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E:\【25】深度之眼人工智能研究生\"/>
    </mc:Choice>
  </mc:AlternateContent>
  <xr:revisionPtr revIDLastSave="0" documentId="13_ncr:1_{D7FFEC78-9B1C-4B9E-9504-EDB5E0417297}" xr6:coauthVersionLast="47" xr6:coauthVersionMax="47" xr10:uidLastSave="{00000000-0000-0000-0000-000000000000}"/>
  <bookViews>
    <workbookView xWindow="-120" yWindow="-120" windowWidth="38640" windowHeight="21240" tabRatio="704" activeTab="4" xr2:uid="{00000000-000D-0000-FFFF-FFFF00000000}"/>
  </bookViews>
  <sheets>
    <sheet name="Sector Top picks" sheetId="50" r:id="rId1"/>
    <sheet name="Summary-A share" sheetId="4" r:id="rId2"/>
    <sheet name="A share covered list" sheetId="1" r:id="rId3"/>
    <sheet name="Summary-H share" sheetId="6" r:id="rId4"/>
    <sheet name="H share covered list" sheetId="2" r:id="rId5"/>
  </sheets>
  <externalReferences>
    <externalReference r:id="rId6"/>
  </externalReferences>
  <definedNames>
    <definedName name="_xlnm._FilterDatabase" localSheetId="2" hidden="1">'A share covered list'!$A$3:$DS$3</definedName>
    <definedName name="_xlnm._FilterDatabase" localSheetId="4" hidden="1">'H share covered list'!$A$3:$EQ$3</definedName>
    <definedName name="_xlnm._FilterDatabase" localSheetId="0" hidden="1">'Sector Top picks'!$A$30:$R$40</definedName>
    <definedName name="_xlnm._FilterDatabase" localSheetId="1" hidden="1">'Summary-A share'!$B$5:$AF$38</definedName>
    <definedName name="_xlnm._FilterDatabase" localSheetId="3" hidden="1">'Summary-H share'!#REF!</definedName>
    <definedName name="DATES">'[1]FAI Growth by sector'!$C$4:$AX$4</definedName>
    <definedName name="DES">'[1]FAI Growth by sector'!$A$6:$A$76</definedName>
    <definedName name="IDS">'[1]FAI Growth by sector'!#REF!</definedName>
    <definedName name="OBS">'[1]FAI Growth by sector'!$C$6:$AX$76</definedName>
    <definedName name="UNITS">'[1]FAI Growth by sector'!#REF!</definedName>
    <definedName name="_xlnm.Extract" localSheetId="2">'A share covered list'!$E$679</definedName>
    <definedName name="_xlnm.Extract" localSheetId="0">'Sector Top picks'!#REF!</definedName>
    <definedName name="_xlnm.Extract" localSheetId="3">'Summary-H share'!#REF!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5" i="4" l="1"/>
  <c r="AP7" i="4" l="1"/>
  <c r="AP5" i="6" l="1"/>
  <c r="AP8" i="6"/>
  <c r="AP16" i="6"/>
  <c r="AP24" i="6"/>
  <c r="AP32" i="6"/>
  <c r="AP39" i="6"/>
  <c r="AP9" i="6"/>
  <c r="AP17" i="6"/>
  <c r="AP25" i="6"/>
  <c r="AP33" i="6"/>
  <c r="AP40" i="6"/>
  <c r="AP10" i="6"/>
  <c r="AP18" i="6"/>
  <c r="AP26" i="6"/>
  <c r="AP34" i="6"/>
  <c r="AP41" i="6"/>
  <c r="AP11" i="6"/>
  <c r="AP19" i="6"/>
  <c r="AP27" i="6"/>
  <c r="AP35" i="6"/>
  <c r="AP42" i="6"/>
  <c r="AP12" i="6"/>
  <c r="AP20" i="6"/>
  <c r="AP28" i="6"/>
  <c r="AP36" i="6"/>
  <c r="AP43" i="6"/>
  <c r="AP13" i="6"/>
  <c r="AP21" i="6"/>
  <c r="AP29" i="6"/>
  <c r="AP44" i="6"/>
  <c r="AP14" i="6"/>
  <c r="AP22" i="6"/>
  <c r="AP30" i="6"/>
  <c r="AP37" i="6"/>
  <c r="AP45" i="6"/>
  <c r="AP15" i="6"/>
  <c r="AP23" i="6"/>
  <c r="AP31" i="6"/>
  <c r="AP38" i="6"/>
  <c r="AP7" i="6" l="1"/>
  <c r="AP6" i="6"/>
  <c r="AP16" i="4" l="1"/>
  <c r="AP36" i="4"/>
  <c r="AP29" i="4"/>
  <c r="AP12" i="4"/>
  <c r="AP37" i="4"/>
  <c r="AP23" i="4"/>
  <c r="AP28" i="4"/>
  <c r="AP30" i="4"/>
  <c r="AP19" i="4"/>
  <c r="AP25" i="4"/>
  <c r="AP22" i="4"/>
  <c r="AP35" i="4"/>
  <c r="AP11" i="4"/>
  <c r="AP13" i="4"/>
  <c r="AP14" i="4"/>
  <c r="AP39" i="4"/>
  <c r="AP18" i="4"/>
  <c r="AP21" i="4"/>
  <c r="AP24" i="4"/>
  <c r="AP15" i="4"/>
  <c r="AP17" i="4"/>
  <c r="AP34" i="4"/>
  <c r="AP33" i="4"/>
  <c r="AP32" i="4"/>
  <c r="AP20" i="4"/>
  <c r="AP38" i="4"/>
  <c r="AP26" i="4"/>
  <c r="AP31" i="4"/>
  <c r="AP27" i="4"/>
  <c r="AP9" i="4"/>
  <c r="AP10" i="4"/>
  <c r="AP8" i="4"/>
</calcChain>
</file>

<file path=xl/sharedStrings.xml><?xml version="1.0" encoding="utf-8"?>
<sst xmlns="http://schemas.openxmlformats.org/spreadsheetml/2006/main" count="63169" uniqueCount="5805">
  <si>
    <t>600000.SH</t>
  </si>
  <si>
    <t>600000 CH Equity</t>
  </si>
  <si>
    <t>Shuaishuai ZHANG</t>
  </si>
  <si>
    <t>N</t>
  </si>
  <si>
    <t>CNY</t>
  </si>
  <si>
    <t>600007.SH</t>
  </si>
  <si>
    <t>600007 CH Equity</t>
  </si>
  <si>
    <t>Eric Yu ZHANG</t>
  </si>
  <si>
    <t>600011.SH</t>
  </si>
  <si>
    <t>600011 CH Equity</t>
  </si>
  <si>
    <t>Huaneng Power International</t>
  </si>
  <si>
    <t>Jiani LIU</t>
  </si>
  <si>
    <t>Gangxian LIU</t>
  </si>
  <si>
    <t>600025.SH</t>
  </si>
  <si>
    <t>600025 CH Equity</t>
  </si>
  <si>
    <t>600026.SH</t>
  </si>
  <si>
    <t>600026 CH Equity</t>
  </si>
  <si>
    <t>600030.SH</t>
  </si>
  <si>
    <t>600030 CH Equity</t>
  </si>
  <si>
    <t>CITIC Securities</t>
  </si>
  <si>
    <t>Zeyu YAO</t>
  </si>
  <si>
    <t>600036.SH</t>
  </si>
  <si>
    <t>600036 CH Equity</t>
  </si>
  <si>
    <t>China Merchants Bank</t>
  </si>
  <si>
    <t>600037.SH</t>
  </si>
  <si>
    <t>600037 CH Equity</t>
  </si>
  <si>
    <t>600054.SH</t>
  </si>
  <si>
    <t>600054 CH Equity</t>
  </si>
  <si>
    <t>Huangshan Tourism</t>
  </si>
  <si>
    <t>600059.SH</t>
  </si>
  <si>
    <t>600059 CH Equity</t>
  </si>
  <si>
    <t>600066.SH</t>
  </si>
  <si>
    <t>600066 CH Equity</t>
  </si>
  <si>
    <t>Jing CHANG</t>
  </si>
  <si>
    <t>600085.SH</t>
  </si>
  <si>
    <t>600085 CH Equity</t>
  </si>
  <si>
    <t>600089.SH</t>
  </si>
  <si>
    <t>600089 CH Equity</t>
  </si>
  <si>
    <t>TBEA</t>
  </si>
  <si>
    <t>600096.SH</t>
  </si>
  <si>
    <t>600096 CH Equity</t>
  </si>
  <si>
    <t>Xiongwei JIA</t>
  </si>
  <si>
    <t>600111.SH</t>
  </si>
  <si>
    <t>600111 CH Equity</t>
  </si>
  <si>
    <t>600138.SH</t>
  </si>
  <si>
    <t>600138 CH Equity</t>
  </si>
  <si>
    <t>600141.SH</t>
  </si>
  <si>
    <t>600141 CH Equity</t>
  </si>
  <si>
    <t>600150.SH</t>
  </si>
  <si>
    <t>600150 CH Equity</t>
  </si>
  <si>
    <t>600153.SH</t>
  </si>
  <si>
    <t>600153 CH Equity</t>
  </si>
  <si>
    <t>600160.SH</t>
  </si>
  <si>
    <t>600160 CH Equity</t>
  </si>
  <si>
    <t>600176.SH</t>
  </si>
  <si>
    <t>600176 CH Equity</t>
  </si>
  <si>
    <t>600183.SH</t>
  </si>
  <si>
    <t>600183 CH Equity</t>
  </si>
  <si>
    <t>600195.SH</t>
  </si>
  <si>
    <t>600195 CH Equity</t>
  </si>
  <si>
    <t>Bo YU</t>
  </si>
  <si>
    <t>600201.SH</t>
  </si>
  <si>
    <t>600201 CH Equity</t>
  </si>
  <si>
    <t>600258.SH</t>
  </si>
  <si>
    <t>600258 CH Equity</t>
  </si>
  <si>
    <t>Sijie LIN</t>
  </si>
  <si>
    <t>600266.SH</t>
  </si>
  <si>
    <t>600266 CH Equity</t>
  </si>
  <si>
    <t>600271.SH</t>
  </si>
  <si>
    <t>600271 CH Equity</t>
  </si>
  <si>
    <t>600276.SH</t>
  </si>
  <si>
    <t>600276 CH Equity</t>
  </si>
  <si>
    <t>Danlin REN</t>
  </si>
  <si>
    <t>600298.SH</t>
  </si>
  <si>
    <t>600298 CH Equity</t>
  </si>
  <si>
    <t>600305.SH</t>
  </si>
  <si>
    <t>600305 CH Equity</t>
  </si>
  <si>
    <t>600309.SH</t>
  </si>
  <si>
    <t>600309 CH Equity</t>
  </si>
  <si>
    <t>600315.SH</t>
  </si>
  <si>
    <t>600315 CH Equity</t>
  </si>
  <si>
    <t>600323.SH</t>
  </si>
  <si>
    <t>600323 CH Equity</t>
  </si>
  <si>
    <t>600332.SH</t>
  </si>
  <si>
    <t>600332 CH Equity</t>
  </si>
  <si>
    <t>Baiyunshan Pharmaceutical</t>
  </si>
  <si>
    <t>Yanyin ZHU</t>
  </si>
  <si>
    <t>600346.SH</t>
  </si>
  <si>
    <t>600346 CH Equity</t>
  </si>
  <si>
    <t>600350.SH</t>
  </si>
  <si>
    <t>600350 CH Equity</t>
  </si>
  <si>
    <t>600352.SH</t>
  </si>
  <si>
    <t>600352 CH Equity</t>
  </si>
  <si>
    <t>Zhuonan XU</t>
  </si>
  <si>
    <t>600369.SH</t>
  </si>
  <si>
    <t>600369 CH Equity</t>
  </si>
  <si>
    <t>600372.SH</t>
  </si>
  <si>
    <t>600372 CH Equity</t>
  </si>
  <si>
    <t>600376.SH</t>
  </si>
  <si>
    <t>600376 CH Equity</t>
  </si>
  <si>
    <t>600377.SH</t>
  </si>
  <si>
    <t>600377 CH Equity</t>
  </si>
  <si>
    <t>Jiangsu Expressway</t>
  </si>
  <si>
    <t>600380.SH</t>
  </si>
  <si>
    <t>600380 CH Equity</t>
  </si>
  <si>
    <t>600383.SH</t>
  </si>
  <si>
    <t>600383 CH Equity</t>
  </si>
  <si>
    <t>600388.SH</t>
  </si>
  <si>
    <t>600388 CH Equity</t>
  </si>
  <si>
    <t>600398.SH</t>
  </si>
  <si>
    <t>600398 CH Equity</t>
  </si>
  <si>
    <t>Haiyan GUO</t>
  </si>
  <si>
    <t>600406.SH</t>
  </si>
  <si>
    <t>600406 CH Equity</t>
  </si>
  <si>
    <t>600409.SH</t>
  </si>
  <si>
    <t>600409 CH Equity</t>
  </si>
  <si>
    <t>600418.SH</t>
  </si>
  <si>
    <t>600418 CH Equity</t>
  </si>
  <si>
    <t>600426.SH</t>
  </si>
  <si>
    <t>600426 CH Equity</t>
  </si>
  <si>
    <t>600436.SH</t>
  </si>
  <si>
    <t>600436 CH Equity</t>
  </si>
  <si>
    <t>600438.SH</t>
  </si>
  <si>
    <t>600438 CH Equity</t>
  </si>
  <si>
    <t>600456.SH</t>
  </si>
  <si>
    <t>600456 CH Equity</t>
  </si>
  <si>
    <t>600475.SH</t>
  </si>
  <si>
    <t>600475 CH Equity</t>
  </si>
  <si>
    <t>600477.SH</t>
  </si>
  <si>
    <t>600477 CH Equity</t>
  </si>
  <si>
    <t>600486.SH</t>
  </si>
  <si>
    <t>600486 CH Equity</t>
  </si>
  <si>
    <t>600487.SH</t>
  </si>
  <si>
    <t>600487 CH Equity</t>
  </si>
  <si>
    <t>600489.SH</t>
  </si>
  <si>
    <t>600489 CH Equity</t>
  </si>
  <si>
    <t>600496.SH</t>
  </si>
  <si>
    <t>600496 CH Equity</t>
  </si>
  <si>
    <t>600497.SH</t>
  </si>
  <si>
    <t>600497 CH Equity</t>
  </si>
  <si>
    <t>600511.SH</t>
  </si>
  <si>
    <t>600511 CH Equity</t>
  </si>
  <si>
    <t>600519.SH</t>
  </si>
  <si>
    <t>600519 CH Equity</t>
  </si>
  <si>
    <t>600522.SH</t>
  </si>
  <si>
    <t>600522 CH Equity</t>
  </si>
  <si>
    <t>600559.SH</t>
  </si>
  <si>
    <t>600559 CH Equity</t>
  </si>
  <si>
    <t>600562.SH</t>
  </si>
  <si>
    <t>600562 CH Equity</t>
  </si>
  <si>
    <t>600563.SH</t>
  </si>
  <si>
    <t>600563 CH Equity</t>
  </si>
  <si>
    <t>600567.SH</t>
  </si>
  <si>
    <t>600567 CH Equity</t>
  </si>
  <si>
    <t>600570.SH</t>
  </si>
  <si>
    <t>600570 CH Equity</t>
  </si>
  <si>
    <t>600583.SH</t>
  </si>
  <si>
    <t>600583 CH Equity</t>
  </si>
  <si>
    <t>Qiaosheng CHENG</t>
  </si>
  <si>
    <t>600588.SH</t>
  </si>
  <si>
    <t>600588 CH Equity</t>
  </si>
  <si>
    <t>Zhonghai YU</t>
  </si>
  <si>
    <t>600597.SH</t>
  </si>
  <si>
    <t>600597 CH Equity</t>
  </si>
  <si>
    <t>600598.SH</t>
  </si>
  <si>
    <t>600598 CH Equity</t>
  </si>
  <si>
    <t>600600.SH</t>
  </si>
  <si>
    <t>600600 CH Equity</t>
  </si>
  <si>
    <t>Tsingtao Brewery</t>
  </si>
  <si>
    <t>600612.SH</t>
  </si>
  <si>
    <t>600612 CH Equity</t>
  </si>
  <si>
    <t>Lao Feng Xiang</t>
  </si>
  <si>
    <t>600637.SH</t>
  </si>
  <si>
    <t>600637 CH Equity</t>
  </si>
  <si>
    <t>600660.SH</t>
  </si>
  <si>
    <t>600660 CH Equity</t>
  </si>
  <si>
    <t>Fuyao Glass</t>
  </si>
  <si>
    <t>600674.SH</t>
  </si>
  <si>
    <t>600674 CH Equity</t>
  </si>
  <si>
    <t>600688.SH</t>
  </si>
  <si>
    <t>600688 CH Equity</t>
  </si>
  <si>
    <t>600694.SH</t>
  </si>
  <si>
    <t>600694 CH Equity</t>
  </si>
  <si>
    <t>600703.SH</t>
  </si>
  <si>
    <t>600703 CH Equity</t>
  </si>
  <si>
    <t>600718.SH</t>
  </si>
  <si>
    <t>600718 CH Equity</t>
  </si>
  <si>
    <t>600729.SH</t>
  </si>
  <si>
    <t>600729 CH Equity</t>
  </si>
  <si>
    <t>600741.SH</t>
  </si>
  <si>
    <t>600741 CH Equity</t>
  </si>
  <si>
    <t>600760.SH</t>
  </si>
  <si>
    <t>600760 CH Equity</t>
  </si>
  <si>
    <t>600761.SH</t>
  </si>
  <si>
    <t>600761 CH Equity</t>
  </si>
  <si>
    <t>600809.SH</t>
  </si>
  <si>
    <t>600809 CH Equity</t>
  </si>
  <si>
    <t>600827.SH</t>
  </si>
  <si>
    <t>600827 CH Equity</t>
  </si>
  <si>
    <t>600845.SH</t>
  </si>
  <si>
    <t>600845 CH Equity</t>
  </si>
  <si>
    <t>Baosight Software</t>
  </si>
  <si>
    <t>600859.SH</t>
  </si>
  <si>
    <t>600859 CH Equity</t>
  </si>
  <si>
    <t>600863.SH</t>
  </si>
  <si>
    <t>600863 CH Equity</t>
  </si>
  <si>
    <t>600867.SH</t>
  </si>
  <si>
    <t>600867 CH Equity</t>
  </si>
  <si>
    <t>Jin ZHANG</t>
  </si>
  <si>
    <t>600871.SH</t>
  </si>
  <si>
    <t>600871 CH Equity</t>
  </si>
  <si>
    <t>Sinopec Oilfield Service Corporation</t>
  </si>
  <si>
    <t>600872.SH</t>
  </si>
  <si>
    <t>600872 CH Equity</t>
  </si>
  <si>
    <t>600875.SH</t>
  </si>
  <si>
    <t>600875 CH Equity</t>
  </si>
  <si>
    <t>Dongfang Electric</t>
  </si>
  <si>
    <t>600879.SH</t>
  </si>
  <si>
    <t>600879 CH Equity</t>
  </si>
  <si>
    <t>600885.SH</t>
  </si>
  <si>
    <t>600885 CH Equity</t>
  </si>
  <si>
    <t>600887.SH</t>
  </si>
  <si>
    <t>600887 CH Equity</t>
  </si>
  <si>
    <t>600893.SH</t>
  </si>
  <si>
    <t>600893 CH Equity</t>
  </si>
  <si>
    <t>600897.SH</t>
  </si>
  <si>
    <t>600897 CH Equity</t>
  </si>
  <si>
    <t>600919.SH</t>
  </si>
  <si>
    <t>600919 CH Equity</t>
  </si>
  <si>
    <t>Jiahui YAN</t>
  </si>
  <si>
    <t>600967.SH</t>
  </si>
  <si>
    <t>600967 CH Equity</t>
  </si>
  <si>
    <t>600968.SH</t>
  </si>
  <si>
    <t>600968 CH Equity</t>
  </si>
  <si>
    <t>600977.SH</t>
  </si>
  <si>
    <t>600977 CH Equity</t>
  </si>
  <si>
    <t>600990.SH</t>
  </si>
  <si>
    <t>600990 CH Equity</t>
  </si>
  <si>
    <t>600998.SH</t>
  </si>
  <si>
    <t>600998 CH Equity</t>
  </si>
  <si>
    <t>600999.SH</t>
  </si>
  <si>
    <t>600999 CH Equity</t>
  </si>
  <si>
    <t>601006.SH</t>
  </si>
  <si>
    <t>601006 CH Equity</t>
  </si>
  <si>
    <t>601009.SH</t>
  </si>
  <si>
    <t>601009 CH Equity</t>
  </si>
  <si>
    <t>601021.SH</t>
  </si>
  <si>
    <t>601021 CH Equity</t>
  </si>
  <si>
    <t>601058.SH</t>
  </si>
  <si>
    <t>601058 CH Equity</t>
  </si>
  <si>
    <t>601098.SH</t>
  </si>
  <si>
    <t>601098 CH Equity</t>
  </si>
  <si>
    <t>601138.SH</t>
  </si>
  <si>
    <t>601138 CH Equity</t>
  </si>
  <si>
    <t>601139.SH</t>
  </si>
  <si>
    <t>601139 CH Equity</t>
  </si>
  <si>
    <t>601169.SH</t>
  </si>
  <si>
    <t>601169 CH Equity</t>
  </si>
  <si>
    <t>601211.SH</t>
  </si>
  <si>
    <t>601211 CH Equity</t>
  </si>
  <si>
    <t>601222.SH</t>
  </si>
  <si>
    <t>601222 CH Equity</t>
  </si>
  <si>
    <t>601225.SH</t>
  </si>
  <si>
    <t>601225 CH Equity</t>
  </si>
  <si>
    <t>601231.SH</t>
  </si>
  <si>
    <t>601231 CH Equity</t>
  </si>
  <si>
    <t>601233.SH</t>
  </si>
  <si>
    <t>601233 CH Equity</t>
  </si>
  <si>
    <t>601288.SH</t>
  </si>
  <si>
    <t>601288 CH Equity</t>
  </si>
  <si>
    <t>Agricultural Bank of China</t>
  </si>
  <si>
    <t>601311.SH</t>
  </si>
  <si>
    <t>601311 CH Equity</t>
  </si>
  <si>
    <t>601319.SH</t>
  </si>
  <si>
    <t>601319 CH Equity</t>
  </si>
  <si>
    <t>PICC</t>
  </si>
  <si>
    <t>601328.SH</t>
  </si>
  <si>
    <t>601328 CH Equity</t>
  </si>
  <si>
    <t>Bank of Communications</t>
  </si>
  <si>
    <t>601336.SH</t>
  </si>
  <si>
    <t>601336 CH Equity</t>
  </si>
  <si>
    <t>New China Life Insurance</t>
  </si>
  <si>
    <t>Jian DING</t>
  </si>
  <si>
    <t>601398.SH</t>
  </si>
  <si>
    <t>601398 CH Equity</t>
  </si>
  <si>
    <t>Industrial &amp; Commercial Bank of China</t>
  </si>
  <si>
    <t>601515.SH</t>
  </si>
  <si>
    <t>601515 CH Equity</t>
  </si>
  <si>
    <t>601579.SH</t>
  </si>
  <si>
    <t>601579 CH Equity</t>
  </si>
  <si>
    <t>601595.SH</t>
  </si>
  <si>
    <t>601595 CH Equity</t>
  </si>
  <si>
    <t>601600.SH</t>
  </si>
  <si>
    <t>601600 CH Equity</t>
  </si>
  <si>
    <t>Aluminum Corporation of China</t>
  </si>
  <si>
    <t>601601.SH</t>
  </si>
  <si>
    <t>601601 CH Equity</t>
  </si>
  <si>
    <t>601636.SH</t>
  </si>
  <si>
    <t>601636 CH Equity</t>
  </si>
  <si>
    <t>601668.SH</t>
  </si>
  <si>
    <t>601668 CH Equity</t>
  </si>
  <si>
    <t>601688.SH</t>
  </si>
  <si>
    <t>601688 CH Equity</t>
  </si>
  <si>
    <t>Huatai Securities</t>
  </si>
  <si>
    <t>601689.SH</t>
  </si>
  <si>
    <t>601689 CH Equity</t>
  </si>
  <si>
    <t>601727.SH</t>
  </si>
  <si>
    <t>601727 CH Equity</t>
  </si>
  <si>
    <t>Shanghai Electric</t>
  </si>
  <si>
    <t>601788.SH</t>
  </si>
  <si>
    <t>601788 CH Equity</t>
  </si>
  <si>
    <t>601808.SH</t>
  </si>
  <si>
    <t>601808 CH Equity</t>
  </si>
  <si>
    <t>601818.SH</t>
  </si>
  <si>
    <t>601818 CH Equity</t>
  </si>
  <si>
    <t>China Everbright Bank</t>
  </si>
  <si>
    <t>601898.SH</t>
  </si>
  <si>
    <t>601898 CH Equity</t>
  </si>
  <si>
    <t>China Coal Energy</t>
  </si>
  <si>
    <t>601900.SH</t>
  </si>
  <si>
    <t>601900 CH Equity</t>
  </si>
  <si>
    <t>601901.SH</t>
  </si>
  <si>
    <t>601901 CH Equity</t>
  </si>
  <si>
    <t>601919.SH</t>
  </si>
  <si>
    <t>601919 CH Equity</t>
  </si>
  <si>
    <t>COSCO Shipping Holdings</t>
  </si>
  <si>
    <t>601928.SH</t>
  </si>
  <si>
    <t>601928 CH Equity</t>
  </si>
  <si>
    <t>601933.SH</t>
  </si>
  <si>
    <t>601933 CH Equity</t>
  </si>
  <si>
    <t>601992.SH</t>
  </si>
  <si>
    <t>601992 CH Equity</t>
  </si>
  <si>
    <t>BBMG</t>
  </si>
  <si>
    <t>601997.SH</t>
  </si>
  <si>
    <t>601997 CH Equity</t>
  </si>
  <si>
    <t>603008.SH</t>
  </si>
  <si>
    <t>603008 CH Equity</t>
  </si>
  <si>
    <t>603018.SH</t>
  </si>
  <si>
    <t>603018 CH Equity</t>
  </si>
  <si>
    <t>603056.SH</t>
  </si>
  <si>
    <t>603056 CH Equity</t>
  </si>
  <si>
    <t>603096.SH</t>
  </si>
  <si>
    <t>603096 CH Equity</t>
  </si>
  <si>
    <t>603103.SH</t>
  </si>
  <si>
    <t>603103 CH Equity</t>
  </si>
  <si>
    <t>603195.SH</t>
  </si>
  <si>
    <t>603195 CH Equity</t>
  </si>
  <si>
    <t>603236.SH</t>
  </si>
  <si>
    <t>603236 CH Equity</t>
  </si>
  <si>
    <t>603259.SH</t>
  </si>
  <si>
    <t>603259 CH Equity</t>
  </si>
  <si>
    <t>WuXi AppTec</t>
  </si>
  <si>
    <t>603260.SH</t>
  </si>
  <si>
    <t>603260 CH Equity</t>
  </si>
  <si>
    <t>603308.SH</t>
  </si>
  <si>
    <t>603308 CH Equity</t>
  </si>
  <si>
    <t>603338.SH</t>
  </si>
  <si>
    <t>603338 CH Equity</t>
  </si>
  <si>
    <t>Ziding ZHANG</t>
  </si>
  <si>
    <t>603355.SH</t>
  </si>
  <si>
    <t>603355 CH Equity</t>
  </si>
  <si>
    <t>603369.SH</t>
  </si>
  <si>
    <t>603369 CH Equity</t>
  </si>
  <si>
    <t>603416.SH</t>
  </si>
  <si>
    <t>603416 CH Equity</t>
  </si>
  <si>
    <t>603444.SH</t>
  </si>
  <si>
    <t>603444 CH Equity</t>
  </si>
  <si>
    <t>603515.SH</t>
  </si>
  <si>
    <t>603515 CH Equity</t>
  </si>
  <si>
    <t>603566.SH</t>
  </si>
  <si>
    <t>603566 CH Equity</t>
  </si>
  <si>
    <t>603579.SH</t>
  </si>
  <si>
    <t>603579 CH Equity</t>
  </si>
  <si>
    <t>603583.SH</t>
  </si>
  <si>
    <t>603583 CH Equity</t>
  </si>
  <si>
    <t>603589.SH</t>
  </si>
  <si>
    <t>603589 CH Equity</t>
  </si>
  <si>
    <t>603599.SH</t>
  </si>
  <si>
    <t>603599 CH Equity</t>
  </si>
  <si>
    <t>603609.SH</t>
  </si>
  <si>
    <t>603609 CH Equity</t>
  </si>
  <si>
    <t>603611.SH</t>
  </si>
  <si>
    <t>603611 CH Equity</t>
  </si>
  <si>
    <t>603638.SH</t>
  </si>
  <si>
    <t>603638 CH Equity</t>
  </si>
  <si>
    <t>603658.SH</t>
  </si>
  <si>
    <t>603658 CH Equity</t>
  </si>
  <si>
    <t>603659.SH</t>
  </si>
  <si>
    <t>603659 CH Equity</t>
  </si>
  <si>
    <t>603719.SH</t>
  </si>
  <si>
    <t>603719 CH Equity</t>
  </si>
  <si>
    <t>603737.SH</t>
  </si>
  <si>
    <t>603737 CH Equity</t>
  </si>
  <si>
    <t>603816.SH</t>
  </si>
  <si>
    <t>603816 CH Equity</t>
  </si>
  <si>
    <t>603833.SH</t>
  </si>
  <si>
    <t>603833 CH Equity</t>
  </si>
  <si>
    <t>603866.SH</t>
  </si>
  <si>
    <t>603866 CH Equity</t>
  </si>
  <si>
    <t>603868.SH</t>
  </si>
  <si>
    <t>603868 CH Equity</t>
  </si>
  <si>
    <t>603871.SH</t>
  </si>
  <si>
    <t>603871 CH Equity</t>
  </si>
  <si>
    <t>603877.SH</t>
  </si>
  <si>
    <t>603877 CH Equity</t>
  </si>
  <si>
    <t>603883.SH</t>
  </si>
  <si>
    <t>603883 CH Equity</t>
  </si>
  <si>
    <t>603885.SH</t>
  </si>
  <si>
    <t>603885 CH Equity</t>
  </si>
  <si>
    <t>603898.SH</t>
  </si>
  <si>
    <t>603898 CH Equity</t>
  </si>
  <si>
    <t>603901.SH</t>
  </si>
  <si>
    <t>603901 CH Equity</t>
  </si>
  <si>
    <t>603916.SH</t>
  </si>
  <si>
    <t>603916 CH Equity</t>
  </si>
  <si>
    <t>603939.SH</t>
  </si>
  <si>
    <t>603939 CH Equity</t>
  </si>
  <si>
    <t>603983.SH</t>
  </si>
  <si>
    <t>603983 CH Equity</t>
  </si>
  <si>
    <t>603993.SH</t>
  </si>
  <si>
    <t>603993 CH Equity</t>
  </si>
  <si>
    <t>688005.SH</t>
  </si>
  <si>
    <t>688005 CH Equity</t>
  </si>
  <si>
    <t>688009.SH</t>
  </si>
  <si>
    <t>688009 CH Equity</t>
  </si>
  <si>
    <t>China Railway Signal &amp; Communication</t>
  </si>
  <si>
    <t>688015.SH</t>
  </si>
  <si>
    <t>688015 CH Equity</t>
  </si>
  <si>
    <t>688088.SH</t>
  </si>
  <si>
    <t>688088 CH Equity</t>
  </si>
  <si>
    <t>688100.SH</t>
  </si>
  <si>
    <t>688100 CH Equity</t>
  </si>
  <si>
    <t>688363.SH</t>
  </si>
  <si>
    <t>688363 CH Equity</t>
  </si>
  <si>
    <t>688981.SH</t>
  </si>
  <si>
    <t>688981 CH Equity</t>
  </si>
  <si>
    <t>000001.SZ</t>
  </si>
  <si>
    <t>000001 CH Equity</t>
  </si>
  <si>
    <t>000002.SZ</t>
  </si>
  <si>
    <t>000002 CH Equity</t>
  </si>
  <si>
    <t>000028.SZ</t>
  </si>
  <si>
    <t>000028 CH Equity</t>
  </si>
  <si>
    <t>000049.SZ</t>
  </si>
  <si>
    <t>000049 CH Equity</t>
  </si>
  <si>
    <t>000060.SZ</t>
  </si>
  <si>
    <t>000060 CH Equity</t>
  </si>
  <si>
    <t>000063.SZ</t>
  </si>
  <si>
    <t>000063 CH Equity</t>
  </si>
  <si>
    <t>ZTE Corporation</t>
  </si>
  <si>
    <t>000089.SZ</t>
  </si>
  <si>
    <t>000089 CH Equity</t>
  </si>
  <si>
    <t>000099.SZ</t>
  </si>
  <si>
    <t>000099 CH Equity</t>
  </si>
  <si>
    <t>000166.SZ</t>
  </si>
  <si>
    <t>000166 CH Equity</t>
  </si>
  <si>
    <t>000301.SZ</t>
  </si>
  <si>
    <t>000301 CH Equity</t>
  </si>
  <si>
    <t>000401.SZ</t>
  </si>
  <si>
    <t>000401 CH Equity</t>
  </si>
  <si>
    <t>000402.SZ</t>
  </si>
  <si>
    <t>000402 CH Equity</t>
  </si>
  <si>
    <t>000417.SZ</t>
  </si>
  <si>
    <t>000417 CH Equity</t>
  </si>
  <si>
    <t>000423.SZ</t>
  </si>
  <si>
    <t>000423 CH Equity</t>
  </si>
  <si>
    <t>000425.SZ</t>
  </si>
  <si>
    <t>000425 CH Equity</t>
  </si>
  <si>
    <t>000501.SZ</t>
  </si>
  <si>
    <t>000501 CH Equity</t>
  </si>
  <si>
    <t>000513.SZ</t>
  </si>
  <si>
    <t>000513 CH Equity</t>
  </si>
  <si>
    <t>Livzon Pharmaceutical</t>
  </si>
  <si>
    <t>000528.SZ</t>
  </si>
  <si>
    <t>000528 CH Equity</t>
  </si>
  <si>
    <t>000550.SZ</t>
  </si>
  <si>
    <t>000550 CH Equity</t>
  </si>
  <si>
    <t>000568.SZ</t>
  </si>
  <si>
    <t>000568 CH Equity</t>
  </si>
  <si>
    <t>000598.SZ</t>
  </si>
  <si>
    <t>000598 CH Equity</t>
  </si>
  <si>
    <t>000625.SZ</t>
  </si>
  <si>
    <t>000625 CH Equity</t>
  </si>
  <si>
    <t>Chang'an Automobile</t>
  </si>
  <si>
    <t>000651.SZ</t>
  </si>
  <si>
    <t>000651 CH Equity</t>
  </si>
  <si>
    <t>000681.SZ</t>
  </si>
  <si>
    <t>000681 CH Equity</t>
  </si>
  <si>
    <t>000703.SZ</t>
  </si>
  <si>
    <t>000703 CH Equity</t>
  </si>
  <si>
    <t>000709.SZ</t>
  </si>
  <si>
    <t>000709 CH Equity</t>
  </si>
  <si>
    <t>000725.SZ</t>
  </si>
  <si>
    <t>000725 CH Equity</t>
  </si>
  <si>
    <t>000726.SZ</t>
  </si>
  <si>
    <t>000726 CH Equity</t>
  </si>
  <si>
    <t>000728.SZ</t>
  </si>
  <si>
    <t>000728 CH Equity</t>
  </si>
  <si>
    <t>000729.SZ</t>
  </si>
  <si>
    <t>000729 CH Equity</t>
  </si>
  <si>
    <t>000733.SZ</t>
  </si>
  <si>
    <t>000733 CH Equity</t>
  </si>
  <si>
    <t>000768.SZ</t>
  </si>
  <si>
    <t>000768 CH Equity</t>
  </si>
  <si>
    <t>000776.SZ</t>
  </si>
  <si>
    <t>000776 CH Equity</t>
  </si>
  <si>
    <t>000783.SZ</t>
  </si>
  <si>
    <t>000783 CH Equity</t>
  </si>
  <si>
    <t>000786.SZ</t>
  </si>
  <si>
    <t>000786 CH Equity</t>
  </si>
  <si>
    <t>000799.SZ</t>
  </si>
  <si>
    <t>000799 CH Equity</t>
  </si>
  <si>
    <t>000858.SZ</t>
  </si>
  <si>
    <t>000858 CH Equity</t>
  </si>
  <si>
    <t>000860.SZ</t>
  </si>
  <si>
    <t>000860 CH Equity</t>
  </si>
  <si>
    <t>000869.SZ</t>
  </si>
  <si>
    <t>000869 CH Equity</t>
  </si>
  <si>
    <t>Changyu Pioneer Wine</t>
  </si>
  <si>
    <t>000888.SZ</t>
  </si>
  <si>
    <t>000888 CH Equity</t>
  </si>
  <si>
    <t>000895.SZ</t>
  </si>
  <si>
    <t>000895 CH Equity</t>
  </si>
  <si>
    <t>000898.SZ</t>
  </si>
  <si>
    <t>000898 CH Equity</t>
  </si>
  <si>
    <t>Angang Steel</t>
  </si>
  <si>
    <t>000902.SZ</t>
  </si>
  <si>
    <t>000902 CH Equity</t>
  </si>
  <si>
    <t>000910.SZ</t>
  </si>
  <si>
    <t>000910 CH Equity</t>
  </si>
  <si>
    <t>000921.SZ</t>
  </si>
  <si>
    <t>000921 CH Equity</t>
  </si>
  <si>
    <t>Hisense Home Appliances</t>
  </si>
  <si>
    <t>000951.SZ</t>
  </si>
  <si>
    <t>000951 CH Equity</t>
  </si>
  <si>
    <t>000963.SZ</t>
  </si>
  <si>
    <t>000963 CH Equity</t>
  </si>
  <si>
    <t>000970.SZ</t>
  </si>
  <si>
    <t>000970 CH Equity</t>
  </si>
  <si>
    <t>000977.SZ</t>
  </si>
  <si>
    <t>000977 CH Equity</t>
  </si>
  <si>
    <t>000997.SZ</t>
  </si>
  <si>
    <t>000997 CH Equity</t>
  </si>
  <si>
    <t>001914.SZ</t>
  </si>
  <si>
    <t>001914 CH Equity</t>
  </si>
  <si>
    <t>Yiyu WANG</t>
  </si>
  <si>
    <t>001965.SZ</t>
  </si>
  <si>
    <t>001965 CH Equity</t>
  </si>
  <si>
    <t>002007.SZ</t>
  </si>
  <si>
    <t>002007 CH Equity</t>
  </si>
  <si>
    <t>002008.SZ</t>
  </si>
  <si>
    <t>002008 CH Equity</t>
  </si>
  <si>
    <t>002023.SZ</t>
  </si>
  <si>
    <t>002023 CH Equity</t>
  </si>
  <si>
    <t>002025.SZ</t>
  </si>
  <si>
    <t>002025 CH Equity</t>
  </si>
  <si>
    <t>002027.SZ</t>
  </si>
  <si>
    <t>002027 CH Equity</t>
  </si>
  <si>
    <t>002028.SZ</t>
  </si>
  <si>
    <t>002028 CH Equity</t>
  </si>
  <si>
    <t>002029.SZ</t>
  </si>
  <si>
    <t>002029 CH Equity</t>
  </si>
  <si>
    <t>002035.SZ</t>
  </si>
  <si>
    <t>002035 CH Equity</t>
  </si>
  <si>
    <t>002044.SZ</t>
  </si>
  <si>
    <t>002044 CH Equity</t>
  </si>
  <si>
    <t>002048.SZ</t>
  </si>
  <si>
    <t>002048 CH Equity</t>
  </si>
  <si>
    <t>002051.SZ</t>
  </si>
  <si>
    <t>002051 CH Equity</t>
  </si>
  <si>
    <t>002064.SZ</t>
  </si>
  <si>
    <t>002064 CH Equity</t>
  </si>
  <si>
    <t>002078.SZ</t>
  </si>
  <si>
    <t>002078 CH Equity</t>
  </si>
  <si>
    <t>002081.SZ</t>
  </si>
  <si>
    <t>002081 CH Equity</t>
  </si>
  <si>
    <t>002091.SZ</t>
  </si>
  <si>
    <t>002091 CH Equity</t>
  </si>
  <si>
    <t>002117.SZ</t>
  </si>
  <si>
    <t>002117 CH Equity</t>
  </si>
  <si>
    <t>002120.SZ</t>
  </si>
  <si>
    <t>002120 CH Equity</t>
  </si>
  <si>
    <t>002126.SZ</t>
  </si>
  <si>
    <t>002126 CH Equity</t>
  </si>
  <si>
    <t>002138.SZ</t>
  </si>
  <si>
    <t>002138 CH Equity</t>
  </si>
  <si>
    <t>002139.SZ</t>
  </si>
  <si>
    <t>002139 CH Equity</t>
  </si>
  <si>
    <t>002153.SZ</t>
  </si>
  <si>
    <t>002153 CH Equity</t>
  </si>
  <si>
    <t>002154.SZ</t>
  </si>
  <si>
    <t>002154 CH Equity</t>
  </si>
  <si>
    <t>002156.SZ</t>
  </si>
  <si>
    <t>002156 CH Equity</t>
  </si>
  <si>
    <t>002179.SZ</t>
  </si>
  <si>
    <t>002179 CH Equity</t>
  </si>
  <si>
    <t>002202.SZ</t>
  </si>
  <si>
    <t>002202 CH Equity</t>
  </si>
  <si>
    <t>Goldwind Science &amp; Technology</t>
  </si>
  <si>
    <t>002216.SZ</t>
  </si>
  <si>
    <t>002216 CH Equity</t>
  </si>
  <si>
    <t>002223.SZ</t>
  </si>
  <si>
    <t>002223 CH Equity</t>
  </si>
  <si>
    <t>002228.SZ</t>
  </si>
  <si>
    <t>002228 CH Equity</t>
  </si>
  <si>
    <t>002230.SZ</t>
  </si>
  <si>
    <t>002230 CH Equity</t>
  </si>
  <si>
    <t>002242.SZ</t>
  </si>
  <si>
    <t>002242 CH Equity</t>
  </si>
  <si>
    <t>002244.SZ</t>
  </si>
  <si>
    <t>002244 CH Equity</t>
  </si>
  <si>
    <t>002250.SZ</t>
  </si>
  <si>
    <t>002250 CH Equity</t>
  </si>
  <si>
    <t>002258.SZ</t>
  </si>
  <si>
    <t>002258 CH Equity</t>
  </si>
  <si>
    <t>002262.SZ</t>
  </si>
  <si>
    <t>002262 CH Equity</t>
  </si>
  <si>
    <t>002276.SZ</t>
  </si>
  <si>
    <t>002276 CH Equity</t>
  </si>
  <si>
    <t>002281.SZ</t>
  </si>
  <si>
    <t>002281 CH Equity</t>
  </si>
  <si>
    <t>002293.SZ</t>
  </si>
  <si>
    <t>002293 CH Equity</t>
  </si>
  <si>
    <t>002299.SZ</t>
  </si>
  <si>
    <t>002299 CH Equity</t>
  </si>
  <si>
    <t>002304.SZ</t>
  </si>
  <si>
    <t>002304 CH Equity</t>
  </si>
  <si>
    <t>002311.SZ</t>
  </si>
  <si>
    <t>002311 CH Equity</t>
  </si>
  <si>
    <t>002315.SZ</t>
  </si>
  <si>
    <t>002315 CH Equity</t>
  </si>
  <si>
    <t>002324.SZ</t>
  </si>
  <si>
    <t>002324 CH Equity</t>
  </si>
  <si>
    <t>002327.SZ</t>
  </si>
  <si>
    <t>002327 CH Equity</t>
  </si>
  <si>
    <t>002340.SZ</t>
  </si>
  <si>
    <t>002340 CH Equity</t>
  </si>
  <si>
    <t>GEM</t>
  </si>
  <si>
    <t>002345.SZ</t>
  </si>
  <si>
    <t>002345 CH Equity</t>
  </si>
  <si>
    <t>002353.SZ</t>
  </si>
  <si>
    <t>002353 CH Equity</t>
  </si>
  <si>
    <t>002368.SZ</t>
  </si>
  <si>
    <t>002368 CH Equity</t>
  </si>
  <si>
    <t>002371.SZ</t>
  </si>
  <si>
    <t>002371 CH Equity</t>
  </si>
  <si>
    <t>002373.SZ</t>
  </si>
  <si>
    <t>002373 CH Equity</t>
  </si>
  <si>
    <t>002384.SZ</t>
  </si>
  <si>
    <t>002384 CH Equity</t>
  </si>
  <si>
    <t>002391.SZ</t>
  </si>
  <si>
    <t>002391 CH Equity</t>
  </si>
  <si>
    <t>002396.SZ</t>
  </si>
  <si>
    <t>002396 CH Equity</t>
  </si>
  <si>
    <t>002398.SZ</t>
  </si>
  <si>
    <t>002398 CH Equity</t>
  </si>
  <si>
    <t>002402.SZ</t>
  </si>
  <si>
    <t>002402 CH Equity</t>
  </si>
  <si>
    <t>002405.SZ</t>
  </si>
  <si>
    <t>002405 CH Equity</t>
  </si>
  <si>
    <t>002410.SZ</t>
  </si>
  <si>
    <t>002410 CH Equity</t>
  </si>
  <si>
    <t>002413.SZ</t>
  </si>
  <si>
    <t>002413 CH Equity</t>
  </si>
  <si>
    <t>002422.SZ</t>
  </si>
  <si>
    <t>002422 CH Equity</t>
  </si>
  <si>
    <t>002438.SZ</t>
  </si>
  <si>
    <t>002438 CH Equity</t>
  </si>
  <si>
    <t>002440.SZ</t>
  </si>
  <si>
    <t>002440 CH Equity</t>
  </si>
  <si>
    <t>002444.SZ</t>
  </si>
  <si>
    <t>002444 CH Equity</t>
  </si>
  <si>
    <t>002458.SZ</t>
  </si>
  <si>
    <t>002458 CH Equity</t>
  </si>
  <si>
    <t>002460.SZ</t>
  </si>
  <si>
    <t>002460 CH Equity</t>
  </si>
  <si>
    <t>Ganfeng Lithium</t>
  </si>
  <si>
    <t>002461.SZ</t>
  </si>
  <si>
    <t>002461 CH Equity</t>
  </si>
  <si>
    <t>002465.SZ</t>
  </si>
  <si>
    <t>002465 CH Equity</t>
  </si>
  <si>
    <t>002493.SZ</t>
  </si>
  <si>
    <t>002493 CH Equity</t>
  </si>
  <si>
    <t>002507.SZ</t>
  </si>
  <si>
    <t>002507 CH Equity</t>
  </si>
  <si>
    <t>002508.SZ</t>
  </si>
  <si>
    <t>002508 CH Equity</t>
  </si>
  <si>
    <t>002511.SZ</t>
  </si>
  <si>
    <t>002511 CH Equity</t>
  </si>
  <si>
    <t>002518.SZ</t>
  </si>
  <si>
    <t>002518 CH Equity</t>
  </si>
  <si>
    <t>002531.SZ</t>
  </si>
  <si>
    <t>002531 CH Equity</t>
  </si>
  <si>
    <t>002540.SZ</t>
  </si>
  <si>
    <t>002540 CH Equity</t>
  </si>
  <si>
    <t>002541.SZ</t>
  </si>
  <si>
    <t>002541 CH Equity</t>
  </si>
  <si>
    <t>002555.SZ</t>
  </si>
  <si>
    <t>002555 CH Equity</t>
  </si>
  <si>
    <t>002557.SZ</t>
  </si>
  <si>
    <t>002557 CH Equity</t>
  </si>
  <si>
    <t>002563.SZ</t>
  </si>
  <si>
    <t>002563 CH Equity</t>
  </si>
  <si>
    <t>002568.SZ</t>
  </si>
  <si>
    <t>002568 CH Equity</t>
  </si>
  <si>
    <t>002572.SZ</t>
  </si>
  <si>
    <t>002572 CH Equity</t>
  </si>
  <si>
    <t>002582.SZ</t>
  </si>
  <si>
    <t>002582 CH Equity</t>
  </si>
  <si>
    <t>002595.SZ</t>
  </si>
  <si>
    <t>002595 CH Equity</t>
  </si>
  <si>
    <t>002597.SZ</t>
  </si>
  <si>
    <t>002597 CH Equity</t>
  </si>
  <si>
    <t>002603.SZ</t>
  </si>
  <si>
    <t>002603 CH Equity</t>
  </si>
  <si>
    <t>Liping ZHAO</t>
  </si>
  <si>
    <t>002614.SZ</t>
  </si>
  <si>
    <t>002614 CH Equity</t>
  </si>
  <si>
    <t>002624.SZ</t>
  </si>
  <si>
    <t>002624 CH Equity</t>
  </si>
  <si>
    <t>002635.SZ</t>
  </si>
  <si>
    <t>002635 CH Equity</t>
  </si>
  <si>
    <t>002643.SZ</t>
  </si>
  <si>
    <t>002643 CH Equity</t>
  </si>
  <si>
    <t>002664.SZ</t>
  </si>
  <si>
    <t>002664 CH Equity</t>
  </si>
  <si>
    <t>002677.SZ</t>
  </si>
  <si>
    <t>002677 CH Equity</t>
  </si>
  <si>
    <t>002690.SZ</t>
  </si>
  <si>
    <t>002690 CH Equity</t>
  </si>
  <si>
    <t>002698.SZ</t>
  </si>
  <si>
    <t>002698 CH Equity</t>
  </si>
  <si>
    <t>002701.SZ</t>
  </si>
  <si>
    <t>002701 CH Equity</t>
  </si>
  <si>
    <t>002706.SZ</t>
  </si>
  <si>
    <t>002706 CH Equity</t>
  </si>
  <si>
    <t>002707.SZ</t>
  </si>
  <si>
    <t>002707 CH Equity</t>
  </si>
  <si>
    <t>002791.SZ</t>
  </si>
  <si>
    <t>002791 CH Equity</t>
  </si>
  <si>
    <t>002821.SZ</t>
  </si>
  <si>
    <t>002821 CH Equity</t>
  </si>
  <si>
    <t>002831.SZ</t>
  </si>
  <si>
    <t>002831 CH Equity</t>
  </si>
  <si>
    <t>002833.SZ</t>
  </si>
  <si>
    <t>002833 CH Equity</t>
  </si>
  <si>
    <t>002851.SZ</t>
  </si>
  <si>
    <t>002851 CH Equity</t>
  </si>
  <si>
    <t>002867.SZ</t>
  </si>
  <si>
    <t>002867 CH Equity</t>
  </si>
  <si>
    <t>002891.SZ</t>
  </si>
  <si>
    <t>002891 CH Equity</t>
  </si>
  <si>
    <t>002906.SZ</t>
  </si>
  <si>
    <t>002906 CH Equity</t>
  </si>
  <si>
    <t>002912.SZ</t>
  </si>
  <si>
    <t>002912 CH Equity</t>
  </si>
  <si>
    <t>002920.SZ</t>
  </si>
  <si>
    <t>002920 CH Equity</t>
  </si>
  <si>
    <t>002938.SZ</t>
  </si>
  <si>
    <t>002938 CH Equity</t>
  </si>
  <si>
    <t>002959.SZ</t>
  </si>
  <si>
    <t>002959 CH Equity</t>
  </si>
  <si>
    <t>002973.SZ</t>
  </si>
  <si>
    <t>002973 CH Equity</t>
  </si>
  <si>
    <t>003816.SZ</t>
  </si>
  <si>
    <t>003816 CH Equity</t>
  </si>
  <si>
    <t>CGN Power</t>
  </si>
  <si>
    <t>300001.SZ</t>
  </si>
  <si>
    <t>300001 CH Equity</t>
  </si>
  <si>
    <t>300005.SZ</t>
  </si>
  <si>
    <t>300005 CH Equity</t>
  </si>
  <si>
    <t>300012.SZ</t>
  </si>
  <si>
    <t>300012 CH Equity</t>
  </si>
  <si>
    <t>300015.SZ</t>
  </si>
  <si>
    <t>300015 CH Equity</t>
  </si>
  <si>
    <t>300017.SZ</t>
  </si>
  <si>
    <t>300017 CH Equity</t>
  </si>
  <si>
    <t>300033.SZ</t>
  </si>
  <si>
    <t>300033 CH Equity</t>
  </si>
  <si>
    <t>300036.SZ</t>
  </si>
  <si>
    <t>300036 CH Equity</t>
  </si>
  <si>
    <t>300058.SZ</t>
  </si>
  <si>
    <t>300058 CH Equity</t>
  </si>
  <si>
    <t>300073.SZ</t>
  </si>
  <si>
    <t>300073 CH Equity</t>
  </si>
  <si>
    <t>300113.SZ</t>
  </si>
  <si>
    <t>300113 CH Equity</t>
  </si>
  <si>
    <t>300119.SZ</t>
  </si>
  <si>
    <t>300119 CH Equity</t>
  </si>
  <si>
    <t>300132.SZ</t>
  </si>
  <si>
    <t>300132 CH Equity</t>
  </si>
  <si>
    <t>300136.SZ</t>
  </si>
  <si>
    <t>300136 CH Equity</t>
  </si>
  <si>
    <t>300144.SZ</t>
  </si>
  <si>
    <t>300144 CH Equity</t>
  </si>
  <si>
    <t>300146.SZ</t>
  </si>
  <si>
    <t>300146 CH Equity</t>
  </si>
  <si>
    <t>300166.SZ</t>
  </si>
  <si>
    <t>300166 CH Equity</t>
  </si>
  <si>
    <t>300224.SZ</t>
  </si>
  <si>
    <t>300224 CH Equity</t>
  </si>
  <si>
    <t>300244.SZ</t>
  </si>
  <si>
    <t>300244 CH Equity</t>
  </si>
  <si>
    <t>300251.SZ</t>
  </si>
  <si>
    <t>300251 CH Equity</t>
  </si>
  <si>
    <t>300253.SZ</t>
  </si>
  <si>
    <t>300253 CH Equity</t>
  </si>
  <si>
    <t>300258.SZ</t>
  </si>
  <si>
    <t>300258 CH Equity</t>
  </si>
  <si>
    <t>300284.SZ</t>
  </si>
  <si>
    <t>300284 CH Equity</t>
  </si>
  <si>
    <t>300296.SZ</t>
  </si>
  <si>
    <t>300296 CH Equity</t>
  </si>
  <si>
    <t>300327.SZ</t>
  </si>
  <si>
    <t>300327 CH Equity</t>
  </si>
  <si>
    <t>300348.SZ</t>
  </si>
  <si>
    <t>300348 CH Equity</t>
  </si>
  <si>
    <t>300349.SZ</t>
  </si>
  <si>
    <t>300349 CH Equity</t>
  </si>
  <si>
    <t>300351.SZ</t>
  </si>
  <si>
    <t>300351 CH Equity</t>
  </si>
  <si>
    <t>300369.SZ</t>
  </si>
  <si>
    <t>300369 CH Equity</t>
  </si>
  <si>
    <t>300383.SZ</t>
  </si>
  <si>
    <t>300383 CH Equity</t>
  </si>
  <si>
    <t>300398.SZ</t>
  </si>
  <si>
    <t>300398 CH Equity</t>
  </si>
  <si>
    <t>300403.SZ</t>
  </si>
  <si>
    <t>300403 CH Equity</t>
  </si>
  <si>
    <t>300408.SZ</t>
  </si>
  <si>
    <t>300408 CH Equity</t>
  </si>
  <si>
    <t>300415.SZ</t>
  </si>
  <si>
    <t>300415 CH Equity</t>
  </si>
  <si>
    <t>300457.SZ</t>
  </si>
  <si>
    <t>300457 CH Equity</t>
  </si>
  <si>
    <t>300567.SZ</t>
  </si>
  <si>
    <t>300567 CH Equity</t>
  </si>
  <si>
    <t>300607.SZ</t>
  </si>
  <si>
    <t>300607 CH Equity</t>
  </si>
  <si>
    <t>300628.SZ</t>
  </si>
  <si>
    <t>300628 CH Equity</t>
  </si>
  <si>
    <t>300673.SZ</t>
  </si>
  <si>
    <t>300673 CH Equity</t>
  </si>
  <si>
    <t>300724.SZ</t>
  </si>
  <si>
    <t>300724 CH Equity</t>
  </si>
  <si>
    <t>300740.SZ</t>
  </si>
  <si>
    <t>300740 CH Equity</t>
  </si>
  <si>
    <t>300747.SZ</t>
  </si>
  <si>
    <t>300747 CH Equity</t>
  </si>
  <si>
    <t>300785.SZ</t>
  </si>
  <si>
    <t>300785 CH Equity</t>
  </si>
  <si>
    <t>300792.SZ</t>
  </si>
  <si>
    <t>300792 CH Equity</t>
  </si>
  <si>
    <t>EUR</t>
  </si>
  <si>
    <t>HKD</t>
  </si>
  <si>
    <t>00011.HK</t>
  </si>
  <si>
    <t>11 HK Equity</t>
  </si>
  <si>
    <t>Hang Seng Bank</t>
  </si>
  <si>
    <t>00023.HK</t>
  </si>
  <si>
    <t>23 HK Equity</t>
  </si>
  <si>
    <t>Bank of East Asia</t>
  </si>
  <si>
    <t>00027.HK</t>
  </si>
  <si>
    <t>27 HK Equity</t>
  </si>
  <si>
    <t>Galaxy Entertainment</t>
  </si>
  <si>
    <t>Shengyong GOH</t>
  </si>
  <si>
    <t>USD</t>
  </si>
  <si>
    <t>00081.HK</t>
  </si>
  <si>
    <t>81 HK Equity</t>
  </si>
  <si>
    <t>China Overseas Grand Oceans Group</t>
  </si>
  <si>
    <t>00116.HK</t>
  </si>
  <si>
    <t>116 HK Equity</t>
  </si>
  <si>
    <t>Chow Sang Sang</t>
  </si>
  <si>
    <t>00123.HK</t>
  </si>
  <si>
    <t>123 HK Equity</t>
  </si>
  <si>
    <t>Yuexiu Property</t>
  </si>
  <si>
    <t>00151.HK</t>
  </si>
  <si>
    <t>151 HK Equity</t>
  </si>
  <si>
    <t>Want Want China</t>
  </si>
  <si>
    <t>Wenbo CHEN</t>
  </si>
  <si>
    <t>00165.HK</t>
  </si>
  <si>
    <t>165 HK Equity</t>
  </si>
  <si>
    <t>China Everbright</t>
  </si>
  <si>
    <t>00168.HK</t>
  </si>
  <si>
    <t>168 HK Equity</t>
  </si>
  <si>
    <t>00177.HK</t>
  </si>
  <si>
    <t>177 HK Equity</t>
  </si>
  <si>
    <t>00200.HK</t>
  </si>
  <si>
    <t>200 HK Equity</t>
  </si>
  <si>
    <t>Melco International Development</t>
  </si>
  <si>
    <t>00220.HK</t>
  </si>
  <si>
    <t>220 HK Equity</t>
  </si>
  <si>
    <t>Uni-President China</t>
  </si>
  <si>
    <t>00257.HK</t>
  </si>
  <si>
    <t>257 HK Equity</t>
  </si>
  <si>
    <t>00267.HK</t>
  </si>
  <si>
    <t>267 HK Equity</t>
  </si>
  <si>
    <t>CITIC Limited</t>
  </si>
  <si>
    <t>00288.HK</t>
  </si>
  <si>
    <t>288 HK Equity</t>
  </si>
  <si>
    <t>WH Group</t>
  </si>
  <si>
    <t>00291.HK</t>
  </si>
  <si>
    <t>291 HK Equity</t>
  </si>
  <si>
    <t>China Resources Beer</t>
  </si>
  <si>
    <t>00308.HK</t>
  </si>
  <si>
    <t>308 HK Equity</t>
  </si>
  <si>
    <t>China Travel International Investment HK</t>
  </si>
  <si>
    <t>00322.HK</t>
  </si>
  <si>
    <t>322 HK Equity</t>
  </si>
  <si>
    <t>Tingyi</t>
  </si>
  <si>
    <t>00338.HK</t>
  </si>
  <si>
    <t>338 HK Equity</t>
  </si>
  <si>
    <t>Shanghai Petrochemical</t>
  </si>
  <si>
    <t>00347.HK</t>
  </si>
  <si>
    <t>347 HK Equity</t>
  </si>
  <si>
    <t>00354.HK</t>
  </si>
  <si>
    <t>354 HK Equity</t>
  </si>
  <si>
    <t>Chinasoft International</t>
  </si>
  <si>
    <t>00384.HK</t>
  </si>
  <si>
    <t>384 HK Equity</t>
  </si>
  <si>
    <t>China Gas</t>
  </si>
  <si>
    <t>00388.HK</t>
  </si>
  <si>
    <t>388 HK Equity</t>
  </si>
  <si>
    <t>Hong Kong Exchanges and Clearing</t>
  </si>
  <si>
    <t>00392.HK</t>
  </si>
  <si>
    <t>392 HK Equity</t>
  </si>
  <si>
    <t>Beijing Enterprises Holdings</t>
  </si>
  <si>
    <t>00506.HK</t>
  </si>
  <si>
    <t>506 HK Equity</t>
  </si>
  <si>
    <t>China Foods</t>
  </si>
  <si>
    <t>00520.HK</t>
  </si>
  <si>
    <t>520 HK Equity</t>
  </si>
  <si>
    <t>Xiabuxiabu</t>
  </si>
  <si>
    <t>00522.HK</t>
  </si>
  <si>
    <t>522 HK Equity</t>
  </si>
  <si>
    <t>00546.HK</t>
  </si>
  <si>
    <t>546 HK Equity</t>
  </si>
  <si>
    <t>Fufeng Group</t>
  </si>
  <si>
    <t>00552.HK</t>
  </si>
  <si>
    <t>552 HK Equity</t>
  </si>
  <si>
    <t>China Communications Services</t>
  </si>
  <si>
    <t>00570.HK</t>
  </si>
  <si>
    <t>570 HK Equity</t>
  </si>
  <si>
    <t>China Traditional Chinese Medicine</t>
  </si>
  <si>
    <t>00590.HK</t>
  </si>
  <si>
    <t>590 HK Equity</t>
  </si>
  <si>
    <t>Luk Fook Holdings</t>
  </si>
  <si>
    <t>00639.HK</t>
  </si>
  <si>
    <t>639 HK Equity</t>
  </si>
  <si>
    <t>Shougang Fushan Resources</t>
  </si>
  <si>
    <t>00656.HK</t>
  </si>
  <si>
    <t>656 HK Equity</t>
  </si>
  <si>
    <t>Fosun International</t>
  </si>
  <si>
    <t>00667.HK</t>
  </si>
  <si>
    <t>667 HK Equity</t>
  </si>
  <si>
    <t>China East Education</t>
  </si>
  <si>
    <t>00688.HK</t>
  </si>
  <si>
    <t>688 HK Equity</t>
  </si>
  <si>
    <t>China Overseas Land &amp; Investment</t>
  </si>
  <si>
    <t>00694.HK</t>
  </si>
  <si>
    <t>694 HK Equity</t>
  </si>
  <si>
    <t>Beijing Capital International Airport</t>
  </si>
  <si>
    <t>00696.HK</t>
  </si>
  <si>
    <t>696 HK Equity</t>
  </si>
  <si>
    <t>TravelSky Technology</t>
  </si>
  <si>
    <t>00700.HK</t>
  </si>
  <si>
    <t>700 HK Equity</t>
  </si>
  <si>
    <t>Tencent Holdings</t>
  </si>
  <si>
    <t>00751.HK</t>
  </si>
  <si>
    <t>751 HK Equity</t>
  </si>
  <si>
    <t>Skyworth Group</t>
  </si>
  <si>
    <t>00763.HK</t>
  </si>
  <si>
    <t>763 HK Equity</t>
  </si>
  <si>
    <t>00772.HK</t>
  </si>
  <si>
    <t>772 HK Equity</t>
  </si>
  <si>
    <t>China Literature</t>
  </si>
  <si>
    <t>00788.HK</t>
  </si>
  <si>
    <t>788 HK Equity</t>
  </si>
  <si>
    <t>China Tower</t>
  </si>
  <si>
    <t>00799.HK</t>
  </si>
  <si>
    <t>799 HK Equity</t>
  </si>
  <si>
    <t>IGG</t>
  </si>
  <si>
    <t>00819.HK</t>
  </si>
  <si>
    <t>819 HK Equity</t>
  </si>
  <si>
    <t>Tianneng Power</t>
  </si>
  <si>
    <t>00823.HK</t>
  </si>
  <si>
    <t>823 HK Equity</t>
  </si>
  <si>
    <t>Link REIT</t>
  </si>
  <si>
    <t>00839.HK</t>
  </si>
  <si>
    <t>839 HK Equity</t>
  </si>
  <si>
    <t>China Education Group</t>
  </si>
  <si>
    <t>00867.HK</t>
  </si>
  <si>
    <t>867 HK Equity</t>
  </si>
  <si>
    <t>China Medical System</t>
  </si>
  <si>
    <t>00868.HK</t>
  </si>
  <si>
    <t>868 HK Equity</t>
  </si>
  <si>
    <t>Xinyi Glass</t>
  </si>
  <si>
    <t>00874.HK</t>
  </si>
  <si>
    <t>874 HK Equity</t>
  </si>
  <si>
    <t>00880.HK</t>
  </si>
  <si>
    <t>880 HK Equity</t>
  </si>
  <si>
    <t>SJM Holdings</t>
  </si>
  <si>
    <t>00881.HK</t>
  </si>
  <si>
    <t>881 HK Equity</t>
  </si>
  <si>
    <t>Zhongsheng Group Holdings</t>
  </si>
  <si>
    <t>00884.HK</t>
  </si>
  <si>
    <t>884 HK Equity</t>
  </si>
  <si>
    <t>CIFI Holdings</t>
  </si>
  <si>
    <t>00902.HK</t>
  </si>
  <si>
    <t>902 HK Equity</t>
  </si>
  <si>
    <t>00921.HK</t>
  </si>
  <si>
    <t>921 HK Equity</t>
  </si>
  <si>
    <t>00956.HK</t>
  </si>
  <si>
    <t>956 HK Equity</t>
  </si>
  <si>
    <t>Suntien Green Energy</t>
  </si>
  <si>
    <t>00966.HK</t>
  </si>
  <si>
    <t>966 HK Equity</t>
  </si>
  <si>
    <t>China Taiping Insurance Holdings</t>
  </si>
  <si>
    <t>00968.HK</t>
  </si>
  <si>
    <t>968 HK Equity</t>
  </si>
  <si>
    <t>Xinyi Solar</t>
  </si>
  <si>
    <t>00981.HK</t>
  </si>
  <si>
    <t>981 HK Equity</t>
  </si>
  <si>
    <t>Semiconductor Manufacturing Int'l Corp.</t>
  </si>
  <si>
    <t>01033.HK</t>
  </si>
  <si>
    <t>1033 HK Equity</t>
  </si>
  <si>
    <t>01044.HK</t>
  </si>
  <si>
    <t>1044 HK Equity</t>
  </si>
  <si>
    <t>Hengan International</t>
  </si>
  <si>
    <t>01052.HK</t>
  </si>
  <si>
    <t>1052 HK Equity</t>
  </si>
  <si>
    <t>Yuexiu Transport Infrastructure</t>
  </si>
  <si>
    <t>01066.HK</t>
  </si>
  <si>
    <t>1066 HK Equity</t>
  </si>
  <si>
    <t>Weigao Group Medical Polymer</t>
  </si>
  <si>
    <t>01070.HK</t>
  </si>
  <si>
    <t>1070 HK Equity</t>
  </si>
  <si>
    <t>TCL Electronics</t>
  </si>
  <si>
    <t>01072.HK</t>
  </si>
  <si>
    <t>1072 HK Equity</t>
  </si>
  <si>
    <t>01083.HK</t>
  </si>
  <si>
    <t>1083 HK Equity</t>
  </si>
  <si>
    <t>01086.HK</t>
  </si>
  <si>
    <t>1086 HK Equity</t>
  </si>
  <si>
    <t>Goodbaby International</t>
  </si>
  <si>
    <t>01093.HK</t>
  </si>
  <si>
    <t>1093 HK Equity</t>
  </si>
  <si>
    <t>CSPC Pharmaceutical</t>
  </si>
  <si>
    <t>01099.HK</t>
  </si>
  <si>
    <t>1099 HK Equity</t>
  </si>
  <si>
    <t>Sinopharm Group</t>
  </si>
  <si>
    <t>01109.HK</t>
  </si>
  <si>
    <t>1109 HK Equity</t>
  </si>
  <si>
    <t>China Resources Land</t>
  </si>
  <si>
    <t>01112.HK</t>
  </si>
  <si>
    <t>1112 HK Equity</t>
  </si>
  <si>
    <t>Health &amp; Happiness International</t>
  </si>
  <si>
    <t>01128.HK</t>
  </si>
  <si>
    <t>1128 HK Equity</t>
  </si>
  <si>
    <t>Wynn Macau</t>
  </si>
  <si>
    <t>01138.HK</t>
  </si>
  <si>
    <t>1138 HK Equity</t>
  </si>
  <si>
    <t>01208.HK</t>
  </si>
  <si>
    <t>1208 HK Equity</t>
  </si>
  <si>
    <t>MMG Ltd.</t>
  </si>
  <si>
    <t>01234.HK</t>
  </si>
  <si>
    <t>1234 HK Equity</t>
  </si>
  <si>
    <t>China Lilang</t>
  </si>
  <si>
    <t>01257.HK</t>
  </si>
  <si>
    <t>1257 HK Equity</t>
  </si>
  <si>
    <t>China Everbright Greentech</t>
  </si>
  <si>
    <t>01288.HK</t>
  </si>
  <si>
    <t>1288 HK Equity</t>
  </si>
  <si>
    <t>01299.HK</t>
  </si>
  <si>
    <t>1299 HK Equity</t>
  </si>
  <si>
    <t>AIA Group</t>
  </si>
  <si>
    <t>01308.HK</t>
  </si>
  <si>
    <t>1308 HK Equity</t>
  </si>
  <si>
    <t>SITC International</t>
  </si>
  <si>
    <t>01313.HK</t>
  </si>
  <si>
    <t>1313 HK Equity</t>
  </si>
  <si>
    <t>01316.HK</t>
  </si>
  <si>
    <t>1316 HK Equity</t>
  </si>
  <si>
    <t>Nexteer Automotive</t>
  </si>
  <si>
    <t>01336.HK</t>
  </si>
  <si>
    <t>1336 HK Equity</t>
  </si>
  <si>
    <t>01339.HK</t>
  </si>
  <si>
    <t>1339 HK Equity</t>
  </si>
  <si>
    <t>People's Insurance Co. (Group) of China</t>
  </si>
  <si>
    <t>01368.HK</t>
  </si>
  <si>
    <t>1368 HK Equity</t>
  </si>
  <si>
    <t>Xtep International</t>
  </si>
  <si>
    <t>01398.HK</t>
  </si>
  <si>
    <t>1398 HK Equity</t>
  </si>
  <si>
    <t>01448.HK</t>
  </si>
  <si>
    <t>1448 HK Equity</t>
  </si>
  <si>
    <t>Fu Shou Yuan</t>
  </si>
  <si>
    <t>01458.HK</t>
  </si>
  <si>
    <t>1458 HK Equity</t>
  </si>
  <si>
    <t>Zhou Hei Ya</t>
  </si>
  <si>
    <t>01478.HK</t>
  </si>
  <si>
    <t>1478 HK Equity</t>
  </si>
  <si>
    <t>Q Technology</t>
  </si>
  <si>
    <t>01508.HK</t>
  </si>
  <si>
    <t>1508 HK Equity</t>
  </si>
  <si>
    <t>China Reinsurance</t>
  </si>
  <si>
    <t>01513.HK</t>
  </si>
  <si>
    <t>1513 HK Equity</t>
  </si>
  <si>
    <t>01530.HK</t>
  </si>
  <si>
    <t>1530 HK Equity</t>
  </si>
  <si>
    <t>3SBio</t>
  </si>
  <si>
    <t>01579.HK</t>
  </si>
  <si>
    <t>1579 HK Equity</t>
  </si>
  <si>
    <t>Yihai International</t>
  </si>
  <si>
    <t>01599.HK</t>
  </si>
  <si>
    <t>1599 HK Equity</t>
  </si>
  <si>
    <t>Urban Construction Design &amp; Development</t>
  </si>
  <si>
    <t>01610.HK</t>
  </si>
  <si>
    <t>1610 HK Equity</t>
  </si>
  <si>
    <t>01666.HK</t>
  </si>
  <si>
    <t>1666 HK Equity</t>
  </si>
  <si>
    <t>Tong Ren Tang Technologies</t>
  </si>
  <si>
    <t>01691.HK</t>
  </si>
  <si>
    <t>1691 HK Equity</t>
  </si>
  <si>
    <t>JS Global Lifestyle</t>
  </si>
  <si>
    <t>01772.HK</t>
  </si>
  <si>
    <t>1772 HK Equity</t>
  </si>
  <si>
    <t>01797.HK</t>
  </si>
  <si>
    <t>1797 HK Equity</t>
  </si>
  <si>
    <t>01810.HK</t>
  </si>
  <si>
    <t>1810 HK Equity</t>
  </si>
  <si>
    <t>Xiaomi Corp</t>
  </si>
  <si>
    <t>01813.HK</t>
  </si>
  <si>
    <t>1813 HK Equity</t>
  </si>
  <si>
    <t>KWG Group</t>
  </si>
  <si>
    <t>01816.HK</t>
  </si>
  <si>
    <t>1816 HK Equity</t>
  </si>
  <si>
    <t>01818.HK</t>
  </si>
  <si>
    <t>1818 HK Equity</t>
  </si>
  <si>
    <t>Zhaojin Mining</t>
  </si>
  <si>
    <t>01821.HK</t>
  </si>
  <si>
    <t>1821 HK Equity</t>
  </si>
  <si>
    <t>ESR</t>
  </si>
  <si>
    <t>Yuanqi SUN</t>
  </si>
  <si>
    <t>01848.HK</t>
  </si>
  <si>
    <t>1848 HK Equity</t>
  </si>
  <si>
    <t>China Aircraft Leasing</t>
  </si>
  <si>
    <t>01876.HK</t>
  </si>
  <si>
    <t>1876 HK Equity</t>
  </si>
  <si>
    <t>Budweiser Brewing Company APAC</t>
  </si>
  <si>
    <t>01882.HK</t>
  </si>
  <si>
    <t>1882 HK Equity</t>
  </si>
  <si>
    <t>Haitian International</t>
  </si>
  <si>
    <t>01896.HK</t>
  </si>
  <si>
    <t>1896 HK Equity</t>
  </si>
  <si>
    <t>Maoyan Entertainment</t>
  </si>
  <si>
    <t>01898.HK</t>
  </si>
  <si>
    <t>1898 HK Equity</t>
  </si>
  <si>
    <t>01910.HK</t>
  </si>
  <si>
    <t>1910 HK Equity</t>
  </si>
  <si>
    <t>01918.HK</t>
  </si>
  <si>
    <t>1918 HK Equity</t>
  </si>
  <si>
    <t>Sunac China</t>
  </si>
  <si>
    <t>01919.HK</t>
  </si>
  <si>
    <t>1919 HK Equity</t>
  </si>
  <si>
    <t>01928.HK</t>
  </si>
  <si>
    <t>1928 HK Equity</t>
  </si>
  <si>
    <t>Sands China</t>
  </si>
  <si>
    <t>01929.HK</t>
  </si>
  <si>
    <t>1929 HK Equity</t>
  </si>
  <si>
    <t>Chow Tai Fook Jewellery</t>
  </si>
  <si>
    <t>01992.HK</t>
  </si>
  <si>
    <t>1992 HK Equity</t>
  </si>
  <si>
    <t>Fosun Tourism</t>
  </si>
  <si>
    <t>01995.HK</t>
  </si>
  <si>
    <t>1995 HK Equity</t>
  </si>
  <si>
    <t>01999.HK</t>
  </si>
  <si>
    <t>1999 HK Equity</t>
  </si>
  <si>
    <t>Man Wah Holdings</t>
  </si>
  <si>
    <t>02001.HK</t>
  </si>
  <si>
    <t>2001 HK Equity</t>
  </si>
  <si>
    <t>China New Higher Education Group</t>
  </si>
  <si>
    <t>02005.HK</t>
  </si>
  <si>
    <t>2005 HK Equity</t>
  </si>
  <si>
    <t>SSY Group</t>
  </si>
  <si>
    <t>02009.HK</t>
  </si>
  <si>
    <t>2009 HK Equity</t>
  </si>
  <si>
    <t>02016.HK</t>
  </si>
  <si>
    <t>2016 HK Equity</t>
  </si>
  <si>
    <t>China Zheshang Bank</t>
  </si>
  <si>
    <t>02018.HK</t>
  </si>
  <si>
    <t>2018 HK Equity</t>
  </si>
  <si>
    <t>AAC Technologies</t>
  </si>
  <si>
    <t>02020.HK</t>
  </si>
  <si>
    <t>2020 HK Equity</t>
  </si>
  <si>
    <t>Anta Sports Products</t>
  </si>
  <si>
    <t>02111.HK</t>
  </si>
  <si>
    <t>2111 HK Equity</t>
  </si>
  <si>
    <t>Best Pacific International Holdings</t>
  </si>
  <si>
    <t>02128.HK</t>
  </si>
  <si>
    <t>2128 HK Equity</t>
  </si>
  <si>
    <t>China Lesso</t>
  </si>
  <si>
    <t>02199.HK</t>
  </si>
  <si>
    <t>2199 HK Equity</t>
  </si>
  <si>
    <t>Regina Miracle</t>
  </si>
  <si>
    <t>02208.HK</t>
  </si>
  <si>
    <t>2208 HK Equity</t>
  </si>
  <si>
    <t>02269.HK</t>
  </si>
  <si>
    <t>2269 HK Equity</t>
  </si>
  <si>
    <t>Wuxi Biologics</t>
  </si>
  <si>
    <t>02282.HK</t>
  </si>
  <si>
    <t>2282 HK Equity</t>
  </si>
  <si>
    <t>MGM China</t>
  </si>
  <si>
    <t>02298.HK</t>
  </si>
  <si>
    <t>2298 HK Equity</t>
  </si>
  <si>
    <t>Cosmo Lady</t>
  </si>
  <si>
    <t>02313.HK</t>
  </si>
  <si>
    <t>2313 HK Equity</t>
  </si>
  <si>
    <t>Shenzhou International</t>
  </si>
  <si>
    <t>02328.HK</t>
  </si>
  <si>
    <t>2328 HK Equity</t>
  </si>
  <si>
    <t>PICC Property and Casualty</t>
  </si>
  <si>
    <t>02331.HK</t>
  </si>
  <si>
    <t>2331 HK Equity</t>
  </si>
  <si>
    <t>Li Ning</t>
  </si>
  <si>
    <t>02343.HK</t>
  </si>
  <si>
    <t>2343 HK Equity</t>
  </si>
  <si>
    <t>Pacific Basin Shipping</t>
  </si>
  <si>
    <t>02359.HK</t>
  </si>
  <si>
    <t>2359 HK Equity</t>
  </si>
  <si>
    <t>02382.HK</t>
  </si>
  <si>
    <t>2382 HK Equity</t>
  </si>
  <si>
    <t>Sunny Optical Technology</t>
  </si>
  <si>
    <t>02386.HK</t>
  </si>
  <si>
    <t>2386 HK Equity</t>
  </si>
  <si>
    <t>Sinopec Engineering</t>
  </si>
  <si>
    <t>02400.HK</t>
  </si>
  <si>
    <t>2400 HK Equity</t>
  </si>
  <si>
    <t>02588.HK</t>
  </si>
  <si>
    <t>2588 HK Equity</t>
  </si>
  <si>
    <t>BOC Aviation</t>
  </si>
  <si>
    <t>02600.HK</t>
  </si>
  <si>
    <t>2600 HK Equity</t>
  </si>
  <si>
    <t>02601.HK</t>
  </si>
  <si>
    <t>2601 HK Equity</t>
  </si>
  <si>
    <t>China Pacific Insurance (Group) Co.</t>
  </si>
  <si>
    <t>02611.HK</t>
  </si>
  <si>
    <t>2611 HK Equity</t>
  </si>
  <si>
    <t>02669.HK</t>
  </si>
  <si>
    <t>2669 HK Equity</t>
  </si>
  <si>
    <t>China Overseas Property Holdings</t>
  </si>
  <si>
    <t>02678.HK</t>
  </si>
  <si>
    <t>2678 HK Equity</t>
  </si>
  <si>
    <t>02689.HK</t>
  </si>
  <si>
    <t>2689 HK Equity</t>
  </si>
  <si>
    <t>Nine Dragons Paper</t>
  </si>
  <si>
    <t>0630</t>
  </si>
  <si>
    <t>02727.HK</t>
  </si>
  <si>
    <t>2727 HK Equity</t>
  </si>
  <si>
    <t>02869.HK</t>
  </si>
  <si>
    <t>2869 HK Equity</t>
  </si>
  <si>
    <t>Greentown Service</t>
  </si>
  <si>
    <t>02883.HK</t>
  </si>
  <si>
    <t>2883 HK Equity</t>
  </si>
  <si>
    <t>China Oilfield Services Ltd.</t>
  </si>
  <si>
    <t>02888.HK</t>
  </si>
  <si>
    <t>2888 HK Equity</t>
  </si>
  <si>
    <t>Standard Chartered</t>
  </si>
  <si>
    <t>03311.HK</t>
  </si>
  <si>
    <t>3311 HK Equity</t>
  </si>
  <si>
    <t>China State Construction International</t>
  </si>
  <si>
    <t>03319.HK</t>
  </si>
  <si>
    <t>3319 HK Equity</t>
  </si>
  <si>
    <t>A-Living Services</t>
  </si>
  <si>
    <t>03328.HK</t>
  </si>
  <si>
    <t>3328 HK Equity</t>
  </si>
  <si>
    <t>03380.HK</t>
  </si>
  <si>
    <t>3380 HK Equity</t>
  </si>
  <si>
    <t>Logan Group</t>
  </si>
  <si>
    <t>03396.HK</t>
  </si>
  <si>
    <t>3396 HK Equity</t>
  </si>
  <si>
    <t>Legend Holdings</t>
  </si>
  <si>
    <t>03606.HK</t>
  </si>
  <si>
    <t>3606 HK Equity</t>
  </si>
  <si>
    <t>03613.HK</t>
  </si>
  <si>
    <t>3613 HK Equity</t>
  </si>
  <si>
    <t>Tong Ren Tang Chinese Medicine</t>
  </si>
  <si>
    <t>03669.HK</t>
  </si>
  <si>
    <t>3669 HK Equity</t>
  </si>
  <si>
    <t>Yongda Automobiles Services</t>
  </si>
  <si>
    <t>03690.HK</t>
  </si>
  <si>
    <t>3690 HK Equity</t>
  </si>
  <si>
    <t>03808.HK</t>
  </si>
  <si>
    <t>3808 HK Equity</t>
  </si>
  <si>
    <t>Sinotruk (Hong Kong)</t>
  </si>
  <si>
    <t>03888.HK</t>
  </si>
  <si>
    <t>3888 HK Equity</t>
  </si>
  <si>
    <t>Kingsoft</t>
  </si>
  <si>
    <t>03899.HK</t>
  </si>
  <si>
    <t>3899 HK Equity</t>
  </si>
  <si>
    <t>CIMC Enric</t>
  </si>
  <si>
    <t>03918.HK</t>
  </si>
  <si>
    <t>3918 HK Equity</t>
  </si>
  <si>
    <t>NagaCorp</t>
  </si>
  <si>
    <t>03933.HK</t>
  </si>
  <si>
    <t>3933 HK Equity</t>
  </si>
  <si>
    <t>United Laboratories</t>
  </si>
  <si>
    <t>03968.HK</t>
  </si>
  <si>
    <t>3968 HK Equity</t>
  </si>
  <si>
    <t>03969.HK</t>
  </si>
  <si>
    <t>3969 HK Equity</t>
  </si>
  <si>
    <t>03990.HK</t>
  </si>
  <si>
    <t>3990 HK Equity</t>
  </si>
  <si>
    <t>Midea Real Estate</t>
  </si>
  <si>
    <t>03993.HK</t>
  </si>
  <si>
    <t>3993 HK Equity</t>
  </si>
  <si>
    <t>03998.HK</t>
  </si>
  <si>
    <t>3998 HK Equity</t>
  </si>
  <si>
    <t>Bosideng</t>
  </si>
  <si>
    <t>06030.HK</t>
  </si>
  <si>
    <t>6030 HK Equity</t>
  </si>
  <si>
    <t>06088.HK</t>
  </si>
  <si>
    <t>6088 HK Equity</t>
  </si>
  <si>
    <t>FIT Hon Teng</t>
  </si>
  <si>
    <t>06110.HK</t>
  </si>
  <si>
    <t>6110 HK Equity</t>
  </si>
  <si>
    <t>Topsports</t>
  </si>
  <si>
    <t>06818.HK</t>
  </si>
  <si>
    <t>6818 HK Equity</t>
  </si>
  <si>
    <t>06862.HK</t>
  </si>
  <si>
    <t>6862 HK Equity</t>
  </si>
  <si>
    <t>Haidilao</t>
  </si>
  <si>
    <t>06886.HK</t>
  </si>
  <si>
    <t>6886 HK Equity</t>
  </si>
  <si>
    <t>06969.HK</t>
  </si>
  <si>
    <t>6969 HK Equity</t>
  </si>
  <si>
    <t>Smoore International</t>
  </si>
  <si>
    <t>09922.HK</t>
  </si>
  <si>
    <t>9922 HK Equity</t>
  </si>
  <si>
    <t>Jiumaojiu</t>
  </si>
  <si>
    <t>09926.HK</t>
  </si>
  <si>
    <t>9926 HK Equity</t>
  </si>
  <si>
    <t>Akeso Inc</t>
  </si>
  <si>
    <t>09990.HK</t>
  </si>
  <si>
    <t>9990 HK Equity</t>
  </si>
  <si>
    <t>Archosaur Games</t>
  </si>
  <si>
    <t>KAP.LI</t>
  </si>
  <si>
    <t>KZT</t>
  </si>
  <si>
    <t>GENS.SG</t>
  </si>
  <si>
    <t>GENS SP Equity</t>
  </si>
  <si>
    <t>Genting Singapore</t>
  </si>
  <si>
    <t>SGD</t>
  </si>
  <si>
    <t>900905.SH</t>
  </si>
  <si>
    <t>900905 CH Equity</t>
  </si>
  <si>
    <t>900926.SH</t>
  </si>
  <si>
    <t>900926 CH Equity</t>
  </si>
  <si>
    <t>900942.SH</t>
  </si>
  <si>
    <t>900942 CH Equity</t>
  </si>
  <si>
    <t>200625.SZ</t>
  </si>
  <si>
    <t>200625 CH Equity</t>
  </si>
  <si>
    <t>200869.SZ</t>
  </si>
  <si>
    <t>200869 CH Equity</t>
  </si>
  <si>
    <t>BILI.US</t>
  </si>
  <si>
    <t>BILI US Equity</t>
  </si>
  <si>
    <t>Bilibili</t>
  </si>
  <si>
    <t>CSIQ.US</t>
  </si>
  <si>
    <t>CSIQ US Equity</t>
  </si>
  <si>
    <t>Canadian Solar</t>
  </si>
  <si>
    <t>DQ.US</t>
  </si>
  <si>
    <t>DQ US Equity</t>
  </si>
  <si>
    <t>Daqo New Energy</t>
  </si>
  <si>
    <t>EDU.US</t>
  </si>
  <si>
    <t>EDU US Equity</t>
  </si>
  <si>
    <t>New Oriental Education &amp; Technology</t>
  </si>
  <si>
    <t>FANH.US</t>
  </si>
  <si>
    <t>FANH US Equity</t>
  </si>
  <si>
    <t>Fanhua</t>
  </si>
  <si>
    <t>HTHT.US</t>
  </si>
  <si>
    <t>HTHT US Equity</t>
  </si>
  <si>
    <t>JD.US</t>
  </si>
  <si>
    <t>JD US Equity</t>
  </si>
  <si>
    <t>JD.com</t>
  </si>
  <si>
    <t>JKS.US</t>
  </si>
  <si>
    <t>JKS US Equity</t>
  </si>
  <si>
    <t>JinkoSolar</t>
  </si>
  <si>
    <t>MLCO.US</t>
  </si>
  <si>
    <t>MLCO US Equity</t>
  </si>
  <si>
    <t>Melco Resorts &amp; Entertainment</t>
  </si>
  <si>
    <t>MOMO.US</t>
  </si>
  <si>
    <t>MOMO US Equity</t>
  </si>
  <si>
    <t>NOAH.US</t>
  </si>
  <si>
    <t>NOAH US Equity</t>
  </si>
  <si>
    <t>Noah Holdings</t>
  </si>
  <si>
    <t>NTES.US</t>
  </si>
  <si>
    <t>NTES US Equity</t>
  </si>
  <si>
    <t>NetEase</t>
  </si>
  <si>
    <t>PDD.US</t>
  </si>
  <si>
    <t>PDD US Equity</t>
  </si>
  <si>
    <t>TME.US</t>
  </si>
  <si>
    <t>TME US Equity</t>
  </si>
  <si>
    <t>Tencent Music Entertainment</t>
  </si>
  <si>
    <t>VIPS.US</t>
  </si>
  <si>
    <t>VIPS US Equity</t>
  </si>
  <si>
    <t>Vipshop</t>
  </si>
  <si>
    <t>JOYY</t>
  </si>
  <si>
    <t>ROE</t>
    <phoneticPr fontId="4" type="noConversion"/>
  </si>
  <si>
    <t>1US=7.75HKD</t>
    <phoneticPr fontId="4" type="noConversion"/>
  </si>
  <si>
    <t>1US=6.89</t>
    <phoneticPr fontId="4" type="noConversion"/>
  </si>
  <si>
    <t>-</t>
    <phoneticPr fontId="4" type="noConversion"/>
  </si>
  <si>
    <t>603181.SH</t>
  </si>
  <si>
    <t>603181 CH Equity</t>
  </si>
  <si>
    <t>300014.SZ</t>
  </si>
  <si>
    <t>300014 CH Equity</t>
  </si>
  <si>
    <t>300207.SZ</t>
  </si>
  <si>
    <t>300207 CH Equity</t>
  </si>
  <si>
    <t>06820.HK</t>
  </si>
  <si>
    <t>6820 HK Equity</t>
  </si>
  <si>
    <t>FriendTimes</t>
  </si>
  <si>
    <t>KAP LI Equity</t>
  </si>
  <si>
    <t>NAC Kazatomprom JSC</t>
  </si>
  <si>
    <t>06060.HK</t>
  </si>
  <si>
    <t>6060 HK Equity</t>
  </si>
  <si>
    <t>Zhongan Online P&amp;C Insurance</t>
  </si>
  <si>
    <t>600655.SH</t>
  </si>
  <si>
    <t>600655 CH Equity</t>
  </si>
  <si>
    <t>603678.SH</t>
  </si>
  <si>
    <t>603678 CH Equity</t>
  </si>
  <si>
    <t>002832.SZ</t>
  </si>
  <si>
    <t>002832 CH Equity</t>
  </si>
  <si>
    <t>300188.SZ</t>
  </si>
  <si>
    <t>300188 CH Equity</t>
  </si>
  <si>
    <t>300347.SZ</t>
  </si>
  <si>
    <t>300347 CH Equity</t>
  </si>
  <si>
    <t>601128.SH</t>
  </si>
  <si>
    <t>601128 CH Equity</t>
  </si>
  <si>
    <t>Shanghai Pudong Development Bank</t>
  </si>
  <si>
    <t>China World Trade Center</t>
  </si>
  <si>
    <t>Huaneng Lancang River Hydropower</t>
  </si>
  <si>
    <t>Gehua CATV Network</t>
  </si>
  <si>
    <t>Guyuelongshan Shaoxing Wine</t>
  </si>
  <si>
    <t>Yutong Bus</t>
  </si>
  <si>
    <t>Yuntianhua</t>
  </si>
  <si>
    <t>600109.SH</t>
  </si>
  <si>
    <t>600109 CH Equity</t>
  </si>
  <si>
    <t>Sinolink Securities</t>
  </si>
  <si>
    <t>Northern Rare Earth</t>
  </si>
  <si>
    <t>600132.SH</t>
  </si>
  <si>
    <t>600132 CH Equity</t>
  </si>
  <si>
    <t>Chongqing Brewery</t>
  </si>
  <si>
    <t>CYTS Tours</t>
  </si>
  <si>
    <t>Xingfa Chemicals Group</t>
  </si>
  <si>
    <t>China CSSC Holdings</t>
  </si>
  <si>
    <t>Xiamen C &amp; D</t>
  </si>
  <si>
    <t>Zhejiang Juhua</t>
  </si>
  <si>
    <t>China Jushi</t>
  </si>
  <si>
    <t>Shengyi Technology</t>
  </si>
  <si>
    <t>China Animal Husbandry Industry</t>
  </si>
  <si>
    <t>Jinyu Bio-Technology</t>
  </si>
  <si>
    <t>BTG Hotels</t>
  </si>
  <si>
    <t>Aisino</t>
  </si>
  <si>
    <t>Angel Yeast</t>
  </si>
  <si>
    <t>Hengshun Vinegar</t>
  </si>
  <si>
    <t>Wanhua Chemical</t>
  </si>
  <si>
    <t>Shanghai Jahwa</t>
  </si>
  <si>
    <t>Grandblue Environment</t>
  </si>
  <si>
    <t>Hengli Petrochemical</t>
  </si>
  <si>
    <t>Shandong Hi-speed</t>
  </si>
  <si>
    <t>Zhejiang Longsheng</t>
  </si>
  <si>
    <t>Southwest Securities</t>
  </si>
  <si>
    <t>China Avionics Systems</t>
  </si>
  <si>
    <t>Beijing Capital Development</t>
  </si>
  <si>
    <t>Joincare Pharmaceutical</t>
  </si>
  <si>
    <t>Gemdale</t>
  </si>
  <si>
    <t>Longking</t>
  </si>
  <si>
    <t>HLA Corp</t>
  </si>
  <si>
    <t>NARI Technology</t>
  </si>
  <si>
    <t>Sanyou Chemical Industries</t>
  </si>
  <si>
    <t>Jianghuai Automobile</t>
  </si>
  <si>
    <t>Hualu Hengsheng</t>
  </si>
  <si>
    <t>Pientzehuang Pharmaceutical</t>
  </si>
  <si>
    <t>Tongwei</t>
  </si>
  <si>
    <t>Baoji Titanium Industry</t>
  </si>
  <si>
    <t>Hangxiao Steel Structure</t>
  </si>
  <si>
    <t>Yangnong Chemical</t>
  </si>
  <si>
    <t>Hengtong Optic-Electric</t>
  </si>
  <si>
    <t>Zhongjin Gold</t>
  </si>
  <si>
    <t>Jinggong Steel Building</t>
  </si>
  <si>
    <t>Chihong Zinc &amp; Germanium</t>
  </si>
  <si>
    <t>China National Medicines</t>
  </si>
  <si>
    <t>Kweichow Moutai</t>
  </si>
  <si>
    <t>Zhongtian Technology</t>
  </si>
  <si>
    <t>Laobaigan Liquor</t>
  </si>
  <si>
    <t>Glarun Technology</t>
  </si>
  <si>
    <t>Xiamen Faratronic</t>
  </si>
  <si>
    <t>Shanying International</t>
  </si>
  <si>
    <t>Hundsun Technologies</t>
  </si>
  <si>
    <t>Offshore Oil Engineering</t>
  </si>
  <si>
    <t>Yonyou Network</t>
  </si>
  <si>
    <t>Bright Dairy &amp; Food</t>
  </si>
  <si>
    <t>Heilongjiang Agriculture</t>
  </si>
  <si>
    <t>Oriental Pearl</t>
  </si>
  <si>
    <t>Yuyuan Tourist Mart</t>
  </si>
  <si>
    <t>Chuantou Energy</t>
  </si>
  <si>
    <t>Sinopec Shanghai Petrochemical</t>
  </si>
  <si>
    <t>Dashang</t>
  </si>
  <si>
    <t>Neusoft</t>
  </si>
  <si>
    <t>Chongqing Department Store</t>
  </si>
  <si>
    <t>Huayu Automotive Systems</t>
  </si>
  <si>
    <t>AVIC Shenyang Aircraft</t>
  </si>
  <si>
    <t>Anhui Heli</t>
  </si>
  <si>
    <t>Fen Wine</t>
  </si>
  <si>
    <t>Bailian Group</t>
  </si>
  <si>
    <t>Wangfujing Group</t>
  </si>
  <si>
    <t>600862.SH</t>
  </si>
  <si>
    <t>600862 CH Equity</t>
  </si>
  <si>
    <t>Avic Aviation High-Technology</t>
  </si>
  <si>
    <t>Mengdian Huaneng Thermal Power</t>
  </si>
  <si>
    <t>Tonghua Dongbao Pharmaceutical</t>
  </si>
  <si>
    <t>Jonjee Hi-Tech</t>
  </si>
  <si>
    <t>China Aerospace Times Electronics</t>
  </si>
  <si>
    <t>Hongfa Technology</t>
  </si>
  <si>
    <t>Yili Industrial</t>
  </si>
  <si>
    <t>AECC Aviation Power</t>
  </si>
  <si>
    <t>Xiamen International Airport</t>
  </si>
  <si>
    <t>Bank of Jiangsu</t>
  </si>
  <si>
    <t>Inner Mongolia First Machinery</t>
  </si>
  <si>
    <t>CNOOC Energy Technology &amp; Services</t>
  </si>
  <si>
    <t>China Film</t>
  </si>
  <si>
    <t>Sun Create Electronics</t>
  </si>
  <si>
    <t>Jointown Pharmaceutical</t>
  </si>
  <si>
    <t>China Merchants Securities</t>
  </si>
  <si>
    <t>Daqin Railway</t>
  </si>
  <si>
    <t>Bank of Nanjing</t>
  </si>
  <si>
    <t>Spring Airlines</t>
  </si>
  <si>
    <t>Sailun Group</t>
  </si>
  <si>
    <t>China South Publishing &amp; Media</t>
  </si>
  <si>
    <t>Changshu Rural Commercial Bank</t>
  </si>
  <si>
    <t>Foxconn Industrial Internet</t>
  </si>
  <si>
    <t>Shenzhen Gas</t>
  </si>
  <si>
    <t>Bank of Beijing</t>
  </si>
  <si>
    <t>Linyang Energy</t>
  </si>
  <si>
    <t>Shaanxi Coal Industry</t>
  </si>
  <si>
    <t>Universal Scientific Industrial (Shanghai)</t>
  </si>
  <si>
    <t>Tongkun Group</t>
  </si>
  <si>
    <t>Camel Group</t>
  </si>
  <si>
    <t>Kuaijishan Shaoxing Wine</t>
  </si>
  <si>
    <t>Shanghai Film</t>
  </si>
  <si>
    <t>China Pacific Insurance</t>
  </si>
  <si>
    <t>Kibing Group</t>
  </si>
  <si>
    <t>China State Construction Engineering Corp.</t>
  </si>
  <si>
    <t>Tuopu Group</t>
  </si>
  <si>
    <t>Everbright Securities</t>
  </si>
  <si>
    <t>China Oilfield Services Limited</t>
  </si>
  <si>
    <t>601816.SH</t>
  </si>
  <si>
    <t>601816 CH Equity</t>
  </si>
  <si>
    <t>Beijing-Shanghai High Speed Railway</t>
  </si>
  <si>
    <t>Southern Publishing and Media</t>
  </si>
  <si>
    <t>Founder Securities</t>
  </si>
  <si>
    <t>601916.SH</t>
  </si>
  <si>
    <t>601916 CH Equity</t>
  </si>
  <si>
    <t>Zheshang Bank</t>
  </si>
  <si>
    <t>Phoenix Publishing &amp; Media</t>
  </si>
  <si>
    <t>Yonghui Superstores</t>
  </si>
  <si>
    <t>Bank of Guiyang</t>
  </si>
  <si>
    <t>Xilinmen Furniture</t>
  </si>
  <si>
    <t>China Design Group</t>
  </si>
  <si>
    <t>603019.SH</t>
  </si>
  <si>
    <t>603019 CH Equity</t>
  </si>
  <si>
    <t>Dawning Information Industry</t>
  </si>
  <si>
    <t>Deppon Logistics</t>
  </si>
  <si>
    <t>Thinkingdom Media</t>
  </si>
  <si>
    <t>Hengdian Entertainment</t>
  </si>
  <si>
    <t>Huangma Technology</t>
  </si>
  <si>
    <t>Gongniu Group</t>
  </si>
  <si>
    <t>Quectel Wireless</t>
  </si>
  <si>
    <t>Hoshine Silicon Industry</t>
  </si>
  <si>
    <t>603290.SH</t>
  </si>
  <si>
    <t>603290 CH Equity</t>
  </si>
  <si>
    <t>StarPower Semiconductor</t>
  </si>
  <si>
    <t>Yingliu Electromechanical</t>
  </si>
  <si>
    <t>Zhejiang Dingli Machinery</t>
  </si>
  <si>
    <t>Kingclean Electric</t>
  </si>
  <si>
    <t>King's Luck Brewery</t>
  </si>
  <si>
    <t>Xinje Electric</t>
  </si>
  <si>
    <t>G-bits Network Technology</t>
  </si>
  <si>
    <t>603489.SH</t>
  </si>
  <si>
    <t>603489 CH Equity</t>
  </si>
  <si>
    <t>Bafang Electric</t>
  </si>
  <si>
    <t>Opple Lighting</t>
  </si>
  <si>
    <t>Pulike Biological Engineering</t>
  </si>
  <si>
    <t>Rongtai Health Technology</t>
  </si>
  <si>
    <t>Jiecang Linear Motion Technology</t>
  </si>
  <si>
    <t>Kouzi Distillery</t>
  </si>
  <si>
    <t>Guangxin Agrochemical</t>
  </si>
  <si>
    <t>Noblelift Intelligent Equipment</t>
  </si>
  <si>
    <t>Eddie Precision Machinery</t>
  </si>
  <si>
    <t>Autobio Diagnostics</t>
  </si>
  <si>
    <t>Putailai New Energy</t>
  </si>
  <si>
    <t>Torch Electron-A</t>
  </si>
  <si>
    <t>Bestore</t>
  </si>
  <si>
    <t>Skshu Paint</t>
  </si>
  <si>
    <t>Jason Furniture</t>
  </si>
  <si>
    <t>Oppein Home</t>
  </si>
  <si>
    <t>Toly Bread</t>
  </si>
  <si>
    <t>Flyco Electrical Appliance</t>
  </si>
  <si>
    <t>Jiayou International Logistics</t>
  </si>
  <si>
    <t>Peacebird Fashion</t>
  </si>
  <si>
    <t>Laobaixing Pharmacy Chain</t>
  </si>
  <si>
    <t>Juneyao Airlines</t>
  </si>
  <si>
    <t>Holike Creative Home</t>
  </si>
  <si>
    <t>Youngsun Intelligent Equipment</t>
  </si>
  <si>
    <t>Sobute New Materials</t>
  </si>
  <si>
    <t>Yifeng Pharmacy Chain</t>
  </si>
  <si>
    <t>Marubi Biotechnology</t>
  </si>
  <si>
    <t>Ronbay New Energy Technology</t>
  </si>
  <si>
    <t>688012.SH</t>
  </si>
  <si>
    <t>688012 CH Equity</t>
  </si>
  <si>
    <t>Advanced Micro-Fabrication Equipment</t>
  </si>
  <si>
    <t>Traffic Control Technology</t>
  </si>
  <si>
    <t>ArcSoft</t>
  </si>
  <si>
    <t>Willfar Information Technology</t>
  </si>
  <si>
    <t>688169.SH</t>
  </si>
  <si>
    <t>688169 CH Equity</t>
  </si>
  <si>
    <t>Roborock Technology</t>
  </si>
  <si>
    <t>Bloomage Biotechnology</t>
  </si>
  <si>
    <t>688388.SH</t>
  </si>
  <si>
    <t>688388 CH Equity</t>
  </si>
  <si>
    <t>Jia Yuan Technology</t>
  </si>
  <si>
    <t>Semiconductor Manufacturing International Corp</t>
  </si>
  <si>
    <t>Ping An Bank</t>
  </si>
  <si>
    <t>Vanke</t>
  </si>
  <si>
    <t>China National Accord Medicines</t>
  </si>
  <si>
    <t>Desay Battery</t>
  </si>
  <si>
    <t>Zhongjin Lingnan</t>
  </si>
  <si>
    <t>Shenzhen Airport</t>
  </si>
  <si>
    <t>CITIC Offshore Helicopter</t>
  </si>
  <si>
    <t>Shenwan Hongyuan</t>
  </si>
  <si>
    <t>Eastern Shenghong</t>
  </si>
  <si>
    <t>Financial Street</t>
  </si>
  <si>
    <t>Dong-E-E-Jiao</t>
  </si>
  <si>
    <t>XCMG Construction Machinery</t>
  </si>
  <si>
    <t>Liugong Machinery</t>
  </si>
  <si>
    <t>Jiangling Motors</t>
  </si>
  <si>
    <t>Luzhou Laojiao</t>
  </si>
  <si>
    <t>Xingrong Environmental</t>
  </si>
  <si>
    <t>Gree Electric Appliances</t>
  </si>
  <si>
    <t>Visual China Group</t>
  </si>
  <si>
    <t>Hengyi Petrochemical</t>
  </si>
  <si>
    <t>HBIS Company</t>
  </si>
  <si>
    <t>BOE Technology</t>
  </si>
  <si>
    <t>Luthai Textile</t>
  </si>
  <si>
    <t>Guoyuan Securities</t>
  </si>
  <si>
    <t>Yanjing Brewery</t>
  </si>
  <si>
    <t>Zhenhua (Group) Science &amp; Technology</t>
  </si>
  <si>
    <t>GF Securities</t>
  </si>
  <si>
    <t>Changjiang Securities</t>
  </si>
  <si>
    <t>Beijing New Building Materials</t>
  </si>
  <si>
    <t>Jiugui Liquor</t>
  </si>
  <si>
    <t>Wuliangye Yibin</t>
  </si>
  <si>
    <t>Shunxin Agriculture</t>
  </si>
  <si>
    <t>Emei Shan Tourism</t>
  </si>
  <si>
    <t>Shuanghui Investment &amp; Development</t>
  </si>
  <si>
    <t>Dare Power Dekor Home</t>
  </si>
  <si>
    <t>Sinotruk Jinan Truck</t>
  </si>
  <si>
    <t>Huadong Medicine</t>
  </si>
  <si>
    <t>Zhong Ke San Huan High-Tech</t>
  </si>
  <si>
    <t>Newland Digital Technology</t>
  </si>
  <si>
    <t>China Merchants Property Operation</t>
  </si>
  <si>
    <t>China Merchants Expressway</t>
  </si>
  <si>
    <t>Hualan Biological</t>
  </si>
  <si>
    <t>Han's Laser</t>
  </si>
  <si>
    <t>Haite High-tech</t>
  </si>
  <si>
    <t>Space Appliance</t>
  </si>
  <si>
    <t>Focus Media</t>
  </si>
  <si>
    <t>Sieyuan Electric</t>
  </si>
  <si>
    <t>Septwolves Industry</t>
  </si>
  <si>
    <t>Vatti</t>
  </si>
  <si>
    <t>Meinian Onehealth</t>
  </si>
  <si>
    <t>Huaxiang Electronic</t>
  </si>
  <si>
    <t>CAMC Engineering</t>
  </si>
  <si>
    <t>Sun Paper</t>
  </si>
  <si>
    <t>Gold Mantis Construction Decoration</t>
  </si>
  <si>
    <t>Jiangsu Guotai International</t>
  </si>
  <si>
    <t>Tungkong</t>
  </si>
  <si>
    <t>Yunda Holding</t>
  </si>
  <si>
    <t>Yinlun Machinery</t>
  </si>
  <si>
    <t>Sunlord Electronics</t>
  </si>
  <si>
    <t>Topband</t>
  </si>
  <si>
    <t>Shiji Information Technology</t>
  </si>
  <si>
    <t>Baoxiniao</t>
  </si>
  <si>
    <t>TongFu Microelectronics</t>
  </si>
  <si>
    <t>AVIC Jonhon Optronic</t>
  </si>
  <si>
    <t>Sanquan Food</t>
  </si>
  <si>
    <t>Yuyue Medical Equipment &amp; Supply</t>
  </si>
  <si>
    <t>Hexing Packaging Printing</t>
  </si>
  <si>
    <t>iFlytek</t>
  </si>
  <si>
    <t>Joyoung</t>
  </si>
  <si>
    <t>Binjiang Real Estate</t>
  </si>
  <si>
    <t>Lianhe Chemical Technology</t>
  </si>
  <si>
    <t>Lier Chemical</t>
  </si>
  <si>
    <t>Nhwa Pharmaceutical</t>
  </si>
  <si>
    <t>Wanma</t>
  </si>
  <si>
    <t>Accelink Technologies</t>
  </si>
  <si>
    <t>Luolai Lifestyle</t>
  </si>
  <si>
    <t>Sunner Development</t>
  </si>
  <si>
    <t>Yanghe Brewery</t>
  </si>
  <si>
    <t>Haid Group</t>
  </si>
  <si>
    <t>Focus Technology</t>
  </si>
  <si>
    <t>Pret Composites</t>
  </si>
  <si>
    <t>Fuanna Bedding and Furnishing</t>
  </si>
  <si>
    <t>CHJ Industry</t>
  </si>
  <si>
    <t>Jereh Oilfield Services</t>
  </si>
  <si>
    <t>Taiji Computer</t>
  </si>
  <si>
    <t>NAURA Technology</t>
  </si>
  <si>
    <t>002372.SZ</t>
  </si>
  <si>
    <t>002372 CH Equity</t>
  </si>
  <si>
    <t>Weixing New Building Materials</t>
  </si>
  <si>
    <t>TransInfo Technology</t>
  </si>
  <si>
    <t>Dongshan Precision Manufacturing</t>
  </si>
  <si>
    <t>Changqing Agrochemical</t>
  </si>
  <si>
    <t>Star-Net</t>
  </si>
  <si>
    <t>Lets Holding Group</t>
  </si>
  <si>
    <t>H&amp;T Intelligent Control</t>
  </si>
  <si>
    <t>Navinfo</t>
  </si>
  <si>
    <t>Glodon</t>
  </si>
  <si>
    <t>Leike Defense Technology</t>
  </si>
  <si>
    <t>Kelun Pharmaceutical</t>
  </si>
  <si>
    <t>Jiangsu Shentong Valve</t>
  </si>
  <si>
    <t>Runtu</t>
  </si>
  <si>
    <t>GreatStar Industrial</t>
  </si>
  <si>
    <t>Yisheng Livestock &amp; Poultry Breeding</t>
  </si>
  <si>
    <t>Zhujiang Brewery</t>
  </si>
  <si>
    <t>Haige Communications</t>
  </si>
  <si>
    <t>Rongsheng Petrochemical</t>
  </si>
  <si>
    <t>Fuling Zhacai</t>
  </si>
  <si>
    <t>Robam Appliances</t>
  </si>
  <si>
    <t>C&amp;S Paper</t>
  </si>
  <si>
    <t>Kstar Science &amp; Technology</t>
  </si>
  <si>
    <t>Titan Wind Energy</t>
  </si>
  <si>
    <t>Asia-Pacific Light Alloy Technology</t>
  </si>
  <si>
    <t>Honglu Steel Construction</t>
  </si>
  <si>
    <t>Sanqi Interactive Entertainment</t>
  </si>
  <si>
    <t>Chacha Food</t>
  </si>
  <si>
    <t>Semir Garment</t>
  </si>
  <si>
    <t>Bairun Investment Holding</t>
  </si>
  <si>
    <t>Suofeiya Home Collection</t>
  </si>
  <si>
    <t>Haoxiangni Health Food</t>
  </si>
  <si>
    <t>Himile Mechanical Science &amp; Technology</t>
  </si>
  <si>
    <t>Jinhe Industrial</t>
  </si>
  <si>
    <t>Yiling Pharmaceutical</t>
  </si>
  <si>
    <t>Comfort Science &amp; Technology</t>
  </si>
  <si>
    <t>Perfect World</t>
  </si>
  <si>
    <t>Anjie Technology</t>
  </si>
  <si>
    <t>Valiant</t>
  </si>
  <si>
    <t>Meida Industrial</t>
  </si>
  <si>
    <t>Meyer Optoelectronic</t>
  </si>
  <si>
    <t>Boshi Automation</t>
  </si>
  <si>
    <t>ORG Technology</t>
  </si>
  <si>
    <t>Liangxin Electrical</t>
  </si>
  <si>
    <t>UTour Group</t>
  </si>
  <si>
    <t>Kinlong Hardware Products</t>
  </si>
  <si>
    <t>Yuto Packaging Technology</t>
  </si>
  <si>
    <t>Biem.L.Fdlkk</t>
  </si>
  <si>
    <t>KDT Machinery</t>
  </si>
  <si>
    <t>Megmeet Electrical</t>
  </si>
  <si>
    <t>Chow Tai Seng Jewellery</t>
  </si>
  <si>
    <t>China Pet Foods</t>
  </si>
  <si>
    <t>Foryou Corporation</t>
  </si>
  <si>
    <t>Sinovatio Technology</t>
  </si>
  <si>
    <t>Desay SV Automotive</t>
  </si>
  <si>
    <t>Avary Holding</t>
  </si>
  <si>
    <t>Bear Electric Appliance</t>
  </si>
  <si>
    <t>002979.SZ</t>
  </si>
  <si>
    <t>002979 CH Equity</t>
  </si>
  <si>
    <t>Leadshine Technology</t>
  </si>
  <si>
    <t>TGOOD Electric</t>
  </si>
  <si>
    <t>Toread</t>
  </si>
  <si>
    <t>Centre Testing International</t>
  </si>
  <si>
    <t>EVE Energy</t>
  </si>
  <si>
    <t>Aier Eye Hospital</t>
  </si>
  <si>
    <t>Wangsu Science &amp; Technology</t>
  </si>
  <si>
    <t>Hithink RoyalFlush Information</t>
  </si>
  <si>
    <t>SuperMap Software</t>
  </si>
  <si>
    <t>BlueFocus Intelligent Communications</t>
  </si>
  <si>
    <t>Easpring Material Technology</t>
  </si>
  <si>
    <t>Shunwang Technology</t>
  </si>
  <si>
    <t>Ringpu Bio-Technology</t>
  </si>
  <si>
    <t>Green Pine</t>
  </si>
  <si>
    <t>Sunway Communication</t>
  </si>
  <si>
    <t>Songcheng Performance</t>
  </si>
  <si>
    <t>By-health</t>
  </si>
  <si>
    <t>Business-Intelligence of Oriental Nations</t>
  </si>
  <si>
    <t>Xiamen Meiya Pico Information</t>
  </si>
  <si>
    <t>Sunwoda Electronic</t>
  </si>
  <si>
    <t>Zhenghai Magnetic Material</t>
  </si>
  <si>
    <t>Dian Diagnostics</t>
  </si>
  <si>
    <t>Enlight Media</t>
  </si>
  <si>
    <t>Winning Health Technology</t>
  </si>
  <si>
    <t>Pacific Precision Forging</t>
  </si>
  <si>
    <t>JSTI Group</t>
  </si>
  <si>
    <t>Leyard Optoelectronic</t>
  </si>
  <si>
    <t>Sino Wealth Electronic</t>
  </si>
  <si>
    <t>Tigermed</t>
  </si>
  <si>
    <t>Sunline Tech</t>
  </si>
  <si>
    <t>Goldcard Smart</t>
  </si>
  <si>
    <t>Yonggui Electric Equipment</t>
  </si>
  <si>
    <t>Nsfocus Information Technology</t>
  </si>
  <si>
    <t>Sinnet Technology</t>
  </si>
  <si>
    <t>Phichem Material</t>
  </si>
  <si>
    <t>Hanyu Group</t>
  </si>
  <si>
    <t>Three-Circle Group</t>
  </si>
  <si>
    <t>Yizumi Precision Machinery</t>
  </si>
  <si>
    <t>Yinghe Technology</t>
  </si>
  <si>
    <t>Shiwen LI</t>
  </si>
  <si>
    <t>Jingce Electronic</t>
  </si>
  <si>
    <t>Topstar Technology</t>
  </si>
  <si>
    <t>Yealink Network</t>
  </si>
  <si>
    <t>Petpal Pet Nutrition</t>
  </si>
  <si>
    <t>S.C New Energy Technology</t>
  </si>
  <si>
    <t>Raycus Fiber Laser</t>
  </si>
  <si>
    <t>300759.SZ</t>
  </si>
  <si>
    <t>300759 CH Equity</t>
  </si>
  <si>
    <t>Pharmaron Beijing</t>
  </si>
  <si>
    <t>300770.SZ</t>
  </si>
  <si>
    <t>300770 CH Equity</t>
  </si>
  <si>
    <t>Guangdong South New Media</t>
  </si>
  <si>
    <t>Zhidemai Technology</t>
  </si>
  <si>
    <t>Onechance Tech</t>
  </si>
  <si>
    <t>300888.SZ</t>
  </si>
  <si>
    <t>300888 CH Equity</t>
  </si>
  <si>
    <t>Winner Medical</t>
  </si>
  <si>
    <t>300999.SZ</t>
  </si>
  <si>
    <t>300999 CH Equity</t>
  </si>
  <si>
    <t>Yihai Kerry Arawana Holdings</t>
  </si>
  <si>
    <t>KER.FP</t>
  </si>
  <si>
    <t>KER FP Equity</t>
  </si>
  <si>
    <t>Kering</t>
  </si>
  <si>
    <t>Yang BAI</t>
  </si>
  <si>
    <t>00909.HK</t>
  </si>
  <si>
    <t>909 HK Equity</t>
  </si>
  <si>
    <t>Ming Yuan Cloud</t>
  </si>
  <si>
    <t>COFCO Joycome</t>
  </si>
  <si>
    <t>01913.HK</t>
  </si>
  <si>
    <t>1913 HK Equity</t>
  </si>
  <si>
    <t>Prada</t>
  </si>
  <si>
    <t>03759.HK</t>
  </si>
  <si>
    <t>3759 HK Equity</t>
  </si>
  <si>
    <t>03868.HK</t>
  </si>
  <si>
    <t>3868 HK Equity</t>
  </si>
  <si>
    <t>Xinyi Energy</t>
  </si>
  <si>
    <t>09633.HK</t>
  </si>
  <si>
    <t>9633 HK Equity</t>
  </si>
  <si>
    <t>Nongfu Spring</t>
  </si>
  <si>
    <t>09688.HK</t>
  </si>
  <si>
    <t>9688 HK Equity</t>
  </si>
  <si>
    <t>Zai Lab</t>
  </si>
  <si>
    <t>BRBY.LN</t>
  </si>
  <si>
    <t>BRBY LN Equity</t>
  </si>
  <si>
    <t>Burberry Group</t>
  </si>
  <si>
    <t>GBP</t>
  </si>
  <si>
    <t>BEKE.US</t>
  </si>
  <si>
    <t>NIU.US</t>
  </si>
  <si>
    <t>NIU US Equity</t>
  </si>
  <si>
    <t>Niu Technologies</t>
  </si>
  <si>
    <t>YUMC.US</t>
  </si>
  <si>
    <t>YUMC US Equity</t>
  </si>
  <si>
    <t>Yum China</t>
  </si>
  <si>
    <t>ZLAB.US</t>
  </si>
  <si>
    <t>ZLAB US Equity</t>
  </si>
  <si>
    <t>Haier Smart Home</t>
  </si>
  <si>
    <t>600900.SH</t>
  </si>
  <si>
    <t>600900 CH Equity</t>
  </si>
  <si>
    <t>Yangtze Power</t>
  </si>
  <si>
    <t>002928.SZ</t>
  </si>
  <si>
    <t>002928 CH Equity</t>
  </si>
  <si>
    <t>China Express Airlines</t>
  </si>
  <si>
    <t>300433.SZ</t>
  </si>
  <si>
    <t>300433 CH Equity</t>
  </si>
  <si>
    <t>Lens Technology</t>
  </si>
  <si>
    <t>690D.GR</t>
  </si>
  <si>
    <t>690D GR Equity</t>
  </si>
  <si>
    <t>GDS.US</t>
  </si>
  <si>
    <t>GDS US Equity</t>
  </si>
  <si>
    <t>GDS Holdings</t>
  </si>
  <si>
    <t>ZTO.US</t>
  </si>
  <si>
    <t>ZTO US Equity</t>
  </si>
  <si>
    <t>ZTO Express</t>
  </si>
  <si>
    <t>688777.SH</t>
  </si>
  <si>
    <t>688777 CH Equity</t>
  </si>
  <si>
    <t>Supcon Technology</t>
  </si>
  <si>
    <t>Jiayuan HUANG</t>
  </si>
  <si>
    <t>Yuxin WU</t>
  </si>
  <si>
    <t>Hongjie LI</t>
  </si>
  <si>
    <t>01952.HK</t>
  </si>
  <si>
    <t>1952 HK Equity</t>
  </si>
  <si>
    <t>Everest Medicines</t>
  </si>
  <si>
    <t>600690.SH</t>
  </si>
  <si>
    <t>600690 CH Equity</t>
  </si>
  <si>
    <t>688095.SH</t>
  </si>
  <si>
    <t>688095 CH Equity</t>
  </si>
  <si>
    <t>Foxit Software Development</t>
  </si>
  <si>
    <t>000429.SZ</t>
  </si>
  <si>
    <t>000429 CH Equity</t>
  </si>
  <si>
    <t>Guangdong Provincial Expressway Dev't</t>
  </si>
  <si>
    <t>002918.SZ</t>
  </si>
  <si>
    <t>002918 CH Equity</t>
  </si>
  <si>
    <t>Monalisa Group</t>
  </si>
  <si>
    <t>06690.HK</t>
  </si>
  <si>
    <t>6690 HK Equity</t>
  </si>
  <si>
    <t>Qingqing MAO</t>
  </si>
  <si>
    <t>You FAN</t>
  </si>
  <si>
    <t>Kaiming FU</t>
  </si>
  <si>
    <t>603218.SH</t>
  </si>
  <si>
    <t>603218 CH Equity</t>
  </si>
  <si>
    <t>Riyue Heavy Industry</t>
  </si>
  <si>
    <t>AVIC Xi'an Aircraft Industry Group Company</t>
  </si>
  <si>
    <t>Huafon Chemical</t>
  </si>
  <si>
    <t>QiaoYin City Management</t>
  </si>
  <si>
    <t>00873.HK</t>
  </si>
  <si>
    <t>873 HK Equity</t>
  </si>
  <si>
    <t>Shimao Services Holdings</t>
  </si>
  <si>
    <t>01209.HK</t>
  </si>
  <si>
    <t>1209 HK Equity</t>
  </si>
  <si>
    <t>China Resources Mixc Lifestyle Services</t>
  </si>
  <si>
    <t>01516.HK</t>
  </si>
  <si>
    <t>1516 HK Equity</t>
  </si>
  <si>
    <t>Sunac Services Holdings</t>
  </si>
  <si>
    <t>OPRA.US</t>
  </si>
  <si>
    <t>OPRA US Equity</t>
  </si>
  <si>
    <t>Opera Limited</t>
  </si>
  <si>
    <t>603128.SH</t>
  </si>
  <si>
    <t>603128 CH Equity</t>
  </si>
  <si>
    <t>Yunji CHE</t>
  </si>
  <si>
    <t>002705.SZ</t>
  </si>
  <si>
    <t>002705 CH Equity</t>
  </si>
  <si>
    <t>Xinbao Electrical Appliances</t>
  </si>
  <si>
    <t>003012.SZ</t>
  </si>
  <si>
    <t>003012 CH Equity</t>
  </si>
  <si>
    <t>Dongpeng Holdings</t>
  </si>
  <si>
    <t>300769.SZ</t>
  </si>
  <si>
    <t>300769 CH Equity</t>
  </si>
  <si>
    <t>MNSO.US</t>
  </si>
  <si>
    <t>MNSO US Equity</t>
  </si>
  <si>
    <t>MINISO Group Holding</t>
  </si>
  <si>
    <t>Hu PENG</t>
  </si>
  <si>
    <t>605338.SH</t>
  </si>
  <si>
    <t>605338 CH Equity</t>
  </si>
  <si>
    <t>Zhongyin Babi Food</t>
  </si>
  <si>
    <t>688188.SH</t>
  </si>
  <si>
    <t>688188 CH Equity</t>
  </si>
  <si>
    <t>Friendess Electronic</t>
  </si>
  <si>
    <t>300699.SZ</t>
  </si>
  <si>
    <t>300699 CH Equity</t>
  </si>
  <si>
    <t>Guangwei Composites</t>
  </si>
  <si>
    <t>09992.HK</t>
  </si>
  <si>
    <t>9992 HK Equity</t>
  </si>
  <si>
    <t>Pop Mart International Group</t>
  </si>
  <si>
    <t>600933.SH</t>
  </si>
  <si>
    <t>600933 CH Equity</t>
  </si>
  <si>
    <t>Ikd</t>
  </si>
  <si>
    <t>603129.SH</t>
  </si>
  <si>
    <t>603129 CH Equity</t>
  </si>
  <si>
    <t>CFMoto Power</t>
  </si>
  <si>
    <t>Dynanonic</t>
  </si>
  <si>
    <t>03347.HK</t>
  </si>
  <si>
    <t>3347 HK Equity</t>
  </si>
  <si>
    <t>Tigermed Consulting</t>
  </si>
  <si>
    <t>Meituan</t>
  </si>
  <si>
    <t>06078.HK</t>
  </si>
  <si>
    <t>6078 HK Equity</t>
  </si>
  <si>
    <t>Hygeia Healthcare Holdings</t>
  </si>
  <si>
    <t>Yichi ZHANG</t>
  </si>
  <si>
    <t>603882.SH</t>
  </si>
  <si>
    <t>603882 CH Equity</t>
  </si>
  <si>
    <t>Kingmed Diagnostics</t>
  </si>
  <si>
    <t>688339.SH</t>
  </si>
  <si>
    <t>688339 CH Equity</t>
  </si>
  <si>
    <t>SinoHytec</t>
  </si>
  <si>
    <t>TAL.US</t>
  </si>
  <si>
    <t>TAL US Equity</t>
  </si>
  <si>
    <t>TAL Education</t>
  </si>
  <si>
    <t>09999.HK</t>
  </si>
  <si>
    <t>9999 HK Equity</t>
  </si>
  <si>
    <t>300496.SZ</t>
  </si>
  <si>
    <t>300496 CH Equity</t>
  </si>
  <si>
    <t>Thunder Software Technology</t>
  </si>
  <si>
    <t>605009.SH</t>
  </si>
  <si>
    <t>605009 CH Equity</t>
  </si>
  <si>
    <t>Haoyue Personal Care</t>
  </si>
  <si>
    <t>300593.SZ</t>
  </si>
  <si>
    <t>300593 CH Equity</t>
  </si>
  <si>
    <t>Suplet Power</t>
  </si>
  <si>
    <t>06993.HK</t>
  </si>
  <si>
    <t>6993 HK Equity</t>
  </si>
  <si>
    <t>Blue Moon Group Holdings</t>
  </si>
  <si>
    <t>09995.HK</t>
  </si>
  <si>
    <t>9995 HK Equity</t>
  </si>
  <si>
    <t>RemeGen</t>
  </si>
  <si>
    <t>DAO.US</t>
  </si>
  <si>
    <t>DAO US Equity</t>
  </si>
  <si>
    <t>Youdao</t>
  </si>
  <si>
    <t>09923.HK</t>
  </si>
  <si>
    <t>9923 HK Equity</t>
  </si>
  <si>
    <t>Yeahka</t>
  </si>
  <si>
    <t>FUTU.US</t>
  </si>
  <si>
    <t>FUTU US Equity</t>
  </si>
  <si>
    <t>TIGR.US</t>
  </si>
  <si>
    <t>TIGR US Equity</t>
  </si>
  <si>
    <t>UP Fintech Holding</t>
  </si>
  <si>
    <t>YSG.US</t>
  </si>
  <si>
    <t>YSG US Equity</t>
  </si>
  <si>
    <t>Yatsen Holding</t>
  </si>
  <si>
    <t>Yingdong WANG</t>
  </si>
  <si>
    <t>002739.SZ</t>
  </si>
  <si>
    <t>002739 CH Equity</t>
  </si>
  <si>
    <t>Wanda Film Holding</t>
  </si>
  <si>
    <t>300685.SZ</t>
  </si>
  <si>
    <t>300685 CH Equity</t>
  </si>
  <si>
    <t>Amoy Diagnostics</t>
  </si>
  <si>
    <t>China Everbright Environment Group</t>
  </si>
  <si>
    <t>01801.HK</t>
  </si>
  <si>
    <t>1801 HK Equity</t>
  </si>
  <si>
    <t>Innovent Biologics</t>
  </si>
  <si>
    <t>02148.HK</t>
  </si>
  <si>
    <t>2148 HK Equity</t>
  </si>
  <si>
    <t>Vesync</t>
  </si>
  <si>
    <t>600763.SH</t>
  </si>
  <si>
    <t>600763 CH Equity</t>
  </si>
  <si>
    <t>Topchoice Medical</t>
  </si>
  <si>
    <t>688083.SH</t>
  </si>
  <si>
    <t>688083 CH Equity</t>
  </si>
  <si>
    <t>ZWSOFT</t>
  </si>
  <si>
    <t>Xue DENG</t>
  </si>
  <si>
    <t>002949.SZ</t>
  </si>
  <si>
    <t>002949 CH Equity</t>
  </si>
  <si>
    <t>Capol International &amp; Associates</t>
  </si>
  <si>
    <t>00934.HK</t>
  </si>
  <si>
    <t>934 HK Equity</t>
  </si>
  <si>
    <t>Sinopec Kantons</t>
  </si>
  <si>
    <t>02126.HK</t>
  </si>
  <si>
    <t>2126 HK Equity</t>
  </si>
  <si>
    <t>JW (Cayman) Therapeutics</t>
  </si>
  <si>
    <t>02160.HK</t>
  </si>
  <si>
    <t>2160 HK Equity</t>
  </si>
  <si>
    <t>MicroPort CardioFlow Medtech</t>
  </si>
  <si>
    <t>BIDU.US</t>
  </si>
  <si>
    <t>BIDU US Equity</t>
  </si>
  <si>
    <t>Baidu</t>
  </si>
  <si>
    <t>Wellhope Foods</t>
  </si>
  <si>
    <t>603733.SH</t>
  </si>
  <si>
    <t>603733 CH Equity</t>
  </si>
  <si>
    <t>Xianhe Co Ltd</t>
  </si>
  <si>
    <t>688185.SH</t>
  </si>
  <si>
    <t>688185 CH Equity</t>
  </si>
  <si>
    <t>CanSino Biologics</t>
  </si>
  <si>
    <t>002283.SZ</t>
  </si>
  <si>
    <t>002283 CH Equity</t>
  </si>
  <si>
    <t>Tianrun Industry Technology</t>
  </si>
  <si>
    <t>300416.SZ</t>
  </si>
  <si>
    <t>300416 CH Equity</t>
  </si>
  <si>
    <t>SUSHI Testing</t>
  </si>
  <si>
    <t>300957.SZ</t>
  </si>
  <si>
    <t>300957 CH Equity</t>
  </si>
  <si>
    <t>Botanee Bio-Technology Group</t>
  </si>
  <si>
    <t>603005.SH</t>
  </si>
  <si>
    <t>603005 CH Equity</t>
  </si>
  <si>
    <t>Wafer Level CSP</t>
  </si>
  <si>
    <t>002271.SZ</t>
  </si>
  <si>
    <t>002271 CH Equity</t>
  </si>
  <si>
    <t>Oriental Yuhong Waterproof</t>
  </si>
  <si>
    <t>300498.SZ</t>
  </si>
  <si>
    <t>300498 CH Equity</t>
  </si>
  <si>
    <t>Wens Foodstuff</t>
  </si>
  <si>
    <t>Ding QI</t>
  </si>
  <si>
    <t>01024.HK</t>
  </si>
  <si>
    <t>1024 HK Equity</t>
  </si>
  <si>
    <t>Kuaishou Technology</t>
  </si>
  <si>
    <t>01981.HK</t>
  </si>
  <si>
    <t>1981 HK Equity</t>
  </si>
  <si>
    <t>09616.HK</t>
  </si>
  <si>
    <t>9616 HK Equity</t>
  </si>
  <si>
    <t>Li Auto Inc.</t>
  </si>
  <si>
    <t>TCOM.US</t>
  </si>
  <si>
    <t>TCOM US Equity</t>
  </si>
  <si>
    <t>Trip.com Group</t>
  </si>
  <si>
    <t>600023.SH</t>
  </si>
  <si>
    <t>600023 CH Equity</t>
  </si>
  <si>
    <t>Zheneng Electric Power</t>
  </si>
  <si>
    <t>Hao CHEN</t>
  </si>
  <si>
    <t>CTS International Logistics</t>
  </si>
  <si>
    <t>603378.SH</t>
  </si>
  <si>
    <t>603378 CH Equity</t>
  </si>
  <si>
    <t>Asia Cuanon Technology (Shanghai)</t>
  </si>
  <si>
    <t>688396.SH</t>
  </si>
  <si>
    <t>688396 CH Equity</t>
  </si>
  <si>
    <t>China Resources Microelectronics</t>
  </si>
  <si>
    <t>689009.SH</t>
  </si>
  <si>
    <t>689009 CH Equity</t>
  </si>
  <si>
    <t>Ninebot Limited</t>
  </si>
  <si>
    <t>002254.SZ</t>
  </si>
  <si>
    <t>002254 CH Equity</t>
  </si>
  <si>
    <t>Tayho Advanced Materials</t>
  </si>
  <si>
    <t>300133.SZ</t>
  </si>
  <si>
    <t>300133 CH Equity</t>
  </si>
  <si>
    <t>Huace Film &amp; TV</t>
  </si>
  <si>
    <t>SYoung Group</t>
  </si>
  <si>
    <t>Shunhe JIA</t>
  </si>
  <si>
    <t>LX.US</t>
  </si>
  <si>
    <t>LX US Equity</t>
  </si>
  <si>
    <t>LexinFintech Holdings</t>
  </si>
  <si>
    <t>QFIN.US</t>
  </si>
  <si>
    <t>QFIN US Equity</t>
  </si>
  <si>
    <t>Chengning LI</t>
  </si>
  <si>
    <t>Ruochen ZANG</t>
  </si>
  <si>
    <t>06601.HK</t>
  </si>
  <si>
    <t>6601 HK Equity</t>
  </si>
  <si>
    <t>Cheerwin Group</t>
  </si>
  <si>
    <t>06608.HK</t>
  </si>
  <si>
    <t>6608 HK Equity</t>
  </si>
  <si>
    <t>06855.HK</t>
  </si>
  <si>
    <t>6855 HK Equity</t>
  </si>
  <si>
    <t>Ascentage Pharma Group International</t>
  </si>
  <si>
    <t>09959.HK</t>
  </si>
  <si>
    <t>9959 HK Equity</t>
  </si>
  <si>
    <t>600765.SH</t>
  </si>
  <si>
    <t>600765 CH Equity</t>
  </si>
  <si>
    <t>AVIC Heavy Machinery</t>
  </si>
  <si>
    <t>603305.SH</t>
  </si>
  <si>
    <t>603305 CH Equity</t>
  </si>
  <si>
    <t>002001.SZ</t>
  </si>
  <si>
    <t>002001 CH Equity</t>
  </si>
  <si>
    <t>NHU Company</t>
  </si>
  <si>
    <t>300767.SZ</t>
  </si>
  <si>
    <t>300767 CH Equity</t>
  </si>
  <si>
    <t>QuakeSafe Technologies</t>
  </si>
  <si>
    <t>00806.HK</t>
  </si>
  <si>
    <t>806 HK Equity</t>
  </si>
  <si>
    <t>Value Partners Group</t>
  </si>
  <si>
    <t>Wendan WANG</t>
  </si>
  <si>
    <t>Futu Holdings</t>
  </si>
  <si>
    <t>WDH.US</t>
  </si>
  <si>
    <t>WDH US Equity</t>
  </si>
  <si>
    <t>Waterdrop</t>
  </si>
  <si>
    <t>HUIZ.US</t>
  </si>
  <si>
    <t>HUIZ US Equity</t>
  </si>
  <si>
    <t>Huize Holding</t>
  </si>
  <si>
    <t>ZH.US</t>
  </si>
  <si>
    <t>ZH US Equity</t>
  </si>
  <si>
    <t>Zhihu Inc</t>
  </si>
  <si>
    <t>Zongqi TANG</t>
  </si>
  <si>
    <t>600556.SH</t>
  </si>
  <si>
    <t>600556 CH Equity</t>
  </si>
  <si>
    <t>Inmyshow Digital Technology (Group)</t>
  </si>
  <si>
    <t>Shuwei ZHANG</t>
  </si>
  <si>
    <t>Weixiu GUO</t>
  </si>
  <si>
    <t>02013.HK</t>
  </si>
  <si>
    <t>2013 HK Equity</t>
  </si>
  <si>
    <t>Weimob</t>
  </si>
  <si>
    <t>603801.SH</t>
  </si>
  <si>
    <t>603801 CH Equity</t>
  </si>
  <si>
    <t>Zbom Home Collection</t>
  </si>
  <si>
    <t>02618.HK</t>
  </si>
  <si>
    <t>2618 HK Equity</t>
  </si>
  <si>
    <t>JD Logistics</t>
  </si>
  <si>
    <t>03360.HK</t>
  </si>
  <si>
    <t>3360 HK Equity</t>
  </si>
  <si>
    <t>Far East Horizon</t>
  </si>
  <si>
    <t>03618.HK</t>
  </si>
  <si>
    <t>3618 HK Equity</t>
  </si>
  <si>
    <t>Chongqing Rural Commercial Bank</t>
  </si>
  <si>
    <t>601077.SH</t>
  </si>
  <si>
    <t>601077 CH Equity</t>
  </si>
  <si>
    <t>688006.SH</t>
  </si>
  <si>
    <t>688006 CH Equity</t>
  </si>
  <si>
    <t>HangKe Technology</t>
  </si>
  <si>
    <t>300873.SZ</t>
  </si>
  <si>
    <t>300873 CH Equity</t>
  </si>
  <si>
    <t>Hichain Logistics</t>
  </si>
  <si>
    <t>Wenjie ZHANG</t>
  </si>
  <si>
    <t>00826.HK</t>
  </si>
  <si>
    <t>826 HK Equity</t>
  </si>
  <si>
    <t>Tiangong International</t>
  </si>
  <si>
    <t>603348.SH</t>
  </si>
  <si>
    <t>603348 CH Equity</t>
  </si>
  <si>
    <t>Wencan Die Casting</t>
  </si>
  <si>
    <t>00175.HK</t>
  </si>
  <si>
    <t>175 HK Equity</t>
  </si>
  <si>
    <t>Geely Automobile</t>
  </si>
  <si>
    <t>0331</t>
  </si>
  <si>
    <t>0831</t>
  </si>
  <si>
    <t>01117.HK</t>
  </si>
  <si>
    <t>1117 HK Equity</t>
  </si>
  <si>
    <t>China Modern Dairy</t>
  </si>
  <si>
    <t>01477.HK</t>
  </si>
  <si>
    <t>1477 HK Equity</t>
  </si>
  <si>
    <t>Ocumension Therapeutics</t>
  </si>
  <si>
    <t>0531</t>
  </si>
  <si>
    <t>02319.HK</t>
  </si>
  <si>
    <t>2319 HK Equity</t>
  </si>
  <si>
    <t>Mengniu Dairy</t>
  </si>
  <si>
    <t>02333.HK</t>
  </si>
  <si>
    <t>2333 HK Equity</t>
  </si>
  <si>
    <t>Great Wall Motor</t>
  </si>
  <si>
    <t>0228</t>
  </si>
  <si>
    <t>Bairong Inc</t>
  </si>
  <si>
    <t>06699.HK</t>
  </si>
  <si>
    <t>6699 HK Equity</t>
  </si>
  <si>
    <t>Angelalign Technology</t>
  </si>
  <si>
    <t>06996.HK</t>
  </si>
  <si>
    <t>6996 HK Equity</t>
  </si>
  <si>
    <t>Antengene</t>
  </si>
  <si>
    <t>09868.HK</t>
  </si>
  <si>
    <t>9868 HK Equity</t>
  </si>
  <si>
    <t>Xpeng Inc.</t>
  </si>
  <si>
    <t>09909.HK</t>
  </si>
  <si>
    <t>9909 HK Equity</t>
  </si>
  <si>
    <t>Powerlong Commerical Management Holdings</t>
  </si>
  <si>
    <t>Linklogis Inc</t>
  </si>
  <si>
    <t>0229</t>
  </si>
  <si>
    <t>XPEV.US</t>
  </si>
  <si>
    <t>XPEV US Equity</t>
  </si>
  <si>
    <t>XPeng Inc</t>
  </si>
  <si>
    <t>Zhongyu LIU</t>
  </si>
  <si>
    <t>600131.SH</t>
  </si>
  <si>
    <t>600131 CH Equity</t>
  </si>
  <si>
    <t>State Grid Information &amp; Communication</t>
  </si>
  <si>
    <t>600483.SH</t>
  </si>
  <si>
    <t>600483 CH Equity</t>
  </si>
  <si>
    <t>Funeng</t>
  </si>
  <si>
    <t>600596.SH</t>
  </si>
  <si>
    <t>600596 CH Equity</t>
  </si>
  <si>
    <t>Xinan Chemical Industrial Group</t>
  </si>
  <si>
    <t>600702.SH</t>
  </si>
  <si>
    <t>600702 CH Equity</t>
  </si>
  <si>
    <t>Shede Spirits</t>
  </si>
  <si>
    <t>San'an Optoelectronics</t>
  </si>
  <si>
    <t>600886.SH</t>
  </si>
  <si>
    <t>600886 CH Equity</t>
  </si>
  <si>
    <t>SDIC Power</t>
  </si>
  <si>
    <t>601633.SH</t>
  </si>
  <si>
    <t>601633 CH Equity</t>
  </si>
  <si>
    <t>603039.SH</t>
  </si>
  <si>
    <t>603039 CH Equity</t>
  </si>
  <si>
    <t>Weaver Network</t>
  </si>
  <si>
    <t>603799.SH</t>
  </si>
  <si>
    <t>603799 CH Equity</t>
  </si>
  <si>
    <t>Huayou Cobalt</t>
  </si>
  <si>
    <t>605136.SH</t>
  </si>
  <si>
    <t>605136 CH Equity</t>
  </si>
  <si>
    <t>Lily &amp; Beauty Cosmetics</t>
  </si>
  <si>
    <t>688039.SH</t>
  </si>
  <si>
    <t>688039 CH Equity</t>
  </si>
  <si>
    <t>Arcvideo Technology</t>
  </si>
  <si>
    <t>Zhihao WANG</t>
  </si>
  <si>
    <t>688066.SH</t>
  </si>
  <si>
    <t>688066 CH Equity</t>
  </si>
  <si>
    <t>Piesat</t>
  </si>
  <si>
    <t>688305.SH</t>
  </si>
  <si>
    <t>688305 CH Equity</t>
  </si>
  <si>
    <t>KEDE Numerical Control</t>
  </si>
  <si>
    <t>688383.SH</t>
  </si>
  <si>
    <t>688383 CH Equity</t>
  </si>
  <si>
    <t>Xinyichang Technology</t>
  </si>
  <si>
    <t>688568.SH</t>
  </si>
  <si>
    <t>688568 CH Equity</t>
  </si>
  <si>
    <t>Geovis Technology</t>
  </si>
  <si>
    <t>688598.SH</t>
  </si>
  <si>
    <t>688598 CH Equity</t>
  </si>
  <si>
    <t>KBC Corporation</t>
  </si>
  <si>
    <t>000012.SZ</t>
  </si>
  <si>
    <t>000012 CH Equity</t>
  </si>
  <si>
    <t>CSG Holding</t>
  </si>
  <si>
    <t>000596.SZ</t>
  </si>
  <si>
    <t>000596 CH Equity</t>
  </si>
  <si>
    <t>Gujing Distillery</t>
  </si>
  <si>
    <t>000811.SZ</t>
  </si>
  <si>
    <t>000811 CH Equity</t>
  </si>
  <si>
    <t>Moon Environment</t>
  </si>
  <si>
    <t>000830.SZ</t>
  </si>
  <si>
    <t>000830 CH Equity</t>
  </si>
  <si>
    <t>Luxi Chemical Group</t>
  </si>
  <si>
    <t>002249.SZ</t>
  </si>
  <si>
    <t>002249 CH Equity</t>
  </si>
  <si>
    <t>Broad-Ocean Motor</t>
  </si>
  <si>
    <t>002335.SZ</t>
  </si>
  <si>
    <t>002335 CH Equity</t>
  </si>
  <si>
    <t>Kehua Data</t>
  </si>
  <si>
    <t>300316.SZ</t>
  </si>
  <si>
    <t>300316 CH Equity</t>
  </si>
  <si>
    <t>Jingsheng Mechanical &amp; Electrical</t>
  </si>
  <si>
    <t>300775.SZ</t>
  </si>
  <si>
    <t>300775 CH Equity</t>
  </si>
  <si>
    <t>Triangle Defense</t>
  </si>
  <si>
    <t>300788.SZ</t>
  </si>
  <si>
    <t>300788 CH Equity</t>
  </si>
  <si>
    <t>CITIC Press Corporation</t>
  </si>
  <si>
    <t>300979.SZ</t>
  </si>
  <si>
    <t>300979 CH Equity</t>
  </si>
  <si>
    <t>Huali Industrial Group</t>
  </si>
  <si>
    <t>CIMC Vehicles (Group)</t>
  </si>
  <si>
    <t>01911.HK</t>
  </si>
  <si>
    <t>1911 HK Equity</t>
  </si>
  <si>
    <t>China Renaissance Holdings</t>
  </si>
  <si>
    <t>02015.HK</t>
  </si>
  <si>
    <t>2015 HK Equity</t>
  </si>
  <si>
    <t>600216.SH</t>
  </si>
  <si>
    <t>600216 CH Equity</t>
  </si>
  <si>
    <t>Zhejiang Medicine</t>
  </si>
  <si>
    <t>601156.SH</t>
  </si>
  <si>
    <t>601156 CH Equity</t>
  </si>
  <si>
    <t>Eastern Air Logistics</t>
  </si>
  <si>
    <t>601838.SH</t>
  </si>
  <si>
    <t>601838 CH Equity</t>
  </si>
  <si>
    <t>Bank of Chengdu</t>
  </si>
  <si>
    <t>605099.SH</t>
  </si>
  <si>
    <t>605099 CH Equity</t>
  </si>
  <si>
    <t>CoCreation Grass</t>
  </si>
  <si>
    <t>688122.SH</t>
  </si>
  <si>
    <t>688122 CH Equity</t>
  </si>
  <si>
    <t>Western Superconducting Technologies</t>
  </si>
  <si>
    <t>688559.SH</t>
  </si>
  <si>
    <t>688559 CH Equity</t>
  </si>
  <si>
    <t>Hymson Laser Intelligent Equipments</t>
  </si>
  <si>
    <t>301039.SZ</t>
  </si>
  <si>
    <t>301039 CH Equity</t>
  </si>
  <si>
    <t>Jingyu ZHU</t>
  </si>
  <si>
    <t>605299.SH</t>
  </si>
  <si>
    <t>605299 CH Equity</t>
  </si>
  <si>
    <t>Shuhua Sports</t>
  </si>
  <si>
    <t>Hello Group Inc.</t>
  </si>
  <si>
    <t>00135.HK</t>
  </si>
  <si>
    <t>135 HK Equity</t>
  </si>
  <si>
    <t>Kunlun Energy</t>
  </si>
  <si>
    <t>Qibin FENG</t>
  </si>
  <si>
    <t>603899.SH</t>
  </si>
  <si>
    <t>603899 CH Equity</t>
  </si>
  <si>
    <t>M&amp;G Stationery</t>
  </si>
  <si>
    <t>001215.SZ</t>
  </si>
  <si>
    <t>001215 CH Equity</t>
  </si>
  <si>
    <t>Qianweiyangchu Food</t>
  </si>
  <si>
    <t>300973.SZ</t>
  </si>
  <si>
    <t>300973 CH Equity</t>
  </si>
  <si>
    <t>Ligao Foods</t>
  </si>
  <si>
    <t>Aidigong Maternal &amp; Child Health</t>
  </si>
  <si>
    <t>Jacobio Pharmaceuticals Group</t>
  </si>
  <si>
    <t>JD Health International</t>
  </si>
  <si>
    <t>Full Truck Alliance</t>
  </si>
  <si>
    <t>00286.HK</t>
  </si>
  <si>
    <t>286 HK Equity</t>
  </si>
  <si>
    <t>01167.HK</t>
  </si>
  <si>
    <t>1167 HK Equity</t>
  </si>
  <si>
    <t>06618.HK</t>
  </si>
  <si>
    <t>6618 HK Equity</t>
  </si>
  <si>
    <t>YMM.US</t>
  </si>
  <si>
    <t>YMM US Equity</t>
  </si>
  <si>
    <t>00636.HK</t>
  </si>
  <si>
    <t>636 HK Equity</t>
  </si>
  <si>
    <t>COSCO SHIPPING Energy Transportation</t>
  </si>
  <si>
    <t>603565.SH</t>
  </si>
  <si>
    <t>603565 CH Equity</t>
  </si>
  <si>
    <t>Zhonggu Logistics</t>
  </si>
  <si>
    <t>688526.SH</t>
  </si>
  <si>
    <t>688526 CH Equity</t>
  </si>
  <si>
    <t>Keqian Biology</t>
  </si>
  <si>
    <t>002266.SZ</t>
  </si>
  <si>
    <t>002266 CH Equity</t>
  </si>
  <si>
    <t>Zhefu Holding Group</t>
  </si>
  <si>
    <t>603855.SH</t>
  </si>
  <si>
    <t>603855 CH Equity</t>
  </si>
  <si>
    <t>Warom Technology</t>
  </si>
  <si>
    <t>00728.HK</t>
  </si>
  <si>
    <t>728 HK Equity</t>
  </si>
  <si>
    <t>China Telecom</t>
  </si>
  <si>
    <t>02162.HK</t>
  </si>
  <si>
    <t>2162 HK Equity</t>
  </si>
  <si>
    <t>Keymed Biosciences</t>
  </si>
  <si>
    <t>688793.SH</t>
  </si>
  <si>
    <t>688793 CH Equity</t>
  </si>
  <si>
    <t>Breo Technology</t>
  </si>
  <si>
    <t>301050.SZ</t>
  </si>
  <si>
    <t>301050 CH Equity</t>
  </si>
  <si>
    <t>Chengdu RML Technology</t>
  </si>
  <si>
    <t>00013.HK</t>
  </si>
  <si>
    <t>13 HK Equity</t>
  </si>
  <si>
    <t>HUTCHMED (China)</t>
  </si>
  <si>
    <t>03898.HK</t>
  </si>
  <si>
    <t>3898 HK Equity</t>
  </si>
  <si>
    <t>Times Electric</t>
  </si>
  <si>
    <t>601728.SH</t>
  </si>
  <si>
    <t>601728 CH Equity</t>
  </si>
  <si>
    <t>China Telecom Corporation</t>
  </si>
  <si>
    <t>688561.SH</t>
  </si>
  <si>
    <t>688561 CH Equity</t>
  </si>
  <si>
    <t>Qi An Xin Technology Group</t>
  </si>
  <si>
    <t>688608.SH</t>
  </si>
  <si>
    <t>688608 CH Equity</t>
  </si>
  <si>
    <t>Bestechnic (Shanghai)</t>
  </si>
  <si>
    <t>300454.SZ</t>
  </si>
  <si>
    <t>300454 CH Equity</t>
  </si>
  <si>
    <t>Sangfor Technologies</t>
  </si>
  <si>
    <t>00144.HK</t>
  </si>
  <si>
    <t>144 HK Equity</t>
  </si>
  <si>
    <t>China Merchants Port Holdings</t>
  </si>
  <si>
    <t>00992.HK</t>
  </si>
  <si>
    <t>992 HK Equity</t>
  </si>
  <si>
    <t>Lenovo Group</t>
  </si>
  <si>
    <t>02150.HK</t>
  </si>
  <si>
    <t>2150 HK Equity</t>
  </si>
  <si>
    <t>Nayuki Holdings</t>
  </si>
  <si>
    <t>Yan CHEN</t>
  </si>
  <si>
    <t>Xueqing ZHANG</t>
  </si>
  <si>
    <t>688002.SH</t>
  </si>
  <si>
    <t>688002 CH Equity</t>
  </si>
  <si>
    <t>Raytron Technology</t>
  </si>
  <si>
    <t>Liwei HOU</t>
  </si>
  <si>
    <t>603809.SH</t>
  </si>
  <si>
    <t>603809 CH Equity</t>
  </si>
  <si>
    <t>HAONENG TECH</t>
  </si>
  <si>
    <t>300894.SZ</t>
  </si>
  <si>
    <t>300894 CH Equity</t>
  </si>
  <si>
    <t>Marssenger Kitchenware</t>
  </si>
  <si>
    <t>600882.SH</t>
  </si>
  <si>
    <t>600882 CH Equity</t>
  </si>
  <si>
    <t>Milkground Food Tech</t>
  </si>
  <si>
    <t>603666.SH</t>
  </si>
  <si>
    <t>603666 CH Equity</t>
  </si>
  <si>
    <t>Yijiahe Technology</t>
  </si>
  <si>
    <t>688059.SH</t>
  </si>
  <si>
    <t>688059 CH Equity</t>
  </si>
  <si>
    <t>Huarui Precision Cutting Tools</t>
  </si>
  <si>
    <t>688308.SH</t>
  </si>
  <si>
    <t>688308 CH Equity</t>
  </si>
  <si>
    <t>BZ.US</t>
  </si>
  <si>
    <t>BZ US Equity</t>
  </si>
  <si>
    <t>Kanzhun Limited</t>
  </si>
  <si>
    <t>YALA.US</t>
  </si>
  <si>
    <t>YALA US Equity</t>
  </si>
  <si>
    <t>Yalla Group Ltd</t>
  </si>
  <si>
    <t>688019.SH</t>
  </si>
  <si>
    <t>688019 CH Equity</t>
  </si>
  <si>
    <t>Anji Microelectronics Technology (Shanghai)</t>
  </si>
  <si>
    <t>300363.SZ</t>
  </si>
  <si>
    <t>300363 CH Equity</t>
  </si>
  <si>
    <t>Porton Pharma Solutions</t>
  </si>
  <si>
    <t>603035.SH</t>
  </si>
  <si>
    <t>603035 CH Equity</t>
  </si>
  <si>
    <t>Changshu Automotive Trim Group</t>
  </si>
  <si>
    <t>603179.SH</t>
  </si>
  <si>
    <t>603179 CH Equity</t>
  </si>
  <si>
    <t>Xinquan Automotive Trim</t>
  </si>
  <si>
    <t>603456.SH</t>
  </si>
  <si>
    <t>603456 CH Equity</t>
  </si>
  <si>
    <t>Jiuzhou Pharmaceutical</t>
  </si>
  <si>
    <t>603730.SH</t>
  </si>
  <si>
    <t>603730 CH Equity</t>
  </si>
  <si>
    <t>Daimay Automotive Interior</t>
  </si>
  <si>
    <t>OKE Precision Cutting Tools</t>
  </si>
  <si>
    <t>002968.SZ</t>
  </si>
  <si>
    <t>002968 CH Equity</t>
  </si>
  <si>
    <t>New Dazheng Property Group</t>
  </si>
  <si>
    <t>301055.SZ</t>
  </si>
  <si>
    <t>301055 CH Equity</t>
  </si>
  <si>
    <t>Zhang Xiaoquan Inc.</t>
  </si>
  <si>
    <t>688789.SH</t>
  </si>
  <si>
    <t>688789 CH Equity</t>
  </si>
  <si>
    <t>Honghua Digital Technology Stock</t>
  </si>
  <si>
    <t>000739.SZ</t>
  </si>
  <si>
    <t>000739 CH Equity</t>
  </si>
  <si>
    <t>Apeloa Pharmaceutical</t>
  </si>
  <si>
    <t>300378.SZ</t>
  </si>
  <si>
    <t>300378 CH Equity</t>
  </si>
  <si>
    <t>300682.SZ</t>
  </si>
  <si>
    <t>300682 CH Equity</t>
  </si>
  <si>
    <t>Longshine Technology Group</t>
  </si>
  <si>
    <t>300994.SZ</t>
  </si>
  <si>
    <t>300994 CH Equity</t>
  </si>
  <si>
    <t>600233.SH</t>
  </si>
  <si>
    <t>600233 CH Equity</t>
  </si>
  <si>
    <t>YTO Express</t>
  </si>
  <si>
    <t>603606.SH</t>
  </si>
  <si>
    <t>603606 CH Equity</t>
  </si>
  <si>
    <t>Orient Wires &amp; Cables</t>
  </si>
  <si>
    <t>605005.SH</t>
  </si>
  <si>
    <t>605005 CH Equity</t>
  </si>
  <si>
    <t>CWB Automotive Electronics</t>
  </si>
  <si>
    <t>003006.SZ</t>
  </si>
  <si>
    <t>003006 CH Equity</t>
  </si>
  <si>
    <t>Baiya Sanitary Products</t>
  </si>
  <si>
    <t>300054.SZ</t>
  </si>
  <si>
    <t>300054 CH Equity</t>
  </si>
  <si>
    <t>Hubei Dinglong</t>
  </si>
  <si>
    <t>PNDORA.DC</t>
  </si>
  <si>
    <t>PNDORA DC Equity</t>
  </si>
  <si>
    <t>Pandora A/S</t>
  </si>
  <si>
    <t>Jiayu WANG</t>
  </si>
  <si>
    <t>DKK</t>
  </si>
  <si>
    <t>EL.FP</t>
  </si>
  <si>
    <t>EL FP Equity</t>
  </si>
  <si>
    <t>EssilorLuxottica SA</t>
  </si>
  <si>
    <t>MC.FP</t>
  </si>
  <si>
    <t>MC FP Equity</t>
  </si>
  <si>
    <t>LVMH Moet Hennessy Louis Vuitton SE</t>
  </si>
  <si>
    <t>RMS.FP</t>
  </si>
  <si>
    <t>RMS FP Equity</t>
  </si>
  <si>
    <t>Hermès International S.A.</t>
  </si>
  <si>
    <t>00669.HK</t>
  </si>
  <si>
    <t>669 HK Equity</t>
  </si>
  <si>
    <t>Techtronic Industries</t>
  </si>
  <si>
    <t>06098.HK</t>
  </si>
  <si>
    <t>6098 HK Equity</t>
  </si>
  <si>
    <t>Country Garden Services</t>
  </si>
  <si>
    <t>MONC.IM</t>
  </si>
  <si>
    <t>MONC IM Equity</t>
  </si>
  <si>
    <t>Moncler SpA</t>
  </si>
  <si>
    <t>SFER.IM</t>
  </si>
  <si>
    <t>SFER IM Equity</t>
  </si>
  <si>
    <t>FERRAGAMO SPA</t>
  </si>
  <si>
    <t>CFR.SW</t>
  </si>
  <si>
    <t>CFR SW Equity</t>
  </si>
  <si>
    <t>Compagnie Financiere Richemont SA</t>
  </si>
  <si>
    <t>CHF</t>
  </si>
  <si>
    <t>UHR.SW</t>
  </si>
  <si>
    <t>UHR SW Equity</t>
  </si>
  <si>
    <t>Swatch Group</t>
  </si>
  <si>
    <t>603486.SH</t>
  </si>
  <si>
    <t>603486 CH Equity</t>
  </si>
  <si>
    <t>Ecovacs Robotics</t>
  </si>
  <si>
    <t>000630.SZ</t>
  </si>
  <si>
    <t>000630 CH Equity</t>
  </si>
  <si>
    <t>Tongling Nonferrous Metals Group</t>
  </si>
  <si>
    <t>002026.SZ</t>
  </si>
  <si>
    <t>002026 CH Equity</t>
  </si>
  <si>
    <t>Shandong Weida Machinery</t>
  </si>
  <si>
    <t>C&amp;D International Investment Group</t>
  </si>
  <si>
    <t>Abbisko Cayman</t>
  </si>
  <si>
    <t>China Tobacco International (HK)</t>
  </si>
  <si>
    <t>01908.HK</t>
  </si>
  <si>
    <t>1908 HK Equity</t>
  </si>
  <si>
    <t>02256.HK</t>
  </si>
  <si>
    <t>2256 HK Equity</t>
  </si>
  <si>
    <t>06055.HK</t>
  </si>
  <si>
    <t>6055 HK Equity</t>
  </si>
  <si>
    <t>600009.SH</t>
  </si>
  <si>
    <t>600009 CH Equity</t>
  </si>
  <si>
    <t>Shanghai International Airport</t>
  </si>
  <si>
    <t>600158.SH</t>
  </si>
  <si>
    <t>600158 CH Equity</t>
  </si>
  <si>
    <t>China Sports Industry Group</t>
  </si>
  <si>
    <t>Ye TAO</t>
  </si>
  <si>
    <t>600956.SH</t>
  </si>
  <si>
    <t>600956 CH Equity</t>
  </si>
  <si>
    <t>China Suntien Green Energy</t>
  </si>
  <si>
    <t>601566.SH</t>
  </si>
  <si>
    <t>601566 CH Equity</t>
  </si>
  <si>
    <t>Joeone</t>
  </si>
  <si>
    <t>603027.SH</t>
  </si>
  <si>
    <t>603027 CH Equity</t>
  </si>
  <si>
    <t>Qianhe Condiment and Food</t>
  </si>
  <si>
    <t>603587.SH</t>
  </si>
  <si>
    <t>603587 CH Equity</t>
  </si>
  <si>
    <t>Dazzle Fashion</t>
  </si>
  <si>
    <t>603992.SH</t>
  </si>
  <si>
    <t>603992 CH Equity</t>
  </si>
  <si>
    <t>Solex High-Tech Industries</t>
  </si>
  <si>
    <t>605111.SH</t>
  </si>
  <si>
    <t>605111 CH Equity</t>
  </si>
  <si>
    <t>NCE Power</t>
  </si>
  <si>
    <t>Yikang ZHANG</t>
  </si>
  <si>
    <t>688007.SH</t>
  </si>
  <si>
    <t>688007 CH Equity</t>
  </si>
  <si>
    <t>688311.SH</t>
  </si>
  <si>
    <t>688311 CH Equity</t>
  </si>
  <si>
    <t>M&amp;S Electronics Technology</t>
  </si>
  <si>
    <t>000762.SZ</t>
  </si>
  <si>
    <t>000762 CH Equity</t>
  </si>
  <si>
    <t>Tibet Mineral Development</t>
  </si>
  <si>
    <t>002687.SZ</t>
  </si>
  <si>
    <t>002687 CH Equity</t>
  </si>
  <si>
    <t>Giuseppe Garment</t>
  </si>
  <si>
    <t>300595.SZ</t>
  </si>
  <si>
    <t>300595 CH Equity</t>
  </si>
  <si>
    <t>Ovctek China</t>
  </si>
  <si>
    <t>300627.SZ</t>
  </si>
  <si>
    <t>300627 CH Equity</t>
  </si>
  <si>
    <t>Huace Navigation Technology</t>
  </si>
  <si>
    <t>300680.SZ</t>
  </si>
  <si>
    <t>300680 CH Equity</t>
  </si>
  <si>
    <t>Longsheng Technology</t>
  </si>
  <si>
    <t>300772.SZ</t>
  </si>
  <si>
    <t>300772 CH Equity</t>
  </si>
  <si>
    <t>Zhejiang Windey</t>
  </si>
  <si>
    <t>301078.SZ</t>
  </si>
  <si>
    <t>301078 CH Equity</t>
  </si>
  <si>
    <t>Kidswant Children Products</t>
  </si>
  <si>
    <t>601166.SH</t>
  </si>
  <si>
    <t>601166 CH Equity</t>
  </si>
  <si>
    <t>Industrial Bank</t>
  </si>
  <si>
    <t>Nanshan Aluminium</t>
  </si>
  <si>
    <t>Lopal Tech</t>
  </si>
  <si>
    <t>TZTEK Technology</t>
  </si>
  <si>
    <t>Micro-Tech (Nanjing)</t>
  </si>
  <si>
    <t>ACM Research (Shanghai)</t>
  </si>
  <si>
    <t>Aohua Photoelectricity Endoscope</t>
  </si>
  <si>
    <t>Fortune Trend Technology</t>
  </si>
  <si>
    <t>SONAVOX Electronics</t>
  </si>
  <si>
    <t>Supor</t>
  </si>
  <si>
    <t>Yusys Technologies</t>
  </si>
  <si>
    <t>Lakala Payment</t>
  </si>
  <si>
    <t>Sinofibers Technology</t>
  </si>
  <si>
    <t>Jing LIU</t>
  </si>
  <si>
    <t>600219.SH</t>
  </si>
  <si>
    <t>600219 CH Equity</t>
  </si>
  <si>
    <t>603906.SH</t>
  </si>
  <si>
    <t>603906 CH Equity</t>
  </si>
  <si>
    <t>688003.SH</t>
  </si>
  <si>
    <t>688003 CH Equity</t>
  </si>
  <si>
    <t>688029.SH</t>
  </si>
  <si>
    <t>688029 CH Equity</t>
  </si>
  <si>
    <t>688082.SH</t>
  </si>
  <si>
    <t>688082 CH Equity</t>
  </si>
  <si>
    <t>688107.SH</t>
  </si>
  <si>
    <t>688212.SH</t>
  </si>
  <si>
    <t>688212 CH Equity</t>
  </si>
  <si>
    <t>688318.SH</t>
  </si>
  <si>
    <t>688318 CH Equity</t>
  </si>
  <si>
    <t>688533.SH</t>
  </si>
  <si>
    <t>688533 CH Equity</t>
  </si>
  <si>
    <t>002032.SZ</t>
  </si>
  <si>
    <t>002032 CH Equity</t>
  </si>
  <si>
    <t>300674.SZ</t>
  </si>
  <si>
    <t>300674 CH Equity</t>
  </si>
  <si>
    <t>300773.SZ</t>
  </si>
  <si>
    <t>300773 CH Equity</t>
  </si>
  <si>
    <t>300777.SZ</t>
  </si>
  <si>
    <t>300777 CH Equity</t>
  </si>
  <si>
    <t>00830.HK</t>
  </si>
  <si>
    <t>830 HK Equity</t>
  </si>
  <si>
    <t>China State Construction Development Holdings</t>
  </si>
  <si>
    <t>Towngas Smart Energy</t>
  </si>
  <si>
    <t>02279.HK</t>
  </si>
  <si>
    <t>2279 HK Equity</t>
  </si>
  <si>
    <t>Yonghe Medical Group</t>
  </si>
  <si>
    <t>06160.HK</t>
  </si>
  <si>
    <t>6160 HK Equity</t>
  </si>
  <si>
    <t>BeiGene</t>
  </si>
  <si>
    <t>09699.HK</t>
  </si>
  <si>
    <t>9699 HK Equity</t>
  </si>
  <si>
    <t>SF Intra-City Industrial</t>
  </si>
  <si>
    <t>09899.HK</t>
  </si>
  <si>
    <t>9899 HK Equity</t>
  </si>
  <si>
    <t>Yawei TANG</t>
  </si>
  <si>
    <t>00941.HK</t>
  </si>
  <si>
    <t>941 HK Equity</t>
  </si>
  <si>
    <t>China Mobile</t>
  </si>
  <si>
    <t>Haoyuan QU</t>
  </si>
  <si>
    <t>Jun CHU</t>
  </si>
  <si>
    <t>02138.HK</t>
  </si>
  <si>
    <t>2138 HK Equity</t>
  </si>
  <si>
    <t>EC Healthcare</t>
  </si>
  <si>
    <t>02378.HK</t>
  </si>
  <si>
    <t>2378 HK Equity</t>
  </si>
  <si>
    <t>Prudential PLC</t>
  </si>
  <si>
    <t>06609.HK</t>
  </si>
  <si>
    <t>6609 HK Equity</t>
  </si>
  <si>
    <t>HeartCare Medical Technology</t>
  </si>
  <si>
    <t>06633.HK</t>
  </si>
  <si>
    <t>6633 HK Equity</t>
  </si>
  <si>
    <t>Qingci Games</t>
  </si>
  <si>
    <t>09888.HK</t>
  </si>
  <si>
    <t>9888 HK Equity</t>
  </si>
  <si>
    <t>Baidu Inc</t>
  </si>
  <si>
    <t>Rudi WEI</t>
  </si>
  <si>
    <t>ZM.US</t>
  </si>
  <si>
    <t>ZM US Equity</t>
  </si>
  <si>
    <t>Zoom Video Communications, Inc.</t>
  </si>
  <si>
    <t>0131</t>
  </si>
  <si>
    <t>Qianwen LIU</t>
  </si>
  <si>
    <t>600901.SH</t>
  </si>
  <si>
    <t>600901 CH Equity</t>
  </si>
  <si>
    <t>Jiangsu Financial Leasing</t>
  </si>
  <si>
    <t>600941.SH</t>
  </si>
  <si>
    <t>600941 CH Equity</t>
  </si>
  <si>
    <t>603055.SH</t>
  </si>
  <si>
    <t>603055 CH Equity</t>
  </si>
  <si>
    <t>Taihua New Material</t>
  </si>
  <si>
    <t>603225.SH</t>
  </si>
  <si>
    <t>603225 CH Equity</t>
  </si>
  <si>
    <t>Xinfengming Group</t>
  </si>
  <si>
    <t>603267.SH</t>
  </si>
  <si>
    <t>603267 CH Equity</t>
  </si>
  <si>
    <t>Yuanliu Hongyuan Electronic Technology</t>
  </si>
  <si>
    <t>688022.SH</t>
  </si>
  <si>
    <t>688022 CH Equity</t>
  </si>
  <si>
    <t>Harmontronics Automation Technology</t>
  </si>
  <si>
    <t>688028.SH</t>
  </si>
  <si>
    <t>688028 CH Equity</t>
  </si>
  <si>
    <t>Worldia Diamond Tools</t>
  </si>
  <si>
    <t>688032.SH</t>
  </si>
  <si>
    <t>688032 CH Equity</t>
  </si>
  <si>
    <t>Hoymiles Power Electronics</t>
  </si>
  <si>
    <t>688071.SH</t>
  </si>
  <si>
    <t>688071 CH Equity</t>
  </si>
  <si>
    <t>W-Ibeda High Tech. Group</t>
  </si>
  <si>
    <t>688105.SH</t>
  </si>
  <si>
    <t>688105 CH Equity</t>
  </si>
  <si>
    <t>Vazyme Biotech</t>
  </si>
  <si>
    <t>688158.SH</t>
  </si>
  <si>
    <t>688158 CH Equity</t>
  </si>
  <si>
    <t>UCloud Technology</t>
  </si>
  <si>
    <t>688162.SH</t>
  </si>
  <si>
    <t>688162 CH Equity</t>
  </si>
  <si>
    <t>Jee Technology</t>
  </si>
  <si>
    <t>Jinglan SHE</t>
  </si>
  <si>
    <t>688235.SH</t>
  </si>
  <si>
    <t>688235 CH Equity</t>
  </si>
  <si>
    <t>688536.SH</t>
  </si>
  <si>
    <t>688536 CH Equity</t>
  </si>
  <si>
    <t>3Peak Incorporated</t>
  </si>
  <si>
    <t>688680.SH</t>
  </si>
  <si>
    <t>688680 CH Equity</t>
  </si>
  <si>
    <t>HIUV New Materials</t>
  </si>
  <si>
    <t>Yan MA</t>
  </si>
  <si>
    <t>002472.SZ</t>
  </si>
  <si>
    <t>002472 CH Equity</t>
  </si>
  <si>
    <t>Shuanghuan Driveline</t>
  </si>
  <si>
    <t>002991.SZ</t>
  </si>
  <si>
    <t>002991 CH Equity</t>
  </si>
  <si>
    <t>Ganyuan Foods</t>
  </si>
  <si>
    <t>003038.SZ</t>
  </si>
  <si>
    <t>003038 CH Equity</t>
  </si>
  <si>
    <t>Xinbo Aluminum</t>
  </si>
  <si>
    <t>300285.SZ</t>
  </si>
  <si>
    <t>300285 CH Equity</t>
  </si>
  <si>
    <t>Sinocera Functional Material</t>
  </si>
  <si>
    <t>301009.SZ</t>
  </si>
  <si>
    <t>301009 CH Equity</t>
  </si>
  <si>
    <t>Coco Healthcare Products</t>
  </si>
  <si>
    <t>301071.SZ</t>
  </si>
  <si>
    <t>301071 CH Equity</t>
  </si>
  <si>
    <t>Liliang Diamond</t>
  </si>
  <si>
    <t>688116.SH</t>
  </si>
  <si>
    <t>688116 CH Equity</t>
  </si>
  <si>
    <t>Cnano Technology</t>
  </si>
  <si>
    <t>688369.SH</t>
  </si>
  <si>
    <t>688369 CH Equity</t>
  </si>
  <si>
    <t>Seeyon Internet Software</t>
  </si>
  <si>
    <t>688518.SH</t>
  </si>
  <si>
    <t>688518 CH Equity</t>
  </si>
  <si>
    <t>United Winners Laser</t>
  </si>
  <si>
    <t>688700.SH</t>
  </si>
  <si>
    <t>688700 CH Equity</t>
  </si>
  <si>
    <t>Dongwei Technology</t>
  </si>
  <si>
    <t>000683.SZ</t>
  </si>
  <si>
    <t>000683 CH Equity</t>
  </si>
  <si>
    <t>002484.SZ</t>
  </si>
  <si>
    <t>002484 CH Equity</t>
  </si>
  <si>
    <t>Jianghai Capacitor</t>
  </si>
  <si>
    <t>300666.SZ</t>
  </si>
  <si>
    <t>300666 CH Equity</t>
  </si>
  <si>
    <t>Konfoong Materials International</t>
  </si>
  <si>
    <t>Lei JIANG</t>
  </si>
  <si>
    <t>600460.SH</t>
  </si>
  <si>
    <t>600460 CH Equity</t>
  </si>
  <si>
    <t>Silan Microelectronics</t>
  </si>
  <si>
    <t>603197.SH</t>
  </si>
  <si>
    <t>603197 CH Equity</t>
  </si>
  <si>
    <t>Baolong Automotive Corporation</t>
  </si>
  <si>
    <t>000555.SZ</t>
  </si>
  <si>
    <t>000555 CH Equity</t>
  </si>
  <si>
    <t>Digital China Information Service</t>
  </si>
  <si>
    <t>000960.SZ</t>
  </si>
  <si>
    <t>000960 CH Equity</t>
  </si>
  <si>
    <t>Yunnan Tin</t>
  </si>
  <si>
    <t>02121.HK</t>
  </si>
  <si>
    <t>2121 HK Equity</t>
  </si>
  <si>
    <t>AInnovation Technology Group</t>
  </si>
  <si>
    <t>NIO.US</t>
  </si>
  <si>
    <t>NIO US Equity</t>
  </si>
  <si>
    <t>NIO</t>
  </si>
  <si>
    <t>603520.SH</t>
  </si>
  <si>
    <t>603520 CH Equity</t>
  </si>
  <si>
    <t>Starry Pharmaceutical</t>
  </si>
  <si>
    <t>605089.SH</t>
  </si>
  <si>
    <t>605089 CH Equity</t>
  </si>
  <si>
    <t>Weizhixiang Food</t>
  </si>
  <si>
    <t>Feng JI</t>
  </si>
  <si>
    <t>300726.SZ</t>
  </si>
  <si>
    <t>300726 CH Equity</t>
  </si>
  <si>
    <t>Hongda Electronics</t>
  </si>
  <si>
    <t>01846.HK</t>
  </si>
  <si>
    <t>1846 HK Equity</t>
  </si>
  <si>
    <t>Euroeyes International Eye Clinic</t>
  </si>
  <si>
    <t>600641.SH</t>
  </si>
  <si>
    <t>600641 CH Equity</t>
  </si>
  <si>
    <t>605080.SH</t>
  </si>
  <si>
    <t>605080 CH Equity</t>
  </si>
  <si>
    <t>300617.SZ</t>
  </si>
  <si>
    <t>300617 CH Equity</t>
  </si>
  <si>
    <t>Ankura Smart Transmission Engineering Technology</t>
  </si>
  <si>
    <t>06185.HK</t>
  </si>
  <si>
    <t>6185 HK Equity</t>
  </si>
  <si>
    <t>603529.SH</t>
  </si>
  <si>
    <t>603529 CH Equity</t>
  </si>
  <si>
    <t>Aima Technology Group</t>
  </si>
  <si>
    <t>605068.SH</t>
  </si>
  <si>
    <t>605068 CH Equity</t>
  </si>
  <si>
    <t>Mingxin Automotive Leather</t>
  </si>
  <si>
    <t>Zhejiang Natural Outdoor Goods</t>
  </si>
  <si>
    <t>688737.SH</t>
  </si>
  <si>
    <t>688737 CH Equity</t>
  </si>
  <si>
    <t>Sinocat Environmental Technology</t>
  </si>
  <si>
    <t>06680.HK</t>
  </si>
  <si>
    <t>6680 HK Equity</t>
  </si>
  <si>
    <t>JL Mag Rare-Earth</t>
  </si>
  <si>
    <t>Zheng WANG</t>
  </si>
  <si>
    <t>06881.HK</t>
  </si>
  <si>
    <t>6881 HK Equity</t>
  </si>
  <si>
    <t>China Galaxy Securities</t>
  </si>
  <si>
    <t>600312.SH</t>
  </si>
  <si>
    <t>600312 CH Equity</t>
  </si>
  <si>
    <t>Pinggao Electric</t>
  </si>
  <si>
    <t>002003.SZ</t>
  </si>
  <si>
    <t>002003 CH Equity</t>
  </si>
  <si>
    <t>Weixing Industrial Development</t>
  </si>
  <si>
    <t>300748.SZ</t>
  </si>
  <si>
    <t>300748 CH Equity</t>
  </si>
  <si>
    <t>JL MAG Rare-Earth</t>
  </si>
  <si>
    <t>01860.HK</t>
  </si>
  <si>
    <t>1860 HK Equity</t>
  </si>
  <si>
    <t>Mobvista Inc</t>
  </si>
  <si>
    <t>Xiaodan ZHANG</t>
  </si>
  <si>
    <t>01951.HK</t>
  </si>
  <si>
    <t>1951 HK Equity</t>
  </si>
  <si>
    <t>Jinxin Fertility Group</t>
  </si>
  <si>
    <t>Qianyi LI</t>
  </si>
  <si>
    <t>02607.HK</t>
  </si>
  <si>
    <t>2607 HK Equity</t>
  </si>
  <si>
    <t>Shanghai Pharmaceuticals</t>
  </si>
  <si>
    <t>03958.HK</t>
  </si>
  <si>
    <t>3958 HK Equity</t>
  </si>
  <si>
    <t>Orient Securities</t>
  </si>
  <si>
    <t>06639.HK</t>
  </si>
  <si>
    <t>6639 HK Equity</t>
  </si>
  <si>
    <t>Arrail Group</t>
  </si>
  <si>
    <t>GRAB.US</t>
  </si>
  <si>
    <t>GRAB US Equity</t>
  </si>
  <si>
    <t>Grab Holdings Limited</t>
  </si>
  <si>
    <t>MSFT.US</t>
  </si>
  <si>
    <t>MSFT US Equity</t>
  </si>
  <si>
    <t>Microsoft Corporation</t>
  </si>
  <si>
    <t>SE.US</t>
  </si>
  <si>
    <t>SE US Equity</t>
  </si>
  <si>
    <t>Sea Limited</t>
  </si>
  <si>
    <t>SHOP.US</t>
  </si>
  <si>
    <t>SHOP US Equity</t>
  </si>
  <si>
    <t>Shopify Inc.</t>
  </si>
  <si>
    <t>Huaguang Environment &amp; Energy Group</t>
  </si>
  <si>
    <t>600958.SH</t>
  </si>
  <si>
    <t>600958 CH Equity</t>
  </si>
  <si>
    <t>601607.SH</t>
  </si>
  <si>
    <t>601607 CH Equity</t>
  </si>
  <si>
    <t>Shanghai Pharmaceuticals Holding</t>
  </si>
  <si>
    <t>688223.SH</t>
  </si>
  <si>
    <t>688223 CH Equity</t>
  </si>
  <si>
    <t>688267.SH</t>
  </si>
  <si>
    <t>688267 CH Equity</t>
  </si>
  <si>
    <t>China Catalyst Holding</t>
  </si>
  <si>
    <t>Wuhan Department Store Group</t>
  </si>
  <si>
    <t>000538.SZ</t>
  </si>
  <si>
    <t>000538 CH Equity</t>
  </si>
  <si>
    <t>Yunnan Baiyao</t>
  </si>
  <si>
    <t>000810.SZ</t>
  </si>
  <si>
    <t>000810 CH Equity</t>
  </si>
  <si>
    <t>Skyworth Digital</t>
  </si>
  <si>
    <t>Yilin HOU</t>
  </si>
  <si>
    <t>002142.SZ</t>
  </si>
  <si>
    <t>002142 CH Equity</t>
  </si>
  <si>
    <t>Bank of Ningbo</t>
  </si>
  <si>
    <t>300428.SZ</t>
  </si>
  <si>
    <t>300428 CH Equity</t>
  </si>
  <si>
    <t>Lizhong Sitong Light Alloys Group</t>
  </si>
  <si>
    <t>300887.SZ</t>
  </si>
  <si>
    <t>300887 CH Equity</t>
  </si>
  <si>
    <t>Pony Testing International Group</t>
  </si>
  <si>
    <t>Joy Kie</t>
  </si>
  <si>
    <t>301102.SZ</t>
  </si>
  <si>
    <t>301102 CH Equity</t>
  </si>
  <si>
    <t>Mega-info Media</t>
  </si>
  <si>
    <t>301206.SZ</t>
  </si>
  <si>
    <t>301206 CH Equity</t>
  </si>
  <si>
    <t>Sanyuan Biotechnology</t>
  </si>
  <si>
    <t>09638.HK</t>
  </si>
  <si>
    <t>9638 HK Equity</t>
  </si>
  <si>
    <t>Ferretti S.p.A.</t>
  </si>
  <si>
    <t>FINV.US</t>
  </si>
  <si>
    <t>FINV US Equity</t>
  </si>
  <si>
    <t>FinVolution Group</t>
  </si>
  <si>
    <t>LU.US</t>
  </si>
  <si>
    <t>LU US Equity</t>
  </si>
  <si>
    <t>Lufax Holding Ltd</t>
  </si>
  <si>
    <t>Appotronics</t>
  </si>
  <si>
    <t>688281.SH</t>
  </si>
  <si>
    <t>688281 CH Equity</t>
  </si>
  <si>
    <t>Huaqin Technology Industry</t>
  </si>
  <si>
    <t>300751.SZ</t>
  </si>
  <si>
    <t>300751 CH Equity</t>
  </si>
  <si>
    <t>Maxwell Technologies</t>
  </si>
  <si>
    <t>BEKE US Equity</t>
  </si>
  <si>
    <t>KE Holdings</t>
  </si>
  <si>
    <t>CRM.US</t>
  </si>
  <si>
    <t>CRM US Equity</t>
  </si>
  <si>
    <t>Salesforce.com, Inc.</t>
  </si>
  <si>
    <t>688021.SH</t>
  </si>
  <si>
    <t>688021 CH Equity</t>
  </si>
  <si>
    <t>Aofu Environmental Technology</t>
  </si>
  <si>
    <t>Jinko Solar</t>
  </si>
  <si>
    <t>688772.SH</t>
  </si>
  <si>
    <t>688772 CH Equity</t>
  </si>
  <si>
    <t>Zhuhai CosMX Battery</t>
  </si>
  <si>
    <t>300687.SZ</t>
  </si>
  <si>
    <t>300687 CH Equity</t>
  </si>
  <si>
    <t>SiE Consulting</t>
  </si>
  <si>
    <t>300856.SZ</t>
  </si>
  <si>
    <t>300856 CH Equity</t>
  </si>
  <si>
    <t>COSMOS Chemical</t>
  </si>
  <si>
    <t>688365.SH</t>
  </si>
  <si>
    <t>688365 CH Equity</t>
  </si>
  <si>
    <t>Raycloud Technology</t>
  </si>
  <si>
    <t>688686.SH</t>
  </si>
  <si>
    <t>688686 CH Equity</t>
  </si>
  <si>
    <t>OPT Machine Vision Tech</t>
  </si>
  <si>
    <t>688768.SH</t>
  </si>
  <si>
    <t>688768 CH Equity</t>
  </si>
  <si>
    <t>Ronds Science &amp; Technology</t>
  </si>
  <si>
    <t>002291.SZ</t>
  </si>
  <si>
    <t>002291 CH Equity</t>
  </si>
  <si>
    <t>300035.SZ</t>
  </si>
  <si>
    <t>300035 CH Equity</t>
  </si>
  <si>
    <t>Zhongke Electric</t>
  </si>
  <si>
    <t>300662.SZ</t>
  </si>
  <si>
    <t>300662 CH Equity</t>
  </si>
  <si>
    <t>Beijing Career International</t>
  </si>
  <si>
    <t>301162.SZ</t>
  </si>
  <si>
    <t>301162 CH Equity</t>
  </si>
  <si>
    <t>State Power Rixin Tech</t>
  </si>
  <si>
    <t>00883.HK</t>
  </si>
  <si>
    <t>883 HK Equity</t>
  </si>
  <si>
    <t>CNOOC Ltd.</t>
  </si>
  <si>
    <t>02799.HK</t>
  </si>
  <si>
    <t>2799 HK Equity</t>
  </si>
  <si>
    <t>688290.SH</t>
  </si>
  <si>
    <t>688290 CH Equity</t>
  </si>
  <si>
    <t>Jingye Intelligent Technology</t>
  </si>
  <si>
    <t>688521.SH</t>
  </si>
  <si>
    <t>688521 CH Equity</t>
  </si>
  <si>
    <t>VeriSilicon Microelectronics (Shanghai)</t>
  </si>
  <si>
    <t>688800.SH</t>
  </si>
  <si>
    <t>688800 CH Equity</t>
  </si>
  <si>
    <t>Recodeal Interconnect System</t>
  </si>
  <si>
    <t>301101.SZ</t>
  </si>
  <si>
    <t>301101 CH Equity</t>
  </si>
  <si>
    <t>Mingyue Optical Lens</t>
  </si>
  <si>
    <t>00005.HK</t>
  </si>
  <si>
    <t>5 HK Equity</t>
  </si>
  <si>
    <t>HSBC Holdings</t>
  </si>
  <si>
    <t>600795.SH</t>
  </si>
  <si>
    <t>600795 CH Equity</t>
  </si>
  <si>
    <t>GD Power</t>
  </si>
  <si>
    <t>688063.SH</t>
  </si>
  <si>
    <t>688063 CH Equity</t>
  </si>
  <si>
    <t>Pylon Technologies</t>
  </si>
  <si>
    <t>688107 CH Equity</t>
  </si>
  <si>
    <t>Anlogic Infotech</t>
  </si>
  <si>
    <t>000519.SZ</t>
  </si>
  <si>
    <t>000519 CH Equity</t>
  </si>
  <si>
    <t>North Industries Group Red Arrow</t>
  </si>
  <si>
    <t>000553.SZ</t>
  </si>
  <si>
    <t>000553 CH Equity</t>
  </si>
  <si>
    <t>ADAMA Ltd</t>
  </si>
  <si>
    <t>300395.SZ</t>
  </si>
  <si>
    <t>300395 CH Equity</t>
  </si>
  <si>
    <t>Feilihua Quartz Glass</t>
  </si>
  <si>
    <t>300855.SZ</t>
  </si>
  <si>
    <t>300855 CH Equity</t>
  </si>
  <si>
    <t>ToLand Alloy</t>
  </si>
  <si>
    <t>301035.SZ</t>
  </si>
  <si>
    <t>301035 CH Equity</t>
  </si>
  <si>
    <t>Rainbow Chemical</t>
  </si>
  <si>
    <t>601019.SH</t>
  </si>
  <si>
    <t>601019 CH Equity</t>
  </si>
  <si>
    <t>Shandong Publishing &amp; Media</t>
  </si>
  <si>
    <t>王嘉钰</t>
  </si>
  <si>
    <t>侯利维</t>
  </si>
  <si>
    <t>刘佳妮</t>
  </si>
  <si>
    <t>严佳卉</t>
  </si>
  <si>
    <t>吴昇勇</t>
  </si>
  <si>
    <t>郭海燕</t>
  </si>
  <si>
    <t>刘钢贤</t>
  </si>
  <si>
    <t>陈文博</t>
  </si>
  <si>
    <t>任丹霖</t>
  </si>
  <si>
    <t>张宇</t>
  </si>
  <si>
    <t>曲昊源</t>
  </si>
  <si>
    <t>赵丽萍</t>
  </si>
  <si>
    <t>贾顺鹤</t>
  </si>
  <si>
    <t>徐卓楠</t>
  </si>
  <si>
    <t>黄佳媛</t>
  </si>
  <si>
    <t>张树玮</t>
  </si>
  <si>
    <t>陈彦</t>
  </si>
  <si>
    <t>林思婕</t>
  </si>
  <si>
    <t>丁健</t>
  </si>
  <si>
    <t>朱言音</t>
  </si>
  <si>
    <t>白洋</t>
  </si>
  <si>
    <t>汤亚玮</t>
  </si>
  <si>
    <t>陈昊</t>
  </si>
  <si>
    <t>张雪晴</t>
  </si>
  <si>
    <t>姚泽宇</t>
  </si>
  <si>
    <t>王颖东</t>
  </si>
  <si>
    <t>孙元祺</t>
  </si>
  <si>
    <t>俞波</t>
  </si>
  <si>
    <t>张帅帅</t>
  </si>
  <si>
    <t>毛晴晴</t>
  </si>
  <si>
    <t>马妍</t>
  </si>
  <si>
    <t>李诗雯</t>
  </si>
  <si>
    <t>齐丁</t>
  </si>
  <si>
    <t>常菁</t>
  </si>
  <si>
    <t>01361.HK</t>
  </si>
  <si>
    <t>1361 HK Equity</t>
  </si>
  <si>
    <t>361 Degrees International</t>
  </si>
  <si>
    <t>01585.HK</t>
  </si>
  <si>
    <t>1585 HK Equity</t>
  </si>
  <si>
    <t>Yadea Group Holdings</t>
  </si>
  <si>
    <t>郭威秀</t>
  </si>
  <si>
    <t>褚君</t>
  </si>
  <si>
    <t>邓学</t>
  </si>
  <si>
    <t>张一弛</t>
  </si>
  <si>
    <t>张潇丹</t>
  </si>
  <si>
    <t>张梓丁</t>
  </si>
  <si>
    <t>李千翊</t>
  </si>
  <si>
    <t>王翼羽</t>
  </si>
  <si>
    <t>车昀佶</t>
  </si>
  <si>
    <t>武雨欣</t>
  </si>
  <si>
    <t>刘中玉</t>
  </si>
  <si>
    <t>张琎</t>
  </si>
  <si>
    <t>冯启斌</t>
  </si>
  <si>
    <t>王政</t>
  </si>
  <si>
    <t>王文丹</t>
  </si>
  <si>
    <t>陶冶</t>
  </si>
  <si>
    <t>IQ.US</t>
  </si>
  <si>
    <t>IQ US Equity</t>
  </si>
  <si>
    <t>iQIYI Inc.</t>
  </si>
  <si>
    <t>魏儒镝</t>
  </si>
  <si>
    <t>贾雄伟</t>
  </si>
  <si>
    <t>唐宗其</t>
  </si>
  <si>
    <t>张怡康</t>
  </si>
  <si>
    <t>刘倩文</t>
  </si>
  <si>
    <t>于钟海</t>
  </si>
  <si>
    <t>600745.SH</t>
  </si>
  <si>
    <t>600745 CH Equity</t>
  </si>
  <si>
    <t>Wingtech Technology</t>
  </si>
  <si>
    <t>厍静兰</t>
  </si>
  <si>
    <t>彭虎</t>
  </si>
  <si>
    <t>李澄宁</t>
  </si>
  <si>
    <t>傅锴铭</t>
  </si>
  <si>
    <t>朱镜榆</t>
  </si>
  <si>
    <t>成乔升</t>
  </si>
  <si>
    <t>603330.SH</t>
  </si>
  <si>
    <t>603330 CH Equity</t>
  </si>
  <si>
    <t>Shanghai Tianyang Hot Melt Adhesives</t>
  </si>
  <si>
    <t>李虹洁</t>
  </si>
  <si>
    <t>王之昊</t>
  </si>
  <si>
    <t>臧若晨</t>
  </si>
  <si>
    <t>樊优</t>
  </si>
  <si>
    <t>季枫</t>
  </si>
  <si>
    <t>侯一林</t>
  </si>
  <si>
    <t>001206.SZ</t>
  </si>
  <si>
    <t>001206 CH Equity</t>
  </si>
  <si>
    <t>Yiyi Hygiene Products</t>
  </si>
  <si>
    <t>002409.SZ</t>
  </si>
  <si>
    <t>002409 CH Equity</t>
  </si>
  <si>
    <t>Yoke Technology</t>
  </si>
  <si>
    <t>江磊</t>
  </si>
  <si>
    <t>刘婧</t>
  </si>
  <si>
    <t>张文杰</t>
  </si>
  <si>
    <t>02318.HK</t>
  </si>
  <si>
    <t>2318 HK Equity</t>
  </si>
  <si>
    <t>Ping An Insurance</t>
  </si>
  <si>
    <t>01108.HK</t>
  </si>
  <si>
    <t>1108 HK Equity</t>
  </si>
  <si>
    <t>03900.HK</t>
  </si>
  <si>
    <t>3900 HK Equity</t>
  </si>
  <si>
    <t>Greentown China Holdings</t>
  </si>
  <si>
    <t>09866.HK</t>
  </si>
  <si>
    <t>9866 HK Equity</t>
  </si>
  <si>
    <t>NIO Inc</t>
  </si>
  <si>
    <t>09996.HK</t>
  </si>
  <si>
    <t>9996 HK Equity</t>
  </si>
  <si>
    <t>Peijia Medical</t>
  </si>
  <si>
    <t>600779.SH</t>
  </si>
  <si>
    <t>600779 CH Equity</t>
  </si>
  <si>
    <t>Sichuan Swellfun</t>
  </si>
  <si>
    <t>600876.SH</t>
  </si>
  <si>
    <t>600876 CH Equity</t>
  </si>
  <si>
    <t>601318.SH</t>
  </si>
  <si>
    <t>601318 CH Equity</t>
  </si>
  <si>
    <t>603212.SH</t>
  </si>
  <si>
    <t>603212 CH Equity</t>
  </si>
  <si>
    <t>Cybrid Technologies</t>
  </si>
  <si>
    <t>603303.SH</t>
  </si>
  <si>
    <t>603303 CH Equity</t>
  </si>
  <si>
    <t>Hengdian Group Tospo Lighting</t>
  </si>
  <si>
    <t>603558.SH</t>
  </si>
  <si>
    <t>603558 CH Equity</t>
  </si>
  <si>
    <t>Jasan Holding Group</t>
  </si>
  <si>
    <t>688078.SH</t>
  </si>
  <si>
    <t>688078 CH Equity</t>
  </si>
  <si>
    <t>Longruan Technologies</t>
  </si>
  <si>
    <t>688232.SH</t>
  </si>
  <si>
    <t>688232 CH Equity</t>
  </si>
  <si>
    <t>Guotai Epoint Software</t>
  </si>
  <si>
    <t>688295.SH</t>
  </si>
  <si>
    <t>688295 CH Equity</t>
  </si>
  <si>
    <t>Zhongfu Shenying Carbon Fiber</t>
  </si>
  <si>
    <t>688580.SH</t>
  </si>
  <si>
    <t>688580 CH Equity</t>
  </si>
  <si>
    <t>Vishee Medical Technology</t>
  </si>
  <si>
    <t>000738.SZ</t>
  </si>
  <si>
    <t>000738 CH Equity</t>
  </si>
  <si>
    <t>AECC Aero-Engine Control</t>
  </si>
  <si>
    <t>002101.SZ</t>
  </si>
  <si>
    <t>002101 CH Equity</t>
  </si>
  <si>
    <t>Guangdong Hongtu Technology (Holdings)</t>
  </si>
  <si>
    <t>002273.SZ</t>
  </si>
  <si>
    <t>002273 CH Equity</t>
  </si>
  <si>
    <t>Crystal-Optech</t>
  </si>
  <si>
    <t>002765.SZ</t>
  </si>
  <si>
    <t>002765 CH Equity</t>
  </si>
  <si>
    <t>Landai Technology Group</t>
  </si>
  <si>
    <t>002925.SZ</t>
  </si>
  <si>
    <t>002925 CH Equity</t>
  </si>
  <si>
    <t>Xiamen Intretech</t>
  </si>
  <si>
    <t>PLS.AU</t>
  </si>
  <si>
    <t>PLS AU Equity</t>
  </si>
  <si>
    <t>Pilbara Minerals</t>
  </si>
  <si>
    <t>冯廷帅</t>
  </si>
  <si>
    <t>Tingshuai FENG</t>
  </si>
  <si>
    <t>AUD</t>
  </si>
  <si>
    <t>冯喜鹏</t>
  </si>
  <si>
    <t>Xipeng FENG</t>
  </si>
  <si>
    <t>ASMPT</t>
  </si>
  <si>
    <t>01193.HK</t>
  </si>
  <si>
    <t>1193 HK Equity</t>
  </si>
  <si>
    <t>China Resources Gas</t>
  </si>
  <si>
    <t>01456.HK</t>
  </si>
  <si>
    <t>1456 HK Equity</t>
  </si>
  <si>
    <t>02155.HK</t>
  </si>
  <si>
    <t>2155 HK Equity</t>
  </si>
  <si>
    <t>Morimatsu International Holdings</t>
  </si>
  <si>
    <t>严佳</t>
  </si>
  <si>
    <t>Jia YAN</t>
  </si>
  <si>
    <t>02257.HK</t>
  </si>
  <si>
    <t>2257 HK Equity</t>
  </si>
  <si>
    <t>Sirnaomics</t>
  </si>
  <si>
    <t>06127.HK</t>
  </si>
  <si>
    <t>6127 HK Equity</t>
  </si>
  <si>
    <t>JOINN Laboratories (China)</t>
  </si>
  <si>
    <t>09979.HK</t>
  </si>
  <si>
    <t>9979 HK Equity</t>
  </si>
  <si>
    <t>Greentown Management Holdings</t>
  </si>
  <si>
    <t>TUYA.US</t>
  </si>
  <si>
    <t>TUYA US Equity</t>
  </si>
  <si>
    <t>Tuya Inc.</t>
  </si>
  <si>
    <t>600210.SH</t>
  </si>
  <si>
    <t>600210 CH Equity</t>
  </si>
  <si>
    <t>Zijiang Enterprise Group</t>
  </si>
  <si>
    <t>600399.SH</t>
  </si>
  <si>
    <t>600399 CH Equity</t>
  </si>
  <si>
    <t>Fushun Special Steel</t>
  </si>
  <si>
    <t>600938.SH</t>
  </si>
  <si>
    <t>600938 CH Equity</t>
  </si>
  <si>
    <t>CNOOC Limited</t>
  </si>
  <si>
    <t>601456.SH</t>
  </si>
  <si>
    <t>601456 CH Equity</t>
  </si>
  <si>
    <t>603127.SH</t>
  </si>
  <si>
    <t>603127 CH Equity</t>
  </si>
  <si>
    <t>603893.SH</t>
  </si>
  <si>
    <t>603893 CH Equity</t>
  </si>
  <si>
    <t>Rockchip Electronics</t>
  </si>
  <si>
    <t>605123.SH</t>
  </si>
  <si>
    <t>605123 CH Equity</t>
  </si>
  <si>
    <t>Paike New Materials Technology</t>
  </si>
  <si>
    <t>605555.SH</t>
  </si>
  <si>
    <t>605555 CH Equity</t>
  </si>
  <si>
    <t>Dechang Electrical Machinery Made</t>
  </si>
  <si>
    <t>688037.SH</t>
  </si>
  <si>
    <t>688037 CH Equity</t>
  </si>
  <si>
    <t>Kingsemi</t>
  </si>
  <si>
    <t>688072.SH</t>
  </si>
  <si>
    <t>688072 CH Equity</t>
  </si>
  <si>
    <t>Piotech Inc</t>
  </si>
  <si>
    <t>688303.SH</t>
  </si>
  <si>
    <t>688303 CH Equity</t>
  </si>
  <si>
    <t>001323.SZ</t>
  </si>
  <si>
    <t>001323 CH Equity</t>
  </si>
  <si>
    <t>DeRUCCI Healthy Sleep</t>
  </si>
  <si>
    <t>002850.SZ</t>
  </si>
  <si>
    <t>002850 CH Equity</t>
  </si>
  <si>
    <t>Kedali Industry</t>
  </si>
  <si>
    <t>300353.SZ</t>
  </si>
  <si>
    <t>300353 CH Equity</t>
  </si>
  <si>
    <t>Kyland Technology</t>
  </si>
  <si>
    <t>300443.SZ</t>
  </si>
  <si>
    <t>300443 CH Equity</t>
  </si>
  <si>
    <t>Jinlei Technology</t>
  </si>
  <si>
    <t>300451.SZ</t>
  </si>
  <si>
    <t>300451 CH Equity</t>
  </si>
  <si>
    <t>B-Soft</t>
  </si>
  <si>
    <t>300820.SZ</t>
  </si>
  <si>
    <t>300820 CH Equity</t>
  </si>
  <si>
    <t>Injet Electric</t>
  </si>
  <si>
    <t>00558.HK</t>
  </si>
  <si>
    <t>558 HK Equity</t>
  </si>
  <si>
    <t>LK Technology Holdings</t>
  </si>
  <si>
    <t>688320.SH</t>
  </si>
  <si>
    <t>688320 CH Equity</t>
  </si>
  <si>
    <t>He Chuan Technology</t>
  </si>
  <si>
    <t>300893.SZ</t>
  </si>
  <si>
    <t>300893 CH Equity</t>
  </si>
  <si>
    <t>Songyuan Automotive Safety Systems</t>
  </si>
  <si>
    <t>603979.SH</t>
  </si>
  <si>
    <t>603979 CH Equity</t>
  </si>
  <si>
    <t>JCHX Mining Management</t>
  </si>
  <si>
    <t>688348.SH</t>
  </si>
  <si>
    <t>688348 CH Equity</t>
  </si>
  <si>
    <t>Yuneng Technology</t>
  </si>
  <si>
    <t>李唐懿</t>
  </si>
  <si>
    <t>Tangyi LI</t>
  </si>
  <si>
    <t>601615.SH</t>
  </si>
  <si>
    <t>601615 CH Equity</t>
  </si>
  <si>
    <t>Ming Yang Smart Energy</t>
  </si>
  <si>
    <t>688556.SH</t>
  </si>
  <si>
    <t>688556 CH Equity</t>
  </si>
  <si>
    <t>Gaoce Technology</t>
  </si>
  <si>
    <t>001270.SZ</t>
  </si>
  <si>
    <t>001270 CH Equity</t>
  </si>
  <si>
    <t>Chengchang Technology</t>
  </si>
  <si>
    <t>001330.SZ</t>
  </si>
  <si>
    <t>001330 CH Equity</t>
  </si>
  <si>
    <t>Bona Film Group</t>
  </si>
  <si>
    <t>002930.SZ</t>
  </si>
  <si>
    <t>002930 CH Equity</t>
  </si>
  <si>
    <t>Great River Smarter Logistics</t>
  </si>
  <si>
    <t>301099.SZ</t>
  </si>
  <si>
    <t>301099 CH Equity</t>
  </si>
  <si>
    <t>YCT Electronics Group</t>
  </si>
  <si>
    <t>688239.SH</t>
  </si>
  <si>
    <t>688239 CH Equity</t>
  </si>
  <si>
    <t>Guizhou Aviation Technical Development</t>
  </si>
  <si>
    <t>002074.SZ</t>
  </si>
  <si>
    <t>002074 CH Equity</t>
  </si>
  <si>
    <t>09626.HK</t>
  </si>
  <si>
    <t>9626 HK Equity</t>
  </si>
  <si>
    <t>Bilibili Inc</t>
  </si>
  <si>
    <t>09857.HK</t>
  </si>
  <si>
    <t>9857 HK Equity</t>
  </si>
  <si>
    <t>Linmon Media</t>
  </si>
  <si>
    <t>INTU.US</t>
  </si>
  <si>
    <t>INTU US Equity</t>
  </si>
  <si>
    <t>Intuit Inc</t>
  </si>
  <si>
    <t>0731</t>
  </si>
  <si>
    <t>VEEV.US</t>
  </si>
  <si>
    <t>VEEV US Equity</t>
  </si>
  <si>
    <t>Veeva Systems Inc</t>
  </si>
  <si>
    <t>605007.SH</t>
  </si>
  <si>
    <t>605007 CH Equity</t>
  </si>
  <si>
    <t>Wuzhou Special Paper Group</t>
  </si>
  <si>
    <t>300604.SZ</t>
  </si>
  <si>
    <t>300604 CH Equity</t>
  </si>
  <si>
    <t>Chang Chuan Technology</t>
  </si>
  <si>
    <t>300653.SZ</t>
  </si>
  <si>
    <t>300653 CH Equity</t>
  </si>
  <si>
    <t>Zhenghai Bio-Tech</t>
  </si>
  <si>
    <t>300993.SZ</t>
  </si>
  <si>
    <t>300993 CH Equity</t>
  </si>
  <si>
    <t>Yuma Sun-Shading Technology</t>
  </si>
  <si>
    <t>柳政甫</t>
  </si>
  <si>
    <t>Zhengfu LIU</t>
  </si>
  <si>
    <t>ADBE.US</t>
  </si>
  <si>
    <t>ADBE US Equity</t>
  </si>
  <si>
    <t>Adobe Inc</t>
  </si>
  <si>
    <t>603297.SH</t>
  </si>
  <si>
    <t>603297 CH Equity</t>
  </si>
  <si>
    <t>Yongxin Optics</t>
  </si>
  <si>
    <t>688201.SH</t>
  </si>
  <si>
    <t>688201 CH Equity</t>
  </si>
  <si>
    <t>Infosec Technologies</t>
  </si>
  <si>
    <t>Xinzhi Group</t>
  </si>
  <si>
    <t>002738.SZ</t>
  </si>
  <si>
    <t>002738 CH Equity</t>
  </si>
  <si>
    <t>Sinomine Resource Group</t>
  </si>
  <si>
    <t>张家铭</t>
  </si>
  <si>
    <t>Jiaming ZHANG</t>
  </si>
  <si>
    <t>CMOC Group</t>
  </si>
  <si>
    <t>600521.SH</t>
  </si>
  <si>
    <t>600521 CH Equity</t>
  </si>
  <si>
    <t>Huahai Pharmaceutical</t>
  </si>
  <si>
    <t>603057.SH</t>
  </si>
  <si>
    <t>603057 CH Equity</t>
  </si>
  <si>
    <t>Ziyan Foods</t>
  </si>
  <si>
    <t>603198.SH</t>
  </si>
  <si>
    <t>603198 CH Equity</t>
  </si>
  <si>
    <t>Yingjia Distillery</t>
  </si>
  <si>
    <t>Gotion High-tech</t>
  </si>
  <si>
    <t>605333.SH</t>
  </si>
  <si>
    <t>605333 CH Equity</t>
  </si>
  <si>
    <t>Huguang Auto Harness</t>
  </si>
  <si>
    <t>688213.SH</t>
  </si>
  <si>
    <t>688213 CH Equity</t>
  </si>
  <si>
    <t>Smartsens Technology (Shanghai)</t>
  </si>
  <si>
    <t>00780.HK</t>
  </si>
  <si>
    <t>780 HK Equity</t>
  </si>
  <si>
    <t>Tongcheng Travel Holdings</t>
  </si>
  <si>
    <t>09961.HK</t>
  </si>
  <si>
    <t>9961 HK Equity</t>
  </si>
  <si>
    <t>000422.SZ</t>
  </si>
  <si>
    <t>000422 CH Equity</t>
  </si>
  <si>
    <t>Hubei Yihua Chemical Industry</t>
  </si>
  <si>
    <t>000913.SZ</t>
  </si>
  <si>
    <t>000913 CH Equity</t>
  </si>
  <si>
    <t>Qianjiang Motorcycle</t>
  </si>
  <si>
    <t>001308.SZ</t>
  </si>
  <si>
    <t>001308 CH Equity</t>
  </si>
  <si>
    <t>KTC Technology</t>
  </si>
  <si>
    <t>301095.SZ</t>
  </si>
  <si>
    <t>301095 CH Equity</t>
  </si>
  <si>
    <t>Semitronix Corporation</t>
  </si>
  <si>
    <t>03692.HK</t>
  </si>
  <si>
    <t>3692 HK Equity</t>
  </si>
  <si>
    <t>Hansoh Pharmaceutical Group</t>
  </si>
  <si>
    <t>LULU.US</t>
  </si>
  <si>
    <t>LULU US Equity</t>
  </si>
  <si>
    <t>Lululemon Athletica Inc</t>
  </si>
  <si>
    <t>688351.SH</t>
  </si>
  <si>
    <t>688351 CH Equity</t>
  </si>
  <si>
    <t>MicroPort EP MedTech</t>
  </si>
  <si>
    <t>02602.HK</t>
  </si>
  <si>
    <t>2602 HK Equity</t>
  </si>
  <si>
    <t>Onewo Inc</t>
  </si>
  <si>
    <t>严蓓娜</t>
  </si>
  <si>
    <t>002601.SZ</t>
  </si>
  <si>
    <t>603209.SH</t>
  </si>
  <si>
    <t>300003.SZ</t>
  </si>
  <si>
    <t>002847.SZ</t>
  </si>
  <si>
    <t>600223.SH</t>
  </si>
  <si>
    <t>600223 CH Equity</t>
  </si>
  <si>
    <t>Beina YAN</t>
  </si>
  <si>
    <t>600552.SH</t>
  </si>
  <si>
    <t>600552 CH Equity</t>
  </si>
  <si>
    <t>Triumph Science &amp; Technology</t>
  </si>
  <si>
    <t>温晗静</t>
  </si>
  <si>
    <t>Hanjing WEN</t>
  </si>
  <si>
    <t>600711.SH</t>
  </si>
  <si>
    <t>600711 CH Equity</t>
  </si>
  <si>
    <t>Chengtun Mining Group</t>
  </si>
  <si>
    <t>603209 CH Equity</t>
  </si>
  <si>
    <t>Xingtong Shipping</t>
  </si>
  <si>
    <t>603216.SH</t>
  </si>
  <si>
    <t>603216 CH Equity</t>
  </si>
  <si>
    <t>Mengtian Home Group</t>
  </si>
  <si>
    <t>603219.SH</t>
  </si>
  <si>
    <t>603219 CH Equity</t>
  </si>
  <si>
    <t>Fujia Industrial</t>
  </si>
  <si>
    <t>Xusheng Group</t>
  </si>
  <si>
    <t>603327.SH</t>
  </si>
  <si>
    <t>603327 CH Equity</t>
  </si>
  <si>
    <t>Furong Technology</t>
  </si>
  <si>
    <t>605128.SH</t>
  </si>
  <si>
    <t>605128 CH Equity</t>
  </si>
  <si>
    <t>Shanghai Yanpu Metal Products</t>
  </si>
  <si>
    <t>605365.SH</t>
  </si>
  <si>
    <t>605365 CH Equity</t>
  </si>
  <si>
    <t>Leedarson IoT Technology</t>
  </si>
  <si>
    <t>张沁仪</t>
  </si>
  <si>
    <t>Qinyi ZHANG</t>
  </si>
  <si>
    <t>605377.SH</t>
  </si>
  <si>
    <t>605377 CH Equity</t>
  </si>
  <si>
    <t>Huawang New Material Technology</t>
  </si>
  <si>
    <t>徐贇妍</t>
  </si>
  <si>
    <t>Yunyan XU</t>
  </si>
  <si>
    <t>688106.SH</t>
  </si>
  <si>
    <t>688106 CH Equity</t>
  </si>
  <si>
    <t>Jinhong Gas</t>
  </si>
  <si>
    <t>688127.SH</t>
  </si>
  <si>
    <t>688127 CH Equity</t>
  </si>
  <si>
    <t>Lante Optics</t>
  </si>
  <si>
    <t>688156.SH</t>
  </si>
  <si>
    <t>688156 CH Equity</t>
  </si>
  <si>
    <t>688167.SH</t>
  </si>
  <si>
    <t>688167 CH Equity</t>
  </si>
  <si>
    <t>Focuslight Technologies</t>
  </si>
  <si>
    <t>688192.SH</t>
  </si>
  <si>
    <t>688192 CH Equity</t>
  </si>
  <si>
    <t>Dizal Pharmaceutical</t>
  </si>
  <si>
    <t>688261.SH</t>
  </si>
  <si>
    <t>688261 CH Equity</t>
  </si>
  <si>
    <t>Oriental Semiconductor</t>
  </si>
  <si>
    <t>688268.SH</t>
  </si>
  <si>
    <t>688268 CH Equity</t>
  </si>
  <si>
    <t>Huate Gas</t>
  </si>
  <si>
    <t>688270.SH</t>
  </si>
  <si>
    <t>688270 CH Equity</t>
  </si>
  <si>
    <t>Great Microwave Technology</t>
  </si>
  <si>
    <t>688428.SH</t>
  </si>
  <si>
    <t>688428 CH Equity</t>
  </si>
  <si>
    <t>InnoCare Pharma</t>
  </si>
  <si>
    <t>688639.SH</t>
  </si>
  <si>
    <t>688639 CH Equity</t>
  </si>
  <si>
    <t>Huaheng Biotechnology</t>
  </si>
  <si>
    <t>000400.SZ</t>
  </si>
  <si>
    <t>000400 CH Equity</t>
  </si>
  <si>
    <t>XJ Electric</t>
  </si>
  <si>
    <t>000541.SZ</t>
  </si>
  <si>
    <t>000541 CH Equity</t>
  </si>
  <si>
    <t>Foshan Electrical and Lighting</t>
  </si>
  <si>
    <t>000672.SZ</t>
  </si>
  <si>
    <t>000672 CH Equity</t>
  </si>
  <si>
    <t>Shangfeng Cement</t>
  </si>
  <si>
    <t>001222.SZ</t>
  </si>
  <si>
    <t>001222 CH Equity</t>
  </si>
  <si>
    <t>Yuanfei Pet Toy Products</t>
  </si>
  <si>
    <t>002009.SZ</t>
  </si>
  <si>
    <t>002009 CH Equity</t>
  </si>
  <si>
    <t>Miracle Automation Engineering</t>
  </si>
  <si>
    <t>002011.SZ</t>
  </si>
  <si>
    <t>002011 CH Equity</t>
  </si>
  <si>
    <t>Dun'an Artificial Environment</t>
  </si>
  <si>
    <t>002063.SZ</t>
  </si>
  <si>
    <t>002063 CH Equity</t>
  </si>
  <si>
    <t>YGSOFT</t>
  </si>
  <si>
    <t>Yowant Technology</t>
  </si>
  <si>
    <t>002351.SZ</t>
  </si>
  <si>
    <t>002351 CH Equity</t>
  </si>
  <si>
    <t>Edifier Technology</t>
  </si>
  <si>
    <t>002436.SZ</t>
  </si>
  <si>
    <t>002436 CH Equity</t>
  </si>
  <si>
    <t>Fastprint Circuit Tech</t>
  </si>
  <si>
    <t>002847 CH Equity</t>
  </si>
  <si>
    <t>Yankershop Food</t>
  </si>
  <si>
    <t>002937.SZ</t>
  </si>
  <si>
    <t>002937 CH Equity</t>
  </si>
  <si>
    <t>Sunrise Elc Technology</t>
  </si>
  <si>
    <t>300286.SZ</t>
  </si>
  <si>
    <t>300286 CH Equity</t>
  </si>
  <si>
    <t>Acrel Co.</t>
  </si>
  <si>
    <t>300679.SZ</t>
  </si>
  <si>
    <t>300679 CH Equity</t>
  </si>
  <si>
    <t>Electric Connector Technology</t>
  </si>
  <si>
    <t>300833.SZ</t>
  </si>
  <si>
    <t>300833 CH Equity</t>
  </si>
  <si>
    <t>Haoyang Electronic</t>
  </si>
  <si>
    <t>300918.SZ</t>
  </si>
  <si>
    <t>300918 CH Equity</t>
  </si>
  <si>
    <t>Nanshan Fashion Sci-Tech</t>
  </si>
  <si>
    <t>300986.SZ</t>
  </si>
  <si>
    <t>300986 CH Equity</t>
  </si>
  <si>
    <t>GETO New Materials</t>
  </si>
  <si>
    <t>300996.SZ</t>
  </si>
  <si>
    <t>300996 CH Equity</t>
  </si>
  <si>
    <t>Pansoft Co Ltd</t>
  </si>
  <si>
    <t>301108.SZ</t>
  </si>
  <si>
    <t>301108 CH Equity</t>
  </si>
  <si>
    <t>Jieya Biologic Technology</t>
  </si>
  <si>
    <t>301195.SZ</t>
  </si>
  <si>
    <t>301195 CH Equity</t>
  </si>
  <si>
    <t>Bestway Intelligent Control Technology</t>
  </si>
  <si>
    <t>301269.SZ</t>
  </si>
  <si>
    <t>301269 CH Equity</t>
  </si>
  <si>
    <t>Empyrean Technology</t>
  </si>
  <si>
    <t>01698.HK</t>
  </si>
  <si>
    <t>1698 HK Equity</t>
  </si>
  <si>
    <t>Tencent Music Entertainment Group</t>
  </si>
  <si>
    <t>02367.HK</t>
  </si>
  <si>
    <t>2367 HK Equity</t>
  </si>
  <si>
    <t>Giant Biogene Holding</t>
  </si>
  <si>
    <t>06186.HK</t>
  </si>
  <si>
    <t>6186 HK Equity</t>
  </si>
  <si>
    <t>China Feihe</t>
  </si>
  <si>
    <t>06669.HK</t>
  </si>
  <si>
    <t>6669 HK Equity</t>
  </si>
  <si>
    <t>Acotec Scientific Holdings</t>
  </si>
  <si>
    <t>09863.HK</t>
  </si>
  <si>
    <t>9863 HK Equity</t>
  </si>
  <si>
    <t>Zhejiang Leapmotor Technology</t>
  </si>
  <si>
    <t>BUKA.IJ</t>
  </si>
  <si>
    <t>BUKA IJ Equity</t>
  </si>
  <si>
    <t>PT Bukalapak.com</t>
  </si>
  <si>
    <t>IDR</t>
  </si>
  <si>
    <t>GOTO.IJ</t>
  </si>
  <si>
    <t>GOTO IJ Equity</t>
  </si>
  <si>
    <t>GoTo Group</t>
  </si>
  <si>
    <t>ADSK.US</t>
  </si>
  <si>
    <t>ADSK US Equity</t>
  </si>
  <si>
    <t>Autodesk Inc</t>
  </si>
  <si>
    <t>ATAT.US</t>
  </si>
  <si>
    <t>ATAT US Equity</t>
  </si>
  <si>
    <t>Atour Lifestyle Holdings</t>
  </si>
  <si>
    <t>DDL.US</t>
  </si>
  <si>
    <t>DDL US Equity</t>
  </si>
  <si>
    <t>Dingdong (Cayman) Ltd</t>
  </si>
  <si>
    <t>LVS.US</t>
  </si>
  <si>
    <t>LVS US Equity</t>
  </si>
  <si>
    <t>Las Vegas Sands Corp.</t>
  </si>
  <si>
    <t>PG.US</t>
  </si>
  <si>
    <t>PG US Equity</t>
  </si>
  <si>
    <t>Procter &amp; Gamble Co</t>
  </si>
  <si>
    <t>600435.SH</t>
  </si>
  <si>
    <t>600435 CH Equity</t>
  </si>
  <si>
    <t>North Navigation Control Technology</t>
  </si>
  <si>
    <t>688089.SH</t>
  </si>
  <si>
    <t>688089 CH Equity</t>
  </si>
  <si>
    <t>Cabio Biotech (Wuhan)</t>
  </si>
  <si>
    <t>688315.SH</t>
  </si>
  <si>
    <t>688315 CH Equity</t>
  </si>
  <si>
    <t>Novogene</t>
  </si>
  <si>
    <t>688392.SH</t>
  </si>
  <si>
    <t>688392 CH Equity</t>
  </si>
  <si>
    <t>SBT Ultrasonic Technology</t>
  </si>
  <si>
    <t>688409.SH</t>
  </si>
  <si>
    <t>688409 CH Equity</t>
  </si>
  <si>
    <t>Fortune Precision Equipment</t>
  </si>
  <si>
    <t>01548.HK</t>
  </si>
  <si>
    <t>1548 HK Equity</t>
  </si>
  <si>
    <t>Genscript Biotech Corporation</t>
  </si>
  <si>
    <t>2025E</t>
  </si>
  <si>
    <t>03660.HK</t>
  </si>
  <si>
    <t>3660 HK Equity</t>
  </si>
  <si>
    <t>09898.HK</t>
  </si>
  <si>
    <t>9898 HK Equity</t>
  </si>
  <si>
    <t>Weibo Corporation</t>
  </si>
  <si>
    <t>PYPL.US</t>
  </si>
  <si>
    <t>PYPL US Equity</t>
  </si>
  <si>
    <t>PayPal Holdings Inc</t>
  </si>
  <si>
    <t>Block Inc</t>
  </si>
  <si>
    <t>TSLA.US</t>
  </si>
  <si>
    <t>TSLA US Equity</t>
  </si>
  <si>
    <t>Tesla Inc</t>
  </si>
  <si>
    <t>WB.US</t>
  </si>
  <si>
    <t>WB US Equity</t>
  </si>
  <si>
    <t>688133.SH</t>
  </si>
  <si>
    <t>688133 CH Equity</t>
  </si>
  <si>
    <t>Titan Scientific</t>
  </si>
  <si>
    <t>001322.SZ</t>
  </si>
  <si>
    <t>001322 CH Equity</t>
  </si>
  <si>
    <t>Arrow Home Group</t>
  </si>
  <si>
    <t>BLK.US</t>
  </si>
  <si>
    <t>BLK US Equity</t>
  </si>
  <si>
    <t>BlackRock Inc</t>
  </si>
  <si>
    <t>BX.US</t>
  </si>
  <si>
    <t>BX US Equity</t>
  </si>
  <si>
    <t>Blackstone Inc</t>
  </si>
  <si>
    <t>SCHW.US</t>
  </si>
  <si>
    <t>SCHW US Equity</t>
  </si>
  <si>
    <t>Charles Schwab Corporation</t>
  </si>
  <si>
    <t>688707.SH</t>
  </si>
  <si>
    <t>688707 CH Equity</t>
  </si>
  <si>
    <t>Zhenhua E-chem</t>
  </si>
  <si>
    <t>002612.SZ</t>
  </si>
  <si>
    <t>002612 CH Equity</t>
  </si>
  <si>
    <t>Lancy Co Ltd</t>
  </si>
  <si>
    <t>09985.HK</t>
  </si>
  <si>
    <t>9985 HK Equity</t>
  </si>
  <si>
    <t>Weilong Delicious Global Holdings</t>
  </si>
  <si>
    <t>MA.US</t>
  </si>
  <si>
    <t>MA US Equity</t>
  </si>
  <si>
    <t>Mastercard Inc</t>
  </si>
  <si>
    <t>V.US</t>
  </si>
  <si>
    <t>V US Equity</t>
  </si>
  <si>
    <t>Visa Inc</t>
  </si>
  <si>
    <t>688286.SH</t>
  </si>
  <si>
    <t>688286 CH Equity</t>
  </si>
  <si>
    <t>MEMSensing Microsystems (Suzhou, China)</t>
  </si>
  <si>
    <t>Beijing Urban Construction Investment &amp; Development</t>
  </si>
  <si>
    <t>603908.SH</t>
  </si>
  <si>
    <t>603908 CH Equity</t>
  </si>
  <si>
    <t>Comefly Outdoor</t>
  </si>
  <si>
    <t>688503.SH</t>
  </si>
  <si>
    <t>688503 CH Equity</t>
  </si>
  <si>
    <t>Fusion New Material</t>
  </si>
  <si>
    <t>002415.SZ</t>
  </si>
  <si>
    <t>KC.US</t>
  </si>
  <si>
    <t>600662.SH</t>
  </si>
  <si>
    <t>600662 CH Equity</t>
  </si>
  <si>
    <t>Shanghai Foreign Service Holding Group</t>
  </si>
  <si>
    <t>王杰睿</t>
  </si>
  <si>
    <t>Jierui WANG</t>
  </si>
  <si>
    <t>600927.SH</t>
  </si>
  <si>
    <t>600927 CH Equity</t>
  </si>
  <si>
    <t>Yongan Futures</t>
  </si>
  <si>
    <t>603688.SH</t>
  </si>
  <si>
    <t>603688 CH Equity</t>
  </si>
  <si>
    <t>Jiangsu Pacific Quartz</t>
  </si>
  <si>
    <t>刘嘉忱</t>
  </si>
  <si>
    <t>Jiachen LIU</t>
  </si>
  <si>
    <t>603808.SH</t>
  </si>
  <si>
    <t>603808 CH Equity</t>
  </si>
  <si>
    <t>Ellassay Fashion</t>
  </si>
  <si>
    <t>林骥川</t>
  </si>
  <si>
    <t>Jichuan LIN</t>
  </si>
  <si>
    <t>688176.SH</t>
  </si>
  <si>
    <t>688176 CH Equity</t>
  </si>
  <si>
    <t>Yahong Meditech</t>
  </si>
  <si>
    <t>300858.SZ</t>
  </si>
  <si>
    <t>300858 CH Equity</t>
  </si>
  <si>
    <t>Scitop Bio-tech</t>
  </si>
  <si>
    <t>00697.HK</t>
  </si>
  <si>
    <t>697 HK Equity</t>
  </si>
  <si>
    <t>Shoucheng Holdings</t>
  </si>
  <si>
    <t>01789.HK</t>
  </si>
  <si>
    <t>1789 HK Equity</t>
  </si>
  <si>
    <t>AK Medical Holdings</t>
  </si>
  <si>
    <t>02145.HK</t>
  </si>
  <si>
    <t>2145 HK Equity</t>
  </si>
  <si>
    <t>Shanghai Chicmax Cosmetic</t>
  </si>
  <si>
    <t>02219.HK</t>
  </si>
  <si>
    <t>2219 HK Equity</t>
  </si>
  <si>
    <t>Chaoju Eye Care Holdings</t>
  </si>
  <si>
    <t>Texhong International Group</t>
  </si>
  <si>
    <t>06069.HK</t>
  </si>
  <si>
    <t>6069 HK Equity</t>
  </si>
  <si>
    <t>SY Holdings Group</t>
  </si>
  <si>
    <t>06963.HK</t>
  </si>
  <si>
    <t>6963 HK Equity</t>
  </si>
  <si>
    <t>Sunshine Insurance Group</t>
  </si>
  <si>
    <t>EW.US</t>
  </si>
  <si>
    <t>EW US Equity</t>
  </si>
  <si>
    <t>Edwards Lifesciences Corp</t>
  </si>
  <si>
    <t>高远</t>
  </si>
  <si>
    <t>Yuan GAO</t>
  </si>
  <si>
    <t>600419.SH</t>
  </si>
  <si>
    <t>600419 CH Equity</t>
  </si>
  <si>
    <t>Tianrun Dairy</t>
  </si>
  <si>
    <t>300955.SZ</t>
  </si>
  <si>
    <t>300955 CH Equity</t>
  </si>
  <si>
    <t>Jahen Household Products</t>
  </si>
  <si>
    <t>郑欣怡</t>
  </si>
  <si>
    <t>Xinyi ZHENG</t>
  </si>
  <si>
    <t>301193.SZ</t>
  </si>
  <si>
    <t>301193 CH Equity</t>
  </si>
  <si>
    <t>Homelink Eco-iTech</t>
  </si>
  <si>
    <t>ALB.US</t>
  </si>
  <si>
    <t>ALB US Equity</t>
  </si>
  <si>
    <t>Albemarle Corporation</t>
  </si>
  <si>
    <t>Triumph New Energy</t>
  </si>
  <si>
    <t>603358.SH</t>
  </si>
  <si>
    <t>603358 CH Equity</t>
  </si>
  <si>
    <t>Huada Automotive Technology</t>
  </si>
  <si>
    <t>003000.SZ</t>
  </si>
  <si>
    <t>003000 CH Equity</t>
  </si>
  <si>
    <t>Jinzai Food Group</t>
  </si>
  <si>
    <t>300824.SZ</t>
  </si>
  <si>
    <t>300824 CH Equity</t>
  </si>
  <si>
    <t>Crastal Technology</t>
  </si>
  <si>
    <t>301267.SZ</t>
  </si>
  <si>
    <t>301267 CH Equity</t>
  </si>
  <si>
    <t>Huaxia Eye Hospital Group</t>
  </si>
  <si>
    <t>MIN.AU</t>
  </si>
  <si>
    <t>MIN AU Equity</t>
  </si>
  <si>
    <t>Mineral Resources Ltd</t>
  </si>
  <si>
    <t>02373.HK</t>
  </si>
  <si>
    <t>2373 HK Equity</t>
  </si>
  <si>
    <t>Beauty Farm Medical and Health Industry</t>
  </si>
  <si>
    <t>688475.SH</t>
  </si>
  <si>
    <t>688475 CH Equity</t>
  </si>
  <si>
    <t>EZVIZ Network</t>
  </si>
  <si>
    <t>301155.SZ</t>
  </si>
  <si>
    <t>301155 CH Equity</t>
  </si>
  <si>
    <t>Haili Wind Power Equipment Technology</t>
  </si>
  <si>
    <t>East Buy Holding</t>
  </si>
  <si>
    <t>4911.JP</t>
  </si>
  <si>
    <t>4911 JP Equity</t>
  </si>
  <si>
    <t>Shiseido Co Ltd</t>
  </si>
  <si>
    <t>JPY</t>
  </si>
  <si>
    <t>090430.KS</t>
  </si>
  <si>
    <t>090430 KS Equity</t>
  </si>
  <si>
    <t>Amorepacific Corporation</t>
  </si>
  <si>
    <t>KRW</t>
  </si>
  <si>
    <t>FDS.US</t>
  </si>
  <si>
    <t>FDS US Equity</t>
  </si>
  <si>
    <t>FactSet Research Systems Inc</t>
  </si>
  <si>
    <t>600433.SH</t>
  </si>
  <si>
    <t>600433 CH Equity</t>
  </si>
  <si>
    <t>Guanhao High-Tech</t>
  </si>
  <si>
    <t>605337.SH</t>
  </si>
  <si>
    <t>605337 CH Equity</t>
  </si>
  <si>
    <t>Liziyuan Food</t>
  </si>
  <si>
    <t>02411.HK</t>
  </si>
  <si>
    <t>2411 HK Equity</t>
  </si>
  <si>
    <t>Pagoda Industrial (Group)</t>
  </si>
  <si>
    <t>ALGN.US</t>
  </si>
  <si>
    <t>ALGN US Equity</t>
  </si>
  <si>
    <t>Align Technology Inc</t>
  </si>
  <si>
    <t>301391.SZ</t>
  </si>
  <si>
    <t>301391 CH Equity</t>
  </si>
  <si>
    <t>Colorlight Cloud Tech</t>
  </si>
  <si>
    <t>SUZB3.BS</t>
  </si>
  <si>
    <t>SUZB3 BS Equity</t>
  </si>
  <si>
    <t>Suzano SA</t>
  </si>
  <si>
    <t>BRL</t>
  </si>
  <si>
    <t>全芳</t>
  </si>
  <si>
    <t>Fang QUAN</t>
  </si>
  <si>
    <t>SUZ.US</t>
  </si>
  <si>
    <t>SUZ US Equity</t>
  </si>
  <si>
    <t>603059.SH</t>
  </si>
  <si>
    <t>603059 CH Equity</t>
  </si>
  <si>
    <t>Perfect Group</t>
  </si>
  <si>
    <t>李熹凌</t>
  </si>
  <si>
    <t>Xiling LI</t>
  </si>
  <si>
    <t>688698.SH</t>
  </si>
  <si>
    <t>688698 CH Equity</t>
  </si>
  <si>
    <t>Veichi Electric</t>
  </si>
  <si>
    <t>600573.SH</t>
  </si>
  <si>
    <t>600573 CH Equity</t>
  </si>
  <si>
    <t>Yanjing Huiquan Brewery</t>
  </si>
  <si>
    <t>600586.SH</t>
  </si>
  <si>
    <t>600586 CH Equity</t>
  </si>
  <si>
    <t>Jinjing Science &amp; Technology Stock</t>
  </si>
  <si>
    <t>603551.SH</t>
  </si>
  <si>
    <t>603551 CH Equity</t>
  </si>
  <si>
    <t>688172.SH</t>
  </si>
  <si>
    <t>688172 CH Equity</t>
  </si>
  <si>
    <t>Yandong Microelectronic</t>
  </si>
  <si>
    <t>002270.SZ</t>
  </si>
  <si>
    <t>002270 CH Equity</t>
  </si>
  <si>
    <t>Huaming Power Equipment</t>
  </si>
  <si>
    <t>002997.SZ</t>
  </si>
  <si>
    <t>002997 CH Equity</t>
  </si>
  <si>
    <t>Rayhoo Motor Dies</t>
  </si>
  <si>
    <t>Lushang Freda Pharmaceutical</t>
  </si>
  <si>
    <t>车姝韵</t>
  </si>
  <si>
    <t>Shuyun CHE</t>
  </si>
  <si>
    <t>300138.SZ</t>
  </si>
  <si>
    <t>300138 CH Equity</t>
  </si>
  <si>
    <t>Chenguang Biotech Group</t>
  </si>
  <si>
    <t>ADYEN.NA</t>
  </si>
  <si>
    <t>ADYEN NA Equity</t>
  </si>
  <si>
    <t>Adyen NV</t>
  </si>
  <si>
    <t>RLX.US</t>
  </si>
  <si>
    <t>RLX US Equity</t>
  </si>
  <si>
    <t>RLX Technology Inc</t>
  </si>
  <si>
    <t>程坚</t>
  </si>
  <si>
    <t>Jian CHENG</t>
  </si>
  <si>
    <t>Qifu Technology</t>
  </si>
  <si>
    <t>00101.HK</t>
  </si>
  <si>
    <t>101 HK Equity</t>
  </si>
  <si>
    <t>Hang Lung Properties</t>
  </si>
  <si>
    <t>Qifu Technology Inc</t>
  </si>
  <si>
    <t>02158.HK</t>
  </si>
  <si>
    <t>2158 HK Equity</t>
  </si>
  <si>
    <t>Yidu Tech</t>
  </si>
  <si>
    <t>02251.HK</t>
  </si>
  <si>
    <t>2251 HK Equity</t>
  </si>
  <si>
    <t>Airdoc Technology</t>
  </si>
  <si>
    <t>09955.HK</t>
  </si>
  <si>
    <t>9955 HK Equity</t>
  </si>
  <si>
    <t>ClouDr Group</t>
  </si>
  <si>
    <t>ECX.US</t>
  </si>
  <si>
    <t>ECX US Equity</t>
  </si>
  <si>
    <t>ECARX Holdings Inc</t>
  </si>
  <si>
    <t>NKE.US</t>
  </si>
  <si>
    <t>NKE US Equity</t>
  </si>
  <si>
    <t>Nike Inc</t>
  </si>
  <si>
    <t>002929.SZ</t>
  </si>
  <si>
    <t>002929 CH Equity</t>
  </si>
  <si>
    <t>Runjian Co Ltd</t>
  </si>
  <si>
    <t>002946.SZ</t>
  </si>
  <si>
    <t>002946 CH Equity</t>
  </si>
  <si>
    <t>New Hope Dairy</t>
  </si>
  <si>
    <t>003035.SZ</t>
  </si>
  <si>
    <t>003035 CH Equity</t>
  </si>
  <si>
    <t>China Southern Power Grid Energy Efficiency &amp; Clean Energy</t>
  </si>
  <si>
    <t>300969.SZ</t>
  </si>
  <si>
    <t>300969 CH Equity</t>
  </si>
  <si>
    <t>Ningbo Hengshuai</t>
  </si>
  <si>
    <t>600529.SH</t>
  </si>
  <si>
    <t>600529 CH Equity</t>
  </si>
  <si>
    <t>Shandong Pharmaceutical Glass</t>
  </si>
  <si>
    <t>000932.SZ</t>
  </si>
  <si>
    <t>000932 CH Equity</t>
  </si>
  <si>
    <t>Valin Steel</t>
  </si>
  <si>
    <t>002675.SZ</t>
  </si>
  <si>
    <t>002675 CH Equity</t>
  </si>
  <si>
    <t>Dongcheng Biochemicals</t>
  </si>
  <si>
    <t>09636.HK</t>
  </si>
  <si>
    <t>9636 HK Equity</t>
  </si>
  <si>
    <t>PDD Holdings Inc</t>
  </si>
  <si>
    <t>603237.SH</t>
  </si>
  <si>
    <t>603237 CH Equity</t>
  </si>
  <si>
    <t>Wufangzhai Industry</t>
  </si>
  <si>
    <t>605589.SH</t>
  </si>
  <si>
    <t>605589 CH Equity</t>
  </si>
  <si>
    <t>Shengquan Group Share Holding</t>
  </si>
  <si>
    <t>301187.SZ</t>
  </si>
  <si>
    <t>301187 CH Equity</t>
  </si>
  <si>
    <t>Alton Electrical &amp; Mechanical Industry</t>
  </si>
  <si>
    <t>603043.SH</t>
  </si>
  <si>
    <t>603043 CH Equity</t>
  </si>
  <si>
    <t>Guangzhou Restaurant Group</t>
  </si>
  <si>
    <t>603189.SH</t>
  </si>
  <si>
    <t>603189 CH Equity</t>
  </si>
  <si>
    <t>Wondertek Software</t>
  </si>
  <si>
    <t>603477.SH</t>
  </si>
  <si>
    <t>603477 CH Equity</t>
  </si>
  <si>
    <t>Giantstar Farming &amp; Husbandry</t>
  </si>
  <si>
    <t>002837.SZ</t>
  </si>
  <si>
    <t>002837 CH Equity</t>
  </si>
  <si>
    <t>Envicool Technology</t>
  </si>
  <si>
    <t>张瑾瑜</t>
  </si>
  <si>
    <t>Jinyu ZHANG</t>
  </si>
  <si>
    <t>02390.HK</t>
  </si>
  <si>
    <t>2390 HK Equity</t>
  </si>
  <si>
    <t>06979.HK</t>
  </si>
  <si>
    <t>6979 HK Equity</t>
  </si>
  <si>
    <t>ZJLD Group</t>
  </si>
  <si>
    <t>603215.SH</t>
  </si>
  <si>
    <t>603215 CH Equity</t>
  </si>
  <si>
    <t>Biyi Electric Appliance</t>
  </si>
  <si>
    <t>001301.SZ</t>
  </si>
  <si>
    <t>001301 CH Equity</t>
  </si>
  <si>
    <t>Shangtai Technology</t>
  </si>
  <si>
    <t>300718.SZ</t>
  </si>
  <si>
    <t>300718 CH Equity</t>
  </si>
  <si>
    <t>Changsheng Sliding Bearings</t>
  </si>
  <si>
    <t>01302.HK</t>
  </si>
  <si>
    <t>1302 HK Equity</t>
  </si>
  <si>
    <t>LifeTech Scientific Corporation</t>
  </si>
  <si>
    <t>CLI SP Equity</t>
  </si>
  <si>
    <t>CapitaLand Investment Ltd</t>
  </si>
  <si>
    <t>裴佳敏</t>
  </si>
  <si>
    <t>Jiamin PEI</t>
  </si>
  <si>
    <t>司颖</t>
  </si>
  <si>
    <t>Ying SI</t>
  </si>
  <si>
    <t>688238.SH</t>
  </si>
  <si>
    <t>688238 CH Equity</t>
  </si>
  <si>
    <t>Obio Technology (Shanghai)</t>
  </si>
  <si>
    <t>吴婉桦</t>
  </si>
  <si>
    <t>Wanhua WU</t>
  </si>
  <si>
    <t>688382.SH</t>
  </si>
  <si>
    <t>688382 CH Equity</t>
  </si>
  <si>
    <t>InventisBio</t>
  </si>
  <si>
    <t>300294.SZ</t>
  </si>
  <si>
    <t>300294 CH Equity</t>
  </si>
  <si>
    <t>China Resources Boya Bio-pharmaceutical Group</t>
  </si>
  <si>
    <t>301168.SZ</t>
  </si>
  <si>
    <t>301168 CH Equity</t>
  </si>
  <si>
    <t>Tongling Electric</t>
  </si>
  <si>
    <t>301332.SZ</t>
  </si>
  <si>
    <t>301332 CH Equity</t>
  </si>
  <si>
    <t>Deerma Technology</t>
  </si>
  <si>
    <t>001238.SZ</t>
  </si>
  <si>
    <t>001238 CH Equity</t>
  </si>
  <si>
    <t>Zhejiang Zhengte</t>
  </si>
  <si>
    <t>300832.SZ</t>
  </si>
  <si>
    <t>300832 CH Equity</t>
  </si>
  <si>
    <t>New Industries Biomedical Engineering</t>
  </si>
  <si>
    <t>301335.SZ</t>
  </si>
  <si>
    <t>301335 CH Equity</t>
  </si>
  <si>
    <t>Tianyuan Pet Products</t>
  </si>
  <si>
    <t>LLY.US</t>
  </si>
  <si>
    <t>LLY US Equity</t>
  </si>
  <si>
    <t>Eli Lilly &amp; Co</t>
  </si>
  <si>
    <t>603105.SH</t>
  </si>
  <si>
    <t>603105 CH Equity</t>
  </si>
  <si>
    <t>Sunoren Solar Technology</t>
  </si>
  <si>
    <t>002245.SZ</t>
  </si>
  <si>
    <t>002245 CH Equity</t>
  </si>
  <si>
    <t>Azure Corporation</t>
  </si>
  <si>
    <t>AMZN.US</t>
  </si>
  <si>
    <t>AMZN US Equity</t>
  </si>
  <si>
    <t>Amazon.com Inc</t>
  </si>
  <si>
    <t>600861.SH</t>
  </si>
  <si>
    <t>600861 CH Equity</t>
  </si>
  <si>
    <t>FESCO Group</t>
  </si>
  <si>
    <t>002080.SZ</t>
  </si>
  <si>
    <t>002080 CH Equity</t>
  </si>
  <si>
    <t>Sinoma Science &amp; Technology</t>
  </si>
  <si>
    <t>02469.HK</t>
  </si>
  <si>
    <t>2469 HK Equity</t>
  </si>
  <si>
    <t>Fenbi Ltd</t>
  </si>
  <si>
    <t>603556.SH</t>
  </si>
  <si>
    <t>603556 CH Equity</t>
  </si>
  <si>
    <t>Hexing Electrical</t>
  </si>
  <si>
    <t>001328.SZ</t>
  </si>
  <si>
    <t>001328 CH Equity</t>
  </si>
  <si>
    <t>Dencare (Chongqing) Oral Care</t>
  </si>
  <si>
    <t>00069.HK</t>
  </si>
  <si>
    <t>69 HK Equity</t>
  </si>
  <si>
    <t>Shangri-La Asia Ltd</t>
  </si>
  <si>
    <t>GOOGL.US</t>
  </si>
  <si>
    <t>GOOGL US Equity</t>
  </si>
  <si>
    <t>Alphabet Inc</t>
  </si>
  <si>
    <t>002041.SZ</t>
  </si>
  <si>
    <t>002041 CH Equity</t>
  </si>
  <si>
    <t>Denghai Seeds</t>
  </si>
  <si>
    <t>王思洋</t>
  </si>
  <si>
    <t>Siyang WANG</t>
  </si>
  <si>
    <t>002558.SZ</t>
  </si>
  <si>
    <t>002558 CH Equity</t>
  </si>
  <si>
    <t>Giant Network Group</t>
  </si>
  <si>
    <t>301031.SZ</t>
  </si>
  <si>
    <t>301031 CH Equity</t>
  </si>
  <si>
    <t>Sinofuse Electric</t>
  </si>
  <si>
    <t>Hengrui Pharmaceuticals</t>
  </si>
  <si>
    <t>601890.SH</t>
  </si>
  <si>
    <t>601890 CH Equity</t>
  </si>
  <si>
    <t>Asian Star Anchor Chain</t>
  </si>
  <si>
    <t>601921.SH</t>
  </si>
  <si>
    <t>601921 CH Equity</t>
  </si>
  <si>
    <t>Zhejiang Publishing &amp; Media</t>
  </si>
  <si>
    <t>688361.SH</t>
  </si>
  <si>
    <t>688361 CH Equity</t>
  </si>
  <si>
    <t>Skyverse Technology</t>
  </si>
  <si>
    <t>300729.SZ</t>
  </si>
  <si>
    <t>300729 CH Equity</t>
  </si>
  <si>
    <t>Loctek Ergonomic Technology</t>
  </si>
  <si>
    <t>XD Inc</t>
  </si>
  <si>
    <t xml:space="preserve"> </t>
    <phoneticPr fontId="272" type="noConversion"/>
  </si>
  <si>
    <t>601865.SH</t>
  </si>
  <si>
    <t>06990.HK</t>
  </si>
  <si>
    <t>6990 HK Equity</t>
  </si>
  <si>
    <t>Sichuan Kelun-Biotech Biopharmaceutical</t>
  </si>
  <si>
    <t>600970.SH</t>
  </si>
  <si>
    <t>600970 CH Equity</t>
  </si>
  <si>
    <t>Sinoma International Engineering</t>
  </si>
  <si>
    <t>688150.SH</t>
  </si>
  <si>
    <t>688150 CH Equity</t>
  </si>
  <si>
    <t>Lighte Optoelectronics Material</t>
  </si>
  <si>
    <t>Yonfer Agricultural Technology</t>
  </si>
  <si>
    <t>02172.HK</t>
  </si>
  <si>
    <t>2172 HK Equity</t>
  </si>
  <si>
    <t>MicroPort NeuroTech</t>
  </si>
  <si>
    <t>06100.HK</t>
  </si>
  <si>
    <t>6100 HK Equity</t>
  </si>
  <si>
    <t>Tongdao Liepin Group</t>
  </si>
  <si>
    <t>Tongrentang</t>
  </si>
  <si>
    <t>300693.SZ</t>
  </si>
  <si>
    <t>300693 CH Equity</t>
  </si>
  <si>
    <t>Sinexcel Electric</t>
  </si>
  <si>
    <t>02487.HK</t>
  </si>
  <si>
    <t>2487 HK Equity</t>
  </si>
  <si>
    <t>Cutia Therapeutics</t>
  </si>
  <si>
    <t>MDKA.IJ</t>
  </si>
  <si>
    <t>MDKA IJ Equity</t>
  </si>
  <si>
    <t>PT Merdeka Copper Gold Tbk</t>
  </si>
  <si>
    <t>688472.SH</t>
  </si>
  <si>
    <t>688472 CH Equity</t>
  </si>
  <si>
    <t>CSI Solar</t>
  </si>
  <si>
    <t>000785.SZ</t>
  </si>
  <si>
    <t>000785 CH Equity</t>
  </si>
  <si>
    <t>Easyhome New Retail Group</t>
  </si>
  <si>
    <t>META.US</t>
  </si>
  <si>
    <t>META US Equity</t>
  </si>
  <si>
    <t>300092.SZ</t>
  </si>
  <si>
    <t>300092 CH Equity</t>
  </si>
  <si>
    <t>Kexin Mechanical and Electrical Equipment</t>
  </si>
  <si>
    <t>09896.HK</t>
  </si>
  <si>
    <t>9896 HK Equity</t>
  </si>
  <si>
    <t>DASH.US</t>
  </si>
  <si>
    <t>DASH US Equity</t>
  </si>
  <si>
    <t>DoorDash Inc</t>
  </si>
  <si>
    <t>吴维佳</t>
  </si>
  <si>
    <t>Vicky WU</t>
  </si>
  <si>
    <t>U.US</t>
  </si>
  <si>
    <t>U US Equity</t>
  </si>
  <si>
    <t>Unity Software Inc</t>
  </si>
  <si>
    <t>002600.SZ</t>
  </si>
  <si>
    <t>002600 CH Equity</t>
  </si>
  <si>
    <t>Lingyi iTech (Guangdong)</t>
  </si>
  <si>
    <t>Meta Platforms Inc</t>
  </si>
  <si>
    <t>UBER.US</t>
  </si>
  <si>
    <t>UBER US Equity</t>
  </si>
  <si>
    <t>Uber Technologies Inc</t>
  </si>
  <si>
    <t>605499.SH</t>
  </si>
  <si>
    <t>000657.SZ</t>
  </si>
  <si>
    <t>000657 CH Equity</t>
  </si>
  <si>
    <t>China Tungsten and Hightech Materials</t>
  </si>
  <si>
    <t>UPM.FH</t>
  </si>
  <si>
    <t>UPM FH Equity</t>
  </si>
  <si>
    <t>UPM-Kymmene Oyj</t>
  </si>
  <si>
    <t>688563.SH</t>
  </si>
  <si>
    <t>688563 CH Equity</t>
  </si>
  <si>
    <t>Baimtec Material</t>
  </si>
  <si>
    <t>601567.SH</t>
  </si>
  <si>
    <t>601567 CH Equity</t>
  </si>
  <si>
    <t>Sanxing Medical Electric</t>
  </si>
  <si>
    <t>688276.SH</t>
  </si>
  <si>
    <t>688276 CH Equity</t>
  </si>
  <si>
    <t>BCHT Biotechnology</t>
  </si>
  <si>
    <t>601126.SH</t>
  </si>
  <si>
    <t>601126 CH Equity</t>
  </si>
  <si>
    <t>Sifang Automation</t>
  </si>
  <si>
    <t>002724.SZ</t>
  </si>
  <si>
    <t>002724 CH Equity</t>
  </si>
  <si>
    <t>Ocean's King Lighting Science &amp; Technology</t>
  </si>
  <si>
    <t>300065.SZ</t>
  </si>
  <si>
    <t>300065 CH Equity</t>
  </si>
  <si>
    <t>Highlander Digital Technology</t>
  </si>
  <si>
    <t>300122.SZ</t>
  </si>
  <si>
    <t>300122 CH Equity</t>
  </si>
  <si>
    <t>Zhifei Biological Products</t>
  </si>
  <si>
    <t>300487.SZ</t>
  </si>
  <si>
    <t>300487 CH Equity</t>
  </si>
  <si>
    <t>Sunresin New Materials</t>
  </si>
  <si>
    <t>300853.SZ</t>
  </si>
  <si>
    <t>300853 CH Equity</t>
  </si>
  <si>
    <t>Shenhao Technology</t>
  </si>
  <si>
    <t>300863.SZ</t>
  </si>
  <si>
    <t>300863 CH Equity</t>
  </si>
  <si>
    <t>KBE Electrical Technology</t>
  </si>
  <si>
    <t>300953.SZ</t>
  </si>
  <si>
    <t>300953 CH Equity</t>
  </si>
  <si>
    <t>Zhenyu Technology</t>
  </si>
  <si>
    <t>袁牧</t>
  </si>
  <si>
    <t>Mu YUAN</t>
  </si>
  <si>
    <t>301047.SZ</t>
  </si>
  <si>
    <t>301047 CH Equity</t>
  </si>
  <si>
    <t>Sino Biological</t>
  </si>
  <si>
    <t>301153.SZ</t>
  </si>
  <si>
    <t>301153 CH Equity</t>
  </si>
  <si>
    <t>CTJ Information Technology</t>
  </si>
  <si>
    <t>301266.SZ</t>
  </si>
  <si>
    <t>301266 CH Equity</t>
  </si>
  <si>
    <t>YourBest New-type Materials</t>
  </si>
  <si>
    <t>601952.SH</t>
  </si>
  <si>
    <t>601952 CH Equity</t>
  </si>
  <si>
    <t>Jiangsu Provincial Agricultural Reclamation and Development</t>
  </si>
  <si>
    <t>001979.SZ</t>
  </si>
  <si>
    <t>001979 CH Equity</t>
  </si>
  <si>
    <t>China Merchants Shekou Industrial Zone</t>
  </si>
  <si>
    <t>002517.SZ</t>
  </si>
  <si>
    <t>002517 CH Equity</t>
  </si>
  <si>
    <t>Kingnet Network</t>
  </si>
  <si>
    <t>301381.SZ</t>
  </si>
  <si>
    <t>301381 CH Equity</t>
  </si>
  <si>
    <t>Sailvan Times</t>
  </si>
  <si>
    <t>OR.FP</t>
  </si>
  <si>
    <t>OR FP Equity</t>
  </si>
  <si>
    <t>L'Oréal SA</t>
  </si>
  <si>
    <t>01515.HK</t>
  </si>
  <si>
    <t>1515 HK Equity</t>
  </si>
  <si>
    <t>China Resources Medical Holdings</t>
  </si>
  <si>
    <t>01696.HK</t>
  </si>
  <si>
    <t>1696 HK Equity</t>
  </si>
  <si>
    <t>Sisram Medical</t>
  </si>
  <si>
    <t>何曼文</t>
  </si>
  <si>
    <t>Manwen HE</t>
  </si>
  <si>
    <t>601975.SH</t>
  </si>
  <si>
    <t>601975 CH Equity</t>
  </si>
  <si>
    <t>Nanjing Tanker Corporation</t>
  </si>
  <si>
    <t>603193.SH</t>
  </si>
  <si>
    <t>603193 CH Equity</t>
  </si>
  <si>
    <t>Runben Biotechnology</t>
  </si>
  <si>
    <t>603518.SH</t>
  </si>
  <si>
    <t>603518 CH Equity</t>
  </si>
  <si>
    <t>Jinhong Fashion</t>
  </si>
  <si>
    <t>688443.SH</t>
  </si>
  <si>
    <t>688443 CH Equity</t>
  </si>
  <si>
    <t>Genrix Biopharmaceutical</t>
  </si>
  <si>
    <t>000998.SZ</t>
  </si>
  <si>
    <t>000998 CH Equity</t>
  </si>
  <si>
    <t>Yuan Longping High-tech Agriculture</t>
  </si>
  <si>
    <t>300413.SZ</t>
  </si>
  <si>
    <t>300413 CH Equity</t>
  </si>
  <si>
    <t>Mango Excellent Media</t>
  </si>
  <si>
    <t>300450.SZ</t>
  </si>
  <si>
    <t>300450 CH Equity</t>
  </si>
  <si>
    <t>Lead Intelligent Equipment</t>
  </si>
  <si>
    <t>301207.SZ</t>
  </si>
  <si>
    <t>301207 CH Equity</t>
  </si>
  <si>
    <t>Hualan Biological Bacterin</t>
  </si>
  <si>
    <t>杨一正</t>
  </si>
  <si>
    <t>Yizheng YANG</t>
  </si>
  <si>
    <t>301376.SZ</t>
  </si>
  <si>
    <t>301376 CH Equity</t>
  </si>
  <si>
    <t>Ziel Home Furnishing Technology</t>
  </si>
  <si>
    <t>01060.HK</t>
  </si>
  <si>
    <t>1060 HK Equity</t>
  </si>
  <si>
    <t>0930</t>
  </si>
  <si>
    <t>603300.SH</t>
  </si>
  <si>
    <t>603300 CH Equity</t>
  </si>
  <si>
    <t>603383.SH</t>
  </si>
  <si>
    <t>603383 CH Equity</t>
  </si>
  <si>
    <t>Apex Software</t>
  </si>
  <si>
    <t>605108.SH</t>
  </si>
  <si>
    <t>605108 CH Equity</t>
  </si>
  <si>
    <t>TongQingLou Catering Corporation</t>
  </si>
  <si>
    <t>何欣怡</t>
  </si>
  <si>
    <t>Xinyi HE</t>
  </si>
  <si>
    <t>002088.SZ</t>
  </si>
  <si>
    <t>002088 CH Equity</t>
  </si>
  <si>
    <t>Luyang Energy-Saving Materials</t>
  </si>
  <si>
    <t>002567.SZ</t>
  </si>
  <si>
    <t>002567 CH Equity</t>
  </si>
  <si>
    <t>Tangrenshen Group</t>
  </si>
  <si>
    <t>002648.SZ</t>
  </si>
  <si>
    <t>002648 CH Equity</t>
  </si>
  <si>
    <t>Satellite Chemical</t>
  </si>
  <si>
    <t>Asymchem Laboratories (Tianjin)</t>
  </si>
  <si>
    <t>301333.SZ</t>
  </si>
  <si>
    <t>301333 CH Equity</t>
  </si>
  <si>
    <t>R&amp;G PharmaStudies</t>
  </si>
  <si>
    <t>01164.HK</t>
  </si>
  <si>
    <t>1164 HK Equity</t>
  </si>
  <si>
    <t>CGN Mining</t>
  </si>
  <si>
    <t>01357.HK</t>
  </si>
  <si>
    <t>1357 HK Equity</t>
  </si>
  <si>
    <t>Meitu Inc</t>
  </si>
  <si>
    <t>09676.HK</t>
  </si>
  <si>
    <t>9676 HK Equity</t>
  </si>
  <si>
    <t>Shiyue Daotian Group</t>
  </si>
  <si>
    <t>09690.HK</t>
  </si>
  <si>
    <t>9690 HK Equity</t>
  </si>
  <si>
    <t>TUHU Car</t>
  </si>
  <si>
    <t>6367.JP</t>
  </si>
  <si>
    <t>6367 JP Equity</t>
  </si>
  <si>
    <t>Daikin Industries Ltd</t>
  </si>
  <si>
    <t>CARR.US</t>
  </si>
  <si>
    <t>CARR US Equity</t>
  </si>
  <si>
    <t>Carrier Global Corporation</t>
  </si>
  <si>
    <t>DDOG.US</t>
  </si>
  <si>
    <t>DDOG US Equity</t>
  </si>
  <si>
    <t>Datadog Inc</t>
  </si>
  <si>
    <t>TT.US</t>
  </si>
  <si>
    <t>TT US Equity</t>
  </si>
  <si>
    <t>600361.SH</t>
  </si>
  <si>
    <t>600361 CH Equity</t>
  </si>
  <si>
    <t>Innovation New Material Technology</t>
  </si>
  <si>
    <t>王畅舟</t>
  </si>
  <si>
    <t>Changzhou WANG</t>
  </si>
  <si>
    <t>600549.SH</t>
  </si>
  <si>
    <t>600549 CH Equity</t>
  </si>
  <si>
    <t>Xiamen Tungsten</t>
  </si>
  <si>
    <t>600963.SH</t>
  </si>
  <si>
    <t>600963 CH Equity</t>
  </si>
  <si>
    <t>Yueyang Forest &amp; Paper</t>
  </si>
  <si>
    <t>601168.SH</t>
  </si>
  <si>
    <t>601168 CH Equity</t>
  </si>
  <si>
    <t>Western Mining</t>
  </si>
  <si>
    <t>601339.SH</t>
  </si>
  <si>
    <t>601339 CH Equity</t>
  </si>
  <si>
    <t>Bros Eastern</t>
  </si>
  <si>
    <t>603169.SH</t>
  </si>
  <si>
    <t>603169 CH Equity</t>
  </si>
  <si>
    <t>LS Heavy Equipment</t>
  </si>
  <si>
    <t>603171.SH</t>
  </si>
  <si>
    <t>603171 CH Equity</t>
  </si>
  <si>
    <t>Servyou Software Group</t>
  </si>
  <si>
    <t>603233.SH</t>
  </si>
  <si>
    <t>603233 CH Equity</t>
  </si>
  <si>
    <t>DaShenLin Pharmaceutical Group</t>
  </si>
  <si>
    <t>603712.SH</t>
  </si>
  <si>
    <t>603712 CH Equity</t>
  </si>
  <si>
    <t>Tianjin 712 Communication &amp; Broadcasting</t>
  </si>
  <si>
    <t>603919.SH</t>
  </si>
  <si>
    <t>603919 CH Equity</t>
  </si>
  <si>
    <t>Jinhui Liquor</t>
  </si>
  <si>
    <t>605133.SH</t>
  </si>
  <si>
    <t>605133 CH Equity</t>
  </si>
  <si>
    <t>Rongtai Industry</t>
  </si>
  <si>
    <t>605319.SH</t>
  </si>
  <si>
    <t>605319 CH Equity</t>
  </si>
  <si>
    <t>Wuxi Zhenhua Auto Parts</t>
  </si>
  <si>
    <t>688112.SH</t>
  </si>
  <si>
    <t>688112 CH Equity</t>
  </si>
  <si>
    <t>Siglent Technologies</t>
  </si>
  <si>
    <t>688275.SH</t>
  </si>
  <si>
    <t>688275 CH Equity</t>
  </si>
  <si>
    <t>Wanrun New Energy Technology</t>
  </si>
  <si>
    <t>688385.SH</t>
  </si>
  <si>
    <t>688385 CH Equity</t>
  </si>
  <si>
    <t>Fudan Microelectronics Group</t>
  </si>
  <si>
    <t>688416.SH</t>
  </si>
  <si>
    <t>688416 CH Equity</t>
  </si>
  <si>
    <t>Zbit Semiconductor</t>
  </si>
  <si>
    <t>688433.SH</t>
  </si>
  <si>
    <t>688433 CH Equity</t>
  </si>
  <si>
    <t>Farsoon Technologies</t>
  </si>
  <si>
    <t>688551.SH</t>
  </si>
  <si>
    <t>688551 CH Equity</t>
  </si>
  <si>
    <t>Kewell Technology</t>
  </si>
  <si>
    <t>688702.SH</t>
  </si>
  <si>
    <t>688702 CH Equity</t>
  </si>
  <si>
    <t>Centec Communications</t>
  </si>
  <si>
    <t>688719.SH</t>
  </si>
  <si>
    <t>688719 CH Equity</t>
  </si>
  <si>
    <t>Actionpower Electric</t>
  </si>
  <si>
    <t>000069.SZ</t>
  </si>
  <si>
    <t>000069 CH Equity</t>
  </si>
  <si>
    <t>Overseas Chinese Town</t>
  </si>
  <si>
    <t>001205.SZ</t>
  </si>
  <si>
    <t>001205 CH Equity</t>
  </si>
  <si>
    <t>Shenghang Shipping</t>
  </si>
  <si>
    <t>002045.SZ</t>
  </si>
  <si>
    <t>002045 CH Equity</t>
  </si>
  <si>
    <t>Guoguang Elec</t>
  </si>
  <si>
    <t>002100.SZ</t>
  </si>
  <si>
    <t>002100 CH Equity</t>
  </si>
  <si>
    <t>Tecon Biology</t>
  </si>
  <si>
    <t>002430.SZ</t>
  </si>
  <si>
    <t>002430 CH Equity</t>
  </si>
  <si>
    <t>Hangzhou Oxygen Plant Group</t>
  </si>
  <si>
    <t>002984.SZ</t>
  </si>
  <si>
    <t>002984 CH Equity</t>
  </si>
  <si>
    <t>Sentury Tire</t>
  </si>
  <si>
    <t>300129.SZ</t>
  </si>
  <si>
    <t>300129 CH Equity</t>
  </si>
  <si>
    <t>Taisheng Wind Power Equipment</t>
  </si>
  <si>
    <t>300491.SZ</t>
  </si>
  <si>
    <t>300491 CH Equity</t>
  </si>
  <si>
    <t>Tonhe Electronics Technologies</t>
  </si>
  <si>
    <t>300596.SZ</t>
  </si>
  <si>
    <t>300596 CH Equity</t>
  </si>
  <si>
    <t>Rianlon Corp</t>
  </si>
  <si>
    <t>300842.SZ</t>
  </si>
  <si>
    <t>300842 CH Equity</t>
  </si>
  <si>
    <t>DK Electronic Materials</t>
  </si>
  <si>
    <t>301165.SZ</t>
  </si>
  <si>
    <t>301165 CH Equity</t>
  </si>
  <si>
    <t>Ruijie Networks</t>
  </si>
  <si>
    <t>301177.SZ</t>
  </si>
  <si>
    <t>301177 CH Equity</t>
  </si>
  <si>
    <t>DR Corporation</t>
  </si>
  <si>
    <t>301308.SZ</t>
  </si>
  <si>
    <t>301308 CH Equity</t>
  </si>
  <si>
    <t>Longsys Electronics</t>
  </si>
  <si>
    <t>301371.SZ</t>
  </si>
  <si>
    <t>301371 CH Equity</t>
  </si>
  <si>
    <t>Fuerjia Technology</t>
  </si>
  <si>
    <t>BAS.GR</t>
  </si>
  <si>
    <t>BAS GR Equity</t>
  </si>
  <si>
    <t>BASF SE</t>
  </si>
  <si>
    <t>沈姗姗</t>
  </si>
  <si>
    <t>Shanshan SHEN</t>
  </si>
  <si>
    <t>Bayerische Motoren Werke AG</t>
  </si>
  <si>
    <t>00241.HK</t>
  </si>
  <si>
    <t>241 HK Equity</t>
  </si>
  <si>
    <t>Alibaba Health</t>
  </si>
  <si>
    <t>00285.HK</t>
  </si>
  <si>
    <t>285 HK Equity</t>
  </si>
  <si>
    <t>BYD Electronic</t>
  </si>
  <si>
    <t>00853.HK</t>
  </si>
  <si>
    <t>853 HK Equity</t>
  </si>
  <si>
    <t>MicroPort Scientific Corporation</t>
  </si>
  <si>
    <t>China Resources Building Materials Technology Holdings</t>
  </si>
  <si>
    <t>02268.HK</t>
  </si>
  <si>
    <t>2268 HK Equity</t>
  </si>
  <si>
    <t>WuXi XDC Cayman</t>
  </si>
  <si>
    <t>02357.HK</t>
  </si>
  <si>
    <t>2357 HK Equity</t>
  </si>
  <si>
    <t>AviChina Industry &amp; Technology</t>
  </si>
  <si>
    <t>02419.HK</t>
  </si>
  <si>
    <t>2419 HK Equity</t>
  </si>
  <si>
    <t>DEKON Food and Agriculture Group</t>
  </si>
  <si>
    <t>03320.HK</t>
  </si>
  <si>
    <t>3320 HK Equity</t>
  </si>
  <si>
    <t>China Resources Pharmaceutical</t>
  </si>
  <si>
    <t>06929.HK</t>
  </si>
  <si>
    <t>6929 HK Equity</t>
  </si>
  <si>
    <t>OrbusNeich Medical Group Holdings</t>
  </si>
  <si>
    <t>09669.HK</t>
  </si>
  <si>
    <t>9669 HK Equity</t>
  </si>
  <si>
    <t>Beisen Holding</t>
  </si>
  <si>
    <t>ACES.IJ</t>
  </si>
  <si>
    <t>ACES IJ Equity</t>
  </si>
  <si>
    <t>ACE Hardware Indonesia Tbk</t>
  </si>
  <si>
    <t>AMRT.IJ</t>
  </si>
  <si>
    <t>AMRT IJ Equity</t>
  </si>
  <si>
    <t>Sumber Alfaria Trijaya Tbk</t>
  </si>
  <si>
    <t>BC.IM</t>
  </si>
  <si>
    <t>BC IM Equity</t>
  </si>
  <si>
    <t>Brunello Cucinelli SpA</t>
  </si>
  <si>
    <t>4661.JP</t>
  </si>
  <si>
    <t>4661 JP Equity</t>
  </si>
  <si>
    <t>Oriental Land Co Ltd</t>
  </si>
  <si>
    <t>6630.JT</t>
  </si>
  <si>
    <t>6630 T Equity</t>
  </si>
  <si>
    <t>Ya-Man Ltd</t>
  </si>
  <si>
    <t>0430</t>
  </si>
  <si>
    <t>AVGO.US</t>
  </si>
  <si>
    <t>AVGO US Equity</t>
  </si>
  <si>
    <t>Broadcom Inc</t>
  </si>
  <si>
    <t>FCX.US</t>
  </si>
  <si>
    <t>FCX US Equity</t>
  </si>
  <si>
    <t>Freeport-McMoRan Inc</t>
  </si>
  <si>
    <t>NET.US</t>
  </si>
  <si>
    <t>NET US Equity</t>
  </si>
  <si>
    <t>Cloudflare Inc</t>
  </si>
  <si>
    <t>RACE.US</t>
  </si>
  <si>
    <t>RACE US Equity</t>
  </si>
  <si>
    <t>Ferrari NV</t>
  </si>
  <si>
    <t>SPOT.US</t>
  </si>
  <si>
    <t>SPOT US Equity</t>
  </si>
  <si>
    <t>Spotify Technology SA</t>
  </si>
  <si>
    <t>Trane Technologies</t>
  </si>
  <si>
    <t>002594.SZ</t>
  </si>
  <si>
    <t>600016.SH</t>
  </si>
  <si>
    <t>600016 CH Equity</t>
  </si>
  <si>
    <t>China Minsheng Bank</t>
  </si>
  <si>
    <t>600062.SH</t>
  </si>
  <si>
    <t>600062 CH Equity</t>
  </si>
  <si>
    <t>China Resources Double-Crane Pharmaceutical</t>
  </si>
  <si>
    <t>600104.SH</t>
  </si>
  <si>
    <t>600104 CH Equity</t>
  </si>
  <si>
    <t>SAIC Motor</t>
  </si>
  <si>
    <t>600115.SH</t>
  </si>
  <si>
    <t>600115 CH Equity</t>
  </si>
  <si>
    <t>China Eastern Airlines</t>
  </si>
  <si>
    <t>600585.SH</t>
  </si>
  <si>
    <t>600585 CH Equity</t>
  </si>
  <si>
    <t>Anhui Conch Cement</t>
  </si>
  <si>
    <t>601000.SH</t>
  </si>
  <si>
    <t>601000 CH Equity</t>
  </si>
  <si>
    <t>Tangshan Port</t>
  </si>
  <si>
    <t>601100.SH</t>
  </si>
  <si>
    <t>601100 CH Equity</t>
  </si>
  <si>
    <t>Hengli Hydraulic</t>
  </si>
  <si>
    <t>601179.SH</t>
  </si>
  <si>
    <t>601179 CH Equity</t>
  </si>
  <si>
    <t>China XD Electric</t>
  </si>
  <si>
    <t>601800.SH</t>
  </si>
  <si>
    <t>601800 CH Equity</t>
  </si>
  <si>
    <t>China Communications Construction Co.</t>
  </si>
  <si>
    <t>601865 CH Equity</t>
  </si>
  <si>
    <t>Flat Glass</t>
  </si>
  <si>
    <t>601965.SH</t>
  </si>
  <si>
    <t>601965 CH Equity</t>
  </si>
  <si>
    <t>China Automotive Engineering Research Institute</t>
  </si>
  <si>
    <t>603728.SH</t>
  </si>
  <si>
    <t>603728 CH Equity</t>
  </si>
  <si>
    <t>Moons’ Electric</t>
  </si>
  <si>
    <t>605196.SH</t>
  </si>
  <si>
    <t>605196 CH Equity</t>
  </si>
  <si>
    <t>Huatong Wires and Cables Group</t>
  </si>
  <si>
    <t>605358.SH</t>
  </si>
  <si>
    <t>605358 CH Equity</t>
  </si>
  <si>
    <t>Lion Microelectronics</t>
  </si>
  <si>
    <t>605499 CH Equity</t>
  </si>
  <si>
    <t>Eastroc Beverage (Group)</t>
  </si>
  <si>
    <t>688114.SH</t>
  </si>
  <si>
    <t>688114 CH Equity</t>
  </si>
  <si>
    <t>MGI Tech</t>
  </si>
  <si>
    <t>688271.SH</t>
  </si>
  <si>
    <t>688271 CH Equity</t>
  </si>
  <si>
    <t>United Imaging Healthcare</t>
  </si>
  <si>
    <t>688390.SH</t>
  </si>
  <si>
    <t>688390 CH Equity</t>
  </si>
  <si>
    <t>GoodWe Power Supply Technology</t>
  </si>
  <si>
    <t>688484.SH</t>
  </si>
  <si>
    <t>688484 CH Equity</t>
  </si>
  <si>
    <t>Southchip Semiconductor Technology (Shanghai)</t>
  </si>
  <si>
    <t>688520.SH</t>
  </si>
  <si>
    <t>688520 CH Equity</t>
  </si>
  <si>
    <t>Sinocelltech Group</t>
  </si>
  <si>
    <t>688733.SH</t>
  </si>
  <si>
    <t>688733 CH Equity</t>
  </si>
  <si>
    <t>Estone Materials Technology</t>
  </si>
  <si>
    <t>000100.SZ</t>
  </si>
  <si>
    <t>000100 CH Equity</t>
  </si>
  <si>
    <t>TCL Technology</t>
  </si>
  <si>
    <t>000938.SZ</t>
  </si>
  <si>
    <t>000938 CH Equity</t>
  </si>
  <si>
    <t>Unisplendour Corporation</t>
  </si>
  <si>
    <t>002415 CH Equity</t>
  </si>
  <si>
    <t>Hikvision Digital Technology</t>
  </si>
  <si>
    <t>002439.SZ</t>
  </si>
  <si>
    <t>002439 CH Equity</t>
  </si>
  <si>
    <t>Venustech</t>
  </si>
  <si>
    <t>002468.SZ</t>
  </si>
  <si>
    <t>002468 CH Equity</t>
  </si>
  <si>
    <t>STO Express</t>
  </si>
  <si>
    <t>002594 CH Equity</t>
  </si>
  <si>
    <t>BYD Company</t>
  </si>
  <si>
    <t>002601 CH Equity</t>
  </si>
  <si>
    <t>LB Group</t>
  </si>
  <si>
    <t>300003 CH Equity</t>
  </si>
  <si>
    <t>Lepu Medical Technology</t>
  </si>
  <si>
    <t>300763.SZ</t>
  </si>
  <si>
    <t>300763 CH Equity</t>
  </si>
  <si>
    <t>Ginlong Technologies</t>
  </si>
  <si>
    <t>300791.SZ</t>
  </si>
  <si>
    <t>300791 CH Equity</t>
  </si>
  <si>
    <t>Sirio Pharma</t>
  </si>
  <si>
    <t>300896.SZ</t>
  </si>
  <si>
    <t>300896 CH Equity</t>
  </si>
  <si>
    <t>IMEIK Technology Development</t>
  </si>
  <si>
    <t>LTM.AU</t>
  </si>
  <si>
    <t>LTM AU Equity</t>
  </si>
  <si>
    <t>Arcadium Lithium</t>
  </si>
  <si>
    <t>Dr. Ing. h.c. F. Porsche AG</t>
  </si>
  <si>
    <t>00152.HK</t>
  </si>
  <si>
    <t>152 HK Equity</t>
  </si>
  <si>
    <t>Shenzhen International</t>
  </si>
  <si>
    <t>00189.HK</t>
  </si>
  <si>
    <t>189 HK Equity</t>
  </si>
  <si>
    <t>Dongyue Group</t>
  </si>
  <si>
    <t>00425.HK</t>
  </si>
  <si>
    <t>425 HK Equity</t>
  </si>
  <si>
    <t>Minth Group</t>
  </si>
  <si>
    <t>00670.HK</t>
  </si>
  <si>
    <t>670 HK Equity</t>
  </si>
  <si>
    <t>00817.HK</t>
  </si>
  <si>
    <t>817 HK Equity</t>
  </si>
  <si>
    <t>China Jinmao</t>
  </si>
  <si>
    <t>00914.HK</t>
  </si>
  <si>
    <t>914 HK Equity</t>
  </si>
  <si>
    <t>00960.HK</t>
  </si>
  <si>
    <t>960 HK Equity</t>
  </si>
  <si>
    <t>Longfor Group</t>
  </si>
  <si>
    <t>01211.HK</t>
  </si>
  <si>
    <t>1211 HK Equity</t>
  </si>
  <si>
    <t>01405.HK</t>
  </si>
  <si>
    <t>1405 HK Equity</t>
  </si>
  <si>
    <t>DPC Dash Ltd</t>
  </si>
  <si>
    <t>01800.HK</t>
  </si>
  <si>
    <t>1800 HK Equity</t>
  </si>
  <si>
    <t>01877.HK</t>
  </si>
  <si>
    <t>1877 HK Equity</t>
  </si>
  <si>
    <t>Junshi Biosciences</t>
  </si>
  <si>
    <t>01988.HK</t>
  </si>
  <si>
    <t>1988 HK Equity</t>
  </si>
  <si>
    <t>CITIC FAMC</t>
  </si>
  <si>
    <t>03983.HK</t>
  </si>
  <si>
    <t>3983 HK Equity</t>
  </si>
  <si>
    <t>China BlueChemical</t>
  </si>
  <si>
    <t>06865.HK</t>
  </si>
  <si>
    <t>6865 HK Equity</t>
  </si>
  <si>
    <t>09886.HK</t>
  </si>
  <si>
    <t>9886 HK Equity</t>
  </si>
  <si>
    <t>Dingdang Health Technology Group</t>
  </si>
  <si>
    <t>09969.HK</t>
  </si>
  <si>
    <t>9969 HK Equity</t>
  </si>
  <si>
    <t>ALTM.US</t>
  </si>
  <si>
    <t>ALTM US Equity</t>
  </si>
  <si>
    <t>AS.US</t>
  </si>
  <si>
    <t>AS US Equity</t>
  </si>
  <si>
    <t>Amer Sports Inc</t>
  </si>
  <si>
    <t>KC US Equity</t>
  </si>
  <si>
    <t>Kingsoft Cloud</t>
  </si>
  <si>
    <t>LI.US</t>
  </si>
  <si>
    <t>LI US Equity</t>
  </si>
  <si>
    <t>300059.SZ</t>
  </si>
  <si>
    <t>688111.SH</t>
  </si>
  <si>
    <t>600028.SH</t>
  </si>
  <si>
    <t>600028 CH Equity</t>
  </si>
  <si>
    <t>Sinopec</t>
  </si>
  <si>
    <t>沈旸</t>
  </si>
  <si>
    <t>Yang SHEN</t>
  </si>
  <si>
    <t>688111 CH Equity</t>
  </si>
  <si>
    <t>Kingsoft Office Software</t>
  </si>
  <si>
    <t>688507.SH</t>
  </si>
  <si>
    <t>688507 CH Equity</t>
  </si>
  <si>
    <t>Suochen Information Technology</t>
  </si>
  <si>
    <t>002015.SZ</t>
  </si>
  <si>
    <t>002015 CH Equity</t>
  </si>
  <si>
    <t>GCL Energy Technology</t>
  </si>
  <si>
    <t>300059 CH Equity</t>
  </si>
  <si>
    <t>East Money Information</t>
  </si>
  <si>
    <t>300298.SZ</t>
  </si>
  <si>
    <t>300298 CH Equity</t>
  </si>
  <si>
    <t>Sinocare Inc</t>
  </si>
  <si>
    <t>301367.SZ</t>
  </si>
  <si>
    <t>301367 CH Equity</t>
  </si>
  <si>
    <t>BMC Medical</t>
  </si>
  <si>
    <t>BMW.GY</t>
  </si>
  <si>
    <t>BMW GY Equity</t>
  </si>
  <si>
    <t>P911.GY</t>
  </si>
  <si>
    <t>P911 GY Equity</t>
  </si>
  <si>
    <t>00386.HK</t>
  </si>
  <si>
    <t>386 HK Equity</t>
  </si>
  <si>
    <t>China Petroleum &amp; Chemical Corp. (Sinopec)</t>
  </si>
  <si>
    <t>01497.HK</t>
  </si>
  <si>
    <t>1497 HK Equity</t>
  </si>
  <si>
    <t>Xiamen Yan Palace Bird's Nest Industry</t>
  </si>
  <si>
    <t>09930.HK</t>
  </si>
  <si>
    <t>9930 HK Equity</t>
  </si>
  <si>
    <t>Horizon Construction Development</t>
  </si>
  <si>
    <t>CLI.SG</t>
  </si>
  <si>
    <t>900932.SH</t>
  </si>
  <si>
    <t>900932 CH Equity</t>
  </si>
  <si>
    <t>Lujiazui Finance &amp; Trade Zone Dev't</t>
  </si>
  <si>
    <t>900934.SH</t>
  </si>
  <si>
    <t>900934 CH Equity</t>
  </si>
  <si>
    <t>Jinjiang International Hotels Dev’t</t>
  </si>
  <si>
    <t>DIDIY.US</t>
  </si>
  <si>
    <t>DIDIY US Equity</t>
  </si>
  <si>
    <t>DiDi Global Inc</t>
  </si>
  <si>
    <t>SN.US</t>
  </si>
  <si>
    <t>SN US Equity</t>
  </si>
  <si>
    <t>SharkNinja Inc</t>
  </si>
  <si>
    <t>STAA.US</t>
  </si>
  <si>
    <t>STAA US Equity</t>
  </si>
  <si>
    <t>STAAR Surgical Company</t>
  </si>
  <si>
    <t>2023A</t>
    <phoneticPr fontId="4" type="noConversion"/>
  </si>
  <si>
    <t>2026E</t>
  </si>
  <si>
    <t>2023A</t>
  </si>
  <si>
    <t>300795.SZ</t>
  </si>
  <si>
    <t>600259.SH</t>
  </si>
  <si>
    <t>600259 CH Equity</t>
  </si>
  <si>
    <t>603997.SH</t>
  </si>
  <si>
    <t>603997 CH Equity</t>
  </si>
  <si>
    <t>Jifeng Auto Parts</t>
  </si>
  <si>
    <t>688177.SH</t>
  </si>
  <si>
    <t>688177 CH Equity</t>
  </si>
  <si>
    <t>Bio-Thera Solutions</t>
  </si>
  <si>
    <t>688617.SH</t>
  </si>
  <si>
    <t>688617 CH Equity</t>
  </si>
  <si>
    <t>APT Medical</t>
  </si>
  <si>
    <t>000777.SZ</t>
  </si>
  <si>
    <t>000777 CH Equity</t>
  </si>
  <si>
    <t>SUFA Technology Industry CNNC</t>
  </si>
  <si>
    <t>肖楷</t>
  </si>
  <si>
    <t>Kai XIAO</t>
  </si>
  <si>
    <t>韩蕊</t>
  </si>
  <si>
    <t>Rui HAN</t>
  </si>
  <si>
    <t>300196.SZ</t>
  </si>
  <si>
    <t>300196 CH Equity</t>
  </si>
  <si>
    <t>Changhai Composite Materials</t>
  </si>
  <si>
    <t>300760.SZ</t>
  </si>
  <si>
    <t>300760 CH Equity</t>
  </si>
  <si>
    <t>Mindray Bio-Medical Electronics</t>
  </si>
  <si>
    <t>300795 CH Equity</t>
  </si>
  <si>
    <t>Meorient Commerce &amp; Exhibition</t>
  </si>
  <si>
    <t>蒋菱钢</t>
  </si>
  <si>
    <t>Linggang JIANG</t>
  </si>
  <si>
    <t>-</t>
    <phoneticPr fontId="4" type="noConversion"/>
  </si>
  <si>
    <t>01347.HK</t>
  </si>
  <si>
    <t>1347 HK Equity</t>
  </si>
  <si>
    <t>Hua Hong Semiconductor</t>
  </si>
  <si>
    <t>Ever Sunshine Services Group</t>
  </si>
  <si>
    <t>GBX</t>
  </si>
  <si>
    <t>508000.SH</t>
  </si>
  <si>
    <t>508000 CH Equity</t>
  </si>
  <si>
    <t>HuaAn Zhangjiang Everbright Park Close-end Infrastructure Securities Investment Fund</t>
  </si>
  <si>
    <t>508001.SH</t>
  </si>
  <si>
    <t>508001 CH Equity</t>
  </si>
  <si>
    <t>Zheshang Securities ZJE Hanghui Expressway Closed-end Infrastructure Securities Investment Fund</t>
  </si>
  <si>
    <t>508056.SH</t>
  </si>
  <si>
    <t>508056 CH Equity</t>
  </si>
  <si>
    <t>CICC GLP Warehousing and Logistics Closed-end Infrastructure Securities Investment Fund</t>
  </si>
  <si>
    <t>508058.SH</t>
  </si>
  <si>
    <t>508058 CH Equity</t>
  </si>
  <si>
    <t>CICC Xiamen Anju Affordable Rental Housing Closed-end Infrastructure Securities Investment Fund</t>
  </si>
  <si>
    <t>508077.SH</t>
  </si>
  <si>
    <t>508077 CH Equity</t>
  </si>
  <si>
    <t>ChinaAMC China Resources Youtha Rental Housing REIT</t>
  </si>
  <si>
    <t>谭钦元</t>
  </si>
  <si>
    <t>Qinyuan TAN</t>
  </si>
  <si>
    <t>BG.US</t>
  </si>
  <si>
    <t>BG US Equity</t>
  </si>
  <si>
    <t>Bunge Global SA</t>
  </si>
  <si>
    <t>庞雨辰</t>
  </si>
  <si>
    <t>Yuchen PANG</t>
  </si>
  <si>
    <t>DECK.US</t>
  </si>
  <si>
    <t>DECK US Equity</t>
  </si>
  <si>
    <t>Deckers Outdoor Corp</t>
  </si>
  <si>
    <t>KO.US</t>
  </si>
  <si>
    <t>KO US Equity</t>
  </si>
  <si>
    <t>The Coca-Cola Company</t>
  </si>
  <si>
    <t>NFLX.US</t>
  </si>
  <si>
    <t>NFLX US Equity</t>
  </si>
  <si>
    <t>Netflix Inc</t>
  </si>
  <si>
    <t>PANW.US</t>
  </si>
  <si>
    <t>PANW US Equity</t>
  </si>
  <si>
    <t>Palo Alto Networks Inc</t>
  </si>
  <si>
    <t>PEP.US</t>
  </si>
  <si>
    <t>PEP US Equity</t>
  </si>
  <si>
    <t>PepsiCo Inc</t>
  </si>
  <si>
    <t>SCCO.US</t>
  </si>
  <si>
    <t>SCCO US Equity</t>
  </si>
  <si>
    <t>Southern Copper Corp</t>
  </si>
  <si>
    <t>2025E</t>
    <phoneticPr fontId="4" type="noConversion"/>
  </si>
  <si>
    <t>601899.SH</t>
  </si>
  <si>
    <t>600060.SH</t>
  </si>
  <si>
    <t>600060 CH Equity</t>
  </si>
  <si>
    <t>Hisense Visual</t>
  </si>
  <si>
    <t>600873.SH</t>
  </si>
  <si>
    <t>600873 CH Equity</t>
  </si>
  <si>
    <t>Meihua Holdings Group</t>
  </si>
  <si>
    <t>600985.SH</t>
  </si>
  <si>
    <t>600985 CH Equity</t>
  </si>
  <si>
    <t>Huaibei Mining Holdings</t>
  </si>
  <si>
    <t>600989.SH</t>
  </si>
  <si>
    <t>600989 CH Equity</t>
  </si>
  <si>
    <t>Baofeng Energy Group</t>
  </si>
  <si>
    <t>601899 CH Equity</t>
  </si>
  <si>
    <t>Zijin Mining</t>
  </si>
  <si>
    <t>AUPU Intelligent Technology</t>
  </si>
  <si>
    <t>688548.SH</t>
  </si>
  <si>
    <t>688548 CH Equity</t>
  </si>
  <si>
    <t>Guanggang Gases &amp; Energy</t>
  </si>
  <si>
    <t>688717.SH</t>
  </si>
  <si>
    <t>688717 CH Equity</t>
  </si>
  <si>
    <t>Solax Power Network Technology (Zhejiang)</t>
  </si>
  <si>
    <t>300115.SZ</t>
  </si>
  <si>
    <t>300115 CH Equity</t>
  </si>
  <si>
    <t>Everwin Precision</t>
  </si>
  <si>
    <t>王梓琳</t>
  </si>
  <si>
    <t>Zilin WANG</t>
  </si>
  <si>
    <t>Cathay Group Holdings</t>
  </si>
  <si>
    <t>02899.HK</t>
  </si>
  <si>
    <t>2899 HK Equity</t>
  </si>
  <si>
    <t>09658.HK</t>
  </si>
  <si>
    <t>9658 HK Equity</t>
  </si>
  <si>
    <t>Super Hi International Holding</t>
  </si>
  <si>
    <t>7532.JP</t>
  </si>
  <si>
    <t>7532 JP Equity</t>
  </si>
  <si>
    <t>Pan Pacific International Holdings Corp</t>
  </si>
  <si>
    <t>HUYA.US</t>
  </si>
  <si>
    <t>HUYA US Equity</t>
  </si>
  <si>
    <t>HUYA Inc</t>
  </si>
  <si>
    <t>VNET.US</t>
  </si>
  <si>
    <t>VNET US Equity</t>
  </si>
  <si>
    <t>21Vianet</t>
  </si>
  <si>
    <t>600038.SH</t>
  </si>
  <si>
    <t>600038 CH Equity</t>
  </si>
  <si>
    <t>Avicopter PLC</t>
  </si>
  <si>
    <t>宋志达</t>
  </si>
  <si>
    <t>Zhida SONG</t>
  </si>
  <si>
    <t>600663.SH</t>
  </si>
  <si>
    <t>600663 CH Equity</t>
  </si>
  <si>
    <t>Lujiazui Finance &amp; Trade Zone Dev’t</t>
  </si>
  <si>
    <t>603298.SH</t>
  </si>
  <si>
    <t>603298 CH Equity</t>
  </si>
  <si>
    <t>Hangcha Group</t>
  </si>
  <si>
    <t>邹靖</t>
  </si>
  <si>
    <t>Jing ZOU</t>
  </si>
  <si>
    <t>603337.SH</t>
  </si>
  <si>
    <t>603337 CH Equity</t>
  </si>
  <si>
    <t>Jack Technology</t>
  </si>
  <si>
    <t>石玉琦</t>
  </si>
  <si>
    <t>Yuqi SHI</t>
  </si>
  <si>
    <t>00512.HK</t>
  </si>
  <si>
    <t>512 HK Equity</t>
  </si>
  <si>
    <t>Grand Pharmaceutical Group</t>
  </si>
  <si>
    <t>00631.HK</t>
  </si>
  <si>
    <t>631 HK Equity</t>
  </si>
  <si>
    <t>Sany Heavy Equipment International Holdings</t>
  </si>
  <si>
    <t>03668.HK</t>
  </si>
  <si>
    <t>3668 HK Equity</t>
  </si>
  <si>
    <t>Yancoal Australia Ltd</t>
  </si>
  <si>
    <t>王凌之</t>
  </si>
  <si>
    <t>Lingzhi WANG</t>
  </si>
  <si>
    <t>JF SmartInvest Holdings</t>
  </si>
  <si>
    <t>09869.HK</t>
  </si>
  <si>
    <t>9869 HK Equity</t>
  </si>
  <si>
    <t>Helens International Holdings</t>
  </si>
  <si>
    <t>2502.JP</t>
  </si>
  <si>
    <t>2502 JP Equity</t>
  </si>
  <si>
    <t>Asahi Group Holdings Ltd</t>
  </si>
  <si>
    <t>SQM.US</t>
  </si>
  <si>
    <t>SQM US Equity</t>
  </si>
  <si>
    <t>Sociedad Quimica y Minera de Chile SA</t>
  </si>
  <si>
    <t>0700.HK</t>
  </si>
  <si>
    <t>601666.SH</t>
  </si>
  <si>
    <t>601666 CH Equity</t>
  </si>
  <si>
    <t>Pingdingshan Tianan Coal Mining</t>
  </si>
  <si>
    <t>688016.SH</t>
  </si>
  <si>
    <t>688016 CH Equity</t>
  </si>
  <si>
    <t>MicroPort Endovascular MedTec</t>
  </si>
  <si>
    <t>688349.SH</t>
  </si>
  <si>
    <t>688349 CH Equity</t>
  </si>
  <si>
    <t>688575.SH</t>
  </si>
  <si>
    <t>688575 CH Equity</t>
  </si>
  <si>
    <t>YHLO Biotech</t>
  </si>
  <si>
    <t>陈诗雨</t>
  </si>
  <si>
    <t>Shiyu CHEN</t>
  </si>
  <si>
    <t>688692.SH</t>
  </si>
  <si>
    <t>688692 CH Equity</t>
  </si>
  <si>
    <t>Hefei Department Store Group</t>
  </si>
  <si>
    <t>000887.SZ</t>
  </si>
  <si>
    <t>000887 CH Equity</t>
  </si>
  <si>
    <t>Zhongding Sealing Parts</t>
  </si>
  <si>
    <t>300705.SZ</t>
  </si>
  <si>
    <t>300705 CH Equity</t>
  </si>
  <si>
    <t>Jiudian Pharmaceutical</t>
  </si>
  <si>
    <t>300825.SZ</t>
  </si>
  <si>
    <t>300825 CH Equity</t>
  </si>
  <si>
    <t>IAT Automobile Technology</t>
  </si>
  <si>
    <t>黄蔓琪</t>
  </si>
  <si>
    <t>Manqi HUANG</t>
  </si>
  <si>
    <t>301216.SZ</t>
  </si>
  <si>
    <t>301216 CH Equity</t>
  </si>
  <si>
    <t>Wankai New Materials</t>
  </si>
  <si>
    <t>01519.HK</t>
  </si>
  <si>
    <t>1519 HK Equity</t>
  </si>
  <si>
    <t>J&amp;T Global Express</t>
  </si>
  <si>
    <t>03306.HK</t>
  </si>
  <si>
    <t>3306 HK Equity</t>
  </si>
  <si>
    <t>JNBY Design</t>
  </si>
  <si>
    <t>查玉洁</t>
  </si>
  <si>
    <t>Yujie ZHA</t>
  </si>
  <si>
    <t>06682.HK</t>
  </si>
  <si>
    <t>6682 HK Equity</t>
  </si>
  <si>
    <t>NCKL.IJ</t>
  </si>
  <si>
    <t>NCKL IJ Equity</t>
  </si>
  <si>
    <t>Trimegah Bangun Persada Tbk</t>
  </si>
  <si>
    <t>6098.JP</t>
  </si>
  <si>
    <t>6098 JP Equity</t>
  </si>
  <si>
    <t>Recruit Holdings Co Ltd</t>
  </si>
  <si>
    <t>ADM.US</t>
  </si>
  <si>
    <t>ADM US Equity</t>
  </si>
  <si>
    <t>Archer-Daniels-Midland Co</t>
  </si>
  <si>
    <t>CTVA.US</t>
  </si>
  <si>
    <t>CTVA US Equity</t>
  </si>
  <si>
    <t>Corteva Inc</t>
  </si>
  <si>
    <t>600378.SH</t>
  </si>
  <si>
    <t>600378 CH Equity</t>
  </si>
  <si>
    <t>Haohua Chemical Science &amp; Technology</t>
  </si>
  <si>
    <t>603312.SH</t>
  </si>
  <si>
    <t>603312 CH Equity</t>
  </si>
  <si>
    <t>West Deane New Power Electric</t>
  </si>
  <si>
    <t>603699.SH</t>
  </si>
  <si>
    <t>603699 CH Equity</t>
  </si>
  <si>
    <t>Neway Valve (Suzhou)</t>
  </si>
  <si>
    <t>688299.SH</t>
  </si>
  <si>
    <t>688299 CH Equity</t>
  </si>
  <si>
    <t>Solartron Technology</t>
  </si>
  <si>
    <t>Sany Renewable Energy</t>
  </si>
  <si>
    <t>000157.SZ</t>
  </si>
  <si>
    <t>000157 CH Equity</t>
  </si>
  <si>
    <t>Zoomlion Heavy Industry</t>
  </si>
  <si>
    <t>Digiwin</t>
  </si>
  <si>
    <t>301029.SZ</t>
  </si>
  <si>
    <t>301029 CH Equity</t>
  </si>
  <si>
    <t>Yiheda Automation</t>
  </si>
  <si>
    <t>301061.SZ</t>
  </si>
  <si>
    <t>301061 CH Equity</t>
  </si>
  <si>
    <t>MotoMotion China</t>
  </si>
  <si>
    <t>301525.SZ</t>
  </si>
  <si>
    <t>301525 CH Equity</t>
  </si>
  <si>
    <t>Ruking Technologies</t>
  </si>
  <si>
    <t>01157.HK</t>
  </si>
  <si>
    <t>1157 HK Equity</t>
  </si>
  <si>
    <t>06181.HK</t>
  </si>
  <si>
    <t>6181 HK Equity</t>
  </si>
  <si>
    <t>Laopu Gold</t>
  </si>
  <si>
    <t>CELH.US</t>
  </si>
  <si>
    <t>CELH US Equity</t>
  </si>
  <si>
    <t>Celsius Holdings Inc</t>
  </si>
  <si>
    <t>MNST.US</t>
  </si>
  <si>
    <t>MNST US Equity</t>
  </si>
  <si>
    <t>Monster Beverage Corp</t>
  </si>
  <si>
    <t>VST.US</t>
  </si>
  <si>
    <t>VST US Equity</t>
  </si>
  <si>
    <t>Vistra Corp</t>
  </si>
  <si>
    <t>王琳</t>
  </si>
  <si>
    <t>Lin WANG</t>
  </si>
  <si>
    <t>ZKH.US</t>
  </si>
  <si>
    <t>ZKH US Equity</t>
  </si>
  <si>
    <t>ZKH Group Ltd</t>
  </si>
  <si>
    <t>钟正宇</t>
  </si>
  <si>
    <t>Zhengyu ZHONG</t>
  </si>
  <si>
    <t>601888.SH</t>
  </si>
  <si>
    <t>601888 CH Equity</t>
  </si>
  <si>
    <t>China Tourism Group Duty Free Corporation</t>
  </si>
  <si>
    <t>603160.SH</t>
  </si>
  <si>
    <t>603160 CH Equity</t>
  </si>
  <si>
    <t>Goodix Technology</t>
  </si>
  <si>
    <t>688676.SH</t>
  </si>
  <si>
    <t>688676 CH Equity</t>
  </si>
  <si>
    <t>Jinpan Smart Technology</t>
  </si>
  <si>
    <t>688728.SH</t>
  </si>
  <si>
    <t>688728 CH Equity</t>
  </si>
  <si>
    <t>GalaxyCore</t>
  </si>
  <si>
    <t>688798.SH</t>
  </si>
  <si>
    <t>688798 CH Equity</t>
  </si>
  <si>
    <t>Awinic Technology</t>
  </si>
  <si>
    <t>000800.SZ</t>
  </si>
  <si>
    <t>000800 CH Equity</t>
  </si>
  <si>
    <t>FAW Jiefang Group</t>
  </si>
  <si>
    <t>002532.SZ</t>
  </si>
  <si>
    <t>002532 CH Equity</t>
  </si>
  <si>
    <t>Tianshan Aluminum Group</t>
  </si>
  <si>
    <t>SAP.GR</t>
  </si>
  <si>
    <t>SAP GR Equity</t>
  </si>
  <si>
    <t>SAP SE</t>
  </si>
  <si>
    <t>01880.HK</t>
  </si>
  <si>
    <t>1880 HK Equity</t>
  </si>
  <si>
    <t>02598.HK</t>
  </si>
  <si>
    <t>2598 HK Equity</t>
  </si>
  <si>
    <t>Lianlian DigiTech</t>
  </si>
  <si>
    <t>4063.JP</t>
  </si>
  <si>
    <t>4063 JP Equity</t>
  </si>
  <si>
    <t>Shin-Etsu Chemical Co Ltd</t>
  </si>
  <si>
    <t>RKT.LN</t>
  </si>
  <si>
    <t>RKT LN Equity</t>
  </si>
  <si>
    <t>Reckitt Benckiser Group Plc</t>
  </si>
  <si>
    <t>彭路璐</t>
  </si>
  <si>
    <t>Lulu PENG</t>
  </si>
  <si>
    <t>508088.SH</t>
  </si>
  <si>
    <t>508088 CH Equity</t>
  </si>
  <si>
    <t>Guotai Junan DNE New Economy Industrial Park REIT</t>
  </si>
  <si>
    <t>6415.TT</t>
  </si>
  <si>
    <t>6415 TT Equity</t>
  </si>
  <si>
    <t>Silergy Corp</t>
  </si>
  <si>
    <t>TWD</t>
  </si>
  <si>
    <t>AAPL.US</t>
  </si>
  <si>
    <t>AAPL US Equity</t>
  </si>
  <si>
    <t>Apple Inc</t>
  </si>
  <si>
    <t>ARM.US</t>
  </si>
  <si>
    <t>ARM US Equity</t>
  </si>
  <si>
    <t>Arm Holdings plc</t>
  </si>
  <si>
    <t>NVDA.US</t>
  </si>
  <si>
    <t>NVDA US Equity</t>
  </si>
  <si>
    <t>NVIDIA Corp</t>
  </si>
  <si>
    <t>PLTR.US</t>
  </si>
  <si>
    <t>PLTR US Equity</t>
  </si>
  <si>
    <t>Palantir Technologies Inc</t>
  </si>
  <si>
    <t>QCOM.US</t>
  </si>
  <si>
    <t>QCOM US Equity</t>
  </si>
  <si>
    <t>Qualcomm Inc</t>
  </si>
  <si>
    <t>ZK.US</t>
  </si>
  <si>
    <t>ZK US Equity</t>
  </si>
  <si>
    <t>ZEEKR Intelligent Technology Holding Ltd</t>
  </si>
  <si>
    <t>Haikong Nanke Huatie Digital Intelligence &amp; Technology</t>
  </si>
  <si>
    <t>300818.SZ</t>
  </si>
  <si>
    <t>300818 CH Equity</t>
  </si>
  <si>
    <t>Naipu Mining Machinery</t>
  </si>
  <si>
    <t>FMG.AU</t>
  </si>
  <si>
    <t>FMG AU Equity</t>
  </si>
  <si>
    <t>Fortescue Ltd</t>
  </si>
  <si>
    <t>高雅雯</t>
  </si>
  <si>
    <t>Yawen GAO</t>
  </si>
  <si>
    <t>03393.HK</t>
  </si>
  <si>
    <t>3393 HK Equity</t>
  </si>
  <si>
    <t>Wasion Holdings</t>
  </si>
  <si>
    <t>陈昊阳</t>
  </si>
  <si>
    <t>Haoyang CHEN</t>
  </si>
  <si>
    <t>180601.SZ</t>
  </si>
  <si>
    <t>180601 CH Equity</t>
  </si>
  <si>
    <t>AMD.US</t>
  </si>
  <si>
    <t>AMD US Equity</t>
  </si>
  <si>
    <t>Advanced Micro Devices Inc</t>
  </si>
  <si>
    <t>ANET.US</t>
  </si>
  <si>
    <t>ANET US Equity</t>
  </si>
  <si>
    <t>Arista Networks Inc</t>
  </si>
  <si>
    <t>CRWD.US</t>
  </si>
  <si>
    <t>CRWD US Equity</t>
  </si>
  <si>
    <t>CrowdStrike Holdings Inc</t>
  </si>
  <si>
    <t>ONON.US</t>
  </si>
  <si>
    <t>ONON US Equity</t>
  </si>
  <si>
    <t>On Holding AG</t>
  </si>
  <si>
    <t>600584.SH</t>
  </si>
  <si>
    <t>600584 CH Equity</t>
  </si>
  <si>
    <t>JCET Group</t>
  </si>
  <si>
    <t>601611.SH</t>
  </si>
  <si>
    <t>601611 CH Equity</t>
  </si>
  <si>
    <t>China Nuclear Engineering &amp; Construction Corporation</t>
  </si>
  <si>
    <t>688289.SH</t>
  </si>
  <si>
    <t>688289 CH Equity</t>
  </si>
  <si>
    <t>Sansure Biotech</t>
  </si>
  <si>
    <t>002171.SZ</t>
  </si>
  <si>
    <t>002171 CH Equity</t>
  </si>
  <si>
    <t>Truchum Advanced Materials and Technology</t>
  </si>
  <si>
    <t>002506.SZ</t>
  </si>
  <si>
    <t>002506 CH Equity</t>
  </si>
  <si>
    <t>GCL System Integration Technology</t>
  </si>
  <si>
    <t>300100.SZ</t>
  </si>
  <si>
    <t>300100 CH Equity</t>
  </si>
  <si>
    <t>Shuanglin Auto Parts</t>
  </si>
  <si>
    <t>300525.SZ</t>
  </si>
  <si>
    <t>300525 CH Equity</t>
  </si>
  <si>
    <t>Boss Software Corp</t>
  </si>
  <si>
    <t>300633.SZ</t>
  </si>
  <si>
    <t>300633 CH Equity</t>
  </si>
  <si>
    <t>SonoScape Medical Corp</t>
  </si>
  <si>
    <t>300827.SZ</t>
  </si>
  <si>
    <t>300827 CH Equity</t>
  </si>
  <si>
    <t>Sineng Electric</t>
  </si>
  <si>
    <t>301291.SZ</t>
  </si>
  <si>
    <t>301291 CH Equity</t>
  </si>
  <si>
    <t>Mingyang Electric</t>
  </si>
  <si>
    <t>SIE.GY</t>
  </si>
  <si>
    <t>SIE GY Equity</t>
  </si>
  <si>
    <t>Siemens AG</t>
  </si>
  <si>
    <t>02460.HK</t>
  </si>
  <si>
    <t>2460 HK Equity</t>
  </si>
  <si>
    <t>China Resources Beverage (Holdings)</t>
  </si>
  <si>
    <t>蒋斯凡</t>
  </si>
  <si>
    <t>Sifan JIANG</t>
  </si>
  <si>
    <t>NetEase Cloud Music</t>
  </si>
  <si>
    <t>WIL.SG</t>
  </si>
  <si>
    <t>WIL SP Equity</t>
  </si>
  <si>
    <t>Wilmar International Ltd</t>
  </si>
  <si>
    <t>ABBN.SW</t>
  </si>
  <si>
    <t>ABBN SW Equity</t>
  </si>
  <si>
    <t>ABB Ltd</t>
  </si>
  <si>
    <t>CAMC-China Resources Commercial Assets Closed REIT</t>
  </si>
  <si>
    <t>BKNG.US</t>
  </si>
  <si>
    <t>BKNG US Equity</t>
  </si>
  <si>
    <t>Booking Holdings Inc</t>
  </si>
  <si>
    <t>BSX.US</t>
  </si>
  <si>
    <t>BSX US Equity</t>
  </si>
  <si>
    <t>Boston Scientific Corporation</t>
  </si>
  <si>
    <t>EH.US</t>
  </si>
  <si>
    <t>EH US Equity</t>
  </si>
  <si>
    <t>EHang Holdings Ltd</t>
  </si>
  <si>
    <t>EL.US</t>
  </si>
  <si>
    <t>EL US Equity</t>
  </si>
  <si>
    <t>Estee Lauder Companies Inc</t>
  </si>
  <si>
    <t>EXPE.US</t>
  </si>
  <si>
    <t>EXPE US Equity</t>
  </si>
  <si>
    <t>Expedia Group Inc</t>
  </si>
  <si>
    <t>GM.US</t>
  </si>
  <si>
    <t>GM US Equity</t>
  </si>
  <si>
    <t>General Motors Co</t>
  </si>
  <si>
    <t>ISRG.US</t>
  </si>
  <si>
    <t>ISRG US Equity</t>
  </si>
  <si>
    <t>Intuitive Surgical Inc</t>
  </si>
  <si>
    <t>RMD.US</t>
  </si>
  <si>
    <t>RMD US Equity</t>
  </si>
  <si>
    <t>ResMed Inc</t>
  </si>
  <si>
    <t>2027E</t>
  </si>
  <si>
    <t>603170.SH</t>
  </si>
  <si>
    <t>603170 CH Equity</t>
  </si>
  <si>
    <t>Bolex Food Technology</t>
  </si>
  <si>
    <t>000403.SZ</t>
  </si>
  <si>
    <t>000403 CH Equity</t>
  </si>
  <si>
    <t>Pacific Shuanglin Bio-pharmacy</t>
  </si>
  <si>
    <t>荆文娟</t>
  </si>
  <si>
    <t>Wenjuan JING</t>
  </si>
  <si>
    <t>Neutech Group</t>
  </si>
  <si>
    <t>CYBR.US</t>
  </si>
  <si>
    <t>CYBR US Equity</t>
  </si>
  <si>
    <t>CyberArk Software Ltd</t>
  </si>
  <si>
    <t>袁佳妮</t>
  </si>
  <si>
    <t>Jiani YUAN</t>
  </si>
  <si>
    <t>GS.US</t>
  </si>
  <si>
    <t>GS US Equity</t>
  </si>
  <si>
    <t>Goldman Sachs Group Inc</t>
  </si>
  <si>
    <t>李佩凤</t>
  </si>
  <si>
    <t>Peifeng LI</t>
  </si>
  <si>
    <t>MS.US</t>
  </si>
  <si>
    <t>MS US Equity</t>
  </si>
  <si>
    <t>Morgan Stanley</t>
  </si>
  <si>
    <t>RBLX.US</t>
  </si>
  <si>
    <t>RBLX US Equity</t>
  </si>
  <si>
    <t>Roblox Corporation</t>
  </si>
  <si>
    <t>杨子捷</t>
  </si>
  <si>
    <t>Zijie YANG</t>
  </si>
  <si>
    <t>WRD.US</t>
  </si>
  <si>
    <t>WRD US Equity</t>
  </si>
  <si>
    <t>WeRide Inc</t>
  </si>
  <si>
    <t/>
  </si>
  <si>
    <t>赖晟炜</t>
  </si>
  <si>
    <t>Shengwei LAI</t>
  </si>
  <si>
    <t>600163.SH</t>
  </si>
  <si>
    <t>600163 CH Equity</t>
  </si>
  <si>
    <t>Zhongmin Energy</t>
  </si>
  <si>
    <t>蒋雨岑</t>
  </si>
  <si>
    <t>Yucen JIANG</t>
  </si>
  <si>
    <t>Guolian Minsheng Securities</t>
  </si>
  <si>
    <t>688300.SH</t>
  </si>
  <si>
    <t>688300 CH Equity</t>
  </si>
  <si>
    <t>Novoray Corporation</t>
  </si>
  <si>
    <t>002965.SZ</t>
  </si>
  <si>
    <t>002965 CH Equity</t>
  </si>
  <si>
    <t>1COV.GR</t>
  </si>
  <si>
    <t>1COV GR Equity</t>
  </si>
  <si>
    <t>Covestro AG</t>
  </si>
  <si>
    <t>02291.HK</t>
  </si>
  <si>
    <t>2291 HK Equity</t>
  </si>
  <si>
    <t>Lepu Scientech Medical Technology (Shanghai)</t>
  </si>
  <si>
    <t>2454.TT</t>
  </si>
  <si>
    <t>2454 TT Equity</t>
  </si>
  <si>
    <t>MediaTek Inc</t>
  </si>
  <si>
    <t>庄铭楷</t>
  </si>
  <si>
    <t>Mingkai ZHUANG</t>
  </si>
  <si>
    <t>GEV.US</t>
  </si>
  <si>
    <t>GEV US Equity</t>
  </si>
  <si>
    <t>GE Vernova Inc</t>
  </si>
  <si>
    <t>H World Group</t>
  </si>
  <si>
    <t>ONC.US</t>
  </si>
  <si>
    <t>ONC US Equity</t>
  </si>
  <si>
    <t>XYZ.US</t>
  </si>
  <si>
    <t>XYZ US Equity</t>
  </si>
  <si>
    <t>603806.SH</t>
  </si>
  <si>
    <t>600894.SH</t>
  </si>
  <si>
    <t>600894 CH Equity</t>
  </si>
  <si>
    <t>Guangri Stock</t>
  </si>
  <si>
    <t>水嘉琛</t>
  </si>
  <si>
    <t>Jiachen SHUI</t>
  </si>
  <si>
    <t>00325.HK</t>
  </si>
  <si>
    <t>325 HK Equity</t>
  </si>
  <si>
    <t>Bloks Group</t>
  </si>
  <si>
    <t>JOYY.US</t>
  </si>
  <si>
    <t>JOYY US Equity</t>
  </si>
  <si>
    <t>MDLZ.US</t>
  </si>
  <si>
    <t>MDLZ US Equity</t>
  </si>
  <si>
    <t>Mondelez International Inc</t>
  </si>
  <si>
    <t>MRVL.US</t>
  </si>
  <si>
    <t>MRVL US Equity</t>
  </si>
  <si>
    <t>Marvell Technology Inc</t>
  </si>
  <si>
    <t>600020.SH</t>
  </si>
  <si>
    <t>600020 CH Equity</t>
  </si>
  <si>
    <t>Zhongyuan Expressway</t>
  </si>
  <si>
    <t>688567.SH</t>
  </si>
  <si>
    <t>688567 CH Equity</t>
  </si>
  <si>
    <t>Farasis Energy</t>
  </si>
  <si>
    <t>Lucky Harvest</t>
  </si>
  <si>
    <t>01364.HK</t>
  </si>
  <si>
    <t>1364 HK Equity</t>
  </si>
  <si>
    <t>Guming Holdings</t>
  </si>
  <si>
    <t>02097.HK</t>
  </si>
  <si>
    <t>2097 HK Equity</t>
  </si>
  <si>
    <t>MIXUE Group</t>
  </si>
  <si>
    <t>8058.JP</t>
  </si>
  <si>
    <t>8058 JP Equity</t>
  </si>
  <si>
    <t>Mitsubishi Corporation</t>
  </si>
  <si>
    <t>2024A</t>
  </si>
  <si>
    <t>2024A</t>
    <phoneticPr fontId="4" type="noConversion"/>
  </si>
  <si>
    <t>SU.FP</t>
  </si>
  <si>
    <t>SU FP Equity</t>
  </si>
  <si>
    <t>Schneider Electric SE</t>
  </si>
  <si>
    <t>ENR.GY</t>
  </si>
  <si>
    <t>ENR GY Equity</t>
  </si>
  <si>
    <t>Siemens Energy AG</t>
  </si>
  <si>
    <t>KLN Logistics Group</t>
  </si>
  <si>
    <t>Samsonite Group</t>
  </si>
  <si>
    <t>VALE.US</t>
  </si>
  <si>
    <t>VALE US Equity</t>
  </si>
  <si>
    <t>Vale SA</t>
  </si>
  <si>
    <t>杜懿臻</t>
  </si>
  <si>
    <t>Yizhen DU</t>
  </si>
  <si>
    <t>601113.SH</t>
  </si>
  <si>
    <t>601113 CH Equity</t>
  </si>
  <si>
    <t>Huading Nylon</t>
  </si>
  <si>
    <t>601155.SH</t>
  </si>
  <si>
    <t>601155 CH Equity</t>
  </si>
  <si>
    <t>Seazen Holdings</t>
  </si>
  <si>
    <t>Guotai Haitong Securities</t>
  </si>
  <si>
    <t>601702.SH</t>
  </si>
  <si>
    <t>601702 CH Equity</t>
  </si>
  <si>
    <t>Huafon Aluminium</t>
  </si>
  <si>
    <t>于寒</t>
  </si>
  <si>
    <t>Han YU</t>
  </si>
  <si>
    <t>688411.SH</t>
  </si>
  <si>
    <t>688411 CH Equity</t>
  </si>
  <si>
    <t>HyperStrong Technology</t>
  </si>
  <si>
    <t>Berun Chemical</t>
  </si>
  <si>
    <t>301498.SZ</t>
  </si>
  <si>
    <t>301498 CH Equity</t>
  </si>
  <si>
    <t>Gambol Pet Group</t>
  </si>
  <si>
    <t>600188.SH</t>
  </si>
  <si>
    <t>600188 CH Equity</t>
  </si>
  <si>
    <t>Yankuang Energy Group</t>
  </si>
  <si>
    <t>600750.SH</t>
  </si>
  <si>
    <t>600750 CH Equity</t>
  </si>
  <si>
    <t>601658.SH</t>
  </si>
  <si>
    <t>601658 CH Equity</t>
  </si>
  <si>
    <t>Postal Savings Bank of China</t>
  </si>
  <si>
    <t>603299.SH</t>
  </si>
  <si>
    <t>603299 CH Equity</t>
  </si>
  <si>
    <t>Suyan Jingshen</t>
  </si>
  <si>
    <t>688222.SH</t>
  </si>
  <si>
    <t>688222 CH Equity</t>
  </si>
  <si>
    <t>HitGen</t>
  </si>
  <si>
    <t>002332.SZ</t>
  </si>
  <si>
    <t>002332 CH Equity</t>
  </si>
  <si>
    <t>Xianju Pharmaceutical</t>
  </si>
  <si>
    <t>300750.SZ</t>
  </si>
  <si>
    <t>300750 CH Equity</t>
  </si>
  <si>
    <t>Contemporary Amperex Technology</t>
  </si>
  <si>
    <t>01171.HK</t>
  </si>
  <si>
    <t>1171 HK Equity</t>
  </si>
  <si>
    <t>01658.HK</t>
  </si>
  <si>
    <t>1658 HK Equity</t>
  </si>
  <si>
    <t>02285.HK</t>
  </si>
  <si>
    <t>2285 HK Equity</t>
  </si>
  <si>
    <t>Chervon Holdings</t>
  </si>
  <si>
    <t>02610.HK</t>
  </si>
  <si>
    <t>2610 HK Equity</t>
  </si>
  <si>
    <t>Nanshan Aluminium International Holdings</t>
  </si>
  <si>
    <t>09911.HK</t>
  </si>
  <si>
    <t>9911 HK Equity</t>
  </si>
  <si>
    <t>Newborn Town</t>
  </si>
  <si>
    <t>BROS.US</t>
  </si>
  <si>
    <t>BROS US Equity</t>
  </si>
  <si>
    <t>Dutch Bros Inc</t>
  </si>
  <si>
    <t>CHA.US</t>
  </si>
  <si>
    <t>CHA US Equity</t>
  </si>
  <si>
    <t>Chagee Holdings Ltd</t>
  </si>
  <si>
    <t>LKNCY.US</t>
  </si>
  <si>
    <t>LKNCY US Equity</t>
  </si>
  <si>
    <t>Luckin Coffee Inc</t>
  </si>
  <si>
    <t>ROK.US</t>
  </si>
  <si>
    <t>ROK US Equity</t>
  </si>
  <si>
    <t>Rockwell Automation Inc</t>
  </si>
  <si>
    <t>SBUX.US</t>
  </si>
  <si>
    <t>SBUX US Equity</t>
  </si>
  <si>
    <t>Starbucks Corporation</t>
  </si>
  <si>
    <t>SNOW.US</t>
  </si>
  <si>
    <t>SNOW US Equity</t>
  </si>
  <si>
    <t>Snowflake Inc</t>
  </si>
  <si>
    <t>600389.SH</t>
  </si>
  <si>
    <t>600389 CH Equity</t>
  </si>
  <si>
    <t>Jiangshan Agrochemical &amp; Chemicals</t>
  </si>
  <si>
    <t>600480.SH</t>
  </si>
  <si>
    <t>600480 CH Equity</t>
  </si>
  <si>
    <t>Lingyun Industrial</t>
  </si>
  <si>
    <t>601001.SH</t>
  </si>
  <si>
    <t>601001 CH Equity</t>
  </si>
  <si>
    <t>Jinneng Holding Shanxi Coal Industry</t>
  </si>
  <si>
    <t>688408.SH</t>
  </si>
  <si>
    <t>688408 CH Equity</t>
  </si>
  <si>
    <t>Arctech Solar Holding</t>
  </si>
  <si>
    <t>李茂正</t>
  </si>
  <si>
    <t>Maozheng LI</t>
  </si>
  <si>
    <t>002916.SZ</t>
  </si>
  <si>
    <t>002916 CH Equity</t>
  </si>
  <si>
    <t>Shennan Circuits</t>
  </si>
  <si>
    <t>301275.SZ</t>
  </si>
  <si>
    <t>301275 CH Equity</t>
  </si>
  <si>
    <t>Hanshow Technology</t>
  </si>
  <si>
    <t>Damai Entertainment Holdings Limited</t>
  </si>
  <si>
    <t>01378.HK</t>
  </si>
  <si>
    <t>1378 HK Equity</t>
  </si>
  <si>
    <t>China Hongqiao Group</t>
  </si>
  <si>
    <t>01972.HK</t>
  </si>
  <si>
    <t>1972 HK Equity</t>
  </si>
  <si>
    <t>Swire Properties</t>
  </si>
  <si>
    <t>02105.HK</t>
  </si>
  <si>
    <t>2105 HK Equity</t>
  </si>
  <si>
    <t>Laekna</t>
  </si>
  <si>
    <t>02142.HK</t>
  </si>
  <si>
    <t>2142 HK Equity</t>
  </si>
  <si>
    <t>HBM Holdings-B</t>
  </si>
  <si>
    <t>02192.HK</t>
  </si>
  <si>
    <t>2192 HK Equity</t>
  </si>
  <si>
    <t>Medlive Technology</t>
  </si>
  <si>
    <t>02507.HK</t>
  </si>
  <si>
    <t>2507 HK Equity</t>
  </si>
  <si>
    <t>Cirrus Aircraft</t>
  </si>
  <si>
    <t>03931.HK</t>
  </si>
  <si>
    <t>3931 HK Equity</t>
  </si>
  <si>
    <t>CALB Group</t>
  </si>
  <si>
    <t>CSCO.US</t>
  </si>
  <si>
    <t>CSCO US Equity</t>
  </si>
  <si>
    <t>Cisco Systems Inc</t>
  </si>
  <si>
    <t>PBR.US</t>
  </si>
  <si>
    <t>PBR US Equity</t>
  </si>
  <si>
    <t>Petróleo Brasileiro SA - Petrobras</t>
  </si>
  <si>
    <t>MBG.GY</t>
  </si>
  <si>
    <t>MBG GY Equity</t>
  </si>
  <si>
    <t>Mercedes-Benz Group AG</t>
  </si>
  <si>
    <t>杨润渤</t>
  </si>
  <si>
    <t>Runbo YANG</t>
  </si>
  <si>
    <t>02050.HK</t>
  </si>
  <si>
    <t>2050 HK Equity</t>
  </si>
  <si>
    <t>Sanhua Intelligent Controls</t>
  </si>
  <si>
    <t>02276.HK</t>
  </si>
  <si>
    <t>2276 HK Equity</t>
  </si>
  <si>
    <t>Conant Optical</t>
  </si>
  <si>
    <t>02432.HK</t>
  </si>
  <si>
    <t>2432 HK Equity</t>
  </si>
  <si>
    <t>Dobot Corp</t>
  </si>
  <si>
    <t>02555.HK</t>
  </si>
  <si>
    <t>2555 HK Equity</t>
  </si>
  <si>
    <t>Sichuan Baicha Baidao Industrial</t>
  </si>
  <si>
    <t>02628.HK</t>
  </si>
  <si>
    <t>2628 HK Equity</t>
  </si>
  <si>
    <t>China Life Insurance</t>
  </si>
  <si>
    <t>09988.HK</t>
  </si>
  <si>
    <t>9988 HK Equity</t>
  </si>
  <si>
    <t>Alibaba Group Holding Ltd</t>
  </si>
  <si>
    <t>ULVR.LN</t>
  </si>
  <si>
    <t>ULVR LN Equity</t>
  </si>
  <si>
    <t>Unilever PLC</t>
  </si>
  <si>
    <t>ALAB.US</t>
  </si>
  <si>
    <t>ALAB US Equity</t>
  </si>
  <si>
    <t>Astera Labs Inc</t>
  </si>
  <si>
    <t>ATHM.US</t>
  </si>
  <si>
    <t>ATHM US Equity</t>
  </si>
  <si>
    <t>Autohome</t>
  </si>
  <si>
    <t>BABA.US</t>
  </si>
  <si>
    <t>BABA US Equity</t>
  </si>
  <si>
    <t>CLS.US</t>
  </si>
  <si>
    <t>CLS US Equity</t>
  </si>
  <si>
    <t>Celestica Inc</t>
  </si>
  <si>
    <t>ETN.US</t>
  </si>
  <si>
    <t>ETN US Equity</t>
  </si>
  <si>
    <t>Eaton Corporation PLC</t>
  </si>
  <si>
    <t>601628.SH</t>
  </si>
  <si>
    <t>601628 CH Equity</t>
  </si>
  <si>
    <t>603166.SH</t>
  </si>
  <si>
    <t>603166 CH Equity</t>
  </si>
  <si>
    <t>Guilin Fuda</t>
  </si>
  <si>
    <t>688498.SH</t>
  </si>
  <si>
    <t>688498 CH Equity</t>
  </si>
  <si>
    <t>Yuanjie Semiconductor Technology</t>
  </si>
  <si>
    <t>IEIT Systems</t>
  </si>
  <si>
    <t>301327.SZ</t>
  </si>
  <si>
    <t>301327 CH Equity</t>
  </si>
  <si>
    <t>Hello Tech Energy</t>
  </si>
  <si>
    <t>301556.SZ</t>
  </si>
  <si>
    <t>301556 CH Equity</t>
  </si>
  <si>
    <t>Top Cloud-Agri Technology</t>
  </si>
  <si>
    <t>600118.SH</t>
  </si>
  <si>
    <t>600118 CH Equity</t>
  </si>
  <si>
    <t>China Spacesat</t>
  </si>
  <si>
    <t>600732.SH</t>
  </si>
  <si>
    <t>600732 CH Equity</t>
  </si>
  <si>
    <t>Aiko Solar Energy</t>
  </si>
  <si>
    <t>任嘉禹</t>
  </si>
  <si>
    <t>Jiayu REN</t>
  </si>
  <si>
    <t>603049.SH</t>
  </si>
  <si>
    <t>603049 CH Equity</t>
  </si>
  <si>
    <t>Zhongce Rubber Group</t>
  </si>
  <si>
    <t>603697.SH</t>
  </si>
  <si>
    <t>603697 CH Equity</t>
  </si>
  <si>
    <t>Youyou Foods</t>
  </si>
  <si>
    <t>Dameng Database</t>
  </si>
  <si>
    <t>688775.SH</t>
  </si>
  <si>
    <t>688775 CH Equity</t>
  </si>
  <si>
    <t>Arashi Vision</t>
  </si>
  <si>
    <t>BBMG Jidong Cement Group</t>
  </si>
  <si>
    <t>002533.SZ</t>
  </si>
  <si>
    <t>002533 CH Equity</t>
  </si>
  <si>
    <t>Goldcup Electric Apparatus</t>
  </si>
  <si>
    <t>002956.SZ</t>
  </si>
  <si>
    <t>002956 CH Equity</t>
  </si>
  <si>
    <t>Seamild Foods</t>
  </si>
  <si>
    <t>00119.HK</t>
  </si>
  <si>
    <t>119 HK Equity</t>
  </si>
  <si>
    <t>Poly Property Group</t>
  </si>
  <si>
    <t>00340.HK</t>
  </si>
  <si>
    <t>340 HK Equity</t>
  </si>
  <si>
    <t>Tongguan Gold Group</t>
  </si>
  <si>
    <t>01651.HK</t>
  </si>
  <si>
    <t>1651 HK Equity</t>
  </si>
  <si>
    <t>Precision Tsugami (China) Corporation</t>
  </si>
  <si>
    <t>02498.HK</t>
  </si>
  <si>
    <t>2498 HK Equity</t>
  </si>
  <si>
    <t>RoboSense Technology</t>
  </si>
  <si>
    <t>02643.HK</t>
  </si>
  <si>
    <t>2643 HK Equity</t>
  </si>
  <si>
    <t>CaoCao Inc</t>
  </si>
  <si>
    <t>王秋婷</t>
  </si>
  <si>
    <t>Qiuting WANG</t>
  </si>
  <si>
    <t>09606.HK</t>
  </si>
  <si>
    <t>9606 HK Equity</t>
  </si>
  <si>
    <t>Duality Biotherapeutics</t>
  </si>
  <si>
    <t>TTWO.US</t>
  </si>
  <si>
    <t>TTWO US Equity</t>
  </si>
  <si>
    <t>Take-Two Interactive Software Inc</t>
  </si>
  <si>
    <t>URI.US</t>
  </si>
  <si>
    <t>URI US Equity</t>
  </si>
  <si>
    <t>United Rentals Inc</t>
  </si>
  <si>
    <t>920982.BJ</t>
  </si>
  <si>
    <t>600325.SH</t>
  </si>
  <si>
    <t>600325 CH Equity</t>
  </si>
  <si>
    <t>Huafa Industrial</t>
  </si>
  <si>
    <t>002056.SZ</t>
  </si>
  <si>
    <t>002056 CH Equity</t>
  </si>
  <si>
    <t>Hengdian Group DMEGC Magnetics</t>
  </si>
  <si>
    <t>胡子慧</t>
  </si>
  <si>
    <t>Zihui HU</t>
  </si>
  <si>
    <t>002150.SZ</t>
  </si>
  <si>
    <t>002150 CH Equity</t>
  </si>
  <si>
    <t>300638.SZ</t>
  </si>
  <si>
    <t>300638 CH Equity</t>
  </si>
  <si>
    <t>Fibocom Wireless</t>
  </si>
  <si>
    <t>BeOne Medicines</t>
  </si>
  <si>
    <t>HOOD.US</t>
  </si>
  <si>
    <t>HOOD US Equity</t>
  </si>
  <si>
    <t>Robinhood Markets Inc</t>
  </si>
  <si>
    <t>IBKR.US</t>
  </si>
  <si>
    <t>IBKR US Equity</t>
  </si>
  <si>
    <t>Interactive Brokers Group Inc</t>
  </si>
  <si>
    <t>ADS.GR</t>
  </si>
  <si>
    <t>ADS GR Equity</t>
  </si>
  <si>
    <t>Adidas AG</t>
  </si>
  <si>
    <t>00179.HK</t>
  </si>
  <si>
    <t>179 HK Equity</t>
  </si>
  <si>
    <t>Johnson Electric Holdings</t>
  </si>
  <si>
    <t>00268.HK</t>
  </si>
  <si>
    <t>268 HK Equity</t>
  </si>
  <si>
    <t>Kingdee International Software</t>
  </si>
  <si>
    <t>00939.HK</t>
  </si>
  <si>
    <t>939 HK Equity</t>
  </si>
  <si>
    <t>China Construction Bank</t>
  </si>
  <si>
    <t>02525.HK</t>
  </si>
  <si>
    <t>2525 HK Equity</t>
  </si>
  <si>
    <t>Hesai Group</t>
  </si>
  <si>
    <t>03677.HK</t>
  </si>
  <si>
    <t>3677 HK Equity</t>
  </si>
  <si>
    <t>Zenergy Battery Technologies Group</t>
  </si>
  <si>
    <t>03988.HK</t>
  </si>
  <si>
    <t>3988 HK Equity</t>
  </si>
  <si>
    <t>Bank of China</t>
  </si>
  <si>
    <t>09973.HK</t>
  </si>
  <si>
    <t>9973 HK Equity</t>
  </si>
  <si>
    <t>Chery Automobile</t>
  </si>
  <si>
    <t>8136.JP</t>
  </si>
  <si>
    <t>8136 JP Equity</t>
  </si>
  <si>
    <t>Sanrio Company Ltd</t>
  </si>
  <si>
    <t>ADNOCGAS.UH</t>
  </si>
  <si>
    <t>ADNOCGAS UH Equity</t>
  </si>
  <si>
    <t>ADNOC Gas PLC</t>
  </si>
  <si>
    <t>AED</t>
  </si>
  <si>
    <t>HSAI.US</t>
  </si>
  <si>
    <t>HSAI US Equity</t>
  </si>
  <si>
    <t>LIN.US</t>
  </si>
  <si>
    <t>LIN US Equity</t>
  </si>
  <si>
    <t>Linde PLC</t>
  </si>
  <si>
    <t>MMYT.US</t>
  </si>
  <si>
    <t>MMYT US Equity</t>
  </si>
  <si>
    <t>MakeMyTrip Ltd</t>
  </si>
  <si>
    <t>NBIS.US</t>
  </si>
  <si>
    <t>NBIS US Equity</t>
  </si>
  <si>
    <t>Nebius Group NV</t>
  </si>
  <si>
    <t>PBR/A.US</t>
  </si>
  <si>
    <t>PBR/A US Equity</t>
  </si>
  <si>
    <t>600015.SH</t>
  </si>
  <si>
    <t>600015 CH Equity</t>
  </si>
  <si>
    <t>Huaxia Bank</t>
  </si>
  <si>
    <t>600031.SH</t>
  </si>
  <si>
    <t>600031 CH Equity</t>
  </si>
  <si>
    <t>Sany Heavy Industry</t>
  </si>
  <si>
    <t>Vital Microtech</t>
  </si>
  <si>
    <t>徐啸天</t>
  </si>
  <si>
    <t>Xiaotian XU</t>
  </si>
  <si>
    <t>Quzhou DFP New Material Group</t>
  </si>
  <si>
    <t>601939.SH</t>
  </si>
  <si>
    <t>601939 CH Equity</t>
  </si>
  <si>
    <t>601988.SH</t>
  </si>
  <si>
    <t>601988 CH Equity</t>
  </si>
  <si>
    <t>603100.SH</t>
  </si>
  <si>
    <t>603100 CH Equity</t>
  </si>
  <si>
    <t>Chuanyi Automation</t>
  </si>
  <si>
    <t>Road Biology Environmental Protection Technology</t>
  </si>
  <si>
    <t>002602.SZ</t>
  </si>
  <si>
    <t>002602 CH Equity</t>
  </si>
  <si>
    <t>Century Huatong Group</t>
  </si>
  <si>
    <t>920026.BJ</t>
  </si>
  <si>
    <t>920026 CH Equity</t>
  </si>
  <si>
    <t>Zhuozhao Dispensing Technology</t>
  </si>
  <si>
    <t>920077.BJ</t>
  </si>
  <si>
    <t>920077 CH Equity</t>
  </si>
  <si>
    <t>Jilin Tangu Carbon Fiber</t>
  </si>
  <si>
    <t>920139.BJ</t>
  </si>
  <si>
    <t>920139 CH Equity</t>
  </si>
  <si>
    <t>Sino IC Technology</t>
  </si>
  <si>
    <t>920368.BJ</t>
  </si>
  <si>
    <t>920368 CH Equity</t>
  </si>
  <si>
    <t>LINTON Technologies Group</t>
  </si>
  <si>
    <t>920394.BJ</t>
  </si>
  <si>
    <t>920394 CH Equity</t>
  </si>
  <si>
    <t>Metastar Special Paper</t>
  </si>
  <si>
    <t>920402.BJ</t>
  </si>
  <si>
    <t>920402 CH Equity</t>
  </si>
  <si>
    <t>Silane Technology Development</t>
  </si>
  <si>
    <t>920425.BJ</t>
  </si>
  <si>
    <t>920425 CH Equity</t>
  </si>
  <si>
    <t>Leetro Automation</t>
  </si>
  <si>
    <t>920438.BJ</t>
  </si>
  <si>
    <t>920438 CH Equity</t>
  </si>
  <si>
    <t>Gabrielle Optech</t>
  </si>
  <si>
    <t>920491.BJ</t>
  </si>
  <si>
    <t>920491 CH Equity</t>
  </si>
  <si>
    <t>Audiowell Electronics (Guangdong)</t>
  </si>
  <si>
    <t>920510.BJ</t>
  </si>
  <si>
    <t>920510 CH Equity</t>
  </si>
  <si>
    <t>Fengguang Precision Machinery</t>
  </si>
  <si>
    <t>920578.BJ</t>
  </si>
  <si>
    <t>920578 CH Equity</t>
  </si>
  <si>
    <t>Juneng Robotics</t>
  </si>
  <si>
    <t>920593.BJ</t>
  </si>
  <si>
    <t>920593 CH Equity</t>
  </si>
  <si>
    <t>DINGS’ Intelligent Control Technology</t>
  </si>
  <si>
    <t>920640.BJ</t>
  </si>
  <si>
    <t>920640 CH Equity</t>
  </si>
  <si>
    <t>AVIC Forstar S&amp;T</t>
  </si>
  <si>
    <t>920725.BJ</t>
  </si>
  <si>
    <t>920725 CH Equity</t>
  </si>
  <si>
    <t>Zhecheng Huifeng Diamond Technology</t>
  </si>
  <si>
    <t>920781.BJ</t>
  </si>
  <si>
    <t>920781 CH Equity</t>
  </si>
  <si>
    <t>Chengdu Rich Technology</t>
  </si>
  <si>
    <t>920932.BJ</t>
  </si>
  <si>
    <t>920932 CH Equity</t>
  </si>
  <si>
    <t>Keda Automatic Control</t>
  </si>
  <si>
    <t>920978.BJ</t>
  </si>
  <si>
    <t>920978 CH Equity</t>
  </si>
  <si>
    <t>Kait Automotive Electronic &amp; Electrical Systems</t>
  </si>
  <si>
    <t>920982 CH Equity</t>
  </si>
  <si>
    <t>Jinbo Bio-Pharmaceutical</t>
  </si>
  <si>
    <t>China Rare Earth Nonferrous Metals</t>
  </si>
  <si>
    <t>600415.SH</t>
  </si>
  <si>
    <t>600415 CH Equity</t>
  </si>
  <si>
    <t>China Commodities City Group</t>
  </si>
  <si>
    <t>601127.SH</t>
  </si>
  <si>
    <t>601127 CH Equity</t>
  </si>
  <si>
    <t>Seres Group</t>
  </si>
  <si>
    <t>688126.SH</t>
  </si>
  <si>
    <t>688126 CH Equity</t>
  </si>
  <si>
    <t>National Silicon Industry Group</t>
  </si>
  <si>
    <t>688182.SH</t>
  </si>
  <si>
    <t>688182 CH Equity</t>
  </si>
  <si>
    <t>Cai Qin Technology</t>
  </si>
  <si>
    <t>688543.SH</t>
  </si>
  <si>
    <t>688543 CH Equity</t>
  </si>
  <si>
    <t>Guoke Defence Group</t>
  </si>
  <si>
    <t>688778.SH</t>
  </si>
  <si>
    <t>688778 CH Equity</t>
  </si>
  <si>
    <t>XTC New Energy Materials (Xiamen)</t>
  </si>
  <si>
    <t>002536.SZ</t>
  </si>
  <si>
    <t>002536 CH Equity</t>
  </si>
  <si>
    <t>Feilong Auto Components</t>
  </si>
  <si>
    <t>002967.SZ</t>
  </si>
  <si>
    <t>002967 CH Equity</t>
  </si>
  <si>
    <t>GRG Metrology &amp; Test Group</t>
  </si>
  <si>
    <t>300083.SZ</t>
  </si>
  <si>
    <t>300083 CH Equity</t>
  </si>
  <si>
    <t>Create Century Intelligent Equipment Group</t>
  </si>
  <si>
    <t>300919.SZ</t>
  </si>
  <si>
    <t>300919 CH Equity</t>
  </si>
  <si>
    <t>CNGR Advanced Material</t>
  </si>
  <si>
    <t>00551.HK</t>
  </si>
  <si>
    <t>551 HK Equity</t>
  </si>
  <si>
    <t>Yue Yuen Industrial (Holdings)</t>
  </si>
  <si>
    <t>陈婕</t>
  </si>
  <si>
    <t>Jie CHEN</t>
  </si>
  <si>
    <t>00999.HK</t>
  </si>
  <si>
    <t>999 HK Equity</t>
  </si>
  <si>
    <t>Xiaocaiyuan International Holding</t>
  </si>
  <si>
    <t>02590.HK</t>
  </si>
  <si>
    <t>2590 HK Equity</t>
  </si>
  <si>
    <t>Geekplus Technology</t>
  </si>
  <si>
    <t>02698.HK</t>
  </si>
  <si>
    <t>2698 HK Equity</t>
  </si>
  <si>
    <t>Softcare Ltd</t>
  </si>
  <si>
    <t>03750.HK</t>
  </si>
  <si>
    <t>3750 HK Equity</t>
  </si>
  <si>
    <t>06960.HK</t>
  </si>
  <si>
    <t>6960 HK Equity</t>
  </si>
  <si>
    <t>Shuangdeng Group</t>
  </si>
  <si>
    <t>09880.HK</t>
  </si>
  <si>
    <t>9880 HK Equity</t>
  </si>
  <si>
    <t>Ubtech Robotics Corp</t>
  </si>
  <si>
    <t>NVO.US</t>
  </si>
  <si>
    <t>NVO US Equity</t>
  </si>
  <si>
    <t>Novo Nordisk A/S</t>
  </si>
  <si>
    <t>WMT.US</t>
  </si>
  <si>
    <t>WMT US Equity</t>
  </si>
  <si>
    <t>Walmart Inc</t>
  </si>
  <si>
    <t>2028E</t>
  </si>
  <si>
    <t>2028E</t>
    <phoneticPr fontId="4" type="noConversion"/>
  </si>
  <si>
    <t>2027E</t>
    <phoneticPr fontId="4" type="noConversion"/>
  </si>
  <si>
    <t>于新彦</t>
  </si>
  <si>
    <t>Xinyan YU</t>
  </si>
  <si>
    <t>张若熙</t>
  </si>
  <si>
    <t>Ruoxi ZHANG</t>
  </si>
  <si>
    <t>王雪骄</t>
  </si>
  <si>
    <t>Xuejiao WANG</t>
  </si>
  <si>
    <t>王尧</t>
  </si>
  <si>
    <t>Yao WANG</t>
  </si>
  <si>
    <t>600673.SH</t>
  </si>
  <si>
    <t>600673 CH Equity</t>
  </si>
  <si>
    <t>HEC Technology Holding</t>
  </si>
  <si>
    <t>China Resources Jiangzhong Pharmaceutical</t>
  </si>
  <si>
    <t>601966.SH</t>
  </si>
  <si>
    <t>601966 CH Equity</t>
  </si>
  <si>
    <t>Linglong Tyre</t>
  </si>
  <si>
    <t>603014.SH</t>
  </si>
  <si>
    <t>603014 CH Equity</t>
  </si>
  <si>
    <t>WEIGAO BLOOD PURIFICATION</t>
  </si>
  <si>
    <t>603402.SH</t>
  </si>
  <si>
    <t>603402 CH Equity</t>
  </si>
  <si>
    <t>Shaanxi Tourism Culture Industry Holding</t>
  </si>
  <si>
    <t>688052.SH</t>
  </si>
  <si>
    <t>688052 CH Equity</t>
  </si>
  <si>
    <t>Novosense Microelectronics</t>
  </si>
  <si>
    <t>688387.SH</t>
  </si>
  <si>
    <t>688387 CH Equity</t>
  </si>
  <si>
    <t>CICT MOBILE</t>
  </si>
  <si>
    <t>Chint Power Technology</t>
  </si>
  <si>
    <t>002870.SZ</t>
  </si>
  <si>
    <t>002870 CH Equity</t>
  </si>
  <si>
    <t>Senssun Weighing Apparatus Group</t>
  </si>
  <si>
    <t>002922.SZ</t>
  </si>
  <si>
    <t>002922 CH Equity</t>
  </si>
  <si>
    <t>Eaglerise Electric &amp; Electronic (China)</t>
  </si>
  <si>
    <t>003010.SZ</t>
  </si>
  <si>
    <t>003010 CH Equity</t>
  </si>
  <si>
    <t>Ruoyuchen Technology</t>
  </si>
  <si>
    <t>300087.SZ</t>
  </si>
  <si>
    <t>300087 CH Equity</t>
  </si>
  <si>
    <t>Winall Hi-tech Seed</t>
  </si>
  <si>
    <t>301196.SZ</t>
  </si>
  <si>
    <t>301196 CH Equity</t>
  </si>
  <si>
    <t>Voke Mold &amp; Plastic Engineering</t>
  </si>
  <si>
    <t>301590.SZ</t>
  </si>
  <si>
    <t>301590 CH Equity</t>
  </si>
  <si>
    <t>UUGreenPower</t>
  </si>
  <si>
    <t>季雯婕</t>
  </si>
  <si>
    <t>Wenjie JI</t>
  </si>
  <si>
    <t>00357.HK</t>
  </si>
  <si>
    <t>357 HK Equity</t>
  </si>
  <si>
    <t>Hainan Meilan International Airport</t>
  </si>
  <si>
    <t>02388.HK</t>
  </si>
  <si>
    <t>2388 HK Equity</t>
  </si>
  <si>
    <t>BOC Hong Kong</t>
  </si>
  <si>
    <t>03858.HK</t>
  </si>
  <si>
    <t>3858 HK Equity</t>
  </si>
  <si>
    <t>Jiaxin International Resources Investment</t>
  </si>
  <si>
    <t>06603.HK</t>
  </si>
  <si>
    <t>6603 HK Equity</t>
  </si>
  <si>
    <t>IFBH Ltd</t>
  </si>
  <si>
    <t>Phancy Group</t>
  </si>
  <si>
    <t>06687.HK</t>
  </si>
  <si>
    <t>6687 HK Equity</t>
  </si>
  <si>
    <t>JST Group</t>
  </si>
  <si>
    <t>06831.HK</t>
  </si>
  <si>
    <t>6831 HK Equity</t>
  </si>
  <si>
    <t>Green Tea Group</t>
  </si>
  <si>
    <t>IHG.LN</t>
  </si>
  <si>
    <t>IHG LN Equity</t>
  </si>
  <si>
    <t>InterContinental Hotels Group PLC</t>
  </si>
  <si>
    <t>许琴悦</t>
  </si>
  <si>
    <t>Qinyue XU</t>
  </si>
  <si>
    <t>BAC.US</t>
  </si>
  <si>
    <t>BAC US Equity</t>
  </si>
  <si>
    <t>Bank of America Corporation</t>
  </si>
  <si>
    <t>C.US</t>
  </si>
  <si>
    <t>C US Equity</t>
  </si>
  <si>
    <t>Citigroup Inc</t>
  </si>
  <si>
    <t>CAT.US</t>
  </si>
  <si>
    <t>CAT US Equity</t>
  </si>
  <si>
    <t>Caterpillar Inc</t>
  </si>
  <si>
    <t>HERE.US</t>
  </si>
  <si>
    <t>HERE US Equity</t>
  </si>
  <si>
    <t>Here</t>
  </si>
  <si>
    <t>JPM.US</t>
  </si>
  <si>
    <t>JPM US Equity</t>
  </si>
  <si>
    <t>JPMorgan Chase &amp; Co</t>
  </si>
  <si>
    <t>LUXE.US</t>
  </si>
  <si>
    <t>LUXE US Equity</t>
  </si>
  <si>
    <t>LuxExperience B.V.</t>
  </si>
  <si>
    <t>MDT.US</t>
  </si>
  <si>
    <t>MDT US Equity</t>
  </si>
  <si>
    <t>Medtronic PLC</t>
  </si>
  <si>
    <t>WFC.US</t>
  </si>
  <si>
    <t>WFC US Equity</t>
  </si>
  <si>
    <t>Wells Fargo &amp; Company</t>
  </si>
  <si>
    <t>26E</t>
    <phoneticPr fontId="4" type="noConversion"/>
  </si>
  <si>
    <t>27E</t>
    <phoneticPr fontId="4" type="noConversion"/>
  </si>
  <si>
    <t>603345.SH</t>
  </si>
  <si>
    <t>000426.SZ</t>
  </si>
  <si>
    <t>300308.SZ</t>
  </si>
  <si>
    <t>688200.SH</t>
  </si>
  <si>
    <t>-</t>
  </si>
  <si>
    <t>0631.HK</t>
  </si>
  <si>
    <t>9999.HK</t>
  </si>
  <si>
    <t>1024.HK</t>
  </si>
  <si>
    <t>9988.HK</t>
  </si>
  <si>
    <t>2208.HK</t>
  </si>
  <si>
    <t>2610.HK</t>
  </si>
  <si>
    <t>2259.HK</t>
  </si>
  <si>
    <t>2245.HK</t>
  </si>
  <si>
    <t>6869.HK</t>
  </si>
  <si>
    <t>AU</t>
  </si>
  <si>
    <t>BS</t>
  </si>
  <si>
    <t>DC</t>
  </si>
  <si>
    <t>FH</t>
  </si>
  <si>
    <t>FP</t>
  </si>
  <si>
    <t>GR</t>
  </si>
  <si>
    <t>GY</t>
  </si>
  <si>
    <t>HK</t>
  </si>
  <si>
    <t>IJ</t>
  </si>
  <si>
    <t>IM</t>
  </si>
  <si>
    <t>JP</t>
  </si>
  <si>
    <t xml:space="preserve"> T</t>
  </si>
  <si>
    <t>KS</t>
  </si>
  <si>
    <t>LI</t>
  </si>
  <si>
    <t>LN</t>
  </si>
  <si>
    <t>NA</t>
  </si>
  <si>
    <t>SP</t>
  </si>
  <si>
    <t>CH</t>
  </si>
  <si>
    <t>SW</t>
  </si>
  <si>
    <t>TT</t>
  </si>
  <si>
    <t>UH</t>
  </si>
  <si>
    <t>US</t>
  </si>
  <si>
    <t>Source: Bloomberg, Wind, CICC Research</t>
    <phoneticPr fontId="272" type="noConversion"/>
  </si>
  <si>
    <t>Sector</t>
    <phoneticPr fontId="272" type="noConversion"/>
  </si>
  <si>
    <t>Ticker</t>
  </si>
  <si>
    <t>Stock name</t>
  </si>
  <si>
    <t>Price</t>
  </si>
  <si>
    <t>TP</t>
    <phoneticPr fontId="272" type="noConversion"/>
  </si>
  <si>
    <t>Up/ down (%)</t>
    <phoneticPr fontId="272" type="noConversion"/>
  </si>
  <si>
    <t>3M, mn</t>
    <phoneticPr fontId="272" type="noConversion"/>
  </si>
  <si>
    <t>Turnover Avg</t>
    <phoneticPr fontId="272" type="noConversion"/>
  </si>
  <si>
    <t>Chg. YTD (%)</t>
    <phoneticPr fontId="4" type="noConversion"/>
  </si>
  <si>
    <t>Earnings growth (%)</t>
    <phoneticPr fontId="4" type="noConversion"/>
  </si>
  <si>
    <t>P/E (x)</t>
    <phoneticPr fontId="4" type="noConversion"/>
  </si>
  <si>
    <t>P/B (x)</t>
    <phoneticPr fontId="4" type="noConversion"/>
  </si>
  <si>
    <t>KWEICHOW MOUTAI</t>
  </si>
  <si>
    <t>WLY</t>
  </si>
  <si>
    <t>SHANXI FEN WINE</t>
  </si>
  <si>
    <t>ANJOY FOOD</t>
  </si>
  <si>
    <t>CENTURY HUATONG</t>
  </si>
  <si>
    <t>FIRST</t>
  </si>
  <si>
    <t>GINLONG TECHNOLOGIES</t>
  </si>
  <si>
    <t>DKEM</t>
  </si>
  <si>
    <t>CHINT POWER</t>
  </si>
  <si>
    <t>MEGMEET</t>
  </si>
  <si>
    <t>NARI-TECH</t>
  </si>
  <si>
    <t>CATL</t>
  </si>
  <si>
    <t>CMOC</t>
  </si>
  <si>
    <t>XINGYE SILVER&amp;TIN</t>
  </si>
  <si>
    <t>ZHONGJI INNOLIGHT</t>
  </si>
  <si>
    <t>FII</t>
  </si>
  <si>
    <t>AMEC</t>
  </si>
  <si>
    <t>ACCOTEST</t>
  </si>
  <si>
    <t>JCET</t>
  </si>
  <si>
    <t>JEREH GROUP</t>
  </si>
  <si>
    <t>AVIC HI-TECH</t>
  </si>
  <si>
    <t>NETEASE-S</t>
  </si>
  <si>
    <t>KUAISHOU-W</t>
  </si>
  <si>
    <t>ALIBABA-W</t>
  </si>
  <si>
    <t>TENCENT</t>
  </si>
  <si>
    <t>GOLDWIND</t>
  </si>
  <si>
    <t>NANSHAN AL INTL</t>
  </si>
  <si>
    <t>ZIJIN GOLD INTL</t>
  </si>
  <si>
    <t>LYGEND RESOURCE</t>
  </si>
  <si>
    <t>YOFC</t>
  </si>
  <si>
    <t>SANY INT'L</t>
  </si>
  <si>
    <t>Food, Beverage &amp; Tobacco</t>
  </si>
  <si>
    <t>Media &amp; Entertainment</t>
  </si>
  <si>
    <t>Elec EQPT, Grid</t>
  </si>
  <si>
    <t>Mechanical Equipment</t>
  </si>
  <si>
    <t>Non-ferrous Metals</t>
  </si>
  <si>
    <t>Communication</t>
  </si>
  <si>
    <t>Electronics</t>
  </si>
  <si>
    <t>National Defense</t>
  </si>
  <si>
    <t>Information Technology</t>
  </si>
  <si>
    <t>Consumer Discretionary</t>
  </si>
  <si>
    <t>Industrials</t>
  </si>
  <si>
    <t>Materials</t>
  </si>
  <si>
    <t>Updated</t>
    <phoneticPr fontId="4" type="noConversion"/>
  </si>
  <si>
    <t>Sector</t>
  </si>
  <si>
    <t>Market cap
（Rmb bn）</t>
  </si>
  <si>
    <t>Weight of market cap</t>
  </si>
  <si>
    <t>Free-float market value
（Rmb bn）</t>
  </si>
  <si>
    <t>Weight of free-float market value</t>
  </si>
  <si>
    <t>Number of covered companies</t>
  </si>
  <si>
    <t>Proportion</t>
  </si>
  <si>
    <t>P/B(x)</t>
    <phoneticPr fontId="4" type="noConversion"/>
  </si>
  <si>
    <t>Dividend yield</t>
    <phoneticPr fontId="4" type="noConversion"/>
  </si>
  <si>
    <t>Income (YoY)</t>
    <phoneticPr fontId="4" type="noConversion"/>
  </si>
  <si>
    <t>Net profit(YoY)</t>
    <phoneticPr fontId="4" type="noConversion"/>
  </si>
  <si>
    <t>Oil &amp; gas</t>
  </si>
  <si>
    <t>Non-ferrous metals</t>
  </si>
  <si>
    <t>Coal</t>
  </si>
  <si>
    <t>Construction materials</t>
  </si>
  <si>
    <t>Steel</t>
  </si>
  <si>
    <t>Chemicals</t>
  </si>
  <si>
    <t>Construction</t>
  </si>
  <si>
    <t>Electricity and utilities</t>
  </si>
  <si>
    <t>Electrical equipment and new energy</t>
  </si>
  <si>
    <t>Machinery</t>
  </si>
  <si>
    <t>High-end equipment</t>
  </si>
  <si>
    <t>Transportation and logistics</t>
  </si>
  <si>
    <t>Banks</t>
  </si>
  <si>
    <t>Non-bank financials</t>
  </si>
  <si>
    <t>Diversified financials</t>
  </si>
  <si>
    <t>Real estate</t>
  </si>
  <si>
    <t xml:space="preserve">Auto </t>
  </si>
  <si>
    <t>Home appliances</t>
  </si>
  <si>
    <t xml:space="preserve">Light manufacturing </t>
  </si>
  <si>
    <t>Textiles &amp; apparel</t>
  </si>
  <si>
    <t>Retail</t>
  </si>
  <si>
    <t>Consumer services</t>
  </si>
  <si>
    <t>Food and beverage</t>
  </si>
  <si>
    <t>Agriculture</t>
  </si>
  <si>
    <t>Pharmaceuticals</t>
  </si>
  <si>
    <t>Media</t>
  </si>
  <si>
    <t>Computers</t>
  </si>
  <si>
    <t>Telecommunications</t>
  </si>
  <si>
    <t>CICC covered companies-A share</t>
  </si>
  <si>
    <t>Financials</t>
  </si>
  <si>
    <t>Non-financials</t>
  </si>
  <si>
    <t>Main board</t>
  </si>
  <si>
    <t>ChiNext Board</t>
  </si>
  <si>
    <t>SSE STAR Market</t>
  </si>
  <si>
    <t>Ticker</t>
    <phoneticPr fontId="4" type="noConversion"/>
  </si>
  <si>
    <t>Bloomberg ticker</t>
    <phoneticPr fontId="4" type="noConversion"/>
  </si>
  <si>
    <t>Listed Sector</t>
    <phoneticPr fontId="4" type="noConversion"/>
  </si>
  <si>
    <t>Name</t>
    <phoneticPr fontId="4" type="noConversion"/>
  </si>
  <si>
    <t>Sector</t>
    <phoneticPr fontId="4" type="noConversion"/>
  </si>
  <si>
    <t>Analyst</t>
    <phoneticPr fontId="4" type="noConversion"/>
  </si>
  <si>
    <t>Restricted list</t>
    <phoneticPr fontId="4" type="noConversion"/>
  </si>
  <si>
    <t>Ranking</t>
    <phoneticPr fontId="4" type="noConversion"/>
  </si>
  <si>
    <t>Target Price</t>
    <phoneticPr fontId="4" type="noConversion"/>
  </si>
  <si>
    <r>
      <t xml:space="preserve">Closed price
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Rmb</t>
    </r>
    <r>
      <rPr>
        <b/>
        <sz val="9"/>
        <rFont val="黑体"/>
        <family val="3"/>
        <charset val="134"/>
      </rPr>
      <t>）</t>
    </r>
    <phoneticPr fontId="4" type="noConversion"/>
  </si>
  <si>
    <r>
      <t xml:space="preserve">Price change
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Week</t>
    </r>
    <r>
      <rPr>
        <b/>
        <sz val="9"/>
        <rFont val="黑体"/>
        <family val="3"/>
        <charset val="134"/>
      </rPr>
      <t>）</t>
    </r>
    <phoneticPr fontId="4" type="noConversion"/>
  </si>
  <si>
    <r>
      <t xml:space="preserve">Price change
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since 2024</t>
    </r>
    <r>
      <rPr>
        <b/>
        <sz val="9"/>
        <rFont val="黑体"/>
        <family val="3"/>
        <charset val="134"/>
      </rPr>
      <t>）</t>
    </r>
    <phoneticPr fontId="4" type="noConversion"/>
  </si>
  <si>
    <r>
      <t xml:space="preserve">Share
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mn</t>
    </r>
    <r>
      <rPr>
        <b/>
        <sz val="9"/>
        <rFont val="黑体"/>
        <family val="3"/>
        <charset val="134"/>
      </rPr>
      <t>）</t>
    </r>
    <phoneticPr fontId="4" type="noConversion"/>
  </si>
  <si>
    <t>Free-float share
(mn)</t>
    <phoneticPr fontId="4" type="noConversion"/>
  </si>
  <si>
    <r>
      <t xml:space="preserve">Market cap
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Rmb mn</t>
    </r>
    <r>
      <rPr>
        <b/>
        <sz val="9"/>
        <rFont val="黑体"/>
        <family val="3"/>
        <charset val="134"/>
      </rPr>
      <t>）</t>
    </r>
    <phoneticPr fontId="4" type="noConversion"/>
  </si>
  <si>
    <r>
      <t xml:space="preserve">Free-float market value
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Rmb mn</t>
    </r>
    <r>
      <rPr>
        <b/>
        <sz val="9"/>
        <rFont val="黑体"/>
        <family val="3"/>
        <charset val="134"/>
      </rPr>
      <t>）</t>
    </r>
    <phoneticPr fontId="4" type="noConversion"/>
  </si>
  <si>
    <r>
      <t>Income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Rmb mn</t>
    </r>
    <r>
      <rPr>
        <b/>
        <sz val="9"/>
        <rFont val="黑体"/>
        <family val="3"/>
        <charset val="134"/>
      </rPr>
      <t>）</t>
    </r>
    <phoneticPr fontId="4" type="noConversion"/>
  </si>
  <si>
    <r>
      <t>Net profit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Rmb mn</t>
    </r>
    <r>
      <rPr>
        <b/>
        <sz val="9"/>
        <rFont val="黑体"/>
        <family val="3"/>
        <charset val="134"/>
      </rPr>
      <t>）</t>
    </r>
    <phoneticPr fontId="4" type="noConversion"/>
  </si>
  <si>
    <r>
      <t>Market cap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Rmb mn</t>
    </r>
    <r>
      <rPr>
        <b/>
        <sz val="9"/>
        <rFont val="黑体"/>
        <family val="3"/>
        <charset val="134"/>
      </rPr>
      <t>）</t>
    </r>
    <phoneticPr fontId="4" type="noConversion"/>
  </si>
  <si>
    <t>Owner's equity(Rmb mn)</t>
    <phoneticPr fontId="4" type="noConversion"/>
  </si>
  <si>
    <t>Dividend(Rmb mn)</t>
    <phoneticPr fontId="4" type="noConversion"/>
  </si>
  <si>
    <r>
      <t>OCF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Rmb mn</t>
    </r>
    <r>
      <rPr>
        <b/>
        <sz val="9"/>
        <rFont val="黑体"/>
        <family val="3"/>
        <charset val="134"/>
      </rPr>
      <t>）</t>
    </r>
    <phoneticPr fontId="4" type="noConversion"/>
  </si>
  <si>
    <r>
      <t>EPS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Rmb</t>
    </r>
    <r>
      <rPr>
        <b/>
        <sz val="9"/>
        <rFont val="黑体"/>
        <family val="3"/>
        <charset val="134"/>
      </rPr>
      <t>）</t>
    </r>
    <phoneticPr fontId="4" type="noConversion"/>
  </si>
  <si>
    <t>BPS</t>
    <phoneticPr fontId="4" type="noConversion"/>
  </si>
  <si>
    <t>DPS</t>
    <phoneticPr fontId="4" type="noConversion"/>
  </si>
  <si>
    <t>OCF per share</t>
    <phoneticPr fontId="4" type="noConversion"/>
  </si>
  <si>
    <r>
      <t>PE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X</t>
    </r>
    <r>
      <rPr>
        <b/>
        <sz val="9"/>
        <rFont val="黑体"/>
        <family val="3"/>
        <charset val="134"/>
      </rPr>
      <t>）</t>
    </r>
    <phoneticPr fontId="4" type="noConversion"/>
  </si>
  <si>
    <r>
      <t>PB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X</t>
    </r>
    <r>
      <rPr>
        <b/>
        <sz val="9"/>
        <rFont val="黑体"/>
        <family val="3"/>
        <charset val="134"/>
      </rPr>
      <t>）</t>
    </r>
    <phoneticPr fontId="4" type="noConversion"/>
  </si>
  <si>
    <r>
      <t>ROE</t>
    </r>
    <r>
      <rPr>
        <b/>
        <sz val="10"/>
        <rFont val="宋体"/>
        <family val="3"/>
        <charset val="134"/>
      </rPr>
      <t/>
    </r>
    <phoneticPr fontId="4" type="noConversion"/>
  </si>
  <si>
    <r>
      <t>Net profit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YoY</t>
    </r>
    <r>
      <rPr>
        <b/>
        <sz val="9"/>
        <rFont val="黑体"/>
        <family val="3"/>
        <charset val="134"/>
      </rPr>
      <t>）</t>
    </r>
    <phoneticPr fontId="4" type="noConversion"/>
  </si>
  <si>
    <r>
      <rPr>
        <sz val="9"/>
        <rFont val="黑体"/>
        <family val="3"/>
        <charset val="134"/>
      </rPr>
      <t>上市板</t>
    </r>
    <phoneticPr fontId="4" type="noConversion"/>
  </si>
  <si>
    <t>Beijing Stock Exchange</t>
    <phoneticPr fontId="4" type="noConversion"/>
  </si>
  <si>
    <t>Main board</t>
    <phoneticPr fontId="4" type="noConversion"/>
  </si>
  <si>
    <t>ChiNext</t>
    <phoneticPr fontId="4" type="noConversion"/>
  </si>
  <si>
    <t>SSE STAR Market</t>
    <phoneticPr fontId="4" type="noConversion"/>
  </si>
  <si>
    <t>Outperform</t>
    <phoneticPr fontId="4" type="noConversion"/>
  </si>
  <si>
    <t>Neutral</t>
    <phoneticPr fontId="4" type="noConversion"/>
  </si>
  <si>
    <t>Secotr</t>
    <phoneticPr fontId="4" type="noConversion"/>
  </si>
  <si>
    <r>
      <t xml:space="preserve">Market cap
</t>
    </r>
    <r>
      <rPr>
        <b/>
        <sz val="9"/>
        <color theme="0"/>
        <rFont val="黑体"/>
        <family val="3"/>
        <charset val="134"/>
      </rPr>
      <t>（</t>
    </r>
    <r>
      <rPr>
        <b/>
        <sz val="9"/>
        <color theme="0"/>
        <rFont val="Arial"/>
        <family val="2"/>
      </rPr>
      <t>USD mn</t>
    </r>
    <r>
      <rPr>
        <b/>
        <sz val="9"/>
        <color theme="0"/>
        <rFont val="黑体"/>
        <family val="3"/>
        <charset val="134"/>
      </rPr>
      <t>）</t>
    </r>
    <phoneticPr fontId="4" type="noConversion"/>
  </si>
  <si>
    <t>Weight of market cap</t>
    <phoneticPr fontId="4" type="noConversion"/>
  </si>
  <si>
    <r>
      <t xml:space="preserve">Free-float market value
</t>
    </r>
    <r>
      <rPr>
        <b/>
        <sz val="9"/>
        <color theme="0"/>
        <rFont val="黑体"/>
        <family val="3"/>
        <charset val="134"/>
      </rPr>
      <t>（</t>
    </r>
    <r>
      <rPr>
        <b/>
        <sz val="9"/>
        <color theme="0"/>
        <rFont val="Arial"/>
        <family val="2"/>
      </rPr>
      <t>USD mn</t>
    </r>
    <r>
      <rPr>
        <b/>
        <sz val="9"/>
        <color theme="0"/>
        <rFont val="黑体"/>
        <family val="3"/>
        <charset val="134"/>
      </rPr>
      <t>）</t>
    </r>
    <phoneticPr fontId="4" type="noConversion"/>
  </si>
  <si>
    <t>Weight of free-float market value</t>
    <phoneticPr fontId="4" type="noConversion"/>
  </si>
  <si>
    <r>
      <rPr>
        <b/>
        <sz val="9"/>
        <color theme="0"/>
        <rFont val="Arial"/>
        <family val="3"/>
      </rPr>
      <t>Net profit</t>
    </r>
    <r>
      <rPr>
        <b/>
        <sz val="9"/>
        <color theme="0"/>
        <rFont val="黑体"/>
        <family val="3"/>
        <charset val="134"/>
      </rPr>
      <t>（</t>
    </r>
    <r>
      <rPr>
        <b/>
        <sz val="9"/>
        <color theme="0"/>
        <rFont val="Arial"/>
        <family val="2"/>
      </rPr>
      <t>YoY</t>
    </r>
    <r>
      <rPr>
        <b/>
        <sz val="9"/>
        <color theme="0"/>
        <rFont val="黑体"/>
        <family val="3"/>
        <charset val="134"/>
      </rPr>
      <t>）</t>
    </r>
    <phoneticPr fontId="4" type="noConversion"/>
  </si>
  <si>
    <t>Oil &amp; Gas</t>
  </si>
  <si>
    <t>Nonferrous Metals</t>
  </si>
  <si>
    <t>Construction Materials</t>
  </si>
  <si>
    <t>Utilities</t>
  </si>
  <si>
    <t>HK Utilities</t>
  </si>
  <si>
    <t>Environmental Products &amp; Services</t>
  </si>
  <si>
    <t>Electrical Equipment</t>
  </si>
  <si>
    <t>Construction &amp; Engineering</t>
  </si>
  <si>
    <t>Aerospace Technology</t>
  </si>
  <si>
    <t>Paper Products</t>
  </si>
  <si>
    <t>Transportation and Logistics</t>
  </si>
  <si>
    <t>Insurance</t>
  </si>
  <si>
    <t>Securities and Diversified Financials</t>
  </si>
  <si>
    <t>HK Financials</t>
  </si>
  <si>
    <t>Real Estate</t>
  </si>
  <si>
    <t>Property Management Services</t>
  </si>
  <si>
    <t>Automobiles &amp; Parts</t>
  </si>
  <si>
    <t>Household Appliances</t>
  </si>
  <si>
    <t>Tourism, Hotels &amp; Restaurants</t>
  </si>
  <si>
    <t>Light Industry and Personal Care</t>
  </si>
  <si>
    <t>Textile, Apparel &amp; Jewelry</t>
  </si>
  <si>
    <t>Gaming &amp; Luxury Goods</t>
  </si>
  <si>
    <t>Food&amp;Beverages</t>
    <phoneticPr fontId="4" type="noConversion"/>
  </si>
  <si>
    <t>Health Care</t>
  </si>
  <si>
    <t>Education</t>
  </si>
  <si>
    <t>Internet &amp; Media</t>
  </si>
  <si>
    <t>Software &amp; Services</t>
  </si>
  <si>
    <t>Semiconductors</t>
  </si>
  <si>
    <t>Technology Hardware</t>
  </si>
  <si>
    <t>Telecom Services</t>
  </si>
  <si>
    <t>Telecommunication Equipment</t>
  </si>
  <si>
    <t>CICC covered companies- H share &amp; China concept</t>
  </si>
  <si>
    <t>H share</t>
  </si>
  <si>
    <t>China concept stock</t>
  </si>
  <si>
    <t>Listed sector</t>
    <phoneticPr fontId="4" type="noConversion"/>
  </si>
  <si>
    <t>Target price</t>
    <phoneticPr fontId="4" type="noConversion"/>
  </si>
  <si>
    <t>Fiscal year</t>
    <phoneticPr fontId="4" type="noConversion"/>
  </si>
  <si>
    <t>Trading currency</t>
    <phoneticPr fontId="4" type="noConversion"/>
  </si>
  <si>
    <t>Model currency</t>
    <phoneticPr fontId="4" type="noConversion"/>
  </si>
  <si>
    <r>
      <t xml:space="preserve">Closed price
</t>
    </r>
    <r>
      <rPr>
        <b/>
        <sz val="9"/>
        <color theme="0"/>
        <rFont val="黑体"/>
        <family val="3"/>
        <charset val="134"/>
      </rPr>
      <t>（</t>
    </r>
    <r>
      <rPr>
        <b/>
        <sz val="9"/>
        <color theme="0"/>
        <rFont val="Arial"/>
        <family val="2"/>
      </rPr>
      <t>Trading currency</t>
    </r>
    <r>
      <rPr>
        <b/>
        <sz val="9"/>
        <color theme="0"/>
        <rFont val="黑体"/>
        <family val="3"/>
        <charset val="134"/>
      </rPr>
      <t>）</t>
    </r>
    <phoneticPr fontId="4" type="noConversion"/>
  </si>
  <si>
    <r>
      <t xml:space="preserve">Closed price
</t>
    </r>
    <r>
      <rPr>
        <b/>
        <sz val="9"/>
        <color theme="0"/>
        <rFont val="黑体"/>
        <family val="3"/>
        <charset val="134"/>
      </rPr>
      <t>（</t>
    </r>
    <r>
      <rPr>
        <b/>
        <sz val="9"/>
        <color theme="0"/>
        <rFont val="Arial"/>
        <family val="2"/>
      </rPr>
      <t>USD</t>
    </r>
    <r>
      <rPr>
        <b/>
        <sz val="9"/>
        <color theme="0"/>
        <rFont val="黑体"/>
        <family val="3"/>
        <charset val="134"/>
      </rPr>
      <t>）</t>
    </r>
    <phoneticPr fontId="4" type="noConversion"/>
  </si>
  <si>
    <r>
      <t xml:space="preserve">Price change
</t>
    </r>
    <r>
      <rPr>
        <b/>
        <sz val="9"/>
        <color theme="0"/>
        <rFont val="黑体"/>
        <family val="3"/>
        <charset val="134"/>
      </rPr>
      <t>（</t>
    </r>
    <r>
      <rPr>
        <b/>
        <sz val="9"/>
        <color theme="0"/>
        <rFont val="Arial"/>
        <family val="2"/>
      </rPr>
      <t>Week</t>
    </r>
    <r>
      <rPr>
        <b/>
        <sz val="9"/>
        <color theme="0"/>
        <rFont val="黑体"/>
        <family val="3"/>
        <charset val="134"/>
      </rPr>
      <t>）</t>
    </r>
  </si>
  <si>
    <r>
      <t xml:space="preserve">Price change
</t>
    </r>
    <r>
      <rPr>
        <b/>
        <sz val="9"/>
        <color theme="0"/>
        <rFont val="黑体"/>
        <family val="3"/>
        <charset val="134"/>
      </rPr>
      <t>（</t>
    </r>
    <r>
      <rPr>
        <b/>
        <sz val="9"/>
        <color theme="0"/>
        <rFont val="Arial"/>
        <family val="2"/>
      </rPr>
      <t>since 2024</t>
    </r>
    <r>
      <rPr>
        <b/>
        <sz val="9"/>
        <color theme="0"/>
        <rFont val="黑体"/>
        <family val="3"/>
        <charset val="134"/>
      </rPr>
      <t>）</t>
    </r>
  </si>
  <si>
    <r>
      <t xml:space="preserve">Share
</t>
    </r>
    <r>
      <rPr>
        <b/>
        <sz val="9"/>
        <color theme="0"/>
        <rFont val="黑体"/>
        <family val="3"/>
        <charset val="134"/>
      </rPr>
      <t>（</t>
    </r>
    <r>
      <rPr>
        <b/>
        <sz val="9"/>
        <color theme="0"/>
        <rFont val="Arial"/>
        <family val="2"/>
      </rPr>
      <t>mn</t>
    </r>
    <r>
      <rPr>
        <b/>
        <sz val="9"/>
        <color theme="0"/>
        <rFont val="黑体"/>
        <family val="3"/>
        <charset val="134"/>
      </rPr>
      <t>）</t>
    </r>
  </si>
  <si>
    <t>Free-float share
(mn)</t>
  </si>
  <si>
    <t>Market cap
(Trading currency mn)</t>
    <phoneticPr fontId="4" type="noConversion"/>
  </si>
  <si>
    <t>Market cap
(USD mn)</t>
    <phoneticPr fontId="4" type="noConversion"/>
  </si>
  <si>
    <t>Free-float market value
(Trading currency mn)</t>
    <phoneticPr fontId="4" type="noConversion"/>
  </si>
  <si>
    <t>Free-float market value
(USD mn)</t>
    <phoneticPr fontId="4" type="noConversion"/>
  </si>
  <si>
    <t>Income(Model currency mn)</t>
    <phoneticPr fontId="4" type="noConversion"/>
  </si>
  <si>
    <t>Net profit (mn)</t>
    <phoneticPr fontId="4" type="noConversion"/>
  </si>
  <si>
    <t>Net profit (mn)</t>
  </si>
  <si>
    <r>
      <t>Market cap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USD mn</t>
    </r>
    <r>
      <rPr>
        <b/>
        <sz val="9"/>
        <rFont val="黑体"/>
        <family val="3"/>
        <charset val="134"/>
      </rPr>
      <t>）</t>
    </r>
    <phoneticPr fontId="4" type="noConversion"/>
  </si>
  <si>
    <t>Owner's equity (Model currency mn)</t>
    <phoneticPr fontId="4" type="noConversion"/>
  </si>
  <si>
    <t>Owner's equity (Model currency mn)</t>
  </si>
  <si>
    <r>
      <t>Market cap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USD mn</t>
    </r>
    <r>
      <rPr>
        <b/>
        <sz val="9"/>
        <rFont val="黑体"/>
        <family val="3"/>
        <charset val="134"/>
      </rPr>
      <t>）</t>
    </r>
  </si>
  <si>
    <t>Dividend(mn)</t>
    <phoneticPr fontId="4" type="noConversion"/>
  </si>
  <si>
    <t>Dividend(mn)</t>
  </si>
  <si>
    <r>
      <t>OCF</t>
    </r>
    <r>
      <rPr>
        <b/>
        <sz val="9"/>
        <color theme="0"/>
        <rFont val="黑体"/>
        <family val="3"/>
        <charset val="134"/>
      </rPr>
      <t>（</t>
    </r>
    <r>
      <rPr>
        <b/>
        <sz val="9"/>
        <color theme="0"/>
        <rFont val="Arial"/>
        <family val="2"/>
      </rPr>
      <t>Model currency mn</t>
    </r>
    <r>
      <rPr>
        <b/>
        <sz val="9"/>
        <color theme="0"/>
        <rFont val="黑体"/>
        <family val="3"/>
        <charset val="134"/>
      </rPr>
      <t>）</t>
    </r>
    <phoneticPr fontId="4" type="noConversion"/>
  </si>
  <si>
    <r>
      <t>EPS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Model currency</t>
    </r>
    <r>
      <rPr>
        <b/>
        <sz val="9"/>
        <rFont val="黑体"/>
        <family val="3"/>
        <charset val="134"/>
      </rPr>
      <t>）</t>
    </r>
    <phoneticPr fontId="4" type="noConversion"/>
  </si>
  <si>
    <r>
      <t>BPS</t>
    </r>
    <r>
      <rPr>
        <b/>
        <sz val="9"/>
        <color theme="0"/>
        <rFont val="黑体"/>
        <family val="3"/>
        <charset val="134"/>
      </rPr>
      <t>（</t>
    </r>
    <r>
      <rPr>
        <b/>
        <sz val="9"/>
        <color theme="0"/>
        <rFont val="Arial"/>
        <family val="2"/>
      </rPr>
      <t>Model currency</t>
    </r>
    <r>
      <rPr>
        <b/>
        <sz val="9"/>
        <color theme="0"/>
        <rFont val="黑体"/>
        <family val="3"/>
        <charset val="134"/>
      </rPr>
      <t>）</t>
    </r>
    <phoneticPr fontId="4" type="noConversion"/>
  </si>
  <si>
    <r>
      <t>DPS</t>
    </r>
    <r>
      <rPr>
        <b/>
        <sz val="9"/>
        <rFont val="黑体"/>
        <family val="3"/>
        <charset val="134"/>
      </rPr>
      <t>（</t>
    </r>
    <r>
      <rPr>
        <b/>
        <sz val="9"/>
        <rFont val="Arial"/>
        <family val="2"/>
      </rPr>
      <t>Model currency</t>
    </r>
    <r>
      <rPr>
        <b/>
        <sz val="9"/>
        <rFont val="黑体"/>
        <family val="3"/>
        <charset val="134"/>
      </rPr>
      <t>）</t>
    </r>
    <phoneticPr fontId="4" type="noConversion"/>
  </si>
  <si>
    <r>
      <t>OCF per share</t>
    </r>
    <r>
      <rPr>
        <b/>
        <sz val="9"/>
        <color theme="0"/>
        <rFont val="黑体"/>
        <family val="3"/>
        <charset val="134"/>
      </rPr>
      <t>（</t>
    </r>
    <r>
      <rPr>
        <b/>
        <sz val="9"/>
        <color theme="0"/>
        <rFont val="Arial"/>
        <family val="2"/>
      </rPr>
      <t>Model currency</t>
    </r>
    <r>
      <rPr>
        <b/>
        <sz val="9"/>
        <color theme="0"/>
        <rFont val="黑体"/>
        <family val="3"/>
        <charset val="134"/>
      </rPr>
      <t>）</t>
    </r>
    <phoneticPr fontId="4" type="noConversion"/>
  </si>
  <si>
    <r>
      <t>PB</t>
    </r>
    <r>
      <rPr>
        <b/>
        <sz val="9"/>
        <color theme="0"/>
        <rFont val="黑体"/>
        <family val="3"/>
        <charset val="134"/>
      </rPr>
      <t>（</t>
    </r>
    <r>
      <rPr>
        <b/>
        <sz val="9"/>
        <color theme="0"/>
        <rFont val="Arial"/>
        <family val="2"/>
      </rPr>
      <t>X</t>
    </r>
    <r>
      <rPr>
        <b/>
        <sz val="9"/>
        <color theme="0"/>
        <rFont val="黑体"/>
        <family val="3"/>
        <charset val="134"/>
      </rPr>
      <t>）</t>
    </r>
    <phoneticPr fontId="4" type="noConversion"/>
  </si>
  <si>
    <r>
      <t>Net profit</t>
    </r>
    <r>
      <rPr>
        <b/>
        <sz val="9"/>
        <color theme="0"/>
        <rFont val="黑体"/>
        <family val="3"/>
        <charset val="134"/>
      </rPr>
      <t>（</t>
    </r>
    <r>
      <rPr>
        <b/>
        <sz val="9"/>
        <color theme="0"/>
        <rFont val="Arial"/>
        <family val="2"/>
      </rPr>
      <t>YoY</t>
    </r>
    <r>
      <rPr>
        <b/>
        <sz val="9"/>
        <color theme="0"/>
        <rFont val="黑体"/>
        <family val="3"/>
        <charset val="134"/>
      </rPr>
      <t>）</t>
    </r>
    <phoneticPr fontId="4" type="noConversion"/>
  </si>
  <si>
    <r>
      <rPr>
        <b/>
        <sz val="9"/>
        <color theme="0"/>
        <rFont val="黑体"/>
        <family val="3"/>
        <charset val="134"/>
      </rPr>
      <t>地点</t>
    </r>
  </si>
  <si>
    <t>Food&amp;Beverages</t>
  </si>
  <si>
    <t>Hold</t>
    <phoneticPr fontId="4" type="noConversion"/>
  </si>
  <si>
    <t>Buy</t>
    <phoneticPr fontId="4" type="noConversion"/>
  </si>
  <si>
    <r>
      <t>A-share and H-share Sector Top Picks</t>
    </r>
    <r>
      <rPr>
        <b/>
        <sz val="20"/>
        <color theme="1"/>
        <rFont val="黑体"/>
        <family val="3"/>
        <charset val="134"/>
      </rPr>
      <t>：</t>
    </r>
    <r>
      <rPr>
        <b/>
        <sz val="20"/>
        <color theme="1"/>
        <rFont val="Arial"/>
        <family val="2"/>
      </rPr>
      <t>February 2026</t>
    </r>
    <phoneticPr fontId="272" type="noConversion"/>
  </si>
  <si>
    <r>
      <t xml:space="preserve">Div. Yield </t>
    </r>
    <r>
      <rPr>
        <b/>
        <sz val="10"/>
        <color rgb="FFFFFFFF"/>
        <rFont val="宋体"/>
        <family val="2"/>
        <charset val="134"/>
      </rPr>
      <t>（</t>
    </r>
    <r>
      <rPr>
        <b/>
        <sz val="10"/>
        <color rgb="FFFFFFFF"/>
        <rFont val="Arial"/>
        <family val="2"/>
      </rPr>
      <t>%</t>
    </r>
    <r>
      <rPr>
        <b/>
        <sz val="10"/>
        <color rgb="FFFFFFFF"/>
        <rFont val="宋体"/>
        <family val="2"/>
        <charset val="134"/>
      </rPr>
      <t>）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</si>
</sst>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3">
    <numFmt numFmtId="41" formatCode="_ * #,##0_ ;_ * \-#,##0_ ;_ * &quot;-&quot;_ ;_ @_ "/>
    <numFmt numFmtId="43" formatCode="_ * #,##0.00_ ;_ * \-#,##0.00_ ;_ * &quot;-&quot;??_ ;_ @_ "/>
    <numFmt numFmtId="176" formatCode="&quot;$&quot;#,##0_);\(&quot;$&quot;#,##0\)"/>
    <numFmt numFmtId="177" formatCode="&quot;$&quot;#,##0_);[Red]\(&quot;$&quot;#,##0\)"/>
    <numFmt numFmtId="178" formatCode="&quot;$&quot;#,##0.00_);\(&quot;$&quot;#,##0.00\)"/>
    <numFmt numFmtId="179" formatCode="&quot;$&quot;#,##0.00_);[Red]\(&quot;$&quot;#,##0.00\)"/>
    <numFmt numFmtId="180" formatCode="_(&quot;$&quot;* #,##0_);_(&quot;$&quot;* \(#,##0\);_(&quot;$&quot;* &quot;-&quot;_);_(@_)"/>
    <numFmt numFmtId="181" formatCode="_(* #,##0_);_(* \(#,##0\);_(* &quot;-&quot;_);_(@_)"/>
    <numFmt numFmtId="182" formatCode="_(&quot;$&quot;* #,##0.00_);_(&quot;$&quot;* \(#,##0.00\);_(&quot;$&quot;* &quot;-&quot;??_);_(@_)"/>
    <numFmt numFmtId="183" formatCode="_(* #,##0.00_);_(* \(#,##0.00\);_(* &quot;-&quot;??_);_(@_)"/>
    <numFmt numFmtId="184" formatCode="#,##0_ "/>
    <numFmt numFmtId="185" formatCode="0.0%"/>
    <numFmt numFmtId="186" formatCode="0.0_ "/>
    <numFmt numFmtId="187" formatCode="_ [$€-2]* #,##0.00_ ;_ [$€-2]* \-#,##0.00_ ;_ [$€-2]* &quot;-&quot;??_ "/>
    <numFmt numFmtId="188" formatCode="0_);[Red]\(0\)"/>
    <numFmt numFmtId="189" formatCode="&quot;£&quot;#,##0;\-&quot;£&quot;#,##0"/>
    <numFmt numFmtId="190" formatCode="_-[$€-2]* #,##0.00_-;\-[$€-2]* #,##0.00_-;_-[$€-2]* &quot;-&quot;??_-"/>
    <numFmt numFmtId="191" formatCode="[$-409]dd\-mmm\-yy;@"/>
    <numFmt numFmtId="192" formatCode="[$-F800]dddd\,\ mmmm\ dd\,\ yyyy"/>
    <numFmt numFmtId="193" formatCode="&quot;£&quot;#,##0;[Red]\-&quot;£&quot;#,##0"/>
    <numFmt numFmtId="194" formatCode="&quot;£&quot;#,##0.00;\-&quot;£&quot;#,##0.00"/>
    <numFmt numFmtId="195" formatCode="&quot;&quot;\ #,##0_);[Red]\(&quot;&quot;\ #,##0\)"/>
    <numFmt numFmtId="196" formatCode="&quot;&quot;\ #,##0_);[Red]\(&quot;&quot;\ #,##0\)"/>
    <numFmt numFmtId="197" formatCode="#,##0.0_);\(#,##0.0\);#,##0.0_);@_)"/>
    <numFmt numFmtId="198" formatCode="_-&quot;£&quot;* #,##0_-;\-&quot;£&quot;* #,##0_-;_-&quot;£&quot;* &quot;-&quot;_-;_-@_-"/>
    <numFmt numFmtId="199" formatCode="&quot;$&quot;_(#,##0.00_);&quot;$&quot;\(#,##0.00\);&quot;$&quot;_(0.00_);@_)"/>
    <numFmt numFmtId="200" formatCode="_-* #,##0_-;\-* #,##0_-;_-* &quot;-&quot;_-;_-@_-"/>
    <numFmt numFmtId="201" formatCode="#,##0.00_);\(#,##0.00\);0.00_);@_)"/>
    <numFmt numFmtId="202" formatCode="_-&quot;£&quot;* #,##0.00_-;\-&quot;£&quot;* #,##0.00_-;_-&quot;£&quot;* &quot;-&quot;??_-;_-@_-"/>
    <numFmt numFmtId="203" formatCode="_-* #,##0.00_-;\-* #,##0.00_-;_-* &quot;-&quot;??_-;_-@_-"/>
    <numFmt numFmtId="204" formatCode="#,##0.0_)\x;\(#,##0.0\)\x;0.0_)\x;@_)_x"/>
    <numFmt numFmtId="205" formatCode="#,##0.0_)_x;\(#,##0.0\)_x;0.0_)_x;@_)_x"/>
    <numFmt numFmtId="206" formatCode="&quot;NT$&quot;#,##0;\-&quot;NT$&quot;#,##0"/>
    <numFmt numFmtId="207" formatCode="0.0_)\%;\(0.0\)\%;0.0_)\%;@_)_%"/>
    <numFmt numFmtId="208" formatCode="&quot;NT$&quot;#,##0;[Red]\-&quot;NT$&quot;#,##0"/>
    <numFmt numFmtId="209" formatCode="#,##0.0_)_%;\(#,##0.0\)_%;0.0_)_%;@_)_%"/>
    <numFmt numFmtId="210" formatCode="&quot;NT$&quot;#,##0.00;\-&quot;NT$&quot;#,##0.00"/>
    <numFmt numFmtId="211" formatCode="_-#,##0_-;\(#,##0\);_-\ \ &quot;-&quot;_-;_-@_-"/>
    <numFmt numFmtId="212" formatCode="_-#,##0.00_-;\(#,##0.00\);_-\ \ &quot;-&quot;_-;_-@_-"/>
    <numFmt numFmtId="213" formatCode="mmm/dd/yyyy;_-\ &quot;N/A&quot;_-;_-\ &quot;-&quot;_-"/>
    <numFmt numFmtId="214" formatCode="mmm/yyyy;_-\ &quot;N/A&quot;_-;_-\ &quot;-&quot;_-"/>
    <numFmt numFmtId="215" formatCode="_-#,##0%_-;\(#,##0%\);_-\ &quot;-&quot;_-"/>
    <numFmt numFmtId="216" formatCode="_-#,###,_-;\(#,###,\);_-\ \ &quot;-&quot;_-;_-@_-"/>
    <numFmt numFmtId="217" formatCode="_-#,###.00,_-;\(#,###.00,\);_-\ \ &quot;-&quot;_-;_-@_-"/>
    <numFmt numFmtId="218" formatCode="_-#0&quot;.&quot;0,_-;\(#0&quot;.&quot;0,\);_-\ \ &quot;-&quot;_-;_-@_-"/>
    <numFmt numFmtId="219" formatCode="_-#0&quot;.&quot;0000_-;\(#0&quot;.&quot;0000\);_-\ \ &quot;-&quot;_-;_-@_-"/>
    <numFmt numFmtId="220" formatCode="#,##0;&quot;£&quot;#,##0"/>
    <numFmt numFmtId="221" formatCode="&quot;£&quot;\ #,##0_);[Red]\(&quot;£&quot;\ #,##0\)"/>
    <numFmt numFmtId="222" formatCode="\£\ #,##0_);[Red]\(\£\ #,##0\)"/>
    <numFmt numFmtId="223" formatCode="&quot;￥&quot;\ #,##0_);[Red]\(&quot;￥&quot;\ #,##0\)"/>
    <numFmt numFmtId="224" formatCode="&quot;¥&quot;\ #,##0_);[Red]\(&quot;¥&quot;\ #,##0\)"/>
    <numFmt numFmtId="225" formatCode="\¥\ #,##0_);[Red]\(\¥\ #,##0\)"/>
    <numFmt numFmtId="226" formatCode="&quot;£&quot;#,##0.00;[Red]\-&quot;£&quot;#,##0.00"/>
    <numFmt numFmtId="227" formatCode="0.00\ ;\(0.00\)"/>
    <numFmt numFmtId="228" formatCode="General&quot;E&quot;"/>
    <numFmt numFmtId="229" formatCode="0.0%_);\(0.0%\);\-_)"/>
    <numFmt numFmtId="230" formatCode="#,##0.0_);\(#,##0.0\);\-_)"/>
    <numFmt numFmtId="231" formatCode="&quot;$&quot;&quot; &quot;#,##0.000_);\(&quot;$&quot;&quot; &quot;#,##0.000\);\-_)"/>
    <numFmt numFmtId="232" formatCode="0.000%_);\(0.000%\);\-_)"/>
    <numFmt numFmtId="233" formatCode="0.000000%"/>
    <numFmt numFmtId="234" formatCode="&quot;•&quot;\ \ @"/>
    <numFmt numFmtId="235" formatCode="\•\ \ @"/>
    <numFmt numFmtId="236" formatCode="&quot;￥&quot;#,##0.00;[Red]&quot;￥&quot;\-#,##0.00"/>
    <numFmt numFmtId="237" formatCode="&quot;$&quot;#,##0.00;\(&quot;$&quot;#,##0.00\)"/>
    <numFmt numFmtId="238" formatCode="0.0%;\(0.0\)%"/>
    <numFmt numFmtId="239" formatCode="#,##0\ ;\(#,##0.0\)"/>
    <numFmt numFmtId="240" formatCode="#,##0.0;[Red]\(#,##0.0\)"/>
    <numFmt numFmtId="241" formatCode="#,##0.0_);\(#,##0.0\)"/>
    <numFmt numFmtId="242" formatCode="dd/m/yy"/>
    <numFmt numFmtId="243" formatCode="#,##0.0_);[Red]\(#,##0.0\)"/>
    <numFmt numFmtId="244" formatCode="#,##0\ \ "/>
    <numFmt numFmtId="245" formatCode="&quot;$&quot;0.00_)"/>
    <numFmt numFmtId="246" formatCode="General_)"/>
    <numFmt numFmtId="247" formatCode="#,##0.0000_);[Red]\(#,##0.0000\);\-\-\-_)"/>
    <numFmt numFmtId="248" formatCode="&quot;$&quot;#,##0.0_);[Red]\(&quot;$&quot;#,##0.0\)"/>
    <numFmt numFmtId="249" formatCode="&quot;$&quot;#,##0.0_%_);\(&quot;$&quot;#,##0.0\)_%;**;@_%_)"/>
    <numFmt numFmtId="250" formatCode="&quot;$&quot;0.00\ ;\(&quot;$&quot;0.00\)"/>
    <numFmt numFmtId="251" formatCode="0.0%;\(0.0%\)"/>
    <numFmt numFmtId="252" formatCode="\ \ _•&quot;–&quot;\ \ \ \ @"/>
    <numFmt numFmtId="253" formatCode="\ \ _•\–\ \ \ \ @"/>
    <numFmt numFmtId="254" formatCode="m/d/yy_)"/>
    <numFmt numFmtId="255" formatCode="0\ ;\-0\ "/>
    <numFmt numFmtId="256" formatCode="0.00\ ;\-0.00\ "/>
    <numFmt numFmtId="257" formatCode="0.000\ ;\-0.000\ "/>
    <numFmt numFmtId="258" formatCode="#,##0.0;\(#,##0.0\)"/>
    <numFmt numFmtId="259" formatCode="#,##0;\(#,##0\)"/>
    <numFmt numFmtId="260" formatCode="&quot;$&quot;#,##0.00"/>
    <numFmt numFmtId="261" formatCode="#,##0.0\ ;\(#,##0.0\)"/>
    <numFmt numFmtId="262" formatCode="0.00\p"/>
    <numFmt numFmtId="263" formatCode="_(* #,##0_);_(* \(#,##0\);_(* &quot; - &quot;??_);_(@_)"/>
    <numFmt numFmtId="264" formatCode="_(* #,##0.0_);_(* \(#,##0.0\);_(* &quot; - &quot;??_);_(@_)"/>
    <numFmt numFmtId="265" formatCode="_(* #,##0.00_);_(* \(#,##0.00\);_(* &quot; - &quot;??_);_(@_)"/>
    <numFmt numFmtId="266" formatCode="[$-409]mmm\-yy;@"/>
    <numFmt numFmtId="267" formatCode="0.0\p"/>
    <numFmt numFmtId="268" formatCode="0.000"/>
    <numFmt numFmtId="269" formatCode="#,##0.0"/>
    <numFmt numFmtId="270" formatCode="#,##0_-;[Red]#,##0\-"/>
    <numFmt numFmtId="271" formatCode="&quot;HK$&quot;#,##0.00"/>
    <numFmt numFmtId="272" formatCode="mmyy"/>
    <numFmt numFmtId="273" formatCode="0.00_%"/>
    <numFmt numFmtId="274" formatCode="0.0000_%"/>
    <numFmt numFmtId="275" formatCode="#,##0.0__;[Red]\(#,##0.0\)"/>
    <numFmt numFmtId="276" formatCode="#,##0__\);[Red]\(#,##0\)"/>
    <numFmt numFmtId="277" formatCode="#,##0;[Red]\(#,##0\)"/>
    <numFmt numFmtId="278" formatCode="0.0%;[Red]\(0.0%\)"/>
    <numFmt numFmtId="279" formatCode="0.0%_);\(0.0%\)"/>
    <numFmt numFmtId="280" formatCode="0.0\m"/>
    <numFmt numFmtId="281" formatCode="_(* #,##0.0_);_(* \(#,##0.0\);_(* &quot;-&quot;??_);_(@_)"/>
    <numFmt numFmtId="282" formatCode="\$#,##0.0;\-\$#,##0.0"/>
    <numFmt numFmtId="283" formatCode="_(* #,##0.0_);_(* \(#,##0.0\);_(* &quot;-&quot;?_);_(@_)"/>
    <numFmt numFmtId="284" formatCode="#,##0.00;\(#,##0.00\)"/>
    <numFmt numFmtId="285" formatCode="0.0\x;\-0.0\x;"/>
    <numFmt numFmtId="286" formatCode="#,##0.000_);[Red]\(#,##0.000\)"/>
    <numFmt numFmtId="287" formatCode="#,##0;\(#,##0\);&quot;~&quot;"/>
    <numFmt numFmtId="288" formatCode="#,##0.0\ ;\-#,##0.0\ "/>
    <numFmt numFmtId="289" formatCode="#,##0.00;[Red]\(#,##0.00\)"/>
    <numFmt numFmtId="290" formatCode="#,##0___);\(#,##0.00\)"/>
    <numFmt numFmtId="291" formatCode="&quot;+&quot;0.0%;&quot;-&quot;0.0%"/>
    <numFmt numFmtId="292" formatCode="_(* #,##0.0%_);_(* \(#,##0.0%\);_(* &quot;--- %&quot;_);_(* @_%_)"/>
    <numFmt numFmtId="293" formatCode="0.0\x"/>
    <numFmt numFmtId="294" formatCode="#,##0&quot;%&quot;"/>
    <numFmt numFmtId="295" formatCode="0.0"/>
    <numFmt numFmtId="296" formatCode="0%;\(0\)%"/>
    <numFmt numFmtId="297" formatCode="0.0%___);\(0.0%\)__"/>
    <numFmt numFmtId="298" formatCode="&quot;P$&quot;#,##0.00"/>
    <numFmt numFmtId="299" formatCode="&quot;£&quot;#,##0"/>
    <numFmt numFmtId="300" formatCode="0\p\p\t;\(0\)\p\p\t"/>
    <numFmt numFmtId="301" formatCode="0.0\p\p\t;\(0.0\)\p\p\t"/>
    <numFmt numFmtId="302" formatCode="0.00\ \ \ \ "/>
    <numFmt numFmtId="303" formatCode="&quot;2Q&quot;00"/>
    <numFmt numFmtId="304" formatCode="_(&quot;$&quot;* #,##0.0_);_(&quot;$&quot;* \(#,##0.0\);_(&quot;$&quot;* &quot;-&quot;??_);_(@_)"/>
    <numFmt numFmtId="305" formatCode="[Red]0.###,,&quot; mm&quot;"/>
    <numFmt numFmtId="306" formatCode="dd\ mmm\ yy"/>
    <numFmt numFmtId="307" formatCode="#,##0.0&quot;x&quot;_);\(#,##0.0&quot;x&quot;\)"/>
    <numFmt numFmtId="308" formatCode="#,##0.00&quot;x&quot;_);\(#,##0.00&quot;x&quot;\)"/>
    <numFmt numFmtId="309" formatCode="#,##0.0\x"/>
    <numFmt numFmtId="310" formatCode="0.00\x"/>
    <numFmt numFmtId="311" formatCode="\U&quot;$&quot;#,##0"/>
    <numFmt numFmtId="312" formatCode="&quot;USD&quot;#,##0.00"/>
    <numFmt numFmtId="313" formatCode="0.00_)"/>
    <numFmt numFmtId="314" formatCode="0.000%"/>
    <numFmt numFmtId="315" formatCode="_(&quot;$&quot;#,##0_);_(&quot;$&quot;\(#,##0\);_(&quot;$&quot;* &quot;-&quot;??_);_(@_)"/>
    <numFmt numFmtId="316" formatCode="[$-409]mmmm\ d\,\ yyyy;@"/>
    <numFmt numFmtId="317" formatCode="[$-409]dd/mmm/yy;@"/>
    <numFmt numFmtId="318" formatCode="_(* #,##0_);[Red]_(* \(#,##0\);_(* &quot;-&quot;??_)"/>
    <numFmt numFmtId="319" formatCode="#,##0.0_ "/>
    <numFmt numFmtId="320" formatCode="#,##0.00_ "/>
    <numFmt numFmtId="321" formatCode="_ * #,##0.0_ ;_ * \-#,##0.0_ ;_ * &quot;-&quot;??_ ;_ @_ "/>
    <numFmt numFmtId="322" formatCode="_ * #,##0_ ;_ * \-#,##0_ ;_ * &quot;-&quot;??_ ;_ @_ "/>
    <numFmt numFmtId="323" formatCode="0.0_);[Red]\(0.0\)"/>
    <numFmt numFmtId="324" formatCode="###,###,##0.0"/>
    <numFmt numFmtId="325" formatCode="#,##0.0_ ;[Red]\-#,##0.0\ "/>
    <numFmt numFmtId="326" formatCode="0.0%;[Red]\-0.0%"/>
  </numFmts>
  <fonts count="280">
    <font>
      <sz val="11"/>
      <name val="Calibri"/>
    </font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name val="Calibri"/>
      <family val="2"/>
    </font>
    <font>
      <sz val="9"/>
      <name val="宋体"/>
      <family val="3"/>
      <charset val="134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color theme="0"/>
      <name val="Arial"/>
      <family val="2"/>
    </font>
    <font>
      <b/>
      <sz val="9"/>
      <name val="Arial"/>
      <family val="2"/>
    </font>
    <font>
      <sz val="11"/>
      <color theme="1"/>
      <name val="宋体"/>
      <family val="2"/>
      <charset val="134"/>
      <scheme val="minor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宋体"/>
      <family val="3"/>
      <charset val="134"/>
    </font>
    <font>
      <sz val="9"/>
      <color theme="1"/>
      <name val="Arial"/>
      <family val="2"/>
      <charset val="134"/>
    </font>
    <font>
      <sz val="10"/>
      <color theme="1"/>
      <name val="Arial"/>
      <family val="2"/>
    </font>
    <font>
      <sz val="11"/>
      <color theme="1"/>
      <name val="宋体"/>
      <family val="2"/>
      <scheme val="minor"/>
    </font>
    <font>
      <b/>
      <sz val="10"/>
      <name val="MS Sans Serif"/>
      <family val="2"/>
    </font>
    <font>
      <sz val="12"/>
      <name val="宋体"/>
      <family val="3"/>
      <charset val="134"/>
    </font>
    <font>
      <sz val="10"/>
      <name val="GillSans"/>
      <family val="2"/>
    </font>
    <font>
      <sz val="10"/>
      <name val="Helvetica"/>
      <family val="2"/>
    </font>
    <font>
      <sz val="8"/>
      <color indexed="81"/>
      <name val="Tahoma"/>
      <family val="2"/>
    </font>
    <font>
      <sz val="10"/>
      <name val="Times New Roman"/>
      <family val="1"/>
    </font>
    <font>
      <u/>
      <sz val="8"/>
      <color indexed="36"/>
      <name val="Arial"/>
      <family val="2"/>
    </font>
    <font>
      <u/>
      <sz val="8"/>
      <color indexed="12"/>
      <name val="Arial"/>
      <family val="2"/>
    </font>
    <font>
      <sz val="12"/>
      <name val="Times New Roman"/>
      <family val="1"/>
    </font>
    <font>
      <sz val="10"/>
      <color indexed="8"/>
      <name val="Arial"/>
      <family val="2"/>
    </font>
    <font>
      <sz val="12"/>
      <name val="Helv"/>
    </font>
    <font>
      <sz val="10"/>
      <name val="Tahoma"/>
      <family val="2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2"/>
      <name val="‚l‚r ‚oƒSƒVƒbƒN"/>
      <charset val="128"/>
    </font>
    <font>
      <sz val="10"/>
      <name val="MS Sans Serif"/>
      <family val="2"/>
    </font>
    <font>
      <sz val="14"/>
      <name val="Tms Rmn"/>
    </font>
    <font>
      <sz val="11"/>
      <color indexed="8"/>
      <name val="Calibri"/>
      <family val="2"/>
    </font>
    <font>
      <sz val="11"/>
      <color indexed="8"/>
      <name val="宋体"/>
      <family val="3"/>
      <charset val="134"/>
    </font>
    <font>
      <sz val="6"/>
      <color indexed="8"/>
      <name val="Helvetica"/>
      <family val="2"/>
    </font>
    <font>
      <sz val="11"/>
      <color indexed="9"/>
      <name val="Calibri"/>
      <family val="2"/>
    </font>
    <font>
      <sz val="11"/>
      <color indexed="9"/>
      <name val="宋体"/>
      <family val="3"/>
      <charset val="134"/>
    </font>
    <font>
      <sz val="12"/>
      <name val="Arial MT"/>
    </font>
    <font>
      <sz val="8"/>
      <name val="Arial"/>
      <family val="2"/>
    </font>
    <font>
      <sz val="8"/>
      <name val="Times"/>
      <family val="1"/>
    </font>
    <font>
      <sz val="7"/>
      <color indexed="8"/>
      <name val="Arial"/>
      <family val="2"/>
    </font>
    <font>
      <sz val="7"/>
      <color indexed="14"/>
      <name val="Small Fonts"/>
      <family val="2"/>
    </font>
    <font>
      <b/>
      <sz val="10"/>
      <name val="Helvetica"/>
      <family val="2"/>
    </font>
    <font>
      <sz val="12"/>
      <name val="Arial"/>
      <family val="2"/>
    </font>
    <font>
      <sz val="11"/>
      <color indexed="20"/>
      <name val="Calibri"/>
      <family val="2"/>
    </font>
    <font>
      <sz val="11"/>
      <color rgb="FF9C0006"/>
      <name val="宋体"/>
      <family val="2"/>
      <scheme val="minor"/>
    </font>
    <font>
      <sz val="11"/>
      <color indexed="20"/>
      <name val="宋体"/>
      <family val="3"/>
      <charset val="134"/>
    </font>
    <font>
      <b/>
      <sz val="9"/>
      <color indexed="0"/>
      <name val="Arial"/>
      <family val="2"/>
    </font>
    <font>
      <sz val="9"/>
      <color indexed="0"/>
      <name val="Arial"/>
      <family val="2"/>
    </font>
    <font>
      <sz val="8"/>
      <color indexed="12"/>
      <name val="Tms Rmn"/>
      <family val="1"/>
    </font>
    <font>
      <b/>
      <sz val="18"/>
      <name val="Tms Rmn"/>
    </font>
    <font>
      <b/>
      <sz val="12"/>
      <name val="Times New Roman"/>
      <family val="1"/>
    </font>
    <font>
      <b/>
      <sz val="12"/>
      <name val="Tms Rmn"/>
    </font>
    <font>
      <b/>
      <i/>
      <sz val="12"/>
      <name val="Tms Rmn"/>
    </font>
    <font>
      <sz val="8"/>
      <name val="Times New Roman"/>
      <family val="1"/>
    </font>
    <font>
      <b/>
      <sz val="10"/>
      <color indexed="8"/>
      <name val="Times New Roman"/>
      <family val="1"/>
    </font>
    <font>
      <b/>
      <sz val="11"/>
      <color indexed="52"/>
      <name val="Calibri"/>
      <family val="2"/>
    </font>
    <font>
      <b/>
      <sz val="11"/>
      <color indexed="52"/>
      <name val="宋体"/>
      <family val="3"/>
      <charset val="134"/>
    </font>
    <font>
      <sz val="10"/>
      <color indexed="18"/>
      <name val="Times New Roman"/>
      <family val="1"/>
    </font>
    <font>
      <b/>
      <sz val="7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宋体"/>
      <family val="3"/>
      <charset val="134"/>
    </font>
    <font>
      <b/>
      <sz val="8"/>
      <color indexed="12"/>
      <name val="Arial"/>
      <family val="2"/>
    </font>
    <font>
      <b/>
      <sz val="8"/>
      <name val="GillSans"/>
      <family val="2"/>
    </font>
    <font>
      <b/>
      <sz val="7"/>
      <name val="Helvetica-Narrow"/>
      <family val="2"/>
    </font>
    <font>
      <b/>
      <sz val="7"/>
      <name val="GillSans"/>
      <family val="2"/>
    </font>
    <font>
      <b/>
      <u val="singleAccounting"/>
      <sz val="8"/>
      <color indexed="8"/>
      <name val="Arial"/>
      <family val="2"/>
    </font>
    <font>
      <sz val="10"/>
      <name val="Helv"/>
    </font>
    <font>
      <sz val="12"/>
      <name val="Helvetica"/>
      <family val="2"/>
    </font>
    <font>
      <sz val="10"/>
      <name val="Geneva"/>
      <family val="2"/>
    </font>
    <font>
      <sz val="8"/>
      <name val="Palatino"/>
      <family val="1"/>
    </font>
    <font>
      <sz val="10"/>
      <name val="Expert Sans Regular"/>
    </font>
    <font>
      <sz val="10"/>
      <name val="TimesNewRomanPS"/>
      <family val="1"/>
    </font>
    <font>
      <b/>
      <sz val="24"/>
      <name val="Arial"/>
      <family val="2"/>
    </font>
    <font>
      <b/>
      <sz val="11"/>
      <name val="Times New Roman"/>
      <family val="1"/>
    </font>
    <font>
      <sz val="10"/>
      <color indexed="13"/>
      <name val="Arial Narrow"/>
      <family val="2"/>
    </font>
    <font>
      <sz val="16"/>
      <name val="Palatino"/>
      <family val="1"/>
    </font>
    <font>
      <sz val="10"/>
      <color indexed="12"/>
      <name val="Helv"/>
    </font>
    <font>
      <b/>
      <sz val="8"/>
      <name val="Helv"/>
    </font>
    <font>
      <sz val="8"/>
      <color indexed="12"/>
      <name val="Tms Rmn"/>
    </font>
    <font>
      <sz val="8"/>
      <color indexed="12"/>
      <name val="Arial"/>
      <family val="2"/>
    </font>
    <font>
      <sz val="1"/>
      <name val="Times New Roman"/>
      <family val="1"/>
    </font>
    <font>
      <b/>
      <sz val="10"/>
      <color indexed="9"/>
      <name val="Tms Rmn"/>
    </font>
    <font>
      <b/>
      <sz val="14"/>
      <name val="Times"/>
      <family val="1"/>
    </font>
    <font>
      <sz val="12"/>
      <name val="Palatino"/>
      <family val="1"/>
    </font>
    <font>
      <b/>
      <sz val="9"/>
      <color indexed="2"/>
      <name val="Arial"/>
      <family val="2"/>
    </font>
    <font>
      <sz val="9"/>
      <color indexed="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"/>
      <color indexed="8"/>
      <name val="Courier"/>
      <family val="3"/>
    </font>
    <font>
      <sz val="8"/>
      <name val="Helv"/>
    </font>
    <font>
      <sz val="10"/>
      <name val="Tms Rmn"/>
    </font>
    <font>
      <sz val="8"/>
      <color indexed="14"/>
      <name val="Times New Roman"/>
      <family val="1"/>
    </font>
    <font>
      <u val="doubleAccounting"/>
      <sz val="10"/>
      <name val="Arial"/>
      <family val="2"/>
    </font>
    <font>
      <sz val="9"/>
      <color indexed="12"/>
      <name val="Times New Roman"/>
      <family val="1"/>
    </font>
    <font>
      <b/>
      <i/>
      <sz val="8"/>
      <color indexed="12"/>
      <name val="HelveticaNeue Condensed"/>
      <family val="2"/>
    </font>
    <font>
      <sz val="10"/>
      <color indexed="64"/>
      <name val="宋体"/>
      <family val="3"/>
      <charset val="134"/>
    </font>
    <font>
      <i/>
      <sz val="11"/>
      <color indexed="23"/>
      <name val="Calibri"/>
      <family val="2"/>
    </font>
    <font>
      <i/>
      <sz val="11"/>
      <color indexed="23"/>
      <name val="宋体"/>
      <family val="3"/>
      <charset val="134"/>
    </font>
    <font>
      <i/>
      <sz val="10"/>
      <color indexed="8"/>
      <name val="Arial"/>
      <family val="2"/>
    </font>
    <font>
      <sz val="9"/>
      <name val="GillSans Light"/>
      <family val="2"/>
    </font>
    <font>
      <sz val="7"/>
      <name val="Palatino"/>
      <family val="1"/>
    </font>
    <font>
      <sz val="10"/>
      <color indexed="12"/>
      <name val="Helvetica"/>
      <family val="2"/>
    </font>
    <font>
      <sz val="10"/>
      <color indexed="12"/>
      <name val="Times New Roman"/>
      <family val="1"/>
    </font>
    <font>
      <sz val="12"/>
      <color indexed="10"/>
      <name val="Palatino"/>
      <family val="1"/>
    </font>
    <font>
      <sz val="11"/>
      <color indexed="17"/>
      <name val="Calibri"/>
      <family val="2"/>
    </font>
    <font>
      <sz val="11"/>
      <color rgb="FF006100"/>
      <name val="宋体"/>
      <family val="2"/>
      <scheme val="minor"/>
    </font>
    <font>
      <sz val="11"/>
      <color indexed="17"/>
      <name val="宋体"/>
      <family val="3"/>
      <charset val="134"/>
    </font>
    <font>
      <sz val="12"/>
      <color indexed="39"/>
      <name val="Times New Roman"/>
      <family val="1"/>
    </font>
    <font>
      <sz val="12"/>
      <name val="Helv"/>
      <family val="2"/>
    </font>
    <font>
      <b/>
      <sz val="10"/>
      <color indexed="9"/>
      <name val="GillSans"/>
      <family val="2"/>
    </font>
    <font>
      <b/>
      <sz val="10"/>
      <color indexed="8"/>
      <name val="GillSans"/>
      <family val="2"/>
    </font>
    <font>
      <sz val="10.5"/>
      <name val="Times New Roman"/>
      <family val="1"/>
    </font>
    <font>
      <sz val="6"/>
      <name val="Palatino"/>
      <family val="1"/>
    </font>
    <font>
      <b/>
      <sz val="12"/>
      <name val="Arial"/>
      <family val="2"/>
    </font>
    <font>
      <b/>
      <sz val="8"/>
      <name val="Palatino"/>
      <family val="1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sz val="14"/>
      <color indexed="16"/>
      <name val="Times New Roman"/>
      <family val="1"/>
    </font>
    <font>
      <sz val="10"/>
      <name val="Helvetica-Black"/>
    </font>
    <font>
      <b/>
      <sz val="1"/>
      <color indexed="8"/>
      <name val="Courier"/>
      <family val="3"/>
    </font>
    <font>
      <b/>
      <sz val="13"/>
      <color indexed="56"/>
      <name val="Calibri"/>
      <family val="2"/>
    </font>
    <font>
      <b/>
      <sz val="13"/>
      <color indexed="56"/>
      <name val="宋体"/>
      <family val="3"/>
      <charset val="134"/>
    </font>
    <font>
      <b/>
      <sz val="13"/>
      <color indexed="62"/>
      <name val="Calibri"/>
      <family val="2"/>
    </font>
    <font>
      <sz val="10"/>
      <name val="Palatino"/>
      <family val="1"/>
    </font>
    <font>
      <b/>
      <sz val="11"/>
      <color indexed="56"/>
      <name val="Calibri"/>
      <family val="2"/>
    </font>
    <font>
      <b/>
      <sz val="11"/>
      <color indexed="56"/>
      <name val="宋体"/>
      <family val="3"/>
      <charset val="134"/>
    </font>
    <font>
      <b/>
      <sz val="11"/>
      <color indexed="62"/>
      <name val="Calibri"/>
      <family val="2"/>
    </font>
    <font>
      <i/>
      <sz val="14"/>
      <name val="Palatino"/>
      <family val="1"/>
    </font>
    <font>
      <b/>
      <sz val="10"/>
      <color indexed="18"/>
      <name val="Times New Roman"/>
      <family val="1"/>
    </font>
    <font>
      <b/>
      <sz val="10"/>
      <color indexed="62"/>
      <name val="Arial Narrow"/>
      <family val="2"/>
    </font>
    <font>
      <sz val="10"/>
      <color indexed="8"/>
      <name val="Times New Roman"/>
      <family val="1"/>
    </font>
    <font>
      <u/>
      <sz val="9"/>
      <color indexed="12"/>
      <name val="Helv"/>
      <family val="2"/>
    </font>
    <font>
      <u/>
      <sz val="11"/>
      <color theme="10"/>
      <name val="宋体"/>
      <family val="2"/>
      <scheme val="minor"/>
    </font>
    <font>
      <u/>
      <sz val="10"/>
      <color indexed="12"/>
      <name val="Arial"/>
      <family val="2"/>
    </font>
    <font>
      <sz val="10"/>
      <color indexed="8"/>
      <name val="Arial Narrow"/>
      <family val="2"/>
    </font>
    <font>
      <sz val="11"/>
      <color indexed="62"/>
      <name val="Calibri"/>
      <family val="2"/>
    </font>
    <font>
      <sz val="11"/>
      <color indexed="62"/>
      <name val="宋体"/>
      <family val="3"/>
      <charset val="134"/>
    </font>
    <font>
      <sz val="10"/>
      <name val="Courier"/>
      <family val="3"/>
    </font>
    <font>
      <sz val="10"/>
      <color indexed="12"/>
      <name val="Arial"/>
      <family val="2"/>
    </font>
    <font>
      <sz val="1"/>
      <color indexed="9"/>
      <name val="Symbol"/>
      <family val="1"/>
      <charset val="2"/>
    </font>
    <font>
      <i/>
      <sz val="8"/>
      <name val="Times New Roman"/>
      <family val="1"/>
    </font>
    <font>
      <i/>
      <sz val="10"/>
      <color indexed="58"/>
      <name val="Times New Roman"/>
      <family val="1"/>
    </font>
    <font>
      <u/>
      <sz val="8"/>
      <color indexed="12"/>
      <name val="Tahoma"/>
      <family val="2"/>
    </font>
    <font>
      <sz val="10"/>
      <name val="GillSans Light"/>
      <family val="2"/>
    </font>
    <font>
      <sz val="10"/>
      <color indexed="16"/>
      <name val="MS Sans Serif"/>
      <family val="2"/>
    </font>
    <font>
      <sz val="11"/>
      <color indexed="52"/>
      <name val="Calibri"/>
      <family val="2"/>
    </font>
    <font>
      <sz val="11"/>
      <color indexed="52"/>
      <name val="宋体"/>
      <family val="3"/>
      <charset val="134"/>
    </font>
    <font>
      <sz val="11"/>
      <color indexed="60"/>
      <name val="Calibri"/>
      <family val="2"/>
    </font>
    <font>
      <sz val="11"/>
      <color indexed="60"/>
      <name val="宋体"/>
      <family val="3"/>
      <charset val="134"/>
    </font>
    <font>
      <b/>
      <u val="singleAccounting"/>
      <sz val="8"/>
      <color indexed="8"/>
      <name val="Verdana"/>
      <family val="2"/>
    </font>
    <font>
      <b/>
      <sz val="10"/>
      <color indexed="9"/>
      <name val="Arial"/>
      <family val="2"/>
    </font>
    <font>
      <b/>
      <sz val="12"/>
      <color indexed="8"/>
      <name val="Verdana"/>
      <family val="2"/>
    </font>
    <font>
      <sz val="7"/>
      <name val="Small Fonts"/>
      <family val="2"/>
    </font>
    <font>
      <b/>
      <i/>
      <sz val="16"/>
      <name val="Helv"/>
      <family val="2"/>
    </font>
    <font>
      <sz val="8"/>
      <color indexed="17"/>
      <name val="Tms Rmn"/>
    </font>
    <font>
      <sz val="12"/>
      <name val="新細明體"/>
      <family val="1"/>
      <charset val="136"/>
    </font>
    <font>
      <sz val="12"/>
      <color indexed="8"/>
      <name val="Times New Roman"/>
      <family val="2"/>
    </font>
    <font>
      <sz val="10"/>
      <name val="Arial"/>
      <family val="2"/>
      <charset val="238"/>
    </font>
    <font>
      <i/>
      <sz val="10"/>
      <name val="Helv"/>
    </font>
    <font>
      <i/>
      <sz val="10"/>
      <name val="Helv"/>
      <family val="2"/>
    </font>
    <font>
      <sz val="10"/>
      <name val="Garamond"/>
      <family val="1"/>
    </font>
    <font>
      <i/>
      <sz val="10"/>
      <color indexed="54"/>
      <name val="Arial"/>
      <family val="2"/>
    </font>
    <font>
      <i/>
      <sz val="10"/>
      <color rgb="FF595959"/>
      <name val="Arial"/>
      <family val="2"/>
    </font>
    <font>
      <sz val="10"/>
      <color indexed="54"/>
      <name val="Arial"/>
      <family val="2"/>
    </font>
    <font>
      <sz val="10"/>
      <color rgb="FF595959"/>
      <name val="Arial"/>
      <family val="2"/>
    </font>
    <font>
      <sz val="8"/>
      <color indexed="8"/>
      <name val="Arial"/>
      <family val="2"/>
    </font>
    <font>
      <b/>
      <sz val="13.5"/>
      <name val="MS Sans Serif"/>
      <family val="2"/>
    </font>
    <font>
      <b/>
      <sz val="11"/>
      <color indexed="63"/>
      <name val="Calibri"/>
      <family val="2"/>
    </font>
    <font>
      <b/>
      <sz val="11"/>
      <color indexed="63"/>
      <name val="宋体"/>
      <family val="3"/>
      <charset val="134"/>
    </font>
    <font>
      <b/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6"/>
      <color indexed="13"/>
      <name val="Arial"/>
      <family val="2"/>
    </font>
    <font>
      <sz val="10"/>
      <name val="Arial Narrow"/>
      <family val="2"/>
    </font>
    <font>
      <sz val="9"/>
      <name val="Times New Roman"/>
      <family val="1"/>
    </font>
    <font>
      <sz val="7"/>
      <name val="Arial"/>
      <family val="2"/>
    </font>
    <font>
      <b/>
      <sz val="26"/>
      <name val="Times New Roman"/>
      <family val="1"/>
    </font>
    <font>
      <b/>
      <sz val="18"/>
      <name val="Times New Roman"/>
      <family val="1"/>
    </font>
    <font>
      <sz val="10"/>
      <color indexed="16"/>
      <name val="Helvetica-Black"/>
    </font>
    <font>
      <b/>
      <sz val="10"/>
      <name val="Times New Roman"/>
      <family val="1"/>
    </font>
    <font>
      <sz val="8"/>
      <color indexed="14"/>
      <name val="Tms Rmn"/>
    </font>
    <font>
      <sz val="11"/>
      <name val="Times New Roman"/>
      <family val="1"/>
    </font>
    <font>
      <b/>
      <sz val="12"/>
      <name val="Palatino"/>
      <family val="1"/>
    </font>
    <font>
      <sz val="10"/>
      <name val="Arial Black"/>
      <family val="2"/>
    </font>
    <font>
      <b/>
      <sz val="14"/>
      <name val="Arial Black"/>
      <family val="2"/>
    </font>
    <font>
      <sz val="10"/>
      <color indexed="10"/>
      <name val="Tms Rmn"/>
    </font>
    <font>
      <sz val="10"/>
      <color indexed="55"/>
      <name val="Times New Roman"/>
      <family val="1"/>
    </font>
    <font>
      <b/>
      <sz val="8"/>
      <color indexed="55"/>
      <name val="Times New Roman"/>
      <family val="1"/>
    </font>
    <font>
      <b/>
      <sz val="8"/>
      <color indexed="9"/>
      <name val="Verdana"/>
      <family val="2"/>
    </font>
    <font>
      <u val="singleAccounting"/>
      <sz val="10"/>
      <name val="Arial"/>
      <family val="2"/>
    </font>
    <font>
      <i/>
      <sz val="10"/>
      <name val="Times New Roman"/>
      <family val="1"/>
    </font>
    <font>
      <i/>
      <sz val="7"/>
      <name val="Arial"/>
      <family val="2"/>
    </font>
    <font>
      <sz val="12"/>
      <name val="palatino"/>
    </font>
    <font>
      <sz val="10"/>
      <color indexed="63"/>
      <name val="Verdana"/>
      <family val="2"/>
    </font>
    <font>
      <sz val="10"/>
      <color indexed="8"/>
      <name val="Verdana"/>
      <family val="2"/>
    </font>
    <font>
      <b/>
      <sz val="10"/>
      <color indexed="9"/>
      <name val="Verdana"/>
      <family val="2"/>
    </font>
    <font>
      <b/>
      <sz val="10"/>
      <color indexed="63"/>
      <name val="Verdana"/>
      <family val="2"/>
    </font>
    <font>
      <u/>
      <sz val="10"/>
      <color indexed="8"/>
      <name val="Arial"/>
      <family val="2"/>
    </font>
    <font>
      <b/>
      <sz val="10"/>
      <name val="GillSans"/>
      <family val="2"/>
    </font>
    <font>
      <vertAlign val="subscript"/>
      <sz val="8"/>
      <color indexed="8"/>
      <name val="Arial"/>
      <family val="2"/>
    </font>
    <font>
      <b/>
      <sz val="14"/>
      <name val="Arial"/>
      <family val="2"/>
    </font>
    <font>
      <sz val="10"/>
      <name val="Webdings"/>
      <family val="1"/>
      <charset val="2"/>
    </font>
    <font>
      <vertAlign val="superscript"/>
      <sz val="8"/>
      <color indexed="8"/>
      <name val="Arial"/>
      <family val="2"/>
    </font>
    <font>
      <b/>
      <sz val="9"/>
      <name val="Palatino"/>
      <family val="1"/>
    </font>
    <font>
      <sz val="9"/>
      <color indexed="21"/>
      <name val="Helvetica-Black"/>
    </font>
    <font>
      <sz val="7"/>
      <name val="Times New Roman"/>
      <family val="1"/>
    </font>
    <font>
      <u/>
      <sz val="8"/>
      <name val="Times New Roman"/>
      <family val="1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b/>
      <sz val="18"/>
      <color indexed="56"/>
      <name val="Cambria"/>
      <family val="1"/>
    </font>
    <font>
      <b/>
      <sz val="18"/>
      <color indexed="62"/>
      <name val="Cambria"/>
      <family val="1"/>
    </font>
    <font>
      <b/>
      <sz val="18"/>
      <color indexed="56"/>
      <name val="宋体"/>
      <family val="3"/>
      <charset val="134"/>
    </font>
    <font>
      <sz val="9"/>
      <name val="Arial Black"/>
      <family val="2"/>
    </font>
    <font>
      <sz val="9"/>
      <color indexed="63"/>
      <name val="Arial Black"/>
      <family val="2"/>
    </font>
    <font>
      <b/>
      <sz val="10"/>
      <name val="Helvetica 65"/>
      <family val="2"/>
    </font>
    <font>
      <b/>
      <sz val="13"/>
      <color indexed="8"/>
      <name val="Verdana"/>
      <family val="2"/>
    </font>
    <font>
      <b/>
      <sz val="10"/>
      <color indexed="16"/>
      <name val="GillSans"/>
      <family val="2"/>
    </font>
    <font>
      <b/>
      <sz val="11"/>
      <color indexed="8"/>
      <name val="Calibri"/>
      <family val="2"/>
    </font>
    <font>
      <b/>
      <sz val="11"/>
      <color indexed="8"/>
      <name val="宋体"/>
      <family val="3"/>
      <charset val="134"/>
    </font>
    <font>
      <sz val="8"/>
      <color indexed="10"/>
      <name val="Arial Narrow"/>
      <family val="2"/>
    </font>
    <font>
      <sz val="8"/>
      <color indexed="16"/>
      <name val="Helv"/>
    </font>
    <font>
      <i/>
      <sz val="10"/>
      <name val="Arial"/>
      <family val="2"/>
    </font>
    <font>
      <sz val="11"/>
      <color indexed="10"/>
      <name val="Calibri"/>
      <family val="2"/>
    </font>
    <font>
      <sz val="11"/>
      <color rgb="FFFF0000"/>
      <name val="宋体"/>
      <family val="2"/>
      <scheme val="minor"/>
    </font>
    <font>
      <sz val="11"/>
      <color indexed="10"/>
      <name val="宋体"/>
      <family val="3"/>
      <charset val="134"/>
    </font>
    <font>
      <b/>
      <u/>
      <sz val="10"/>
      <name val="Tms Rmn"/>
    </font>
    <font>
      <sz val="8"/>
      <name val="Calibri"/>
      <family val="2"/>
    </font>
    <font>
      <sz val="11"/>
      <color theme="1"/>
      <name val="宋体"/>
      <family val="3"/>
      <charset val="134"/>
      <scheme val="minor"/>
    </font>
    <font>
      <sz val="11"/>
      <color theme="1"/>
      <name val="Calibri"/>
      <family val="2"/>
      <charset val="134"/>
    </font>
    <font>
      <sz val="12"/>
      <color theme="1"/>
      <name val="Arial"/>
      <family val="2"/>
      <charset val="136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name val="Helvetica-Narrow"/>
      <family val="2"/>
    </font>
    <font>
      <sz val="10"/>
      <color theme="1"/>
      <name val="Arial"/>
      <family val="2"/>
      <charset val="134"/>
    </font>
    <font>
      <sz val="8"/>
      <name val="Tahoma"/>
      <family val="2"/>
    </font>
    <font>
      <sz val="12"/>
      <name val="Calibri"/>
      <family val="2"/>
    </font>
    <font>
      <sz val="10"/>
      <color theme="1"/>
      <name val="Calibri"/>
      <family val="2"/>
      <charset val="134"/>
    </font>
    <font>
      <sz val="11"/>
      <color theme="1"/>
      <name val="楷体_GB2312"/>
      <family val="2"/>
      <charset val="134"/>
    </font>
    <font>
      <sz val="11"/>
      <color theme="1"/>
      <name val="Arial"/>
      <family val="2"/>
      <charset val="134"/>
    </font>
    <font>
      <sz val="10"/>
      <color theme="1"/>
      <name val="微软雅黑"/>
      <family val="2"/>
      <charset val="134"/>
    </font>
    <font>
      <u/>
      <sz val="10"/>
      <color indexed="12"/>
      <name val="楷体_GB2312"/>
      <family val="3"/>
      <charset val="134"/>
    </font>
    <font>
      <u/>
      <sz val="10"/>
      <color indexed="36"/>
      <name val="楷体_GB2312"/>
      <family val="3"/>
      <charset val="134"/>
    </font>
    <font>
      <b/>
      <sz val="12"/>
      <name val="Times"/>
      <family val="1"/>
    </font>
    <font>
      <sz val="14"/>
      <name val="뼻뮝"/>
      <family val="2"/>
      <charset val="129"/>
    </font>
    <font>
      <sz val="10"/>
      <color indexed="10"/>
      <name val="宋体"/>
      <family val="3"/>
      <charset val="134"/>
    </font>
    <font>
      <sz val="8"/>
      <name val="华文楷体"/>
      <family val="3"/>
      <charset val="134"/>
    </font>
    <font>
      <sz val="9"/>
      <name val="华文楷体"/>
      <family val="3"/>
      <charset val="134"/>
    </font>
    <font>
      <sz val="12"/>
      <name val="뼻뮝"/>
      <family val="1"/>
      <charset val="129"/>
    </font>
    <font>
      <sz val="12"/>
      <name val="굴림체"/>
      <family val="3"/>
      <charset val="129"/>
    </font>
    <font>
      <sz val="12"/>
      <name val="바탕체"/>
      <family val="1"/>
      <charset val="129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u/>
      <sz val="11"/>
      <color indexed="12"/>
      <name val="돋움"/>
      <family val="2"/>
      <charset val="129"/>
    </font>
    <font>
      <sz val="11"/>
      <name val="Calibri"/>
      <family val="2"/>
    </font>
    <font>
      <sz val="9"/>
      <color theme="1"/>
      <name val="Tahoma"/>
      <family val="2"/>
      <charset val="134"/>
    </font>
    <font>
      <b/>
      <sz val="10"/>
      <color rgb="FFFFFFFF"/>
      <name val="Arial"/>
      <family val="2"/>
    </font>
    <font>
      <sz val="9"/>
      <name val="黑体"/>
      <family val="3"/>
      <charset val="134"/>
    </font>
    <font>
      <b/>
      <sz val="9"/>
      <name val="黑体"/>
      <family val="3"/>
      <charset val="134"/>
    </font>
    <font>
      <b/>
      <sz val="9"/>
      <color theme="0"/>
      <name val="黑体"/>
      <family val="3"/>
      <charset val="134"/>
    </font>
    <font>
      <sz val="9"/>
      <color rgb="FFFF0000"/>
      <name val="Arial"/>
      <family val="3"/>
      <charset val="134"/>
    </font>
    <font>
      <b/>
      <sz val="10"/>
      <color theme="1"/>
      <name val="Arial"/>
      <family val="2"/>
    </font>
    <font>
      <sz val="9"/>
      <name val="Tahoma"/>
      <family val="2"/>
    </font>
    <font>
      <sz val="9"/>
      <name val="Calibri"/>
      <family val="2"/>
    </font>
    <font>
      <b/>
      <sz val="20"/>
      <color theme="1"/>
      <name val="Arial"/>
      <family val="2"/>
    </font>
    <font>
      <b/>
      <sz val="20"/>
      <color theme="1"/>
      <name val="黑体"/>
      <family val="3"/>
      <charset val="134"/>
    </font>
    <font>
      <sz val="9"/>
      <name val="Tahoma"/>
      <family val="2"/>
      <charset val="134"/>
    </font>
    <font>
      <b/>
      <i/>
      <sz val="10"/>
      <color theme="1"/>
      <name val="Arial"/>
      <family val="2"/>
    </font>
    <font>
      <b/>
      <sz val="10"/>
      <color rgb="FFFFFFFF"/>
      <name val="宋体"/>
      <family val="2"/>
      <charset val="134"/>
    </font>
    <font>
      <sz val="11"/>
      <color rgb="FF000000"/>
      <name val="Arial"/>
      <family val="2"/>
    </font>
    <font>
      <sz val="10"/>
      <color rgb="FFFFFFFF"/>
      <name val="Arial"/>
      <family val="2"/>
    </font>
    <font>
      <sz val="11"/>
      <name val="Arial"/>
      <family val="3"/>
    </font>
    <font>
      <b/>
      <sz val="10"/>
      <name val="宋体"/>
      <family val="3"/>
      <charset val="134"/>
    </font>
    <font>
      <b/>
      <sz val="9"/>
      <color theme="0"/>
      <name val="Arial"/>
      <family val="3"/>
    </font>
  </fonts>
  <fills count="7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33"/>
      </patternFill>
    </fill>
    <fill>
      <patternFill patternType="solid">
        <fgColor indexed="43"/>
      </patternFill>
    </fill>
    <fill>
      <patternFill patternType="solid">
        <fgColor indexed="41"/>
      </patternFill>
    </fill>
    <fill>
      <patternFill patternType="solid">
        <fgColor indexed="42"/>
        <bgColor indexed="64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28"/>
      </patternFill>
    </fill>
    <fill>
      <patternFill patternType="solid">
        <fgColor indexed="2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</patternFill>
    </fill>
    <fill>
      <patternFill patternType="solid">
        <fgColor indexed="1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4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gray0625">
        <fgColor indexed="13"/>
        <bgColor indexed="9"/>
      </patternFill>
    </fill>
    <fill>
      <patternFill patternType="solid">
        <fgColor rgb="FFD8D8D8"/>
        <bgColor indexed="64"/>
      </patternFill>
    </fill>
    <fill>
      <patternFill patternType="mediumGray"/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1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4"/>
      </patternFill>
    </fill>
    <fill>
      <patternFill patternType="solid">
        <fgColor theme="0"/>
        <bgColor indexed="64"/>
      </patternFill>
    </fill>
    <fill>
      <patternFill patternType="solid">
        <fgColor rgb="FF640000"/>
        <bgColor indexed="64"/>
      </patternFill>
    </fill>
  </fills>
  <borders count="72">
    <border>
      <left/>
      <right/>
      <top/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32"/>
      </left>
      <right/>
      <top/>
      <bottom/>
      <diagonal/>
    </border>
    <border diagonalDown="1">
      <left/>
      <right/>
      <top/>
      <bottom/>
      <diagonal/>
    </border>
    <border>
      <left/>
      <right/>
      <top/>
      <bottom style="thin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thin">
        <color auto="1"/>
      </top>
      <bottom/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3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ck">
        <color indexed="64"/>
      </top>
      <bottom/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9"/>
      </left>
      <right style="medium">
        <color indexed="49"/>
      </right>
      <top/>
      <bottom/>
      <diagonal/>
    </border>
    <border>
      <left style="thin">
        <color indexed="25"/>
      </left>
      <right style="thin">
        <color indexed="25"/>
      </right>
      <top style="thin">
        <color indexed="25"/>
      </top>
      <bottom style="thin">
        <color indexed="2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9847407452621"/>
      </bottom>
      <diagonal/>
    </border>
  </borders>
  <cellStyleXfs count="2377">
    <xf numFmtId="0" fontId="0" fillId="0" borderId="0"/>
    <xf numFmtId="0" fontId="3" fillId="0" borderId="0"/>
    <xf numFmtId="187" fontId="10" fillId="0" borderId="0">
      <alignment vertical="center"/>
    </xf>
    <xf numFmtId="187" fontId="17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187" fontId="2" fillId="0" borderId="0">
      <alignment vertical="center"/>
    </xf>
    <xf numFmtId="0" fontId="19" fillId="0" borderId="0"/>
    <xf numFmtId="189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20" fillId="0" borderId="0" applyNumberFormat="0" applyFill="0" applyBorder="0" applyAlignment="0" applyProtection="0"/>
    <xf numFmtId="191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92" fontId="20" fillId="0" borderId="0" applyNumberFormat="0" applyFill="0" applyBorder="0" applyAlignment="0" applyProtection="0"/>
    <xf numFmtId="190" fontId="21" fillId="0" borderId="0"/>
    <xf numFmtId="192" fontId="21" fillId="0" borderId="0"/>
    <xf numFmtId="193" fontId="5" fillId="0" borderId="0"/>
    <xf numFmtId="190" fontId="22" fillId="0" borderId="0"/>
    <xf numFmtId="191" fontId="22" fillId="0" borderId="0"/>
    <xf numFmtId="0" fontId="22" fillId="0" borderId="0"/>
    <xf numFmtId="192" fontId="22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37" fontId="23" fillId="0" borderId="0"/>
    <xf numFmtId="194" fontId="5" fillId="0" borderId="0"/>
    <xf numFmtId="190" fontId="5" fillId="0" borderId="0" applyNumberFormat="0" applyFont="0" applyFill="0" applyBorder="0" applyAlignment="0" applyProtection="0"/>
    <xf numFmtId="190" fontId="5" fillId="0" borderId="0" applyNumberFormat="0" applyFont="0" applyFill="0" applyBorder="0" applyAlignment="0" applyProtection="0"/>
    <xf numFmtId="190" fontId="5" fillId="0" borderId="0" applyNumberFormat="0" applyFont="0" applyFill="0" applyBorder="0" applyAlignment="0" applyProtection="0"/>
    <xf numFmtId="191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92" fontId="5" fillId="0" borderId="0" applyNumberFormat="0" applyFont="0" applyFill="0" applyBorder="0" applyAlignment="0" applyProtection="0"/>
    <xf numFmtId="190" fontId="24" fillId="0" borderId="0" applyNumberFormat="0" applyFont="0" applyFill="0" applyBorder="0" applyAlignment="0" applyProtection="0"/>
    <xf numFmtId="191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192" fontId="24" fillId="0" borderId="0" applyNumberFormat="0" applyFont="0" applyFill="0" applyBorder="0" applyAlignment="0" applyProtection="0"/>
    <xf numFmtId="191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92" fontId="5" fillId="0" borderId="0" applyNumberFormat="0" applyFont="0" applyFill="0" applyBorder="0" applyAlignment="0" applyProtection="0"/>
    <xf numFmtId="191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192" fontId="5" fillId="0" borderId="0" applyNumberFormat="0" applyFont="0" applyFill="0" applyBorder="0" applyAlignment="0" applyProtection="0"/>
    <xf numFmtId="190" fontId="25" fillId="0" borderId="0" applyFont="0" applyFill="0" applyBorder="0" applyAlignment="0"/>
    <xf numFmtId="191" fontId="25" fillId="0" borderId="0" applyFont="0" applyFill="0" applyBorder="0" applyAlignment="0"/>
    <xf numFmtId="0" fontId="25" fillId="0" borderId="0" applyFont="0" applyFill="0" applyBorder="0" applyAlignment="0"/>
    <xf numFmtId="192" fontId="25" fillId="0" borderId="0" applyFont="0" applyFill="0" applyBorder="0" applyAlignment="0"/>
    <xf numFmtId="190" fontId="21" fillId="0" borderId="0"/>
    <xf numFmtId="0" fontId="5" fillId="0" borderId="0"/>
    <xf numFmtId="192" fontId="5" fillId="0" borderId="0"/>
    <xf numFmtId="190" fontId="26" fillId="0" borderId="0" applyNumberFormat="0" applyFill="0" applyBorder="0" applyAlignment="0" applyProtection="0">
      <alignment vertical="top"/>
      <protection locked="0"/>
    </xf>
    <xf numFmtId="190" fontId="27" fillId="0" borderId="0" applyNumberFormat="0" applyFill="0" applyBorder="0" applyAlignment="0" applyProtection="0">
      <alignment vertical="top"/>
      <protection locked="0"/>
    </xf>
    <xf numFmtId="191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192" fontId="27" fillId="0" borderId="0" applyNumberFormat="0" applyFill="0" applyBorder="0" applyAlignment="0" applyProtection="0">
      <alignment vertical="top"/>
      <protection locked="0"/>
    </xf>
    <xf numFmtId="195" fontId="28" fillId="0" borderId="0" applyFont="0" applyFill="0" applyBorder="0" applyAlignment="0" applyProtection="0"/>
    <xf numFmtId="196" fontId="28" fillId="0" borderId="0" applyFont="0" applyFill="0" applyBorder="0" applyAlignment="0" applyProtection="0"/>
    <xf numFmtId="190" fontId="5" fillId="0" borderId="0">
      <alignment vertical="center"/>
    </xf>
    <xf numFmtId="191" fontId="5" fillId="0" borderId="0">
      <alignment vertical="center"/>
    </xf>
    <xf numFmtId="0" fontId="5" fillId="0" borderId="0">
      <alignment vertical="center"/>
    </xf>
    <xf numFmtId="192" fontId="5" fillId="0" borderId="0">
      <alignment vertical="center"/>
    </xf>
    <xf numFmtId="192" fontId="5" fillId="0" borderId="0"/>
    <xf numFmtId="49" fontId="25" fillId="0" borderId="0" applyProtection="0">
      <alignment horizontal="left"/>
    </xf>
    <xf numFmtId="49" fontId="25" fillId="0" borderId="0" applyProtection="0">
      <alignment horizontal="left"/>
    </xf>
    <xf numFmtId="49" fontId="25" fillId="0" borderId="0" applyProtection="0">
      <alignment horizontal="left"/>
    </xf>
    <xf numFmtId="49" fontId="25" fillId="0" borderId="0" applyProtection="0">
      <alignment horizontal="left"/>
    </xf>
    <xf numFmtId="0" fontId="5" fillId="0" borderId="0">
      <protection locked="0"/>
    </xf>
    <xf numFmtId="0" fontId="5" fillId="0" borderId="0">
      <protection locked="0"/>
    </xf>
    <xf numFmtId="192" fontId="5" fillId="0" borderId="0" applyFill="0" applyBorder="0" applyProtection="0">
      <protection locked="0"/>
    </xf>
    <xf numFmtId="190" fontId="29" fillId="0" borderId="0">
      <alignment vertical="top"/>
    </xf>
    <xf numFmtId="190" fontId="29" fillId="0" borderId="0">
      <alignment vertical="top"/>
    </xf>
    <xf numFmtId="190" fontId="29" fillId="0" borderId="0">
      <alignment vertical="top"/>
    </xf>
    <xf numFmtId="0" fontId="29" fillId="0" borderId="0">
      <alignment vertical="top"/>
    </xf>
    <xf numFmtId="0" fontId="5" fillId="0" borderId="0">
      <protection locked="0"/>
    </xf>
    <xf numFmtId="0" fontId="5" fillId="0" borderId="0">
      <protection locked="0"/>
    </xf>
    <xf numFmtId="190" fontId="5" fillId="0" borderId="0"/>
    <xf numFmtId="191" fontId="5" fillId="0" borderId="0"/>
    <xf numFmtId="0" fontId="5" fillId="0" borderId="0"/>
    <xf numFmtId="192" fontId="5" fillId="0" borderId="0"/>
    <xf numFmtId="37" fontId="30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0" fontId="5" fillId="0" borderId="0" applyFill="0" applyBorder="0">
      <protection locked="0"/>
    </xf>
    <xf numFmtId="192" fontId="5" fillId="0" borderId="0" applyFill="0" applyBorder="0">
      <protection locked="0"/>
    </xf>
    <xf numFmtId="190" fontId="28" fillId="0" borderId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7" fontId="5" fillId="0" borderId="0" applyFont="0" applyFill="0" applyBorder="0" applyAlignment="0" applyProtection="0"/>
    <xf numFmtId="19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92" fontId="31" fillId="0" borderId="0" applyNumberFormat="0" applyFill="0" applyBorder="0" applyAlignment="0" applyProtection="0"/>
    <xf numFmtId="19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92" fontId="31" fillId="0" borderId="0" applyNumberFormat="0" applyFill="0" applyBorder="0" applyAlignment="0" applyProtection="0"/>
    <xf numFmtId="198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0" fontId="5" fillId="0" borderId="0">
      <protection locked="0"/>
    </xf>
    <xf numFmtId="191" fontId="5" fillId="0" borderId="0">
      <protection locked="0"/>
    </xf>
    <xf numFmtId="192" fontId="5" fillId="0" borderId="0">
      <protection locked="0"/>
    </xf>
    <xf numFmtId="0" fontId="5" fillId="0" borderId="0">
      <protection locked="0"/>
    </xf>
    <xf numFmtId="192" fontId="5" fillId="0" borderId="0">
      <protection locked="0"/>
    </xf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89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20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89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20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89" fontId="5" fillId="0" borderId="0"/>
    <xf numFmtId="189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20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20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89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20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89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20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1" fontId="5" fillId="0" borderId="0">
      <protection locked="0"/>
    </xf>
    <xf numFmtId="191" fontId="5" fillId="0" borderId="0">
      <protection locked="0"/>
    </xf>
    <xf numFmtId="190" fontId="5" fillId="0" borderId="0"/>
    <xf numFmtId="20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203" fontId="5" fillId="0" borderId="0" applyFont="0" applyFill="0" applyBorder="0" applyAlignment="0" applyProtection="0"/>
    <xf numFmtId="204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205" fontId="5" fillId="0" borderId="0" applyFont="0" applyFill="0" applyBorder="0" applyAlignment="0" applyProtection="0"/>
    <xf numFmtId="206" fontId="5" fillId="0" borderId="0" applyFont="0" applyFill="0" applyBorder="0" applyAlignment="0" applyProtection="0"/>
    <xf numFmtId="206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207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210" fontId="5" fillId="0" borderId="0" applyFont="0" applyFill="0" applyBorder="0" applyAlignment="0" applyProtection="0"/>
    <xf numFmtId="21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0" fontId="5" fillId="0" borderId="0"/>
    <xf numFmtId="191" fontId="5" fillId="0" borderId="0"/>
    <xf numFmtId="0" fontId="5" fillId="0" borderId="0"/>
    <xf numFmtId="192" fontId="5" fillId="0" borderId="0"/>
    <xf numFmtId="190" fontId="20" fillId="0" borderId="0" applyNumberFormat="0" applyFill="0" applyBorder="0" applyAlignment="0" applyProtection="0"/>
    <xf numFmtId="190" fontId="5" fillId="0" borderId="0"/>
    <xf numFmtId="191" fontId="5" fillId="0" borderId="0"/>
    <xf numFmtId="0" fontId="5" fillId="0" borderId="0"/>
    <xf numFmtId="192" fontId="5" fillId="0" borderId="0"/>
    <xf numFmtId="190" fontId="28" fillId="0" borderId="0"/>
    <xf numFmtId="0" fontId="5" fillId="0" borderId="0" applyFill="0" applyBorder="0">
      <protection locked="0"/>
    </xf>
    <xf numFmtId="192" fontId="5" fillId="0" borderId="0" applyFill="0" applyBorder="0">
      <protection locked="0"/>
    </xf>
    <xf numFmtId="0" fontId="5" fillId="0" borderId="0" applyFill="0" applyBorder="0">
      <protection locked="0"/>
    </xf>
    <xf numFmtId="192" fontId="5" fillId="0" borderId="0" applyFill="0" applyBorder="0">
      <protection locked="0"/>
    </xf>
    <xf numFmtId="0" fontId="5" fillId="0" borderId="0">
      <protection locked="0"/>
    </xf>
    <xf numFmtId="191" fontId="5" fillId="0" borderId="0">
      <protection locked="0"/>
    </xf>
    <xf numFmtId="192" fontId="5" fillId="0" borderId="0">
      <protection locked="0"/>
    </xf>
    <xf numFmtId="190" fontId="20" fillId="0" borderId="0" applyNumberFormat="0" applyFill="0" applyBorder="0" applyAlignment="0" applyProtection="0"/>
    <xf numFmtId="0" fontId="5" fillId="0" borderId="0">
      <protection locked="0"/>
    </xf>
    <xf numFmtId="192" fontId="5" fillId="0" borderId="0">
      <protection locked="0"/>
    </xf>
    <xf numFmtId="0" fontId="5" fillId="0" borderId="0">
      <protection locked="0"/>
    </xf>
    <xf numFmtId="191" fontId="5" fillId="0" borderId="0">
      <protection locked="0"/>
    </xf>
    <xf numFmtId="192" fontId="5" fillId="0" borderId="0">
      <protection locked="0"/>
    </xf>
    <xf numFmtId="0" fontId="5" fillId="0" borderId="0"/>
    <xf numFmtId="191" fontId="5" fillId="0" borderId="0"/>
    <xf numFmtId="192" fontId="5" fillId="0" borderId="0"/>
    <xf numFmtId="0" fontId="5" fillId="0" borderId="0"/>
    <xf numFmtId="192" fontId="5" fillId="0" borderId="0"/>
    <xf numFmtId="211" fontId="25" fillId="0" borderId="0" applyFill="0" applyBorder="0" applyProtection="0">
      <alignment horizontal="right"/>
    </xf>
    <xf numFmtId="212" fontId="25" fillId="0" borderId="0" applyFill="0" applyBorder="0" applyProtection="0">
      <alignment horizontal="right"/>
    </xf>
    <xf numFmtId="213" fontId="32" fillId="0" borderId="0" applyFill="0" applyBorder="0" applyProtection="0">
      <alignment horizontal="center"/>
    </xf>
    <xf numFmtId="214" fontId="32" fillId="0" borderId="0" applyFill="0" applyBorder="0" applyProtection="0">
      <alignment horizontal="center"/>
    </xf>
    <xf numFmtId="215" fontId="33" fillId="0" borderId="0" applyFill="0" applyBorder="0" applyProtection="0">
      <alignment horizontal="right"/>
    </xf>
    <xf numFmtId="216" fontId="25" fillId="0" borderId="0" applyFill="0" applyBorder="0" applyProtection="0">
      <alignment horizontal="right"/>
    </xf>
    <xf numFmtId="217" fontId="25" fillId="0" borderId="0" applyFill="0" applyBorder="0" applyProtection="0">
      <alignment horizontal="right"/>
    </xf>
    <xf numFmtId="218" fontId="25" fillId="0" borderId="0" applyFill="0" applyBorder="0" applyProtection="0">
      <alignment horizontal="right"/>
    </xf>
    <xf numFmtId="219" fontId="25" fillId="0" borderId="0" applyFill="0" applyBorder="0" applyProtection="0">
      <alignment horizontal="right"/>
    </xf>
    <xf numFmtId="220" fontId="34" fillId="11" borderId="0" applyNumberFormat="0" applyFont="0" applyBorder="0" applyAlignment="0">
      <protection locked="0"/>
    </xf>
    <xf numFmtId="221" fontId="28" fillId="0" borderId="0" applyFont="0" applyFill="0" applyBorder="0" applyAlignment="0" applyProtection="0"/>
    <xf numFmtId="222" fontId="28" fillId="0" borderId="0" applyFont="0" applyFill="0" applyBorder="0" applyAlignment="0" applyProtection="0"/>
    <xf numFmtId="190" fontId="5" fillId="0" borderId="0"/>
    <xf numFmtId="223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25" fontId="28" fillId="0" borderId="0" applyFont="0" applyFill="0" applyBorder="0" applyAlignment="0" applyProtection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25" fillId="0" borderId="0"/>
    <xf numFmtId="190" fontId="25" fillId="0" borderId="0"/>
    <xf numFmtId="190" fontId="35" fillId="0" borderId="0"/>
    <xf numFmtId="191" fontId="35" fillId="0" borderId="0"/>
    <xf numFmtId="0" fontId="35" fillId="0" borderId="0"/>
    <xf numFmtId="192" fontId="35" fillId="0" borderId="0"/>
    <xf numFmtId="9" fontId="5" fillId="0" borderId="0"/>
    <xf numFmtId="0" fontId="28" fillId="0" borderId="0"/>
    <xf numFmtId="192" fontId="5" fillId="0" borderId="0"/>
    <xf numFmtId="190" fontId="35" fillId="0" borderId="0"/>
    <xf numFmtId="191" fontId="35" fillId="0" borderId="0"/>
    <xf numFmtId="0" fontId="35" fillId="0" borderId="0"/>
    <xf numFmtId="192" fontId="35" fillId="0" borderId="0"/>
    <xf numFmtId="190" fontId="35" fillId="0" borderId="0"/>
    <xf numFmtId="191" fontId="35" fillId="0" borderId="0"/>
    <xf numFmtId="0" fontId="35" fillId="0" borderId="0"/>
    <xf numFmtId="192" fontId="35" fillId="0" borderId="0"/>
    <xf numFmtId="2" fontId="35" fillId="0" borderId="0"/>
    <xf numFmtId="10" fontId="35" fillId="0" borderId="0"/>
    <xf numFmtId="190" fontId="35" fillId="0" borderId="0"/>
    <xf numFmtId="191" fontId="35" fillId="0" borderId="0"/>
    <xf numFmtId="0" fontId="35" fillId="0" borderId="0"/>
    <xf numFmtId="192" fontId="35" fillId="0" borderId="0"/>
    <xf numFmtId="190" fontId="35" fillId="0" borderId="0"/>
    <xf numFmtId="191" fontId="35" fillId="0" borderId="0"/>
    <xf numFmtId="0" fontId="35" fillId="0" borderId="0"/>
    <xf numFmtId="192" fontId="35" fillId="0" borderId="0"/>
    <xf numFmtId="3" fontId="23" fillId="0" borderId="0"/>
    <xf numFmtId="226" fontId="5" fillId="0" borderId="0" applyBorder="0"/>
    <xf numFmtId="227" fontId="36" fillId="0" borderId="0"/>
    <xf numFmtId="0" fontId="37" fillId="12" borderId="0" applyNumberFormat="0" applyBorder="0" applyAlignment="0" applyProtection="0"/>
    <xf numFmtId="0" fontId="38" fillId="12" borderId="0" applyNumberFormat="0" applyBorder="0" applyAlignment="0" applyProtection="0">
      <alignment vertical="center"/>
    </xf>
    <xf numFmtId="192" fontId="37" fillId="13" borderId="0" applyNumberFormat="0" applyBorder="0" applyAlignment="0" applyProtection="0"/>
    <xf numFmtId="0" fontId="37" fillId="14" borderId="0" applyNumberFormat="0" applyBorder="0" applyAlignment="0" applyProtection="0"/>
    <xf numFmtId="0" fontId="38" fillId="14" borderId="0" applyNumberFormat="0" applyBorder="0" applyAlignment="0" applyProtection="0">
      <alignment vertical="center"/>
    </xf>
    <xf numFmtId="192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8" fillId="16" borderId="0" applyNumberFormat="0" applyBorder="0" applyAlignment="0" applyProtection="0">
      <alignment vertical="center"/>
    </xf>
    <xf numFmtId="192" fontId="37" fillId="17" borderId="0" applyNumberFormat="0" applyBorder="0" applyAlignment="0" applyProtection="0"/>
    <xf numFmtId="0" fontId="37" fillId="18" borderId="0" applyNumberFormat="0" applyBorder="0" applyAlignment="0" applyProtection="0"/>
    <xf numFmtId="0" fontId="38" fillId="18" borderId="0" applyNumberFormat="0" applyBorder="0" applyAlignment="0" applyProtection="0">
      <alignment vertical="center"/>
    </xf>
    <xf numFmtId="192" fontId="37" fillId="13" borderId="0" applyNumberFormat="0" applyBorder="0" applyAlignment="0" applyProtection="0"/>
    <xf numFmtId="0" fontId="37" fillId="19" borderId="0" applyNumberFormat="0" applyBorder="0" applyAlignment="0" applyProtection="0"/>
    <xf numFmtId="0" fontId="38" fillId="19" borderId="0" applyNumberFormat="0" applyBorder="0" applyAlignment="0" applyProtection="0">
      <alignment vertical="center"/>
    </xf>
    <xf numFmtId="192" fontId="37" fillId="19" borderId="0" applyNumberFormat="0" applyBorder="0" applyAlignment="0" applyProtection="0"/>
    <xf numFmtId="0" fontId="37" fillId="13" borderId="0" applyNumberFormat="0" applyBorder="0" applyAlignment="0" applyProtection="0"/>
    <xf numFmtId="0" fontId="38" fillId="13" borderId="0" applyNumberFormat="0" applyBorder="0" applyAlignment="0" applyProtection="0">
      <alignment vertical="center"/>
    </xf>
    <xf numFmtId="192" fontId="37" fillId="17" borderId="0" applyNumberFormat="0" applyBorder="0" applyAlignment="0" applyProtection="0"/>
    <xf numFmtId="192" fontId="37" fillId="12" borderId="0" applyNumberFormat="0" applyBorder="0" applyAlignment="0" applyProtection="0"/>
    <xf numFmtId="192" fontId="38" fillId="20" borderId="0" applyNumberFormat="0" applyBorder="0" applyAlignment="0" applyProtection="0">
      <alignment vertical="center"/>
    </xf>
    <xf numFmtId="192" fontId="37" fillId="12" borderId="0" applyNumberFormat="0" applyBorder="0" applyAlignment="0" applyProtection="0"/>
    <xf numFmtId="192" fontId="37" fillId="14" borderId="0" applyNumberFormat="0" applyBorder="0" applyAlignment="0" applyProtection="0"/>
    <xf numFmtId="192" fontId="38" fillId="13" borderId="0" applyNumberFormat="0" applyBorder="0" applyAlignment="0" applyProtection="0">
      <alignment vertical="center"/>
    </xf>
    <xf numFmtId="192" fontId="37" fillId="14" borderId="0" applyNumberFormat="0" applyBorder="0" applyAlignment="0" applyProtection="0"/>
    <xf numFmtId="192" fontId="37" fillId="16" borderId="0" applyNumberFormat="0" applyBorder="0" applyAlignment="0" applyProtection="0"/>
    <xf numFmtId="192" fontId="38" fillId="21" borderId="0" applyNumberFormat="0" applyBorder="0" applyAlignment="0" applyProtection="0">
      <alignment vertical="center"/>
    </xf>
    <xf numFmtId="192" fontId="37" fillId="16" borderId="0" applyNumberFormat="0" applyBorder="0" applyAlignment="0" applyProtection="0"/>
    <xf numFmtId="192" fontId="37" fillId="18" borderId="0" applyNumberFormat="0" applyBorder="0" applyAlignment="0" applyProtection="0"/>
    <xf numFmtId="192" fontId="38" fillId="20" borderId="0" applyNumberFormat="0" applyBorder="0" applyAlignment="0" applyProtection="0">
      <alignment vertical="center"/>
    </xf>
    <xf numFmtId="192" fontId="37" fillId="18" borderId="0" applyNumberFormat="0" applyBorder="0" applyAlignment="0" applyProtection="0"/>
    <xf numFmtId="192" fontId="37" fillId="19" borderId="0" applyNumberFormat="0" applyBorder="0" applyAlignment="0" applyProtection="0"/>
    <xf numFmtId="192" fontId="38" fillId="22" borderId="0" applyNumberFormat="0" applyBorder="0" applyAlignment="0" applyProtection="0">
      <alignment vertical="center"/>
    </xf>
    <xf numFmtId="192" fontId="37" fillId="19" borderId="0" applyNumberFormat="0" applyBorder="0" applyAlignment="0" applyProtection="0"/>
    <xf numFmtId="192" fontId="37" fillId="13" borderId="0" applyNumberFormat="0" applyBorder="0" applyAlignment="0" applyProtection="0"/>
    <xf numFmtId="192" fontId="38" fillId="13" borderId="0" applyNumberFormat="0" applyBorder="0" applyAlignment="0" applyProtection="0">
      <alignment vertical="center"/>
    </xf>
    <xf numFmtId="192" fontId="37" fillId="13" borderId="0" applyNumberFormat="0" applyBorder="0" applyAlignment="0" applyProtection="0"/>
    <xf numFmtId="190" fontId="39" fillId="23" borderId="15" applyNumberFormat="0" applyFont="0" applyBorder="0" applyAlignment="0" applyProtection="0">
      <alignment horizontal="left"/>
      <protection locked="0"/>
    </xf>
    <xf numFmtId="191" fontId="39" fillId="23" borderId="15" applyNumberFormat="0" applyFont="0" applyBorder="0" applyAlignment="0" applyProtection="0">
      <alignment horizontal="left"/>
      <protection locked="0"/>
    </xf>
    <xf numFmtId="0" fontId="39" fillId="23" borderId="15" applyNumberFormat="0" applyFont="0" applyBorder="0" applyAlignment="0" applyProtection="0">
      <alignment horizontal="left"/>
      <protection locked="0"/>
    </xf>
    <xf numFmtId="192" fontId="39" fillId="23" borderId="15" applyNumberFormat="0" applyFont="0" applyBorder="0" applyAlignment="0" applyProtection="0">
      <alignment horizontal="left"/>
      <protection locked="0"/>
    </xf>
    <xf numFmtId="190" fontId="5" fillId="0" borderId="0"/>
    <xf numFmtId="191" fontId="5" fillId="0" borderId="0"/>
    <xf numFmtId="0" fontId="5" fillId="0" borderId="0"/>
    <xf numFmtId="192" fontId="5" fillId="0" borderId="0"/>
    <xf numFmtId="0" fontId="37" fillId="24" borderId="0" applyNumberFormat="0" applyBorder="0" applyAlignment="0" applyProtection="0"/>
    <xf numFmtId="0" fontId="38" fillId="24" borderId="0" applyNumberFormat="0" applyBorder="0" applyAlignment="0" applyProtection="0">
      <alignment vertical="center"/>
    </xf>
    <xf numFmtId="192" fontId="37" fillId="25" borderId="0" applyNumberFormat="0" applyBorder="0" applyAlignment="0" applyProtection="0"/>
    <xf numFmtId="0" fontId="37" fillId="15" borderId="0" applyNumberFormat="0" applyBorder="0" applyAlignment="0" applyProtection="0"/>
    <xf numFmtId="0" fontId="38" fillId="15" borderId="0" applyNumberFormat="0" applyBorder="0" applyAlignment="0" applyProtection="0">
      <alignment vertical="center"/>
    </xf>
    <xf numFmtId="192" fontId="37" fillId="15" borderId="0" applyNumberFormat="0" applyBorder="0" applyAlignment="0" applyProtection="0"/>
    <xf numFmtId="0" fontId="37" fillId="26" borderId="0" applyNumberFormat="0" applyBorder="0" applyAlignment="0" applyProtection="0"/>
    <xf numFmtId="0" fontId="38" fillId="26" borderId="0" applyNumberFormat="0" applyBorder="0" applyAlignment="0" applyProtection="0">
      <alignment vertical="center"/>
    </xf>
    <xf numFmtId="192" fontId="37" fillId="21" borderId="0" applyNumberFormat="0" applyBorder="0" applyAlignment="0" applyProtection="0"/>
    <xf numFmtId="0" fontId="37" fillId="18" borderId="0" applyNumberFormat="0" applyBorder="0" applyAlignment="0" applyProtection="0"/>
    <xf numFmtId="0" fontId="38" fillId="18" borderId="0" applyNumberFormat="0" applyBorder="0" applyAlignment="0" applyProtection="0">
      <alignment vertical="center"/>
    </xf>
    <xf numFmtId="192" fontId="37" fillId="25" borderId="0" applyNumberFormat="0" applyBorder="0" applyAlignment="0" applyProtection="0"/>
    <xf numFmtId="0" fontId="37" fillId="24" borderId="0" applyNumberFormat="0" applyBorder="0" applyAlignment="0" applyProtection="0"/>
    <xf numFmtId="0" fontId="38" fillId="24" borderId="0" applyNumberFormat="0" applyBorder="0" applyAlignment="0" applyProtection="0">
      <alignment vertical="center"/>
    </xf>
    <xf numFmtId="192" fontId="37" fillId="24" borderId="0" applyNumberFormat="0" applyBorder="0" applyAlignment="0" applyProtection="0"/>
    <xf numFmtId="0" fontId="37" fillId="27" borderId="0" applyNumberFormat="0" applyBorder="0" applyAlignment="0" applyProtection="0"/>
    <xf numFmtId="0" fontId="38" fillId="27" borderId="0" applyNumberFormat="0" applyBorder="0" applyAlignment="0" applyProtection="0">
      <alignment vertical="center"/>
    </xf>
    <xf numFmtId="192" fontId="37" fillId="21" borderId="0" applyNumberFormat="0" applyBorder="0" applyAlignment="0" applyProtection="0"/>
    <xf numFmtId="192" fontId="37" fillId="24" borderId="0" applyNumberFormat="0" applyBorder="0" applyAlignment="0" applyProtection="0"/>
    <xf numFmtId="192" fontId="38" fillId="25" borderId="0" applyNumberFormat="0" applyBorder="0" applyAlignment="0" applyProtection="0">
      <alignment vertical="center"/>
    </xf>
    <xf numFmtId="192" fontId="37" fillId="24" borderId="0" applyNumberFormat="0" applyBorder="0" applyAlignment="0" applyProtection="0"/>
    <xf numFmtId="192" fontId="37" fillId="15" borderId="0" applyNumberFormat="0" applyBorder="0" applyAlignment="0" applyProtection="0"/>
    <xf numFmtId="192" fontId="38" fillId="13" borderId="0" applyNumberFormat="0" applyBorder="0" applyAlignment="0" applyProtection="0">
      <alignment vertical="center"/>
    </xf>
    <xf numFmtId="192" fontId="37" fillId="15" borderId="0" applyNumberFormat="0" applyBorder="0" applyAlignment="0" applyProtection="0"/>
    <xf numFmtId="192" fontId="37" fillId="26" borderId="0" applyNumberFormat="0" applyBorder="0" applyAlignment="0" applyProtection="0"/>
    <xf numFmtId="192" fontId="38" fillId="21" borderId="0" applyNumberFormat="0" applyBorder="0" applyAlignment="0" applyProtection="0">
      <alignment vertical="center"/>
    </xf>
    <xf numFmtId="192" fontId="37" fillId="26" borderId="0" applyNumberFormat="0" applyBorder="0" applyAlignment="0" applyProtection="0"/>
    <xf numFmtId="192" fontId="37" fillId="18" borderId="0" applyNumberFormat="0" applyBorder="0" applyAlignment="0" applyProtection="0"/>
    <xf numFmtId="192" fontId="38" fillId="25" borderId="0" applyNumberFormat="0" applyBorder="0" applyAlignment="0" applyProtection="0">
      <alignment vertical="center"/>
    </xf>
    <xf numFmtId="192" fontId="37" fillId="18" borderId="0" applyNumberFormat="0" applyBorder="0" applyAlignment="0" applyProtection="0"/>
    <xf numFmtId="192" fontId="37" fillId="24" borderId="0" applyNumberFormat="0" applyBorder="0" applyAlignment="0" applyProtection="0"/>
    <xf numFmtId="192" fontId="38" fillId="24" borderId="0" applyNumberFormat="0" applyBorder="0" applyAlignment="0" applyProtection="0">
      <alignment vertical="center"/>
    </xf>
    <xf numFmtId="192" fontId="37" fillId="24" borderId="0" applyNumberFormat="0" applyBorder="0" applyAlignment="0" applyProtection="0"/>
    <xf numFmtId="192" fontId="37" fillId="27" borderId="0" applyNumberFormat="0" applyBorder="0" applyAlignment="0" applyProtection="0"/>
    <xf numFmtId="192" fontId="38" fillId="13" borderId="0" applyNumberFormat="0" applyBorder="0" applyAlignment="0" applyProtection="0">
      <alignment vertical="center"/>
    </xf>
    <xf numFmtId="192" fontId="37" fillId="27" borderId="0" applyNumberFormat="0" applyBorder="0" applyAlignment="0" applyProtection="0"/>
    <xf numFmtId="0" fontId="40" fillId="28" borderId="0" applyNumberFormat="0" applyBorder="0" applyAlignment="0" applyProtection="0"/>
    <xf numFmtId="0" fontId="41" fillId="28" borderId="0" applyNumberFormat="0" applyBorder="0" applyAlignment="0" applyProtection="0">
      <alignment vertical="center"/>
    </xf>
    <xf numFmtId="192" fontId="40" fillId="29" borderId="0" applyNumberFormat="0" applyBorder="0" applyAlignment="0" applyProtection="0"/>
    <xf numFmtId="0" fontId="40" fillId="15" borderId="0" applyNumberFormat="0" applyBorder="0" applyAlignment="0" applyProtection="0"/>
    <xf numFmtId="0" fontId="41" fillId="15" borderId="0" applyNumberFormat="0" applyBorder="0" applyAlignment="0" applyProtection="0">
      <alignment vertical="center"/>
    </xf>
    <xf numFmtId="192" fontId="40" fillId="15" borderId="0" applyNumberFormat="0" applyBorder="0" applyAlignment="0" applyProtection="0"/>
    <xf numFmtId="0" fontId="40" fillId="26" borderId="0" applyNumberFormat="0" applyBorder="0" applyAlignment="0" applyProtection="0"/>
    <xf numFmtId="0" fontId="41" fillId="26" borderId="0" applyNumberFormat="0" applyBorder="0" applyAlignment="0" applyProtection="0">
      <alignment vertical="center"/>
    </xf>
    <xf numFmtId="192" fontId="40" fillId="21" borderId="0" applyNumberFormat="0" applyBorder="0" applyAlignment="0" applyProtection="0"/>
    <xf numFmtId="0" fontId="40" fillId="30" borderId="0" applyNumberFormat="0" applyBorder="0" applyAlignment="0" applyProtection="0"/>
    <xf numFmtId="0" fontId="41" fillId="30" borderId="0" applyNumberFormat="0" applyBorder="0" applyAlignment="0" applyProtection="0">
      <alignment vertical="center"/>
    </xf>
    <xf numFmtId="192" fontId="40" fillId="25" borderId="0" applyNumberFormat="0" applyBorder="0" applyAlignment="0" applyProtection="0"/>
    <xf numFmtId="0" fontId="40" fillId="29" borderId="0" applyNumberFormat="0" applyBorder="0" applyAlignment="0" applyProtection="0"/>
    <xf numFmtId="0" fontId="41" fillId="29" borderId="0" applyNumberFormat="0" applyBorder="0" applyAlignment="0" applyProtection="0">
      <alignment vertical="center"/>
    </xf>
    <xf numFmtId="192" fontId="40" fillId="29" borderId="0" applyNumberFormat="0" applyBorder="0" applyAlignment="0" applyProtection="0"/>
    <xf numFmtId="0" fontId="40" fillId="31" borderId="0" applyNumberFormat="0" applyBorder="0" applyAlignment="0" applyProtection="0"/>
    <xf numFmtId="0" fontId="41" fillId="31" borderId="0" applyNumberFormat="0" applyBorder="0" applyAlignment="0" applyProtection="0">
      <alignment vertical="center"/>
    </xf>
    <xf numFmtId="192" fontId="40" fillId="15" borderId="0" applyNumberFormat="0" applyBorder="0" applyAlignment="0" applyProtection="0"/>
    <xf numFmtId="192" fontId="40" fillId="28" borderId="0" applyNumberFormat="0" applyBorder="0" applyAlignment="0" applyProtection="0"/>
    <xf numFmtId="192" fontId="41" fillId="29" borderId="0" applyNumberFormat="0" applyBorder="0" applyAlignment="0" applyProtection="0">
      <alignment vertical="center"/>
    </xf>
    <xf numFmtId="192" fontId="40" fillId="28" borderId="0" applyNumberFormat="0" applyBorder="0" applyAlignment="0" applyProtection="0"/>
    <xf numFmtId="192" fontId="40" fillId="15" borderId="0" applyNumberFormat="0" applyBorder="0" applyAlignment="0" applyProtection="0"/>
    <xf numFmtId="192" fontId="41" fillId="32" borderId="0" applyNumberFormat="0" applyBorder="0" applyAlignment="0" applyProtection="0">
      <alignment vertical="center"/>
    </xf>
    <xf numFmtId="192" fontId="40" fillId="15" borderId="0" applyNumberFormat="0" applyBorder="0" applyAlignment="0" applyProtection="0"/>
    <xf numFmtId="192" fontId="40" fillId="26" borderId="0" applyNumberFormat="0" applyBorder="0" applyAlignment="0" applyProtection="0"/>
    <xf numFmtId="192" fontId="41" fillId="21" borderId="0" applyNumberFormat="0" applyBorder="0" applyAlignment="0" applyProtection="0">
      <alignment vertical="center"/>
    </xf>
    <xf numFmtId="192" fontId="40" fillId="26" borderId="0" applyNumberFormat="0" applyBorder="0" applyAlignment="0" applyProtection="0"/>
    <xf numFmtId="192" fontId="40" fillId="30" borderId="0" applyNumberFormat="0" applyBorder="0" applyAlignment="0" applyProtection="0"/>
    <xf numFmtId="192" fontId="41" fillId="33" borderId="0" applyNumberFormat="0" applyBorder="0" applyAlignment="0" applyProtection="0">
      <alignment vertical="center"/>
    </xf>
    <xf numFmtId="192" fontId="40" fillId="30" borderId="0" applyNumberFormat="0" applyBorder="0" applyAlignment="0" applyProtection="0"/>
    <xf numFmtId="192" fontId="40" fillId="29" borderId="0" applyNumberFormat="0" applyBorder="0" applyAlignment="0" applyProtection="0"/>
    <xf numFmtId="192" fontId="41" fillId="29" borderId="0" applyNumberFormat="0" applyBorder="0" applyAlignment="0" applyProtection="0">
      <alignment vertical="center"/>
    </xf>
    <xf numFmtId="192" fontId="40" fillId="29" borderId="0" applyNumberFormat="0" applyBorder="0" applyAlignment="0" applyProtection="0"/>
    <xf numFmtId="192" fontId="40" fillId="31" borderId="0" applyNumberFormat="0" applyBorder="0" applyAlignment="0" applyProtection="0"/>
    <xf numFmtId="192" fontId="41" fillId="13" borderId="0" applyNumberFormat="0" applyBorder="0" applyAlignment="0" applyProtection="0">
      <alignment vertical="center"/>
    </xf>
    <xf numFmtId="192" fontId="40" fillId="31" borderId="0" applyNumberFormat="0" applyBorder="0" applyAlignment="0" applyProtection="0"/>
    <xf numFmtId="37" fontId="42" fillId="0" borderId="0">
      <alignment horizontal="center"/>
    </xf>
    <xf numFmtId="37" fontId="25" fillId="0" borderId="0">
      <alignment horizontal="right"/>
    </xf>
    <xf numFmtId="0" fontId="40" fillId="34" borderId="0" applyNumberFormat="0" applyBorder="0" applyAlignment="0" applyProtection="0"/>
    <xf numFmtId="0" fontId="41" fillId="34" borderId="0" applyNumberFormat="0" applyBorder="0" applyAlignment="0" applyProtection="0">
      <alignment vertical="center"/>
    </xf>
    <xf numFmtId="192" fontId="40" fillId="29" borderId="0" applyNumberFormat="0" applyBorder="0" applyAlignment="0" applyProtection="0"/>
    <xf numFmtId="0" fontId="40" fillId="35" borderId="0" applyNumberFormat="0" applyBorder="0" applyAlignment="0" applyProtection="0"/>
    <xf numFmtId="0" fontId="41" fillId="35" borderId="0" applyNumberFormat="0" applyBorder="0" applyAlignment="0" applyProtection="0">
      <alignment vertical="center"/>
    </xf>
    <xf numFmtId="192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1" fillId="36" borderId="0" applyNumberFormat="0" applyBorder="0" applyAlignment="0" applyProtection="0">
      <alignment vertical="center"/>
    </xf>
    <xf numFmtId="192" fontId="40" fillId="36" borderId="0" applyNumberFormat="0" applyBorder="0" applyAlignment="0" applyProtection="0"/>
    <xf numFmtId="0" fontId="40" fillId="30" borderId="0" applyNumberFormat="0" applyBorder="0" applyAlignment="0" applyProtection="0"/>
    <xf numFmtId="0" fontId="41" fillId="30" borderId="0" applyNumberFormat="0" applyBorder="0" applyAlignment="0" applyProtection="0">
      <alignment vertical="center"/>
    </xf>
    <xf numFmtId="192" fontId="40" fillId="37" borderId="0" applyNumberFormat="0" applyBorder="0" applyAlignment="0" applyProtection="0"/>
    <xf numFmtId="0" fontId="40" fillId="29" borderId="0" applyNumberFormat="0" applyBorder="0" applyAlignment="0" applyProtection="0"/>
    <xf numFmtId="0" fontId="41" fillId="29" borderId="0" applyNumberFormat="0" applyBorder="0" applyAlignment="0" applyProtection="0">
      <alignment vertical="center"/>
    </xf>
    <xf numFmtId="192" fontId="40" fillId="29" borderId="0" applyNumberFormat="0" applyBorder="0" applyAlignment="0" applyProtection="0"/>
    <xf numFmtId="0" fontId="40" fillId="38" borderId="0" applyNumberFormat="0" applyBorder="0" applyAlignment="0" applyProtection="0"/>
    <xf numFmtId="0" fontId="41" fillId="38" borderId="0" applyNumberFormat="0" applyBorder="0" applyAlignment="0" applyProtection="0">
      <alignment vertical="center"/>
    </xf>
    <xf numFmtId="192" fontId="40" fillId="38" borderId="0" applyNumberFormat="0" applyBorder="0" applyAlignment="0" applyProtection="0"/>
    <xf numFmtId="190" fontId="43" fillId="0" borderId="0" applyNumberFormat="0" applyAlignment="0"/>
    <xf numFmtId="191" fontId="43" fillId="0" borderId="0" applyNumberFormat="0" applyAlignment="0"/>
    <xf numFmtId="0" fontId="43" fillId="0" borderId="0" applyNumberFormat="0" applyAlignment="0"/>
    <xf numFmtId="192" fontId="43" fillId="0" borderId="0" applyNumberFormat="0" applyAlignment="0"/>
    <xf numFmtId="190" fontId="5" fillId="0" borderId="0" applyFill="0" applyBorder="0" applyProtection="0">
      <protection locked="0"/>
    </xf>
    <xf numFmtId="190" fontId="5" fillId="0" borderId="0" applyFill="0" applyBorder="0" applyProtection="0">
      <protection locked="0"/>
    </xf>
    <xf numFmtId="191" fontId="5" fillId="0" borderId="0" applyFill="0" applyBorder="0" applyProtection="0">
      <protection locked="0"/>
    </xf>
    <xf numFmtId="0" fontId="5" fillId="0" borderId="0" applyFill="0" applyBorder="0" applyProtection="0">
      <protection locked="0"/>
    </xf>
    <xf numFmtId="192" fontId="5" fillId="0" borderId="0" applyFill="0" applyBorder="0" applyProtection="0">
      <protection locked="0"/>
    </xf>
    <xf numFmtId="0" fontId="21" fillId="0" borderId="0" applyNumberFormat="0" applyFill="0" applyBorder="0" applyAlignment="0" applyProtection="0"/>
    <xf numFmtId="191" fontId="5" fillId="0" borderId="0" applyFill="0" applyBorder="0" applyProtection="0">
      <protection locked="0"/>
    </xf>
    <xf numFmtId="0" fontId="5" fillId="0" borderId="0" applyFill="0" applyBorder="0" applyProtection="0">
      <protection locked="0"/>
    </xf>
    <xf numFmtId="192" fontId="5" fillId="0" borderId="0" applyFill="0" applyBorder="0" applyProtection="0">
      <protection locked="0"/>
    </xf>
    <xf numFmtId="190" fontId="44" fillId="0" borderId="0"/>
    <xf numFmtId="39" fontId="45" fillId="0" borderId="0">
      <alignment horizontal="right" vertical="center"/>
    </xf>
    <xf numFmtId="190" fontId="46" fillId="0" borderId="0"/>
    <xf numFmtId="191" fontId="46" fillId="0" borderId="0"/>
    <xf numFmtId="0" fontId="46" fillId="0" borderId="0"/>
    <xf numFmtId="192" fontId="46" fillId="0" borderId="0"/>
    <xf numFmtId="190" fontId="47" fillId="0" borderId="0">
      <alignment horizontal="right"/>
    </xf>
    <xf numFmtId="191" fontId="47" fillId="0" borderId="0">
      <alignment horizontal="right"/>
    </xf>
    <xf numFmtId="0" fontId="47" fillId="0" borderId="0">
      <alignment horizontal="right"/>
    </xf>
    <xf numFmtId="192" fontId="47" fillId="0" borderId="0">
      <alignment horizontal="right"/>
    </xf>
    <xf numFmtId="190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0" fontId="48" fillId="0" borderId="0" applyNumberFormat="0" applyFill="0" applyBorder="0" applyAlignment="0" applyProtection="0"/>
    <xf numFmtId="191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92" fontId="48" fillId="0" borderId="0" applyNumberFormat="0" applyFill="0" applyBorder="0" applyAlignment="0" applyProtection="0"/>
    <xf numFmtId="190" fontId="25" fillId="0" borderId="0" applyNumberFormat="0" applyFill="0" applyBorder="0" applyAlignment="0" applyProtection="0"/>
    <xf numFmtId="191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92" fontId="25" fillId="0" borderId="0" applyNumberFormat="0" applyFill="0" applyBorder="0" applyAlignment="0" applyProtection="0"/>
    <xf numFmtId="0" fontId="49" fillId="14" borderId="0" applyNumberFormat="0" applyBorder="0" applyAlignment="0" applyProtection="0"/>
    <xf numFmtId="190" fontId="50" fillId="9" borderId="0" applyNumberFormat="0" applyBorder="0" applyAlignment="0" applyProtection="0"/>
    <xf numFmtId="0" fontId="51" fillId="14" borderId="0" applyNumberFormat="0" applyBorder="0" applyAlignment="0" applyProtection="0">
      <alignment vertical="center"/>
    </xf>
    <xf numFmtId="192" fontId="49" fillId="14" borderId="0" applyNumberFormat="0" applyBorder="0" applyAlignment="0" applyProtection="0"/>
    <xf numFmtId="190" fontId="52" fillId="0" borderId="0">
      <alignment horizontal="left"/>
    </xf>
    <xf numFmtId="190" fontId="52" fillId="0" borderId="16">
      <alignment horizontal="left"/>
    </xf>
    <xf numFmtId="191" fontId="52" fillId="0" borderId="16">
      <alignment horizontal="left"/>
    </xf>
    <xf numFmtId="0" fontId="52" fillId="0" borderId="16">
      <alignment horizontal="left"/>
    </xf>
    <xf numFmtId="192" fontId="52" fillId="0" borderId="16">
      <alignment horizontal="left"/>
    </xf>
    <xf numFmtId="191" fontId="52" fillId="0" borderId="0">
      <alignment horizontal="left"/>
    </xf>
    <xf numFmtId="0" fontId="52" fillId="0" borderId="0">
      <alignment horizontal="left"/>
    </xf>
    <xf numFmtId="192" fontId="52" fillId="0" borderId="0">
      <alignment horizontal="left"/>
    </xf>
    <xf numFmtId="190" fontId="52" fillId="0" borderId="16">
      <alignment horizontal="left"/>
    </xf>
    <xf numFmtId="190" fontId="53" fillId="0" borderId="0">
      <alignment horizontal="left" wrapText="1"/>
    </xf>
    <xf numFmtId="190" fontId="53" fillId="0" borderId="16">
      <alignment horizontal="left" wrapText="1"/>
    </xf>
    <xf numFmtId="191" fontId="53" fillId="0" borderId="16">
      <alignment horizontal="left" wrapText="1"/>
    </xf>
    <xf numFmtId="0" fontId="53" fillId="0" borderId="16">
      <alignment horizontal="left" wrapText="1"/>
    </xf>
    <xf numFmtId="192" fontId="53" fillId="0" borderId="16">
      <alignment horizontal="left" wrapText="1"/>
    </xf>
    <xf numFmtId="191" fontId="53" fillId="0" borderId="0">
      <alignment horizontal="left" wrapText="1"/>
    </xf>
    <xf numFmtId="0" fontId="53" fillId="0" borderId="0">
      <alignment horizontal="left" wrapText="1"/>
    </xf>
    <xf numFmtId="192" fontId="53" fillId="0" borderId="0">
      <alignment horizontal="left" wrapText="1"/>
    </xf>
    <xf numFmtId="190" fontId="53" fillId="0" borderId="16">
      <alignment horizontal="left" wrapText="1"/>
    </xf>
    <xf numFmtId="228" fontId="5" fillId="0" borderId="0" applyFont="0" applyFill="0" applyBorder="0" applyAlignment="0" applyProtection="0"/>
    <xf numFmtId="229" fontId="25" fillId="0" borderId="0" applyFont="0" applyFill="0" applyBorder="0" applyAlignment="0" applyProtection="0"/>
    <xf numFmtId="230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232" fontId="25" fillId="0" borderId="0" applyFont="0" applyFill="0" applyBorder="0" applyAlignment="0" applyProtection="0"/>
    <xf numFmtId="190" fontId="54" fillId="0" borderId="0" applyNumberFormat="0" applyFill="0" applyBorder="0" applyAlignment="0" applyProtection="0"/>
    <xf numFmtId="191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192" fontId="54" fillId="0" borderId="0" applyNumberFormat="0" applyFill="0" applyBorder="0" applyAlignment="0" applyProtection="0"/>
    <xf numFmtId="190" fontId="25" fillId="0" borderId="0"/>
    <xf numFmtId="37" fontId="55" fillId="0" borderId="0">
      <alignment horizontal="centerContinuous"/>
    </xf>
    <xf numFmtId="190" fontId="56" fillId="0" borderId="9" applyNumberFormat="0" applyFill="0" applyAlignment="0" applyProtection="0"/>
    <xf numFmtId="190" fontId="56" fillId="0" borderId="9" applyNumberFormat="0" applyFill="0" applyAlignment="0" applyProtection="0"/>
    <xf numFmtId="191" fontId="56" fillId="0" borderId="9" applyNumberFormat="0" applyFill="0" applyAlignment="0" applyProtection="0"/>
    <xf numFmtId="0" fontId="56" fillId="0" borderId="9" applyNumberFormat="0" applyFill="0" applyAlignment="0" applyProtection="0"/>
    <xf numFmtId="192" fontId="56" fillId="0" borderId="9" applyNumberFormat="0" applyFill="0" applyAlignment="0" applyProtection="0"/>
    <xf numFmtId="37" fontId="57" fillId="0" borderId="0"/>
    <xf numFmtId="37" fontId="58" fillId="0" borderId="0"/>
    <xf numFmtId="190" fontId="59" fillId="0" borderId="11" applyNumberFormat="0" applyFont="0" applyFill="0" applyAlignment="0" applyProtection="0"/>
    <xf numFmtId="191" fontId="59" fillId="0" borderId="11" applyNumberFormat="0" applyFont="0" applyFill="0" applyAlignment="0" applyProtection="0"/>
    <xf numFmtId="0" fontId="59" fillId="0" borderId="11" applyNumberFormat="0" applyFont="0" applyFill="0" applyAlignment="0" applyProtection="0"/>
    <xf numFmtId="192" fontId="59" fillId="0" borderId="11" applyNumberFormat="0" applyFont="0" applyFill="0" applyAlignment="0" applyProtection="0"/>
    <xf numFmtId="190" fontId="59" fillId="0" borderId="17" applyNumberFormat="0" applyFont="0" applyFill="0" applyAlignment="0" applyProtection="0"/>
    <xf numFmtId="190" fontId="59" fillId="0" borderId="17" applyNumberFormat="0" applyFont="0" applyFill="0" applyAlignment="0" applyProtection="0"/>
    <xf numFmtId="191" fontId="59" fillId="0" borderId="17" applyNumberFormat="0" applyFont="0" applyFill="0" applyAlignment="0" applyProtection="0"/>
    <xf numFmtId="0" fontId="59" fillId="0" borderId="17" applyNumberFormat="0" applyFont="0" applyFill="0" applyAlignment="0" applyProtection="0"/>
    <xf numFmtId="192" fontId="59" fillId="0" borderId="17" applyNumberFormat="0" applyFont="0" applyFill="0" applyAlignment="0" applyProtection="0"/>
    <xf numFmtId="233" fontId="5" fillId="0" borderId="0" applyFont="0" applyFill="0" applyBorder="0" applyAlignment="0" applyProtection="0"/>
    <xf numFmtId="234" fontId="28" fillId="0" borderId="0" applyFont="0" applyFill="0" applyBorder="0" applyAlignment="0" applyProtection="0"/>
    <xf numFmtId="235" fontId="28" fillId="0" borderId="0" applyFont="0" applyFill="0" applyBorder="0" applyAlignment="0" applyProtection="0"/>
    <xf numFmtId="190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0" fontId="60" fillId="0" borderId="0"/>
    <xf numFmtId="191" fontId="60" fillId="0" borderId="0"/>
    <xf numFmtId="0" fontId="60" fillId="0" borderId="0"/>
    <xf numFmtId="192" fontId="60" fillId="0" borderId="0"/>
    <xf numFmtId="0" fontId="61" fillId="25" borderId="18" applyNumberFormat="0" applyAlignment="0" applyProtection="0"/>
    <xf numFmtId="0" fontId="62" fillId="25" borderId="18" applyNumberFormat="0" applyAlignment="0" applyProtection="0">
      <alignment vertical="center"/>
    </xf>
    <xf numFmtId="192" fontId="61" fillId="39" borderId="18" applyNumberFormat="0" applyAlignment="0" applyProtection="0"/>
    <xf numFmtId="190" fontId="53" fillId="0" borderId="0">
      <alignment horizontal="right" vertical="center"/>
    </xf>
    <xf numFmtId="190" fontId="53" fillId="0" borderId="19">
      <alignment horizontal="right" vertical="center"/>
    </xf>
    <xf numFmtId="190" fontId="53" fillId="0" borderId="19">
      <alignment horizontal="right" vertical="center"/>
    </xf>
    <xf numFmtId="191" fontId="53" fillId="0" borderId="19">
      <alignment horizontal="right" vertical="center"/>
    </xf>
    <xf numFmtId="0" fontId="53" fillId="0" borderId="19">
      <alignment horizontal="right" vertical="center"/>
    </xf>
    <xf numFmtId="192" fontId="53" fillId="0" borderId="19">
      <alignment horizontal="right" vertical="center"/>
    </xf>
    <xf numFmtId="191" fontId="53" fillId="0" borderId="0">
      <alignment horizontal="right" vertical="center"/>
    </xf>
    <xf numFmtId="0" fontId="53" fillId="0" borderId="0">
      <alignment horizontal="right" vertical="center"/>
    </xf>
    <xf numFmtId="192" fontId="53" fillId="0" borderId="0">
      <alignment horizontal="right" vertical="center"/>
    </xf>
    <xf numFmtId="190" fontId="53" fillId="0" borderId="0">
      <alignment horizontal="right" vertical="center"/>
    </xf>
    <xf numFmtId="190" fontId="25" fillId="0" borderId="0" applyNumberFormat="0" applyFont="0" applyFill="0">
      <alignment horizontal="center"/>
    </xf>
    <xf numFmtId="191" fontId="25" fillId="0" borderId="0" applyNumberFormat="0" applyFont="0" applyFill="0">
      <alignment horizontal="center"/>
    </xf>
    <xf numFmtId="0" fontId="25" fillId="0" borderId="0" applyNumberFormat="0" applyFont="0" applyFill="0">
      <alignment horizontal="center"/>
    </xf>
    <xf numFmtId="192" fontId="25" fillId="0" borderId="0" applyNumberFormat="0" applyFont="0" applyFill="0">
      <alignment horizontal="center"/>
    </xf>
    <xf numFmtId="190" fontId="15" fillId="0" borderId="0" applyFill="0" applyBorder="0" applyProtection="0">
      <alignment horizontal="center"/>
      <protection locked="0"/>
    </xf>
    <xf numFmtId="191" fontId="15" fillId="0" borderId="0" applyFill="0" applyBorder="0" applyProtection="0">
      <alignment horizontal="center"/>
      <protection locked="0"/>
    </xf>
    <xf numFmtId="0" fontId="15" fillId="0" borderId="0" applyFill="0" applyBorder="0" applyProtection="0">
      <alignment horizontal="center"/>
      <protection locked="0"/>
    </xf>
    <xf numFmtId="192" fontId="15" fillId="0" borderId="0" applyFill="0" applyBorder="0" applyProtection="0">
      <alignment horizontal="center"/>
      <protection locked="0"/>
    </xf>
    <xf numFmtId="236" fontId="5" fillId="0" borderId="0">
      <alignment horizontal="right"/>
    </xf>
    <xf numFmtId="190" fontId="52" fillId="0" borderId="0">
      <alignment horizontal="center" vertical="center" wrapText="1"/>
    </xf>
    <xf numFmtId="190" fontId="52" fillId="40" borderId="18">
      <alignment horizontal="center" vertical="center" wrapText="1"/>
    </xf>
    <xf numFmtId="190" fontId="52" fillId="40" borderId="18">
      <alignment horizontal="center" vertical="center" wrapText="1"/>
    </xf>
    <xf numFmtId="191" fontId="52" fillId="40" borderId="18">
      <alignment horizontal="center" vertical="center" wrapText="1"/>
    </xf>
    <xf numFmtId="0" fontId="52" fillId="40" borderId="18">
      <alignment horizontal="center" vertical="center" wrapText="1"/>
    </xf>
    <xf numFmtId="192" fontId="52" fillId="40" borderId="18">
      <alignment horizontal="center" vertical="center" wrapText="1"/>
    </xf>
    <xf numFmtId="191" fontId="52" fillId="0" borderId="0">
      <alignment horizontal="center" vertical="center" wrapText="1"/>
    </xf>
    <xf numFmtId="0" fontId="52" fillId="0" borderId="0">
      <alignment horizontal="center" vertical="center" wrapText="1"/>
    </xf>
    <xf numFmtId="192" fontId="52" fillId="0" borderId="0">
      <alignment horizontal="center" vertical="center" wrapText="1"/>
    </xf>
    <xf numFmtId="190" fontId="52" fillId="0" borderId="0">
      <alignment horizontal="center" vertical="center" wrapText="1"/>
    </xf>
    <xf numFmtId="237" fontId="44" fillId="0" borderId="0"/>
    <xf numFmtId="1" fontId="63" fillId="0" borderId="0"/>
    <xf numFmtId="190" fontId="64" fillId="41" borderId="0" applyNumberFormat="0" applyFont="0" applyAlignment="0">
      <alignment vertical="center"/>
      <protection locked="0"/>
    </xf>
    <xf numFmtId="191" fontId="64" fillId="41" borderId="0" applyNumberFormat="0" applyFont="0" applyAlignment="0">
      <alignment vertical="center"/>
      <protection locked="0"/>
    </xf>
    <xf numFmtId="0" fontId="64" fillId="41" borderId="0" applyNumberFormat="0" applyFont="0" applyAlignment="0">
      <alignment vertical="center"/>
      <protection locked="0"/>
    </xf>
    <xf numFmtId="192" fontId="64" fillId="41" borderId="0" applyNumberFormat="0" applyFont="0" applyAlignment="0">
      <alignment vertical="center"/>
      <protection locked="0"/>
    </xf>
    <xf numFmtId="190" fontId="29" fillId="0" borderId="0" applyAlignment="0"/>
    <xf numFmtId="0" fontId="65" fillId="42" borderId="20" applyNumberFormat="0" applyAlignment="0" applyProtection="0"/>
    <xf numFmtId="0" fontId="66" fillId="42" borderId="20" applyNumberFormat="0" applyAlignment="0" applyProtection="0">
      <alignment vertical="center"/>
    </xf>
    <xf numFmtId="192" fontId="65" fillId="42" borderId="20" applyNumberFormat="0" applyAlignment="0" applyProtection="0"/>
    <xf numFmtId="190" fontId="9" fillId="0" borderId="0"/>
    <xf numFmtId="191" fontId="9" fillId="0" borderId="0"/>
    <xf numFmtId="0" fontId="9" fillId="0" borderId="0"/>
    <xf numFmtId="192" fontId="9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43" fillId="0" borderId="0" applyNumberFormat="0" applyFill="0" applyBorder="0" applyAlignment="0" applyProtection="0"/>
    <xf numFmtId="191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92" fontId="43" fillId="0" borderId="0" applyNumberFormat="0" applyFill="0" applyBorder="0" applyAlignment="0" applyProtection="0"/>
    <xf numFmtId="190" fontId="67" fillId="43" borderId="0" applyNumberFormat="0" applyBorder="0" applyAlignment="0" applyProtection="0">
      <alignment horizontal="left"/>
      <protection locked="0"/>
    </xf>
    <xf numFmtId="191" fontId="67" fillId="43" borderId="0" applyNumberFormat="0" applyBorder="0" applyAlignment="0" applyProtection="0">
      <alignment horizontal="left"/>
      <protection locked="0"/>
    </xf>
    <xf numFmtId="0" fontId="67" fillId="43" borderId="0" applyNumberFormat="0" applyBorder="0" applyAlignment="0" applyProtection="0">
      <alignment horizontal="left"/>
      <protection locked="0"/>
    </xf>
    <xf numFmtId="192" fontId="67" fillId="43" borderId="0" applyNumberFormat="0" applyBorder="0" applyAlignment="0" applyProtection="0">
      <alignment horizontal="left"/>
      <protection locked="0"/>
    </xf>
    <xf numFmtId="190" fontId="68" fillId="0" borderId="9" applyNumberFormat="0" applyFill="0" applyProtection="0">
      <alignment horizontal="left" vertical="center"/>
    </xf>
    <xf numFmtId="190" fontId="69" fillId="0" borderId="21" applyNumberFormat="0" applyFill="0" applyProtection="0">
      <alignment horizontal="center" vertical="center"/>
    </xf>
    <xf numFmtId="191" fontId="69" fillId="0" borderId="21" applyNumberFormat="0" applyFill="0" applyProtection="0">
      <alignment horizontal="center" vertical="center"/>
    </xf>
    <xf numFmtId="0" fontId="69" fillId="0" borderId="21" applyNumberFormat="0" applyFill="0" applyProtection="0">
      <alignment horizontal="center" vertical="center"/>
    </xf>
    <xf numFmtId="192" fontId="69" fillId="0" borderId="21" applyNumberFormat="0" applyFill="0" applyProtection="0">
      <alignment horizontal="center" vertical="center"/>
    </xf>
    <xf numFmtId="190" fontId="70" fillId="0" borderId="9" applyNumberFormat="0" applyFill="0" applyBorder="0" applyProtection="0">
      <alignment horizontal="right" vertical="center"/>
    </xf>
    <xf numFmtId="190" fontId="70" fillId="0" borderId="9" applyNumberFormat="0" applyFill="0" applyBorder="0" applyProtection="0">
      <alignment horizontal="right" vertical="center"/>
    </xf>
    <xf numFmtId="191" fontId="70" fillId="0" borderId="9" applyNumberFormat="0" applyFill="0" applyBorder="0" applyProtection="0">
      <alignment horizontal="right" vertical="center"/>
    </xf>
    <xf numFmtId="0" fontId="70" fillId="0" borderId="9" applyNumberFormat="0" applyFill="0" applyBorder="0" applyProtection="0">
      <alignment horizontal="right" vertical="center"/>
    </xf>
    <xf numFmtId="192" fontId="70" fillId="0" borderId="9" applyNumberFormat="0" applyFill="0" applyBorder="0" applyProtection="0">
      <alignment horizontal="right" vertical="center"/>
    </xf>
    <xf numFmtId="0" fontId="6" fillId="0" borderId="0" applyNumberFormat="0" applyFill="0" applyBorder="0" applyAlignment="0" applyProtection="0"/>
    <xf numFmtId="190" fontId="71" fillId="44" borderId="0" applyAlignment="0"/>
    <xf numFmtId="190" fontId="72" fillId="0" borderId="0"/>
    <xf numFmtId="191" fontId="72" fillId="0" borderId="0"/>
    <xf numFmtId="0" fontId="72" fillId="0" borderId="0"/>
    <xf numFmtId="192" fontId="72" fillId="0" borderId="0"/>
    <xf numFmtId="238" fontId="73" fillId="0" borderId="0"/>
    <xf numFmtId="238" fontId="73" fillId="0" borderId="0"/>
    <xf numFmtId="238" fontId="73" fillId="0" borderId="0"/>
    <xf numFmtId="238" fontId="73" fillId="0" borderId="0"/>
    <xf numFmtId="238" fontId="73" fillId="0" borderId="0"/>
    <xf numFmtId="238" fontId="73" fillId="0" borderId="0"/>
    <xf numFmtId="238" fontId="73" fillId="0" borderId="0"/>
    <xf numFmtId="238" fontId="73" fillId="0" borderId="0"/>
    <xf numFmtId="239" fontId="72" fillId="0" borderId="9"/>
    <xf numFmtId="239" fontId="72" fillId="0" borderId="9"/>
    <xf numFmtId="240" fontId="59" fillId="0" borderId="0"/>
    <xf numFmtId="241" fontId="74" fillId="0" borderId="0" applyFont="0" applyFill="0" applyBorder="0" applyAlignment="0" applyProtection="0"/>
    <xf numFmtId="190" fontId="75" fillId="0" borderId="0" applyFont="0" applyFill="0" applyBorder="0" applyAlignment="0" applyProtection="0">
      <alignment horizontal="right"/>
    </xf>
    <xf numFmtId="191" fontId="75" fillId="0" borderId="0" applyFont="0" applyFill="0" applyBorder="0" applyAlignment="0" applyProtection="0">
      <alignment horizontal="right"/>
    </xf>
    <xf numFmtId="0" fontId="75" fillId="0" borderId="0" applyFont="0" applyFill="0" applyBorder="0" applyAlignment="0" applyProtection="0">
      <alignment horizontal="right"/>
    </xf>
    <xf numFmtId="192" fontId="75" fillId="0" borderId="0" applyFont="0" applyFill="0" applyBorder="0" applyAlignment="0" applyProtection="0">
      <alignment horizontal="right"/>
    </xf>
    <xf numFmtId="24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90" fontId="75" fillId="0" borderId="0" applyFont="0" applyFill="0" applyBorder="0" applyAlignment="0" applyProtection="0">
      <alignment horizontal="right"/>
    </xf>
    <xf numFmtId="183" fontId="37" fillId="0" borderId="0" applyFont="0" applyFill="0" applyBorder="0" applyAlignment="0" applyProtection="0"/>
    <xf numFmtId="183" fontId="76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19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243" fontId="74" fillId="0" borderId="0" applyFont="0" applyFill="0" applyBorder="0" applyAlignment="0" applyProtection="0"/>
    <xf numFmtId="37" fontId="74" fillId="0" borderId="0" applyFont="0" applyFill="0" applyBorder="0" applyAlignment="0" applyProtection="0"/>
    <xf numFmtId="39" fontId="74" fillId="0" borderId="0" applyFont="0" applyFill="0" applyBorder="0" applyAlignment="0" applyProtection="0"/>
    <xf numFmtId="4" fontId="77" fillId="0" borderId="0" applyFont="0" applyFill="0" applyBorder="0" applyAlignment="0" applyProtection="0"/>
    <xf numFmtId="4" fontId="78" fillId="0" borderId="0">
      <alignment vertical="center"/>
    </xf>
    <xf numFmtId="38" fontId="79" fillId="0" borderId="0" applyNumberFormat="0" applyFill="0" applyBorder="0">
      <alignment horizontal="left"/>
    </xf>
    <xf numFmtId="244" fontId="80" fillId="45" borderId="0">
      <alignment horizontal="left"/>
    </xf>
    <xf numFmtId="190" fontId="5" fillId="0" borderId="0">
      <alignment horizontal="left"/>
    </xf>
    <xf numFmtId="191" fontId="5" fillId="0" borderId="0">
      <alignment horizontal="left"/>
    </xf>
    <xf numFmtId="0" fontId="5" fillId="0" borderId="0">
      <alignment horizontal="left"/>
    </xf>
    <xf numFmtId="192" fontId="5" fillId="0" borderId="0">
      <alignment horizontal="left"/>
    </xf>
    <xf numFmtId="190" fontId="81" fillId="0" borderId="0"/>
    <xf numFmtId="191" fontId="81" fillId="0" borderId="0"/>
    <xf numFmtId="0" fontId="81" fillId="0" borderId="0"/>
    <xf numFmtId="192" fontId="81" fillId="0" borderId="0"/>
    <xf numFmtId="190" fontId="5" fillId="0" borderId="0">
      <alignment horizontal="left"/>
    </xf>
    <xf numFmtId="191" fontId="5" fillId="0" borderId="0">
      <alignment horizontal="left"/>
    </xf>
    <xf numFmtId="0" fontId="5" fillId="0" borderId="0">
      <alignment horizontal="left"/>
    </xf>
    <xf numFmtId="192" fontId="5" fillId="0" borderId="0">
      <alignment horizontal="left"/>
    </xf>
    <xf numFmtId="245" fontId="82" fillId="0" borderId="11">
      <protection hidden="1"/>
    </xf>
    <xf numFmtId="246" fontId="83" fillId="0" borderId="0"/>
    <xf numFmtId="246" fontId="83" fillId="0" borderId="0"/>
    <xf numFmtId="247" fontId="5" fillId="0" borderId="0"/>
    <xf numFmtId="177" fontId="84" fillId="0" borderId="22" applyBorder="0"/>
    <xf numFmtId="177" fontId="84" fillId="0" borderId="22" applyBorder="0"/>
    <xf numFmtId="247" fontId="5" fillId="0" borderId="0"/>
    <xf numFmtId="179" fontId="85" fillId="0" borderId="0" applyFont="0" applyFill="0" applyBorder="0" applyAlignment="0" applyProtection="0"/>
    <xf numFmtId="190" fontId="75" fillId="0" borderId="0" applyFont="0" applyFill="0" applyBorder="0" applyAlignment="0" applyProtection="0">
      <alignment horizontal="right"/>
    </xf>
    <xf numFmtId="191" fontId="75" fillId="0" borderId="0" applyFont="0" applyFill="0" applyBorder="0" applyAlignment="0" applyProtection="0">
      <alignment horizontal="right"/>
    </xf>
    <xf numFmtId="0" fontId="75" fillId="0" borderId="0" applyFont="0" applyFill="0" applyBorder="0" applyAlignment="0" applyProtection="0">
      <alignment horizontal="right"/>
    </xf>
    <xf numFmtId="192" fontId="75" fillId="0" borderId="0" applyFont="0" applyFill="0" applyBorder="0" applyAlignment="0" applyProtection="0">
      <alignment horizontal="right"/>
    </xf>
    <xf numFmtId="190" fontId="75" fillId="0" borderId="0" applyFont="0" applyFill="0" applyBorder="0" applyAlignment="0" applyProtection="0">
      <alignment horizontal="right"/>
    </xf>
    <xf numFmtId="182" fontId="19" fillId="0" borderId="0" applyFont="0" applyFill="0" applyBorder="0" applyAlignment="0" applyProtection="0"/>
    <xf numFmtId="191" fontId="75" fillId="0" borderId="0" applyFont="0" applyFill="0" applyBorder="0" applyAlignment="0" applyProtection="0">
      <alignment horizontal="right"/>
    </xf>
    <xf numFmtId="0" fontId="75" fillId="0" borderId="0" applyFont="0" applyFill="0" applyBorder="0" applyAlignment="0" applyProtection="0">
      <alignment horizontal="right"/>
    </xf>
    <xf numFmtId="192" fontId="75" fillId="0" borderId="0" applyFont="0" applyFill="0" applyBorder="0" applyAlignment="0" applyProtection="0">
      <alignment horizontal="right"/>
    </xf>
    <xf numFmtId="182" fontId="86" fillId="0" borderId="0" applyFont="0" applyFill="0" applyBorder="0" applyAlignment="0" applyProtection="0"/>
    <xf numFmtId="182" fontId="87" fillId="0" borderId="0" applyFont="0" applyFill="0" applyBorder="0" applyAlignment="0" applyProtection="0"/>
    <xf numFmtId="248" fontId="88" fillId="0" borderId="0" applyFont="0" applyFill="0" applyBorder="0" applyAlignment="0" applyProtection="0"/>
    <xf numFmtId="249" fontId="75" fillId="0" borderId="0" applyFont="0" applyFill="0" applyBorder="0" applyAlignment="0" applyProtection="0"/>
    <xf numFmtId="177" fontId="74" fillId="0" borderId="0"/>
    <xf numFmtId="248" fontId="89" fillId="0" borderId="0"/>
    <xf numFmtId="179" fontId="74" fillId="0" borderId="0" applyFont="0" applyFill="0" applyBorder="0" applyAlignment="0" applyProtection="0"/>
    <xf numFmtId="176" fontId="74" fillId="0" borderId="0" applyFont="0" applyFill="0" applyBorder="0" applyAlignment="0" applyProtection="0"/>
    <xf numFmtId="250" fontId="36" fillId="0" borderId="0" applyFill="0" applyBorder="0" applyProtection="0">
      <alignment horizontal="right"/>
    </xf>
    <xf numFmtId="182" fontId="5" fillId="0" borderId="0" applyFont="0" applyFill="0" applyBorder="0" applyAlignment="0" applyProtection="0"/>
    <xf numFmtId="251" fontId="5" fillId="46" borderId="23">
      <alignment horizontal="right"/>
    </xf>
    <xf numFmtId="190" fontId="90" fillId="0" borderId="16">
      <alignment horizontal="left"/>
    </xf>
    <xf numFmtId="191" fontId="90" fillId="0" borderId="16">
      <alignment horizontal="left"/>
    </xf>
    <xf numFmtId="0" fontId="90" fillId="0" borderId="16">
      <alignment horizontal="left"/>
    </xf>
    <xf numFmtId="192" fontId="90" fillId="0" borderId="16">
      <alignment horizontal="left"/>
    </xf>
    <xf numFmtId="190" fontId="91" fillId="0" borderId="16">
      <alignment horizontal="left" wrapText="1"/>
    </xf>
    <xf numFmtId="191" fontId="91" fillId="0" borderId="16">
      <alignment horizontal="left" wrapText="1"/>
    </xf>
    <xf numFmtId="0" fontId="91" fillId="0" borderId="16">
      <alignment horizontal="left" wrapText="1"/>
    </xf>
    <xf numFmtId="192" fontId="91" fillId="0" borderId="16">
      <alignment horizontal="left" wrapText="1"/>
    </xf>
    <xf numFmtId="190" fontId="92" fillId="47" borderId="0" applyAlignment="0">
      <protection locked="0"/>
    </xf>
    <xf numFmtId="191" fontId="92" fillId="47" borderId="0" applyAlignment="0">
      <protection locked="0"/>
    </xf>
    <xf numFmtId="0" fontId="92" fillId="47" borderId="0" applyAlignment="0">
      <protection locked="0"/>
    </xf>
    <xf numFmtId="192" fontId="92" fillId="47" borderId="0" applyAlignment="0">
      <protection locked="0"/>
    </xf>
    <xf numFmtId="252" fontId="28" fillId="0" borderId="0" applyFont="0" applyFill="0" applyBorder="0" applyAlignment="0" applyProtection="0"/>
    <xf numFmtId="253" fontId="28" fillId="0" borderId="0" applyFont="0" applyFill="0" applyBorder="0" applyAlignment="0" applyProtection="0"/>
    <xf numFmtId="14" fontId="47" fillId="0" borderId="0">
      <alignment horizontal="left"/>
    </xf>
    <xf numFmtId="254" fontId="25" fillId="0" borderId="0" applyFont="0" applyFill="0" applyBorder="0" applyAlignment="0" applyProtection="0"/>
    <xf numFmtId="17" fontId="93" fillId="0" borderId="0" applyFill="0" applyBorder="0">
      <alignment horizontal="right"/>
    </xf>
    <xf numFmtId="190" fontId="75" fillId="0" borderId="0" applyFont="0" applyFill="0" applyBorder="0" applyAlignment="0" applyProtection="0"/>
    <xf numFmtId="191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192" fontId="75" fillId="0" borderId="0" applyFont="0" applyFill="0" applyBorder="0" applyAlignment="0" applyProtection="0"/>
    <xf numFmtId="190" fontId="94" fillId="0" borderId="0">
      <protection locked="0"/>
    </xf>
    <xf numFmtId="190" fontId="25" fillId="0" borderId="0"/>
    <xf numFmtId="191" fontId="25" fillId="0" borderId="0"/>
    <xf numFmtId="0" fontId="25" fillId="0" borderId="0"/>
    <xf numFmtId="192" fontId="25" fillId="0" borderId="0"/>
    <xf numFmtId="1" fontId="25" fillId="0" borderId="0" applyFont="0" applyFill="0" applyBorder="0" applyAlignment="0" applyProtection="0">
      <alignment horizontal="right"/>
    </xf>
    <xf numFmtId="255" fontId="95" fillId="0" borderId="0" applyFont="0" applyFill="0" applyBorder="0"/>
    <xf numFmtId="256" fontId="95" fillId="0" borderId="0" applyFont="0" applyFill="0" applyBorder="0"/>
    <xf numFmtId="257" fontId="95" fillId="0" borderId="0" applyFont="0" applyFill="0" applyBorder="0"/>
    <xf numFmtId="258" fontId="44" fillId="0" borderId="0"/>
    <xf numFmtId="248" fontId="5" fillId="0" borderId="0"/>
    <xf numFmtId="181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259" fontId="96" fillId="0" borderId="0"/>
    <xf numFmtId="193" fontId="5" fillId="0" borderId="0"/>
    <xf numFmtId="260" fontId="97" fillId="0" borderId="0" applyFont="0" applyFill="0" applyBorder="0" applyAlignment="0" applyProtection="0"/>
    <xf numFmtId="190" fontId="75" fillId="0" borderId="24" applyNumberFormat="0" applyFont="0" applyFill="0" applyAlignment="0" applyProtection="0"/>
    <xf numFmtId="191" fontId="75" fillId="0" borderId="24" applyNumberFormat="0" applyFont="0" applyFill="0" applyAlignment="0" applyProtection="0"/>
    <xf numFmtId="0" fontId="75" fillId="0" borderId="24" applyNumberFormat="0" applyFont="0" applyFill="0" applyAlignment="0" applyProtection="0"/>
    <xf numFmtId="192" fontId="75" fillId="0" borderId="24" applyNumberFormat="0" applyFont="0" applyFill="0" applyAlignment="0" applyProtection="0"/>
    <xf numFmtId="180" fontId="98" fillId="0" borderId="0" applyFill="0" applyBorder="0" applyAlignment="0" applyProtection="0"/>
    <xf numFmtId="261" fontId="99" fillId="0" borderId="25" applyNumberFormat="0" applyBorder="0"/>
    <xf numFmtId="261" fontId="99" fillId="0" borderId="25" applyNumberFormat="0" applyBorder="0"/>
    <xf numFmtId="261" fontId="99" fillId="0" borderId="25" applyNumberFormat="0" applyBorder="0"/>
    <xf numFmtId="262" fontId="95" fillId="0" borderId="23" applyFont="0" applyFill="0" applyBorder="0"/>
    <xf numFmtId="185" fontId="100" fillId="0" borderId="26" applyNumberFormat="0" applyAlignment="0" applyProtection="0">
      <alignment vertical="top"/>
    </xf>
    <xf numFmtId="263" fontId="5" fillId="0" borderId="0" applyFill="0" applyBorder="0" applyProtection="0">
      <alignment horizontal="right"/>
    </xf>
    <xf numFmtId="264" fontId="5" fillId="0" borderId="0" applyFill="0" applyBorder="0" applyProtection="0">
      <alignment horizontal="right"/>
    </xf>
    <xf numFmtId="265" fontId="5" fillId="0" borderId="0" applyFill="0" applyBorder="0" applyProtection="0">
      <alignment horizontal="right"/>
    </xf>
    <xf numFmtId="263" fontId="6" fillId="0" borderId="0" applyFill="0" applyBorder="0" applyProtection="0">
      <alignment horizontal="right"/>
    </xf>
    <xf numFmtId="264" fontId="6" fillId="0" borderId="0" applyFill="0" applyBorder="0" applyProtection="0">
      <alignment horizontal="right"/>
    </xf>
    <xf numFmtId="265" fontId="6" fillId="0" borderId="0" applyFill="0" applyBorder="0" applyProtection="0">
      <alignment horizontal="right"/>
    </xf>
    <xf numFmtId="190" fontId="5" fillId="0" borderId="0" applyFill="0" applyBorder="0" applyProtection="0">
      <alignment horizontal="right"/>
    </xf>
    <xf numFmtId="191" fontId="5" fillId="0" borderId="0" applyFill="0" applyBorder="0" applyProtection="0">
      <alignment horizontal="right"/>
    </xf>
    <xf numFmtId="266" fontId="5" fillId="0" borderId="0" applyFill="0" applyBorder="0" applyProtection="0">
      <alignment horizontal="right"/>
    </xf>
    <xf numFmtId="192" fontId="5" fillId="0" borderId="0" applyFill="0" applyBorder="0" applyProtection="0">
      <alignment horizontal="right"/>
    </xf>
    <xf numFmtId="190" fontId="6" fillId="0" borderId="0" applyFill="0" applyBorder="0" applyProtection="0">
      <alignment horizontal="right"/>
    </xf>
    <xf numFmtId="191" fontId="6" fillId="0" borderId="0" applyFill="0" applyBorder="0" applyProtection="0">
      <alignment horizontal="right"/>
    </xf>
    <xf numFmtId="266" fontId="6" fillId="0" borderId="0" applyFill="0" applyBorder="0" applyProtection="0">
      <alignment horizontal="right"/>
    </xf>
    <xf numFmtId="192" fontId="6" fillId="0" borderId="0" applyFill="0" applyBorder="0" applyProtection="0">
      <alignment horizontal="right"/>
    </xf>
    <xf numFmtId="190" fontId="5" fillId="0" borderId="0" applyFill="0" applyBorder="0" applyProtection="0">
      <alignment horizontal="right"/>
    </xf>
    <xf numFmtId="191" fontId="5" fillId="0" borderId="0" applyFill="0" applyBorder="0" applyProtection="0">
      <alignment horizontal="right"/>
    </xf>
    <xf numFmtId="192" fontId="5" fillId="0" borderId="0" applyFill="0" applyBorder="0" applyProtection="0">
      <alignment horizontal="right"/>
    </xf>
    <xf numFmtId="190" fontId="6" fillId="0" borderId="0" applyFill="0" applyBorder="0" applyProtection="0">
      <alignment horizontal="right"/>
    </xf>
    <xf numFmtId="191" fontId="6" fillId="0" borderId="0" applyFill="0" applyBorder="0" applyProtection="0">
      <alignment horizontal="right"/>
    </xf>
    <xf numFmtId="192" fontId="6" fillId="0" borderId="0" applyFill="0" applyBorder="0" applyProtection="0">
      <alignment horizontal="right"/>
    </xf>
    <xf numFmtId="190" fontId="5" fillId="0" borderId="0" applyFill="0" applyBorder="0" applyAlignment="0" applyProtection="0"/>
    <xf numFmtId="191" fontId="5" fillId="0" borderId="0" applyFill="0" applyBorder="0" applyAlignment="0" applyProtection="0"/>
    <xf numFmtId="0" fontId="5" fillId="0" borderId="0" applyFill="0" applyBorder="0" applyAlignment="0" applyProtection="0"/>
    <xf numFmtId="192" fontId="5" fillId="0" borderId="0" applyFill="0" applyBorder="0" applyAlignment="0" applyProtection="0"/>
    <xf numFmtId="9" fontId="5" fillId="0" borderId="0" applyFill="0" applyBorder="0" applyProtection="0">
      <alignment horizontal="right"/>
    </xf>
    <xf numFmtId="185" fontId="5" fillId="0" borderId="0" applyFill="0" applyBorder="0" applyProtection="0">
      <alignment horizontal="right"/>
    </xf>
    <xf numFmtId="10" fontId="5" fillId="0" borderId="0" applyFill="0" applyBorder="0" applyProtection="0">
      <alignment horizontal="right"/>
    </xf>
    <xf numFmtId="190" fontId="5" fillId="0" borderId="0" applyFill="0" applyBorder="0" applyProtection="0">
      <alignment horizontal="right"/>
    </xf>
    <xf numFmtId="191" fontId="5" fillId="0" borderId="0" applyFill="0" applyBorder="0" applyProtection="0">
      <alignment horizontal="right"/>
    </xf>
    <xf numFmtId="0" fontId="5" fillId="0" borderId="0" applyFill="0" applyBorder="0" applyProtection="0">
      <alignment horizontal="right"/>
    </xf>
    <xf numFmtId="192" fontId="5" fillId="0" borderId="0" applyFill="0" applyBorder="0" applyProtection="0">
      <alignment horizontal="right"/>
    </xf>
    <xf numFmtId="190" fontId="59" fillId="48" borderId="27" applyNumberFormat="0" applyFont="0" applyAlignment="0">
      <protection locked="0"/>
    </xf>
    <xf numFmtId="191" fontId="59" fillId="48" borderId="27" applyNumberFormat="0" applyFont="0" applyAlignment="0">
      <protection locked="0"/>
    </xf>
    <xf numFmtId="0" fontId="59" fillId="48" borderId="27" applyNumberFormat="0" applyFont="0" applyAlignment="0">
      <protection locked="0"/>
    </xf>
    <xf numFmtId="192" fontId="59" fillId="48" borderId="27" applyNumberFormat="0" applyFont="0" applyAlignment="0">
      <protection locked="0"/>
    </xf>
    <xf numFmtId="267" fontId="95" fillId="0" borderId="0" applyFont="0" applyFill="0" applyBorder="0"/>
    <xf numFmtId="190" fontId="5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2" fontId="25" fillId="0" borderId="0" applyFont="0" applyFill="0" applyBorder="0" applyAlignment="0" applyProtection="0"/>
    <xf numFmtId="187" fontId="101" fillId="0" borderId="0" applyFont="0" applyFill="0" applyBorder="0" applyAlignment="0" applyProtection="0"/>
    <xf numFmtId="268" fontId="25" fillId="0" borderId="0" applyFon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>
      <alignment vertical="center"/>
    </xf>
    <xf numFmtId="192" fontId="102" fillId="0" borderId="0" applyNumberFormat="0" applyFill="0" applyBorder="0" applyAlignment="0" applyProtection="0"/>
    <xf numFmtId="0" fontId="5" fillId="0" borderId="0" applyFill="0" applyBorder="0" applyProtection="0">
      <protection locked="0"/>
    </xf>
    <xf numFmtId="269" fontId="104" fillId="49" borderId="28">
      <alignment horizontal="right"/>
    </xf>
    <xf numFmtId="241" fontId="25" fillId="0" borderId="0" applyFont="0" applyFill="0" applyBorder="0" applyAlignment="0" applyProtection="0">
      <alignment horizontal="right"/>
    </xf>
    <xf numFmtId="270" fontId="5" fillId="0" borderId="0">
      <protection locked="0"/>
    </xf>
    <xf numFmtId="269" fontId="5" fillId="0" borderId="0"/>
    <xf numFmtId="2" fontId="44" fillId="0" borderId="0"/>
    <xf numFmtId="243" fontId="72" fillId="0" borderId="0">
      <alignment horizontal="right"/>
    </xf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>
      <alignment horizontal="left"/>
    </xf>
    <xf numFmtId="191" fontId="5" fillId="0" borderId="0">
      <alignment horizontal="left"/>
    </xf>
    <xf numFmtId="0" fontId="5" fillId="0" borderId="0">
      <alignment horizontal="left"/>
    </xf>
    <xf numFmtId="192" fontId="5" fillId="0" borderId="0">
      <alignment horizontal="left"/>
    </xf>
    <xf numFmtId="190" fontId="5" fillId="0" borderId="0">
      <alignment horizontal="left"/>
    </xf>
    <xf numFmtId="191" fontId="5" fillId="0" borderId="0">
      <alignment horizontal="left"/>
    </xf>
    <xf numFmtId="0" fontId="5" fillId="0" borderId="0">
      <alignment horizontal="left"/>
    </xf>
    <xf numFmtId="192" fontId="5" fillId="0" borderId="0">
      <alignment horizontal="left"/>
    </xf>
    <xf numFmtId="190" fontId="105" fillId="0" borderId="0" applyNumberFormat="0" applyFill="0" applyBorder="0" applyProtection="0">
      <alignment horizontal="left" vertical="center"/>
    </xf>
    <xf numFmtId="191" fontId="105" fillId="0" borderId="0" applyNumberFormat="0" applyFill="0" applyBorder="0" applyProtection="0">
      <alignment horizontal="left" vertical="center"/>
    </xf>
    <xf numFmtId="0" fontId="105" fillId="0" borderId="0" applyNumberFormat="0" applyFill="0" applyBorder="0" applyProtection="0">
      <alignment horizontal="left" vertical="center"/>
    </xf>
    <xf numFmtId="192" fontId="105" fillId="0" borderId="0" applyNumberFormat="0" applyFill="0" applyBorder="0" applyProtection="0">
      <alignment horizontal="left" vertical="center"/>
    </xf>
    <xf numFmtId="190" fontId="106" fillId="0" borderId="0">
      <alignment horizontal="left"/>
    </xf>
    <xf numFmtId="191" fontId="106" fillId="0" borderId="0">
      <alignment horizontal="left"/>
    </xf>
    <xf numFmtId="0" fontId="106" fillId="0" borderId="0">
      <alignment horizontal="left"/>
    </xf>
    <xf numFmtId="192" fontId="106" fillId="0" borderId="0">
      <alignment horizontal="left"/>
    </xf>
    <xf numFmtId="190" fontId="106" fillId="0" borderId="0" applyFill="0" applyBorder="0" applyProtection="0">
      <alignment horizontal="left"/>
    </xf>
    <xf numFmtId="190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0" fontId="107" fillId="46" borderId="0"/>
    <xf numFmtId="191" fontId="107" fillId="46" borderId="0"/>
    <xf numFmtId="0" fontId="107" fillId="46" borderId="0"/>
    <xf numFmtId="192" fontId="107" fillId="46" borderId="0"/>
    <xf numFmtId="37" fontId="108" fillId="46" borderId="0" applyNumberFormat="0" applyBorder="0" applyAlignment="0" applyProtection="0"/>
    <xf numFmtId="248" fontId="5" fillId="46" borderId="23">
      <alignment horizontal="right"/>
    </xf>
    <xf numFmtId="190" fontId="109" fillId="0" borderId="29" applyFont="0" applyBorder="0" applyAlignment="0"/>
    <xf numFmtId="190" fontId="109" fillId="0" borderId="29" applyFont="0" applyBorder="0" applyAlignment="0"/>
    <xf numFmtId="191" fontId="109" fillId="0" borderId="29" applyFont="0" applyBorder="0" applyAlignment="0"/>
    <xf numFmtId="0" fontId="109" fillId="0" borderId="29" applyFont="0" applyBorder="0" applyAlignment="0"/>
    <xf numFmtId="192" fontId="109" fillId="0" borderId="29" applyFont="0" applyBorder="0" applyAlignment="0"/>
    <xf numFmtId="0" fontId="110" fillId="16" borderId="0" applyNumberFormat="0" applyBorder="0" applyAlignment="0" applyProtection="0"/>
    <xf numFmtId="190" fontId="111" fillId="8" borderId="0" applyNumberFormat="0" applyBorder="0" applyAlignment="0" applyProtection="0"/>
    <xf numFmtId="0" fontId="112" fillId="16" borderId="0" applyNumberFormat="0" applyBorder="0" applyAlignment="0" applyProtection="0">
      <alignment vertical="center"/>
    </xf>
    <xf numFmtId="192" fontId="110" fillId="16" borderId="0" applyNumberFormat="0" applyBorder="0" applyAlignment="0" applyProtection="0"/>
    <xf numFmtId="38" fontId="43" fillId="46" borderId="0" applyNumberFormat="0" applyBorder="0" applyAlignment="0" applyProtection="0"/>
    <xf numFmtId="190" fontId="75" fillId="0" borderId="0" applyFont="0" applyFill="0" applyBorder="0" applyAlignment="0" applyProtection="0">
      <alignment horizontal="right"/>
    </xf>
    <xf numFmtId="191" fontId="75" fillId="0" borderId="0" applyFont="0" applyFill="0" applyBorder="0" applyAlignment="0" applyProtection="0">
      <alignment horizontal="right"/>
    </xf>
    <xf numFmtId="0" fontId="75" fillId="0" borderId="0" applyFont="0" applyFill="0" applyBorder="0" applyAlignment="0" applyProtection="0">
      <alignment horizontal="right"/>
    </xf>
    <xf numFmtId="192" fontId="75" fillId="0" borderId="0" applyFont="0" applyFill="0" applyBorder="0" applyAlignment="0" applyProtection="0">
      <alignment horizontal="right"/>
    </xf>
    <xf numFmtId="190" fontId="113" fillId="0" borderId="0"/>
    <xf numFmtId="191" fontId="113" fillId="0" borderId="0"/>
    <xf numFmtId="0" fontId="113" fillId="0" borderId="0"/>
    <xf numFmtId="192" fontId="113" fillId="0" borderId="0"/>
    <xf numFmtId="37" fontId="114" fillId="0" borderId="0"/>
    <xf numFmtId="190" fontId="115" fillId="50" borderId="0" applyNumberFormat="0" applyBorder="0" applyProtection="0">
      <alignment horizontal="left" vertical="center"/>
    </xf>
    <xf numFmtId="191" fontId="115" fillId="50" borderId="0" applyNumberFormat="0" applyBorder="0" applyProtection="0">
      <alignment horizontal="left" vertical="center"/>
    </xf>
    <xf numFmtId="0" fontId="115" fillId="50" borderId="0" applyNumberFormat="0" applyBorder="0" applyProtection="0">
      <alignment horizontal="left" vertical="center"/>
    </xf>
    <xf numFmtId="192" fontId="115" fillId="50" borderId="0" applyNumberFormat="0" applyBorder="0" applyProtection="0">
      <alignment horizontal="left" vertical="center"/>
    </xf>
    <xf numFmtId="190" fontId="116" fillId="1" borderId="0" applyNumberFormat="0" applyBorder="0" applyProtection="0">
      <alignment horizontal="left" vertical="center"/>
    </xf>
    <xf numFmtId="191" fontId="116" fillId="1" borderId="0" applyNumberFormat="0" applyBorder="0" applyProtection="0">
      <alignment horizontal="left" vertical="center"/>
    </xf>
    <xf numFmtId="0" fontId="116" fillId="1" borderId="0" applyNumberFormat="0" applyBorder="0" applyProtection="0">
      <alignment horizontal="left" vertical="center"/>
    </xf>
    <xf numFmtId="192" fontId="116" fillId="1" borderId="0" applyNumberFormat="0" applyBorder="0" applyProtection="0">
      <alignment horizontal="left" vertical="center"/>
    </xf>
    <xf numFmtId="190" fontId="117" fillId="0" borderId="0" applyProtection="0">
      <alignment horizontal="right" vertical="top"/>
    </xf>
    <xf numFmtId="191" fontId="117" fillId="0" borderId="0" applyProtection="0">
      <alignment horizontal="right" vertical="top"/>
    </xf>
    <xf numFmtId="0" fontId="117" fillId="0" borderId="0" applyProtection="0">
      <alignment horizontal="right" vertical="top"/>
    </xf>
    <xf numFmtId="192" fontId="117" fillId="0" borderId="0" applyProtection="0">
      <alignment horizontal="right" vertical="top"/>
    </xf>
    <xf numFmtId="190" fontId="118" fillId="0" borderId="0">
      <alignment horizontal="left"/>
    </xf>
    <xf numFmtId="191" fontId="118" fillId="0" borderId="0">
      <alignment horizontal="left"/>
    </xf>
    <xf numFmtId="0" fontId="118" fillId="0" borderId="0">
      <alignment horizontal="left"/>
    </xf>
    <xf numFmtId="192" fontId="118" fillId="0" borderId="0">
      <alignment horizontal="left"/>
    </xf>
    <xf numFmtId="190" fontId="118" fillId="0" borderId="0">
      <alignment horizontal="left"/>
    </xf>
    <xf numFmtId="190" fontId="119" fillId="0" borderId="30" applyNumberFormat="0" applyAlignment="0" applyProtection="0">
      <alignment horizontal="left" vertical="center"/>
    </xf>
    <xf numFmtId="191" fontId="119" fillId="0" borderId="30" applyNumberFormat="0" applyAlignment="0" applyProtection="0">
      <alignment horizontal="left" vertical="center"/>
    </xf>
    <xf numFmtId="0" fontId="119" fillId="0" borderId="30" applyNumberFormat="0" applyAlignment="0" applyProtection="0">
      <alignment horizontal="left" vertical="center"/>
    </xf>
    <xf numFmtId="192" fontId="119" fillId="0" borderId="30" applyNumberFormat="0" applyAlignment="0" applyProtection="0">
      <alignment horizontal="left" vertical="center"/>
    </xf>
    <xf numFmtId="190" fontId="119" fillId="0" borderId="31">
      <alignment horizontal="left" vertical="center"/>
    </xf>
    <xf numFmtId="190" fontId="119" fillId="0" borderId="31">
      <alignment horizontal="left" vertical="center"/>
    </xf>
    <xf numFmtId="191" fontId="119" fillId="0" borderId="31">
      <alignment horizontal="left" vertical="center"/>
    </xf>
    <xf numFmtId="0" fontId="119" fillId="0" borderId="31">
      <alignment horizontal="left" vertical="center"/>
    </xf>
    <xf numFmtId="192" fontId="119" fillId="0" borderId="31">
      <alignment horizontal="left" vertical="center"/>
    </xf>
    <xf numFmtId="192" fontId="119" fillId="0" borderId="31">
      <alignment horizontal="left" vertical="center"/>
    </xf>
    <xf numFmtId="190" fontId="120" fillId="0" borderId="0">
      <alignment horizontal="center"/>
    </xf>
    <xf numFmtId="191" fontId="120" fillId="0" borderId="0">
      <alignment horizontal="center"/>
    </xf>
    <xf numFmtId="0" fontId="120" fillId="0" borderId="0">
      <alignment horizontal="center"/>
    </xf>
    <xf numFmtId="192" fontId="120" fillId="0" borderId="0">
      <alignment horizontal="center"/>
    </xf>
    <xf numFmtId="190" fontId="120" fillId="0" borderId="0">
      <alignment horizontal="center"/>
    </xf>
    <xf numFmtId="0" fontId="121" fillId="0" borderId="32" applyNumberFormat="0" applyFill="0" applyAlignment="0" applyProtection="0"/>
    <xf numFmtId="192" fontId="122" fillId="0" borderId="33" applyNumberFormat="0" applyFill="0" applyAlignment="0" applyProtection="0"/>
    <xf numFmtId="0" fontId="123" fillId="0" borderId="9"/>
    <xf numFmtId="190" fontId="123" fillId="0" borderId="9"/>
    <xf numFmtId="191" fontId="123" fillId="0" borderId="9"/>
    <xf numFmtId="0" fontId="123" fillId="0" borderId="9"/>
    <xf numFmtId="192" fontId="122" fillId="0" borderId="33" applyNumberFormat="0" applyFill="0" applyAlignment="0" applyProtection="0"/>
    <xf numFmtId="192" fontId="122" fillId="0" borderId="33" applyNumberFormat="0" applyFill="0" applyAlignment="0" applyProtection="0"/>
    <xf numFmtId="192" fontId="122" fillId="0" borderId="33" applyNumberFormat="0" applyFill="0" applyAlignment="0" applyProtection="0"/>
    <xf numFmtId="192" fontId="122" fillId="0" borderId="33" applyNumberFormat="0" applyFill="0" applyAlignment="0" applyProtection="0"/>
    <xf numFmtId="192" fontId="122" fillId="0" borderId="33" applyNumberFormat="0" applyFill="0" applyAlignment="0" applyProtection="0"/>
    <xf numFmtId="190" fontId="124" fillId="0" borderId="0">
      <alignment horizontal="left"/>
    </xf>
    <xf numFmtId="191" fontId="124" fillId="0" borderId="0">
      <alignment horizontal="left"/>
    </xf>
    <xf numFmtId="0" fontId="124" fillId="0" borderId="0">
      <alignment horizontal="left"/>
    </xf>
    <xf numFmtId="192" fontId="124" fillId="0" borderId="0">
      <alignment horizontal="left"/>
    </xf>
    <xf numFmtId="190" fontId="125" fillId="0" borderId="0">
      <protection locked="0"/>
    </xf>
    <xf numFmtId="190" fontId="5" fillId="0" borderId="29">
      <alignment horizontal="left" vertical="top"/>
    </xf>
    <xf numFmtId="190" fontId="5" fillId="0" borderId="29">
      <alignment horizontal="left" vertical="top"/>
    </xf>
    <xf numFmtId="191" fontId="5" fillId="0" borderId="29">
      <alignment horizontal="left" vertical="top"/>
    </xf>
    <xf numFmtId="0" fontId="5" fillId="0" borderId="29">
      <alignment horizontal="left" vertical="top"/>
    </xf>
    <xf numFmtId="192" fontId="5" fillId="0" borderId="29">
      <alignment horizontal="left" vertical="top"/>
    </xf>
    <xf numFmtId="191" fontId="120" fillId="0" borderId="0">
      <alignment horizontal="center"/>
    </xf>
    <xf numFmtId="191" fontId="120" fillId="0" borderId="0">
      <alignment horizontal="center"/>
    </xf>
    <xf numFmtId="0" fontId="120" fillId="0" borderId="0">
      <alignment horizontal="center"/>
    </xf>
    <xf numFmtId="0" fontId="120" fillId="0" borderId="0">
      <alignment horizontal="center"/>
    </xf>
    <xf numFmtId="0" fontId="120" fillId="0" borderId="0">
      <alignment horizontal="center"/>
    </xf>
    <xf numFmtId="0" fontId="120" fillId="0" borderId="0">
      <alignment horizontal="center"/>
    </xf>
    <xf numFmtId="192" fontId="120" fillId="0" borderId="0">
      <alignment horizontal="center"/>
    </xf>
    <xf numFmtId="192" fontId="120" fillId="0" borderId="0">
      <alignment horizontal="center"/>
    </xf>
    <xf numFmtId="192" fontId="120" fillId="0" borderId="0">
      <alignment horizontal="center"/>
    </xf>
    <xf numFmtId="192" fontId="120" fillId="0" borderId="0">
      <alignment horizontal="center"/>
    </xf>
    <xf numFmtId="0" fontId="126" fillId="0" borderId="34" applyNumberFormat="0" applyFill="0" applyAlignment="0" applyProtection="0"/>
    <xf numFmtId="0" fontId="127" fillId="0" borderId="34" applyNumberFormat="0" applyFill="0" applyAlignment="0" applyProtection="0">
      <alignment vertical="center"/>
    </xf>
    <xf numFmtId="192" fontId="128" fillId="0" borderId="34" applyNumberFormat="0" applyFill="0" applyAlignment="0" applyProtection="0"/>
    <xf numFmtId="190" fontId="129" fillId="0" borderId="0">
      <alignment horizontal="left"/>
    </xf>
    <xf numFmtId="191" fontId="129" fillId="0" borderId="0">
      <alignment horizontal="left"/>
    </xf>
    <xf numFmtId="0" fontId="129" fillId="0" borderId="0">
      <alignment horizontal="left"/>
    </xf>
    <xf numFmtId="192" fontId="129" fillId="0" borderId="0">
      <alignment horizontal="left"/>
    </xf>
    <xf numFmtId="190" fontId="5" fillId="0" borderId="29">
      <alignment horizontal="left" vertical="top"/>
    </xf>
    <xf numFmtId="190" fontId="5" fillId="0" borderId="29">
      <alignment horizontal="left" vertical="top"/>
    </xf>
    <xf numFmtId="191" fontId="5" fillId="0" borderId="29">
      <alignment horizontal="left" vertical="top"/>
    </xf>
    <xf numFmtId="0" fontId="5" fillId="0" borderId="29">
      <alignment horizontal="left" vertical="top"/>
    </xf>
    <xf numFmtId="192" fontId="5" fillId="0" borderId="29">
      <alignment horizontal="left" vertical="top"/>
    </xf>
    <xf numFmtId="192" fontId="120" fillId="0" borderId="0">
      <alignment horizontal="center"/>
    </xf>
    <xf numFmtId="192" fontId="120" fillId="0" borderId="0">
      <alignment horizontal="center"/>
    </xf>
    <xf numFmtId="192" fontId="120" fillId="0" borderId="0">
      <alignment horizontal="center"/>
    </xf>
    <xf numFmtId="192" fontId="120" fillId="0" borderId="0">
      <alignment horizontal="center"/>
    </xf>
    <xf numFmtId="192" fontId="120" fillId="0" borderId="0">
      <alignment horizontal="center"/>
    </xf>
    <xf numFmtId="192" fontId="120" fillId="0" borderId="0">
      <alignment horizontal="center"/>
    </xf>
    <xf numFmtId="0" fontId="120" fillId="0" borderId="0">
      <alignment horizontal="center"/>
    </xf>
    <xf numFmtId="0" fontId="130" fillId="0" borderId="35" applyNumberFormat="0" applyFill="0" applyAlignment="0" applyProtection="0"/>
    <xf numFmtId="0" fontId="131" fillId="0" borderId="35" applyNumberFormat="0" applyFill="0" applyAlignment="0" applyProtection="0">
      <alignment vertical="center"/>
    </xf>
    <xf numFmtId="192" fontId="132" fillId="0" borderId="36" applyNumberFormat="0" applyFill="0" applyAlignment="0" applyProtection="0"/>
    <xf numFmtId="190" fontId="133" fillId="0" borderId="0">
      <alignment horizontal="left"/>
    </xf>
    <xf numFmtId="191" fontId="133" fillId="0" borderId="0">
      <alignment horizontal="left"/>
    </xf>
    <xf numFmtId="0" fontId="133" fillId="0" borderId="0">
      <alignment horizontal="left"/>
    </xf>
    <xf numFmtId="192" fontId="133" fillId="0" borderId="0">
      <alignment horizontal="left"/>
    </xf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192" fontId="132" fillId="0" borderId="0" applyNumberFormat="0" applyFill="0" applyBorder="0" applyAlignment="0" applyProtection="0"/>
    <xf numFmtId="190" fontId="134" fillId="0" borderId="0"/>
    <xf numFmtId="191" fontId="134" fillId="0" borderId="0"/>
    <xf numFmtId="0" fontId="134" fillId="0" borderId="0"/>
    <xf numFmtId="192" fontId="134" fillId="0" borderId="0"/>
    <xf numFmtId="191" fontId="120" fillId="0" borderId="0">
      <alignment horizontal="center"/>
    </xf>
    <xf numFmtId="191" fontId="120" fillId="0" borderId="0">
      <alignment horizontal="center"/>
    </xf>
    <xf numFmtId="191" fontId="120" fillId="0" borderId="0">
      <alignment horizontal="center"/>
    </xf>
    <xf numFmtId="191" fontId="120" fillId="0" borderId="0">
      <alignment horizontal="center"/>
    </xf>
    <xf numFmtId="190" fontId="15" fillId="0" borderId="0" applyFill="0" applyAlignment="0" applyProtection="0">
      <protection locked="0"/>
    </xf>
    <xf numFmtId="191" fontId="15" fillId="0" borderId="0" applyFill="0" applyAlignment="0" applyProtection="0">
      <protection locked="0"/>
    </xf>
    <xf numFmtId="0" fontId="15" fillId="0" borderId="0" applyFill="0" applyAlignment="0" applyProtection="0">
      <protection locked="0"/>
    </xf>
    <xf numFmtId="192" fontId="15" fillId="0" borderId="0" applyFill="0" applyAlignment="0" applyProtection="0">
      <protection locked="0"/>
    </xf>
    <xf numFmtId="190" fontId="15" fillId="0" borderId="9" applyFill="0" applyAlignment="0" applyProtection="0">
      <protection locked="0"/>
    </xf>
    <xf numFmtId="190" fontId="15" fillId="0" borderId="9" applyFill="0" applyAlignment="0" applyProtection="0">
      <protection locked="0"/>
    </xf>
    <xf numFmtId="191" fontId="15" fillId="0" borderId="9" applyFill="0" applyAlignment="0" applyProtection="0">
      <protection locked="0"/>
    </xf>
    <xf numFmtId="0" fontId="15" fillId="0" borderId="9" applyFill="0" applyAlignment="0" applyProtection="0">
      <protection locked="0"/>
    </xf>
    <xf numFmtId="192" fontId="15" fillId="0" borderId="9" applyFill="0" applyAlignment="0" applyProtection="0">
      <protection locked="0"/>
    </xf>
    <xf numFmtId="1" fontId="135" fillId="51" borderId="9">
      <alignment horizontal="center"/>
    </xf>
    <xf numFmtId="1" fontId="135" fillId="51" borderId="9">
      <alignment horizontal="center"/>
    </xf>
    <xf numFmtId="258" fontId="136" fillId="23" borderId="0" applyNumberFormat="0" applyFont="0" applyBorder="0" applyAlignment="0" applyProtection="0"/>
    <xf numFmtId="37" fontId="108" fillId="0" borderId="0" applyNumberFormat="0" applyBorder="0" applyAlignment="0" applyProtection="0"/>
    <xf numFmtId="271" fontId="5" fillId="0" borderId="0" applyFont="0" applyFill="0" applyBorder="0" applyAlignment="0" applyProtection="0"/>
    <xf numFmtId="190" fontId="137" fillId="0" borderId="0" applyNumberFormat="0" applyFill="0" applyBorder="0" applyAlignment="0" applyProtection="0">
      <alignment vertical="top"/>
      <protection locked="0"/>
    </xf>
    <xf numFmtId="190" fontId="138" fillId="0" borderId="0" applyNumberFormat="0" applyFill="0" applyBorder="0" applyAlignment="0" applyProtection="0"/>
    <xf numFmtId="191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192" fontId="138" fillId="0" borderId="0" applyNumberFormat="0" applyFill="0" applyBorder="0" applyAlignment="0" applyProtection="0"/>
    <xf numFmtId="190" fontId="139" fillId="0" borderId="0" applyNumberFormat="0" applyFill="0" applyBorder="0" applyAlignment="0" applyProtection="0">
      <alignment vertical="top"/>
      <protection locked="0"/>
    </xf>
    <xf numFmtId="191" fontId="139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192" fontId="139" fillId="0" borderId="0" applyNumberFormat="0" applyFill="0" applyBorder="0" applyAlignment="0" applyProtection="0">
      <alignment vertical="top"/>
      <protection locked="0"/>
    </xf>
    <xf numFmtId="190" fontId="138" fillId="0" borderId="0" applyNumberFormat="0" applyFill="0" applyBorder="0" applyAlignment="0" applyProtection="0"/>
    <xf numFmtId="191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192" fontId="138" fillId="0" borderId="0" applyNumberFormat="0" applyFill="0" applyBorder="0" applyAlignment="0" applyProtection="0"/>
    <xf numFmtId="191" fontId="137" fillId="0" borderId="0" applyNumberFormat="0" applyFill="0" applyBorder="0" applyAlignment="0" applyProtection="0">
      <alignment vertical="top"/>
      <protection locked="0"/>
    </xf>
    <xf numFmtId="0" fontId="137" fillId="0" borderId="0" applyNumberFormat="0" applyFill="0" applyBorder="0" applyAlignment="0" applyProtection="0">
      <alignment vertical="top"/>
      <protection locked="0"/>
    </xf>
    <xf numFmtId="192" fontId="137" fillId="0" borderId="0" applyNumberFormat="0" applyFill="0" applyBorder="0" applyAlignment="0" applyProtection="0">
      <alignment vertical="top"/>
      <protection locked="0"/>
    </xf>
    <xf numFmtId="244" fontId="140" fillId="52" borderId="0"/>
    <xf numFmtId="0" fontId="141" fillId="13" borderId="18" applyNumberFormat="0" applyAlignment="0" applyProtection="0"/>
    <xf numFmtId="272" fontId="25" fillId="0" borderId="0"/>
    <xf numFmtId="10" fontId="43" fillId="11" borderId="37" applyNumberFormat="0" applyBorder="0" applyAlignment="0" applyProtection="0"/>
    <xf numFmtId="10" fontId="43" fillId="11" borderId="37" applyNumberFormat="0" applyBorder="0" applyAlignment="0" applyProtection="0"/>
    <xf numFmtId="192" fontId="141" fillId="21" borderId="18" applyNumberFormat="0" applyAlignment="0" applyProtection="0"/>
    <xf numFmtId="192" fontId="141" fillId="21" borderId="18" applyNumberFormat="0" applyAlignment="0" applyProtection="0"/>
    <xf numFmtId="192" fontId="141" fillId="21" borderId="18" applyNumberFormat="0" applyAlignment="0" applyProtection="0"/>
    <xf numFmtId="192" fontId="141" fillId="21" borderId="18" applyNumberFormat="0" applyAlignment="0" applyProtection="0"/>
    <xf numFmtId="192" fontId="141" fillId="21" borderId="18" applyNumberFormat="0" applyAlignment="0" applyProtection="0"/>
    <xf numFmtId="192" fontId="141" fillId="21" borderId="18" applyNumberFormat="0" applyAlignment="0" applyProtection="0"/>
    <xf numFmtId="192" fontId="141" fillId="21" borderId="18" applyNumberFormat="0" applyAlignment="0" applyProtection="0"/>
    <xf numFmtId="0" fontId="142" fillId="13" borderId="18" applyNumberFormat="0" applyAlignment="0" applyProtection="0">
      <alignment vertical="center"/>
    </xf>
    <xf numFmtId="192" fontId="21" fillId="24" borderId="0" applyNumberFormat="0" applyFont="0" applyBorder="0" applyAlignment="0">
      <protection locked="0"/>
    </xf>
    <xf numFmtId="0" fontId="142" fillId="13" borderId="18" applyNumberFormat="0" applyAlignment="0" applyProtection="0">
      <alignment vertical="center"/>
    </xf>
    <xf numFmtId="0" fontId="142" fillId="13" borderId="18" applyNumberFormat="0" applyAlignment="0" applyProtection="0">
      <alignment vertical="center"/>
    </xf>
    <xf numFmtId="0" fontId="142" fillId="13" borderId="18" applyNumberFormat="0" applyAlignment="0" applyProtection="0">
      <alignment vertical="center"/>
    </xf>
    <xf numFmtId="0" fontId="142" fillId="13" borderId="18" applyNumberFormat="0" applyAlignment="0" applyProtection="0">
      <alignment vertical="center"/>
    </xf>
    <xf numFmtId="192" fontId="141" fillId="21" borderId="18" applyNumberFormat="0" applyAlignment="0" applyProtection="0"/>
    <xf numFmtId="192" fontId="141" fillId="21" borderId="18" applyNumberFormat="0" applyAlignment="0" applyProtection="0"/>
    <xf numFmtId="192" fontId="141" fillId="21" borderId="18" applyNumberFormat="0" applyAlignment="0" applyProtection="0"/>
    <xf numFmtId="273" fontId="143" fillId="0" borderId="0" applyFill="0" applyBorder="0" applyProtection="0"/>
    <xf numFmtId="274" fontId="143" fillId="0" borderId="0" applyFill="0" applyBorder="0" applyProtection="0"/>
    <xf numFmtId="273" fontId="143" fillId="0" borderId="0" applyFill="0" applyBorder="0" applyProtection="0"/>
    <xf numFmtId="275" fontId="143" fillId="0" borderId="0" applyFill="0" applyBorder="0" applyProtection="0"/>
    <xf numFmtId="276" fontId="143" fillId="0" borderId="0" applyFill="0" applyBorder="0" applyProtection="0"/>
    <xf numFmtId="0" fontId="144" fillId="0" borderId="0" applyNumberFormat="0" applyFill="0" applyBorder="0" applyAlignment="0">
      <protection locked="0"/>
    </xf>
    <xf numFmtId="191" fontId="144" fillId="0" borderId="0" applyNumberFormat="0" applyFill="0" applyBorder="0" applyAlignment="0">
      <protection locked="0"/>
    </xf>
    <xf numFmtId="192" fontId="144" fillId="0" borderId="0" applyNumberFormat="0" applyFill="0" applyBorder="0" applyAlignment="0">
      <protection locked="0"/>
    </xf>
    <xf numFmtId="190" fontId="43" fillId="53" borderId="0" applyBorder="0">
      <protection locked="0"/>
    </xf>
    <xf numFmtId="191" fontId="43" fillId="53" borderId="0" applyBorder="0">
      <protection locked="0"/>
    </xf>
    <xf numFmtId="0" fontId="43" fillId="53" borderId="0" applyBorder="0">
      <protection locked="0"/>
    </xf>
    <xf numFmtId="192" fontId="43" fillId="53" borderId="0" applyBorder="0">
      <protection locked="0"/>
    </xf>
    <xf numFmtId="190" fontId="85" fillId="53" borderId="0">
      <alignment horizontal="left"/>
      <protection locked="0"/>
    </xf>
    <xf numFmtId="191" fontId="85" fillId="53" borderId="0">
      <alignment horizontal="left"/>
      <protection locked="0"/>
    </xf>
    <xf numFmtId="0" fontId="85" fillId="53" borderId="0">
      <alignment horizontal="left"/>
      <protection locked="0"/>
    </xf>
    <xf numFmtId="192" fontId="85" fillId="53" borderId="0">
      <alignment horizontal="left"/>
      <protection locked="0"/>
    </xf>
    <xf numFmtId="190" fontId="85" fillId="53" borderId="0" applyBorder="0">
      <alignment horizontal="left"/>
      <protection locked="0"/>
    </xf>
    <xf numFmtId="191" fontId="85" fillId="53" borderId="0" applyBorder="0">
      <alignment horizontal="left"/>
      <protection locked="0"/>
    </xf>
    <xf numFmtId="0" fontId="85" fillId="53" borderId="0" applyBorder="0">
      <alignment horizontal="left"/>
      <protection locked="0"/>
    </xf>
    <xf numFmtId="192" fontId="85" fillId="53" borderId="0" applyBorder="0">
      <alignment horizontal="left"/>
      <protection locked="0"/>
    </xf>
    <xf numFmtId="10" fontId="85" fillId="53" borderId="0">
      <alignment horizontal="left"/>
      <protection locked="0"/>
    </xf>
    <xf numFmtId="277" fontId="44" fillId="0" borderId="0"/>
    <xf numFmtId="17" fontId="87" fillId="54" borderId="0"/>
    <xf numFmtId="190" fontId="145" fillId="0" borderId="0" applyAlignment="0"/>
    <xf numFmtId="38" fontId="146" fillId="0" borderId="0" applyNumberFormat="0" applyBorder="0" applyProtection="0">
      <alignment horizontal="left"/>
    </xf>
    <xf numFmtId="185" fontId="147" fillId="0" borderId="0">
      <alignment horizontal="right"/>
    </xf>
    <xf numFmtId="190" fontId="5" fillId="0" borderId="0" applyNumberFormat="0" applyFill="0" applyBorder="0" applyAlignment="0" applyProtection="0"/>
    <xf numFmtId="190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0" fontId="5" fillId="0" borderId="0" applyNumberFormat="0" applyFill="0" applyBorder="0" applyAlignment="0" applyProtection="0"/>
    <xf numFmtId="243" fontId="129" fillId="0" borderId="0"/>
    <xf numFmtId="190" fontId="148" fillId="0" borderId="0" applyNumberFormat="0" applyFill="0" applyBorder="0" applyAlignment="0" applyProtection="0">
      <alignment vertical="top"/>
      <protection locked="0"/>
    </xf>
    <xf numFmtId="190" fontId="149" fillId="0" borderId="0" applyNumberFormat="0" applyFill="0" applyBorder="0" applyProtection="0">
      <alignment horizontal="left" vertical="center"/>
    </xf>
    <xf numFmtId="37" fontId="150" fillId="0" borderId="0" applyNumberFormat="0" applyFill="0" applyBorder="0" applyAlignment="0" applyProtection="0">
      <alignment horizontal="right"/>
    </xf>
    <xf numFmtId="0" fontId="151" fillId="0" borderId="38" applyNumberFormat="0" applyFill="0" applyAlignment="0" applyProtection="0"/>
    <xf numFmtId="0" fontId="152" fillId="0" borderId="38" applyNumberFormat="0" applyFill="0" applyAlignment="0" applyProtection="0">
      <alignment vertical="center"/>
    </xf>
    <xf numFmtId="192" fontId="151" fillId="0" borderId="38" applyNumberFormat="0" applyFill="0" applyAlignment="0" applyProtection="0"/>
    <xf numFmtId="277" fontId="5" fillId="11" borderId="0">
      <alignment horizontal="right"/>
    </xf>
    <xf numFmtId="278" fontId="5" fillId="11" borderId="0">
      <alignment horizontal="right"/>
    </xf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279" fontId="5" fillId="0" borderId="0">
      <alignment horizontal="right"/>
    </xf>
    <xf numFmtId="190" fontId="5" fillId="0" borderId="0"/>
    <xf numFmtId="191" fontId="5" fillId="0" borderId="0"/>
    <xf numFmtId="0" fontId="5" fillId="0" borderId="0"/>
    <xf numFmtId="192" fontId="5" fillId="0" borderId="0"/>
    <xf numFmtId="38" fontId="5" fillId="23" borderId="39">
      <alignment horizontal="right"/>
    </xf>
    <xf numFmtId="38" fontId="5" fillId="23" borderId="39">
      <alignment horizontal="right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280" fontId="95" fillId="0" borderId="23" applyFont="0" applyFill="0" applyBorder="0"/>
    <xf numFmtId="38" fontId="5" fillId="23" borderId="40">
      <alignment horizontal="right"/>
    </xf>
    <xf numFmtId="38" fontId="5" fillId="23" borderId="40">
      <alignment horizontal="right"/>
    </xf>
    <xf numFmtId="190" fontId="35" fillId="0" borderId="0" applyFont="0" applyFill="0" applyBorder="0" applyAlignment="0" applyProtection="0"/>
    <xf numFmtId="190" fontId="35" fillId="0" borderId="0" applyFont="0" applyFill="0" applyBorder="0" applyAlignment="0" applyProtection="0"/>
    <xf numFmtId="281" fontId="5" fillId="0" borderId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0" fontId="5" fillId="0" borderId="0"/>
    <xf numFmtId="191" fontId="5" fillId="0" borderId="0"/>
    <xf numFmtId="0" fontId="5" fillId="0" borderId="0"/>
    <xf numFmtId="192" fontId="5" fillId="0" borderId="0"/>
    <xf numFmtId="185" fontId="143" fillId="0" borderId="0" applyFont="0" applyFill="0" applyBorder="0" applyAlignment="0" applyProtection="0">
      <alignment horizontal="right"/>
    </xf>
    <xf numFmtId="241" fontId="25" fillId="0" borderId="0" applyFont="0" applyFill="0" applyBorder="0" applyAlignment="0" applyProtection="0">
      <alignment horizontal="right"/>
    </xf>
    <xf numFmtId="190" fontId="5" fillId="0" borderId="0" applyNumberFormat="0" applyFill="0" applyBorder="0" applyProtection="0">
      <alignment horizontal="right" vertical="center"/>
    </xf>
    <xf numFmtId="191" fontId="5" fillId="0" borderId="0" applyNumberFormat="0" applyFill="0" applyBorder="0" applyProtection="0">
      <alignment horizontal="right" vertical="center"/>
    </xf>
    <xf numFmtId="241" fontId="95" fillId="0" borderId="9"/>
    <xf numFmtId="241" fontId="95" fillId="0" borderId="9"/>
    <xf numFmtId="0" fontId="153" fillId="21" borderId="0" applyNumberFormat="0" applyBorder="0" applyAlignment="0" applyProtection="0"/>
    <xf numFmtId="0" fontId="154" fillId="21" borderId="0" applyNumberFormat="0" applyBorder="0" applyAlignment="0" applyProtection="0">
      <alignment vertical="center"/>
    </xf>
    <xf numFmtId="192" fontId="153" fillId="21" borderId="0" applyNumberFormat="0" applyBorder="0" applyAlignment="0" applyProtection="0"/>
    <xf numFmtId="190" fontId="155" fillId="55" borderId="0" applyAlignment="0"/>
    <xf numFmtId="190" fontId="156" fillId="56" borderId="0" applyAlignment="0"/>
    <xf numFmtId="190" fontId="157" fillId="0" borderId="0" applyAlignment="0"/>
    <xf numFmtId="37" fontId="158" fillId="0" borderId="0"/>
    <xf numFmtId="269" fontId="25" fillId="0" borderId="0" applyFill="0" applyBorder="0" applyAlignment="0" applyProtection="0"/>
    <xf numFmtId="282" fontId="25" fillId="0" borderId="25" applyFont="0" applyFill="0" applyBorder="0" applyAlignment="0" applyProtection="0"/>
    <xf numFmtId="282" fontId="25" fillId="0" borderId="25" applyFont="0" applyFill="0" applyBorder="0" applyAlignment="0" applyProtection="0"/>
    <xf numFmtId="282" fontId="25" fillId="0" borderId="25" applyFont="0" applyFill="0" applyBorder="0" applyAlignment="0" applyProtection="0"/>
    <xf numFmtId="261" fontId="72" fillId="0" borderId="0"/>
    <xf numFmtId="283" fontId="5" fillId="0" borderId="0"/>
    <xf numFmtId="190" fontId="129" fillId="0" borderId="0"/>
    <xf numFmtId="190" fontId="159" fillId="0" borderId="0"/>
    <xf numFmtId="191" fontId="159" fillId="0" borderId="0"/>
    <xf numFmtId="0" fontId="159" fillId="0" borderId="0"/>
    <xf numFmtId="192" fontId="159" fillId="0" borderId="0"/>
    <xf numFmtId="266" fontId="5" fillId="0" borderId="0"/>
    <xf numFmtId="272" fontId="25" fillId="0" borderId="0"/>
    <xf numFmtId="258" fontId="129" fillId="0" borderId="0"/>
    <xf numFmtId="37" fontId="84" fillId="0" borderId="0"/>
    <xf numFmtId="38" fontId="160" fillId="0" borderId="0"/>
    <xf numFmtId="284" fontId="129" fillId="0" borderId="0"/>
    <xf numFmtId="285" fontId="25" fillId="0" borderId="0">
      <alignment horizontal="right"/>
    </xf>
    <xf numFmtId="40" fontId="43" fillId="0" borderId="0" applyFont="0" applyFill="0" applyBorder="0" applyAlignment="0"/>
    <xf numFmtId="286" fontId="43" fillId="0" borderId="0" applyFont="0" applyFill="0" applyBorder="0" applyAlignment="0"/>
    <xf numFmtId="190" fontId="18" fillId="0" borderId="0"/>
    <xf numFmtId="190" fontId="5" fillId="0" borderId="0"/>
    <xf numFmtId="190" fontId="5" fillId="0" borderId="0"/>
    <xf numFmtId="190" fontId="161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2" fillId="0" borderId="0">
      <alignment vertical="center"/>
    </xf>
    <xf numFmtId="190" fontId="162" fillId="0" borderId="0"/>
    <xf numFmtId="191" fontId="162" fillId="0" borderId="0"/>
    <xf numFmtId="0" fontId="162" fillId="0" borderId="0"/>
    <xf numFmtId="192" fontId="162" fillId="0" borderId="0"/>
    <xf numFmtId="191" fontId="18" fillId="0" borderId="0"/>
    <xf numFmtId="0" fontId="18" fillId="0" borderId="0"/>
    <xf numFmtId="192" fontId="18" fillId="0" borderId="0"/>
    <xf numFmtId="187" fontId="163" fillId="0" borderId="0"/>
    <xf numFmtId="190" fontId="28" fillId="0" borderId="0" applyProtection="0"/>
    <xf numFmtId="190" fontId="37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1" fontId="37" fillId="0" borderId="0"/>
    <xf numFmtId="0" fontId="37" fillId="0" borderId="0"/>
    <xf numFmtId="192" fontId="37" fillId="0" borderId="0"/>
    <xf numFmtId="190" fontId="25" fillId="0" borderId="0">
      <alignment vertical="center"/>
    </xf>
    <xf numFmtId="190" fontId="7" fillId="0" borderId="0"/>
    <xf numFmtId="190" fontId="28" fillId="0" borderId="0" applyProtection="0"/>
    <xf numFmtId="191" fontId="28" fillId="0" borderId="0" applyProtection="0"/>
    <xf numFmtId="0" fontId="28" fillId="0" borderId="0" applyProtection="0"/>
    <xf numFmtId="192" fontId="28" fillId="0" borderId="0" applyProtection="0"/>
    <xf numFmtId="191" fontId="7" fillId="0" borderId="0"/>
    <xf numFmtId="0" fontId="7" fillId="0" borderId="0"/>
    <xf numFmtId="192" fontId="7" fillId="0" borderId="0"/>
    <xf numFmtId="190" fontId="24" fillId="0" borderId="0"/>
    <xf numFmtId="190" fontId="19" fillId="0" borderId="0"/>
    <xf numFmtId="191" fontId="19" fillId="0" borderId="0"/>
    <xf numFmtId="0" fontId="19" fillId="0" borderId="0"/>
    <xf numFmtId="192" fontId="19" fillId="0" borderId="0"/>
    <xf numFmtId="190" fontId="76" fillId="0" borderId="0"/>
    <xf numFmtId="191" fontId="76" fillId="0" borderId="0"/>
    <xf numFmtId="0" fontId="76" fillId="0" borderId="0"/>
    <xf numFmtId="192" fontId="76" fillId="0" borderId="0"/>
    <xf numFmtId="190" fontId="19" fillId="0" borderId="0"/>
    <xf numFmtId="191" fontId="19" fillId="0" borderId="0"/>
    <xf numFmtId="0" fontId="19" fillId="0" borderId="0"/>
    <xf numFmtId="192" fontId="19" fillId="0" borderId="0"/>
    <xf numFmtId="243" fontId="93" fillId="0" borderId="0" applyNumberFormat="0" applyFill="0" applyBorder="0" applyAlignment="0" applyProtection="0"/>
    <xf numFmtId="287" fontId="6" fillId="0" borderId="0" applyBorder="0"/>
    <xf numFmtId="190" fontId="129" fillId="0" borderId="0"/>
    <xf numFmtId="191" fontId="129" fillId="0" borderId="0"/>
    <xf numFmtId="0" fontId="129" fillId="0" borderId="0"/>
    <xf numFmtId="192" fontId="129" fillId="0" borderId="0"/>
    <xf numFmtId="246" fontId="146" fillId="0" borderId="0" applyBorder="0">
      <alignment horizontal="left"/>
    </xf>
    <xf numFmtId="0" fontId="21" fillId="17" borderId="41" applyNumberFormat="0" applyFont="0" applyAlignment="0" applyProtection="0"/>
    <xf numFmtId="190" fontId="19" fillId="10" borderId="13" applyNumberFormat="0" applyFont="0" applyAlignment="0" applyProtection="0"/>
    <xf numFmtId="190" fontId="19" fillId="10" borderId="13" applyNumberFormat="0" applyFont="0" applyAlignment="0" applyProtection="0"/>
    <xf numFmtId="0" fontId="21" fillId="17" borderId="41" applyNumberFormat="0" applyFont="0" applyAlignment="0" applyProtection="0">
      <alignment vertical="center"/>
    </xf>
    <xf numFmtId="192" fontId="5" fillId="17" borderId="41" applyNumberFormat="0" applyFont="0" applyAlignment="0" applyProtection="0"/>
    <xf numFmtId="190" fontId="164" fillId="0" borderId="28"/>
    <xf numFmtId="191" fontId="165" fillId="0" borderId="28"/>
    <xf numFmtId="0" fontId="164" fillId="0" borderId="28"/>
    <xf numFmtId="192" fontId="165" fillId="0" borderId="28"/>
    <xf numFmtId="38" fontId="166" fillId="0" borderId="0"/>
    <xf numFmtId="268" fontId="5" fillId="0" borderId="0"/>
    <xf numFmtId="269" fontId="167" fillId="0" borderId="0" applyFill="0" applyBorder="0" applyProtection="0">
      <alignment horizontal="right" vertical="center"/>
    </xf>
    <xf numFmtId="269" fontId="168" fillId="0" borderId="0" applyFill="0" applyBorder="0" applyProtection="0">
      <alignment horizontal="right" vertical="center"/>
    </xf>
    <xf numFmtId="190" fontId="5" fillId="0" borderId="0" applyNumberFormat="0" applyFill="0" applyBorder="0" applyAlignment="0" applyProtection="0"/>
    <xf numFmtId="190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0" fontId="5" fillId="0" borderId="0" applyNumberFormat="0" applyFill="0" applyBorder="0" applyAlignment="0" applyProtection="0"/>
    <xf numFmtId="269" fontId="169" fillId="0" borderId="0" applyFill="0" applyBorder="0" applyProtection="0">
      <alignment horizontal="right" vertical="center"/>
    </xf>
    <xf numFmtId="269" fontId="170" fillId="0" borderId="0" applyFill="0" applyBorder="0" applyProtection="0">
      <alignment horizontal="right" vertical="center"/>
    </xf>
    <xf numFmtId="261" fontId="5" fillId="0" borderId="28" applyBorder="0"/>
    <xf numFmtId="288" fontId="5" fillId="0" borderId="28" applyFont="0" applyFill="0" applyBorder="0"/>
    <xf numFmtId="183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" fontId="171" fillId="0" borderId="0"/>
    <xf numFmtId="190" fontId="53" fillId="0" borderId="42">
      <alignment horizontal="left" vertical="center" wrapText="1"/>
    </xf>
    <xf numFmtId="190" fontId="53" fillId="0" borderId="42">
      <alignment horizontal="left" vertical="center" wrapText="1"/>
    </xf>
    <xf numFmtId="191" fontId="53" fillId="0" borderId="42">
      <alignment horizontal="left" vertical="center" wrapText="1"/>
    </xf>
    <xf numFmtId="0" fontId="53" fillId="0" borderId="42">
      <alignment horizontal="left" vertical="center" wrapText="1"/>
    </xf>
    <xf numFmtId="192" fontId="53" fillId="0" borderId="42">
      <alignment horizontal="left" vertical="center" wrapText="1"/>
    </xf>
    <xf numFmtId="190" fontId="172" fillId="0" borderId="0">
      <alignment horizontal="left"/>
    </xf>
    <xf numFmtId="191" fontId="172" fillId="0" borderId="0">
      <alignment horizontal="left"/>
    </xf>
    <xf numFmtId="0" fontId="172" fillId="0" borderId="0">
      <alignment horizontal="left"/>
    </xf>
    <xf numFmtId="192" fontId="172" fillId="0" borderId="0">
      <alignment horizontal="left"/>
    </xf>
    <xf numFmtId="0" fontId="173" fillId="25" borderId="43" applyNumberFormat="0" applyAlignment="0" applyProtection="0"/>
    <xf numFmtId="0" fontId="174" fillId="25" borderId="43" applyNumberFormat="0" applyAlignment="0" applyProtection="0">
      <alignment vertical="center"/>
    </xf>
    <xf numFmtId="192" fontId="173" fillId="39" borderId="43" applyNumberFormat="0" applyAlignment="0" applyProtection="0"/>
    <xf numFmtId="289" fontId="29" fillId="39" borderId="0">
      <alignment horizontal="right"/>
    </xf>
    <xf numFmtId="190" fontId="175" fillId="57" borderId="0">
      <alignment horizontal="center"/>
    </xf>
    <xf numFmtId="191" fontId="175" fillId="57" borderId="0">
      <alignment horizontal="center"/>
    </xf>
    <xf numFmtId="0" fontId="175" fillId="57" borderId="0">
      <alignment horizontal="center"/>
    </xf>
    <xf numFmtId="192" fontId="175" fillId="57" borderId="0">
      <alignment horizontal="center"/>
    </xf>
    <xf numFmtId="190" fontId="156" fillId="58" borderId="23"/>
    <xf numFmtId="191" fontId="156" fillId="58" borderId="23"/>
    <xf numFmtId="0" fontId="156" fillId="58" borderId="23"/>
    <xf numFmtId="192" fontId="156" fillId="58" borderId="23"/>
    <xf numFmtId="190" fontId="176" fillId="41" borderId="0" applyBorder="0">
      <alignment horizontal="centerContinuous"/>
    </xf>
    <xf numFmtId="191" fontId="176" fillId="41" borderId="0" applyBorder="0">
      <alignment horizontal="centerContinuous"/>
    </xf>
    <xf numFmtId="0" fontId="176" fillId="41" borderId="0" applyBorder="0">
      <alignment horizontal="centerContinuous"/>
    </xf>
    <xf numFmtId="192" fontId="176" fillId="41" borderId="0" applyBorder="0">
      <alignment horizontal="centerContinuous"/>
    </xf>
    <xf numFmtId="190" fontId="177" fillId="58" borderId="0" applyBorder="0">
      <alignment horizontal="centerContinuous"/>
    </xf>
    <xf numFmtId="191" fontId="177" fillId="58" borderId="0" applyBorder="0">
      <alignment horizontal="centerContinuous"/>
    </xf>
    <xf numFmtId="0" fontId="177" fillId="58" borderId="0" applyBorder="0">
      <alignment horizontal="centerContinuous"/>
    </xf>
    <xf numFmtId="192" fontId="177" fillId="58" borderId="0" applyBorder="0">
      <alignment horizontal="centerContinuous"/>
    </xf>
    <xf numFmtId="37" fontId="178" fillId="41" borderId="0" applyAlignment="0"/>
    <xf numFmtId="290" fontId="35" fillId="0" borderId="0"/>
    <xf numFmtId="15" fontId="5" fillId="0" borderId="44">
      <alignment horizontal="right"/>
    </xf>
    <xf numFmtId="190" fontId="179" fillId="0" borderId="0">
      <alignment vertical="center"/>
    </xf>
    <xf numFmtId="191" fontId="179" fillId="0" borderId="0">
      <alignment vertical="center"/>
    </xf>
    <xf numFmtId="0" fontId="179" fillId="0" borderId="0">
      <alignment vertical="center"/>
    </xf>
    <xf numFmtId="192" fontId="179" fillId="0" borderId="0">
      <alignment vertical="center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15" fontId="5" fillId="0" borderId="44">
      <alignment horizontal="right"/>
    </xf>
    <xf numFmtId="2" fontId="64" fillId="0" borderId="45" applyNumberFormat="0" applyFill="0" applyProtection="0">
      <alignment horizontal="right" vertical="center"/>
      <protection locked="0"/>
    </xf>
    <xf numFmtId="2" fontId="64" fillId="0" borderId="45" applyNumberFormat="0" applyFill="0" applyProtection="0">
      <alignment horizontal="right" vertical="center"/>
      <protection locked="0"/>
    </xf>
    <xf numFmtId="4" fontId="180" fillId="0" borderId="0" applyNumberFormat="0" applyFill="0" applyBorder="0" applyProtection="0">
      <alignment horizontal="left" vertical="center"/>
      <protection locked="0"/>
    </xf>
    <xf numFmtId="4" fontId="180" fillId="0" borderId="0" applyFill="0" applyBorder="0" applyProtection="0">
      <alignment horizontal="right" vertical="center"/>
      <protection locked="0"/>
    </xf>
    <xf numFmtId="190" fontId="181" fillId="0" borderId="0" applyFill="0" applyBorder="0" applyProtection="0">
      <alignment horizontal="left"/>
    </xf>
    <xf numFmtId="191" fontId="181" fillId="0" borderId="0" applyFill="0" applyBorder="0" applyProtection="0">
      <alignment horizontal="left"/>
    </xf>
    <xf numFmtId="0" fontId="181" fillId="0" borderId="0" applyFill="0" applyBorder="0" applyProtection="0">
      <alignment horizontal="left"/>
    </xf>
    <xf numFmtId="192" fontId="181" fillId="0" borderId="0" applyFill="0" applyBorder="0" applyProtection="0">
      <alignment horizontal="left"/>
    </xf>
    <xf numFmtId="190" fontId="182" fillId="0" borderId="0" applyFill="0" applyBorder="0" applyProtection="0">
      <alignment horizontal="left"/>
    </xf>
    <xf numFmtId="191" fontId="182" fillId="0" borderId="0" applyFill="0" applyBorder="0" applyProtection="0">
      <alignment horizontal="left"/>
    </xf>
    <xf numFmtId="0" fontId="182" fillId="0" borderId="0" applyFill="0" applyBorder="0" applyProtection="0">
      <alignment horizontal="left"/>
    </xf>
    <xf numFmtId="192" fontId="182" fillId="0" borderId="0" applyFill="0" applyBorder="0" applyProtection="0">
      <alignment horizontal="left"/>
    </xf>
    <xf numFmtId="1" fontId="183" fillId="0" borderId="0" applyProtection="0">
      <alignment horizontal="right" vertical="center"/>
    </xf>
    <xf numFmtId="190" fontId="184" fillId="0" borderId="46" applyNumberFormat="0" applyAlignment="0" applyProtection="0"/>
    <xf numFmtId="191" fontId="184" fillId="0" borderId="46" applyNumberFormat="0" applyAlignment="0" applyProtection="0"/>
    <xf numFmtId="0" fontId="184" fillId="0" borderId="46" applyNumberFormat="0" applyAlignment="0" applyProtection="0"/>
    <xf numFmtId="192" fontId="184" fillId="0" borderId="46" applyNumberFormat="0" applyAlignment="0" applyProtection="0"/>
    <xf numFmtId="190" fontId="25" fillId="23" borderId="0" applyNumberFormat="0" applyFont="0" applyBorder="0" applyAlignment="0" applyProtection="0"/>
    <xf numFmtId="191" fontId="25" fillId="23" borderId="0" applyNumberFormat="0" applyFont="0" applyBorder="0" applyAlignment="0" applyProtection="0"/>
    <xf numFmtId="0" fontId="25" fillId="23" borderId="0" applyNumberFormat="0" applyFont="0" applyBorder="0" applyAlignment="0" applyProtection="0"/>
    <xf numFmtId="192" fontId="25" fillId="23" borderId="0" applyNumberFormat="0" applyFont="0" applyBorder="0" applyAlignment="0" applyProtection="0"/>
    <xf numFmtId="190" fontId="43" fillId="43" borderId="28" applyNumberFormat="0" applyFont="0" applyBorder="0" applyAlignment="0" applyProtection="0">
      <alignment horizontal="center"/>
    </xf>
    <xf numFmtId="191" fontId="43" fillId="43" borderId="28" applyNumberFormat="0" applyFont="0" applyBorder="0" applyAlignment="0" applyProtection="0">
      <alignment horizontal="center"/>
    </xf>
    <xf numFmtId="0" fontId="43" fillId="43" borderId="28" applyNumberFormat="0" applyFont="0" applyBorder="0" applyAlignment="0" applyProtection="0">
      <alignment horizontal="center"/>
    </xf>
    <xf numFmtId="192" fontId="43" fillId="43" borderId="28" applyNumberFormat="0" applyFont="0" applyBorder="0" applyAlignment="0" applyProtection="0">
      <alignment horizontal="center"/>
    </xf>
    <xf numFmtId="190" fontId="43" fillId="52" borderId="28" applyNumberFormat="0" applyFont="0" applyBorder="0" applyAlignment="0" applyProtection="0">
      <alignment horizontal="center"/>
    </xf>
    <xf numFmtId="191" fontId="43" fillId="52" borderId="28" applyNumberFormat="0" applyFont="0" applyBorder="0" applyAlignment="0" applyProtection="0">
      <alignment horizontal="center"/>
    </xf>
    <xf numFmtId="0" fontId="43" fillId="52" borderId="28" applyNumberFormat="0" applyFont="0" applyBorder="0" applyAlignment="0" applyProtection="0">
      <alignment horizontal="center"/>
    </xf>
    <xf numFmtId="192" fontId="43" fillId="52" borderId="28" applyNumberFormat="0" applyFont="0" applyBorder="0" applyAlignment="0" applyProtection="0">
      <alignment horizontal="center"/>
    </xf>
    <xf numFmtId="190" fontId="25" fillId="0" borderId="47" applyNumberFormat="0" applyAlignment="0" applyProtection="0"/>
    <xf numFmtId="190" fontId="25" fillId="0" borderId="47" applyNumberFormat="0" applyAlignment="0" applyProtection="0"/>
    <xf numFmtId="191" fontId="25" fillId="0" borderId="47" applyNumberFormat="0" applyAlignment="0" applyProtection="0"/>
    <xf numFmtId="0" fontId="25" fillId="0" borderId="47" applyNumberFormat="0" applyAlignment="0" applyProtection="0"/>
    <xf numFmtId="192" fontId="25" fillId="0" borderId="47" applyNumberFormat="0" applyAlignment="0" applyProtection="0"/>
    <xf numFmtId="190" fontId="25" fillId="0" borderId="48" applyNumberFormat="0" applyAlignment="0" applyProtection="0"/>
    <xf numFmtId="191" fontId="25" fillId="0" borderId="48" applyNumberFormat="0" applyAlignment="0" applyProtection="0"/>
    <xf numFmtId="0" fontId="25" fillId="0" borderId="48" applyNumberFormat="0" applyAlignment="0" applyProtection="0"/>
    <xf numFmtId="192" fontId="25" fillId="0" borderId="48" applyNumberFormat="0" applyAlignment="0" applyProtection="0"/>
    <xf numFmtId="190" fontId="184" fillId="0" borderId="49" applyNumberFormat="0" applyAlignment="0" applyProtection="0"/>
    <xf numFmtId="191" fontId="184" fillId="0" borderId="49" applyNumberFormat="0" applyAlignment="0" applyProtection="0"/>
    <xf numFmtId="0" fontId="184" fillId="0" borderId="49" applyNumberFormat="0" applyAlignment="0" applyProtection="0"/>
    <xf numFmtId="192" fontId="184" fillId="0" borderId="49" applyNumberFormat="0" applyAlignment="0" applyProtection="0"/>
    <xf numFmtId="185" fontId="95" fillId="0" borderId="0" applyFont="0" applyFill="0" applyBorder="0"/>
    <xf numFmtId="291" fontId="95" fillId="0" borderId="0" applyFont="0" applyFill="0" applyBorder="0"/>
    <xf numFmtId="185" fontId="5" fillId="0" borderId="28" applyFill="0" applyBorder="0"/>
    <xf numFmtId="291" fontId="5" fillId="0" borderId="0" applyFill="0" applyBorder="0"/>
    <xf numFmtId="10" fontId="95" fillId="0" borderId="0" applyFont="0" applyFill="0" applyBorder="0"/>
    <xf numFmtId="292" fontId="179" fillId="0" borderId="0" applyFont="0" applyFill="0" applyBorder="0" applyAlignment="0" applyProtection="0">
      <alignment horizontal="right"/>
    </xf>
    <xf numFmtId="293" fontId="179" fillId="0" borderId="0" applyFont="0" applyFill="0" applyBorder="0" applyAlignment="0" applyProtection="0">
      <alignment horizontal="right"/>
    </xf>
    <xf numFmtId="10" fontId="166" fillId="0" borderId="0"/>
    <xf numFmtId="294" fontId="82" fillId="0" borderId="0">
      <protection hidden="1"/>
    </xf>
    <xf numFmtId="185" fontId="59" fillId="0" borderId="0"/>
    <xf numFmtId="251" fontId="185" fillId="0" borderId="0"/>
    <xf numFmtId="9" fontId="28" fillId="0" borderId="0" applyFont="0" applyFill="0" applyBorder="0" applyAlignment="0" applyProtection="0"/>
    <xf numFmtId="185" fontId="28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76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7" fillId="0" borderId="0" applyFont="0" applyFill="0" applyBorder="0" applyAlignment="0" applyProtection="0"/>
    <xf numFmtId="295" fontId="5" fillId="0" borderId="0" applyFont="0" applyFill="0" applyBorder="0" applyProtection="0">
      <alignment horizontal="right"/>
    </xf>
    <xf numFmtId="185" fontId="89" fillId="0" borderId="0" applyFont="0" applyFill="0" applyBorder="0" applyAlignment="0" applyProtection="0"/>
    <xf numFmtId="238" fontId="74" fillId="0" borderId="0" applyFont="0" applyFill="0" applyBorder="0" applyAlignment="0" applyProtection="0"/>
    <xf numFmtId="296" fontId="129" fillId="0" borderId="0"/>
    <xf numFmtId="297" fontId="74" fillId="0" borderId="0" applyFont="0" applyFill="0" applyBorder="0" applyAlignment="0" applyProtection="0"/>
    <xf numFmtId="190" fontId="74" fillId="0" borderId="0" applyFont="0" applyFill="0" applyBorder="0" applyAlignment="0" applyProtection="0"/>
    <xf numFmtId="191" fontId="74" fillId="0" borderId="0" applyFont="0" applyFill="0" applyBorder="0" applyAlignment="0" applyProtection="0"/>
    <xf numFmtId="0" fontId="74" fillId="0" borderId="0" applyFont="0" applyFill="0" applyBorder="0" applyAlignment="0" applyProtection="0"/>
    <xf numFmtId="192" fontId="74" fillId="0" borderId="0" applyFont="0" applyFill="0" applyBorder="0" applyAlignment="0" applyProtection="0"/>
    <xf numFmtId="10" fontId="88" fillId="0" borderId="0" applyFont="0" applyFill="0" applyBorder="0" applyAlignment="0" applyProtection="0"/>
    <xf numFmtId="9" fontId="35" fillId="0" borderId="12" applyNumberFormat="0" applyBorder="0"/>
    <xf numFmtId="9" fontId="35" fillId="0" borderId="12" applyNumberFormat="0" applyBorder="0"/>
    <xf numFmtId="298" fontId="77" fillId="0" borderId="0" applyFont="0" applyFill="0" applyBorder="0" applyAlignment="0" applyProtection="0"/>
    <xf numFmtId="189" fontId="186" fillId="0" borderId="0" applyFont="0" applyFill="0" applyBorder="0" applyAlignment="0" applyProtection="0"/>
    <xf numFmtId="178" fontId="5" fillId="0" borderId="0" applyFont="0" applyFill="0" applyBorder="0" applyAlignment="0" applyProtection="0"/>
    <xf numFmtId="241" fontId="95" fillId="0" borderId="0"/>
    <xf numFmtId="299" fontId="5" fillId="0" borderId="0" applyFont="0" applyFill="0" applyBorder="0"/>
    <xf numFmtId="300" fontId="187" fillId="0" borderId="0">
      <alignment horizontal="centerContinuous"/>
    </xf>
    <xf numFmtId="301" fontId="89" fillId="0" borderId="0">
      <alignment horizontal="centerContinuous"/>
    </xf>
    <xf numFmtId="190" fontId="187" fillId="0" borderId="0">
      <alignment horizontal="centerContinuous"/>
    </xf>
    <xf numFmtId="190" fontId="188" fillId="0" borderId="0">
      <alignment horizontal="right"/>
    </xf>
    <xf numFmtId="191" fontId="188" fillId="0" borderId="0">
      <alignment horizontal="right"/>
    </xf>
    <xf numFmtId="0" fontId="188" fillId="0" borderId="0">
      <alignment horizontal="right"/>
    </xf>
    <xf numFmtId="192" fontId="188" fillId="0" borderId="0">
      <alignment horizontal="right"/>
    </xf>
    <xf numFmtId="190" fontId="156" fillId="59" borderId="0" applyNumberFormat="0" applyBorder="0" applyAlignment="0" applyProtection="0"/>
    <xf numFmtId="191" fontId="156" fillId="59" borderId="0" applyNumberFormat="0" applyBorder="0" applyAlignment="0" applyProtection="0"/>
    <xf numFmtId="0" fontId="156" fillId="59" borderId="0" applyNumberFormat="0" applyBorder="0" applyAlignment="0" applyProtection="0"/>
    <xf numFmtId="192" fontId="156" fillId="59" borderId="0" applyNumberFormat="0" applyBorder="0" applyAlignment="0" applyProtection="0"/>
    <xf numFmtId="302" fontId="22" fillId="46" borderId="0"/>
    <xf numFmtId="1" fontId="169" fillId="0" borderId="0" applyFill="0" applyBorder="0" applyProtection="0">
      <alignment horizontal="right" vertical="center"/>
    </xf>
    <xf numFmtId="1" fontId="170" fillId="0" borderId="0" applyFill="0" applyBorder="0" applyProtection="0">
      <alignment horizontal="right" vertical="center"/>
    </xf>
    <xf numFmtId="190" fontId="45" fillId="0" borderId="0">
      <alignment horizontal="right" vertical="center"/>
    </xf>
    <xf numFmtId="191" fontId="45" fillId="0" borderId="0">
      <alignment horizontal="right" vertical="center"/>
    </xf>
    <xf numFmtId="0" fontId="45" fillId="0" borderId="0">
      <alignment horizontal="right" vertical="center"/>
    </xf>
    <xf numFmtId="192" fontId="45" fillId="0" borderId="0">
      <alignment horizontal="right" vertical="center"/>
    </xf>
    <xf numFmtId="190" fontId="189" fillId="0" borderId="25">
      <alignment horizontal="right" vertical="center"/>
    </xf>
    <xf numFmtId="190" fontId="189" fillId="0" borderId="25">
      <alignment horizontal="right" vertical="center"/>
    </xf>
    <xf numFmtId="191" fontId="189" fillId="0" borderId="25">
      <alignment horizontal="right" vertical="center"/>
    </xf>
    <xf numFmtId="0" fontId="189" fillId="0" borderId="25">
      <alignment horizontal="right" vertical="center"/>
    </xf>
    <xf numFmtId="192" fontId="189" fillId="0" borderId="25">
      <alignment horizontal="right" vertical="center"/>
    </xf>
    <xf numFmtId="192" fontId="189" fillId="0" borderId="25">
      <alignment horizontal="right" vertical="center"/>
    </xf>
    <xf numFmtId="190" fontId="190" fillId="0" borderId="0" applyNumberFormat="0" applyFill="0" applyBorder="0" applyAlignment="0" applyProtection="0"/>
    <xf numFmtId="191" fontId="190" fillId="0" borderId="0" applyNumberFormat="0" applyFill="0" applyBorder="0" applyAlignment="0" applyProtection="0"/>
    <xf numFmtId="0" fontId="190" fillId="0" borderId="0" applyNumberFormat="0" applyFill="0" applyBorder="0" applyAlignment="0" applyProtection="0"/>
    <xf numFmtId="192" fontId="190" fillId="0" borderId="0" applyNumberFormat="0" applyFill="0" applyBorder="0" applyAlignment="0" applyProtection="0"/>
    <xf numFmtId="37" fontId="191" fillId="0" borderId="0" applyNumberFormat="0" applyFill="0" applyBorder="0" applyAlignment="0" applyProtection="0"/>
    <xf numFmtId="190" fontId="7" fillId="0" borderId="0">
      <alignment horizontal="right"/>
    </xf>
    <xf numFmtId="191" fontId="7" fillId="0" borderId="0">
      <alignment horizontal="right"/>
    </xf>
    <xf numFmtId="0" fontId="7" fillId="0" borderId="0">
      <alignment horizontal="right"/>
    </xf>
    <xf numFmtId="192" fontId="7" fillId="0" borderId="0">
      <alignment horizontal="right"/>
    </xf>
    <xf numFmtId="303" fontId="192" fillId="0" borderId="50" applyNumberFormat="0" applyFont="0" applyFill="0" applyBorder="0" applyAlignment="0" applyProtection="0">
      <alignment horizontal="right" vertical="center"/>
      <protection locked="0"/>
    </xf>
    <xf numFmtId="190" fontId="53" fillId="0" borderId="0">
      <alignment horizontal="left" vertical="center" wrapText="1"/>
    </xf>
    <xf numFmtId="190" fontId="53" fillId="0" borderId="19">
      <alignment horizontal="left" vertical="center" wrapText="1"/>
    </xf>
    <xf numFmtId="190" fontId="53" fillId="0" borderId="19">
      <alignment horizontal="left" vertical="center" wrapText="1"/>
    </xf>
    <xf numFmtId="191" fontId="53" fillId="0" borderId="19">
      <alignment horizontal="left" vertical="center" wrapText="1"/>
    </xf>
    <xf numFmtId="0" fontId="53" fillId="0" borderId="19">
      <alignment horizontal="left" vertical="center" wrapText="1"/>
    </xf>
    <xf numFmtId="192" fontId="53" fillId="0" borderId="19">
      <alignment horizontal="left" vertical="center" wrapText="1"/>
    </xf>
    <xf numFmtId="191" fontId="53" fillId="0" borderId="0">
      <alignment horizontal="left" vertical="center" wrapText="1"/>
    </xf>
    <xf numFmtId="0" fontId="53" fillId="0" borderId="0">
      <alignment horizontal="left" vertical="center" wrapText="1"/>
    </xf>
    <xf numFmtId="192" fontId="53" fillId="0" borderId="0">
      <alignment horizontal="left" vertical="center" wrapText="1"/>
    </xf>
    <xf numFmtId="190" fontId="53" fillId="0" borderId="0">
      <alignment horizontal="left" vertical="center" wrapText="1"/>
    </xf>
    <xf numFmtId="190" fontId="149" fillId="0" borderId="0" applyNumberFormat="0" applyFill="0" applyBorder="0" applyProtection="0">
      <alignment horizontal="right" vertical="center"/>
    </xf>
    <xf numFmtId="191" fontId="149" fillId="0" borderId="0" applyNumberFormat="0" applyFill="0" applyBorder="0" applyProtection="0">
      <alignment horizontal="right" vertical="center"/>
    </xf>
    <xf numFmtId="0" fontId="149" fillId="0" borderId="0" applyNumberFormat="0" applyFill="0" applyBorder="0" applyProtection="0">
      <alignment horizontal="right" vertical="center"/>
    </xf>
    <xf numFmtId="192" fontId="149" fillId="0" borderId="0" applyNumberFormat="0" applyFill="0" applyBorder="0" applyProtection="0">
      <alignment horizontal="right" vertical="center"/>
    </xf>
    <xf numFmtId="190" fontId="43" fillId="0" borderId="0" applyNumberFormat="0" applyFont="0" applyFill="0" applyBorder="0" applyAlignment="0" applyProtection="0"/>
    <xf numFmtId="191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192" fontId="43" fillId="0" borderId="0" applyNumberFormat="0" applyFont="0" applyFill="0" applyBorder="0" applyAlignment="0" applyProtection="0"/>
    <xf numFmtId="304" fontId="5" fillId="0" borderId="51" applyNumberFormat="0" applyFont="0" applyFill="0" applyBorder="0" applyAlignment="0" applyProtection="0">
      <alignment horizontal="left" vertical="center"/>
    </xf>
    <xf numFmtId="190" fontId="5" fillId="53" borderId="0" applyNumberFormat="0" applyFont="0" applyBorder="0" applyAlignment="0" applyProtection="0"/>
    <xf numFmtId="191" fontId="5" fillId="53" borderId="0" applyNumberFormat="0" applyFont="0" applyBorder="0" applyAlignment="0" applyProtection="0"/>
    <xf numFmtId="0" fontId="5" fillId="53" borderId="0" applyNumberFormat="0" applyFont="0" applyBorder="0" applyAlignment="0" applyProtection="0"/>
    <xf numFmtId="192" fontId="5" fillId="53" borderId="0" applyNumberFormat="0" applyFont="0" applyBorder="0" applyAlignment="0" applyProtection="0"/>
    <xf numFmtId="190" fontId="74" fillId="0" borderId="0"/>
    <xf numFmtId="191" fontId="74" fillId="0" borderId="0"/>
    <xf numFmtId="0" fontId="74" fillId="0" borderId="0"/>
    <xf numFmtId="192" fontId="74" fillId="0" borderId="0"/>
    <xf numFmtId="190" fontId="136" fillId="0" borderId="0"/>
    <xf numFmtId="191" fontId="136" fillId="0" borderId="0"/>
    <xf numFmtId="0" fontId="136" fillId="0" borderId="0"/>
    <xf numFmtId="192" fontId="136" fillId="0" borderId="0"/>
    <xf numFmtId="190" fontId="136" fillId="0" borderId="52">
      <alignment horizontal="centerContinuous"/>
    </xf>
    <xf numFmtId="190" fontId="136" fillId="0" borderId="52">
      <alignment horizontal="centerContinuous"/>
    </xf>
    <xf numFmtId="191" fontId="136" fillId="0" borderId="52">
      <alignment horizontal="centerContinuous"/>
    </xf>
    <xf numFmtId="0" fontId="136" fillId="0" borderId="52">
      <alignment horizontal="centerContinuous"/>
    </xf>
    <xf numFmtId="192" fontId="136" fillId="0" borderId="52">
      <alignment horizontal="centerContinuous"/>
    </xf>
    <xf numFmtId="190" fontId="5" fillId="0" borderId="53">
      <alignment vertical="center"/>
    </xf>
    <xf numFmtId="191" fontId="5" fillId="0" borderId="53">
      <alignment vertical="center"/>
    </xf>
    <xf numFmtId="0" fontId="5" fillId="0" borderId="53">
      <alignment vertical="center"/>
    </xf>
    <xf numFmtId="192" fontId="5" fillId="0" borderId="53">
      <alignment vertical="center"/>
    </xf>
    <xf numFmtId="190" fontId="25" fillId="0" borderId="0" applyNumberFormat="0" applyFont="0" applyBorder="0" applyAlignment="0"/>
    <xf numFmtId="191" fontId="25" fillId="0" borderId="0" applyNumberFormat="0" applyFont="0" applyBorder="0" applyAlignment="0"/>
    <xf numFmtId="0" fontId="25" fillId="0" borderId="0" applyNumberFormat="0" applyFont="0" applyBorder="0" applyAlignment="0"/>
    <xf numFmtId="192" fontId="25" fillId="0" borderId="0" applyNumberFormat="0" applyFont="0" applyBorder="0" applyAlignment="0"/>
    <xf numFmtId="305" fontId="25" fillId="0" borderId="0" applyNumberFormat="0" applyFill="0" applyBorder="0" applyProtection="0">
      <alignment horizontal="left" vertical="center"/>
      <protection locked="0"/>
    </xf>
    <xf numFmtId="190" fontId="193" fillId="60" borderId="0" applyAlignment="0"/>
    <xf numFmtId="190" fontId="25" fillId="56" borderId="0" applyNumberFormat="0" applyFont="0" applyBorder="0" applyAlignment="0" applyProtection="0"/>
    <xf numFmtId="191" fontId="25" fillId="56" borderId="0" applyNumberFormat="0" applyFont="0" applyBorder="0" applyAlignment="0" applyProtection="0"/>
    <xf numFmtId="0" fontId="25" fillId="56" borderId="0" applyNumberFormat="0" applyFont="0" applyBorder="0" applyAlignment="0" applyProtection="0"/>
    <xf numFmtId="192" fontId="25" fillId="56" borderId="0" applyNumberFormat="0" applyFont="0" applyBorder="0" applyAlignment="0" applyProtection="0"/>
    <xf numFmtId="269" fontId="25" fillId="0" borderId="9" applyFont="0" applyFill="0" applyBorder="0" applyAlignment="0" applyProtection="0">
      <alignment horizontal="right"/>
    </xf>
    <xf numFmtId="269" fontId="25" fillId="0" borderId="9" applyFont="0" applyFill="0" applyBorder="0" applyAlignment="0" applyProtection="0">
      <alignment horizontal="right"/>
    </xf>
    <xf numFmtId="269" fontId="25" fillId="0" borderId="9" applyFont="0" applyFill="0" applyBorder="0" applyAlignment="0" applyProtection="0">
      <alignment horizontal="right"/>
    </xf>
    <xf numFmtId="180" fontId="194" fillId="0" borderId="0" applyFill="0" applyBorder="0" applyAlignment="0" applyProtection="0"/>
    <xf numFmtId="37" fontId="96" fillId="0" borderId="54"/>
    <xf numFmtId="190" fontId="195" fillId="0" borderId="0" applyNumberFormat="0" applyFill="0" applyBorder="0" applyAlignment="0" applyProtection="0"/>
    <xf numFmtId="191" fontId="195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192" fontId="195" fillId="0" borderId="0" applyNumberFormat="0" applyFill="0" applyBorder="0" applyAlignment="0" applyProtection="0"/>
    <xf numFmtId="190" fontId="196" fillId="0" borderId="0" applyNumberFormat="0" applyFill="0" applyBorder="0" applyProtection="0">
      <protection locked="0"/>
    </xf>
    <xf numFmtId="191" fontId="196" fillId="0" borderId="0" applyNumberFormat="0" applyFill="0" applyBorder="0" applyProtection="0">
      <protection locked="0"/>
    </xf>
    <xf numFmtId="0" fontId="196" fillId="0" borderId="0" applyNumberFormat="0" applyFill="0" applyBorder="0" applyProtection="0">
      <protection locked="0"/>
    </xf>
    <xf numFmtId="192" fontId="196" fillId="0" borderId="0" applyNumberFormat="0" applyFill="0" applyBorder="0" applyProtection="0">
      <protection locked="0"/>
    </xf>
    <xf numFmtId="295" fontId="59" fillId="0" borderId="0"/>
    <xf numFmtId="1" fontId="25" fillId="0" borderId="0" applyBorder="0">
      <alignment horizontal="left" vertical="top" wrapText="1"/>
    </xf>
    <xf numFmtId="190" fontId="52" fillId="0" borderId="0">
      <alignment horizontal="left" vertical="center" wrapText="1"/>
    </xf>
    <xf numFmtId="191" fontId="52" fillId="0" borderId="0">
      <alignment horizontal="left" vertical="center" wrapText="1"/>
    </xf>
    <xf numFmtId="0" fontId="52" fillId="0" borderId="0">
      <alignment horizontal="left" vertical="center" wrapText="1"/>
    </xf>
    <xf numFmtId="192" fontId="52" fillId="0" borderId="0">
      <alignment horizontal="left" vertical="center" wrapText="1"/>
    </xf>
    <xf numFmtId="190" fontId="146" fillId="0" borderId="52"/>
    <xf numFmtId="190" fontId="146" fillId="0" borderId="52"/>
    <xf numFmtId="191" fontId="146" fillId="0" borderId="52"/>
    <xf numFmtId="0" fontId="146" fillId="0" borderId="52"/>
    <xf numFmtId="192" fontId="146" fillId="0" borderId="52"/>
    <xf numFmtId="190" fontId="5" fillId="0" borderId="0"/>
    <xf numFmtId="241" fontId="5" fillId="0" borderId="0">
      <alignment horizontal="right"/>
    </xf>
    <xf numFmtId="190" fontId="43" fillId="0" borderId="9">
      <alignment horizontal="right" vertical="center" wrapText="1"/>
    </xf>
    <xf numFmtId="0" fontId="20" fillId="0" borderId="0" applyNumberFormat="0" applyFill="0" applyBorder="0" applyAlignment="0" applyProtection="0"/>
    <xf numFmtId="190" fontId="5" fillId="0" borderId="0"/>
    <xf numFmtId="191" fontId="5" fillId="0" borderId="0"/>
    <xf numFmtId="0" fontId="5" fillId="0" borderId="0"/>
    <xf numFmtId="192" fontId="5" fillId="0" borderId="0"/>
    <xf numFmtId="190" fontId="197" fillId="0" borderId="0" applyNumberFormat="0" applyAlignment="0" applyProtection="0"/>
    <xf numFmtId="191" fontId="197" fillId="0" borderId="0" applyNumberFormat="0" applyAlignment="0" applyProtection="0"/>
    <xf numFmtId="0" fontId="197" fillId="0" borderId="0" applyNumberFormat="0" applyAlignment="0" applyProtection="0"/>
    <xf numFmtId="192" fontId="197" fillId="0" borderId="0" applyNumberFormat="0" applyAlignment="0" applyProtection="0"/>
    <xf numFmtId="181" fontId="5" fillId="0" borderId="0" applyFont="0" applyFill="0" applyBorder="0" applyAlignment="0" applyProtection="0"/>
    <xf numFmtId="190" fontId="5" fillId="0" borderId="0">
      <alignment vertical="top"/>
    </xf>
    <xf numFmtId="191" fontId="5" fillId="0" borderId="0">
      <alignment vertical="top"/>
    </xf>
    <xf numFmtId="0" fontId="5" fillId="0" borderId="0">
      <alignment vertical="top"/>
    </xf>
    <xf numFmtId="192" fontId="5" fillId="0" borderId="0">
      <alignment vertical="top"/>
    </xf>
    <xf numFmtId="190" fontId="5" fillId="0" borderId="0"/>
    <xf numFmtId="191" fontId="5" fillId="0" borderId="0"/>
    <xf numFmtId="0" fontId="5" fillId="0" borderId="0"/>
    <xf numFmtId="192" fontId="5" fillId="0" borderId="0"/>
    <xf numFmtId="190" fontId="198" fillId="55" borderId="55" applyNumberFormat="0" applyAlignment="0" applyProtection="0"/>
    <xf numFmtId="2" fontId="198" fillId="61" borderId="55" applyProtection="0">
      <alignment horizontal="right"/>
    </xf>
    <xf numFmtId="2" fontId="199" fillId="44" borderId="55" applyProtection="0">
      <alignment horizontal="right"/>
    </xf>
    <xf numFmtId="14" fontId="200" fillId="62" borderId="55" applyProtection="0">
      <alignment horizontal="right"/>
    </xf>
    <xf numFmtId="14" fontId="200" fillId="62" borderId="55" applyProtection="0">
      <alignment horizontal="left"/>
    </xf>
    <xf numFmtId="190" fontId="201" fillId="55" borderId="55" applyNumberFormat="0" applyProtection="0">
      <alignment horizontal="left"/>
    </xf>
    <xf numFmtId="190" fontId="48" fillId="0" borderId="0"/>
    <xf numFmtId="191" fontId="48" fillId="0" borderId="0"/>
    <xf numFmtId="0" fontId="48" fillId="0" borderId="0"/>
    <xf numFmtId="192" fontId="48" fillId="0" borderId="0"/>
    <xf numFmtId="190" fontId="43" fillId="41" borderId="37" applyNumberFormat="0" applyProtection="0">
      <alignment wrapText="1"/>
    </xf>
    <xf numFmtId="190" fontId="5" fillId="0" borderId="0">
      <alignment vertical="top"/>
    </xf>
    <xf numFmtId="191" fontId="5" fillId="0" borderId="0">
      <alignment vertical="top"/>
    </xf>
    <xf numFmtId="0" fontId="5" fillId="0" borderId="0">
      <alignment vertical="top"/>
    </xf>
    <xf numFmtId="192" fontId="5" fillId="0" borderId="0">
      <alignment vertical="top"/>
    </xf>
    <xf numFmtId="190" fontId="5" fillId="0" borderId="0">
      <alignment vertical="top"/>
    </xf>
    <xf numFmtId="191" fontId="5" fillId="0" borderId="0">
      <alignment vertical="top"/>
    </xf>
    <xf numFmtId="0" fontId="5" fillId="0" borderId="0">
      <alignment vertical="top"/>
    </xf>
    <xf numFmtId="192" fontId="5" fillId="0" borderId="0">
      <alignment vertical="top"/>
    </xf>
    <xf numFmtId="190" fontId="7" fillId="0" borderId="0">
      <alignment vertical="top"/>
    </xf>
    <xf numFmtId="191" fontId="7" fillId="0" borderId="0">
      <alignment vertical="top"/>
    </xf>
    <xf numFmtId="0" fontId="7" fillId="0" borderId="0">
      <alignment vertical="top"/>
    </xf>
    <xf numFmtId="192" fontId="7" fillId="0" borderId="0">
      <alignment vertical="top"/>
    </xf>
    <xf numFmtId="190" fontId="5" fillId="0" borderId="0"/>
    <xf numFmtId="191" fontId="5" fillId="0" borderId="0"/>
    <xf numFmtId="0" fontId="5" fillId="0" borderId="0"/>
    <xf numFmtId="192" fontId="5" fillId="0" borderId="0"/>
    <xf numFmtId="190" fontId="7" fillId="0" borderId="0">
      <alignment vertical="top"/>
    </xf>
    <xf numFmtId="191" fontId="7" fillId="0" borderId="0">
      <alignment vertical="top"/>
    </xf>
    <xf numFmtId="0" fontId="7" fillId="0" borderId="0">
      <alignment vertical="top"/>
    </xf>
    <xf numFmtId="192" fontId="7" fillId="0" borderId="0">
      <alignment vertical="top"/>
    </xf>
    <xf numFmtId="190" fontId="5" fillId="0" borderId="0">
      <alignment vertical="top"/>
    </xf>
    <xf numFmtId="191" fontId="5" fillId="0" borderId="0">
      <alignment vertical="top"/>
    </xf>
    <xf numFmtId="0" fontId="5" fillId="0" borderId="0">
      <alignment vertical="top"/>
    </xf>
    <xf numFmtId="192" fontId="5" fillId="0" borderId="0">
      <alignment vertical="top"/>
    </xf>
    <xf numFmtId="190" fontId="29" fillId="0" borderId="0" applyNumberFormat="0" applyBorder="0" applyAlignment="0"/>
    <xf numFmtId="191" fontId="29" fillId="0" borderId="0" applyNumberFormat="0" applyBorder="0" applyAlignment="0"/>
    <xf numFmtId="0" fontId="29" fillId="0" borderId="0" applyNumberFormat="0" applyBorder="0" applyAlignment="0"/>
    <xf numFmtId="192" fontId="29" fillId="0" borderId="0" applyNumberFormat="0" applyBorder="0" applyAlignment="0"/>
    <xf numFmtId="190" fontId="176" fillId="0" borderId="0" applyNumberFormat="0" applyBorder="0" applyAlignment="0"/>
    <xf numFmtId="191" fontId="176" fillId="0" borderId="0" applyNumberFormat="0" applyBorder="0" applyAlignment="0"/>
    <xf numFmtId="0" fontId="176" fillId="0" borderId="0" applyNumberFormat="0" applyBorder="0" applyAlignment="0"/>
    <xf numFmtId="192" fontId="176" fillId="0" borderId="0" applyNumberFormat="0" applyBorder="0" applyAlignment="0"/>
    <xf numFmtId="190" fontId="202" fillId="0" borderId="0" applyNumberFormat="0" applyBorder="0" applyAlignment="0"/>
    <xf numFmtId="191" fontId="202" fillId="0" borderId="0" applyNumberFormat="0" applyBorder="0" applyAlignment="0"/>
    <xf numFmtId="0" fontId="202" fillId="0" borderId="0" applyNumberFormat="0" applyBorder="0" applyAlignment="0"/>
    <xf numFmtId="192" fontId="202" fillId="0" borderId="0" applyNumberFormat="0" applyBorder="0" applyAlignment="0"/>
    <xf numFmtId="37" fontId="114" fillId="0" borderId="0"/>
    <xf numFmtId="190" fontId="203" fillId="0" borderId="0" applyNumberFormat="0" applyFill="0" applyBorder="0" applyProtection="0">
      <alignment horizontal="left" vertical="center"/>
    </xf>
    <xf numFmtId="191" fontId="203" fillId="0" borderId="0" applyNumberFormat="0" applyFill="0" applyBorder="0" applyProtection="0">
      <alignment horizontal="left" vertical="center"/>
    </xf>
    <xf numFmtId="0" fontId="203" fillId="0" borderId="0" applyNumberFormat="0" applyFill="0" applyBorder="0" applyProtection="0">
      <alignment horizontal="left" vertical="center"/>
    </xf>
    <xf numFmtId="192" fontId="203" fillId="0" borderId="0" applyNumberFormat="0" applyFill="0" applyBorder="0" applyProtection="0">
      <alignment horizontal="left" vertical="center"/>
    </xf>
    <xf numFmtId="269" fontId="5" fillId="0" borderId="0" applyFill="0" applyBorder="0"/>
    <xf numFmtId="190" fontId="204" fillId="0" borderId="0" applyAlignment="0"/>
    <xf numFmtId="190" fontId="205" fillId="0" borderId="31">
      <alignment vertical="center"/>
    </xf>
    <xf numFmtId="190" fontId="205" fillId="0" borderId="31">
      <alignment vertical="center"/>
    </xf>
    <xf numFmtId="191" fontId="205" fillId="0" borderId="31">
      <alignment vertical="center"/>
    </xf>
    <xf numFmtId="0" fontId="205" fillId="0" borderId="31">
      <alignment vertical="center"/>
    </xf>
    <xf numFmtId="192" fontId="205" fillId="0" borderId="31">
      <alignment vertical="center"/>
    </xf>
    <xf numFmtId="190" fontId="203" fillId="0" borderId="31" applyNumberFormat="0" applyFill="0" applyProtection="0">
      <alignment horizontal="left" vertical="center"/>
    </xf>
    <xf numFmtId="190" fontId="43" fillId="0" borderId="0" applyFill="0" applyBorder="0" applyProtection="0">
      <protection locked="0"/>
    </xf>
    <xf numFmtId="191" fontId="43" fillId="0" borderId="0" applyFill="0" applyBorder="0" applyProtection="0">
      <protection locked="0"/>
    </xf>
    <xf numFmtId="0" fontId="43" fillId="0" borderId="0" applyFill="0" applyBorder="0" applyProtection="0">
      <protection locked="0"/>
    </xf>
    <xf numFmtId="192" fontId="43" fillId="0" borderId="0" applyFill="0" applyBorder="0" applyProtection="0">
      <protection locked="0"/>
    </xf>
    <xf numFmtId="190" fontId="206" fillId="53" borderId="56">
      <alignment horizontal="center"/>
    </xf>
    <xf numFmtId="190" fontId="206" fillId="53" borderId="56">
      <alignment horizontal="center"/>
    </xf>
    <xf numFmtId="191" fontId="206" fillId="53" borderId="56">
      <alignment horizontal="center"/>
    </xf>
    <xf numFmtId="0" fontId="206" fillId="53" borderId="56">
      <alignment horizontal="center"/>
    </xf>
    <xf numFmtId="192" fontId="206" fillId="53" borderId="56">
      <alignment horizontal="center"/>
    </xf>
    <xf numFmtId="190" fontId="206" fillId="53" borderId="57">
      <alignment horizontal="center"/>
    </xf>
    <xf numFmtId="190" fontId="206" fillId="53" borderId="57">
      <alignment horizontal="center"/>
    </xf>
    <xf numFmtId="191" fontId="206" fillId="53" borderId="57">
      <alignment horizontal="center"/>
    </xf>
    <xf numFmtId="0" fontId="206" fillId="53" borderId="57">
      <alignment horizontal="center"/>
    </xf>
    <xf numFmtId="192" fontId="206" fillId="53" borderId="57">
      <alignment horizontal="center"/>
    </xf>
    <xf numFmtId="190" fontId="206" fillId="53" borderId="58">
      <alignment horizontal="center"/>
    </xf>
    <xf numFmtId="190" fontId="206" fillId="53" borderId="58">
      <alignment horizontal="center"/>
    </xf>
    <xf numFmtId="191" fontId="206" fillId="53" borderId="58">
      <alignment horizontal="center"/>
    </xf>
    <xf numFmtId="0" fontId="206" fillId="53" borderId="58">
      <alignment horizontal="center"/>
    </xf>
    <xf numFmtId="192" fontId="206" fillId="53" borderId="58">
      <alignment horizontal="center"/>
    </xf>
    <xf numFmtId="190" fontId="207" fillId="0" borderId="0" applyAlignment="0"/>
    <xf numFmtId="190" fontId="59" fillId="0" borderId="0"/>
    <xf numFmtId="191" fontId="59" fillId="0" borderId="0"/>
    <xf numFmtId="0" fontId="59" fillId="0" borderId="0"/>
    <xf numFmtId="192" fontId="59" fillId="0" borderId="0"/>
    <xf numFmtId="190" fontId="9" fillId="0" borderId="0" applyFill="0" applyBorder="0" applyProtection="0">
      <alignment horizontal="center" vertical="center"/>
    </xf>
    <xf numFmtId="191" fontId="9" fillId="0" borderId="0" applyFill="0" applyBorder="0" applyProtection="0">
      <alignment horizontal="center" vertical="center"/>
    </xf>
    <xf numFmtId="0" fontId="9" fillId="0" borderId="0" applyFill="0" applyBorder="0" applyProtection="0">
      <alignment horizontal="center" vertical="center"/>
    </xf>
    <xf numFmtId="192" fontId="9" fillId="0" borderId="0" applyFill="0" applyBorder="0" applyProtection="0">
      <alignment horizontal="center" vertical="center"/>
    </xf>
    <xf numFmtId="190" fontId="208" fillId="0" borderId="0" applyBorder="0" applyProtection="0">
      <alignment vertical="center"/>
    </xf>
    <xf numFmtId="191" fontId="208" fillId="0" borderId="0" applyBorder="0" applyProtection="0">
      <alignment vertical="center"/>
    </xf>
    <xf numFmtId="0" fontId="208" fillId="0" borderId="0" applyBorder="0" applyProtection="0">
      <alignment vertical="center"/>
    </xf>
    <xf numFmtId="192" fontId="208" fillId="0" borderId="0" applyBorder="0" applyProtection="0">
      <alignment vertical="center"/>
    </xf>
    <xf numFmtId="190" fontId="208" fillId="0" borderId="45" applyBorder="0" applyProtection="0">
      <alignment horizontal="right" vertical="center"/>
    </xf>
    <xf numFmtId="190" fontId="208" fillId="0" borderId="45" applyBorder="0" applyProtection="0">
      <alignment horizontal="right" vertical="center"/>
    </xf>
    <xf numFmtId="191" fontId="208" fillId="0" borderId="45" applyBorder="0" applyProtection="0">
      <alignment horizontal="right" vertical="center"/>
    </xf>
    <xf numFmtId="0" fontId="208" fillId="0" borderId="45" applyBorder="0" applyProtection="0">
      <alignment horizontal="right" vertical="center"/>
    </xf>
    <xf numFmtId="192" fontId="208" fillId="0" borderId="45" applyBorder="0" applyProtection="0">
      <alignment horizontal="right" vertical="center"/>
    </xf>
    <xf numFmtId="190" fontId="209" fillId="63" borderId="0" applyBorder="0" applyProtection="0">
      <alignment horizontal="centerContinuous" vertical="center"/>
    </xf>
    <xf numFmtId="191" fontId="209" fillId="63" borderId="0" applyBorder="0" applyProtection="0">
      <alignment horizontal="centerContinuous" vertical="center"/>
    </xf>
    <xf numFmtId="0" fontId="209" fillId="63" borderId="0" applyBorder="0" applyProtection="0">
      <alignment horizontal="centerContinuous" vertical="center"/>
    </xf>
    <xf numFmtId="192" fontId="209" fillId="63" borderId="0" applyBorder="0" applyProtection="0">
      <alignment horizontal="centerContinuous" vertical="center"/>
    </xf>
    <xf numFmtId="190" fontId="209" fillId="54" borderId="45" applyBorder="0" applyProtection="0">
      <alignment horizontal="centerContinuous" vertical="center"/>
    </xf>
    <xf numFmtId="190" fontId="209" fillId="54" borderId="45" applyBorder="0" applyProtection="0">
      <alignment horizontal="centerContinuous" vertical="center"/>
    </xf>
    <xf numFmtId="191" fontId="209" fillId="54" borderId="45" applyBorder="0" applyProtection="0">
      <alignment horizontal="centerContinuous" vertical="center"/>
    </xf>
    <xf numFmtId="0" fontId="209" fillId="54" borderId="45" applyBorder="0" applyProtection="0">
      <alignment horizontal="centerContinuous" vertical="center"/>
    </xf>
    <xf numFmtId="192" fontId="209" fillId="54" borderId="45" applyBorder="0" applyProtection="0">
      <alignment horizontal="centerContinuous" vertical="center"/>
    </xf>
    <xf numFmtId="190" fontId="5" fillId="0" borderId="0" applyBorder="0" applyProtection="0">
      <alignment vertical="center"/>
    </xf>
    <xf numFmtId="190" fontId="180" fillId="0" borderId="45" applyNumberFormat="0" applyFill="0" applyProtection="0">
      <alignment horizontal="right"/>
      <protection locked="0"/>
    </xf>
    <xf numFmtId="190" fontId="180" fillId="0" borderId="45" applyNumberFormat="0" applyFill="0" applyProtection="0">
      <alignment horizontal="right"/>
      <protection locked="0"/>
    </xf>
    <xf numFmtId="191" fontId="180" fillId="0" borderId="45" applyNumberFormat="0" applyFill="0" applyProtection="0">
      <alignment horizontal="right"/>
      <protection locked="0"/>
    </xf>
    <xf numFmtId="0" fontId="180" fillId="0" borderId="45" applyNumberFormat="0" applyFill="0" applyProtection="0">
      <alignment horizontal="right"/>
      <protection locked="0"/>
    </xf>
    <xf numFmtId="192" fontId="180" fillId="0" borderId="45" applyNumberFormat="0" applyFill="0" applyProtection="0">
      <alignment horizontal="right"/>
      <protection locked="0"/>
    </xf>
    <xf numFmtId="190" fontId="106" fillId="0" borderId="0">
      <alignment horizontal="left"/>
    </xf>
    <xf numFmtId="191" fontId="106" fillId="0" borderId="0">
      <alignment horizontal="left"/>
    </xf>
    <xf numFmtId="0" fontId="106" fillId="0" borderId="0">
      <alignment horizontal="left"/>
    </xf>
    <xf numFmtId="192" fontId="106" fillId="0" borderId="0">
      <alignment horizontal="left"/>
    </xf>
    <xf numFmtId="190" fontId="9" fillId="0" borderId="0" applyFill="0" applyBorder="0" applyProtection="0"/>
    <xf numFmtId="191" fontId="9" fillId="0" borderId="0" applyFill="0" applyBorder="0" applyProtection="0"/>
    <xf numFmtId="0" fontId="9" fillId="0" borderId="0" applyFill="0" applyBorder="0" applyProtection="0"/>
    <xf numFmtId="192" fontId="9" fillId="0" borderId="0" applyFill="0" applyBorder="0" applyProtection="0"/>
    <xf numFmtId="190" fontId="180" fillId="0" borderId="0" applyNumberFormat="0" applyFill="0" applyBorder="0" applyAlignment="0" applyProtection="0">
      <protection locked="0"/>
    </xf>
    <xf numFmtId="191" fontId="180" fillId="0" borderId="0" applyNumberFormat="0" applyFill="0" applyBorder="0" applyAlignment="0" applyProtection="0">
      <protection locked="0"/>
    </xf>
    <xf numFmtId="0" fontId="180" fillId="0" borderId="0" applyNumberFormat="0" applyFill="0" applyBorder="0" applyAlignment="0" applyProtection="0">
      <protection locked="0"/>
    </xf>
    <xf numFmtId="192" fontId="180" fillId="0" borderId="0" applyNumberFormat="0" applyFill="0" applyBorder="0" applyAlignment="0" applyProtection="0">
      <protection locked="0"/>
    </xf>
    <xf numFmtId="190" fontId="93" fillId="0" borderId="12" applyNumberFormat="0" applyFill="0" applyBorder="0" applyAlignment="0" applyProtection="0">
      <protection locked="0"/>
    </xf>
    <xf numFmtId="191" fontId="93" fillId="0" borderId="12" applyNumberFormat="0" applyFill="0" applyBorder="0" applyAlignment="0" applyProtection="0">
      <protection locked="0"/>
    </xf>
    <xf numFmtId="0" fontId="93" fillId="0" borderId="12" applyNumberFormat="0" applyFill="0" applyBorder="0" applyAlignment="0" applyProtection="0">
      <protection locked="0"/>
    </xf>
    <xf numFmtId="192" fontId="93" fillId="0" borderId="12" applyNumberFormat="0" applyFill="0" applyBorder="0" applyAlignment="0" applyProtection="0">
      <protection locked="0"/>
    </xf>
    <xf numFmtId="192" fontId="93" fillId="0" borderId="12" applyNumberFormat="0" applyFill="0" applyBorder="0" applyAlignment="0" applyProtection="0">
      <protection locked="0"/>
    </xf>
    <xf numFmtId="190" fontId="210" fillId="0" borderId="0" applyFill="0" applyBorder="0" applyProtection="0">
      <alignment horizontal="left" vertical="top"/>
    </xf>
    <xf numFmtId="191" fontId="210" fillId="0" borderId="0" applyFill="0" applyBorder="0" applyProtection="0">
      <alignment horizontal="left" vertical="top"/>
    </xf>
    <xf numFmtId="0" fontId="210" fillId="0" borderId="0" applyFill="0" applyBorder="0" applyProtection="0">
      <alignment horizontal="left" vertical="top"/>
    </xf>
    <xf numFmtId="192" fontId="210" fillId="0" borderId="0" applyFill="0" applyBorder="0" applyProtection="0">
      <alignment horizontal="left" vertical="top"/>
    </xf>
    <xf numFmtId="306" fontId="43" fillId="0" borderId="0" applyNumberFormat="0" applyFill="0" applyBorder="0">
      <alignment horizontal="left"/>
    </xf>
    <xf numFmtId="306" fontId="43" fillId="0" borderId="0" applyNumberFormat="0" applyFill="0" applyBorder="0">
      <alignment horizontal="right"/>
    </xf>
    <xf numFmtId="190" fontId="59" fillId="0" borderId="0"/>
    <xf numFmtId="191" fontId="59" fillId="0" borderId="0"/>
    <xf numFmtId="0" fontId="59" fillId="0" borderId="0"/>
    <xf numFmtId="192" fontId="59" fillId="0" borderId="0"/>
    <xf numFmtId="38" fontId="211" fillId="0" borderId="0" applyNumberFormat="0" applyBorder="0">
      <alignment horizontal="left"/>
    </xf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212" fillId="0" borderId="0" applyAlignment="0"/>
    <xf numFmtId="190" fontId="166" fillId="0" borderId="0"/>
    <xf numFmtId="191" fontId="166" fillId="0" borderId="0"/>
    <xf numFmtId="0" fontId="166" fillId="0" borderId="0"/>
    <xf numFmtId="192" fontId="166" fillId="0" borderId="0"/>
    <xf numFmtId="190" fontId="213" fillId="0" borderId="0" applyAlignment="0"/>
    <xf numFmtId="190" fontId="171" fillId="0" borderId="0" applyAlignment="0"/>
    <xf numFmtId="307" fontId="25" fillId="0" borderId="0" applyFont="0" applyFill="0" applyBorder="0" applyAlignment="0" applyProtection="0"/>
    <xf numFmtId="308" fontId="25" fillId="0" borderId="0" applyFont="0" applyFill="0" applyBorder="0" applyAlignment="0" applyProtection="0"/>
    <xf numFmtId="190" fontId="25" fillId="0" borderId="0" applyNumberFormat="0" applyFill="0" applyBorder="0" applyAlignment="0" applyProtection="0"/>
    <xf numFmtId="191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92" fontId="25" fillId="0" borderId="0" applyNumberFormat="0" applyFill="0" applyBorder="0" applyAlignment="0" applyProtection="0"/>
    <xf numFmtId="190" fontId="28" fillId="0" borderId="0" applyNumberFormat="0" applyFill="0" applyBorder="0" applyAlignment="0" applyProtection="0"/>
    <xf numFmtId="191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92" fontId="28" fillId="0" borderId="0" applyNumberFormat="0" applyFill="0" applyBorder="0" applyAlignment="0" applyProtection="0"/>
    <xf numFmtId="309" fontId="95" fillId="0" borderId="0" applyFont="0" applyFill="0" applyBorder="0"/>
    <xf numFmtId="310" fontId="95" fillId="0" borderId="23" applyFont="0" applyFill="0" applyBorder="0"/>
    <xf numFmtId="0" fontId="214" fillId="0" borderId="0" applyNumberFormat="0" applyFill="0" applyBorder="0" applyAlignment="0" applyProtection="0"/>
    <xf numFmtId="190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0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2" fontId="215" fillId="0" borderId="0" applyNumberFormat="0" applyFill="0" applyBorder="0" applyAlignment="0" applyProtection="0"/>
    <xf numFmtId="192" fontId="215" fillId="0" borderId="0" applyNumberFormat="0" applyFill="0" applyBorder="0" applyAlignment="0" applyProtection="0"/>
    <xf numFmtId="192" fontId="215" fillId="0" borderId="0" applyNumberFormat="0" applyFill="0" applyBorder="0" applyAlignment="0" applyProtection="0"/>
    <xf numFmtId="192" fontId="215" fillId="0" borderId="0" applyNumberFormat="0" applyFill="0" applyBorder="0" applyAlignment="0" applyProtection="0"/>
    <xf numFmtId="192" fontId="215" fillId="0" borderId="0" applyNumberFormat="0" applyFill="0" applyBorder="0" applyAlignment="0" applyProtection="0"/>
    <xf numFmtId="192" fontId="215" fillId="0" borderId="0" applyNumberFormat="0" applyFill="0" applyBorder="0" applyAlignment="0" applyProtection="0"/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192" fontId="215" fillId="0" borderId="0" applyNumberFormat="0" applyFill="0" applyBorder="0" applyAlignment="0" applyProtection="0"/>
    <xf numFmtId="192" fontId="215" fillId="0" borderId="0" applyNumberFormat="0" applyFill="0" applyBorder="0" applyAlignment="0" applyProtection="0"/>
    <xf numFmtId="192" fontId="215" fillId="0" borderId="0" applyNumberFormat="0" applyFill="0" applyBorder="0" applyAlignment="0" applyProtection="0"/>
    <xf numFmtId="192" fontId="215" fillId="0" borderId="0" applyNumberFormat="0" applyFill="0" applyBorder="0" applyAlignment="0" applyProtection="0"/>
    <xf numFmtId="190" fontId="217" fillId="0" borderId="45">
      <alignment horizontal="left"/>
    </xf>
    <xf numFmtId="190" fontId="217" fillId="0" borderId="45">
      <alignment horizontal="left"/>
    </xf>
    <xf numFmtId="191" fontId="217" fillId="0" borderId="45">
      <alignment horizontal="left"/>
    </xf>
    <xf numFmtId="0" fontId="217" fillId="0" borderId="45">
      <alignment horizontal="left"/>
    </xf>
    <xf numFmtId="192" fontId="217" fillId="0" borderId="45">
      <alignment horizontal="left"/>
    </xf>
    <xf numFmtId="190" fontId="218" fillId="64" borderId="0" applyFont="0">
      <alignment vertical="center"/>
    </xf>
    <xf numFmtId="191" fontId="218" fillId="64" borderId="0" applyFont="0">
      <alignment vertical="center"/>
    </xf>
    <xf numFmtId="0" fontId="218" fillId="64" borderId="0" applyFont="0">
      <alignment vertical="center"/>
    </xf>
    <xf numFmtId="192" fontId="218" fillId="64" borderId="0" applyFont="0">
      <alignment vertical="center"/>
    </xf>
    <xf numFmtId="190" fontId="217" fillId="0" borderId="14"/>
    <xf numFmtId="190" fontId="217" fillId="0" borderId="14"/>
    <xf numFmtId="191" fontId="217" fillId="0" borderId="14"/>
    <xf numFmtId="0" fontId="217" fillId="0" borderId="14"/>
    <xf numFmtId="192" fontId="217" fillId="0" borderId="14"/>
    <xf numFmtId="190" fontId="219" fillId="0" borderId="59"/>
    <xf numFmtId="191" fontId="219" fillId="0" borderId="59"/>
    <xf numFmtId="0" fontId="219" fillId="0" borderId="59"/>
    <xf numFmtId="192" fontId="219" fillId="0" borderId="59"/>
    <xf numFmtId="190" fontId="9" fillId="0" borderId="60"/>
    <xf numFmtId="191" fontId="9" fillId="0" borderId="60"/>
    <xf numFmtId="0" fontId="9" fillId="0" borderId="60"/>
    <xf numFmtId="192" fontId="9" fillId="0" borderId="60"/>
    <xf numFmtId="190" fontId="220" fillId="0" borderId="0" applyAlignment="0"/>
    <xf numFmtId="190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190" fontId="5" fillId="0" borderId="0" applyNumberFormat="0" applyFill="0" applyBorder="0" applyAlignment="0" applyProtection="0"/>
    <xf numFmtId="191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2" fontId="5" fillId="0" borderId="0" applyNumberFormat="0" applyFill="0" applyBorder="0" applyAlignment="0" applyProtection="0"/>
    <xf numFmtId="4" fontId="156" fillId="55" borderId="61">
      <alignment horizontal="centerContinuous"/>
    </xf>
    <xf numFmtId="4" fontId="156" fillId="55" borderId="61">
      <alignment horizontal="centerContinuous"/>
    </xf>
    <xf numFmtId="190" fontId="5" fillId="0" borderId="0"/>
    <xf numFmtId="191" fontId="5" fillId="0" borderId="0"/>
    <xf numFmtId="0" fontId="5" fillId="0" borderId="0"/>
    <xf numFmtId="192" fontId="5" fillId="0" borderId="0"/>
    <xf numFmtId="190" fontId="5" fillId="0" borderId="0"/>
    <xf numFmtId="191" fontId="5" fillId="0" borderId="0"/>
    <xf numFmtId="0" fontId="5" fillId="0" borderId="0"/>
    <xf numFmtId="192" fontId="5" fillId="0" borderId="0"/>
    <xf numFmtId="190" fontId="221" fillId="0" borderId="0" applyNumberFormat="0" applyFont="0" applyFill="0" applyBorder="0" applyAlignment="0">
      <alignment horizontal="left" vertical="center"/>
    </xf>
    <xf numFmtId="191" fontId="221" fillId="0" borderId="0" applyNumberFormat="0" applyFont="0" applyFill="0" applyBorder="0" applyAlignment="0">
      <alignment horizontal="left" vertical="center"/>
    </xf>
    <xf numFmtId="0" fontId="221" fillId="0" borderId="0" applyNumberFormat="0" applyFont="0" applyFill="0" applyBorder="0" applyAlignment="0">
      <alignment horizontal="left" vertical="center"/>
    </xf>
    <xf numFmtId="192" fontId="221" fillId="0" borderId="0" applyNumberFormat="0" applyFont="0" applyFill="0" applyBorder="0" applyAlignment="0">
      <alignment horizontal="left" vertical="center"/>
    </xf>
    <xf numFmtId="0" fontId="222" fillId="0" borderId="62" applyNumberFormat="0" applyFill="0" applyAlignment="0" applyProtection="0"/>
    <xf numFmtId="0" fontId="223" fillId="0" borderId="62" applyNumberFormat="0" applyFill="0" applyAlignment="0" applyProtection="0">
      <alignment vertical="center"/>
    </xf>
    <xf numFmtId="192" fontId="222" fillId="0" borderId="63" applyNumberFormat="0" applyFill="0" applyAlignment="0" applyProtection="0"/>
    <xf numFmtId="273" fontId="143" fillId="0" borderId="0" applyFill="0" applyBorder="0" applyProtection="0"/>
    <xf numFmtId="190" fontId="143" fillId="0" borderId="0" applyFill="0" applyBorder="0" applyProtection="0"/>
    <xf numFmtId="191" fontId="143" fillId="0" borderId="0" applyFill="0" applyBorder="0" applyProtection="0"/>
    <xf numFmtId="0" fontId="143" fillId="0" borderId="0" applyFill="0" applyBorder="0" applyProtection="0"/>
    <xf numFmtId="192" fontId="143" fillId="0" borderId="0" applyFill="0" applyBorder="0" applyProtection="0"/>
    <xf numFmtId="37" fontId="25" fillId="65" borderId="64" applyNumberFormat="0" applyAlignment="0" applyProtection="0"/>
    <xf numFmtId="37" fontId="96" fillId="0" borderId="45"/>
    <xf numFmtId="37" fontId="96" fillId="0" borderId="45"/>
    <xf numFmtId="37" fontId="96" fillId="0" borderId="65"/>
    <xf numFmtId="1" fontId="59" fillId="0" borderId="45" applyNumberFormat="0">
      <alignment horizontal="right"/>
    </xf>
    <xf numFmtId="1" fontId="59" fillId="0" borderId="45" applyNumberFormat="0">
      <alignment horizontal="right"/>
    </xf>
    <xf numFmtId="190" fontId="33" fillId="0" borderId="0"/>
    <xf numFmtId="191" fontId="33" fillId="0" borderId="0"/>
    <xf numFmtId="0" fontId="33" fillId="0" borderId="0"/>
    <xf numFmtId="192" fontId="33" fillId="0" borderId="0"/>
    <xf numFmtId="277" fontId="5" fillId="23" borderId="0">
      <alignment horizontal="right"/>
      <protection locked="0"/>
    </xf>
    <xf numFmtId="190" fontId="224" fillId="0" borderId="0">
      <alignment vertical="top"/>
    </xf>
    <xf numFmtId="191" fontId="224" fillId="0" borderId="0">
      <alignment vertical="top"/>
    </xf>
    <xf numFmtId="0" fontId="224" fillId="0" borderId="0">
      <alignment vertical="top"/>
    </xf>
    <xf numFmtId="192" fontId="224" fillId="0" borderId="0">
      <alignment vertical="top"/>
    </xf>
    <xf numFmtId="261" fontId="225" fillId="0" borderId="0" applyNumberFormat="0"/>
    <xf numFmtId="311" fontId="186" fillId="0" borderId="0" applyFont="0" applyFill="0" applyBorder="0" applyAlignment="0" applyProtection="0"/>
    <xf numFmtId="312" fontId="77" fillId="0" borderId="0" applyFont="0" applyFill="0" applyBorder="0" applyAlignment="0" applyProtection="0"/>
    <xf numFmtId="190" fontId="226" fillId="66" borderId="66">
      <alignment horizontal="left"/>
    </xf>
    <xf numFmtId="191" fontId="226" fillId="66" borderId="66">
      <alignment horizontal="left"/>
    </xf>
    <xf numFmtId="0" fontId="226" fillId="66" borderId="66">
      <alignment horizontal="left"/>
    </xf>
    <xf numFmtId="192" fontId="226" fillId="66" borderId="66">
      <alignment horizontal="left"/>
    </xf>
    <xf numFmtId="180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227" fillId="0" borderId="0" applyNumberFormat="0" applyFill="0" applyBorder="0" applyAlignment="0" applyProtection="0"/>
    <xf numFmtId="190" fontId="228" fillId="0" borderId="0" applyNumberFormat="0" applyFill="0" applyBorder="0" applyAlignment="0" applyProtection="0"/>
    <xf numFmtId="0" fontId="229" fillId="0" borderId="0" applyNumberFormat="0" applyFill="0" applyBorder="0" applyAlignment="0" applyProtection="0">
      <alignment vertical="center"/>
    </xf>
    <xf numFmtId="192" fontId="227" fillId="0" borderId="0" applyNumberFormat="0" applyFill="0" applyBorder="0" applyAlignment="0" applyProtection="0"/>
    <xf numFmtId="313" fontId="7" fillId="0" borderId="0"/>
    <xf numFmtId="190" fontId="7" fillId="0" borderId="0"/>
    <xf numFmtId="191" fontId="7" fillId="0" borderId="0"/>
    <xf numFmtId="0" fontId="7" fillId="0" borderId="0"/>
    <xf numFmtId="192" fontId="7" fillId="0" borderId="0"/>
    <xf numFmtId="190" fontId="7" fillId="0" borderId="0"/>
    <xf numFmtId="191" fontId="7" fillId="0" borderId="0"/>
    <xf numFmtId="0" fontId="7" fillId="0" borderId="0"/>
    <xf numFmtId="192" fontId="7" fillId="0" borderId="0"/>
    <xf numFmtId="314" fontId="5" fillId="0" borderId="0" applyFont="0" applyFill="0" applyBorder="0" applyProtection="0">
      <alignment horizontal="right"/>
    </xf>
    <xf numFmtId="190" fontId="43" fillId="53" borderId="0" applyBorder="0" applyAlignment="0" applyProtection="0"/>
    <xf numFmtId="191" fontId="43" fillId="53" borderId="0" applyBorder="0" applyAlignment="0" applyProtection="0"/>
    <xf numFmtId="0" fontId="43" fillId="53" borderId="0" applyBorder="0" applyAlignment="0" applyProtection="0"/>
    <xf numFmtId="192" fontId="43" fillId="53" borderId="0" applyBorder="0" applyAlignment="0" applyProtection="0"/>
    <xf numFmtId="190" fontId="230" fillId="0" borderId="0"/>
    <xf numFmtId="191" fontId="230" fillId="0" borderId="0"/>
    <xf numFmtId="0" fontId="230" fillId="0" borderId="0"/>
    <xf numFmtId="192" fontId="230" fillId="0" borderId="0"/>
    <xf numFmtId="315" fontId="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3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3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33" fillId="0" borderId="0" applyFont="0" applyFill="0" applyBorder="0" applyAlignment="0" applyProtection="0">
      <alignment vertical="center"/>
    </xf>
    <xf numFmtId="9" fontId="23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32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34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23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192" fontId="121" fillId="0" borderId="32" applyNumberFormat="0" applyFill="0" applyAlignment="0" applyProtection="0"/>
    <xf numFmtId="192" fontId="235" fillId="0" borderId="33" applyNumberFormat="0" applyFill="0" applyAlignment="0" applyProtection="0">
      <alignment vertical="center"/>
    </xf>
    <xf numFmtId="192" fontId="121" fillId="0" borderId="32" applyNumberFormat="0" applyFill="0" applyAlignment="0" applyProtection="0"/>
    <xf numFmtId="192" fontId="126" fillId="0" borderId="34" applyNumberFormat="0" applyFill="0" applyAlignment="0" applyProtection="0"/>
    <xf numFmtId="192" fontId="236" fillId="0" borderId="34" applyNumberFormat="0" applyFill="0" applyAlignment="0" applyProtection="0">
      <alignment vertical="center"/>
    </xf>
    <xf numFmtId="192" fontId="126" fillId="0" borderId="34" applyNumberFormat="0" applyFill="0" applyAlignment="0" applyProtection="0"/>
    <xf numFmtId="192" fontId="130" fillId="0" borderId="35" applyNumberFormat="0" applyFill="0" applyAlignment="0" applyProtection="0"/>
    <xf numFmtId="192" fontId="237" fillId="0" borderId="36" applyNumberFormat="0" applyFill="0" applyAlignment="0" applyProtection="0">
      <alignment vertical="center"/>
    </xf>
    <xf numFmtId="192" fontId="130" fillId="0" borderId="35" applyNumberFormat="0" applyFill="0" applyAlignment="0" applyProtection="0"/>
    <xf numFmtId="192" fontId="130" fillId="0" borderId="0" applyNumberFormat="0" applyFill="0" applyBorder="0" applyAlignment="0" applyProtection="0"/>
    <xf numFmtId="192" fontId="237" fillId="0" borderId="0" applyNumberFormat="0" applyFill="0" applyBorder="0" applyAlignment="0" applyProtection="0">
      <alignment vertical="center"/>
    </xf>
    <xf numFmtId="192" fontId="130" fillId="0" borderId="0" applyNumberFormat="0" applyFill="0" applyBorder="0" applyAlignment="0" applyProtection="0"/>
    <xf numFmtId="192" fontId="214" fillId="0" borderId="0" applyNumberFormat="0" applyFill="0" applyBorder="0" applyAlignment="0" applyProtection="0"/>
    <xf numFmtId="192" fontId="238" fillId="0" borderId="0" applyNumberFormat="0" applyFill="0" applyBorder="0" applyAlignment="0" applyProtection="0">
      <alignment vertical="center"/>
    </xf>
    <xf numFmtId="192" fontId="214" fillId="0" borderId="0" applyNumberFormat="0" applyFill="0" applyBorder="0" applyAlignment="0" applyProtection="0"/>
    <xf numFmtId="190" fontId="239" fillId="0" borderId="0"/>
    <xf numFmtId="192" fontId="49" fillId="14" borderId="0" applyNumberFormat="0" applyBorder="0" applyAlignment="0" applyProtection="0"/>
    <xf numFmtId="192" fontId="51" fillId="14" borderId="0" applyNumberFormat="0" applyBorder="0" applyAlignment="0" applyProtection="0">
      <alignment vertical="center"/>
    </xf>
    <xf numFmtId="192" fontId="49" fillId="14" borderId="0" applyNumberFormat="0" applyBorder="0" applyAlignment="0" applyProtection="0"/>
    <xf numFmtId="0" fontId="49" fillId="67" borderId="0" applyNumberFormat="0" applyBorder="0" applyAlignment="0" applyProtection="0"/>
    <xf numFmtId="190" fontId="49" fillId="14" borderId="0" applyNumberFormat="0" applyBorder="0" applyAlignment="0" applyProtection="0"/>
    <xf numFmtId="190" fontId="51" fillId="14" borderId="0" applyNumberFormat="0" applyBorder="0" applyAlignment="0" applyProtection="0">
      <alignment vertical="center"/>
    </xf>
    <xf numFmtId="0" fontId="2" fillId="0" borderId="0">
      <alignment vertical="center"/>
    </xf>
    <xf numFmtId="191" fontId="2" fillId="0" borderId="0">
      <alignment vertical="center"/>
    </xf>
    <xf numFmtId="0" fontId="2" fillId="0" borderId="0">
      <alignment vertical="center"/>
    </xf>
    <xf numFmtId="192" fontId="232" fillId="0" borderId="0">
      <alignment vertical="center"/>
    </xf>
    <xf numFmtId="0" fontId="2" fillId="0" borderId="0">
      <alignment vertical="center"/>
    </xf>
    <xf numFmtId="191" fontId="21" fillId="0" borderId="0" applyFill="0" applyBorder="0" applyProtection="0">
      <protection locked="0"/>
    </xf>
    <xf numFmtId="0" fontId="2" fillId="0" borderId="0">
      <alignment vertical="center"/>
    </xf>
    <xf numFmtId="192" fontId="2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91" fontId="2" fillId="0" borderId="0">
      <alignment vertical="center"/>
    </xf>
    <xf numFmtId="192" fontId="232" fillId="0" borderId="0">
      <alignment vertical="center"/>
    </xf>
    <xf numFmtId="0" fontId="2" fillId="0" borderId="0">
      <alignment vertical="center"/>
    </xf>
    <xf numFmtId="192" fontId="5" fillId="0" borderId="0"/>
    <xf numFmtId="0" fontId="2" fillId="0" borderId="0">
      <alignment vertical="center"/>
    </xf>
    <xf numFmtId="190" fontId="5" fillId="0" borderId="0">
      <protection locked="0"/>
    </xf>
    <xf numFmtId="191" fontId="2" fillId="0" borderId="0">
      <alignment vertical="center"/>
    </xf>
    <xf numFmtId="0" fontId="5" fillId="0" borderId="0"/>
    <xf numFmtId="192" fontId="2" fillId="0" borderId="0">
      <alignment vertical="center"/>
    </xf>
    <xf numFmtId="0" fontId="19" fillId="0" borderId="0"/>
    <xf numFmtId="0" fontId="2" fillId="0" borderId="0">
      <alignment vertical="center"/>
    </xf>
    <xf numFmtId="192" fontId="232" fillId="0" borderId="0">
      <alignment vertical="center"/>
    </xf>
    <xf numFmtId="192" fontId="232" fillId="0" borderId="0">
      <alignment vertical="center"/>
    </xf>
    <xf numFmtId="316" fontId="240" fillId="0" borderId="0">
      <alignment vertical="center"/>
    </xf>
    <xf numFmtId="191" fontId="21" fillId="0" borderId="0" applyFill="0" applyBorder="0" applyProtection="0">
      <protection locked="0"/>
    </xf>
    <xf numFmtId="192" fontId="232" fillId="0" borderId="0">
      <alignment vertical="center"/>
    </xf>
    <xf numFmtId="192" fontId="2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92" fontId="232" fillId="0" borderId="0">
      <alignment vertical="center"/>
    </xf>
    <xf numFmtId="192" fontId="232" fillId="0" borderId="0">
      <alignment vertical="center"/>
    </xf>
    <xf numFmtId="0" fontId="2" fillId="0" borderId="0">
      <alignment vertical="center"/>
    </xf>
    <xf numFmtId="192" fontId="232" fillId="0" borderId="0">
      <alignment vertical="center"/>
    </xf>
    <xf numFmtId="191" fontId="19" fillId="0" borderId="0"/>
    <xf numFmtId="192" fontId="232" fillId="0" borderId="0">
      <alignment vertical="center"/>
    </xf>
    <xf numFmtId="0" fontId="2" fillId="0" borderId="0">
      <alignment vertical="center"/>
    </xf>
    <xf numFmtId="0" fontId="5" fillId="0" borderId="0"/>
    <xf numFmtId="192" fontId="5" fillId="0" borderId="0"/>
    <xf numFmtId="190" fontId="21" fillId="0" borderId="0">
      <alignment vertical="center"/>
    </xf>
    <xf numFmtId="192" fontId="2" fillId="0" borderId="0">
      <alignment vertical="center"/>
    </xf>
    <xf numFmtId="190" fontId="232" fillId="0" borderId="0">
      <alignment vertical="center"/>
    </xf>
    <xf numFmtId="191" fontId="5" fillId="0" borderId="0"/>
    <xf numFmtId="0" fontId="19" fillId="0" borderId="0"/>
    <xf numFmtId="191" fontId="21" fillId="0" borderId="0" applyFill="0" applyBorder="0" applyProtection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92" fontId="232" fillId="0" borderId="0">
      <alignment vertical="center"/>
    </xf>
    <xf numFmtId="0" fontId="2" fillId="0" borderId="0">
      <alignment vertical="center"/>
    </xf>
    <xf numFmtId="187" fontId="2" fillId="0" borderId="0">
      <alignment vertical="center"/>
    </xf>
    <xf numFmtId="190" fontId="38" fillId="0" borderId="0">
      <alignment vertical="center"/>
    </xf>
    <xf numFmtId="0" fontId="2" fillId="0" borderId="0">
      <alignment vertical="center"/>
    </xf>
    <xf numFmtId="192" fontId="2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3" fillId="0" borderId="0" applyNumberFormat="0" applyFill="0" applyBorder="0" applyAlignment="0" applyProtection="0"/>
    <xf numFmtId="190" fontId="232" fillId="0" borderId="0">
      <alignment vertical="center"/>
    </xf>
    <xf numFmtId="0" fontId="5" fillId="0" borderId="0"/>
    <xf numFmtId="192" fontId="7" fillId="0" borderId="0">
      <alignment vertical="center"/>
    </xf>
    <xf numFmtId="0" fontId="241" fillId="0" borderId="0" applyNumberFormat="0" applyFill="0" applyBorder="0" applyAlignment="0" applyProtection="0"/>
    <xf numFmtId="191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92" fontId="21" fillId="0" borderId="0" applyFill="0" applyBorder="0" applyProtection="0">
      <protection locked="0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90" fontId="43" fillId="0" borderId="0">
      <alignment vertical="center"/>
    </xf>
    <xf numFmtId="317" fontId="5" fillId="0" borderId="0" applyFill="0" applyBorder="0">
      <protection locked="0"/>
    </xf>
    <xf numFmtId="0" fontId="2" fillId="0" borderId="0">
      <alignment vertical="center"/>
    </xf>
    <xf numFmtId="192" fontId="5" fillId="0" borderId="0" applyFill="0" applyBorder="0">
      <protection locked="0"/>
    </xf>
    <xf numFmtId="0" fontId="3" fillId="0" borderId="0"/>
    <xf numFmtId="0" fontId="2" fillId="0" borderId="0">
      <alignment vertical="center"/>
    </xf>
    <xf numFmtId="0" fontId="3" fillId="0" borderId="0"/>
    <xf numFmtId="0" fontId="3" fillId="0" borderId="0"/>
    <xf numFmtId="0" fontId="242" fillId="0" borderId="0"/>
    <xf numFmtId="0" fontId="21" fillId="0" borderId="0">
      <alignment vertical="center"/>
    </xf>
    <xf numFmtId="191" fontId="21" fillId="0" borderId="0"/>
    <xf numFmtId="192" fontId="232" fillId="0" borderId="0">
      <alignment vertical="center"/>
    </xf>
    <xf numFmtId="191" fontId="21" fillId="0" borderId="0"/>
    <xf numFmtId="192" fontId="21" fillId="0" borderId="0">
      <alignment vertical="center"/>
    </xf>
    <xf numFmtId="187" fontId="5" fillId="0" borderId="0" applyFill="0" applyBorder="0">
      <protection locked="0"/>
    </xf>
    <xf numFmtId="187" fontId="101" fillId="0" borderId="0"/>
    <xf numFmtId="190" fontId="243" fillId="0" borderId="0">
      <alignment vertical="center"/>
    </xf>
    <xf numFmtId="191" fontId="21" fillId="0" borderId="0"/>
    <xf numFmtId="191" fontId="21" fillId="0" borderId="0"/>
    <xf numFmtId="0" fontId="5" fillId="0" borderId="0"/>
    <xf numFmtId="192" fontId="5" fillId="0" borderId="0" applyFill="0" applyBorder="0">
      <protection locked="0"/>
    </xf>
    <xf numFmtId="191" fontId="21" fillId="0" borderId="0"/>
    <xf numFmtId="192" fontId="2" fillId="0" borderId="0">
      <alignment vertical="center"/>
    </xf>
    <xf numFmtId="191" fontId="21" fillId="0" borderId="0"/>
    <xf numFmtId="0" fontId="240" fillId="0" borderId="0">
      <alignment vertical="center"/>
    </xf>
    <xf numFmtId="190" fontId="243" fillId="0" borderId="0">
      <alignment vertical="center"/>
    </xf>
    <xf numFmtId="191" fontId="2" fillId="0" borderId="0">
      <alignment vertical="center"/>
    </xf>
    <xf numFmtId="192" fontId="232" fillId="0" borderId="0">
      <alignment vertical="center"/>
    </xf>
    <xf numFmtId="191" fontId="232" fillId="0" borderId="0"/>
    <xf numFmtId="0" fontId="21" fillId="0" borderId="0">
      <alignment vertical="center"/>
    </xf>
    <xf numFmtId="192" fontId="232" fillId="0" borderId="0">
      <alignment vertical="center"/>
    </xf>
    <xf numFmtId="190" fontId="243" fillId="0" borderId="0">
      <alignment vertical="center"/>
    </xf>
    <xf numFmtId="191" fontId="232" fillId="0" borderId="0"/>
    <xf numFmtId="0" fontId="21" fillId="0" borderId="0">
      <protection locked="0"/>
    </xf>
    <xf numFmtId="192" fontId="232" fillId="0" borderId="0">
      <alignment vertical="center"/>
    </xf>
    <xf numFmtId="191" fontId="232" fillId="0" borderId="0"/>
    <xf numFmtId="192" fontId="2" fillId="0" borderId="0">
      <alignment vertical="center"/>
    </xf>
    <xf numFmtId="0" fontId="17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191" fontId="21" fillId="0" borderId="0" applyFill="0" applyBorder="0" applyProtection="0">
      <protection locked="0"/>
    </xf>
    <xf numFmtId="0" fontId="244" fillId="0" borderId="0">
      <alignment vertical="center"/>
    </xf>
    <xf numFmtId="192" fontId="232" fillId="0" borderId="0">
      <alignment vertical="center"/>
    </xf>
    <xf numFmtId="190" fontId="243" fillId="0" borderId="0">
      <alignment vertical="center"/>
    </xf>
    <xf numFmtId="191" fontId="21" fillId="0" borderId="0" applyFill="0" applyBorder="0" applyProtection="0">
      <protection locked="0"/>
    </xf>
    <xf numFmtId="0" fontId="244" fillId="0" borderId="0">
      <alignment vertical="center"/>
    </xf>
    <xf numFmtId="192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1" fontId="2" fillId="0" borderId="0">
      <alignment vertical="center"/>
    </xf>
    <xf numFmtId="191" fontId="2" fillId="0" borderId="0">
      <alignment vertical="center"/>
    </xf>
    <xf numFmtId="190" fontId="2" fillId="0" borderId="0">
      <alignment vertical="center"/>
    </xf>
    <xf numFmtId="191" fontId="21" fillId="0" borderId="0" applyFill="0" applyBorder="0" applyProtection="0">
      <protection locked="0"/>
    </xf>
    <xf numFmtId="192" fontId="232" fillId="0" borderId="0">
      <alignment vertical="center"/>
    </xf>
    <xf numFmtId="187" fontId="17" fillId="0" borderId="0">
      <alignment vertical="center"/>
    </xf>
    <xf numFmtId="190" fontId="2" fillId="0" borderId="0">
      <alignment vertical="center"/>
    </xf>
    <xf numFmtId="187" fontId="245" fillId="0" borderId="0">
      <alignment vertical="center"/>
    </xf>
    <xf numFmtId="191" fontId="21" fillId="0" borderId="0" applyFill="0" applyBorder="0" applyProtection="0">
      <protection locked="0"/>
    </xf>
    <xf numFmtId="0" fontId="244" fillId="0" borderId="0">
      <alignment vertical="center"/>
    </xf>
    <xf numFmtId="192" fontId="2" fillId="0" borderId="0">
      <alignment vertical="center"/>
    </xf>
    <xf numFmtId="187" fontId="232" fillId="0" borderId="0">
      <alignment vertical="center"/>
    </xf>
    <xf numFmtId="0" fontId="3" fillId="0" borderId="0"/>
    <xf numFmtId="0" fontId="17" fillId="0" borderId="0">
      <alignment vertical="center"/>
    </xf>
    <xf numFmtId="190" fontId="233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1" fontId="21" fillId="0" borderId="0"/>
    <xf numFmtId="0" fontId="2" fillId="0" borderId="0">
      <alignment vertical="center"/>
    </xf>
    <xf numFmtId="0" fontId="2" fillId="0" borderId="0">
      <alignment vertical="center"/>
    </xf>
    <xf numFmtId="190" fontId="2" fillId="0" borderId="0">
      <alignment vertical="center"/>
    </xf>
    <xf numFmtId="191" fontId="2" fillId="0" borderId="0">
      <alignment vertical="center"/>
    </xf>
    <xf numFmtId="191" fontId="21" fillId="0" borderId="0"/>
    <xf numFmtId="0" fontId="2" fillId="0" borderId="0">
      <alignment vertical="center"/>
    </xf>
    <xf numFmtId="192" fontId="2" fillId="0" borderId="0">
      <alignment vertical="center"/>
    </xf>
    <xf numFmtId="0" fontId="2" fillId="0" borderId="0">
      <alignment vertical="center"/>
    </xf>
    <xf numFmtId="187" fontId="19" fillId="0" borderId="0"/>
    <xf numFmtId="0" fontId="19" fillId="0" borderId="0"/>
    <xf numFmtId="190" fontId="2" fillId="0" borderId="0">
      <alignment vertical="center"/>
    </xf>
    <xf numFmtId="190" fontId="246" fillId="0" borderId="0">
      <alignment vertical="center"/>
    </xf>
    <xf numFmtId="191" fontId="2" fillId="0" borderId="0">
      <alignment vertical="center"/>
    </xf>
    <xf numFmtId="0" fontId="2" fillId="0" borderId="0">
      <alignment vertical="center"/>
    </xf>
    <xf numFmtId="192" fontId="2" fillId="0" borderId="0">
      <alignment vertical="center"/>
    </xf>
    <xf numFmtId="0" fontId="2" fillId="0" borderId="0">
      <alignment vertical="center"/>
    </xf>
    <xf numFmtId="191" fontId="240" fillId="0" borderId="0">
      <alignment vertical="center"/>
    </xf>
    <xf numFmtId="192" fontId="232" fillId="0" borderId="0">
      <alignment vertical="center"/>
    </xf>
    <xf numFmtId="191" fontId="2" fillId="0" borderId="0">
      <alignment vertical="center"/>
    </xf>
    <xf numFmtId="0" fontId="2" fillId="0" borderId="0">
      <alignment vertical="center"/>
    </xf>
    <xf numFmtId="192" fontId="2" fillId="0" borderId="0">
      <alignment vertical="center"/>
    </xf>
    <xf numFmtId="0" fontId="2" fillId="0" borderId="0">
      <alignment vertical="center"/>
    </xf>
    <xf numFmtId="187" fontId="24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90" fontId="2" fillId="0" borderId="0">
      <alignment vertical="center"/>
    </xf>
    <xf numFmtId="191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91" fontId="2" fillId="0" borderId="0">
      <alignment vertical="center"/>
    </xf>
    <xf numFmtId="191" fontId="2" fillId="0" borderId="0">
      <alignment vertical="center"/>
    </xf>
    <xf numFmtId="0" fontId="2" fillId="0" borderId="0">
      <alignment vertical="center"/>
    </xf>
    <xf numFmtId="192" fontId="2" fillId="0" borderId="0">
      <alignment vertical="center"/>
    </xf>
    <xf numFmtId="0" fontId="2" fillId="0" borderId="0">
      <alignment vertical="center"/>
    </xf>
    <xf numFmtId="187" fontId="17" fillId="0" borderId="0">
      <alignment vertical="center"/>
    </xf>
    <xf numFmtId="187" fontId="245" fillId="0" borderId="0">
      <alignment vertical="center"/>
    </xf>
    <xf numFmtId="190" fontId="247" fillId="0" borderId="0" applyNumberFormat="0" applyFill="0" applyBorder="0" applyAlignment="0" applyProtection="0">
      <alignment vertical="top"/>
      <protection locked="0"/>
    </xf>
    <xf numFmtId="0" fontId="247" fillId="0" borderId="0" applyNumberFormat="0" applyFill="0" applyBorder="0" applyAlignment="0" applyProtection="0">
      <alignment vertical="top"/>
      <protection locked="0"/>
    </xf>
    <xf numFmtId="192" fontId="247" fillId="0" borderId="0" applyNumberFormat="0" applyFill="0" applyBorder="0" applyAlignment="0" applyProtection="0">
      <alignment vertical="top"/>
      <protection locked="0"/>
    </xf>
    <xf numFmtId="190" fontId="139" fillId="0" borderId="0" applyNumberFormat="0" applyFill="0" applyBorder="0" applyAlignment="0" applyProtection="0">
      <alignment vertical="top"/>
      <protection locked="0"/>
    </xf>
    <xf numFmtId="191" fontId="139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192" fontId="139" fillId="0" borderId="0" applyNumberFormat="0" applyFill="0" applyBorder="0" applyAlignment="0" applyProtection="0">
      <alignment vertical="top"/>
      <protection locked="0"/>
    </xf>
    <xf numFmtId="192" fontId="110" fillId="16" borderId="0" applyNumberFormat="0" applyBorder="0" applyAlignment="0" applyProtection="0"/>
    <xf numFmtId="192" fontId="112" fillId="16" borderId="0" applyNumberFormat="0" applyBorder="0" applyAlignment="0" applyProtection="0">
      <alignment vertical="center"/>
    </xf>
    <xf numFmtId="192" fontId="110" fillId="16" borderId="0" applyNumberFormat="0" applyBorder="0" applyAlignment="0" applyProtection="0"/>
    <xf numFmtId="0" fontId="110" fillId="16" borderId="0" applyNumberFormat="0" applyBorder="0" applyAlignment="0" applyProtection="0"/>
    <xf numFmtId="190" fontId="110" fillId="16" borderId="0" applyNumberFormat="0" applyBorder="0" applyAlignment="0" applyProtection="0"/>
    <xf numFmtId="190" fontId="112" fillId="16" borderId="0" applyNumberFormat="0" applyBorder="0" applyAlignment="0" applyProtection="0">
      <alignment vertical="center"/>
    </xf>
    <xf numFmtId="40" fontId="186" fillId="0" borderId="0" applyAlignment="0"/>
    <xf numFmtId="190" fontId="248" fillId="0" borderId="0" applyNumberFormat="0" applyFill="0" applyBorder="0" applyAlignment="0" applyProtection="0">
      <alignment vertical="top"/>
      <protection locked="0"/>
    </xf>
    <xf numFmtId="0" fontId="248" fillId="0" borderId="0" applyNumberFormat="0" applyFill="0" applyBorder="0" applyAlignment="0" applyProtection="0">
      <alignment vertical="top"/>
      <protection locked="0"/>
    </xf>
    <xf numFmtId="192" fontId="248" fillId="0" borderId="0" applyNumberFormat="0" applyFill="0" applyBorder="0" applyAlignment="0" applyProtection="0">
      <alignment vertical="top"/>
      <protection locked="0"/>
    </xf>
    <xf numFmtId="192" fontId="222" fillId="0" borderId="62" applyNumberFormat="0" applyFill="0" applyAlignment="0" applyProtection="0"/>
    <xf numFmtId="192" fontId="223" fillId="0" borderId="63" applyNumberFormat="0" applyFill="0" applyAlignment="0" applyProtection="0">
      <alignment vertical="center"/>
    </xf>
    <xf numFmtId="192" fontId="222" fillId="0" borderId="62" applyNumberFormat="0" applyFill="0" applyAlignment="0" applyProtection="0"/>
    <xf numFmtId="190" fontId="28" fillId="0" borderId="0" applyFont="0" applyFill="0" applyBorder="0" applyAlignment="0" applyProtection="0"/>
    <xf numFmtId="182" fontId="5" fillId="0" borderId="0" applyFont="0" applyFill="0" applyBorder="0" applyAlignment="0" applyProtection="0"/>
    <xf numFmtId="192" fontId="61" fillId="25" borderId="18" applyNumberFormat="0" applyAlignment="0" applyProtection="0"/>
    <xf numFmtId="192" fontId="62" fillId="39" borderId="18" applyNumberFormat="0" applyAlignment="0" applyProtection="0">
      <alignment vertical="center"/>
    </xf>
    <xf numFmtId="192" fontId="61" fillId="25" borderId="18" applyNumberFormat="0" applyAlignment="0" applyProtection="0"/>
    <xf numFmtId="192" fontId="65" fillId="42" borderId="20" applyNumberFormat="0" applyAlignment="0" applyProtection="0"/>
    <xf numFmtId="192" fontId="66" fillId="33" borderId="20" applyNumberFormat="0" applyAlignment="0" applyProtection="0">
      <alignment vertical="center"/>
    </xf>
    <xf numFmtId="192" fontId="65" fillId="42" borderId="20" applyNumberFormat="0" applyAlignment="0" applyProtection="0"/>
    <xf numFmtId="192" fontId="102" fillId="0" borderId="0" applyNumberFormat="0" applyFill="0" applyBorder="0" applyAlignment="0" applyProtection="0"/>
    <xf numFmtId="192" fontId="103" fillId="0" borderId="0" applyNumberFormat="0" applyFill="0" applyBorder="0" applyAlignment="0" applyProtection="0">
      <alignment vertical="center"/>
    </xf>
    <xf numFmtId="192" fontId="102" fillId="0" borderId="0" applyNumberFormat="0" applyFill="0" applyBorder="0" applyAlignment="0" applyProtection="0"/>
    <xf numFmtId="192" fontId="227" fillId="0" borderId="0" applyNumberFormat="0" applyFill="0" applyBorder="0" applyAlignment="0" applyProtection="0"/>
    <xf numFmtId="192" fontId="229" fillId="0" borderId="0" applyNumberFormat="0" applyFill="0" applyBorder="0" applyAlignment="0" applyProtection="0">
      <alignment vertical="center"/>
    </xf>
    <xf numFmtId="192" fontId="227" fillId="0" borderId="0" applyNumberFormat="0" applyFill="0" applyBorder="0" applyAlignment="0" applyProtection="0"/>
    <xf numFmtId="192" fontId="151" fillId="0" borderId="38" applyNumberFormat="0" applyFill="0" applyAlignment="0" applyProtection="0"/>
    <xf numFmtId="192" fontId="152" fillId="0" borderId="38" applyNumberFormat="0" applyFill="0" applyAlignment="0" applyProtection="0">
      <alignment vertical="center"/>
    </xf>
    <xf numFmtId="192" fontId="151" fillId="0" borderId="38" applyNumberFormat="0" applyFill="0" applyAlignment="0" applyProtection="0"/>
    <xf numFmtId="190" fontId="249" fillId="0" borderId="23"/>
    <xf numFmtId="191" fontId="249" fillId="0" borderId="23"/>
    <xf numFmtId="0" fontId="249" fillId="0" borderId="23"/>
    <xf numFmtId="192" fontId="249" fillId="0" borderId="23"/>
    <xf numFmtId="40" fontId="250" fillId="0" borderId="0" applyFont="0" applyFill="0" applyBorder="0" applyAlignment="0" applyProtection="0"/>
    <xf numFmtId="38" fontId="250" fillId="0" borderId="0" applyFont="0" applyFill="0" applyBorder="0" applyAlignment="0" applyProtection="0"/>
    <xf numFmtId="185" fontId="25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3" fontId="243" fillId="0" borderId="0" applyFont="0" applyFill="0" applyBorder="0" applyAlignment="0" applyProtection="0">
      <alignment vertical="center"/>
    </xf>
    <xf numFmtId="203" fontId="21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203" fontId="21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43" fillId="0" borderId="0" applyFont="0" applyFill="0" applyBorder="0" applyAlignment="0" applyProtection="0">
      <alignment vertical="center"/>
    </xf>
    <xf numFmtId="203" fontId="21" fillId="0" borderId="0" applyFont="0" applyFill="0" applyBorder="0" applyAlignment="0" applyProtection="0"/>
    <xf numFmtId="203" fontId="21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1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203" fontId="21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203" fontId="21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31" fillId="0" borderId="0" applyFont="0" applyFill="0" applyBorder="0" applyAlignment="0" applyProtection="0">
      <alignment vertical="center"/>
    </xf>
    <xf numFmtId="43" fontId="231" fillId="0" borderId="0" applyFont="0" applyFill="0" applyBorder="0" applyAlignment="0" applyProtection="0">
      <alignment vertical="center"/>
    </xf>
    <xf numFmtId="43" fontId="232" fillId="0" borderId="0" applyFont="0" applyFill="0" applyBorder="0" applyAlignment="0" applyProtection="0">
      <alignment vertical="center"/>
    </xf>
    <xf numFmtId="183" fontId="21" fillId="0" borderId="0" applyFont="0" applyFill="0" applyBorder="0" applyAlignment="0" applyProtection="0"/>
    <xf numFmtId="183" fontId="5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43" fillId="0" borderId="0" applyFont="0" applyFill="0" applyBorder="0" applyAlignment="0" applyProtection="0">
      <alignment vertical="center"/>
    </xf>
    <xf numFmtId="43" fontId="23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3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40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4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20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183" fontId="233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183" fontId="5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18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203" fontId="232" fillId="0" borderId="0" applyFont="0" applyFill="0" applyBorder="0" applyAlignment="0" applyProtection="0">
      <alignment vertical="center"/>
    </xf>
    <xf numFmtId="203" fontId="21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203" fontId="21" fillId="0" borderId="0" applyFont="0" applyFill="0" applyBorder="0" applyAlignment="0" applyProtection="0"/>
    <xf numFmtId="183" fontId="19" fillId="0" borderId="0" applyFont="0" applyFill="0" applyBorder="0" applyAlignment="0" applyProtection="0">
      <alignment vertical="center"/>
    </xf>
    <xf numFmtId="43" fontId="24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83" fontId="5" fillId="0" borderId="0" applyFont="0" applyFill="0" applyBorder="0" applyAlignment="0" applyProtection="0"/>
    <xf numFmtId="183" fontId="21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200" fontId="21" fillId="0" borderId="0" applyFont="0" applyFill="0" applyBorder="0" applyAlignment="0" applyProtection="0"/>
    <xf numFmtId="200" fontId="21" fillId="0" borderId="0" applyFont="0" applyFill="0" applyBorder="0" applyAlignment="0" applyProtection="0"/>
    <xf numFmtId="181" fontId="2" fillId="0" borderId="0" applyFont="0" applyFill="0" applyBorder="0" applyAlignment="0" applyProtection="0">
      <alignment vertical="center"/>
    </xf>
    <xf numFmtId="18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200" fontId="21" fillId="0" borderId="0" applyFont="0" applyFill="0" applyBorder="0" applyAlignment="0" applyProtection="0"/>
    <xf numFmtId="200" fontId="21" fillId="0" borderId="0" applyFont="0" applyFill="0" applyBorder="0" applyAlignment="0" applyProtection="0"/>
    <xf numFmtId="181" fontId="2" fillId="0" borderId="0" applyFont="0" applyFill="0" applyBorder="0" applyAlignment="0" applyProtection="0">
      <alignment vertical="center"/>
    </xf>
    <xf numFmtId="181" fontId="2" fillId="0" borderId="0" applyFont="0" applyFill="0" applyBorder="0" applyAlignment="0" applyProtection="0">
      <alignment vertical="center"/>
    </xf>
    <xf numFmtId="200" fontId="21" fillId="0" borderId="0" applyFont="0" applyFill="0" applyBorder="0" applyAlignment="0" applyProtection="0"/>
    <xf numFmtId="181" fontId="2" fillId="0" borderId="0" applyFont="0" applyFill="0" applyBorder="0" applyAlignment="0" applyProtection="0">
      <alignment vertical="center"/>
    </xf>
    <xf numFmtId="181" fontId="2" fillId="0" borderId="0" applyFont="0" applyFill="0" applyBorder="0" applyAlignment="0" applyProtection="0">
      <alignment vertical="center"/>
    </xf>
    <xf numFmtId="200" fontId="2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81" fontId="2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18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200" fontId="21" fillId="0" borderId="0" applyFont="0" applyFill="0" applyBorder="0" applyAlignment="0" applyProtection="0"/>
    <xf numFmtId="200" fontId="21" fillId="0" borderId="0" applyFont="0" applyFill="0" applyBorder="0" applyAlignment="0" applyProtection="0"/>
    <xf numFmtId="200" fontId="21" fillId="0" borderId="0" applyFont="0" applyFill="0" applyBorder="0" applyAlignment="0" applyProtection="0"/>
    <xf numFmtId="181" fontId="5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192" fontId="40" fillId="34" borderId="0" applyNumberFormat="0" applyBorder="0" applyAlignment="0" applyProtection="0"/>
    <xf numFmtId="192" fontId="41" fillId="29" borderId="0" applyNumberFormat="0" applyBorder="0" applyAlignment="0" applyProtection="0">
      <alignment vertical="center"/>
    </xf>
    <xf numFmtId="192" fontId="40" fillId="34" borderId="0" applyNumberFormat="0" applyBorder="0" applyAlignment="0" applyProtection="0"/>
    <xf numFmtId="192" fontId="40" fillId="35" borderId="0" applyNumberFormat="0" applyBorder="0" applyAlignment="0" applyProtection="0"/>
    <xf numFmtId="192" fontId="41" fillId="35" borderId="0" applyNumberFormat="0" applyBorder="0" applyAlignment="0" applyProtection="0">
      <alignment vertical="center"/>
    </xf>
    <xf numFmtId="192" fontId="40" fillId="35" borderId="0" applyNumberFormat="0" applyBorder="0" applyAlignment="0" applyProtection="0"/>
    <xf numFmtId="192" fontId="40" fillId="36" borderId="0" applyNumberFormat="0" applyBorder="0" applyAlignment="0" applyProtection="0"/>
    <xf numFmtId="192" fontId="41" fillId="36" borderId="0" applyNumberFormat="0" applyBorder="0" applyAlignment="0" applyProtection="0">
      <alignment vertical="center"/>
    </xf>
    <xf numFmtId="192" fontId="40" fillId="36" borderId="0" applyNumberFormat="0" applyBorder="0" applyAlignment="0" applyProtection="0"/>
    <xf numFmtId="192" fontId="40" fillId="30" borderId="0" applyNumberFormat="0" applyBorder="0" applyAlignment="0" applyProtection="0"/>
    <xf numFmtId="192" fontId="41" fillId="37" borderId="0" applyNumberFormat="0" applyBorder="0" applyAlignment="0" applyProtection="0">
      <alignment vertical="center"/>
    </xf>
    <xf numFmtId="192" fontId="40" fillId="30" borderId="0" applyNumberFormat="0" applyBorder="0" applyAlignment="0" applyProtection="0"/>
    <xf numFmtId="192" fontId="40" fillId="29" borderId="0" applyNumberFormat="0" applyBorder="0" applyAlignment="0" applyProtection="0"/>
    <xf numFmtId="192" fontId="41" fillId="29" borderId="0" applyNumberFormat="0" applyBorder="0" applyAlignment="0" applyProtection="0">
      <alignment vertical="center"/>
    </xf>
    <xf numFmtId="192" fontId="40" fillId="29" borderId="0" applyNumberFormat="0" applyBorder="0" applyAlignment="0" applyProtection="0"/>
    <xf numFmtId="192" fontId="40" fillId="38" borderId="0" applyNumberFormat="0" applyBorder="0" applyAlignment="0" applyProtection="0"/>
    <xf numFmtId="192" fontId="41" fillId="32" borderId="0" applyNumberFormat="0" applyBorder="0" applyAlignment="0" applyProtection="0">
      <alignment vertical="center"/>
    </xf>
    <xf numFmtId="192" fontId="40" fillId="38" borderId="0" applyNumberFormat="0" applyBorder="0" applyAlignment="0" applyProtection="0"/>
    <xf numFmtId="192" fontId="153" fillId="21" borderId="0" applyNumberFormat="0" applyBorder="0" applyAlignment="0" applyProtection="0"/>
    <xf numFmtId="192" fontId="154" fillId="21" borderId="0" applyNumberFormat="0" applyBorder="0" applyAlignment="0" applyProtection="0">
      <alignment vertical="center"/>
    </xf>
    <xf numFmtId="192" fontId="153" fillId="21" borderId="0" applyNumberFormat="0" applyBorder="0" applyAlignment="0" applyProtection="0"/>
    <xf numFmtId="192" fontId="173" fillId="25" borderId="43" applyNumberFormat="0" applyAlignment="0" applyProtection="0"/>
    <xf numFmtId="192" fontId="174" fillId="39" borderId="43" applyNumberFormat="0" applyAlignment="0" applyProtection="0">
      <alignment vertical="center"/>
    </xf>
    <xf numFmtId="192" fontId="173" fillId="25" borderId="43" applyNumberFormat="0" applyAlignment="0" applyProtection="0"/>
    <xf numFmtId="192" fontId="141" fillId="13" borderId="18" applyNumberFormat="0" applyAlignment="0" applyProtection="0"/>
    <xf numFmtId="192" fontId="142" fillId="13" borderId="18" applyNumberFormat="0" applyAlignment="0" applyProtection="0">
      <alignment vertical="center"/>
    </xf>
    <xf numFmtId="192" fontId="141" fillId="13" borderId="18" applyNumberFormat="0" applyAlignment="0" applyProtection="0"/>
    <xf numFmtId="190" fontId="28" fillId="0" borderId="0"/>
    <xf numFmtId="192" fontId="31" fillId="0" borderId="0" applyNumberFormat="0" applyFill="0" applyBorder="0" applyAlignment="0" applyProtection="0"/>
    <xf numFmtId="191" fontId="5" fillId="0" borderId="0">
      <protection locked="0"/>
    </xf>
    <xf numFmtId="191" fontId="5" fillId="0" borderId="0"/>
    <xf numFmtId="191" fontId="5" fillId="0" borderId="0"/>
    <xf numFmtId="0" fontId="28" fillId="0" borderId="0"/>
    <xf numFmtId="190" fontId="5" fillId="0" borderId="0"/>
    <xf numFmtId="190" fontId="179" fillId="0" borderId="0">
      <alignment vertical="center"/>
    </xf>
    <xf numFmtId="0" fontId="179" fillId="0" borderId="0">
      <alignment vertical="center"/>
    </xf>
    <xf numFmtId="192" fontId="179" fillId="0" borderId="0">
      <alignment vertical="center"/>
    </xf>
    <xf numFmtId="190" fontId="250" fillId="0" borderId="0" applyFont="0" applyFill="0" applyBorder="0" applyAlignment="0" applyProtection="0"/>
    <xf numFmtId="190" fontId="250" fillId="0" borderId="0" applyFont="0" applyFill="0" applyBorder="0" applyAlignment="0" applyProtection="0"/>
    <xf numFmtId="318" fontId="252" fillId="0" borderId="0">
      <alignment vertical="center"/>
    </xf>
    <xf numFmtId="319" fontId="252" fillId="0" borderId="0">
      <alignment vertical="center"/>
    </xf>
    <xf numFmtId="320" fontId="252" fillId="0" borderId="0">
      <alignment vertical="center"/>
    </xf>
    <xf numFmtId="9" fontId="253" fillId="0" borderId="0">
      <alignment vertical="center"/>
    </xf>
    <xf numFmtId="185" fontId="253" fillId="0" borderId="0">
      <alignment vertical="center"/>
    </xf>
    <xf numFmtId="10" fontId="253" fillId="0" borderId="0">
      <alignment vertical="center"/>
    </xf>
    <xf numFmtId="190" fontId="252" fillId="0" borderId="0">
      <alignment vertical="center"/>
    </xf>
    <xf numFmtId="0" fontId="252" fillId="0" borderId="0">
      <alignment vertical="center"/>
    </xf>
    <xf numFmtId="192" fontId="252" fillId="0" borderId="0">
      <alignment vertical="center"/>
    </xf>
    <xf numFmtId="192" fontId="21" fillId="17" borderId="41" applyNumberFormat="0" applyFont="0" applyAlignment="0" applyProtection="0"/>
    <xf numFmtId="192" fontId="5" fillId="21" borderId="67" applyNumberFormat="0" applyFont="0" applyAlignment="0" applyProtection="0">
      <alignment vertical="center"/>
    </xf>
    <xf numFmtId="192" fontId="21" fillId="17" borderId="41" applyNumberFormat="0" applyFont="0" applyAlignment="0" applyProtection="0"/>
    <xf numFmtId="190" fontId="254" fillId="0" borderId="0"/>
    <xf numFmtId="49" fontId="255" fillId="0" borderId="0">
      <alignment horizontal="justify" vertical="center" wrapText="1"/>
    </xf>
    <xf numFmtId="190" fontId="5" fillId="0" borderId="0"/>
    <xf numFmtId="191" fontId="5" fillId="0" borderId="0"/>
    <xf numFmtId="0" fontId="5" fillId="0" borderId="0"/>
    <xf numFmtId="192" fontId="5" fillId="0" borderId="0"/>
    <xf numFmtId="41" fontId="256" fillId="0" borderId="0" applyFont="0" applyFill="0" applyBorder="0" applyAlignment="0" applyProtection="0"/>
    <xf numFmtId="190" fontId="256" fillId="0" borderId="0" applyFont="0" applyFill="0" applyBorder="0" applyAlignment="0" applyProtection="0"/>
    <xf numFmtId="190" fontId="257" fillId="0" borderId="0" applyFont="0" applyFill="0" applyBorder="0" applyAlignment="0" applyProtection="0"/>
    <xf numFmtId="190" fontId="257" fillId="0" borderId="0" applyFont="0" applyFill="0" applyBorder="0" applyAlignment="0" applyProtection="0"/>
    <xf numFmtId="190" fontId="258" fillId="0" borderId="0"/>
    <xf numFmtId="190" fontId="259" fillId="0" borderId="0" applyNumberFormat="0" applyFill="0" applyBorder="0" applyAlignment="0" applyProtection="0">
      <alignment vertical="top"/>
      <protection locked="0"/>
    </xf>
    <xf numFmtId="9" fontId="260" fillId="0" borderId="0" applyFont="0" applyFill="0" applyBorder="0" applyAlignment="0" applyProtection="0"/>
    <xf numFmtId="0" fontId="261" fillId="0" borderId="0">
      <alignment vertical="center"/>
    </xf>
    <xf numFmtId="183" fontId="261" fillId="0" borderId="0" applyFont="0" applyFill="0" applyBorder="0" applyAlignment="0" applyProtection="0">
      <alignment vertical="center"/>
    </xf>
    <xf numFmtId="9" fontId="261" fillId="0" borderId="0" applyFont="0" applyFill="0" applyBorder="0" applyAlignment="0" applyProtection="0">
      <alignment vertical="center"/>
    </xf>
    <xf numFmtId="0" fontId="261" fillId="0" borderId="0">
      <alignment vertical="center"/>
    </xf>
    <xf numFmtId="43" fontId="261" fillId="0" borderId="0" applyFont="0" applyFill="0" applyBorder="0" applyAlignment="0" applyProtection="0">
      <alignment vertical="center"/>
    </xf>
    <xf numFmtId="0" fontId="261" fillId="0" borderId="0">
      <alignment vertical="center"/>
    </xf>
    <xf numFmtId="0" fontId="261" fillId="0" borderId="0">
      <alignment vertical="center"/>
    </xf>
    <xf numFmtId="0" fontId="261" fillId="0" borderId="0">
      <alignment vertical="center"/>
    </xf>
    <xf numFmtId="0" fontId="261" fillId="0" borderId="0">
      <alignment vertical="center"/>
    </xf>
    <xf numFmtId="0" fontId="261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19" fillId="0" borderId="0"/>
    <xf numFmtId="0" fontId="261" fillId="0" borderId="0">
      <alignment vertical="center"/>
    </xf>
    <xf numFmtId="0" fontId="1" fillId="0" borderId="0"/>
  </cellStyleXfs>
  <cellXfs count="149">
    <xf numFmtId="0" fontId="0" fillId="0" borderId="0" xfId="0"/>
    <xf numFmtId="0" fontId="5" fillId="0" borderId="0" xfId="0" applyFont="1" applyAlignment="1">
      <alignment horizontal="center"/>
    </xf>
    <xf numFmtId="0" fontId="5" fillId="0" borderId="0" xfId="0" applyFont="1"/>
    <xf numFmtId="0" fontId="6" fillId="2" borderId="0" xfId="0" applyFont="1" applyFill="1" applyAlignment="1">
      <alignment horizontal="center"/>
    </xf>
    <xf numFmtId="0" fontId="7" fillId="0" borderId="0" xfId="0" applyFont="1"/>
    <xf numFmtId="185" fontId="7" fillId="0" borderId="0" xfId="0" applyNumberFormat="1" applyFont="1"/>
    <xf numFmtId="0" fontId="7" fillId="0" borderId="0" xfId="0" applyFont="1" applyAlignment="1">
      <alignment horizontal="center"/>
    </xf>
    <xf numFmtId="186" fontId="7" fillId="0" borderId="0" xfId="0" applyNumberFormat="1" applyFont="1" applyAlignment="1">
      <alignment horizontal="center"/>
    </xf>
    <xf numFmtId="185" fontId="7" fillId="0" borderId="0" xfId="0" applyNumberFormat="1" applyFont="1" applyAlignment="1">
      <alignment horizontal="center"/>
    </xf>
    <xf numFmtId="0" fontId="9" fillId="4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184" fontId="7" fillId="0" borderId="0" xfId="0" applyNumberFormat="1" applyFont="1" applyAlignment="1">
      <alignment horizontal="center"/>
    </xf>
    <xf numFmtId="0" fontId="5" fillId="0" borderId="0" xfId="1" applyFont="1"/>
    <xf numFmtId="0" fontId="5" fillId="0" borderId="0" xfId="1" applyFont="1" applyAlignment="1">
      <alignment horizontal="center"/>
    </xf>
    <xf numFmtId="0" fontId="5" fillId="0" borderId="3" xfId="1" applyFont="1" applyBorder="1"/>
    <xf numFmtId="0" fontId="5" fillId="0" borderId="4" xfId="1" applyFont="1" applyBorder="1"/>
    <xf numFmtId="0" fontId="5" fillId="0" borderId="4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9" xfId="0" applyFont="1" applyBorder="1"/>
    <xf numFmtId="0" fontId="6" fillId="5" borderId="0" xfId="0" applyFont="1" applyFill="1" applyAlignment="1">
      <alignment horizontal="center"/>
    </xf>
    <xf numFmtId="1" fontId="5" fillId="0" borderId="4" xfId="1" applyNumberFormat="1" applyFont="1" applyBorder="1" applyAlignment="1">
      <alignment horizontal="center"/>
    </xf>
    <xf numFmtId="9" fontId="5" fillId="0" borderId="4" xfId="1" applyNumberFormat="1" applyFont="1" applyBorder="1" applyAlignment="1">
      <alignment horizontal="center"/>
    </xf>
    <xf numFmtId="4" fontId="5" fillId="0" borderId="4" xfId="1" applyNumberFormat="1" applyFont="1" applyBorder="1" applyAlignment="1">
      <alignment horizontal="center"/>
    </xf>
    <xf numFmtId="185" fontId="7" fillId="0" borderId="0" xfId="0" applyNumberFormat="1" applyFont="1" applyAlignment="1">
      <alignment horizontal="center" vertical="center"/>
    </xf>
    <xf numFmtId="184" fontId="7" fillId="0" borderId="11" xfId="0" applyNumberFormat="1" applyFont="1" applyBorder="1" applyAlignment="1">
      <alignment horizontal="center"/>
    </xf>
    <xf numFmtId="9" fontId="7" fillId="0" borderId="11" xfId="0" applyNumberFormat="1" applyFont="1" applyBorder="1" applyAlignment="1">
      <alignment horizontal="center"/>
    </xf>
    <xf numFmtId="186" fontId="7" fillId="0" borderId="11" xfId="0" applyNumberFormat="1" applyFont="1" applyBorder="1" applyAlignment="1">
      <alignment horizontal="center"/>
    </xf>
    <xf numFmtId="185" fontId="7" fillId="0" borderId="11" xfId="0" applyNumberFormat="1" applyFont="1" applyBorder="1" applyAlignment="1">
      <alignment horizontal="center"/>
    </xf>
    <xf numFmtId="0" fontId="6" fillId="7" borderId="0" xfId="0" applyFont="1" applyFill="1" applyAlignment="1">
      <alignment horizontal="center"/>
    </xf>
    <xf numFmtId="188" fontId="5" fillId="0" borderId="0" xfId="0" applyNumberFormat="1" applyFont="1"/>
    <xf numFmtId="188" fontId="6" fillId="7" borderId="0" xfId="0" applyNumberFormat="1" applyFont="1" applyFill="1" applyAlignment="1">
      <alignment horizontal="center"/>
    </xf>
    <xf numFmtId="184" fontId="5" fillId="0" borderId="0" xfId="0" applyNumberFormat="1" applyFont="1" applyAlignment="1">
      <alignment horizontal="center"/>
    </xf>
    <xf numFmtId="4" fontId="5" fillId="0" borderId="4" xfId="0" applyNumberFormat="1" applyFont="1" applyBorder="1" applyAlignment="1">
      <alignment horizontal="right"/>
    </xf>
    <xf numFmtId="186" fontId="7" fillId="0" borderId="12" xfId="0" applyNumberFormat="1" applyFont="1" applyBorder="1" applyAlignment="1">
      <alignment horizontal="center"/>
    </xf>
    <xf numFmtId="185" fontId="7" fillId="0" borderId="12" xfId="0" applyNumberFormat="1" applyFont="1" applyBorder="1" applyAlignment="1">
      <alignment horizontal="center"/>
    </xf>
    <xf numFmtId="184" fontId="5" fillId="0" borderId="2" xfId="0" applyNumberFormat="1" applyFont="1" applyBorder="1" applyAlignment="1">
      <alignment horizontal="right"/>
    </xf>
    <xf numFmtId="9" fontId="7" fillId="0" borderId="0" xfId="0" applyNumberFormat="1" applyFont="1" applyAlignment="1">
      <alignment vertical="center"/>
    </xf>
    <xf numFmtId="184" fontId="7" fillId="0" borderId="0" xfId="0" applyNumberFormat="1" applyFont="1" applyAlignment="1">
      <alignment horizontal="center" vertical="center"/>
    </xf>
    <xf numFmtId="184" fontId="7" fillId="0" borderId="0" xfId="0" applyNumberFormat="1" applyFont="1" applyAlignment="1">
      <alignment vertical="center"/>
    </xf>
    <xf numFmtId="9" fontId="7" fillId="0" borderId="0" xfId="0" applyNumberFormat="1" applyFont="1" applyAlignment="1">
      <alignment horizontal="center"/>
    </xf>
    <xf numFmtId="9" fontId="7" fillId="0" borderId="1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11" xfId="0" applyFont="1" applyBorder="1"/>
    <xf numFmtId="2" fontId="5" fillId="0" borderId="0" xfId="0" applyNumberFormat="1" applyFont="1"/>
    <xf numFmtId="9" fontId="5" fillId="0" borderId="0" xfId="0" applyNumberFormat="1" applyFont="1"/>
    <xf numFmtId="4" fontId="5" fillId="0" borderId="0" xfId="0" applyNumberFormat="1" applyFont="1"/>
    <xf numFmtId="4" fontId="5" fillId="0" borderId="4" xfId="1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10" fontId="5" fillId="0" borderId="0" xfId="2360" applyNumberFormat="1" applyFont="1" applyFill="1" applyBorder="1"/>
    <xf numFmtId="10" fontId="5" fillId="0" borderId="4" xfId="2360" applyNumberFormat="1" applyFont="1" applyFill="1" applyBorder="1" applyAlignment="1">
      <alignment horizontal="right"/>
    </xf>
    <xf numFmtId="4" fontId="5" fillId="0" borderId="2" xfId="1" applyNumberFormat="1" applyFont="1" applyBorder="1" applyAlignment="1">
      <alignment horizontal="right" wrapText="1"/>
    </xf>
    <xf numFmtId="9" fontId="5" fillId="0" borderId="4" xfId="2360" applyFont="1" applyFill="1" applyBorder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4" fillId="68" borderId="0" xfId="0" applyFont="1" applyFill="1"/>
    <xf numFmtId="14" fontId="5" fillId="0" borderId="0" xfId="1" applyNumberFormat="1" applyFont="1" applyAlignment="1">
      <alignment horizontal="left"/>
    </xf>
    <xf numFmtId="0" fontId="6" fillId="6" borderId="68" xfId="0" applyFont="1" applyFill="1" applyBorder="1" applyAlignment="1">
      <alignment horizontal="center"/>
    </xf>
    <xf numFmtId="0" fontId="5" fillId="68" borderId="0" xfId="0" applyFont="1" applyFill="1"/>
    <xf numFmtId="0" fontId="6" fillId="7" borderId="68" xfId="0" applyFont="1" applyFill="1" applyBorder="1" applyAlignment="1">
      <alignment horizontal="center"/>
    </xf>
    <xf numFmtId="0" fontId="8" fillId="3" borderId="68" xfId="0" applyFont="1" applyFill="1" applyBorder="1" applyAlignment="1">
      <alignment horizontal="center"/>
    </xf>
    <xf numFmtId="0" fontId="9" fillId="4" borderId="0" xfId="0" applyFont="1" applyFill="1" applyAlignment="1">
      <alignment horizontal="right"/>
    </xf>
    <xf numFmtId="0" fontId="7" fillId="0" borderId="9" xfId="0" applyFont="1" applyBorder="1" applyAlignment="1">
      <alignment horizontal="right"/>
    </xf>
    <xf numFmtId="186" fontId="7" fillId="0" borderId="0" xfId="0" applyNumberFormat="1" applyFont="1" applyAlignment="1">
      <alignment horizontal="right"/>
    </xf>
    <xf numFmtId="186" fontId="7" fillId="0" borderId="11" xfId="0" applyNumberFormat="1" applyFont="1" applyBorder="1" applyAlignment="1">
      <alignment horizontal="right"/>
    </xf>
    <xf numFmtId="0" fontId="7" fillId="0" borderId="0" xfId="0" applyFont="1" applyAlignment="1">
      <alignment horizontal="right"/>
    </xf>
    <xf numFmtId="0" fontId="11" fillId="3" borderId="0" xfId="0" applyFont="1" applyFill="1" applyAlignment="1">
      <alignment horizontal="right"/>
    </xf>
    <xf numFmtId="185" fontId="7" fillId="0" borderId="0" xfId="0" applyNumberFormat="1" applyFont="1" applyAlignment="1">
      <alignment horizontal="right"/>
    </xf>
    <xf numFmtId="185" fontId="7" fillId="0" borderId="11" xfId="0" applyNumberFormat="1" applyFont="1" applyBorder="1" applyAlignment="1">
      <alignment horizontal="right"/>
    </xf>
    <xf numFmtId="9" fontId="7" fillId="0" borderId="0" xfId="0" applyNumberFormat="1" applyFont="1"/>
    <xf numFmtId="9" fontId="7" fillId="0" borderId="11" xfId="0" applyNumberFormat="1" applyFont="1" applyBorder="1"/>
    <xf numFmtId="0" fontId="8" fillId="3" borderId="0" xfId="0" applyFont="1" applyFill="1" applyAlignment="1">
      <alignment horizontal="center"/>
    </xf>
    <xf numFmtId="186" fontId="7" fillId="0" borderId="0" xfId="0" applyNumberFormat="1" applyFont="1" applyAlignment="1">
      <alignment horizontal="right" vertical="center"/>
    </xf>
    <xf numFmtId="185" fontId="7" fillId="0" borderId="0" xfId="0" applyNumberFormat="1" applyFont="1" applyAlignment="1">
      <alignment horizontal="right" vertical="center"/>
    </xf>
    <xf numFmtId="0" fontId="266" fillId="0" borderId="0" xfId="0" applyFont="1" applyAlignment="1">
      <alignment vertical="center"/>
    </xf>
    <xf numFmtId="0" fontId="266" fillId="0" borderId="0" xfId="0" applyFont="1" applyAlignment="1">
      <alignment horizontal="left" vertical="center"/>
    </xf>
    <xf numFmtId="185" fontId="18" fillId="0" borderId="0" xfId="2363" applyNumberFormat="1" applyFont="1" applyFill="1" applyBorder="1" applyAlignment="1" applyProtection="1">
      <alignment horizontal="center" vertical="center"/>
    </xf>
    <xf numFmtId="0" fontId="270" fillId="0" borderId="0" xfId="2361" applyFont="1" applyAlignment="1">
      <alignment horizontal="left" vertical="center"/>
    </xf>
    <xf numFmtId="0" fontId="267" fillId="0" borderId="0" xfId="2361" applyFont="1">
      <alignment vertical="center"/>
    </xf>
    <xf numFmtId="0" fontId="18" fillId="0" borderId="70" xfId="2361" applyFont="1" applyBorder="1" applyAlignment="1">
      <alignment horizontal="center" vertical="center"/>
    </xf>
    <xf numFmtId="0" fontId="18" fillId="0" borderId="0" xfId="2361" applyFont="1">
      <alignment vertical="center"/>
    </xf>
    <xf numFmtId="0" fontId="18" fillId="0" borderId="0" xfId="2361" applyFont="1" applyAlignment="1">
      <alignment horizontal="center" vertical="center"/>
    </xf>
    <xf numFmtId="321" fontId="18" fillId="0" borderId="0" xfId="2362" applyNumberFormat="1" applyFont="1" applyFill="1" applyBorder="1" applyAlignment="1" applyProtection="1">
      <alignment horizontal="center" vertical="center"/>
    </xf>
    <xf numFmtId="322" fontId="18" fillId="0" borderId="0" xfId="2362" applyNumberFormat="1" applyFont="1" applyFill="1" applyBorder="1" applyAlignment="1" applyProtection="1">
      <alignment horizontal="center" vertical="center"/>
    </xf>
    <xf numFmtId="0" fontId="18" fillId="0" borderId="0" xfId="2361" applyFont="1" applyAlignment="1">
      <alignment horizontal="left" vertical="center"/>
    </xf>
    <xf numFmtId="321" fontId="18" fillId="0" borderId="70" xfId="2362" applyNumberFormat="1" applyFont="1" applyFill="1" applyBorder="1" applyAlignment="1" applyProtection="1">
      <alignment horizontal="center" vertical="center"/>
    </xf>
    <xf numFmtId="0" fontId="18" fillId="0" borderId="71" xfId="2361" applyFont="1" applyBorder="1" applyAlignment="1">
      <alignment horizontal="center" vertical="center"/>
    </xf>
    <xf numFmtId="0" fontId="264" fillId="2" borderId="9" xfId="0" applyFont="1" applyFill="1" applyBorder="1"/>
    <xf numFmtId="295" fontId="5" fillId="0" borderId="0" xfId="2360" applyNumberFormat="1" applyFont="1" applyFill="1" applyBorder="1"/>
    <xf numFmtId="9" fontId="5" fillId="0" borderId="0" xfId="2360" applyFont="1" applyFill="1" applyBorder="1"/>
    <xf numFmtId="0" fontId="18" fillId="0" borderId="0" xfId="2361" applyFont="1" applyAlignment="1">
      <alignment horizontal="center" vertical="center" wrapText="1"/>
    </xf>
    <xf numFmtId="0" fontId="262" fillId="69" borderId="0" xfId="2361" applyFont="1" applyFill="1" applyAlignment="1">
      <alignment horizontal="center" vertical="center" wrapText="1"/>
    </xf>
    <xf numFmtId="324" fontId="275" fillId="0" borderId="0" xfId="0" applyNumberFormat="1" applyFont="1" applyAlignment="1">
      <alignment horizontal="center" vertical="center"/>
    </xf>
    <xf numFmtId="325" fontId="275" fillId="0" borderId="0" xfId="0" applyNumberFormat="1" applyFont="1" applyAlignment="1">
      <alignment horizontal="center" vertical="center"/>
    </xf>
    <xf numFmtId="326" fontId="275" fillId="0" borderId="0" xfId="2360" applyNumberFormat="1" applyFont="1" applyFill="1" applyBorder="1" applyAlignment="1">
      <alignment horizontal="center" vertical="center"/>
    </xf>
    <xf numFmtId="323" fontId="275" fillId="0" borderId="0" xfId="2360" applyNumberFormat="1" applyFont="1" applyFill="1" applyBorder="1" applyAlignment="1">
      <alignment horizontal="center" vertical="center"/>
    </xf>
    <xf numFmtId="295" fontId="18" fillId="0" borderId="70" xfId="2363" applyNumberFormat="1" applyFont="1" applyFill="1" applyBorder="1" applyAlignment="1" applyProtection="1">
      <alignment horizontal="center" vertical="center"/>
    </xf>
    <xf numFmtId="185" fontId="18" fillId="0" borderId="70" xfId="2360" applyNumberFormat="1" applyFont="1" applyFill="1" applyBorder="1" applyAlignment="1" applyProtection="1">
      <alignment horizontal="center" vertical="center"/>
    </xf>
    <xf numFmtId="0" fontId="276" fillId="69" borderId="0" xfId="2361" applyFont="1" applyFill="1" applyAlignment="1">
      <alignment horizontal="center" vertical="center" wrapText="1"/>
    </xf>
    <xf numFmtId="0" fontId="277" fillId="0" borderId="0" xfId="0" applyFont="1" applyAlignment="1">
      <alignment horizontal="left"/>
    </xf>
    <xf numFmtId="0" fontId="7" fillId="0" borderId="0" xfId="0" applyFont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277" fillId="0" borderId="0" xfId="0" applyFont="1"/>
    <xf numFmtId="0" fontId="262" fillId="69" borderId="0" xfId="2361" applyFont="1" applyFill="1" applyAlignment="1">
      <alignment horizontal="center" vertical="center" wrapText="1"/>
    </xf>
    <xf numFmtId="0" fontId="262" fillId="69" borderId="69" xfId="2361" applyFont="1" applyFill="1" applyBorder="1" applyAlignment="1">
      <alignment horizontal="center" vertical="center" wrapText="1"/>
    </xf>
    <xf numFmtId="0" fontId="273" fillId="0" borderId="0" xfId="2361" applyFont="1" applyAlignment="1">
      <alignment horizontal="left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7" fillId="0" borderId="9" xfId="0" applyFont="1" applyBorder="1"/>
    <xf numFmtId="0" fontId="11" fillId="3" borderId="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279" fillId="3" borderId="10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/>
    </xf>
    <xf numFmtId="0" fontId="7" fillId="0" borderId="0" xfId="0" applyFont="1"/>
    <xf numFmtId="0" fontId="11" fillId="3" borderId="6" xfId="1" applyFont="1" applyFill="1" applyBorder="1" applyAlignment="1">
      <alignment horizontal="center" vertical="center"/>
    </xf>
    <xf numFmtId="0" fontId="11" fillId="3" borderId="2" xfId="1" applyFont="1" applyFill="1" applyBorder="1" applyAlignment="1">
      <alignment horizontal="center" vertical="center"/>
    </xf>
    <xf numFmtId="0" fontId="11" fillId="3" borderId="6" xfId="1" applyFont="1" applyFill="1" applyBorder="1" applyAlignment="1">
      <alignment horizontal="center" vertical="center" wrapText="1"/>
    </xf>
    <xf numFmtId="0" fontId="11" fillId="3" borderId="2" xfId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11" fillId="3" borderId="8" xfId="1" applyFont="1" applyFill="1" applyBorder="1" applyAlignment="1">
      <alignment vertical="center"/>
    </xf>
    <xf numFmtId="0" fontId="11" fillId="3" borderId="1" xfId="1" applyFont="1" applyFill="1" applyBorder="1" applyAlignment="1">
      <alignment vertical="center"/>
    </xf>
  </cellXfs>
  <cellStyles count="2377">
    <cellStyle name="—" xfId="7" xr:uid="{00000000-0005-0000-0000-000000000000}"/>
    <cellStyle name=" 1" xfId="8" xr:uid="{00000000-0005-0000-0000-000001000000}"/>
    <cellStyle name=" 1 2" xfId="9" xr:uid="{00000000-0005-0000-0000-000002000000}"/>
    <cellStyle name=" 1 3" xfId="10" xr:uid="{00000000-0005-0000-0000-000003000000}"/>
    <cellStyle name=" 1 4" xfId="11" xr:uid="{00000000-0005-0000-0000-000004000000}"/>
    <cellStyle name="_x000a_386grabber=M" xfId="12" xr:uid="{00000000-0005-0000-0000-000005000000}"/>
    <cellStyle name="_x000a_386grabber=M 2" xfId="13" xr:uid="{00000000-0005-0000-0000-000006000000}"/>
    <cellStyle name="_x000a_386grabber=M 3" xfId="14" xr:uid="{00000000-0005-0000-0000-000007000000}"/>
    <cellStyle name="_x000a_386grabber=M 4" xfId="15" xr:uid="{00000000-0005-0000-0000-000008000000}"/>
    <cellStyle name="_x000a_386grabber=M 6" xfId="16" xr:uid="{00000000-0005-0000-0000-000009000000}"/>
    <cellStyle name="_x000a_mouse.drv=lm" xfId="17" xr:uid="{00000000-0005-0000-0000-00000A000000}"/>
    <cellStyle name="$" xfId="18" xr:uid="{00000000-0005-0000-0000-00000B000000}"/>
    <cellStyle name="$_AA - BenefitsBonus " xfId="19" xr:uid="{00000000-0005-0000-0000-00000C000000}"/>
    <cellStyle name="$_AA - BenefitsBonus  2" xfId="20" xr:uid="{00000000-0005-0000-0000-00000D000000}"/>
    <cellStyle name="$_AA - BenefitsBonus  3" xfId="21" xr:uid="{00000000-0005-0000-0000-00000E000000}"/>
    <cellStyle name="$_AA - BenefitsBonus  4" xfId="22" xr:uid="{00000000-0005-0000-0000-00000F000000}"/>
    <cellStyle name="$_Bank report_First FHC" xfId="23" xr:uid="{00000000-0005-0000-0000-000010000000}"/>
    <cellStyle name="$_Bank report_First FHC 2" xfId="24" xr:uid="{00000000-0005-0000-0000-000011000000}"/>
    <cellStyle name="$_Bank report_First FHC 3" xfId="25" xr:uid="{00000000-0005-0000-0000-000012000000}"/>
    <cellStyle name="$_Bank report_First FHC 4" xfId="26" xr:uid="{00000000-0005-0000-0000-000013000000}"/>
    <cellStyle name="$_Template-base" xfId="27" xr:uid="{00000000-0005-0000-0000-000014000000}"/>
    <cellStyle name="$_Template-base 2" xfId="28" xr:uid="{00000000-0005-0000-0000-000015000000}"/>
    <cellStyle name="$_Template-base 3" xfId="29" xr:uid="{00000000-0005-0000-0000-000016000000}"/>
    <cellStyle name="$_Template-base 4" xfId="30" xr:uid="{00000000-0005-0000-0000-000017000000}"/>
    <cellStyle name="%" xfId="31" xr:uid="{00000000-0005-0000-0000-000018000000}"/>
    <cellStyle name="% 2" xfId="32" xr:uid="{00000000-0005-0000-0000-000019000000}"/>
    <cellStyle name="% 3" xfId="33" xr:uid="{00000000-0005-0000-0000-00001A000000}"/>
    <cellStyle name="% 4" xfId="34" xr:uid="{00000000-0005-0000-0000-00001B000000}"/>
    <cellStyle name="(1,000)" xfId="35" xr:uid="{00000000-0005-0000-0000-00001C000000}"/>
    <cellStyle name="(1,000)x" xfId="36" xr:uid="{00000000-0005-0000-0000-00001D000000}"/>
    <cellStyle name="******************************************" xfId="37" xr:uid="{00000000-0005-0000-0000-00001E000000}"/>
    <cellStyle name="****************************************** 2" xfId="38" xr:uid="{00000000-0005-0000-0000-00001F000000}"/>
    <cellStyle name="****************************************** 2 2" xfId="39" xr:uid="{00000000-0005-0000-0000-000020000000}"/>
    <cellStyle name="****************************************** 2 2 2" xfId="40" xr:uid="{00000000-0005-0000-0000-000021000000}"/>
    <cellStyle name="****************************************** 2 2 3" xfId="41" xr:uid="{00000000-0005-0000-0000-000022000000}"/>
    <cellStyle name="****************************************** 2 2 4" xfId="42" xr:uid="{00000000-0005-0000-0000-000023000000}"/>
    <cellStyle name="****************************************** 2 3" xfId="43" xr:uid="{00000000-0005-0000-0000-000024000000}"/>
    <cellStyle name="****************************************** 2 3 2" xfId="44" xr:uid="{00000000-0005-0000-0000-000025000000}"/>
    <cellStyle name="****************************************** 2 3 3" xfId="45" xr:uid="{00000000-0005-0000-0000-000026000000}"/>
    <cellStyle name="****************************************** 2 3 4" xfId="46" xr:uid="{00000000-0005-0000-0000-000027000000}"/>
    <cellStyle name="****************************************** 2 4" xfId="47" xr:uid="{00000000-0005-0000-0000-000028000000}"/>
    <cellStyle name="****************************************** 2 5" xfId="48" xr:uid="{00000000-0005-0000-0000-000029000000}"/>
    <cellStyle name="****************************************** 2 6" xfId="49" xr:uid="{00000000-0005-0000-0000-00002A000000}"/>
    <cellStyle name="****************************************** 3" xfId="50" xr:uid="{00000000-0005-0000-0000-00002B000000}"/>
    <cellStyle name="****************************************** 4" xfId="51" xr:uid="{00000000-0005-0000-0000-00002C000000}"/>
    <cellStyle name="****************************************** 5" xfId="52" xr:uid="{00000000-0005-0000-0000-00002D000000}"/>
    <cellStyle name=";;;" xfId="53" xr:uid="{00000000-0005-0000-0000-00002E000000}"/>
    <cellStyle name=";;; 2" xfId="54" xr:uid="{00000000-0005-0000-0000-00002F000000}"/>
    <cellStyle name=";;; 3" xfId="55" xr:uid="{00000000-0005-0000-0000-000030000000}"/>
    <cellStyle name=";;; 4" xfId="56" xr:uid="{00000000-0005-0000-0000-000031000000}"/>
    <cellStyle name="?" xfId="57" xr:uid="{00000000-0005-0000-0000-000032000000}"/>
    <cellStyle name="? 2" xfId="58" xr:uid="{00000000-0005-0000-0000-000033000000}"/>
    <cellStyle name="? 3" xfId="59" xr:uid="{00000000-0005-0000-0000-000034000000}"/>
    <cellStyle name="??????_White" xfId="60" xr:uid="{00000000-0005-0000-0000-000035000000}"/>
    <cellStyle name="???mal" xfId="61" xr:uid="{00000000-0005-0000-0000-000036000000}"/>
    <cellStyle name="???mal 2" xfId="62" xr:uid="{00000000-0005-0000-0000-000037000000}"/>
    <cellStyle name="???mal 3" xfId="63" xr:uid="{00000000-0005-0000-0000-000038000000}"/>
    <cellStyle name="???mal 4" xfId="64" xr:uid="{00000000-0005-0000-0000-000039000000}"/>
    <cellStyle name="?BP" xfId="65" xr:uid="{00000000-0005-0000-0000-00003A000000}"/>
    <cellStyle name="?JY" xfId="66" xr:uid="{00000000-0005-0000-0000-00003B000000}"/>
    <cellStyle name="?Q\?1@" xfId="67" xr:uid="{00000000-0005-0000-0000-00003C000000}"/>
    <cellStyle name="?Q\?1@ 2" xfId="68" xr:uid="{00000000-0005-0000-0000-00003D000000}"/>
    <cellStyle name="?Q\?1@ 3" xfId="69" xr:uid="{00000000-0005-0000-0000-00003E000000}"/>
    <cellStyle name="?Q\?1@ 4" xfId="70" xr:uid="{00000000-0005-0000-0000-00003F000000}"/>
    <cellStyle name="?鹎%U龡&amp;H?_x0008__x001c__x001c_?_x0007__x0001__x0001_" xfId="71" xr:uid="{00000000-0005-0000-0000-000040000000}"/>
    <cellStyle name="@_text" xfId="72" xr:uid="{00000000-0005-0000-0000-000041000000}"/>
    <cellStyle name="@_text_000425.徐工机械" xfId="73" xr:uid="{00000000-0005-0000-0000-000042000000}"/>
    <cellStyle name="@_text_002535.林州重机" xfId="74" xr:uid="{00000000-0005-0000-0000-000043000000}"/>
    <cellStyle name="@_text_上海家化101029" xfId="75" xr:uid="{00000000-0005-0000-0000-000044000000}"/>
    <cellStyle name="_000039 CIMC_20061023" xfId="76" xr:uid="{00000000-0005-0000-0000-000045000000}"/>
    <cellStyle name="_000528_柳工.new" xfId="77" xr:uid="{00000000-0005-0000-0000-000046000000}"/>
    <cellStyle name="_000887" xfId="78" xr:uid="{00000000-0005-0000-0000-000047000000}"/>
    <cellStyle name="_08年全年收入、净利润对比(最新）09 3 7-2" xfId="79" xr:uid="{00000000-0005-0000-0000-000048000000}"/>
    <cellStyle name="_08年全年收入、净利润对比(最新）09 3 7-2_华联综超门店" xfId="80" xr:uid="{00000000-0005-0000-0000-000049000000}"/>
    <cellStyle name="_08年全年收入、净利润对比(最新）09 3 7-2_华联综超门店1111" xfId="81" xr:uid="{00000000-0005-0000-0000-00004A000000}"/>
    <cellStyle name="_08年全年收入、净利润对比(最新）09 3 7-2_永辉超市 0411v2" xfId="82" xr:uid="{00000000-0005-0000-0000-00004B000000}"/>
    <cellStyle name="_600031_三一重工_hm" xfId="83" xr:uid="{00000000-0005-0000-0000-00004C000000}"/>
    <cellStyle name="_600320_900947 ZPMC 20061026" xfId="84" xr:uid="{00000000-0005-0000-0000-00004D000000}"/>
    <cellStyle name="_AA - BenefitsBonus " xfId="85" xr:uid="{00000000-0005-0000-0000-00004E000000}"/>
    <cellStyle name="_AA - BenefitsBonus  2" xfId="86" xr:uid="{00000000-0005-0000-0000-00004F000000}"/>
    <cellStyle name="_AA - BenefitsBonus  3" xfId="87" xr:uid="{00000000-0005-0000-0000-000050000000}"/>
    <cellStyle name="_AA - BenefitsBonus  4" xfId="88" xr:uid="{00000000-0005-0000-0000-000051000000}"/>
    <cellStyle name="_About" xfId="89" xr:uid="{00000000-0005-0000-0000-000052000000}"/>
    <cellStyle name="—_Bank report_First FHC" xfId="90" xr:uid="{00000000-0005-0000-0000-000053000000}"/>
    <cellStyle name="—_Bank report_First FHC 2" xfId="91" xr:uid="{00000000-0005-0000-0000-000054000000}"/>
    <cellStyle name="—_Bank report_First FHC 3" xfId="92" xr:uid="{00000000-0005-0000-0000-000055000000}"/>
    <cellStyle name="—_Bank report_First FHC 4" xfId="93" xr:uid="{00000000-0005-0000-0000-000056000000}"/>
    <cellStyle name="_Book1" xfId="94" xr:uid="{00000000-0005-0000-0000-000057000000}"/>
    <cellStyle name="_Book1 2" xfId="95" xr:uid="{00000000-0005-0000-0000-000058000000}"/>
    <cellStyle name="_Charts for PPT" xfId="96" xr:uid="{00000000-0005-0000-0000-000059000000}"/>
    <cellStyle name="_China Life_wip_iQ5" xfId="97" xr:uid="{00000000-0005-0000-0000-00005A000000}"/>
    <cellStyle name="_China Life_wip_iQ5 2" xfId="98" xr:uid="{00000000-0005-0000-0000-00005B000000}"/>
    <cellStyle name="_China Life_wip_iQ5 3" xfId="99" xr:uid="{00000000-0005-0000-0000-00005C000000}"/>
    <cellStyle name="_China Life_wip_iQ5 4" xfId="100" xr:uid="{00000000-0005-0000-0000-00005D000000}"/>
    <cellStyle name="_Comma" xfId="101" xr:uid="{00000000-0005-0000-0000-00005E000000}"/>
    <cellStyle name="_Comma 2" xfId="102" xr:uid="{00000000-0005-0000-0000-00005F000000}"/>
    <cellStyle name="_Comma 3" xfId="103" xr:uid="{00000000-0005-0000-0000-000060000000}"/>
    <cellStyle name="_Comma 4" xfId="104" xr:uid="{00000000-0005-0000-0000-000061000000}"/>
    <cellStyle name="_Comma_AA - BenefitsBonus " xfId="105" xr:uid="{00000000-0005-0000-0000-000062000000}"/>
    <cellStyle name="_CoverPageFigures_A Share_Template" xfId="106" xr:uid="{00000000-0005-0000-0000-000063000000}"/>
    <cellStyle name="_CoverPageFigures_A Share_Template 2" xfId="107" xr:uid="{00000000-0005-0000-0000-000064000000}"/>
    <cellStyle name="_CoverPageFigures_A Share_Template 3" xfId="108" xr:uid="{00000000-0005-0000-0000-000065000000}"/>
    <cellStyle name="_CoverPageFigures_H Share_Template" xfId="109" xr:uid="{00000000-0005-0000-0000-000066000000}"/>
    <cellStyle name="_CoverPageFigures_H Share_Template 2" xfId="110" xr:uid="{00000000-0005-0000-0000-000067000000}"/>
    <cellStyle name="_CoverPageFigures_H Share_Template 3" xfId="111" xr:uid="{00000000-0005-0000-0000-000068000000}"/>
    <cellStyle name="_Currency" xfId="112" xr:uid="{00000000-0005-0000-0000-000069000000}"/>
    <cellStyle name="_Currency_AA - BenefitsBonus " xfId="113" xr:uid="{00000000-0005-0000-0000-00006A000000}"/>
    <cellStyle name="_Currency_Bank report_First FHC" xfId="114" xr:uid="{00000000-0005-0000-0000-00006B000000}"/>
    <cellStyle name="_Currency_Bank report_First FHC 2" xfId="115" xr:uid="{00000000-0005-0000-0000-00006C000000}"/>
    <cellStyle name="_Currency_Bank report_First FHC 3" xfId="116" xr:uid="{00000000-0005-0000-0000-00006D000000}"/>
    <cellStyle name="_Currency_Bank report_First FHC 4" xfId="117" xr:uid="{00000000-0005-0000-0000-00006E000000}"/>
    <cellStyle name="_Currency_Satelindo Model 30.7.1999" xfId="118" xr:uid="{00000000-0005-0000-0000-00006F000000}"/>
    <cellStyle name="_Currency_Template-base" xfId="119" xr:uid="{00000000-0005-0000-0000-000070000000}"/>
    <cellStyle name="_Currency_Template-base 2" xfId="120" xr:uid="{00000000-0005-0000-0000-000071000000}"/>
    <cellStyle name="_Currency_Template-base 3" xfId="121" xr:uid="{00000000-0005-0000-0000-000072000000}"/>
    <cellStyle name="_Currency_Template-base 4" xfId="122" xr:uid="{00000000-0005-0000-0000-000073000000}"/>
    <cellStyle name="_CurrencySpace" xfId="123" xr:uid="{00000000-0005-0000-0000-000074000000}"/>
    <cellStyle name="_CurrencySpace_AA - BenefitsBonus " xfId="124" xr:uid="{00000000-0005-0000-0000-000075000000}"/>
    <cellStyle name="_ET_STYLE_NoName_00_" xfId="125" xr:uid="{00000000-0005-0000-0000-000076000000}"/>
    <cellStyle name="_ET_STYLE_NoName_00_ 2" xfId="126" xr:uid="{00000000-0005-0000-0000-000077000000}"/>
    <cellStyle name="_ET_STYLE_NoName_00_ 3" xfId="127" xr:uid="{00000000-0005-0000-0000-000078000000}"/>
    <cellStyle name="_ET_STYLE_NoName_00__中国铅笔 model 20090622" xfId="128" xr:uid="{00000000-0005-0000-0000-000079000000}"/>
    <cellStyle name="_ET_STYLE_NoName_00__中国铅笔 model 20090622 2" xfId="129" xr:uid="{00000000-0005-0000-0000-00007A000000}"/>
    <cellStyle name="_FACEBOOK_model" xfId="130" xr:uid="{00000000-0005-0000-0000-00007B000000}"/>
    <cellStyle name="_FACEBOOK_model 2" xfId="131" xr:uid="{00000000-0005-0000-0000-00007C000000}"/>
    <cellStyle name="_FACEBOOK_model 3" xfId="132" xr:uid="{00000000-0005-0000-0000-00007D000000}"/>
    <cellStyle name="_FACEBOOK_model 4" xfId="133" xr:uid="{00000000-0005-0000-0000-00007E000000}"/>
    <cellStyle name="_GOOG_model" xfId="134" xr:uid="{00000000-0005-0000-0000-00007F000000}"/>
    <cellStyle name="_GOOG_model 2" xfId="135" xr:uid="{00000000-0005-0000-0000-000080000000}"/>
    <cellStyle name="_GOOG_model 3" xfId="136" xr:uid="{00000000-0005-0000-0000-000081000000}"/>
    <cellStyle name="_GOOG_model 4" xfId="137" xr:uid="{00000000-0005-0000-0000-000082000000}"/>
    <cellStyle name="—_GS Assumptions-F" xfId="138" xr:uid="{00000000-0005-0000-0000-000083000000}"/>
    <cellStyle name="—_GS Assumptions-F_Bank report_First FHC" xfId="139" xr:uid="{00000000-0005-0000-0000-000084000000}"/>
    <cellStyle name="—_GS Assumptions-F_Bank report_First FHC 2" xfId="140" xr:uid="{00000000-0005-0000-0000-000085000000}"/>
    <cellStyle name="—_GS Assumptions-F_Bank report_First FHC 3" xfId="141" xr:uid="{00000000-0005-0000-0000-000086000000}"/>
    <cellStyle name="—_GS Assumptions-F_Bank report_First FHC 4" xfId="142" xr:uid="{00000000-0005-0000-0000-000087000000}"/>
    <cellStyle name="—_GS Assumptions-F_Maxis_Model_1" xfId="143" xr:uid="{00000000-0005-0000-0000-000088000000}"/>
    <cellStyle name="—_GS Assumptions-F_Maxis_Model_1_Bank report_First FHC" xfId="144" xr:uid="{00000000-0005-0000-0000-000089000000}"/>
    <cellStyle name="—_GS Assumptions-F_Maxis_Model_1_Bank report_First FHC 2" xfId="145" xr:uid="{00000000-0005-0000-0000-00008A000000}"/>
    <cellStyle name="—_GS Assumptions-F_Maxis_Model_1_Bank report_First FHC 3" xfId="146" xr:uid="{00000000-0005-0000-0000-00008B000000}"/>
    <cellStyle name="—_GS Assumptions-F_Maxis_Model_1_Bank report_First FHC 4" xfId="147" xr:uid="{00000000-0005-0000-0000-00008C000000}"/>
    <cellStyle name="—_GS Assumptions-F_Maxis_Model_1_Template-base" xfId="148" xr:uid="{00000000-0005-0000-0000-00008D000000}"/>
    <cellStyle name="—_GS Assumptions-F_Maxis_Model_1_Template-base 2" xfId="149" xr:uid="{00000000-0005-0000-0000-00008E000000}"/>
    <cellStyle name="—_GS Assumptions-F_Maxis_Model_1_Template-base 3" xfId="150" xr:uid="{00000000-0005-0000-0000-00008F000000}"/>
    <cellStyle name="—_GS Assumptions-F_Maxis_Model_1_Template-base 4" xfId="151" xr:uid="{00000000-0005-0000-0000-000090000000}"/>
    <cellStyle name="—_GS Assumptions-F_Template-base" xfId="152" xr:uid="{00000000-0005-0000-0000-000091000000}"/>
    <cellStyle name="—_GS Assumptions-F_Template-base 2" xfId="153" xr:uid="{00000000-0005-0000-0000-000092000000}"/>
    <cellStyle name="—_GS Assumptions-F_Template-base 3" xfId="154" xr:uid="{00000000-0005-0000-0000-000093000000}"/>
    <cellStyle name="—_GS Assumptions-F_Template-base 4" xfId="155" xr:uid="{00000000-0005-0000-0000-000094000000}"/>
    <cellStyle name="—_GS_Balance" xfId="156" xr:uid="{00000000-0005-0000-0000-000095000000}"/>
    <cellStyle name="—_GS_Balance_Bank report_First FHC" xfId="157" xr:uid="{00000000-0005-0000-0000-000096000000}"/>
    <cellStyle name="—_GS_Balance_Bank report_First FHC 2" xfId="158" xr:uid="{00000000-0005-0000-0000-000097000000}"/>
    <cellStyle name="—_GS_Balance_Bank report_First FHC 3" xfId="159" xr:uid="{00000000-0005-0000-0000-000098000000}"/>
    <cellStyle name="—_GS_Balance_Bank report_First FHC 4" xfId="160" xr:uid="{00000000-0005-0000-0000-000099000000}"/>
    <cellStyle name="—_GS_Balance_Maxis_Model_1" xfId="161" xr:uid="{00000000-0005-0000-0000-00009A000000}"/>
    <cellStyle name="—_GS_Balance_Maxis_Model_1_Bank report_First FHC" xfId="162" xr:uid="{00000000-0005-0000-0000-00009B000000}"/>
    <cellStyle name="—_GS_Balance_Maxis_Model_1_Bank report_First FHC 2" xfId="163" xr:uid="{00000000-0005-0000-0000-00009C000000}"/>
    <cellStyle name="—_GS_Balance_Maxis_Model_1_Bank report_First FHC 3" xfId="164" xr:uid="{00000000-0005-0000-0000-00009D000000}"/>
    <cellStyle name="—_GS_Balance_Maxis_Model_1_Bank report_First FHC 4" xfId="165" xr:uid="{00000000-0005-0000-0000-00009E000000}"/>
    <cellStyle name="—_GS_Balance_Maxis_Model_1_Template-base" xfId="166" xr:uid="{00000000-0005-0000-0000-00009F000000}"/>
    <cellStyle name="—_GS_Balance_Maxis_Model_1_Template-base 2" xfId="167" xr:uid="{00000000-0005-0000-0000-0000A0000000}"/>
    <cellStyle name="—_GS_Balance_Maxis_Model_1_Template-base 3" xfId="168" xr:uid="{00000000-0005-0000-0000-0000A1000000}"/>
    <cellStyle name="—_GS_Balance_Maxis_Model_1_Template-base 4" xfId="169" xr:uid="{00000000-0005-0000-0000-0000A2000000}"/>
    <cellStyle name="—_GS_Balance_Template-base" xfId="170" xr:uid="{00000000-0005-0000-0000-0000A3000000}"/>
    <cellStyle name="—_GS_Balance_Template-base 2" xfId="171" xr:uid="{00000000-0005-0000-0000-0000A4000000}"/>
    <cellStyle name="—_GS_Balance_Template-base 3" xfId="172" xr:uid="{00000000-0005-0000-0000-0000A5000000}"/>
    <cellStyle name="—_GS_Balance_Template-base 4" xfId="173" xr:uid="{00000000-0005-0000-0000-0000A6000000}"/>
    <cellStyle name="—_GS_Cash " xfId="174" xr:uid="{00000000-0005-0000-0000-0000A7000000}"/>
    <cellStyle name="—_GS_Cash  (2)" xfId="175" xr:uid="{00000000-0005-0000-0000-0000A8000000}"/>
    <cellStyle name="—_GS_Cash  (2)_Bank report_First FHC" xfId="176" xr:uid="{00000000-0005-0000-0000-0000A9000000}"/>
    <cellStyle name="—_GS_Cash  (2)_Bank report_First FHC 2" xfId="177" xr:uid="{00000000-0005-0000-0000-0000AA000000}"/>
    <cellStyle name="—_GS_Cash  (2)_Bank report_First FHC 3" xfId="178" xr:uid="{00000000-0005-0000-0000-0000AB000000}"/>
    <cellStyle name="—_GS_Cash  (2)_Bank report_First FHC 4" xfId="179" xr:uid="{00000000-0005-0000-0000-0000AC000000}"/>
    <cellStyle name="—_GS_Cash  (2)_Maxis_Model_1" xfId="180" xr:uid="{00000000-0005-0000-0000-0000AD000000}"/>
    <cellStyle name="—_GS_Cash  (2)_Maxis_Model_1_Bank report_First FHC" xfId="181" xr:uid="{00000000-0005-0000-0000-0000AE000000}"/>
    <cellStyle name="—_GS_Cash  (2)_Maxis_Model_1_Bank report_First FHC 2" xfId="182" xr:uid="{00000000-0005-0000-0000-0000AF000000}"/>
    <cellStyle name="—_GS_Cash  (2)_Maxis_Model_1_Bank report_First FHC 3" xfId="183" xr:uid="{00000000-0005-0000-0000-0000B0000000}"/>
    <cellStyle name="—_GS_Cash  (2)_Maxis_Model_1_Bank report_First FHC 4" xfId="184" xr:uid="{00000000-0005-0000-0000-0000B1000000}"/>
    <cellStyle name="—_GS_Cash  (2)_Maxis_Model_1_Template-base" xfId="185" xr:uid="{00000000-0005-0000-0000-0000B2000000}"/>
    <cellStyle name="—_GS_Cash  (2)_Maxis_Model_1_Template-base 2" xfId="186" xr:uid="{00000000-0005-0000-0000-0000B3000000}"/>
    <cellStyle name="—_GS_Cash  (2)_Maxis_Model_1_Template-base 3" xfId="187" xr:uid="{00000000-0005-0000-0000-0000B4000000}"/>
    <cellStyle name="—_GS_Cash  (2)_Maxis_Model_1_Template-base 4" xfId="188" xr:uid="{00000000-0005-0000-0000-0000B5000000}"/>
    <cellStyle name="—_GS_Cash  (2)_Template-base" xfId="189" xr:uid="{00000000-0005-0000-0000-0000B6000000}"/>
    <cellStyle name="—_GS_Cash  (2)_Template-base 2" xfId="190" xr:uid="{00000000-0005-0000-0000-0000B7000000}"/>
    <cellStyle name="—_GS_Cash  (2)_Template-base 3" xfId="191" xr:uid="{00000000-0005-0000-0000-0000B8000000}"/>
    <cellStyle name="—_GS_Cash  (2)_Template-base 4" xfId="192" xr:uid="{00000000-0005-0000-0000-0000B9000000}"/>
    <cellStyle name="—_GS_Cash _Bank report_First FHC" xfId="193" xr:uid="{00000000-0005-0000-0000-0000BA000000}"/>
    <cellStyle name="—_GS_Cash _Bank report_First FHC 2" xfId="194" xr:uid="{00000000-0005-0000-0000-0000BB000000}"/>
    <cellStyle name="—_GS_Cash _Bank report_First FHC 3" xfId="195" xr:uid="{00000000-0005-0000-0000-0000BC000000}"/>
    <cellStyle name="—_GS_Cash _Bank report_First FHC 4" xfId="196" xr:uid="{00000000-0005-0000-0000-0000BD000000}"/>
    <cellStyle name="—_GS_Cash _Maxis_Model_1" xfId="197" xr:uid="{00000000-0005-0000-0000-0000BE000000}"/>
    <cellStyle name="—_GS_Cash _Maxis_Model_1_Bank report_First FHC" xfId="198" xr:uid="{00000000-0005-0000-0000-0000BF000000}"/>
    <cellStyle name="—_GS_Cash _Maxis_Model_1_Bank report_First FHC 2" xfId="199" xr:uid="{00000000-0005-0000-0000-0000C0000000}"/>
    <cellStyle name="—_GS_Cash _Maxis_Model_1_Bank report_First FHC 3" xfId="200" xr:uid="{00000000-0005-0000-0000-0000C1000000}"/>
    <cellStyle name="—_GS_Cash _Maxis_Model_1_Bank report_First FHC 4" xfId="201" xr:uid="{00000000-0005-0000-0000-0000C2000000}"/>
    <cellStyle name="—_GS_Cash _Maxis_Model_1_Template-base" xfId="202" xr:uid="{00000000-0005-0000-0000-0000C3000000}"/>
    <cellStyle name="—_GS_Cash _Maxis_Model_1_Template-base 2" xfId="203" xr:uid="{00000000-0005-0000-0000-0000C4000000}"/>
    <cellStyle name="—_GS_Cash _Maxis_Model_1_Template-base 3" xfId="204" xr:uid="{00000000-0005-0000-0000-0000C5000000}"/>
    <cellStyle name="—_GS_Cash _Maxis_Model_1_Template-base 4" xfId="205" xr:uid="{00000000-0005-0000-0000-0000C6000000}"/>
    <cellStyle name="—_GS_Cash _Template-base" xfId="206" xr:uid="{00000000-0005-0000-0000-0000C7000000}"/>
    <cellStyle name="—_GS_Cash _Template-base 2" xfId="207" xr:uid="{00000000-0005-0000-0000-0000C8000000}"/>
    <cellStyle name="—_GS_Cash _Template-base 3" xfId="208" xr:uid="{00000000-0005-0000-0000-0000C9000000}"/>
    <cellStyle name="—_GS_Cash _Template-base 4" xfId="209" xr:uid="{00000000-0005-0000-0000-0000CA000000}"/>
    <cellStyle name="—_GS_DCF" xfId="210" xr:uid="{00000000-0005-0000-0000-0000CB000000}"/>
    <cellStyle name="—_GS_DCF_Bank report_First FHC" xfId="211" xr:uid="{00000000-0005-0000-0000-0000CC000000}"/>
    <cellStyle name="—_GS_DCF_Bank report_First FHC 2" xfId="212" xr:uid="{00000000-0005-0000-0000-0000CD000000}"/>
    <cellStyle name="—_GS_DCF_Bank report_First FHC 3" xfId="213" xr:uid="{00000000-0005-0000-0000-0000CE000000}"/>
    <cellStyle name="—_GS_DCF_Bank report_First FHC 4" xfId="214" xr:uid="{00000000-0005-0000-0000-0000CF000000}"/>
    <cellStyle name="—_GS_DCF_Maxis_Model_1" xfId="215" xr:uid="{00000000-0005-0000-0000-0000D0000000}"/>
    <cellStyle name="—_GS_DCF_Maxis_Model_1_Bank report_First FHC" xfId="216" xr:uid="{00000000-0005-0000-0000-0000D1000000}"/>
    <cellStyle name="—_GS_DCF_Maxis_Model_1_Bank report_First FHC 2" xfId="217" xr:uid="{00000000-0005-0000-0000-0000D2000000}"/>
    <cellStyle name="—_GS_DCF_Maxis_Model_1_Bank report_First FHC 3" xfId="218" xr:uid="{00000000-0005-0000-0000-0000D3000000}"/>
    <cellStyle name="—_GS_DCF_Maxis_Model_1_Bank report_First FHC 4" xfId="219" xr:uid="{00000000-0005-0000-0000-0000D4000000}"/>
    <cellStyle name="—_GS_DCF_Maxis_Model_1_Template-base" xfId="220" xr:uid="{00000000-0005-0000-0000-0000D5000000}"/>
    <cellStyle name="—_GS_DCF_Maxis_Model_1_Template-base 2" xfId="221" xr:uid="{00000000-0005-0000-0000-0000D6000000}"/>
    <cellStyle name="—_GS_DCF_Maxis_Model_1_Template-base 3" xfId="222" xr:uid="{00000000-0005-0000-0000-0000D7000000}"/>
    <cellStyle name="—_GS_DCF_Maxis_Model_1_Template-base 4" xfId="223" xr:uid="{00000000-0005-0000-0000-0000D8000000}"/>
    <cellStyle name="—_GS_DCF_Template-base" xfId="224" xr:uid="{00000000-0005-0000-0000-0000D9000000}"/>
    <cellStyle name="—_GS_DCF_Template-base 2" xfId="225" xr:uid="{00000000-0005-0000-0000-0000DA000000}"/>
    <cellStyle name="—_GS_DCF_Template-base 3" xfId="226" xr:uid="{00000000-0005-0000-0000-0000DB000000}"/>
    <cellStyle name="—_GS_DCF_Template-base 4" xfId="227" xr:uid="{00000000-0005-0000-0000-0000DC000000}"/>
    <cellStyle name="—_GS_PNL" xfId="228" xr:uid="{00000000-0005-0000-0000-0000DD000000}"/>
    <cellStyle name="—_GS_PNL_Bank report_First FHC" xfId="229" xr:uid="{00000000-0005-0000-0000-0000DE000000}"/>
    <cellStyle name="—_GS_PNL_Bank report_First FHC 2" xfId="230" xr:uid="{00000000-0005-0000-0000-0000DF000000}"/>
    <cellStyle name="—_GS_PNL_Bank report_First FHC 3" xfId="231" xr:uid="{00000000-0005-0000-0000-0000E0000000}"/>
    <cellStyle name="—_GS_PNL_Bank report_First FHC 4" xfId="232" xr:uid="{00000000-0005-0000-0000-0000E1000000}"/>
    <cellStyle name="—_GS_PNL_Maxis_Model_1" xfId="233" xr:uid="{00000000-0005-0000-0000-0000E2000000}"/>
    <cellStyle name="—_GS_PNL_Maxis_Model_1_Bank report_First FHC" xfId="234" xr:uid="{00000000-0005-0000-0000-0000E3000000}"/>
    <cellStyle name="—_GS_PNL_Maxis_Model_1_Bank report_First FHC 2" xfId="235" xr:uid="{00000000-0005-0000-0000-0000E4000000}"/>
    <cellStyle name="—_GS_PNL_Maxis_Model_1_Bank report_First FHC 3" xfId="236" xr:uid="{00000000-0005-0000-0000-0000E5000000}"/>
    <cellStyle name="—_GS_PNL_Maxis_Model_1_Bank report_First FHC 4" xfId="237" xr:uid="{00000000-0005-0000-0000-0000E6000000}"/>
    <cellStyle name="—_GS_PNL_Maxis_Model_1_Template-base" xfId="238" xr:uid="{00000000-0005-0000-0000-0000E7000000}"/>
    <cellStyle name="—_GS_PNL_Maxis_Model_1_Template-base 2" xfId="239" xr:uid="{00000000-0005-0000-0000-0000E8000000}"/>
    <cellStyle name="—_GS_PNL_Maxis_Model_1_Template-base 3" xfId="240" xr:uid="{00000000-0005-0000-0000-0000E9000000}"/>
    <cellStyle name="—_GS_PNL_Maxis_Model_1_Template-base 4" xfId="241" xr:uid="{00000000-0005-0000-0000-0000EA000000}"/>
    <cellStyle name="—_GS_PNL_Template-base" xfId="242" xr:uid="{00000000-0005-0000-0000-0000EB000000}"/>
    <cellStyle name="—_GS_PNL_Template-base 2" xfId="243" xr:uid="{00000000-0005-0000-0000-0000EC000000}"/>
    <cellStyle name="—_GS_PNL_Template-base 3" xfId="244" xr:uid="{00000000-0005-0000-0000-0000ED000000}"/>
    <cellStyle name="—_GS_PNL_Template-base 4" xfId="245" xr:uid="{00000000-0005-0000-0000-0000EE000000}"/>
    <cellStyle name="_lee&amp;man-FY08results-080801" xfId="246" xr:uid="{00000000-0005-0000-0000-0000EF000000}"/>
    <cellStyle name="_lee&amp;man-FY08results-for GMO" xfId="247" xr:uid="{00000000-0005-0000-0000-0000F0000000}"/>
    <cellStyle name="_MaoyeStoreList2011.5.11.xls" xfId="248" xr:uid="{00000000-0005-0000-0000-0000F1000000}"/>
    <cellStyle name="—_Maxis_Model_1" xfId="249" xr:uid="{00000000-0005-0000-0000-0000F2000000}"/>
    <cellStyle name="—_Maxis_Model_1_Bank report_First FHC" xfId="250" xr:uid="{00000000-0005-0000-0000-0000F3000000}"/>
    <cellStyle name="—_Maxis_Model_1_Bank report_First FHC 2" xfId="251" xr:uid="{00000000-0005-0000-0000-0000F4000000}"/>
    <cellStyle name="—_Maxis_Model_1_Bank report_First FHC 3" xfId="252" xr:uid="{00000000-0005-0000-0000-0000F5000000}"/>
    <cellStyle name="—_Maxis_Model_1_Bank report_First FHC 4" xfId="253" xr:uid="{00000000-0005-0000-0000-0000F6000000}"/>
    <cellStyle name="—_Maxis_Model_1_Template-base" xfId="254" xr:uid="{00000000-0005-0000-0000-0000F7000000}"/>
    <cellStyle name="—_Maxis_Model_1_Template-base 2" xfId="255" xr:uid="{00000000-0005-0000-0000-0000F8000000}"/>
    <cellStyle name="—_Maxis_Model_1_Template-base 3" xfId="256" xr:uid="{00000000-0005-0000-0000-0000F9000000}"/>
    <cellStyle name="—_Maxis_Model_1_Template-base 4" xfId="257" xr:uid="{00000000-0005-0000-0000-0000FA000000}"/>
    <cellStyle name="_MM_model" xfId="258" xr:uid="{00000000-0005-0000-0000-0000FB000000}"/>
    <cellStyle name="_MM_model 2" xfId="259" xr:uid="{00000000-0005-0000-0000-0000FC000000}"/>
    <cellStyle name="_MM_model 3" xfId="260" xr:uid="{00000000-0005-0000-0000-0000FD000000}"/>
    <cellStyle name="_MM_model 4" xfId="261" xr:uid="{00000000-0005-0000-0000-0000FE000000}"/>
    <cellStyle name="_Multiple" xfId="262" xr:uid="{00000000-0005-0000-0000-0000FF000000}"/>
    <cellStyle name="_Multiple_AA - BenefitsBonus " xfId="263" xr:uid="{00000000-0005-0000-0000-000000010000}"/>
    <cellStyle name="_MultipleSpace" xfId="264" xr:uid="{00000000-0005-0000-0000-000001010000}"/>
    <cellStyle name="_MultipleSpace_AA - BenefitsBonus " xfId="265" xr:uid="{00000000-0005-0000-0000-000002010000}"/>
    <cellStyle name="_MultipleSpace_Bank report_First FHC" xfId="266" xr:uid="{00000000-0005-0000-0000-000003010000}"/>
    <cellStyle name="_MultipleSpace_Template-base" xfId="267" xr:uid="{00000000-0005-0000-0000-000004010000}"/>
    <cellStyle name="_Percent" xfId="268" xr:uid="{00000000-0005-0000-0000-000005010000}"/>
    <cellStyle name="_Percent_AA - BenefitsBonus " xfId="269" xr:uid="{00000000-0005-0000-0000-000006010000}"/>
    <cellStyle name="_Percent_Bank report_First FHC" xfId="270" xr:uid="{00000000-0005-0000-0000-000007010000}"/>
    <cellStyle name="_Percent_Template-base" xfId="271" xr:uid="{00000000-0005-0000-0000-000008010000}"/>
    <cellStyle name="_PercentSpace" xfId="272" xr:uid="{00000000-0005-0000-0000-000009010000}"/>
    <cellStyle name="_PercentSpace_AA - BenefitsBonus " xfId="273" xr:uid="{00000000-0005-0000-0000-00000A010000}"/>
    <cellStyle name="_PercentSpace_Bank report_First FHC" xfId="274" xr:uid="{00000000-0005-0000-0000-00000B010000}"/>
    <cellStyle name="_PercentSpace_Template-base" xfId="275" xr:uid="{00000000-0005-0000-0000-00000C010000}"/>
    <cellStyle name="_Results page" xfId="276" xr:uid="{00000000-0005-0000-0000-00000D010000}"/>
    <cellStyle name="_Results page 2" xfId="277" xr:uid="{00000000-0005-0000-0000-00000E010000}"/>
    <cellStyle name="_Results page 3" xfId="278" xr:uid="{00000000-0005-0000-0000-00000F010000}"/>
    <cellStyle name="_Results page 4" xfId="279" xr:uid="{00000000-0005-0000-0000-000010010000}"/>
    <cellStyle name="_SUMMARY " xfId="280" xr:uid="{00000000-0005-0000-0000-000011010000}"/>
    <cellStyle name="_SUMMARY  2" xfId="281" xr:uid="{00000000-0005-0000-0000-000012010000}"/>
    <cellStyle name="_SUMMARY  3" xfId="282" xr:uid="{00000000-0005-0000-0000-000013010000}"/>
    <cellStyle name="_SUMMARY  4" xfId="283" xr:uid="{00000000-0005-0000-0000-000014010000}"/>
    <cellStyle name="_Supermarket-Final" xfId="284" xr:uid="{00000000-0005-0000-0000-000015010000}"/>
    <cellStyle name="—_Template-base" xfId="285" xr:uid="{00000000-0005-0000-0000-000016010000}"/>
    <cellStyle name="—_Template-base 2" xfId="286" xr:uid="{00000000-0005-0000-0000-000017010000}"/>
    <cellStyle name="—_Template-base 3" xfId="287" xr:uid="{00000000-0005-0000-0000-000018010000}"/>
    <cellStyle name="—_Template-base 4" xfId="288" xr:uid="{00000000-0005-0000-0000-000019010000}"/>
    <cellStyle name="_Top_100_Retailers_sales_growth1" xfId="289" xr:uid="{00000000-0005-0000-0000-00001A010000}"/>
    <cellStyle name="_澄星股份101118" xfId="290" xr:uid="{00000000-0005-0000-0000-00001B010000}"/>
    <cellStyle name="_澄星股份101118 2" xfId="291" xr:uid="{00000000-0005-0000-0000-00001C010000}"/>
    <cellStyle name="_丹化科技100415" xfId="292" xr:uid="{00000000-0005-0000-0000-00001D010000}"/>
    <cellStyle name="_丹化科技100415 2" xfId="293" xr:uid="{00000000-0005-0000-0000-00001E010000}"/>
    <cellStyle name="_飞亚达 Model 20080722" xfId="294" xr:uid="{00000000-0005-0000-0000-00001F010000}"/>
    <cellStyle name="_飞亚达 Model 20080722 2" xfId="295" xr:uid="{00000000-0005-0000-0000-000020010000}"/>
    <cellStyle name="_飞亚达 Model 20080722 3" xfId="296" xr:uid="{00000000-0005-0000-0000-000021010000}"/>
    <cellStyle name="_副本对比1" xfId="297" xr:uid="{00000000-0005-0000-0000-000022010000}"/>
    <cellStyle name="_横店东磁 Model 090602" xfId="298" xr:uid="{00000000-0005-0000-0000-000023010000}"/>
    <cellStyle name="_横店东磁 Model 090602 2" xfId="299" xr:uid="{00000000-0005-0000-0000-000024010000}"/>
    <cellStyle name="_首旅Model Sep,2007" xfId="300" xr:uid="{00000000-0005-0000-0000-000025010000}"/>
    <cellStyle name="_首旅Model Sep,2007 2" xfId="301" xr:uid="{00000000-0005-0000-0000-000026010000}"/>
    <cellStyle name="_首旅Model Sep,2007 3" xfId="302" xr:uid="{00000000-0005-0000-0000-000027010000}"/>
    <cellStyle name="_小盘股报告model输出页" xfId="303" xr:uid="{00000000-0005-0000-0000-000028010000}"/>
    <cellStyle name="_小盘股报告model输出页 2" xfId="304" xr:uid="{00000000-0005-0000-0000-000029010000}"/>
    <cellStyle name="_小盘股报告model输出页 3" xfId="305" xr:uid="{00000000-0005-0000-0000-00002A010000}"/>
    <cellStyle name="_中材科技model080728" xfId="306" xr:uid="{00000000-0005-0000-0000-00002B010000}"/>
    <cellStyle name="_中材科技model080728 2" xfId="307" xr:uid="{00000000-0005-0000-0000-00002C010000}"/>
    <cellStyle name="{Comma [0]}" xfId="308" xr:uid="{00000000-0005-0000-0000-00002D010000}"/>
    <cellStyle name="{Comma}" xfId="309" xr:uid="{00000000-0005-0000-0000-00002E010000}"/>
    <cellStyle name="{Date}" xfId="310" xr:uid="{00000000-0005-0000-0000-00002F010000}"/>
    <cellStyle name="{Month}" xfId="311" xr:uid="{00000000-0005-0000-0000-000030010000}"/>
    <cellStyle name="{Percent}" xfId="312" xr:uid="{00000000-0005-0000-0000-000031010000}"/>
    <cellStyle name="{Thousand [0]}" xfId="313" xr:uid="{00000000-0005-0000-0000-000032010000}"/>
    <cellStyle name="{Thousand}" xfId="314" xr:uid="{00000000-0005-0000-0000-000033010000}"/>
    <cellStyle name="{Z'0000(1 dec)}" xfId="315" xr:uid="{00000000-0005-0000-0000-000034010000}"/>
    <cellStyle name="{Z'0000(4 dec)}" xfId="316" xr:uid="{00000000-0005-0000-0000-000035010000}"/>
    <cellStyle name="“ü—Í—“" xfId="317" xr:uid="{00000000-0005-0000-0000-000036010000}"/>
    <cellStyle name="£ BP" xfId="318" xr:uid="{00000000-0005-0000-0000-000037010000}"/>
    <cellStyle name="£ BP 2" xfId="319" xr:uid="{00000000-0005-0000-0000-000038010000}"/>
    <cellStyle name="¤@¯ë_Check Sums" xfId="320" xr:uid="{00000000-0005-0000-0000-000039010000}"/>
    <cellStyle name="¥ JY" xfId="321" xr:uid="{00000000-0005-0000-0000-00003A010000}"/>
    <cellStyle name="¥ JY 2" xfId="322" xr:uid="{00000000-0005-0000-0000-00003B010000}"/>
    <cellStyle name="¥ JY 3" xfId="323" xr:uid="{00000000-0005-0000-0000-00003C010000}"/>
    <cellStyle name="=C:\WINNT35\SYSTEM32\COMMAND.COM" xfId="324" xr:uid="{00000000-0005-0000-0000-00003D010000}"/>
    <cellStyle name="=C:\WINNT35\SYSTEM32\COMMAND.COM 2" xfId="325" xr:uid="{00000000-0005-0000-0000-00003E010000}"/>
    <cellStyle name="=C:\WINNT35\SYSTEM32\COMMAND.COM 3" xfId="326" xr:uid="{00000000-0005-0000-0000-00003F010000}"/>
    <cellStyle name="=C:\WINNT35\SYSTEM32\COMMAND.COM 4" xfId="327" xr:uid="{00000000-0005-0000-0000-000040010000}"/>
    <cellStyle name="§Q\?1@" xfId="328" xr:uid="{00000000-0005-0000-0000-000041010000}"/>
    <cellStyle name="§Q\?1@ 2" xfId="329" xr:uid="{00000000-0005-0000-0000-000042010000}"/>
    <cellStyle name="§Q\?1@ 3" xfId="330" xr:uid="{00000000-0005-0000-0000-000043010000}"/>
    <cellStyle name="§Q\?1@ 4" xfId="331" xr:uid="{00000000-0005-0000-0000-000044010000}"/>
    <cellStyle name="•W€_GE 3 MINIMUM" xfId="332" xr:uid="{00000000-0005-0000-0000-000045010000}"/>
    <cellStyle name="•W_GE 3 MINIMUM" xfId="333" xr:uid="{00000000-0005-0000-0000-000046010000}"/>
    <cellStyle name="0" xfId="334" xr:uid="{00000000-0005-0000-0000-000047010000}"/>
    <cellStyle name="0 2" xfId="335" xr:uid="{00000000-0005-0000-0000-000048010000}"/>
    <cellStyle name="0 3" xfId="336" xr:uid="{00000000-0005-0000-0000-000049010000}"/>
    <cellStyle name="0 4" xfId="337" xr:uid="{00000000-0005-0000-0000-00004A010000}"/>
    <cellStyle name="0%" xfId="338" xr:uid="{00000000-0005-0000-0000-00004B010000}"/>
    <cellStyle name="0,0_x000d__x000a_NA_x000d__x000a_" xfId="339" xr:uid="{00000000-0005-0000-0000-00004C010000}"/>
    <cellStyle name="0,0_x000d__x000a_NA_x000d__x000a_ 2" xfId="340" xr:uid="{00000000-0005-0000-0000-00004D010000}"/>
    <cellStyle name="0.0" xfId="341" xr:uid="{00000000-0005-0000-0000-00004E010000}"/>
    <cellStyle name="0.0 2" xfId="342" xr:uid="{00000000-0005-0000-0000-00004F010000}"/>
    <cellStyle name="0.0 3" xfId="343" xr:uid="{00000000-0005-0000-0000-000050010000}"/>
    <cellStyle name="0.0 4" xfId="344" xr:uid="{00000000-0005-0000-0000-000051010000}"/>
    <cellStyle name="0.0%" xfId="345" xr:uid="{00000000-0005-0000-0000-000052010000}"/>
    <cellStyle name="0.0% 2" xfId="346" xr:uid="{00000000-0005-0000-0000-000053010000}"/>
    <cellStyle name="0.0% 3" xfId="347" xr:uid="{00000000-0005-0000-0000-000054010000}"/>
    <cellStyle name="0.0% 4" xfId="348" xr:uid="{00000000-0005-0000-0000-000055010000}"/>
    <cellStyle name="0.00" xfId="349" xr:uid="{00000000-0005-0000-0000-000056010000}"/>
    <cellStyle name="0.00%" xfId="350" xr:uid="{00000000-0005-0000-0000-000057010000}"/>
    <cellStyle name="0_Capex &amp; Depreciation " xfId="351" xr:uid="{00000000-0005-0000-0000-000058010000}"/>
    <cellStyle name="0_Capex &amp; Depreciation  2" xfId="352" xr:uid="{00000000-0005-0000-0000-000059010000}"/>
    <cellStyle name="0_Capex &amp; Depreciation  3" xfId="353" xr:uid="{00000000-0005-0000-0000-00005A010000}"/>
    <cellStyle name="0_Capex &amp; Depreciation  4" xfId="354" xr:uid="{00000000-0005-0000-0000-00005B010000}"/>
    <cellStyle name="0_Valuing BP " xfId="355" xr:uid="{00000000-0005-0000-0000-00005C010000}"/>
    <cellStyle name="0_Valuing BP  2" xfId="356" xr:uid="{00000000-0005-0000-0000-00005D010000}"/>
    <cellStyle name="0_Valuing BP  3" xfId="357" xr:uid="{00000000-0005-0000-0000-00005E010000}"/>
    <cellStyle name="0_Valuing BP  4" xfId="358" xr:uid="{00000000-0005-0000-0000-00005F010000}"/>
    <cellStyle name="1,000" xfId="359" xr:uid="{00000000-0005-0000-0000-000060010000}"/>
    <cellStyle name="1,000x" xfId="360" xr:uid="{00000000-0005-0000-0000-000061010000}"/>
    <cellStyle name="2 Decimal Places" xfId="361" xr:uid="{00000000-0005-0000-0000-000062010000}"/>
    <cellStyle name="20% - Accent1" xfId="362" xr:uid="{00000000-0005-0000-0000-000063010000}"/>
    <cellStyle name="20% - Accent1 2" xfId="363" xr:uid="{00000000-0005-0000-0000-000064010000}"/>
    <cellStyle name="20% - Accent1 3" xfId="364" xr:uid="{00000000-0005-0000-0000-000065010000}"/>
    <cellStyle name="20% - Accent2" xfId="365" xr:uid="{00000000-0005-0000-0000-000066010000}"/>
    <cellStyle name="20% - Accent2 2" xfId="366" xr:uid="{00000000-0005-0000-0000-000067010000}"/>
    <cellStyle name="20% - Accent2 3" xfId="367" xr:uid="{00000000-0005-0000-0000-000068010000}"/>
    <cellStyle name="20% - Accent3" xfId="368" xr:uid="{00000000-0005-0000-0000-000069010000}"/>
    <cellStyle name="20% - Accent3 2" xfId="369" xr:uid="{00000000-0005-0000-0000-00006A010000}"/>
    <cellStyle name="20% - Accent3 3" xfId="370" xr:uid="{00000000-0005-0000-0000-00006B010000}"/>
    <cellStyle name="20% - Accent4" xfId="371" xr:uid="{00000000-0005-0000-0000-00006C010000}"/>
    <cellStyle name="20% - Accent4 2" xfId="372" xr:uid="{00000000-0005-0000-0000-00006D010000}"/>
    <cellStyle name="20% - Accent4 3" xfId="373" xr:uid="{00000000-0005-0000-0000-00006E010000}"/>
    <cellStyle name="20% - Accent5" xfId="374" xr:uid="{00000000-0005-0000-0000-00006F010000}"/>
    <cellStyle name="20% - Accent5 2" xfId="375" xr:uid="{00000000-0005-0000-0000-000070010000}"/>
    <cellStyle name="20% - Accent5 3" xfId="376" xr:uid="{00000000-0005-0000-0000-000071010000}"/>
    <cellStyle name="20% - Accent6" xfId="377" xr:uid="{00000000-0005-0000-0000-000072010000}"/>
    <cellStyle name="20% - Accent6 2" xfId="378" xr:uid="{00000000-0005-0000-0000-000073010000}"/>
    <cellStyle name="20% - Accent6 3" xfId="379" xr:uid="{00000000-0005-0000-0000-000074010000}"/>
    <cellStyle name="20% - 强调文字颜色 1 2" xfId="380" xr:uid="{00000000-0005-0000-0000-000075010000}"/>
    <cellStyle name="20% - 强调文字颜色 1 2 2" xfId="381" xr:uid="{00000000-0005-0000-0000-000076010000}"/>
    <cellStyle name="20% - 强调文字颜色 1 3" xfId="382" xr:uid="{00000000-0005-0000-0000-000077010000}"/>
    <cellStyle name="20% - 强调文字颜色 2 2" xfId="383" xr:uid="{00000000-0005-0000-0000-000078010000}"/>
    <cellStyle name="20% - 强调文字颜色 2 2 2" xfId="384" xr:uid="{00000000-0005-0000-0000-000079010000}"/>
    <cellStyle name="20% - 强调文字颜色 2 3" xfId="385" xr:uid="{00000000-0005-0000-0000-00007A010000}"/>
    <cellStyle name="20% - 强调文字颜色 3 2" xfId="386" xr:uid="{00000000-0005-0000-0000-00007B010000}"/>
    <cellStyle name="20% - 强调文字颜色 3 2 2" xfId="387" xr:uid="{00000000-0005-0000-0000-00007C010000}"/>
    <cellStyle name="20% - 强调文字颜色 3 3" xfId="388" xr:uid="{00000000-0005-0000-0000-00007D010000}"/>
    <cellStyle name="20% - 强调文字颜色 4 2" xfId="389" xr:uid="{00000000-0005-0000-0000-00007E010000}"/>
    <cellStyle name="20% - 强调文字颜色 4 2 2" xfId="390" xr:uid="{00000000-0005-0000-0000-00007F010000}"/>
    <cellStyle name="20% - 强调文字颜色 4 3" xfId="391" xr:uid="{00000000-0005-0000-0000-000080010000}"/>
    <cellStyle name="20% - 强调文字颜色 5 2" xfId="392" xr:uid="{00000000-0005-0000-0000-000081010000}"/>
    <cellStyle name="20% - 强调文字颜色 5 2 2" xfId="393" xr:uid="{00000000-0005-0000-0000-000082010000}"/>
    <cellStyle name="20% - 强调文字颜色 5 3" xfId="394" xr:uid="{00000000-0005-0000-0000-000083010000}"/>
    <cellStyle name="20% - 强调文字颜色 6 2" xfId="395" xr:uid="{00000000-0005-0000-0000-000084010000}"/>
    <cellStyle name="20% - 强调文字颜色 6 2 2" xfId="396" xr:uid="{00000000-0005-0000-0000-000085010000}"/>
    <cellStyle name="20% - 强调文字颜色 6 3" xfId="397" xr:uid="{00000000-0005-0000-0000-000086010000}"/>
    <cellStyle name="30 Percent" xfId="398" xr:uid="{00000000-0005-0000-0000-000087010000}"/>
    <cellStyle name="30 Percent 2" xfId="399" xr:uid="{00000000-0005-0000-0000-000088010000}"/>
    <cellStyle name="30 Percent 3" xfId="400" xr:uid="{00000000-0005-0000-0000-000089010000}"/>
    <cellStyle name="30 Percent 4" xfId="401" xr:uid="{00000000-0005-0000-0000-00008A010000}"/>
    <cellStyle name="3232" xfId="402" xr:uid="{00000000-0005-0000-0000-00008B010000}"/>
    <cellStyle name="3232 2" xfId="403" xr:uid="{00000000-0005-0000-0000-00008C010000}"/>
    <cellStyle name="3232 3" xfId="404" xr:uid="{00000000-0005-0000-0000-00008D010000}"/>
    <cellStyle name="3232 4" xfId="405" xr:uid="{00000000-0005-0000-0000-00008E010000}"/>
    <cellStyle name="40% - Accent1" xfId="406" xr:uid="{00000000-0005-0000-0000-00008F010000}"/>
    <cellStyle name="40% - Accent1 2" xfId="407" xr:uid="{00000000-0005-0000-0000-000090010000}"/>
    <cellStyle name="40% - Accent1 3" xfId="408" xr:uid="{00000000-0005-0000-0000-000091010000}"/>
    <cellStyle name="40% - Accent2" xfId="409" xr:uid="{00000000-0005-0000-0000-000092010000}"/>
    <cellStyle name="40% - Accent2 2" xfId="410" xr:uid="{00000000-0005-0000-0000-000093010000}"/>
    <cellStyle name="40% - Accent2 3" xfId="411" xr:uid="{00000000-0005-0000-0000-000094010000}"/>
    <cellStyle name="40% - Accent3" xfId="412" xr:uid="{00000000-0005-0000-0000-000095010000}"/>
    <cellStyle name="40% - Accent3 2" xfId="413" xr:uid="{00000000-0005-0000-0000-000096010000}"/>
    <cellStyle name="40% - Accent3 3" xfId="414" xr:uid="{00000000-0005-0000-0000-000097010000}"/>
    <cellStyle name="40% - Accent4" xfId="415" xr:uid="{00000000-0005-0000-0000-000098010000}"/>
    <cellStyle name="40% - Accent4 2" xfId="416" xr:uid="{00000000-0005-0000-0000-000099010000}"/>
    <cellStyle name="40% - Accent4 3" xfId="417" xr:uid="{00000000-0005-0000-0000-00009A010000}"/>
    <cellStyle name="40% - Accent5" xfId="418" xr:uid="{00000000-0005-0000-0000-00009B010000}"/>
    <cellStyle name="40% - Accent5 2" xfId="419" xr:uid="{00000000-0005-0000-0000-00009C010000}"/>
    <cellStyle name="40% - Accent5 3" xfId="420" xr:uid="{00000000-0005-0000-0000-00009D010000}"/>
    <cellStyle name="40% - Accent6" xfId="421" xr:uid="{00000000-0005-0000-0000-00009E010000}"/>
    <cellStyle name="40% - Accent6 2" xfId="422" xr:uid="{00000000-0005-0000-0000-00009F010000}"/>
    <cellStyle name="40% - Accent6 3" xfId="423" xr:uid="{00000000-0005-0000-0000-0000A0010000}"/>
    <cellStyle name="40% - 强调文字颜色 1 2" xfId="424" xr:uid="{00000000-0005-0000-0000-0000A1010000}"/>
    <cellStyle name="40% - 强调文字颜色 1 2 2" xfId="425" xr:uid="{00000000-0005-0000-0000-0000A2010000}"/>
    <cellStyle name="40% - 强调文字颜色 1 3" xfId="426" xr:uid="{00000000-0005-0000-0000-0000A3010000}"/>
    <cellStyle name="40% - 强调文字颜色 2 2" xfId="427" xr:uid="{00000000-0005-0000-0000-0000A4010000}"/>
    <cellStyle name="40% - 强调文字颜色 2 2 2" xfId="428" xr:uid="{00000000-0005-0000-0000-0000A5010000}"/>
    <cellStyle name="40% - 强调文字颜色 2 3" xfId="429" xr:uid="{00000000-0005-0000-0000-0000A6010000}"/>
    <cellStyle name="40% - 强调文字颜色 3 2" xfId="430" xr:uid="{00000000-0005-0000-0000-0000A7010000}"/>
    <cellStyle name="40% - 强调文字颜色 3 2 2" xfId="431" xr:uid="{00000000-0005-0000-0000-0000A8010000}"/>
    <cellStyle name="40% - 强调文字颜色 3 3" xfId="432" xr:uid="{00000000-0005-0000-0000-0000A9010000}"/>
    <cellStyle name="40% - 强调文字颜色 4 2" xfId="433" xr:uid="{00000000-0005-0000-0000-0000AA010000}"/>
    <cellStyle name="40% - 强调文字颜色 4 2 2" xfId="434" xr:uid="{00000000-0005-0000-0000-0000AB010000}"/>
    <cellStyle name="40% - 强调文字颜色 4 3" xfId="435" xr:uid="{00000000-0005-0000-0000-0000AC010000}"/>
    <cellStyle name="40% - 强调文字颜色 5 2" xfId="436" xr:uid="{00000000-0005-0000-0000-0000AD010000}"/>
    <cellStyle name="40% - 强调文字颜色 5 2 2" xfId="437" xr:uid="{00000000-0005-0000-0000-0000AE010000}"/>
    <cellStyle name="40% - 强调文字颜色 5 3" xfId="438" xr:uid="{00000000-0005-0000-0000-0000AF010000}"/>
    <cellStyle name="40% - 强调文字颜色 6 2" xfId="439" xr:uid="{00000000-0005-0000-0000-0000B0010000}"/>
    <cellStyle name="40% - 强调文字颜色 6 2 2" xfId="440" xr:uid="{00000000-0005-0000-0000-0000B1010000}"/>
    <cellStyle name="40% - 强调文字颜色 6 3" xfId="441" xr:uid="{00000000-0005-0000-0000-0000B2010000}"/>
    <cellStyle name="60% - Accent1" xfId="442" xr:uid="{00000000-0005-0000-0000-0000B3010000}"/>
    <cellStyle name="60% - Accent1 2" xfId="443" xr:uid="{00000000-0005-0000-0000-0000B4010000}"/>
    <cellStyle name="60% - Accent1 3" xfId="444" xr:uid="{00000000-0005-0000-0000-0000B5010000}"/>
    <cellStyle name="60% - Accent2" xfId="445" xr:uid="{00000000-0005-0000-0000-0000B6010000}"/>
    <cellStyle name="60% - Accent2 2" xfId="446" xr:uid="{00000000-0005-0000-0000-0000B7010000}"/>
    <cellStyle name="60% - Accent2 3" xfId="447" xr:uid="{00000000-0005-0000-0000-0000B8010000}"/>
    <cellStyle name="60% - Accent3" xfId="448" xr:uid="{00000000-0005-0000-0000-0000B9010000}"/>
    <cellStyle name="60% - Accent3 2" xfId="449" xr:uid="{00000000-0005-0000-0000-0000BA010000}"/>
    <cellStyle name="60% - Accent3 3" xfId="450" xr:uid="{00000000-0005-0000-0000-0000BB010000}"/>
    <cellStyle name="60% - Accent4" xfId="451" xr:uid="{00000000-0005-0000-0000-0000BC010000}"/>
    <cellStyle name="60% - Accent4 2" xfId="452" xr:uid="{00000000-0005-0000-0000-0000BD010000}"/>
    <cellStyle name="60% - Accent4 3" xfId="453" xr:uid="{00000000-0005-0000-0000-0000BE010000}"/>
    <cellStyle name="60% - Accent5" xfId="454" xr:uid="{00000000-0005-0000-0000-0000BF010000}"/>
    <cellStyle name="60% - Accent5 2" xfId="455" xr:uid="{00000000-0005-0000-0000-0000C0010000}"/>
    <cellStyle name="60% - Accent5 3" xfId="456" xr:uid="{00000000-0005-0000-0000-0000C1010000}"/>
    <cellStyle name="60% - Accent6" xfId="457" xr:uid="{00000000-0005-0000-0000-0000C2010000}"/>
    <cellStyle name="60% - Accent6 2" xfId="458" xr:uid="{00000000-0005-0000-0000-0000C3010000}"/>
    <cellStyle name="60% - Accent6 3" xfId="459" xr:uid="{00000000-0005-0000-0000-0000C4010000}"/>
    <cellStyle name="60% - 强调文字颜色 1 2" xfId="460" xr:uid="{00000000-0005-0000-0000-0000C5010000}"/>
    <cellStyle name="60% - 强调文字颜色 1 2 2" xfId="461" xr:uid="{00000000-0005-0000-0000-0000C6010000}"/>
    <cellStyle name="60% - 强调文字颜色 1 3" xfId="462" xr:uid="{00000000-0005-0000-0000-0000C7010000}"/>
    <cellStyle name="60% - 强调文字颜色 2 2" xfId="463" xr:uid="{00000000-0005-0000-0000-0000C8010000}"/>
    <cellStyle name="60% - 强调文字颜色 2 2 2" xfId="464" xr:uid="{00000000-0005-0000-0000-0000C9010000}"/>
    <cellStyle name="60% - 强调文字颜色 2 3" xfId="465" xr:uid="{00000000-0005-0000-0000-0000CA010000}"/>
    <cellStyle name="60% - 强调文字颜色 3 2" xfId="466" xr:uid="{00000000-0005-0000-0000-0000CB010000}"/>
    <cellStyle name="60% - 强调文字颜色 3 2 2" xfId="467" xr:uid="{00000000-0005-0000-0000-0000CC010000}"/>
    <cellStyle name="60% - 强调文字颜色 3 3" xfId="468" xr:uid="{00000000-0005-0000-0000-0000CD010000}"/>
    <cellStyle name="60% - 强调文字颜色 4 2" xfId="469" xr:uid="{00000000-0005-0000-0000-0000CE010000}"/>
    <cellStyle name="60% - 强调文字颜色 4 2 2" xfId="470" xr:uid="{00000000-0005-0000-0000-0000CF010000}"/>
    <cellStyle name="60% - 强调文字颜色 4 3" xfId="471" xr:uid="{00000000-0005-0000-0000-0000D0010000}"/>
    <cellStyle name="60% - 强调文字颜色 5 2" xfId="472" xr:uid="{00000000-0005-0000-0000-0000D1010000}"/>
    <cellStyle name="60% - 强调文字颜色 5 2 2" xfId="473" xr:uid="{00000000-0005-0000-0000-0000D2010000}"/>
    <cellStyle name="60% - 强调文字颜色 5 3" xfId="474" xr:uid="{00000000-0005-0000-0000-0000D3010000}"/>
    <cellStyle name="60% - 强调文字颜色 6 2" xfId="475" xr:uid="{00000000-0005-0000-0000-0000D4010000}"/>
    <cellStyle name="60% - 强调文字颜色 6 2 2" xfId="476" xr:uid="{00000000-0005-0000-0000-0000D5010000}"/>
    <cellStyle name="60% - 强调文字颜色 6 3" xfId="477" xr:uid="{00000000-0005-0000-0000-0000D6010000}"/>
    <cellStyle name="752131" xfId="478" xr:uid="{00000000-0005-0000-0000-0000D7010000}"/>
    <cellStyle name="aa" xfId="479" xr:uid="{00000000-0005-0000-0000-0000D8010000}"/>
    <cellStyle name="Accent1" xfId="480" xr:uid="{00000000-0005-0000-0000-0000D9010000}"/>
    <cellStyle name="Accent1 2" xfId="481" xr:uid="{00000000-0005-0000-0000-0000DA010000}"/>
    <cellStyle name="Accent1 3" xfId="482" xr:uid="{00000000-0005-0000-0000-0000DB010000}"/>
    <cellStyle name="Accent2" xfId="483" xr:uid="{00000000-0005-0000-0000-0000DC010000}"/>
    <cellStyle name="Accent2 2" xfId="484" xr:uid="{00000000-0005-0000-0000-0000DD010000}"/>
    <cellStyle name="Accent2 3" xfId="485" xr:uid="{00000000-0005-0000-0000-0000DE010000}"/>
    <cellStyle name="Accent3" xfId="486" xr:uid="{00000000-0005-0000-0000-0000DF010000}"/>
    <cellStyle name="Accent3 2" xfId="487" xr:uid="{00000000-0005-0000-0000-0000E0010000}"/>
    <cellStyle name="Accent3 3" xfId="488" xr:uid="{00000000-0005-0000-0000-0000E1010000}"/>
    <cellStyle name="Accent4" xfId="489" xr:uid="{00000000-0005-0000-0000-0000E2010000}"/>
    <cellStyle name="Accent4 2" xfId="490" xr:uid="{00000000-0005-0000-0000-0000E3010000}"/>
    <cellStyle name="Accent4 3" xfId="491" xr:uid="{00000000-0005-0000-0000-0000E4010000}"/>
    <cellStyle name="Accent5" xfId="492" xr:uid="{00000000-0005-0000-0000-0000E5010000}"/>
    <cellStyle name="Accent5 2" xfId="493" xr:uid="{00000000-0005-0000-0000-0000E6010000}"/>
    <cellStyle name="Accent5 3" xfId="494" xr:uid="{00000000-0005-0000-0000-0000E7010000}"/>
    <cellStyle name="Accent6" xfId="495" xr:uid="{00000000-0005-0000-0000-0000E8010000}"/>
    <cellStyle name="Accent6 2" xfId="496" xr:uid="{00000000-0005-0000-0000-0000E9010000}"/>
    <cellStyle name="Accent6 3" xfId="497" xr:uid="{00000000-0005-0000-0000-0000EA010000}"/>
    <cellStyle name="active" xfId="498" xr:uid="{00000000-0005-0000-0000-0000EB010000}"/>
    <cellStyle name="active 2" xfId="499" xr:uid="{00000000-0005-0000-0000-0000EC010000}"/>
    <cellStyle name="active 3" xfId="500" xr:uid="{00000000-0005-0000-0000-0000ED010000}"/>
    <cellStyle name="active 4" xfId="501" xr:uid="{00000000-0005-0000-0000-0000EE010000}"/>
    <cellStyle name="AFE" xfId="502" xr:uid="{00000000-0005-0000-0000-0000EF010000}"/>
    <cellStyle name="AFE 2" xfId="503" xr:uid="{00000000-0005-0000-0000-0000F0010000}"/>
    <cellStyle name="AFE 2 2" xfId="504" xr:uid="{00000000-0005-0000-0000-0000F1010000}"/>
    <cellStyle name="AFE 2 3" xfId="505" xr:uid="{00000000-0005-0000-0000-0000F2010000}"/>
    <cellStyle name="AFE 2 4" xfId="506" xr:uid="{00000000-0005-0000-0000-0000F3010000}"/>
    <cellStyle name="AFE 3" xfId="507" xr:uid="{00000000-0005-0000-0000-0000F4010000}"/>
    <cellStyle name="AFE 4" xfId="508" xr:uid="{00000000-0005-0000-0000-0000F5010000}"/>
    <cellStyle name="AFE 5" xfId="509" xr:uid="{00000000-0005-0000-0000-0000F6010000}"/>
    <cellStyle name="AFE 6" xfId="510" xr:uid="{00000000-0005-0000-0000-0000F7010000}"/>
    <cellStyle name="AFE_GOOG Citi model_current" xfId="511" xr:uid="{00000000-0005-0000-0000-0000F8010000}"/>
    <cellStyle name="Aggregate" xfId="512" xr:uid="{00000000-0005-0000-0000-0000F9010000}"/>
    <cellStyle name="ales" xfId="513" xr:uid="{00000000-0005-0000-0000-0000FA010000}"/>
    <cellStyle name="ales 2" xfId="514" xr:uid="{00000000-0005-0000-0000-0000FB010000}"/>
    <cellStyle name="ales 3" xfId="515" xr:uid="{00000000-0005-0000-0000-0000FC010000}"/>
    <cellStyle name="ales 4" xfId="516" xr:uid="{00000000-0005-0000-0000-0000FD010000}"/>
    <cellStyle name="Analyst Name" xfId="517" xr:uid="{00000000-0005-0000-0000-0000FE010000}"/>
    <cellStyle name="Analyst Name 2" xfId="518" xr:uid="{00000000-0005-0000-0000-0000FF010000}"/>
    <cellStyle name="Analyst Name 3" xfId="519" xr:uid="{00000000-0005-0000-0000-000000020000}"/>
    <cellStyle name="Analyst Name 4" xfId="520" xr:uid="{00000000-0005-0000-0000-000001020000}"/>
    <cellStyle name="Arial 10" xfId="521" xr:uid="{00000000-0005-0000-0000-000002020000}"/>
    <cellStyle name="Arial 10 2" xfId="522" xr:uid="{00000000-0005-0000-0000-000003020000}"/>
    <cellStyle name="Arial 10 3" xfId="523" xr:uid="{00000000-0005-0000-0000-000004020000}"/>
    <cellStyle name="Arial 10 4" xfId="524" xr:uid="{00000000-0005-0000-0000-000005020000}"/>
    <cellStyle name="Arial 12" xfId="525" xr:uid="{00000000-0005-0000-0000-000006020000}"/>
    <cellStyle name="Arial 12 2" xfId="526" xr:uid="{00000000-0005-0000-0000-000007020000}"/>
    <cellStyle name="Arial 12 3" xfId="527" xr:uid="{00000000-0005-0000-0000-000008020000}"/>
    <cellStyle name="Arial 12 4" xfId="528" xr:uid="{00000000-0005-0000-0000-000009020000}"/>
    <cellStyle name="Auto" xfId="529" xr:uid="{00000000-0005-0000-0000-00000A020000}"/>
    <cellStyle name="Auto 2" xfId="530" xr:uid="{00000000-0005-0000-0000-00000B020000}"/>
    <cellStyle name="Auto 3" xfId="531" xr:uid="{00000000-0005-0000-0000-00000C020000}"/>
    <cellStyle name="Auto 4" xfId="532" xr:uid="{00000000-0005-0000-0000-00000D020000}"/>
    <cellStyle name="Bad" xfId="533" xr:uid="{00000000-0005-0000-0000-00000E020000}"/>
    <cellStyle name="Bad 2" xfId="534" xr:uid="{00000000-0005-0000-0000-00000F020000}"/>
    <cellStyle name="Bad 3" xfId="535" xr:uid="{00000000-0005-0000-0000-000010020000}"/>
    <cellStyle name="Bad 4" xfId="536" xr:uid="{00000000-0005-0000-0000-000011020000}"/>
    <cellStyle name="bch" xfId="537" xr:uid="{00000000-0005-0000-0000-000012020000}"/>
    <cellStyle name="bch 2" xfId="538" xr:uid="{00000000-0005-0000-0000-000013020000}"/>
    <cellStyle name="bch 2 2" xfId="539" xr:uid="{00000000-0005-0000-0000-000014020000}"/>
    <cellStyle name="bch 2 3" xfId="540" xr:uid="{00000000-0005-0000-0000-000015020000}"/>
    <cellStyle name="bch 2 4" xfId="541" xr:uid="{00000000-0005-0000-0000-000016020000}"/>
    <cellStyle name="bch 3" xfId="542" xr:uid="{00000000-0005-0000-0000-000017020000}"/>
    <cellStyle name="bch 4" xfId="543" xr:uid="{00000000-0005-0000-0000-000018020000}"/>
    <cellStyle name="bch 5" xfId="544" xr:uid="{00000000-0005-0000-0000-000019020000}"/>
    <cellStyle name="bch_AMZN 091411 (2)" xfId="545" xr:uid="{00000000-0005-0000-0000-00001A020000}"/>
    <cellStyle name="bci" xfId="546" xr:uid="{00000000-0005-0000-0000-00001B020000}"/>
    <cellStyle name="bci 2" xfId="547" xr:uid="{00000000-0005-0000-0000-00001C020000}"/>
    <cellStyle name="bci 2 2" xfId="548" xr:uid="{00000000-0005-0000-0000-00001D020000}"/>
    <cellStyle name="bci 2 3" xfId="549" xr:uid="{00000000-0005-0000-0000-00001E020000}"/>
    <cellStyle name="bci 2 4" xfId="550" xr:uid="{00000000-0005-0000-0000-00001F020000}"/>
    <cellStyle name="bci 3" xfId="551" xr:uid="{00000000-0005-0000-0000-000020020000}"/>
    <cellStyle name="bci 4" xfId="552" xr:uid="{00000000-0005-0000-0000-000021020000}"/>
    <cellStyle name="bci 5" xfId="553" xr:uid="{00000000-0005-0000-0000-000022020000}"/>
    <cellStyle name="bci_AMZN 091411 (2)" xfId="554" xr:uid="{00000000-0005-0000-0000-000023020000}"/>
    <cellStyle name="Blank" xfId="555" xr:uid="{00000000-0005-0000-0000-000024020000}"/>
    <cellStyle name="Blank [1%]" xfId="556" xr:uid="{00000000-0005-0000-0000-000025020000}"/>
    <cellStyle name="Blank [1,]" xfId="557" xr:uid="{00000000-0005-0000-0000-000026020000}"/>
    <cellStyle name="Blank [3$]" xfId="558" xr:uid="{00000000-0005-0000-0000-000027020000}"/>
    <cellStyle name="Blank [3%]" xfId="559" xr:uid="{00000000-0005-0000-0000-000028020000}"/>
    <cellStyle name="Blue" xfId="560" xr:uid="{00000000-0005-0000-0000-000029020000}"/>
    <cellStyle name="Blue 2" xfId="561" xr:uid="{00000000-0005-0000-0000-00002A020000}"/>
    <cellStyle name="Blue 3" xfId="562" xr:uid="{00000000-0005-0000-0000-00002B020000}"/>
    <cellStyle name="Blue 4" xfId="563" xr:uid="{00000000-0005-0000-0000-00002C020000}"/>
    <cellStyle name="Body_$Numeric" xfId="564" xr:uid="{00000000-0005-0000-0000-00002D020000}"/>
    <cellStyle name="Bold Header" xfId="565" xr:uid="{00000000-0005-0000-0000-00002E020000}"/>
    <cellStyle name="Bold/Border" xfId="566" xr:uid="{00000000-0005-0000-0000-00002F020000}"/>
    <cellStyle name="Bold/Border 2" xfId="567" xr:uid="{00000000-0005-0000-0000-000030020000}"/>
    <cellStyle name="Bold/Border 3" xfId="568" xr:uid="{00000000-0005-0000-0000-000031020000}"/>
    <cellStyle name="Bold/Border 4" xfId="569" xr:uid="{00000000-0005-0000-0000-000032020000}"/>
    <cellStyle name="Bold/Border 5" xfId="570" xr:uid="{00000000-0005-0000-0000-000033020000}"/>
    <cellStyle name="Bold12" xfId="571" xr:uid="{00000000-0005-0000-0000-000034020000}"/>
    <cellStyle name="BoldItal12" xfId="572" xr:uid="{00000000-0005-0000-0000-000035020000}"/>
    <cellStyle name="Border Heavy" xfId="573" xr:uid="{00000000-0005-0000-0000-000036020000}"/>
    <cellStyle name="Border Heavy 2" xfId="574" xr:uid="{00000000-0005-0000-0000-000037020000}"/>
    <cellStyle name="Border Heavy 3" xfId="575" xr:uid="{00000000-0005-0000-0000-000038020000}"/>
    <cellStyle name="Border Heavy 4" xfId="576" xr:uid="{00000000-0005-0000-0000-000039020000}"/>
    <cellStyle name="Border Thin" xfId="577" xr:uid="{00000000-0005-0000-0000-00003A020000}"/>
    <cellStyle name="Border Thin 2" xfId="578" xr:uid="{00000000-0005-0000-0000-00003B020000}"/>
    <cellStyle name="Border Thin 3" xfId="579" xr:uid="{00000000-0005-0000-0000-00003C020000}"/>
    <cellStyle name="Border Thin 4" xfId="580" xr:uid="{00000000-0005-0000-0000-00003D020000}"/>
    <cellStyle name="Border Thin 5" xfId="581" xr:uid="{00000000-0005-0000-0000-00003E020000}"/>
    <cellStyle name="British Pound" xfId="582" xr:uid="{00000000-0005-0000-0000-00003F020000}"/>
    <cellStyle name="Bullet" xfId="583" xr:uid="{00000000-0005-0000-0000-000040020000}"/>
    <cellStyle name="Bullet 2" xfId="584" xr:uid="{00000000-0005-0000-0000-000041020000}"/>
    <cellStyle name="Business Description" xfId="585" xr:uid="{00000000-0005-0000-0000-000042020000}"/>
    <cellStyle name="Business Description 2" xfId="586" xr:uid="{00000000-0005-0000-0000-000043020000}"/>
    <cellStyle name="Business Description 3" xfId="587" xr:uid="{00000000-0005-0000-0000-000044020000}"/>
    <cellStyle name="Business Description 4" xfId="588" xr:uid="{00000000-0005-0000-0000-000045020000}"/>
    <cellStyle name="c_HardInc " xfId="589" xr:uid="{00000000-0005-0000-0000-000046020000}"/>
    <cellStyle name="c_HardInc  2" xfId="590" xr:uid="{00000000-0005-0000-0000-000047020000}"/>
    <cellStyle name="c_HardInc  3" xfId="591" xr:uid="{00000000-0005-0000-0000-000048020000}"/>
    <cellStyle name="c_HardInc  4" xfId="592" xr:uid="{00000000-0005-0000-0000-000049020000}"/>
    <cellStyle name="Calculation" xfId="593" xr:uid="{00000000-0005-0000-0000-00004A020000}"/>
    <cellStyle name="Calculation 2" xfId="594" xr:uid="{00000000-0005-0000-0000-00004B020000}"/>
    <cellStyle name="Calculation 3" xfId="595" xr:uid="{00000000-0005-0000-0000-00004C020000}"/>
    <cellStyle name="cell" xfId="596" xr:uid="{00000000-0005-0000-0000-00004D020000}"/>
    <cellStyle name="cell 2" xfId="597" xr:uid="{00000000-0005-0000-0000-00004E020000}"/>
    <cellStyle name="cell 2 2" xfId="598" xr:uid="{00000000-0005-0000-0000-00004F020000}"/>
    <cellStyle name="cell 2 3" xfId="599" xr:uid="{00000000-0005-0000-0000-000050020000}"/>
    <cellStyle name="cell 2 4" xfId="600" xr:uid="{00000000-0005-0000-0000-000051020000}"/>
    <cellStyle name="cell 2 5" xfId="601" xr:uid="{00000000-0005-0000-0000-000052020000}"/>
    <cellStyle name="cell 3" xfId="602" xr:uid="{00000000-0005-0000-0000-000053020000}"/>
    <cellStyle name="cell 4" xfId="603" xr:uid="{00000000-0005-0000-0000-000054020000}"/>
    <cellStyle name="cell 5" xfId="604" xr:uid="{00000000-0005-0000-0000-000055020000}"/>
    <cellStyle name="cell_AMZN 091411 (2)" xfId="605" xr:uid="{00000000-0005-0000-0000-000056020000}"/>
    <cellStyle name="cell1" xfId="606" xr:uid="{00000000-0005-0000-0000-000057020000}"/>
    <cellStyle name="cell1 2" xfId="607" xr:uid="{00000000-0005-0000-0000-000058020000}"/>
    <cellStyle name="cell1 3" xfId="608" xr:uid="{00000000-0005-0000-0000-000059020000}"/>
    <cellStyle name="cell1 4" xfId="609" xr:uid="{00000000-0005-0000-0000-00005A020000}"/>
    <cellStyle name="Centered Heading" xfId="610" xr:uid="{00000000-0005-0000-0000-00005B020000}"/>
    <cellStyle name="Centered Heading 2" xfId="611" xr:uid="{00000000-0005-0000-0000-00005C020000}"/>
    <cellStyle name="Centered Heading 3" xfId="612" xr:uid="{00000000-0005-0000-0000-00005D020000}"/>
    <cellStyle name="Centered Heading 4" xfId="613" xr:uid="{00000000-0005-0000-0000-00005E020000}"/>
    <cellStyle name="Cents" xfId="614" xr:uid="{00000000-0005-0000-0000-00005F020000}"/>
    <cellStyle name="ch" xfId="615" xr:uid="{00000000-0005-0000-0000-000060020000}"/>
    <cellStyle name="ch 2" xfId="616" xr:uid="{00000000-0005-0000-0000-000061020000}"/>
    <cellStyle name="ch 2 2" xfId="617" xr:uid="{00000000-0005-0000-0000-000062020000}"/>
    <cellStyle name="ch 2 3" xfId="618" xr:uid="{00000000-0005-0000-0000-000063020000}"/>
    <cellStyle name="ch 2 4" xfId="619" xr:uid="{00000000-0005-0000-0000-000064020000}"/>
    <cellStyle name="ch 2 5" xfId="620" xr:uid="{00000000-0005-0000-0000-000065020000}"/>
    <cellStyle name="ch 3" xfId="621" xr:uid="{00000000-0005-0000-0000-000066020000}"/>
    <cellStyle name="ch 4" xfId="622" xr:uid="{00000000-0005-0000-0000-000067020000}"/>
    <cellStyle name="ch 5" xfId="623" xr:uid="{00000000-0005-0000-0000-000068020000}"/>
    <cellStyle name="ch_AMZN 091411 (2)" xfId="624" xr:uid="{00000000-0005-0000-0000-000069020000}"/>
    <cellStyle name="Change" xfId="625" xr:uid="{00000000-0005-0000-0000-00006A020000}"/>
    <cellStyle name="Changeable" xfId="626" xr:uid="{00000000-0005-0000-0000-00006B020000}"/>
    <cellStyle name="Chart Box" xfId="627" xr:uid="{00000000-0005-0000-0000-00006C020000}"/>
    <cellStyle name="Chart Box 2" xfId="628" xr:uid="{00000000-0005-0000-0000-00006D020000}"/>
    <cellStyle name="Chart Box 3" xfId="629" xr:uid="{00000000-0005-0000-0000-00006E020000}"/>
    <cellStyle name="Chart Box 4" xfId="630" xr:uid="{00000000-0005-0000-0000-00006F020000}"/>
    <cellStyle name="ChartingText" xfId="631" xr:uid="{00000000-0005-0000-0000-000070020000}"/>
    <cellStyle name="Check Cell" xfId="632" xr:uid="{00000000-0005-0000-0000-000071020000}"/>
    <cellStyle name="Check Cell 2" xfId="633" xr:uid="{00000000-0005-0000-0000-000072020000}"/>
    <cellStyle name="Check Cell 3" xfId="634" xr:uid="{00000000-0005-0000-0000-000073020000}"/>
    <cellStyle name="CitiConsCell" xfId="635" xr:uid="{00000000-0005-0000-0000-000074020000}"/>
    <cellStyle name="CitiConsCell 2" xfId="636" xr:uid="{00000000-0005-0000-0000-000075020000}"/>
    <cellStyle name="CitiConsCell 3" xfId="637" xr:uid="{00000000-0005-0000-0000-000076020000}"/>
    <cellStyle name="CitiConsCell 4" xfId="638" xr:uid="{00000000-0005-0000-0000-000077020000}"/>
    <cellStyle name="claire" xfId="639" xr:uid="{00000000-0005-0000-0000-000078020000}"/>
    <cellStyle name="claire 2" xfId="640" xr:uid="{00000000-0005-0000-0000-000079020000}"/>
    <cellStyle name="claire 3" xfId="641" xr:uid="{00000000-0005-0000-0000-00007A020000}"/>
    <cellStyle name="claire 4" xfId="642" xr:uid="{00000000-0005-0000-0000-00007B020000}"/>
    <cellStyle name="Co. Names" xfId="643" xr:uid="{00000000-0005-0000-0000-00007C020000}"/>
    <cellStyle name="Co. Names 2" xfId="644" xr:uid="{00000000-0005-0000-0000-00007D020000}"/>
    <cellStyle name="Co. Names 3" xfId="645" xr:uid="{00000000-0005-0000-0000-00007E020000}"/>
    <cellStyle name="Co. Names 4" xfId="646" xr:uid="{00000000-0005-0000-0000-00007F020000}"/>
    <cellStyle name="Codes" xfId="647" xr:uid="{00000000-0005-0000-0000-000080020000}"/>
    <cellStyle name="Codes 2" xfId="648" xr:uid="{00000000-0005-0000-0000-000081020000}"/>
    <cellStyle name="Codes 3" xfId="649" xr:uid="{00000000-0005-0000-0000-000082020000}"/>
    <cellStyle name="Codes 4" xfId="650" xr:uid="{00000000-0005-0000-0000-000083020000}"/>
    <cellStyle name="Colhead_left" xfId="651" xr:uid="{00000000-0005-0000-0000-000084020000}"/>
    <cellStyle name="colheadleft" xfId="652" xr:uid="{00000000-0005-0000-0000-000085020000}"/>
    <cellStyle name="colheadleft 2" xfId="653" xr:uid="{00000000-0005-0000-0000-000086020000}"/>
    <cellStyle name="colheadleft 3" xfId="654" xr:uid="{00000000-0005-0000-0000-000087020000}"/>
    <cellStyle name="colheadleft 4" xfId="655" xr:uid="{00000000-0005-0000-0000-000088020000}"/>
    <cellStyle name="colheadright" xfId="656" xr:uid="{00000000-0005-0000-0000-000089020000}"/>
    <cellStyle name="colheadright 2" xfId="657" xr:uid="{00000000-0005-0000-0000-00008A020000}"/>
    <cellStyle name="colheadright 3" xfId="658" xr:uid="{00000000-0005-0000-0000-00008B020000}"/>
    <cellStyle name="colheadright 4" xfId="659" xr:uid="{00000000-0005-0000-0000-00008C020000}"/>
    <cellStyle name="colheadright 5" xfId="660" xr:uid="{00000000-0005-0000-0000-00008D020000}"/>
    <cellStyle name="ColLevel_0" xfId="661" xr:uid="{00000000-0005-0000-0000-00008E020000}"/>
    <cellStyle name="ColumnHeaderNormal" xfId="662" xr:uid="{00000000-0005-0000-0000-00008F020000}"/>
    <cellStyle name="columns" xfId="663" xr:uid="{00000000-0005-0000-0000-000090020000}"/>
    <cellStyle name="columns 2" xfId="664" xr:uid="{00000000-0005-0000-0000-000091020000}"/>
    <cellStyle name="columns 3" xfId="665" xr:uid="{00000000-0005-0000-0000-000092020000}"/>
    <cellStyle name="columns 4" xfId="666" xr:uid="{00000000-0005-0000-0000-000093020000}"/>
    <cellStyle name="Comma  - Style1" xfId="667" xr:uid="{00000000-0005-0000-0000-000094020000}"/>
    <cellStyle name="Comma  - Style2" xfId="668" xr:uid="{00000000-0005-0000-0000-000095020000}"/>
    <cellStyle name="Comma  - Style3" xfId="669" xr:uid="{00000000-0005-0000-0000-000096020000}"/>
    <cellStyle name="Comma  - Style4" xfId="670" xr:uid="{00000000-0005-0000-0000-000097020000}"/>
    <cellStyle name="Comma  - Style5" xfId="671" xr:uid="{00000000-0005-0000-0000-000098020000}"/>
    <cellStyle name="Comma  - Style6" xfId="672" xr:uid="{00000000-0005-0000-0000-000099020000}"/>
    <cellStyle name="Comma  - Style7" xfId="673" xr:uid="{00000000-0005-0000-0000-00009A020000}"/>
    <cellStyle name="Comma  - Style8" xfId="674" xr:uid="{00000000-0005-0000-0000-00009B020000}"/>
    <cellStyle name="comma (0)" xfId="675" xr:uid="{00000000-0005-0000-0000-00009C020000}"/>
    <cellStyle name="comma (0) 2" xfId="676" xr:uid="{00000000-0005-0000-0000-00009D020000}"/>
    <cellStyle name="comma (1)" xfId="677" xr:uid="{00000000-0005-0000-0000-00009E020000}"/>
    <cellStyle name="Comma [1]" xfId="678" xr:uid="{00000000-0005-0000-0000-00009F020000}"/>
    <cellStyle name="Comma 0" xfId="679" xr:uid="{00000000-0005-0000-0000-0000A0020000}"/>
    <cellStyle name="Comma 0 2" xfId="680" xr:uid="{00000000-0005-0000-0000-0000A1020000}"/>
    <cellStyle name="Comma 0 3" xfId="681" xr:uid="{00000000-0005-0000-0000-0000A2020000}"/>
    <cellStyle name="Comma 0 4" xfId="682" xr:uid="{00000000-0005-0000-0000-0000A3020000}"/>
    <cellStyle name="Comma 0*" xfId="683" xr:uid="{00000000-0005-0000-0000-0000A4020000}"/>
    <cellStyle name="Comma 2" xfId="684" xr:uid="{00000000-0005-0000-0000-0000A5020000}"/>
    <cellStyle name="Comma 2 2" xfId="685" xr:uid="{00000000-0005-0000-0000-0000A6020000}"/>
    <cellStyle name="Comma 2 2 2" xfId="686" xr:uid="{00000000-0005-0000-0000-0000A7020000}"/>
    <cellStyle name="Comma 2 3" xfId="687" xr:uid="{00000000-0005-0000-0000-0000A8020000}"/>
    <cellStyle name="Comma 2 3 2" xfId="688" xr:uid="{00000000-0005-0000-0000-0000A9020000}"/>
    <cellStyle name="Comma 2 4" xfId="689" xr:uid="{00000000-0005-0000-0000-0000AA020000}"/>
    <cellStyle name="Comma 2_GOOG Citi model_current" xfId="690" xr:uid="{00000000-0005-0000-0000-0000AB020000}"/>
    <cellStyle name="Comma 22" xfId="691" xr:uid="{00000000-0005-0000-0000-0000AC020000}"/>
    <cellStyle name="Comma 3" xfId="692" xr:uid="{00000000-0005-0000-0000-0000AD020000}"/>
    <cellStyle name="Comma 4" xfId="693" xr:uid="{00000000-0005-0000-0000-0000AE020000}"/>
    <cellStyle name="Comma 5" xfId="694" xr:uid="{00000000-0005-0000-0000-0000AF020000}"/>
    <cellStyle name="Comma 5 2" xfId="695" xr:uid="{00000000-0005-0000-0000-0000B0020000}"/>
    <cellStyle name="Comma 6" xfId="696" xr:uid="{00000000-0005-0000-0000-0000B1020000}"/>
    <cellStyle name="Comma[1]" xfId="697" xr:uid="{00000000-0005-0000-0000-0000B2020000}"/>
    <cellStyle name="Comma0" xfId="698" xr:uid="{00000000-0005-0000-0000-0000B3020000}"/>
    <cellStyle name="Comma2" xfId="699" xr:uid="{00000000-0005-0000-0000-0000B4020000}"/>
    <cellStyle name="Comma-Pos2" xfId="700" xr:uid="{00000000-0005-0000-0000-0000B5020000}"/>
    <cellStyle name="Company Name" xfId="701" xr:uid="{00000000-0005-0000-0000-0000B6020000}"/>
    <cellStyle name="CompanyName" xfId="702" xr:uid="{00000000-0005-0000-0000-0000B7020000}"/>
    <cellStyle name="ControlFormular" xfId="703" xr:uid="{00000000-0005-0000-0000-0000B8020000}"/>
    <cellStyle name="Cover Date" xfId="704" xr:uid="{00000000-0005-0000-0000-0000B9020000}"/>
    <cellStyle name="Cover Date 2" xfId="705" xr:uid="{00000000-0005-0000-0000-0000BA020000}"/>
    <cellStyle name="Cover Date 3" xfId="706" xr:uid="{00000000-0005-0000-0000-0000BB020000}"/>
    <cellStyle name="Cover Date 4" xfId="707" xr:uid="{00000000-0005-0000-0000-0000BC020000}"/>
    <cellStyle name="Cover Subtitle" xfId="708" xr:uid="{00000000-0005-0000-0000-0000BD020000}"/>
    <cellStyle name="Cover Subtitle 2" xfId="709" xr:uid="{00000000-0005-0000-0000-0000BE020000}"/>
    <cellStyle name="Cover Subtitle 3" xfId="710" xr:uid="{00000000-0005-0000-0000-0000BF020000}"/>
    <cellStyle name="Cover Subtitle 4" xfId="711" xr:uid="{00000000-0005-0000-0000-0000C0020000}"/>
    <cellStyle name="Cover Title" xfId="712" xr:uid="{00000000-0005-0000-0000-0000C1020000}"/>
    <cellStyle name="Cover Title 2" xfId="713" xr:uid="{00000000-0005-0000-0000-0000C2020000}"/>
    <cellStyle name="Cover Title 3" xfId="714" xr:uid="{00000000-0005-0000-0000-0000C3020000}"/>
    <cellStyle name="Cover Title 4" xfId="715" xr:uid="{00000000-0005-0000-0000-0000C4020000}"/>
    <cellStyle name="curr" xfId="716" xr:uid="{00000000-0005-0000-0000-0000C5020000}"/>
    <cellStyle name="Curren - Style7" xfId="717" xr:uid="{00000000-0005-0000-0000-0000C6020000}"/>
    <cellStyle name="Curren - Style8" xfId="718" xr:uid="{00000000-0005-0000-0000-0000C7020000}"/>
    <cellStyle name="Currency (1)" xfId="719" xr:uid="{00000000-0005-0000-0000-0000C8020000}"/>
    <cellStyle name="Currency (B)" xfId="720" xr:uid="{00000000-0005-0000-0000-0000C9020000}"/>
    <cellStyle name="Currency (B) 2" xfId="721" xr:uid="{00000000-0005-0000-0000-0000CA020000}"/>
    <cellStyle name="Currency [1]" xfId="722" xr:uid="{00000000-0005-0000-0000-0000CB020000}"/>
    <cellStyle name="Currency [2]" xfId="723" xr:uid="{00000000-0005-0000-0000-0000CC020000}"/>
    <cellStyle name="Currency 0" xfId="724" xr:uid="{00000000-0005-0000-0000-0000CD020000}"/>
    <cellStyle name="Currency 0 2" xfId="725" xr:uid="{00000000-0005-0000-0000-0000CE020000}"/>
    <cellStyle name="Currency 0 3" xfId="726" xr:uid="{00000000-0005-0000-0000-0000CF020000}"/>
    <cellStyle name="Currency 0 4" xfId="727" xr:uid="{00000000-0005-0000-0000-0000D0020000}"/>
    <cellStyle name="Currency 2" xfId="728" xr:uid="{00000000-0005-0000-0000-0000D1020000}"/>
    <cellStyle name="Currency 2 2" xfId="729" xr:uid="{00000000-0005-0000-0000-0000D2020000}"/>
    <cellStyle name="Currency 2 3" xfId="730" xr:uid="{00000000-0005-0000-0000-0000D3020000}"/>
    <cellStyle name="Currency 2 4" xfId="731" xr:uid="{00000000-0005-0000-0000-0000D4020000}"/>
    <cellStyle name="Currency 2 5" xfId="732" xr:uid="{00000000-0005-0000-0000-0000D5020000}"/>
    <cellStyle name="Currency 3" xfId="733" xr:uid="{00000000-0005-0000-0000-0000D6020000}"/>
    <cellStyle name="Currency 4" xfId="734" xr:uid="{00000000-0005-0000-0000-0000D7020000}"/>
    <cellStyle name="Currency(1)" xfId="735" xr:uid="{00000000-0005-0000-0000-0000D8020000}"/>
    <cellStyle name="Currency*" xfId="736" xr:uid="{00000000-0005-0000-0000-0000D9020000}"/>
    <cellStyle name="Currency[0]" xfId="737" xr:uid="{00000000-0005-0000-0000-0000DA020000}"/>
    <cellStyle name="Currency[1]" xfId="738" xr:uid="{00000000-0005-0000-0000-0000DB020000}"/>
    <cellStyle name="Currency[2]" xfId="739" xr:uid="{00000000-0005-0000-0000-0000DC020000}"/>
    <cellStyle name="Currency0" xfId="740" xr:uid="{00000000-0005-0000-0000-0000DD020000}"/>
    <cellStyle name="Currency2" xfId="741" xr:uid="{00000000-0005-0000-0000-0000DE020000}"/>
    <cellStyle name="C㯵rrency_㳔PC Data" xfId="742" xr:uid="{00000000-0005-0000-0000-0000DF020000}"/>
    <cellStyle name="d_yield_AA - BenefitsBonus " xfId="743" xr:uid="{00000000-0005-0000-0000-0000E0020000}"/>
    <cellStyle name="dah" xfId="744" xr:uid="{00000000-0005-0000-0000-0000E1020000}"/>
    <cellStyle name="dah 2" xfId="745" xr:uid="{00000000-0005-0000-0000-0000E2020000}"/>
    <cellStyle name="dah 3" xfId="746" xr:uid="{00000000-0005-0000-0000-0000E3020000}"/>
    <cellStyle name="dah 4" xfId="747" xr:uid="{00000000-0005-0000-0000-0000E4020000}"/>
    <cellStyle name="dan" xfId="748" xr:uid="{00000000-0005-0000-0000-0000E5020000}"/>
    <cellStyle name="dan 2" xfId="749" xr:uid="{00000000-0005-0000-0000-0000E6020000}"/>
    <cellStyle name="dan 3" xfId="750" xr:uid="{00000000-0005-0000-0000-0000E7020000}"/>
    <cellStyle name="dan 4" xfId="751" xr:uid="{00000000-0005-0000-0000-0000E8020000}"/>
    <cellStyle name="DarkBlue" xfId="752" xr:uid="{00000000-0005-0000-0000-0000E9020000}"/>
    <cellStyle name="DarkBlue 2" xfId="753" xr:uid="{00000000-0005-0000-0000-0000EA020000}"/>
    <cellStyle name="DarkBlue 3" xfId="754" xr:uid="{00000000-0005-0000-0000-0000EB020000}"/>
    <cellStyle name="DarkBlue 4" xfId="755" xr:uid="{00000000-0005-0000-0000-0000EC020000}"/>
    <cellStyle name="Dash" xfId="756" xr:uid="{00000000-0005-0000-0000-0000ED020000}"/>
    <cellStyle name="Dash 2" xfId="757" xr:uid="{00000000-0005-0000-0000-0000EE020000}"/>
    <cellStyle name="Date" xfId="758" xr:uid="{00000000-0005-0000-0000-0000EF020000}"/>
    <cellStyle name="Date [M/D/Y]" xfId="759" xr:uid="{00000000-0005-0000-0000-0000F0020000}"/>
    <cellStyle name="Date [mmm-yy]" xfId="760" xr:uid="{00000000-0005-0000-0000-0000F1020000}"/>
    <cellStyle name="Date Aligned" xfId="761" xr:uid="{00000000-0005-0000-0000-0000F2020000}"/>
    <cellStyle name="Date Aligned 2" xfId="762" xr:uid="{00000000-0005-0000-0000-0000F3020000}"/>
    <cellStyle name="Date Aligned 3" xfId="763" xr:uid="{00000000-0005-0000-0000-0000F4020000}"/>
    <cellStyle name="Date Aligned 4" xfId="764" xr:uid="{00000000-0005-0000-0000-0000F5020000}"/>
    <cellStyle name="Date_AMZN 091411" xfId="765" xr:uid="{00000000-0005-0000-0000-0000F6020000}"/>
    <cellStyle name="Date2" xfId="766" xr:uid="{00000000-0005-0000-0000-0000F7020000}"/>
    <cellStyle name="Date2 2" xfId="767" xr:uid="{00000000-0005-0000-0000-0000F8020000}"/>
    <cellStyle name="Date2 3" xfId="768" xr:uid="{00000000-0005-0000-0000-0000F9020000}"/>
    <cellStyle name="Date2 4" xfId="769" xr:uid="{00000000-0005-0000-0000-0000FA020000}"/>
    <cellStyle name="Dec_0" xfId="770" xr:uid="{00000000-0005-0000-0000-0000FB020000}"/>
    <cellStyle name="Dec0" xfId="771" xr:uid="{00000000-0005-0000-0000-0000FC020000}"/>
    <cellStyle name="Dec2" xfId="772" xr:uid="{00000000-0005-0000-0000-0000FD020000}"/>
    <cellStyle name="Dec3" xfId="773" xr:uid="{00000000-0005-0000-0000-0000FE020000}"/>
    <cellStyle name="Decimal" xfId="774" xr:uid="{00000000-0005-0000-0000-0000FF020000}"/>
    <cellStyle name="default" xfId="775" xr:uid="{00000000-0005-0000-0000-000000030000}"/>
    <cellStyle name="Dezimal [0]_Company Report_#2" xfId="776" xr:uid="{00000000-0005-0000-0000-000001030000}"/>
    <cellStyle name="Dezimal_Company Report_#2" xfId="777" xr:uid="{00000000-0005-0000-0000-000002030000}"/>
    <cellStyle name="DOH" xfId="778" xr:uid="{00000000-0005-0000-0000-000003030000}"/>
    <cellStyle name="Dollar" xfId="779" xr:uid="{00000000-0005-0000-0000-000004030000}"/>
    <cellStyle name="Dollars" xfId="780" xr:uid="{00000000-0005-0000-0000-000005030000}"/>
    <cellStyle name="Dotted Line" xfId="781" xr:uid="{00000000-0005-0000-0000-000006030000}"/>
    <cellStyle name="Dotted Line 2" xfId="782" xr:uid="{00000000-0005-0000-0000-000007030000}"/>
    <cellStyle name="Dotted Line 3" xfId="783" xr:uid="{00000000-0005-0000-0000-000008030000}"/>
    <cellStyle name="Dotted Line 4" xfId="784" xr:uid="{00000000-0005-0000-0000-000009030000}"/>
    <cellStyle name="Double Accounting" xfId="785" xr:uid="{00000000-0005-0000-0000-00000A030000}"/>
    <cellStyle name="Download" xfId="786" xr:uid="{00000000-0005-0000-0000-00000B030000}"/>
    <cellStyle name="Download 2" xfId="787" xr:uid="{00000000-0005-0000-0000-00000C030000}"/>
    <cellStyle name="Download 3" xfId="788" xr:uid="{00000000-0005-0000-0000-00000D030000}"/>
    <cellStyle name="DPS" xfId="789" xr:uid="{00000000-0005-0000-0000-00000E030000}"/>
    <cellStyle name="Driver" xfId="790" xr:uid="{00000000-0005-0000-0000-00000F030000}"/>
    <cellStyle name="EDComma0" xfId="791" xr:uid="{00000000-0005-0000-0000-000010030000}"/>
    <cellStyle name="EDComma1" xfId="792" xr:uid="{00000000-0005-0000-0000-000011030000}"/>
    <cellStyle name="EDComma2" xfId="793" xr:uid="{00000000-0005-0000-0000-000012030000}"/>
    <cellStyle name="EDCommaB0" xfId="794" xr:uid="{00000000-0005-0000-0000-000013030000}"/>
    <cellStyle name="EDCommaB1" xfId="795" xr:uid="{00000000-0005-0000-0000-000014030000}"/>
    <cellStyle name="EDCommaB2" xfId="796" xr:uid="{00000000-0005-0000-0000-000015030000}"/>
    <cellStyle name="EDDate" xfId="797" xr:uid="{00000000-0005-0000-0000-000016030000}"/>
    <cellStyle name="EDDate 2" xfId="798" xr:uid="{00000000-0005-0000-0000-000017030000}"/>
    <cellStyle name="EDDate 3" xfId="799" xr:uid="{00000000-0005-0000-0000-000018030000}"/>
    <cellStyle name="EDDate 4" xfId="800" xr:uid="{00000000-0005-0000-0000-000019030000}"/>
    <cellStyle name="EDDateB" xfId="801" xr:uid="{00000000-0005-0000-0000-00001A030000}"/>
    <cellStyle name="EDDateB 2" xfId="802" xr:uid="{00000000-0005-0000-0000-00001B030000}"/>
    <cellStyle name="EDDateB 3" xfId="803" xr:uid="{00000000-0005-0000-0000-00001C030000}"/>
    <cellStyle name="EDDateB 4" xfId="804" xr:uid="{00000000-0005-0000-0000-00001D030000}"/>
    <cellStyle name="EDFullDate" xfId="805" xr:uid="{00000000-0005-0000-0000-00001E030000}"/>
    <cellStyle name="EDFullDate 2" xfId="806" xr:uid="{00000000-0005-0000-0000-00001F030000}"/>
    <cellStyle name="EDFullDate 3" xfId="807" xr:uid="{00000000-0005-0000-0000-000020030000}"/>
    <cellStyle name="EDFullDateB" xfId="808" xr:uid="{00000000-0005-0000-0000-000021030000}"/>
    <cellStyle name="EDFullDateB 2" xfId="809" xr:uid="{00000000-0005-0000-0000-000022030000}"/>
    <cellStyle name="EDFullDateB 3" xfId="810" xr:uid="{00000000-0005-0000-0000-000023030000}"/>
    <cellStyle name="EDNormal" xfId="811" xr:uid="{00000000-0005-0000-0000-000024030000}"/>
    <cellStyle name="EDNormal 2" xfId="812" xr:uid="{00000000-0005-0000-0000-000025030000}"/>
    <cellStyle name="EDNormal 3" xfId="813" xr:uid="{00000000-0005-0000-0000-000026030000}"/>
    <cellStyle name="EDNormal 4" xfId="814" xr:uid="{00000000-0005-0000-0000-000027030000}"/>
    <cellStyle name="EDPercent" xfId="815" xr:uid="{00000000-0005-0000-0000-000028030000}"/>
    <cellStyle name="EDPercent1" xfId="816" xr:uid="{00000000-0005-0000-0000-000029030000}"/>
    <cellStyle name="EDPercent2" xfId="817" xr:uid="{00000000-0005-0000-0000-00002A030000}"/>
    <cellStyle name="EDRightText" xfId="818" xr:uid="{00000000-0005-0000-0000-00002B030000}"/>
    <cellStyle name="EDRightText 2" xfId="819" xr:uid="{00000000-0005-0000-0000-00002C030000}"/>
    <cellStyle name="EDRightText 3" xfId="820" xr:uid="{00000000-0005-0000-0000-00002D030000}"/>
    <cellStyle name="EDRightText 4" xfId="821" xr:uid="{00000000-0005-0000-0000-00002E030000}"/>
    <cellStyle name="Entry" xfId="822" xr:uid="{00000000-0005-0000-0000-00002F030000}"/>
    <cellStyle name="Entry 2" xfId="823" xr:uid="{00000000-0005-0000-0000-000030030000}"/>
    <cellStyle name="Entry 3" xfId="824" xr:uid="{00000000-0005-0000-0000-000031030000}"/>
    <cellStyle name="Entry 4" xfId="825" xr:uid="{00000000-0005-0000-0000-000032030000}"/>
    <cellStyle name="EPS" xfId="826" xr:uid="{00000000-0005-0000-0000-000033030000}"/>
    <cellStyle name="Euro" xfId="827" xr:uid="{00000000-0005-0000-0000-000034030000}"/>
    <cellStyle name="Euro 2" xfId="828" xr:uid="{00000000-0005-0000-0000-000035030000}"/>
    <cellStyle name="Euro 2 2" xfId="829" xr:uid="{00000000-0005-0000-0000-000036030000}"/>
    <cellStyle name="Euro 2 2 2" xfId="830" xr:uid="{00000000-0005-0000-0000-000037030000}"/>
    <cellStyle name="Euro 2 3" xfId="831" xr:uid="{00000000-0005-0000-0000-000038030000}"/>
    <cellStyle name="Euro 2 3 2" xfId="832" xr:uid="{00000000-0005-0000-0000-000039030000}"/>
    <cellStyle name="Euro 2 4" xfId="833" xr:uid="{00000000-0005-0000-0000-00003A030000}"/>
    <cellStyle name="Euro 3" xfId="834" xr:uid="{00000000-0005-0000-0000-00003B030000}"/>
    <cellStyle name="Euro 3 2" xfId="835" xr:uid="{00000000-0005-0000-0000-00003C030000}"/>
    <cellStyle name="Euro 4" xfId="836" xr:uid="{00000000-0005-0000-0000-00003D030000}"/>
    <cellStyle name="Euro 4 2" xfId="837" xr:uid="{00000000-0005-0000-0000-00003E030000}"/>
    <cellStyle name="Euro 5" xfId="838" xr:uid="{00000000-0005-0000-0000-00003F030000}"/>
    <cellStyle name="Euro 5 2" xfId="839" xr:uid="{00000000-0005-0000-0000-000040030000}"/>
    <cellStyle name="Euro 6" xfId="840" xr:uid="{00000000-0005-0000-0000-000041030000}"/>
    <cellStyle name="Euro 7" xfId="841" xr:uid="{00000000-0005-0000-0000-000042030000}"/>
    <cellStyle name="Euro 8" xfId="842" xr:uid="{00000000-0005-0000-0000-000043030000}"/>
    <cellStyle name="ExchRate" xfId="843" xr:uid="{00000000-0005-0000-0000-000044030000}"/>
    <cellStyle name="Explanatory Text" xfId="844" xr:uid="{00000000-0005-0000-0000-000045030000}"/>
    <cellStyle name="Explanatory Text 2" xfId="845" xr:uid="{00000000-0005-0000-0000-000046030000}"/>
    <cellStyle name="Explanatory Text 3" xfId="846" xr:uid="{00000000-0005-0000-0000-000047030000}"/>
    <cellStyle name="e鯪9Y_x000b_" xfId="847" xr:uid="{00000000-0005-0000-0000-000048030000}"/>
    <cellStyle name="fa_data_current_italic_1_grouped" xfId="848" xr:uid="{00000000-0005-0000-0000-000049030000}"/>
    <cellStyle name="Financial" xfId="849" xr:uid="{00000000-0005-0000-0000-00004A030000}"/>
    <cellStyle name="Fixed" xfId="850" xr:uid="{00000000-0005-0000-0000-00004B030000}"/>
    <cellStyle name="Fixed (1)" xfId="851" xr:uid="{00000000-0005-0000-0000-00004C030000}"/>
    <cellStyle name="Fixed [2]" xfId="852" xr:uid="{00000000-0005-0000-0000-00004D030000}"/>
    <cellStyle name="Fixed_1" xfId="853" xr:uid="{00000000-0005-0000-0000-00004E030000}"/>
    <cellStyle name="fo]_x000d__x000a_UserName=Murat Zelef_x000d__x000a_UserCompany=Bumerang_x000d__x000a__x000d__x000a_[File Paths]_x000d__x000a_WorkingDirectory=C:\EQUIS\DLWIN_x000d__x000a_DownLoader=C" xfId="854" xr:uid="{00000000-0005-0000-0000-00004F030000}"/>
    <cellStyle name="fo]_x000d__x000a_UserName=Murat Zelef_x000d__x000a_UserCompany=Bumerang_x000d__x000a__x000d__x000a_[File Paths]_x000d__x000a_WorkingDirectory=C:\EQUIS\DLWIN_x000d__x000a_DownLoader=C 2" xfId="855" xr:uid="{00000000-0005-0000-0000-000050030000}"/>
    <cellStyle name="fo]_x000d__x000a_UserName=Murat Zelef_x000d__x000a_UserCompany=Bumerang_x000d__x000a__x000d__x000a_[File Paths]_x000d__x000a_WorkingDirectory=C:\EQUIS\DLWIN_x000d__x000a_DownLoader=C 3" xfId="856" xr:uid="{00000000-0005-0000-0000-000051030000}"/>
    <cellStyle name="fo]_x000d__x000a_UserName=Murat Zelef_x000d__x000a_UserCompany=Bumerang_x000d__x000a__x000d__x000a_[File Paths]_x000d__x000a_WorkingDirectory=C:\EQUIS\DLWIN_x000d__x000a_DownLoader=C 4" xfId="857" xr:uid="{00000000-0005-0000-0000-000052030000}"/>
    <cellStyle name="Footer SBILogo1" xfId="858" xr:uid="{00000000-0005-0000-0000-000053030000}"/>
    <cellStyle name="Footer SBILogo1 2" xfId="859" xr:uid="{00000000-0005-0000-0000-000054030000}"/>
    <cellStyle name="Footer SBILogo1 3" xfId="860" xr:uid="{00000000-0005-0000-0000-000055030000}"/>
    <cellStyle name="Footer SBILogo1 4" xfId="861" xr:uid="{00000000-0005-0000-0000-000056030000}"/>
    <cellStyle name="Footer SBILogo2" xfId="862" xr:uid="{00000000-0005-0000-0000-000057030000}"/>
    <cellStyle name="Footer SBILogo2 2" xfId="863" xr:uid="{00000000-0005-0000-0000-000058030000}"/>
    <cellStyle name="Footer SBILogo2 3" xfId="864" xr:uid="{00000000-0005-0000-0000-000059030000}"/>
    <cellStyle name="Footer SBILogo2 4" xfId="865" xr:uid="{00000000-0005-0000-0000-00005A030000}"/>
    <cellStyle name="Footnote" xfId="866" xr:uid="{00000000-0005-0000-0000-00005B030000}"/>
    <cellStyle name="Footnote 2" xfId="867" xr:uid="{00000000-0005-0000-0000-00005C030000}"/>
    <cellStyle name="Footnote 3" xfId="868" xr:uid="{00000000-0005-0000-0000-00005D030000}"/>
    <cellStyle name="Footnote 4" xfId="869" xr:uid="{00000000-0005-0000-0000-00005E030000}"/>
    <cellStyle name="Footnote Reference" xfId="870" xr:uid="{00000000-0005-0000-0000-00005F030000}"/>
    <cellStyle name="Footnote Reference 2" xfId="871" xr:uid="{00000000-0005-0000-0000-000060030000}"/>
    <cellStyle name="Footnote Reference 3" xfId="872" xr:uid="{00000000-0005-0000-0000-000061030000}"/>
    <cellStyle name="Footnote Reference 4" xfId="873" xr:uid="{00000000-0005-0000-0000-000062030000}"/>
    <cellStyle name="Footnote_AMZN 091411" xfId="874" xr:uid="{00000000-0005-0000-0000-000063030000}"/>
    <cellStyle name="Footnotes" xfId="875" xr:uid="{00000000-0005-0000-0000-000064030000}"/>
    <cellStyle name="Footnotes 2" xfId="876" xr:uid="{00000000-0005-0000-0000-000065030000}"/>
    <cellStyle name="Footnotes 3" xfId="877" xr:uid="{00000000-0005-0000-0000-000066030000}"/>
    <cellStyle name="Footnotes 4" xfId="878" xr:uid="{00000000-0005-0000-0000-000067030000}"/>
    <cellStyle name="Forecast" xfId="879" xr:uid="{00000000-0005-0000-0000-000068030000}"/>
    <cellStyle name="Forecast 2" xfId="880" xr:uid="{00000000-0005-0000-0000-000069030000}"/>
    <cellStyle name="Forecast 3" xfId="881" xr:uid="{00000000-0005-0000-0000-00006A030000}"/>
    <cellStyle name="Forecast 4" xfId="882" xr:uid="{00000000-0005-0000-0000-00006B030000}"/>
    <cellStyle name="ForecastData" xfId="883" xr:uid="{00000000-0005-0000-0000-00006C030000}"/>
    <cellStyle name="g_rate_AA - BenefitsBonus " xfId="884" xr:uid="{00000000-0005-0000-0000-00006D030000}"/>
    <cellStyle name="general" xfId="885" xr:uid="{00000000-0005-0000-0000-00006E030000}"/>
    <cellStyle name="general 2" xfId="886" xr:uid="{00000000-0005-0000-0000-00006F030000}"/>
    <cellStyle name="general 3" xfId="887" xr:uid="{00000000-0005-0000-0000-000070030000}"/>
    <cellStyle name="general 4" xfId="888" xr:uid="{00000000-0005-0000-0000-000071030000}"/>
    <cellStyle name="general 5" xfId="889" xr:uid="{00000000-0005-0000-0000-000072030000}"/>
    <cellStyle name="Good" xfId="890" xr:uid="{00000000-0005-0000-0000-000073030000}"/>
    <cellStyle name="Good 2" xfId="891" xr:uid="{00000000-0005-0000-0000-000074030000}"/>
    <cellStyle name="Good 3" xfId="892" xr:uid="{00000000-0005-0000-0000-000075030000}"/>
    <cellStyle name="Good 4" xfId="893" xr:uid="{00000000-0005-0000-0000-000076030000}"/>
    <cellStyle name="Grey" xfId="894" xr:uid="{00000000-0005-0000-0000-000077030000}"/>
    <cellStyle name="Hard Percent" xfId="895" xr:uid="{00000000-0005-0000-0000-000078030000}"/>
    <cellStyle name="Hard Percent 2" xfId="896" xr:uid="{00000000-0005-0000-0000-000079030000}"/>
    <cellStyle name="Hard Percent 3" xfId="897" xr:uid="{00000000-0005-0000-0000-00007A030000}"/>
    <cellStyle name="Hard Percent 4" xfId="898" xr:uid="{00000000-0005-0000-0000-00007B030000}"/>
    <cellStyle name="Hardcoded 0" xfId="899" xr:uid="{00000000-0005-0000-0000-00007C030000}"/>
    <cellStyle name="Hardcoded 0 2" xfId="900" xr:uid="{00000000-0005-0000-0000-00007D030000}"/>
    <cellStyle name="Hardcoded 0 3" xfId="901" xr:uid="{00000000-0005-0000-0000-00007E030000}"/>
    <cellStyle name="Hardcoded 0 4" xfId="902" xr:uid="{00000000-0005-0000-0000-00007F030000}"/>
    <cellStyle name="Head - Style2" xfId="903" xr:uid="{00000000-0005-0000-0000-000080030000}"/>
    <cellStyle name="head1" xfId="904" xr:uid="{00000000-0005-0000-0000-000081030000}"/>
    <cellStyle name="head1 2" xfId="905" xr:uid="{00000000-0005-0000-0000-000082030000}"/>
    <cellStyle name="head1 3" xfId="906" xr:uid="{00000000-0005-0000-0000-000083030000}"/>
    <cellStyle name="head1 4" xfId="907" xr:uid="{00000000-0005-0000-0000-000084030000}"/>
    <cellStyle name="head2" xfId="908" xr:uid="{00000000-0005-0000-0000-000085030000}"/>
    <cellStyle name="head2 2" xfId="909" xr:uid="{00000000-0005-0000-0000-000086030000}"/>
    <cellStyle name="head2 3" xfId="910" xr:uid="{00000000-0005-0000-0000-000087030000}"/>
    <cellStyle name="head2 4" xfId="911" xr:uid="{00000000-0005-0000-0000-000088030000}"/>
    <cellStyle name="Header" xfId="912" xr:uid="{00000000-0005-0000-0000-000089030000}"/>
    <cellStyle name="Header 2" xfId="913" xr:uid="{00000000-0005-0000-0000-00008A030000}"/>
    <cellStyle name="Header 3" xfId="914" xr:uid="{00000000-0005-0000-0000-00008B030000}"/>
    <cellStyle name="Header 4" xfId="915" xr:uid="{00000000-0005-0000-0000-00008C030000}"/>
    <cellStyle name="Header Draft Stamp" xfId="916" xr:uid="{00000000-0005-0000-0000-00008D030000}"/>
    <cellStyle name="Header Draft Stamp 2" xfId="917" xr:uid="{00000000-0005-0000-0000-00008E030000}"/>
    <cellStyle name="Header Draft Stamp 3" xfId="918" xr:uid="{00000000-0005-0000-0000-00008F030000}"/>
    <cellStyle name="Header Draft Stamp 4" xfId="919" xr:uid="{00000000-0005-0000-0000-000090030000}"/>
    <cellStyle name="Header_Deals" xfId="920" xr:uid="{00000000-0005-0000-0000-000091030000}"/>
    <cellStyle name="Header1" xfId="921" xr:uid="{00000000-0005-0000-0000-000092030000}"/>
    <cellStyle name="Header1 2" xfId="922" xr:uid="{00000000-0005-0000-0000-000093030000}"/>
    <cellStyle name="Header1 3" xfId="923" xr:uid="{00000000-0005-0000-0000-000094030000}"/>
    <cellStyle name="Header1 4" xfId="924" xr:uid="{00000000-0005-0000-0000-000095030000}"/>
    <cellStyle name="Header2" xfId="925" xr:uid="{00000000-0005-0000-0000-000096030000}"/>
    <cellStyle name="Header2 2" xfId="926" xr:uid="{00000000-0005-0000-0000-000097030000}"/>
    <cellStyle name="Header2 3" xfId="927" xr:uid="{00000000-0005-0000-0000-000098030000}"/>
    <cellStyle name="Header2 4" xfId="928" xr:uid="{00000000-0005-0000-0000-000099030000}"/>
    <cellStyle name="Header2 5" xfId="929" xr:uid="{00000000-0005-0000-0000-00009A030000}"/>
    <cellStyle name="Header2 6" xfId="930" xr:uid="{00000000-0005-0000-0000-00009B030000}"/>
    <cellStyle name="headers" xfId="931" xr:uid="{00000000-0005-0000-0000-00009C030000}"/>
    <cellStyle name="headers 2" xfId="932" xr:uid="{00000000-0005-0000-0000-00009D030000}"/>
    <cellStyle name="headers 3" xfId="933" xr:uid="{00000000-0005-0000-0000-00009E030000}"/>
    <cellStyle name="headers 4" xfId="934" xr:uid="{00000000-0005-0000-0000-00009F030000}"/>
    <cellStyle name="heading" xfId="935" xr:uid="{00000000-0005-0000-0000-0000A0030000}"/>
    <cellStyle name="Heading 1" xfId="936" xr:uid="{00000000-0005-0000-0000-0000A1030000}"/>
    <cellStyle name="Heading 1 10" xfId="937" xr:uid="{00000000-0005-0000-0000-0000A2030000}"/>
    <cellStyle name="heading 1 11" xfId="938" xr:uid="{00000000-0005-0000-0000-0000A3030000}"/>
    <cellStyle name="heading 1 2" xfId="939" xr:uid="{00000000-0005-0000-0000-0000A4030000}"/>
    <cellStyle name="heading 1 3" xfId="940" xr:uid="{00000000-0005-0000-0000-0000A5030000}"/>
    <cellStyle name="heading 1 4" xfId="941" xr:uid="{00000000-0005-0000-0000-0000A6030000}"/>
    <cellStyle name="Heading 1 5" xfId="942" xr:uid="{00000000-0005-0000-0000-0000A7030000}"/>
    <cellStyle name="Heading 1 6" xfId="943" xr:uid="{00000000-0005-0000-0000-0000A8030000}"/>
    <cellStyle name="Heading 1 7" xfId="944" xr:uid="{00000000-0005-0000-0000-0000A9030000}"/>
    <cellStyle name="Heading 1 8" xfId="945" xr:uid="{00000000-0005-0000-0000-0000AA030000}"/>
    <cellStyle name="Heading 1 9" xfId="946" xr:uid="{00000000-0005-0000-0000-0000AB030000}"/>
    <cellStyle name="Heading 1 Above" xfId="947" xr:uid="{00000000-0005-0000-0000-0000AC030000}"/>
    <cellStyle name="Heading 1 Above 2" xfId="948" xr:uid="{00000000-0005-0000-0000-0000AD030000}"/>
    <cellStyle name="Heading 1 Above 3" xfId="949" xr:uid="{00000000-0005-0000-0000-0000AE030000}"/>
    <cellStyle name="Heading 1 Above 4" xfId="950" xr:uid="{00000000-0005-0000-0000-0000AF030000}"/>
    <cellStyle name="Heading 1_AMZN 091411" xfId="951" xr:uid="{00000000-0005-0000-0000-0000B0030000}"/>
    <cellStyle name="Heading 1+" xfId="952" xr:uid="{00000000-0005-0000-0000-0000B1030000}"/>
    <cellStyle name="Heading 1+ 2" xfId="953" xr:uid="{00000000-0005-0000-0000-0000B2030000}"/>
    <cellStyle name="Heading 1+ 3" xfId="954" xr:uid="{00000000-0005-0000-0000-0000B3030000}"/>
    <cellStyle name="Heading 1+ 4" xfId="955" xr:uid="{00000000-0005-0000-0000-0000B4030000}"/>
    <cellStyle name="Heading 1+ 5" xfId="956" xr:uid="{00000000-0005-0000-0000-0000B5030000}"/>
    <cellStyle name="heading 10" xfId="957" xr:uid="{00000000-0005-0000-0000-0000B6030000}"/>
    <cellStyle name="heading 11" xfId="958" xr:uid="{00000000-0005-0000-0000-0000B7030000}"/>
    <cellStyle name="heading 12" xfId="959" xr:uid="{00000000-0005-0000-0000-0000B8030000}"/>
    <cellStyle name="heading 13" xfId="960" xr:uid="{00000000-0005-0000-0000-0000B9030000}"/>
    <cellStyle name="heading 14" xfId="961" xr:uid="{00000000-0005-0000-0000-0000BA030000}"/>
    <cellStyle name="heading 15" xfId="962" xr:uid="{00000000-0005-0000-0000-0000BB030000}"/>
    <cellStyle name="heading 16" xfId="963" xr:uid="{00000000-0005-0000-0000-0000BC030000}"/>
    <cellStyle name="heading 17" xfId="964" xr:uid="{00000000-0005-0000-0000-0000BD030000}"/>
    <cellStyle name="heading 18" xfId="965" xr:uid="{00000000-0005-0000-0000-0000BE030000}"/>
    <cellStyle name="heading 19" xfId="966" xr:uid="{00000000-0005-0000-0000-0000BF030000}"/>
    <cellStyle name="Heading 2" xfId="967" xr:uid="{00000000-0005-0000-0000-0000C0030000}"/>
    <cellStyle name="Heading 2 2" xfId="968" xr:uid="{00000000-0005-0000-0000-0000C1030000}"/>
    <cellStyle name="Heading 2 3" xfId="969" xr:uid="{00000000-0005-0000-0000-0000C2030000}"/>
    <cellStyle name="Heading 2 Below" xfId="970" xr:uid="{00000000-0005-0000-0000-0000C3030000}"/>
    <cellStyle name="Heading 2 Below 2" xfId="971" xr:uid="{00000000-0005-0000-0000-0000C4030000}"/>
    <cellStyle name="Heading 2 Below 3" xfId="972" xr:uid="{00000000-0005-0000-0000-0000C5030000}"/>
    <cellStyle name="Heading 2 Below 4" xfId="973" xr:uid="{00000000-0005-0000-0000-0000C6030000}"/>
    <cellStyle name="Heading 2+" xfId="974" xr:uid="{00000000-0005-0000-0000-0000C7030000}"/>
    <cellStyle name="Heading 2+ 2" xfId="975" xr:uid="{00000000-0005-0000-0000-0000C8030000}"/>
    <cellStyle name="Heading 2+ 3" xfId="976" xr:uid="{00000000-0005-0000-0000-0000C9030000}"/>
    <cellStyle name="Heading 2+ 4" xfId="977" xr:uid="{00000000-0005-0000-0000-0000CA030000}"/>
    <cellStyle name="Heading 2+ 5" xfId="978" xr:uid="{00000000-0005-0000-0000-0000CB030000}"/>
    <cellStyle name="heading 20" xfId="979" xr:uid="{00000000-0005-0000-0000-0000CC030000}"/>
    <cellStyle name="heading 21" xfId="980" xr:uid="{00000000-0005-0000-0000-0000CD030000}"/>
    <cellStyle name="heading 22" xfId="981" xr:uid="{00000000-0005-0000-0000-0000CE030000}"/>
    <cellStyle name="heading 23" xfId="982" xr:uid="{00000000-0005-0000-0000-0000CF030000}"/>
    <cellStyle name="heading 24" xfId="983" xr:uid="{00000000-0005-0000-0000-0000D0030000}"/>
    <cellStyle name="heading 25" xfId="984" xr:uid="{00000000-0005-0000-0000-0000D1030000}"/>
    <cellStyle name="heading 26" xfId="985" xr:uid="{00000000-0005-0000-0000-0000D2030000}"/>
    <cellStyle name="Heading 3" xfId="986" xr:uid="{00000000-0005-0000-0000-0000D3030000}"/>
    <cellStyle name="Heading 3 2" xfId="987" xr:uid="{00000000-0005-0000-0000-0000D4030000}"/>
    <cellStyle name="Heading 3 3" xfId="988" xr:uid="{00000000-0005-0000-0000-0000D5030000}"/>
    <cellStyle name="Heading 3+" xfId="989" xr:uid="{00000000-0005-0000-0000-0000D6030000}"/>
    <cellStyle name="Heading 3+ 2" xfId="990" xr:uid="{00000000-0005-0000-0000-0000D7030000}"/>
    <cellStyle name="Heading 3+ 3" xfId="991" xr:uid="{00000000-0005-0000-0000-0000D8030000}"/>
    <cellStyle name="Heading 3+ 4" xfId="992" xr:uid="{00000000-0005-0000-0000-0000D9030000}"/>
    <cellStyle name="Heading 4" xfId="993" xr:uid="{00000000-0005-0000-0000-0000DA030000}"/>
    <cellStyle name="Heading 4 2" xfId="994" xr:uid="{00000000-0005-0000-0000-0000DB030000}"/>
    <cellStyle name="Heading 4 3" xfId="995" xr:uid="{00000000-0005-0000-0000-0000DC030000}"/>
    <cellStyle name="Heading 5" xfId="996" xr:uid="{00000000-0005-0000-0000-0000DD030000}"/>
    <cellStyle name="Heading 5 2" xfId="997" xr:uid="{00000000-0005-0000-0000-0000DE030000}"/>
    <cellStyle name="Heading 5 3" xfId="998" xr:uid="{00000000-0005-0000-0000-0000DF030000}"/>
    <cellStyle name="Heading 5 4" xfId="999" xr:uid="{00000000-0005-0000-0000-0000E0030000}"/>
    <cellStyle name="heading 6" xfId="1000" xr:uid="{00000000-0005-0000-0000-0000E1030000}"/>
    <cellStyle name="heading 7" xfId="1001" xr:uid="{00000000-0005-0000-0000-0000E2030000}"/>
    <cellStyle name="heading 8" xfId="1002" xr:uid="{00000000-0005-0000-0000-0000E3030000}"/>
    <cellStyle name="heading 9" xfId="1003" xr:uid="{00000000-0005-0000-0000-0000E4030000}"/>
    <cellStyle name="Heading No Underline" xfId="1004" xr:uid="{00000000-0005-0000-0000-0000E5030000}"/>
    <cellStyle name="Heading No Underline 2" xfId="1005" xr:uid="{00000000-0005-0000-0000-0000E6030000}"/>
    <cellStyle name="Heading No Underline 3" xfId="1006" xr:uid="{00000000-0005-0000-0000-0000E7030000}"/>
    <cellStyle name="Heading No Underline 4" xfId="1007" xr:uid="{00000000-0005-0000-0000-0000E8030000}"/>
    <cellStyle name="Heading With Underline" xfId="1008" xr:uid="{00000000-0005-0000-0000-0000E9030000}"/>
    <cellStyle name="Heading With Underline 2" xfId="1009" xr:uid="{00000000-0005-0000-0000-0000EA030000}"/>
    <cellStyle name="Heading With Underline 3" xfId="1010" xr:uid="{00000000-0005-0000-0000-0000EB030000}"/>
    <cellStyle name="Heading With Underline 4" xfId="1011" xr:uid="{00000000-0005-0000-0000-0000EC030000}"/>
    <cellStyle name="Heading With Underline 5" xfId="1012" xr:uid="{00000000-0005-0000-0000-0000ED030000}"/>
    <cellStyle name="Hidden" xfId="1013" xr:uid="{00000000-0005-0000-0000-0000EE030000}"/>
    <cellStyle name="Hidden 2" xfId="1014" xr:uid="{00000000-0005-0000-0000-0000EF030000}"/>
    <cellStyle name="Historic" xfId="1015" xr:uid="{00000000-0005-0000-0000-0000F0030000}"/>
    <cellStyle name="HistoricData" xfId="1016" xr:uid="{00000000-0005-0000-0000-0000F1030000}"/>
    <cellStyle name="HKD" xfId="1017" xr:uid="{00000000-0005-0000-0000-0000F2030000}"/>
    <cellStyle name="Hyperlink" xfId="1018" xr:uid="{00000000-0005-0000-0000-0000F3030000}"/>
    <cellStyle name="Hyperlink 2" xfId="1019" xr:uid="{00000000-0005-0000-0000-0000F4030000}"/>
    <cellStyle name="Hyperlink 2 2" xfId="1020" xr:uid="{00000000-0005-0000-0000-0000F5030000}"/>
    <cellStyle name="Hyperlink 2 3" xfId="1021" xr:uid="{00000000-0005-0000-0000-0000F6030000}"/>
    <cellStyle name="Hyperlink 2 4" xfId="1022" xr:uid="{00000000-0005-0000-0000-0000F7030000}"/>
    <cellStyle name="Hyperlink 3" xfId="1023" xr:uid="{00000000-0005-0000-0000-0000F8030000}"/>
    <cellStyle name="Hyperlink 3 2" xfId="1024" xr:uid="{00000000-0005-0000-0000-0000F9030000}"/>
    <cellStyle name="Hyperlink 3 3" xfId="1025" xr:uid="{00000000-0005-0000-0000-0000FA030000}"/>
    <cellStyle name="Hyperlink 3 4" xfId="1026" xr:uid="{00000000-0005-0000-0000-0000FB030000}"/>
    <cellStyle name="Hyperlink 4" xfId="1027" xr:uid="{00000000-0005-0000-0000-0000FC030000}"/>
    <cellStyle name="Hyperlink 4 2" xfId="1028" xr:uid="{00000000-0005-0000-0000-0000FD030000}"/>
    <cellStyle name="Hyperlink 4 3" xfId="1029" xr:uid="{00000000-0005-0000-0000-0000FE030000}"/>
    <cellStyle name="Hyperlink 4 4" xfId="1030" xr:uid="{00000000-0005-0000-0000-0000FF030000}"/>
    <cellStyle name="Hyperlink 5" xfId="1031" xr:uid="{00000000-0005-0000-0000-000000040000}"/>
    <cellStyle name="Hyperlink 6" xfId="1032" xr:uid="{00000000-0005-0000-0000-000001040000}"/>
    <cellStyle name="Hyperlink 7" xfId="1033" xr:uid="{00000000-0005-0000-0000-000002040000}"/>
    <cellStyle name="Import" xfId="1034" xr:uid="{00000000-0005-0000-0000-000003040000}"/>
    <cellStyle name="Input" xfId="1035" xr:uid="{00000000-0005-0000-0000-000004040000}"/>
    <cellStyle name="Input (%)" xfId="1036" xr:uid="{00000000-0005-0000-0000-000005040000}"/>
    <cellStyle name="Input [yellow]" xfId="1037" xr:uid="{00000000-0005-0000-0000-000006040000}"/>
    <cellStyle name="Input [yellow] 2" xfId="1038" xr:uid="{00000000-0005-0000-0000-000007040000}"/>
    <cellStyle name="Input 10" xfId="1039" xr:uid="{00000000-0005-0000-0000-000008040000}"/>
    <cellStyle name="Input 11" xfId="1040" xr:uid="{00000000-0005-0000-0000-000009040000}"/>
    <cellStyle name="Input 12" xfId="1041" xr:uid="{00000000-0005-0000-0000-00000A040000}"/>
    <cellStyle name="Input 13" xfId="1042" xr:uid="{00000000-0005-0000-0000-00000B040000}"/>
    <cellStyle name="Input 14" xfId="1043" xr:uid="{00000000-0005-0000-0000-00000C040000}"/>
    <cellStyle name="Input 15" xfId="1044" xr:uid="{00000000-0005-0000-0000-00000D040000}"/>
    <cellStyle name="Input 16" xfId="1045" xr:uid="{00000000-0005-0000-0000-00000E040000}"/>
    <cellStyle name="Input 17" xfId="1046" xr:uid="{00000000-0005-0000-0000-00000F040000}"/>
    <cellStyle name="Input 2" xfId="1047" xr:uid="{00000000-0005-0000-0000-000010040000}"/>
    <cellStyle name="Input 3" xfId="1048" xr:uid="{00000000-0005-0000-0000-000011040000}"/>
    <cellStyle name="Input 4" xfId="1049" xr:uid="{00000000-0005-0000-0000-000012040000}"/>
    <cellStyle name="Input 5" xfId="1050" xr:uid="{00000000-0005-0000-0000-000013040000}"/>
    <cellStyle name="Input 6" xfId="1051" xr:uid="{00000000-0005-0000-0000-000014040000}"/>
    <cellStyle name="Input 7" xfId="1052" xr:uid="{00000000-0005-0000-0000-000015040000}"/>
    <cellStyle name="Input 8" xfId="1053" xr:uid="{00000000-0005-0000-0000-000016040000}"/>
    <cellStyle name="Input 9" xfId="1054" xr:uid="{00000000-0005-0000-0000-000017040000}"/>
    <cellStyle name="Input Currency" xfId="1055" xr:uid="{00000000-0005-0000-0000-000018040000}"/>
    <cellStyle name="Input Currency 2" xfId="1056" xr:uid="{00000000-0005-0000-0000-000019040000}"/>
    <cellStyle name="Input Currency_COX COMMUNICATIONS" xfId="1057" xr:uid="{00000000-0005-0000-0000-00001A040000}"/>
    <cellStyle name="Input Multiple" xfId="1058" xr:uid="{00000000-0005-0000-0000-00001B040000}"/>
    <cellStyle name="Input Percent" xfId="1059" xr:uid="{00000000-0005-0000-0000-00001C040000}"/>
    <cellStyle name="InputBlueFont" xfId="1060" xr:uid="{00000000-0005-0000-0000-00001D040000}"/>
    <cellStyle name="InputBlueFont 2" xfId="1061" xr:uid="{00000000-0005-0000-0000-00001E040000}"/>
    <cellStyle name="InputBlueFont 3" xfId="1062" xr:uid="{00000000-0005-0000-0000-00001F040000}"/>
    <cellStyle name="InputData" xfId="1063" xr:uid="{00000000-0005-0000-0000-000020040000}"/>
    <cellStyle name="InputData 2" xfId="1064" xr:uid="{00000000-0005-0000-0000-000021040000}"/>
    <cellStyle name="InputData 3" xfId="1065" xr:uid="{00000000-0005-0000-0000-000022040000}"/>
    <cellStyle name="InputData 4" xfId="1066" xr:uid="{00000000-0005-0000-0000-000023040000}"/>
    <cellStyle name="InputDate" xfId="1067" xr:uid="{00000000-0005-0000-0000-000024040000}"/>
    <cellStyle name="InputDate 2" xfId="1068" xr:uid="{00000000-0005-0000-0000-000025040000}"/>
    <cellStyle name="InputDate 3" xfId="1069" xr:uid="{00000000-0005-0000-0000-000026040000}"/>
    <cellStyle name="InputDate 4" xfId="1070" xr:uid="{00000000-0005-0000-0000-000027040000}"/>
    <cellStyle name="InputInfo" xfId="1071" xr:uid="{00000000-0005-0000-0000-000028040000}"/>
    <cellStyle name="InputInfo 2" xfId="1072" xr:uid="{00000000-0005-0000-0000-000029040000}"/>
    <cellStyle name="InputInfo 3" xfId="1073" xr:uid="{00000000-0005-0000-0000-00002A040000}"/>
    <cellStyle name="InputInfo 4" xfId="1074" xr:uid="{00000000-0005-0000-0000-00002B040000}"/>
    <cellStyle name="InputPercent" xfId="1075" xr:uid="{00000000-0005-0000-0000-00002C040000}"/>
    <cellStyle name="Integer" xfId="1076" xr:uid="{00000000-0005-0000-0000-00002D040000}"/>
    <cellStyle name="Inverse Header" xfId="1077" xr:uid="{00000000-0005-0000-0000-00002E040000}"/>
    <cellStyle name="Invisible" xfId="1078" xr:uid="{00000000-0005-0000-0000-00002F040000}"/>
    <cellStyle name="Italic" xfId="1079" xr:uid="{00000000-0005-0000-0000-000030040000}"/>
    <cellStyle name="italics" xfId="1080" xr:uid="{00000000-0005-0000-0000-000031040000}"/>
    <cellStyle name="Item Descriptions" xfId="1081" xr:uid="{00000000-0005-0000-0000-000032040000}"/>
    <cellStyle name="Item Descriptions - Bold" xfId="1082" xr:uid="{00000000-0005-0000-0000-000033040000}"/>
    <cellStyle name="Item Descriptions - Bold 2" xfId="1083" xr:uid="{00000000-0005-0000-0000-000034040000}"/>
    <cellStyle name="Item Descriptions - Bold 3" xfId="1084" xr:uid="{00000000-0005-0000-0000-000035040000}"/>
    <cellStyle name="Item Descriptions - Bold 4" xfId="1085" xr:uid="{00000000-0005-0000-0000-000036040000}"/>
    <cellStyle name="Item Descriptions 10" xfId="1086" xr:uid="{00000000-0005-0000-0000-000037040000}"/>
    <cellStyle name="Item Descriptions 11" xfId="1087" xr:uid="{00000000-0005-0000-0000-000038040000}"/>
    <cellStyle name="Item Descriptions 12" xfId="1088" xr:uid="{00000000-0005-0000-0000-000039040000}"/>
    <cellStyle name="Item Descriptions 13" xfId="1089" xr:uid="{00000000-0005-0000-0000-00003A040000}"/>
    <cellStyle name="Item Descriptions 14" xfId="1090" xr:uid="{00000000-0005-0000-0000-00003B040000}"/>
    <cellStyle name="Item Descriptions 15" xfId="1091" xr:uid="{00000000-0005-0000-0000-00003C040000}"/>
    <cellStyle name="Item Descriptions 16" xfId="1092" xr:uid="{00000000-0005-0000-0000-00003D040000}"/>
    <cellStyle name="Item Descriptions 17" xfId="1093" xr:uid="{00000000-0005-0000-0000-00003E040000}"/>
    <cellStyle name="Item Descriptions 18" xfId="1094" xr:uid="{00000000-0005-0000-0000-00003F040000}"/>
    <cellStyle name="Item Descriptions 19" xfId="1095" xr:uid="{00000000-0005-0000-0000-000040040000}"/>
    <cellStyle name="Item Descriptions 2" xfId="1096" xr:uid="{00000000-0005-0000-0000-000041040000}"/>
    <cellStyle name="Item Descriptions 20" xfId="1097" xr:uid="{00000000-0005-0000-0000-000042040000}"/>
    <cellStyle name="Item Descriptions 21" xfId="1098" xr:uid="{00000000-0005-0000-0000-000043040000}"/>
    <cellStyle name="Item Descriptions 22" xfId="1099" xr:uid="{00000000-0005-0000-0000-000044040000}"/>
    <cellStyle name="Item Descriptions 3" xfId="1100" xr:uid="{00000000-0005-0000-0000-000045040000}"/>
    <cellStyle name="Item Descriptions 4" xfId="1101" xr:uid="{00000000-0005-0000-0000-000046040000}"/>
    <cellStyle name="Item Descriptions 5" xfId="1102" xr:uid="{00000000-0005-0000-0000-000047040000}"/>
    <cellStyle name="Item Descriptions 6" xfId="1103" xr:uid="{00000000-0005-0000-0000-000048040000}"/>
    <cellStyle name="Item Descriptions 7" xfId="1104" xr:uid="{00000000-0005-0000-0000-000049040000}"/>
    <cellStyle name="Item Descriptions 8" xfId="1105" xr:uid="{00000000-0005-0000-0000-00004A040000}"/>
    <cellStyle name="Item Descriptions 9" xfId="1106" xr:uid="{00000000-0005-0000-0000-00004B040000}"/>
    <cellStyle name="Item Descriptions_6079BX" xfId="1107" xr:uid="{00000000-0005-0000-0000-00004C040000}"/>
    <cellStyle name="'Jul 29" xfId="1108" xr:uid="{00000000-0005-0000-0000-00004D040000}"/>
    <cellStyle name="Köprü_İŞTİRAKLER-TEK DOSYA" xfId="1109" xr:uid="{00000000-0005-0000-0000-00004E040000}"/>
    <cellStyle name="KP_Normal" xfId="1110" xr:uid="{00000000-0005-0000-0000-00004F040000}"/>
    <cellStyle name="Linked" xfId="1111" xr:uid="{00000000-0005-0000-0000-000050040000}"/>
    <cellStyle name="Linked Cell" xfId="1112" xr:uid="{00000000-0005-0000-0000-000051040000}"/>
    <cellStyle name="Linked Cell 2" xfId="1113" xr:uid="{00000000-0005-0000-0000-000052040000}"/>
    <cellStyle name="Linked Cell 3" xfId="1114" xr:uid="{00000000-0005-0000-0000-000053040000}"/>
    <cellStyle name="Locked" xfId="1115" xr:uid="{00000000-0005-0000-0000-000054040000}"/>
    <cellStyle name="Locked%" xfId="1116" xr:uid="{00000000-0005-0000-0000-000055040000}"/>
    <cellStyle name="m_2007 TSA Rollforward" xfId="1117" xr:uid="{00000000-0005-0000-0000-000056040000}"/>
    <cellStyle name="m_2007 TSA Rollforward 2" xfId="1118" xr:uid="{00000000-0005-0000-0000-000057040000}"/>
    <cellStyle name="m_2007 TSA Rollforward 3" xfId="1119" xr:uid="{00000000-0005-0000-0000-000058040000}"/>
    <cellStyle name="m_2007 TSA Rollforward 4" xfId="1120" xr:uid="{00000000-0005-0000-0000-000059040000}"/>
    <cellStyle name="m_2007 TSA Rollforward_YELP model_Savesheet" xfId="1121" xr:uid="{00000000-0005-0000-0000-00005A040000}"/>
    <cellStyle name="m_2007 TSA Rollforward_YELP model_Savesheet 2" xfId="1122" xr:uid="{00000000-0005-0000-0000-00005B040000}"/>
    <cellStyle name="m_2007 TSA Rollforward_YELP model_Savesheet 3" xfId="1123" xr:uid="{00000000-0005-0000-0000-00005C040000}"/>
    <cellStyle name="m_2007 TSA Rollforward_YELP model_Savesheet 4" xfId="1124" xr:uid="{00000000-0005-0000-0000-00005D040000}"/>
    <cellStyle name="m_AA - BenefitsBonus " xfId="1125" xr:uid="{00000000-0005-0000-0000-00005E040000}"/>
    <cellStyle name="MAND_x000d_CHECK.COMMAND_x000e_RENAME.COMMAND_x0008_SHOW.BAR_x000b_DELETE.MENU_x000e_DELETE.COMMAND_x000e_GET.CHA" xfId="1126" xr:uid="{00000000-0005-0000-0000-00005F040000}"/>
    <cellStyle name="MAND_x000d_CHECK.COMMAND_x000e_RENAME.COMMAND_x0008_SHOW.BAR_x000b_DELETE.MENU_x000e_DELETE.COMMAND_x000e_GET.CHA 2" xfId="1127" xr:uid="{00000000-0005-0000-0000-000060040000}"/>
    <cellStyle name="MAND_x000d_CHECK.COMMAND_x000e_RENAME.COMMAND_x0008_SHOW.BAR_x000b_DELETE.MENU_x000e_DELETE.COMMAND_x000e_GET.CHA 3" xfId="1128" xr:uid="{00000000-0005-0000-0000-000061040000}"/>
    <cellStyle name="MAND_x000d_CHECK.COMMAND_x000e_RENAME.COMMAND_x0008_SHOW.BAR_x000b_DELETE.MENU_x000e_DELETE.COMMAND_x000e_GET.CHA 4" xfId="1129" xr:uid="{00000000-0005-0000-0000-000062040000}"/>
    <cellStyle name="MaxLimitCell" xfId="1130" xr:uid="{00000000-0005-0000-0000-000063040000}"/>
    <cellStyle name="MaxLimitCell 2" xfId="1131" xr:uid="{00000000-0005-0000-0000-000064040000}"/>
    <cellStyle name="Milliers [0]_AR1194" xfId="1132" xr:uid="{00000000-0005-0000-0000-000065040000}"/>
    <cellStyle name="Milliers_AR1194" xfId="1133" xr:uid="{00000000-0005-0000-0000-000066040000}"/>
    <cellStyle name="Millions" xfId="1134" xr:uid="{00000000-0005-0000-0000-000067040000}"/>
    <cellStyle name="MinLimitCell" xfId="1135" xr:uid="{00000000-0005-0000-0000-000068040000}"/>
    <cellStyle name="MinLimitCell 2" xfId="1136" xr:uid="{00000000-0005-0000-0000-000069040000}"/>
    <cellStyle name="Mon้taire [0]_AR1194" xfId="1137" xr:uid="{00000000-0005-0000-0000-00006A040000}"/>
    <cellStyle name="Mon้taire_AR1194" xfId="1138" xr:uid="{00000000-0005-0000-0000-00006B040000}"/>
    <cellStyle name="multiple" xfId="1139" xr:uid="{00000000-0005-0000-0000-00006C040000}"/>
    <cellStyle name="Multiple [0]" xfId="1140" xr:uid="{00000000-0005-0000-0000-00006D040000}"/>
    <cellStyle name="Multiple [0] 2" xfId="1141" xr:uid="{00000000-0005-0000-0000-00006E040000}"/>
    <cellStyle name="Multiple [0] 3" xfId="1142" xr:uid="{00000000-0005-0000-0000-00006F040000}"/>
    <cellStyle name="Multiple [0] 4" xfId="1143" xr:uid="{00000000-0005-0000-0000-000070040000}"/>
    <cellStyle name="Multiple [1]" xfId="1144" xr:uid="{00000000-0005-0000-0000-000071040000}"/>
    <cellStyle name="Multiple [1] 2" xfId="1145" xr:uid="{00000000-0005-0000-0000-000072040000}"/>
    <cellStyle name="Multiple [1] 3" xfId="1146" xr:uid="{00000000-0005-0000-0000-000073040000}"/>
    <cellStyle name="Multiple [1] 4" xfId="1147" xr:uid="{00000000-0005-0000-0000-000074040000}"/>
    <cellStyle name="Multiple_ADLAC" xfId="1148" xr:uid="{00000000-0005-0000-0000-000075040000}"/>
    <cellStyle name="MultipleBelow" xfId="1149" xr:uid="{00000000-0005-0000-0000-000076040000}"/>
    <cellStyle name="NanStyle" xfId="1150" xr:uid="{00000000-0005-0000-0000-000077040000}"/>
    <cellStyle name="NanStyle 2" xfId="1151" xr:uid="{00000000-0005-0000-0000-000078040000}"/>
    <cellStyle name="negativ" xfId="1152" xr:uid="{00000000-0005-0000-0000-000079040000}"/>
    <cellStyle name="negativ 2" xfId="1153" xr:uid="{00000000-0005-0000-0000-00007A040000}"/>
    <cellStyle name="Neutral" xfId="1154" xr:uid="{00000000-0005-0000-0000-00007B040000}"/>
    <cellStyle name="Neutral 2" xfId="1155" xr:uid="{00000000-0005-0000-0000-00007C040000}"/>
    <cellStyle name="Neutral 3" xfId="1156" xr:uid="{00000000-0005-0000-0000-00007D040000}"/>
    <cellStyle name="NewColumnHeaderNormal" xfId="1157" xr:uid="{00000000-0005-0000-0000-00007E040000}"/>
    <cellStyle name="NewSectionHeaderNormal" xfId="1158" xr:uid="{00000000-0005-0000-0000-00007F040000}"/>
    <cellStyle name="NewTitleNormal" xfId="1159" xr:uid="{00000000-0005-0000-0000-000080040000}"/>
    <cellStyle name="no dec" xfId="1160" xr:uid="{00000000-0005-0000-0000-000081040000}"/>
    <cellStyle name="No zero - 1dp" xfId="1161" xr:uid="{00000000-0005-0000-0000-000082040000}"/>
    <cellStyle name="No zero - percent" xfId="1162" xr:uid="{00000000-0005-0000-0000-000083040000}"/>
    <cellStyle name="No zero - percent 2" xfId="1163" xr:uid="{00000000-0005-0000-0000-000084040000}"/>
    <cellStyle name="No zero - percent 3" xfId="1164" xr:uid="{00000000-0005-0000-0000-000085040000}"/>
    <cellStyle name="nodollars" xfId="1165" xr:uid="{00000000-0005-0000-0000-000086040000}"/>
    <cellStyle name="nonmultiple" xfId="1166" xr:uid="{00000000-0005-0000-0000-000087040000}"/>
    <cellStyle name="Noríal_silicon_object_tcsi" xfId="1167" xr:uid="{00000000-0005-0000-0000-000088040000}"/>
    <cellStyle name="Normal - Style1" xfId="1168" xr:uid="{00000000-0005-0000-0000-000089040000}"/>
    <cellStyle name="Normal - Style1 2" xfId="1169" xr:uid="{00000000-0005-0000-0000-00008A040000}"/>
    <cellStyle name="Normal - Style1 3" xfId="1170" xr:uid="{00000000-0005-0000-0000-00008B040000}"/>
    <cellStyle name="Normal - Style1 4" xfId="1171" xr:uid="{00000000-0005-0000-0000-00008C040000}"/>
    <cellStyle name="Normal - Style1 5" xfId="1172" xr:uid="{00000000-0005-0000-0000-00008D040000}"/>
    <cellStyle name="Normal (%)" xfId="1173" xr:uid="{00000000-0005-0000-0000-00008E040000}"/>
    <cellStyle name="Normal (£m)" xfId="1174" xr:uid="{00000000-0005-0000-0000-00008F040000}"/>
    <cellStyle name="Normal (B)" xfId="1175" xr:uid="{00000000-0005-0000-0000-000090040000}"/>
    <cellStyle name="Normal (G)" xfId="1176" xr:uid="{00000000-0005-0000-0000-000091040000}"/>
    <cellStyle name="Normal (No)" xfId="1177" xr:uid="{00000000-0005-0000-0000-000092040000}"/>
    <cellStyle name="Normal (x)" xfId="1178" xr:uid="{00000000-0005-0000-0000-000093040000}"/>
    <cellStyle name="Normal [2]" xfId="1179" xr:uid="{00000000-0005-0000-0000-000094040000}"/>
    <cellStyle name="Normal [3]" xfId="1180" xr:uid="{00000000-0005-0000-0000-000095040000}"/>
    <cellStyle name="Normal 2" xfId="1181" xr:uid="{00000000-0005-0000-0000-000096040000}"/>
    <cellStyle name="Normal 2 2" xfId="1182" xr:uid="{00000000-0005-0000-0000-000097040000}"/>
    <cellStyle name="Normal 2 2 2" xfId="1183" xr:uid="{00000000-0005-0000-0000-000098040000}"/>
    <cellStyle name="Normal 2 2 2 4" xfId="1184" xr:uid="{00000000-0005-0000-0000-000099040000}"/>
    <cellStyle name="Normal 2 2 3" xfId="1185" xr:uid="{00000000-0005-0000-0000-00009A040000}"/>
    <cellStyle name="Normal 2 2 4" xfId="1186" xr:uid="{00000000-0005-0000-0000-00009B040000}"/>
    <cellStyle name="Normal 2 2 5" xfId="1187" xr:uid="{00000000-0005-0000-0000-00009C040000}"/>
    <cellStyle name="Normal 2 3" xfId="1188" xr:uid="{00000000-0005-0000-0000-00009D040000}"/>
    <cellStyle name="Normal 2 3 2" xfId="1189" xr:uid="{00000000-0005-0000-0000-00009E040000}"/>
    <cellStyle name="Normal 2 3 3" xfId="1190" xr:uid="{00000000-0005-0000-0000-00009F040000}"/>
    <cellStyle name="Normal 2 3 4" xfId="1191" xr:uid="{00000000-0005-0000-0000-0000A0040000}"/>
    <cellStyle name="Normal 2 4" xfId="1192" xr:uid="{00000000-0005-0000-0000-0000A1040000}"/>
    <cellStyle name="Normal 2 5" xfId="1193" xr:uid="{00000000-0005-0000-0000-0000A2040000}"/>
    <cellStyle name="Normal 2 5 2" xfId="1194" xr:uid="{00000000-0005-0000-0000-0000A3040000}"/>
    <cellStyle name="Normal 2 5 3" xfId="1195" xr:uid="{00000000-0005-0000-0000-0000A4040000}"/>
    <cellStyle name="Normal 2 5 4" xfId="1196" xr:uid="{00000000-0005-0000-0000-0000A5040000}"/>
    <cellStyle name="Normal 2 6" xfId="1197" xr:uid="{00000000-0005-0000-0000-0000A6040000}"/>
    <cellStyle name="Normal 2 7" xfId="1198" xr:uid="{00000000-0005-0000-0000-0000A7040000}"/>
    <cellStyle name="Normal 2 8" xfId="1199" xr:uid="{00000000-0005-0000-0000-0000A8040000}"/>
    <cellStyle name="Normal 2 9" xfId="1200" xr:uid="{00000000-0005-0000-0000-0000A9040000}"/>
    <cellStyle name="Normal 2_GOOG Citi model_current" xfId="1201" xr:uid="{00000000-0005-0000-0000-0000AA040000}"/>
    <cellStyle name="Normal 3" xfId="1202" xr:uid="{00000000-0005-0000-0000-0000AB040000}"/>
    <cellStyle name="Normal 3 2" xfId="1203" xr:uid="{00000000-0005-0000-0000-0000AC040000}"/>
    <cellStyle name="Normal 3 2 2" xfId="1204" xr:uid="{00000000-0005-0000-0000-0000AD040000}"/>
    <cellStyle name="Normal 3 2 3" xfId="1205" xr:uid="{00000000-0005-0000-0000-0000AE040000}"/>
    <cellStyle name="Normal 3 2 4" xfId="1206" xr:uid="{00000000-0005-0000-0000-0000AF040000}"/>
    <cellStyle name="Normal 3 3" xfId="1207" xr:uid="{00000000-0005-0000-0000-0000B0040000}"/>
    <cellStyle name="Normal 3 4" xfId="1208" xr:uid="{00000000-0005-0000-0000-0000B1040000}"/>
    <cellStyle name="Normal 3 5" xfId="1209" xr:uid="{00000000-0005-0000-0000-0000B2040000}"/>
    <cellStyle name="Normal 3_GOOG Citi model_current" xfId="1210" xr:uid="{00000000-0005-0000-0000-0000B3040000}"/>
    <cellStyle name="Normal 4" xfId="1211" xr:uid="{00000000-0005-0000-0000-0000B4040000}"/>
    <cellStyle name="Normal 4 2" xfId="1212" xr:uid="{00000000-0005-0000-0000-0000B5040000}"/>
    <cellStyle name="Normal 4 2 2" xfId="1213" xr:uid="{00000000-0005-0000-0000-0000B6040000}"/>
    <cellStyle name="Normal 4 2 3" xfId="1214" xr:uid="{00000000-0005-0000-0000-0000B7040000}"/>
    <cellStyle name="Normal 4 2 4" xfId="1215" xr:uid="{00000000-0005-0000-0000-0000B8040000}"/>
    <cellStyle name="Normal 4 3" xfId="1216" xr:uid="{00000000-0005-0000-0000-0000B9040000}"/>
    <cellStyle name="Normal 4 4" xfId="1217" xr:uid="{00000000-0005-0000-0000-0000BA040000}"/>
    <cellStyle name="Normal 4 5" xfId="1218" xr:uid="{00000000-0005-0000-0000-0000BB040000}"/>
    <cellStyle name="Normal 4_GOOG Citi model_current" xfId="1219" xr:uid="{00000000-0005-0000-0000-0000BC040000}"/>
    <cellStyle name="Normal 5" xfId="1220" xr:uid="{00000000-0005-0000-0000-0000BD040000}"/>
    <cellStyle name="Normal 5 2" xfId="1221" xr:uid="{00000000-0005-0000-0000-0000BE040000}"/>
    <cellStyle name="Normal 5 3" xfId="1222" xr:uid="{00000000-0005-0000-0000-0000BF040000}"/>
    <cellStyle name="Normal 5 4" xfId="1223" xr:uid="{00000000-0005-0000-0000-0000C0040000}"/>
    <cellStyle name="Normal 6" xfId="1224" xr:uid="{00000000-0005-0000-0000-0000C1040000}"/>
    <cellStyle name="Normal 6 2" xfId="1225" xr:uid="{00000000-0005-0000-0000-0000C2040000}"/>
    <cellStyle name="Normal 6 3" xfId="1226" xr:uid="{00000000-0005-0000-0000-0000C3040000}"/>
    <cellStyle name="Normal 6 4" xfId="1227" xr:uid="{00000000-0005-0000-0000-0000C4040000}"/>
    <cellStyle name="Normal 7" xfId="1228" xr:uid="{00000000-0005-0000-0000-0000C5040000}"/>
    <cellStyle name="Normal 7 2" xfId="1229" xr:uid="{00000000-0005-0000-0000-0000C6040000}"/>
    <cellStyle name="Normal 7 3" xfId="1230" xr:uid="{00000000-0005-0000-0000-0000C7040000}"/>
    <cellStyle name="Normal 7 4" xfId="1231" xr:uid="{00000000-0005-0000-0000-0000C8040000}"/>
    <cellStyle name="Normal Bold" xfId="1232" xr:uid="{00000000-0005-0000-0000-0000C9040000}"/>
    <cellStyle name="NormalBold" xfId="1233" xr:uid="{00000000-0005-0000-0000-0000CA040000}"/>
    <cellStyle name="NormalGB" xfId="1234" xr:uid="{00000000-0005-0000-0000-0000CB040000}"/>
    <cellStyle name="NormalGB 2" xfId="1235" xr:uid="{00000000-0005-0000-0000-0000CC040000}"/>
    <cellStyle name="NormalGB 3" xfId="1236" xr:uid="{00000000-0005-0000-0000-0000CD040000}"/>
    <cellStyle name="NormalGB 4" xfId="1237" xr:uid="{00000000-0005-0000-0000-0000CE040000}"/>
    <cellStyle name="NormalItalic" xfId="1238" xr:uid="{00000000-0005-0000-0000-0000CF040000}"/>
    <cellStyle name="Note" xfId="1239" xr:uid="{00000000-0005-0000-0000-0000D0040000}"/>
    <cellStyle name="Note 2" xfId="1240" xr:uid="{00000000-0005-0000-0000-0000D1040000}"/>
    <cellStyle name="Note 2 2" xfId="1241" xr:uid="{00000000-0005-0000-0000-0000D2040000}"/>
    <cellStyle name="Note 3" xfId="1242" xr:uid="{00000000-0005-0000-0000-0000D3040000}"/>
    <cellStyle name="Note 4" xfId="1243" xr:uid="{00000000-0005-0000-0000-0000D4040000}"/>
    <cellStyle name="Notes" xfId="1244" xr:uid="{00000000-0005-0000-0000-0000D5040000}"/>
    <cellStyle name="Notes 2" xfId="1245" xr:uid="{00000000-0005-0000-0000-0000D6040000}"/>
    <cellStyle name="Notes 3" xfId="1246" xr:uid="{00000000-0005-0000-0000-0000D7040000}"/>
    <cellStyle name="Notes 4" xfId="1247" xr:uid="{00000000-0005-0000-0000-0000D8040000}"/>
    <cellStyle name="num,nodecpts" xfId="1248" xr:uid="{00000000-0005-0000-0000-0000D9040000}"/>
    <cellStyle name="Number" xfId="1249" xr:uid="{00000000-0005-0000-0000-0000DA040000}"/>
    <cellStyle name="NumberForecastStyle" xfId="1250" xr:uid="{00000000-0005-0000-0000-0000DB040000}"/>
    <cellStyle name="NumberForecastStyle 2" xfId="1251" xr:uid="{00000000-0005-0000-0000-0000DC040000}"/>
    <cellStyle name="Numbers" xfId="1252" xr:uid="{00000000-0005-0000-0000-0000DD040000}"/>
    <cellStyle name="Numbers - Bold" xfId="1253" xr:uid="{00000000-0005-0000-0000-0000DE040000}"/>
    <cellStyle name="Numbers - Bold 2" xfId="1254" xr:uid="{00000000-0005-0000-0000-0000DF040000}"/>
    <cellStyle name="Numbers - Bold 3" xfId="1255" xr:uid="{00000000-0005-0000-0000-0000E0040000}"/>
    <cellStyle name="Numbers - Bold 4" xfId="1256" xr:uid="{00000000-0005-0000-0000-0000E1040000}"/>
    <cellStyle name="Numbers 10" xfId="1257" xr:uid="{00000000-0005-0000-0000-0000E2040000}"/>
    <cellStyle name="Numbers 11" xfId="1258" xr:uid="{00000000-0005-0000-0000-0000E3040000}"/>
    <cellStyle name="Numbers 12" xfId="1259" xr:uid="{00000000-0005-0000-0000-0000E4040000}"/>
    <cellStyle name="Numbers 13" xfId="1260" xr:uid="{00000000-0005-0000-0000-0000E5040000}"/>
    <cellStyle name="Numbers 14" xfId="1261" xr:uid="{00000000-0005-0000-0000-0000E6040000}"/>
    <cellStyle name="Numbers 15" xfId="1262" xr:uid="{00000000-0005-0000-0000-0000E7040000}"/>
    <cellStyle name="Numbers 16" xfId="1263" xr:uid="{00000000-0005-0000-0000-0000E8040000}"/>
    <cellStyle name="Numbers 17" xfId="1264" xr:uid="{00000000-0005-0000-0000-0000E9040000}"/>
    <cellStyle name="Numbers 18" xfId="1265" xr:uid="{00000000-0005-0000-0000-0000EA040000}"/>
    <cellStyle name="Numbers 19" xfId="1266" xr:uid="{00000000-0005-0000-0000-0000EB040000}"/>
    <cellStyle name="Numbers 2" xfId="1267" xr:uid="{00000000-0005-0000-0000-0000EC040000}"/>
    <cellStyle name="Numbers 20" xfId="1268" xr:uid="{00000000-0005-0000-0000-0000ED040000}"/>
    <cellStyle name="Numbers 21" xfId="1269" xr:uid="{00000000-0005-0000-0000-0000EE040000}"/>
    <cellStyle name="Numbers 22" xfId="1270" xr:uid="{00000000-0005-0000-0000-0000EF040000}"/>
    <cellStyle name="Numbers 3" xfId="1271" xr:uid="{00000000-0005-0000-0000-0000F0040000}"/>
    <cellStyle name="Numbers 4" xfId="1272" xr:uid="{00000000-0005-0000-0000-0000F1040000}"/>
    <cellStyle name="Numbers 5" xfId="1273" xr:uid="{00000000-0005-0000-0000-0000F2040000}"/>
    <cellStyle name="Numbers 6" xfId="1274" xr:uid="{00000000-0005-0000-0000-0000F3040000}"/>
    <cellStyle name="Numbers 7" xfId="1275" xr:uid="{00000000-0005-0000-0000-0000F4040000}"/>
    <cellStyle name="Numbers 8" xfId="1276" xr:uid="{00000000-0005-0000-0000-0000F5040000}"/>
    <cellStyle name="Numbers 9" xfId="1277" xr:uid="{00000000-0005-0000-0000-0000F6040000}"/>
    <cellStyle name="Numbers_6079BX" xfId="1278" xr:uid="{00000000-0005-0000-0000-0000F7040000}"/>
    <cellStyle name="NumberStyle" xfId="1279" xr:uid="{00000000-0005-0000-0000-0000F8040000}"/>
    <cellStyle name="NumberStyle 2" xfId="1280" xr:uid="{00000000-0005-0000-0000-0000F9040000}"/>
    <cellStyle name="Numdec1" xfId="1281" xr:uid="{00000000-0005-0000-0000-0000FA040000}"/>
    <cellStyle name="Numdec1bold" xfId="1282" xr:uid="{00000000-0005-0000-0000-0000FB040000}"/>
    <cellStyle name="Œ…‹æØ‚è [0.00]_GE 3 MINIMUM" xfId="1283" xr:uid="{00000000-0005-0000-0000-0000FC040000}"/>
    <cellStyle name="Œ…‹æØ‚è_GE 3 MINIMUM" xfId="1284" xr:uid="{00000000-0005-0000-0000-0000FD040000}"/>
    <cellStyle name="Onedec" xfId="1285" xr:uid="{00000000-0005-0000-0000-0000FE040000}"/>
    <cellStyle name="orh" xfId="1286" xr:uid="{00000000-0005-0000-0000-0000FF040000}"/>
    <cellStyle name="orh 2" xfId="1287" xr:uid="{00000000-0005-0000-0000-000000050000}"/>
    <cellStyle name="orh 3" xfId="1288" xr:uid="{00000000-0005-0000-0000-000001050000}"/>
    <cellStyle name="orh 4" xfId="1289" xr:uid="{00000000-0005-0000-0000-000002050000}"/>
    <cellStyle name="orh 5" xfId="1290" xr:uid="{00000000-0005-0000-0000-000003050000}"/>
    <cellStyle name="outh America" xfId="1291" xr:uid="{00000000-0005-0000-0000-000004050000}"/>
    <cellStyle name="outh America 2" xfId="1292" xr:uid="{00000000-0005-0000-0000-000005050000}"/>
    <cellStyle name="outh America 3" xfId="1293" xr:uid="{00000000-0005-0000-0000-000006050000}"/>
    <cellStyle name="outh America 4" xfId="1294" xr:uid="{00000000-0005-0000-0000-000007050000}"/>
    <cellStyle name="Output" xfId="1295" xr:uid="{00000000-0005-0000-0000-000008050000}"/>
    <cellStyle name="Output 2" xfId="1296" xr:uid="{00000000-0005-0000-0000-000009050000}"/>
    <cellStyle name="Output 3" xfId="1297" xr:uid="{00000000-0005-0000-0000-00000A050000}"/>
    <cellStyle name="OUTPUT AMOUNTS" xfId="1298" xr:uid="{00000000-0005-0000-0000-00000B050000}"/>
    <cellStyle name="OUTPUT COLUMN HEADINGS" xfId="1299" xr:uid="{00000000-0005-0000-0000-00000C050000}"/>
    <cellStyle name="OUTPUT COLUMN HEADINGS 2" xfId="1300" xr:uid="{00000000-0005-0000-0000-00000D050000}"/>
    <cellStyle name="OUTPUT COLUMN HEADINGS 3" xfId="1301" xr:uid="{00000000-0005-0000-0000-00000E050000}"/>
    <cellStyle name="OUTPUT COLUMN HEADINGS 4" xfId="1302" xr:uid="{00000000-0005-0000-0000-00000F050000}"/>
    <cellStyle name="OUTPUT LINE ITEMS" xfId="1303" xr:uid="{00000000-0005-0000-0000-000010050000}"/>
    <cellStyle name="OUTPUT LINE ITEMS 2" xfId="1304" xr:uid="{00000000-0005-0000-0000-000011050000}"/>
    <cellStyle name="OUTPUT LINE ITEMS 3" xfId="1305" xr:uid="{00000000-0005-0000-0000-000012050000}"/>
    <cellStyle name="OUTPUT LINE ITEMS 4" xfId="1306" xr:uid="{00000000-0005-0000-0000-000013050000}"/>
    <cellStyle name="OUTPUT REPORT HEADING" xfId="1307" xr:uid="{00000000-0005-0000-0000-000014050000}"/>
    <cellStyle name="OUTPUT REPORT HEADING 2" xfId="1308" xr:uid="{00000000-0005-0000-0000-000015050000}"/>
    <cellStyle name="OUTPUT REPORT HEADING 3" xfId="1309" xr:uid="{00000000-0005-0000-0000-000016050000}"/>
    <cellStyle name="OUTPUT REPORT HEADING 4" xfId="1310" xr:uid="{00000000-0005-0000-0000-000017050000}"/>
    <cellStyle name="OUTPUT REPORT TITLE" xfId="1311" xr:uid="{00000000-0005-0000-0000-000018050000}"/>
    <cellStyle name="OUTPUT REPORT TITLE 2" xfId="1312" xr:uid="{00000000-0005-0000-0000-000019050000}"/>
    <cellStyle name="OUTPUT REPORT TITLE 3" xfId="1313" xr:uid="{00000000-0005-0000-0000-00001A050000}"/>
    <cellStyle name="OUTPUT REPORT TITLE 4" xfId="1314" xr:uid="{00000000-0005-0000-0000-00001B050000}"/>
    <cellStyle name="OutputPlain" xfId="1315" xr:uid="{00000000-0005-0000-0000-00001C050000}"/>
    <cellStyle name="over" xfId="1316" xr:uid="{00000000-0005-0000-0000-00001D050000}"/>
    <cellStyle name="p" xfId="1317" xr:uid="{00000000-0005-0000-0000-00001E050000}"/>
    <cellStyle name="p " xfId="1318" xr:uid="{00000000-0005-0000-0000-00001F050000}"/>
    <cellStyle name="p  2" xfId="1319" xr:uid="{00000000-0005-0000-0000-000020050000}"/>
    <cellStyle name="p  3" xfId="1320" xr:uid="{00000000-0005-0000-0000-000021050000}"/>
    <cellStyle name="p  4" xfId="1321" xr:uid="{00000000-0005-0000-0000-000022050000}"/>
    <cellStyle name="p_GOOG Citi model_current" xfId="1322" xr:uid="{00000000-0005-0000-0000-000023050000}"/>
    <cellStyle name="p_HomeAway model_current" xfId="1323" xr:uid="{00000000-0005-0000-0000-000024050000}"/>
    <cellStyle name="p_HomeAway model_current_Zillow_current" xfId="1324" xr:uid="{00000000-0005-0000-0000-000025050000}"/>
    <cellStyle name="p_HomeAway model_downside" xfId="1325" xr:uid="{00000000-0005-0000-0000-000026050000}"/>
    <cellStyle name="p_HomeAway model_downside_Zillow_current" xfId="1326" xr:uid="{00000000-0005-0000-0000-000027050000}"/>
    <cellStyle name="p_iMedia comps_CURRENT.xls Chart 1" xfId="1327" xr:uid="{00000000-0005-0000-0000-000028050000}"/>
    <cellStyle name="p_iMedia comps_CURRENT.xls Chart 1_GOOG Citi model_current" xfId="1328" xr:uid="{00000000-0005-0000-0000-000029050000}"/>
    <cellStyle name="p_iMedia comps_CURRENT.xls Chart 1_HomeAway model_current" xfId="1329" xr:uid="{00000000-0005-0000-0000-00002A050000}"/>
    <cellStyle name="p_iMedia comps_CURRENT.xls Chart 1_HomeAway model_current_Zillow_current" xfId="1330" xr:uid="{00000000-0005-0000-0000-00002B050000}"/>
    <cellStyle name="p_iMedia comps_CURRENT.xls Chart 1_HomeAway model_downside" xfId="1331" xr:uid="{00000000-0005-0000-0000-00002C050000}"/>
    <cellStyle name="p_iMedia comps_CURRENT.xls Chart 1_HomeAway model_downside_Zillow_current" xfId="1332" xr:uid="{00000000-0005-0000-0000-00002D050000}"/>
    <cellStyle name="p_iMedia comps_CURRENT.xls Chart 1_QNST model_current" xfId="1333" xr:uid="{00000000-0005-0000-0000-00002E050000}"/>
    <cellStyle name="p_iMedia comps_CURRENT.xls Chart 10" xfId="1334" xr:uid="{00000000-0005-0000-0000-00002F050000}"/>
    <cellStyle name="p_iMedia comps_CURRENT.xls Chart 10_GOOG Citi model_current" xfId="1335" xr:uid="{00000000-0005-0000-0000-000030050000}"/>
    <cellStyle name="p_iMedia comps_CURRENT.xls Chart 10_HomeAway model_current" xfId="1336" xr:uid="{00000000-0005-0000-0000-000031050000}"/>
    <cellStyle name="p_iMedia comps_CURRENT.xls Chart 10_HomeAway model_current_Zillow_current" xfId="1337" xr:uid="{00000000-0005-0000-0000-000032050000}"/>
    <cellStyle name="p_iMedia comps_CURRENT.xls Chart 10_HomeAway model_downside" xfId="1338" xr:uid="{00000000-0005-0000-0000-000033050000}"/>
    <cellStyle name="p_iMedia comps_CURRENT.xls Chart 10_HomeAway model_downside_Zillow_current" xfId="1339" xr:uid="{00000000-0005-0000-0000-000034050000}"/>
    <cellStyle name="p_iMedia comps_CURRENT.xls Chart 10_QNST model_current" xfId="1340" xr:uid="{00000000-0005-0000-0000-000035050000}"/>
    <cellStyle name="p_iMedia comps_CURRENT.xls Chart 4" xfId="1341" xr:uid="{00000000-0005-0000-0000-000036050000}"/>
    <cellStyle name="p_iMedia comps_CURRENT.xls Chart 4_GOOG Citi model_current" xfId="1342" xr:uid="{00000000-0005-0000-0000-000037050000}"/>
    <cellStyle name="p_iMedia comps_CURRENT.xls Chart 4_HomeAway model_current" xfId="1343" xr:uid="{00000000-0005-0000-0000-000038050000}"/>
    <cellStyle name="p_iMedia comps_CURRENT.xls Chart 4_HomeAway model_current_Zillow_current" xfId="1344" xr:uid="{00000000-0005-0000-0000-000039050000}"/>
    <cellStyle name="p_iMedia comps_CURRENT.xls Chart 4_HomeAway model_downside" xfId="1345" xr:uid="{00000000-0005-0000-0000-00003A050000}"/>
    <cellStyle name="p_iMedia comps_CURRENT.xls Chart 4_HomeAway model_downside_Zillow_current" xfId="1346" xr:uid="{00000000-0005-0000-0000-00003B050000}"/>
    <cellStyle name="p_iMedia comps_CURRENT.xls Chart 4_QNST model_current" xfId="1347" xr:uid="{00000000-0005-0000-0000-00003C050000}"/>
    <cellStyle name="p_iMedia comps_CURRENT.xls Chart 5" xfId="1348" xr:uid="{00000000-0005-0000-0000-00003D050000}"/>
    <cellStyle name="p_iMedia comps_CURRENT.xls Chart 5_GOOG Citi model_current" xfId="1349" xr:uid="{00000000-0005-0000-0000-00003E050000}"/>
    <cellStyle name="p_iMedia comps_CURRENT.xls Chart 5_HomeAway model_current" xfId="1350" xr:uid="{00000000-0005-0000-0000-00003F050000}"/>
    <cellStyle name="p_iMedia comps_CURRENT.xls Chart 5_HomeAway model_current_Zillow_current" xfId="1351" xr:uid="{00000000-0005-0000-0000-000040050000}"/>
    <cellStyle name="p_iMedia comps_CURRENT.xls Chart 5_HomeAway model_downside" xfId="1352" xr:uid="{00000000-0005-0000-0000-000041050000}"/>
    <cellStyle name="p_iMedia comps_CURRENT.xls Chart 5_HomeAway model_downside_Zillow_current" xfId="1353" xr:uid="{00000000-0005-0000-0000-000042050000}"/>
    <cellStyle name="p_iMedia comps_CURRENT.xls Chart 5_QNST model_current" xfId="1354" xr:uid="{00000000-0005-0000-0000-000043050000}"/>
    <cellStyle name="p_iMedia comps_CURRENT.xls Chart 6" xfId="1355" xr:uid="{00000000-0005-0000-0000-000044050000}"/>
    <cellStyle name="p_iMedia comps_CURRENT.xls Chart 6_GOOG Citi model_current" xfId="1356" xr:uid="{00000000-0005-0000-0000-000045050000}"/>
    <cellStyle name="p_iMedia comps_CURRENT.xls Chart 6_HomeAway model_current" xfId="1357" xr:uid="{00000000-0005-0000-0000-000046050000}"/>
    <cellStyle name="p_iMedia comps_CURRENT.xls Chart 6_HomeAway model_current_Zillow_current" xfId="1358" xr:uid="{00000000-0005-0000-0000-000047050000}"/>
    <cellStyle name="p_iMedia comps_CURRENT.xls Chart 6_HomeAway model_downside" xfId="1359" xr:uid="{00000000-0005-0000-0000-000048050000}"/>
    <cellStyle name="p_iMedia comps_CURRENT.xls Chart 6_HomeAway model_downside_Zillow_current" xfId="1360" xr:uid="{00000000-0005-0000-0000-000049050000}"/>
    <cellStyle name="p_iMedia comps_CURRENT.xls Chart 6_QNST model_current" xfId="1361" xr:uid="{00000000-0005-0000-0000-00004A050000}"/>
    <cellStyle name="p_iMedia comps_CURRENT.xls Chart 7" xfId="1362" xr:uid="{00000000-0005-0000-0000-00004B050000}"/>
    <cellStyle name="p_iMedia comps_CURRENT.xls Chart 7_GOOG Citi model_current" xfId="1363" xr:uid="{00000000-0005-0000-0000-00004C050000}"/>
    <cellStyle name="p_iMedia comps_CURRENT.xls Chart 7_HomeAway model_current" xfId="1364" xr:uid="{00000000-0005-0000-0000-00004D050000}"/>
    <cellStyle name="p_iMedia comps_CURRENT.xls Chart 7_HomeAway model_current_Zillow_current" xfId="1365" xr:uid="{00000000-0005-0000-0000-00004E050000}"/>
    <cellStyle name="p_iMedia comps_CURRENT.xls Chart 7_HomeAway model_downside" xfId="1366" xr:uid="{00000000-0005-0000-0000-00004F050000}"/>
    <cellStyle name="p_iMedia comps_CURRENT.xls Chart 7_HomeAway model_downside_Zillow_current" xfId="1367" xr:uid="{00000000-0005-0000-0000-000050050000}"/>
    <cellStyle name="p_iMedia comps_CURRENT.xls Chart 7_QNST model_current" xfId="1368" xr:uid="{00000000-0005-0000-0000-000051050000}"/>
    <cellStyle name="p_iMedia comps_CURRENT.xls Chart 9" xfId="1369" xr:uid="{00000000-0005-0000-0000-000052050000}"/>
    <cellStyle name="p_iMedia comps_CURRENT.xls Chart 9_GOOG Citi model_current" xfId="1370" xr:uid="{00000000-0005-0000-0000-000053050000}"/>
    <cellStyle name="p_iMedia comps_CURRENT.xls Chart 9_HomeAway model_current" xfId="1371" xr:uid="{00000000-0005-0000-0000-000054050000}"/>
    <cellStyle name="p_iMedia comps_CURRENT.xls Chart 9_HomeAway model_current_Zillow_current" xfId="1372" xr:uid="{00000000-0005-0000-0000-000055050000}"/>
    <cellStyle name="p_iMedia comps_CURRENT.xls Chart 9_HomeAway model_downside" xfId="1373" xr:uid="{00000000-0005-0000-0000-000056050000}"/>
    <cellStyle name="p_iMedia comps_CURRENT.xls Chart 9_HomeAway model_downside_Zillow_current" xfId="1374" xr:uid="{00000000-0005-0000-0000-000057050000}"/>
    <cellStyle name="p_iMedia comps_CURRENT.xls Chart 9_QNST model_current" xfId="1375" xr:uid="{00000000-0005-0000-0000-000058050000}"/>
    <cellStyle name="p_QNST model_current" xfId="1376" xr:uid="{00000000-0005-0000-0000-000059050000}"/>
    <cellStyle name="p1 Table headers" xfId="1377" xr:uid="{00000000-0005-0000-0000-00005A050000}"/>
    <cellStyle name="p1 Table headers 2" xfId="1378" xr:uid="{00000000-0005-0000-0000-00005B050000}"/>
    <cellStyle name="p1 Table stubs" xfId="1379" xr:uid="{00000000-0005-0000-0000-00005C050000}"/>
    <cellStyle name="p1 Table text" xfId="1380" xr:uid="{00000000-0005-0000-0000-00005D050000}"/>
    <cellStyle name="Page Heading Large" xfId="1381" xr:uid="{00000000-0005-0000-0000-00005E050000}"/>
    <cellStyle name="Page Heading Large 2" xfId="1382" xr:uid="{00000000-0005-0000-0000-00005F050000}"/>
    <cellStyle name="Page Heading Large 3" xfId="1383" xr:uid="{00000000-0005-0000-0000-000060050000}"/>
    <cellStyle name="Page Heading Large 4" xfId="1384" xr:uid="{00000000-0005-0000-0000-000061050000}"/>
    <cellStyle name="Page Heading Small" xfId="1385" xr:uid="{00000000-0005-0000-0000-000062050000}"/>
    <cellStyle name="Page Heading Small 2" xfId="1386" xr:uid="{00000000-0005-0000-0000-000063050000}"/>
    <cellStyle name="Page Heading Small 3" xfId="1387" xr:uid="{00000000-0005-0000-0000-000064050000}"/>
    <cellStyle name="Page Heading Small 4" xfId="1388" xr:uid="{00000000-0005-0000-0000-000065050000}"/>
    <cellStyle name="Page Number" xfId="1389" xr:uid="{00000000-0005-0000-0000-000066050000}"/>
    <cellStyle name="PB Table Heading" xfId="1390" xr:uid="{00000000-0005-0000-0000-000067050000}"/>
    <cellStyle name="PB Table Heading 2" xfId="1391" xr:uid="{00000000-0005-0000-0000-000068050000}"/>
    <cellStyle name="PB Table Heading 3" xfId="1392" xr:uid="{00000000-0005-0000-0000-000069050000}"/>
    <cellStyle name="PB Table Heading 4" xfId="1393" xr:uid="{00000000-0005-0000-0000-00006A050000}"/>
    <cellStyle name="PB Table Highlight1" xfId="1394" xr:uid="{00000000-0005-0000-0000-00006B050000}"/>
    <cellStyle name="PB Table Highlight1 2" xfId="1395" xr:uid="{00000000-0005-0000-0000-00006C050000}"/>
    <cellStyle name="PB Table Highlight1 3" xfId="1396" xr:uid="{00000000-0005-0000-0000-00006D050000}"/>
    <cellStyle name="PB Table Highlight1 4" xfId="1397" xr:uid="{00000000-0005-0000-0000-00006E050000}"/>
    <cellStyle name="PB Table Highlight2" xfId="1398" xr:uid="{00000000-0005-0000-0000-00006F050000}"/>
    <cellStyle name="PB Table Highlight2 2" xfId="1399" xr:uid="{00000000-0005-0000-0000-000070050000}"/>
    <cellStyle name="PB Table Highlight2 3" xfId="1400" xr:uid="{00000000-0005-0000-0000-000071050000}"/>
    <cellStyle name="PB Table Highlight2 4" xfId="1401" xr:uid="{00000000-0005-0000-0000-000072050000}"/>
    <cellStyle name="PB Table Highlight3" xfId="1402" xr:uid="{00000000-0005-0000-0000-000073050000}"/>
    <cellStyle name="PB Table Highlight3 2" xfId="1403" xr:uid="{00000000-0005-0000-0000-000074050000}"/>
    <cellStyle name="PB Table Highlight3 3" xfId="1404" xr:uid="{00000000-0005-0000-0000-000075050000}"/>
    <cellStyle name="PB Table Highlight3 4" xfId="1405" xr:uid="{00000000-0005-0000-0000-000076050000}"/>
    <cellStyle name="PB Table Standard Row" xfId="1406" xr:uid="{00000000-0005-0000-0000-000077050000}"/>
    <cellStyle name="PB Table Standard Row 2" xfId="1407" xr:uid="{00000000-0005-0000-0000-000078050000}"/>
    <cellStyle name="PB Table Standard Row 3" xfId="1408" xr:uid="{00000000-0005-0000-0000-000079050000}"/>
    <cellStyle name="PB Table Standard Row 4" xfId="1409" xr:uid="{00000000-0005-0000-0000-00007A050000}"/>
    <cellStyle name="PB Table Standard Row 5" xfId="1410" xr:uid="{00000000-0005-0000-0000-00007B050000}"/>
    <cellStyle name="PB Table Subtotal Row" xfId="1411" xr:uid="{00000000-0005-0000-0000-00007C050000}"/>
    <cellStyle name="PB Table Subtotal Row 2" xfId="1412" xr:uid="{00000000-0005-0000-0000-00007D050000}"/>
    <cellStyle name="PB Table Subtotal Row 3" xfId="1413" xr:uid="{00000000-0005-0000-0000-00007E050000}"/>
    <cellStyle name="PB Table Subtotal Row 4" xfId="1414" xr:uid="{00000000-0005-0000-0000-00007F050000}"/>
    <cellStyle name="PB Table Total Row" xfId="1415" xr:uid="{00000000-0005-0000-0000-000080050000}"/>
    <cellStyle name="PB Table Total Row 2" xfId="1416" xr:uid="{00000000-0005-0000-0000-000081050000}"/>
    <cellStyle name="PB Table Total Row 3" xfId="1417" xr:uid="{00000000-0005-0000-0000-000082050000}"/>
    <cellStyle name="PB Table Total Row 4" xfId="1418" xr:uid="{00000000-0005-0000-0000-000083050000}"/>
    <cellStyle name="Pctdec1" xfId="1419" xr:uid="{00000000-0005-0000-0000-000084050000}"/>
    <cellStyle name="Pctdec1+" xfId="1420" xr:uid="{00000000-0005-0000-0000-000085050000}"/>
    <cellStyle name="Pctdec1itals" xfId="1421" xr:uid="{00000000-0005-0000-0000-000086050000}"/>
    <cellStyle name="Pctdec1itals+" xfId="1422" xr:uid="{00000000-0005-0000-0000-000087050000}"/>
    <cellStyle name="Pctdec2" xfId="1423" xr:uid="{00000000-0005-0000-0000-000088050000}"/>
    <cellStyle name="Pctg" xfId="1424" xr:uid="{00000000-0005-0000-0000-000089050000}"/>
    <cellStyle name="Pctg 2" xfId="1425" xr:uid="{00000000-0005-0000-0000-00008A050000}"/>
    <cellStyle name="Pec (2dec,fs)" xfId="1426" xr:uid="{00000000-0005-0000-0000-00008B050000}"/>
    <cellStyle name="percent (0)" xfId="1427" xr:uid="{00000000-0005-0000-0000-00008C050000}"/>
    <cellStyle name="Percent (1)" xfId="1428" xr:uid="{00000000-0005-0000-0000-00008D050000}"/>
    <cellStyle name="Percent (M)" xfId="1429" xr:uid="{00000000-0005-0000-0000-00008E050000}"/>
    <cellStyle name="Percent [0]" xfId="1430" xr:uid="{00000000-0005-0000-0000-00008F050000}"/>
    <cellStyle name="Percent [1]" xfId="1431" xr:uid="{00000000-0005-0000-0000-000090050000}"/>
    <cellStyle name="Percent [2]" xfId="1432" xr:uid="{00000000-0005-0000-0000-000091050000}"/>
    <cellStyle name="Percent 2" xfId="1433" xr:uid="{00000000-0005-0000-0000-000092050000}"/>
    <cellStyle name="Percent 2 2" xfId="1434" xr:uid="{00000000-0005-0000-0000-000093050000}"/>
    <cellStyle name="Percent 2 3" xfId="1435" xr:uid="{00000000-0005-0000-0000-000094050000}"/>
    <cellStyle name="Percent 3" xfId="1436" xr:uid="{00000000-0005-0000-0000-000095050000}"/>
    <cellStyle name="Percent 3 2" xfId="1437" xr:uid="{00000000-0005-0000-0000-000096050000}"/>
    <cellStyle name="Percent 4" xfId="1438" xr:uid="{00000000-0005-0000-0000-000097050000}"/>
    <cellStyle name="Percent 5" xfId="1439" xr:uid="{00000000-0005-0000-0000-000098050000}"/>
    <cellStyle name="Percent 6" xfId="1440" xr:uid="{00000000-0005-0000-0000-000099050000}"/>
    <cellStyle name="Percent Hard" xfId="1441" xr:uid="{00000000-0005-0000-0000-00009A050000}"/>
    <cellStyle name="Percent(1)" xfId="1442" xr:uid="{00000000-0005-0000-0000-00009B050000}"/>
    <cellStyle name="Percent(1) 2" xfId="1443" xr:uid="{00000000-0005-0000-0000-00009C050000}"/>
    <cellStyle name="Percent[0]" xfId="1444" xr:uid="{00000000-0005-0000-0000-00009D050000}"/>
    <cellStyle name="Percent[1]" xfId="1445" xr:uid="{00000000-0005-0000-0000-00009E050000}"/>
    <cellStyle name="Percent1" xfId="1446" xr:uid="{00000000-0005-0000-0000-00009F050000}"/>
    <cellStyle name="Percent1 2" xfId="1447" xr:uid="{00000000-0005-0000-0000-0000A0050000}"/>
    <cellStyle name="Percent1 3" xfId="1448" xr:uid="{00000000-0005-0000-0000-0000A1050000}"/>
    <cellStyle name="Percent1 4" xfId="1449" xr:uid="{00000000-0005-0000-0000-0000A2050000}"/>
    <cellStyle name="Percent2" xfId="1450" xr:uid="{00000000-0005-0000-0000-0000A3050000}"/>
    <cellStyle name="PERCENTAGE" xfId="1451" xr:uid="{00000000-0005-0000-0000-0000A4050000}"/>
    <cellStyle name="PERCENTAGE 2" xfId="1452" xr:uid="{00000000-0005-0000-0000-0000A5050000}"/>
    <cellStyle name="Peso" xfId="1453" xr:uid="{00000000-0005-0000-0000-0000A6050000}"/>
    <cellStyle name="Pnd" xfId="1454" xr:uid="{00000000-0005-0000-0000-0000A7050000}"/>
    <cellStyle name="PND-Pos2" xfId="1455" xr:uid="{00000000-0005-0000-0000-0000A8050000}"/>
    <cellStyle name="posit" xfId="1456" xr:uid="{00000000-0005-0000-0000-0000A9050000}"/>
    <cellStyle name="Poundsdec0" xfId="1457" xr:uid="{00000000-0005-0000-0000-0000AA050000}"/>
    <cellStyle name="ppt" xfId="1458" xr:uid="{00000000-0005-0000-0000-0000AB050000}"/>
    <cellStyle name="ppt[1]" xfId="1459" xr:uid="{00000000-0005-0000-0000-0000AC050000}"/>
    <cellStyle name="ppt_DIS" xfId="1460" xr:uid="{00000000-0005-0000-0000-0000AD050000}"/>
    <cellStyle name="Price" xfId="1461" xr:uid="{00000000-0005-0000-0000-0000AE050000}"/>
    <cellStyle name="Price 2" xfId="1462" xr:uid="{00000000-0005-0000-0000-0000AF050000}"/>
    <cellStyle name="Price 3" xfId="1463" xr:uid="{00000000-0005-0000-0000-0000B0050000}"/>
    <cellStyle name="Price 4" xfId="1464" xr:uid="{00000000-0005-0000-0000-0000B1050000}"/>
    <cellStyle name="Problem" xfId="1465" xr:uid="{00000000-0005-0000-0000-0000B2050000}"/>
    <cellStyle name="Problem 2" xfId="1466" xr:uid="{00000000-0005-0000-0000-0000B3050000}"/>
    <cellStyle name="Problem 3" xfId="1467" xr:uid="{00000000-0005-0000-0000-0000B4050000}"/>
    <cellStyle name="Problem 4" xfId="1468" xr:uid="{00000000-0005-0000-0000-0000B5050000}"/>
    <cellStyle name="q_AA - BenefitsBonus " xfId="1469" xr:uid="{00000000-0005-0000-0000-0000B6050000}"/>
    <cellStyle name="RankingStyle" xfId="1470" xr:uid="{00000000-0005-0000-0000-0000B7050000}"/>
    <cellStyle name="RankingStyle 2" xfId="1471" xr:uid="{00000000-0005-0000-0000-0000B8050000}"/>
    <cellStyle name="Ratios" xfId="1472" xr:uid="{00000000-0005-0000-0000-0000B9050000}"/>
    <cellStyle name="Ratios 2" xfId="1473" xr:uid="{00000000-0005-0000-0000-0000BA050000}"/>
    <cellStyle name="Ratios 3" xfId="1474" xr:uid="{00000000-0005-0000-0000-0000BB050000}"/>
    <cellStyle name="Ratios 4" xfId="1475" xr:uid="{00000000-0005-0000-0000-0000BC050000}"/>
    <cellStyle name="Recommendation" xfId="1476" xr:uid="{00000000-0005-0000-0000-0000BD050000}"/>
    <cellStyle name="Recommendation 2" xfId="1477" xr:uid="{00000000-0005-0000-0000-0000BE050000}"/>
    <cellStyle name="Recommendation 3" xfId="1478" xr:uid="{00000000-0005-0000-0000-0000BF050000}"/>
    <cellStyle name="Recommendation 4" xfId="1479" xr:uid="{00000000-0005-0000-0000-0000C0050000}"/>
    <cellStyle name="Recommendation 5" xfId="1480" xr:uid="{00000000-0005-0000-0000-0000C1050000}"/>
    <cellStyle name="Recommendation 6" xfId="1481" xr:uid="{00000000-0005-0000-0000-0000C2050000}"/>
    <cellStyle name="Red" xfId="1482" xr:uid="{00000000-0005-0000-0000-0000C3050000}"/>
    <cellStyle name="Red 2" xfId="1483" xr:uid="{00000000-0005-0000-0000-0000C4050000}"/>
    <cellStyle name="Red 3" xfId="1484" xr:uid="{00000000-0005-0000-0000-0000C5050000}"/>
    <cellStyle name="Red 4" xfId="1485" xr:uid="{00000000-0005-0000-0000-0000C6050000}"/>
    <cellStyle name="Reference" xfId="1486" xr:uid="{00000000-0005-0000-0000-0000C7050000}"/>
    <cellStyle name="Report Title" xfId="1487" xr:uid="{00000000-0005-0000-0000-0000C8050000}"/>
    <cellStyle name="Report Title 2" xfId="1488" xr:uid="{00000000-0005-0000-0000-0000C9050000}"/>
    <cellStyle name="Report Title 3" xfId="1489" xr:uid="{00000000-0005-0000-0000-0000CA050000}"/>
    <cellStyle name="Report Title 4" xfId="1490" xr:uid="{00000000-0005-0000-0000-0000CB050000}"/>
    <cellStyle name="revenue_model_q" xfId="1491" xr:uid="{00000000-0005-0000-0000-0000CC050000}"/>
    <cellStyle name="rh" xfId="1492" xr:uid="{00000000-0005-0000-0000-0000CD050000}"/>
    <cellStyle name="rh 2" xfId="1493" xr:uid="{00000000-0005-0000-0000-0000CE050000}"/>
    <cellStyle name="rh 2 2" xfId="1494" xr:uid="{00000000-0005-0000-0000-0000CF050000}"/>
    <cellStyle name="rh 2 3" xfId="1495" xr:uid="{00000000-0005-0000-0000-0000D0050000}"/>
    <cellStyle name="rh 2 4" xfId="1496" xr:uid="{00000000-0005-0000-0000-0000D1050000}"/>
    <cellStyle name="rh 2 5" xfId="1497" xr:uid="{00000000-0005-0000-0000-0000D2050000}"/>
    <cellStyle name="rh 3" xfId="1498" xr:uid="{00000000-0005-0000-0000-0000D3050000}"/>
    <cellStyle name="rh 4" xfId="1499" xr:uid="{00000000-0005-0000-0000-0000D4050000}"/>
    <cellStyle name="rh 5" xfId="1500" xr:uid="{00000000-0005-0000-0000-0000D5050000}"/>
    <cellStyle name="rh_AMZN 091411 (2)" xfId="1501" xr:uid="{00000000-0005-0000-0000-0000D6050000}"/>
    <cellStyle name="Right" xfId="1502" xr:uid="{00000000-0005-0000-0000-0000D7050000}"/>
    <cellStyle name="Right 2" xfId="1503" xr:uid="{00000000-0005-0000-0000-0000D8050000}"/>
    <cellStyle name="Right 3" xfId="1504" xr:uid="{00000000-0005-0000-0000-0000D9050000}"/>
    <cellStyle name="Right 4" xfId="1505" xr:uid="{00000000-0005-0000-0000-0000DA050000}"/>
    <cellStyle name="Row Title 1" xfId="1506" xr:uid="{00000000-0005-0000-0000-0000DB050000}"/>
    <cellStyle name="Row Title 1 2" xfId="1507" xr:uid="{00000000-0005-0000-0000-0000DC050000}"/>
    <cellStyle name="Row Title 1 3" xfId="1508" xr:uid="{00000000-0005-0000-0000-0000DD050000}"/>
    <cellStyle name="Row Title 1 4" xfId="1509" xr:uid="{00000000-0005-0000-0000-0000DE050000}"/>
    <cellStyle name="Row Title 2" xfId="1510" xr:uid="{00000000-0005-0000-0000-0000DF050000}"/>
    <cellStyle name="RRSInstruction" xfId="1511" xr:uid="{00000000-0005-0000-0000-0000E0050000}"/>
    <cellStyle name="RRSInstruction 2" xfId="1512" xr:uid="{00000000-0005-0000-0000-0000E1050000}"/>
    <cellStyle name="RRSInstruction 3" xfId="1513" xr:uid="{00000000-0005-0000-0000-0000E2050000}"/>
    <cellStyle name="RRSInstruction 4" xfId="1514" xr:uid="{00000000-0005-0000-0000-0000E3050000}"/>
    <cellStyle name="s" xfId="1515" xr:uid="{00000000-0005-0000-0000-0000E4050000}"/>
    <cellStyle name="s 2" xfId="1516" xr:uid="{00000000-0005-0000-0000-0000E5050000}"/>
    <cellStyle name="s 3" xfId="1517" xr:uid="{00000000-0005-0000-0000-0000E6050000}"/>
    <cellStyle name="s 4" xfId="1518" xr:uid="{00000000-0005-0000-0000-0000E7050000}"/>
    <cellStyle name="s_HardInc " xfId="1519" xr:uid="{00000000-0005-0000-0000-0000E8050000}"/>
    <cellStyle name="s_HardInc  2" xfId="1520" xr:uid="{00000000-0005-0000-0000-0000E9050000}"/>
    <cellStyle name="s_HardInc  3" xfId="1521" xr:uid="{00000000-0005-0000-0000-0000EA050000}"/>
    <cellStyle name="s_HardInc  4" xfId="1522" xr:uid="{00000000-0005-0000-0000-0000EB050000}"/>
    <cellStyle name="s_Valuation " xfId="1523" xr:uid="{00000000-0005-0000-0000-0000EC050000}"/>
    <cellStyle name="s_Valuation  2" xfId="1524" xr:uid="{00000000-0005-0000-0000-0000ED050000}"/>
    <cellStyle name="s_Valuation  3" xfId="1525" xr:uid="{00000000-0005-0000-0000-0000EE050000}"/>
    <cellStyle name="s_Valuation  4" xfId="1526" xr:uid="{00000000-0005-0000-0000-0000EF050000}"/>
    <cellStyle name="s_Valuation  5" xfId="1527" xr:uid="{00000000-0005-0000-0000-0000F0050000}"/>
    <cellStyle name="Salomon Logo" xfId="1528" xr:uid="{00000000-0005-0000-0000-0000F1050000}"/>
    <cellStyle name="Salomon Logo 2" xfId="1529" xr:uid="{00000000-0005-0000-0000-0000F2050000}"/>
    <cellStyle name="Salomon Logo 3" xfId="1530" xr:uid="{00000000-0005-0000-0000-0000F3050000}"/>
    <cellStyle name="Salomon Logo 4" xfId="1531" xr:uid="{00000000-0005-0000-0000-0000F4050000}"/>
    <cellStyle name="sample" xfId="1532" xr:uid="{00000000-0005-0000-0000-0000F5050000}"/>
    <cellStyle name="sample 2" xfId="1533" xr:uid="{00000000-0005-0000-0000-0000F6050000}"/>
    <cellStyle name="sample 3" xfId="1534" xr:uid="{00000000-0005-0000-0000-0000F7050000}"/>
    <cellStyle name="sample 4" xfId="1535" xr:uid="{00000000-0005-0000-0000-0000F8050000}"/>
    <cellStyle name="SB_Normal" xfId="1536" xr:uid="{00000000-0005-0000-0000-0000F9050000}"/>
    <cellStyle name="SectionHeaderNormal" xfId="1537" xr:uid="{00000000-0005-0000-0000-0000FA050000}"/>
    <cellStyle name="Shaded" xfId="1538" xr:uid="{00000000-0005-0000-0000-0000FB050000}"/>
    <cellStyle name="Shaded 2" xfId="1539" xr:uid="{00000000-0005-0000-0000-0000FC050000}"/>
    <cellStyle name="Shaded 3" xfId="1540" xr:uid="{00000000-0005-0000-0000-0000FD050000}"/>
    <cellStyle name="Shaded 4" xfId="1541" xr:uid="{00000000-0005-0000-0000-0000FE050000}"/>
    <cellStyle name="Share" xfId="1542" xr:uid="{00000000-0005-0000-0000-0000FF050000}"/>
    <cellStyle name="Share 2" xfId="1543" xr:uid="{00000000-0005-0000-0000-000000060000}"/>
    <cellStyle name="Share 3" xfId="1544" xr:uid="{00000000-0005-0000-0000-000001060000}"/>
    <cellStyle name="Single Accounting" xfId="1545" xr:uid="{00000000-0005-0000-0000-000002060000}"/>
    <cellStyle name="SingleTopDoubleBott" xfId="1546" xr:uid="{00000000-0005-0000-0000-000003060000}"/>
    <cellStyle name="Source" xfId="1547" xr:uid="{00000000-0005-0000-0000-000004060000}"/>
    <cellStyle name="Source 2" xfId="1548" xr:uid="{00000000-0005-0000-0000-000005060000}"/>
    <cellStyle name="Source 3" xfId="1549" xr:uid="{00000000-0005-0000-0000-000006060000}"/>
    <cellStyle name="Source 4" xfId="1550" xr:uid="{00000000-0005-0000-0000-000007060000}"/>
    <cellStyle name="Source/note" xfId="1551" xr:uid="{00000000-0005-0000-0000-000008060000}"/>
    <cellStyle name="Source/note 2" xfId="1552" xr:uid="{00000000-0005-0000-0000-000009060000}"/>
    <cellStyle name="Source/note 3" xfId="1553" xr:uid="{00000000-0005-0000-0000-00000A060000}"/>
    <cellStyle name="Source/note 4" xfId="1554" xr:uid="{00000000-0005-0000-0000-00000B060000}"/>
    <cellStyle name="SPEC" xfId="1555" xr:uid="{00000000-0005-0000-0000-00000C060000}"/>
    <cellStyle name="SPOl" xfId="1556" xr:uid="{00000000-0005-0000-0000-00000D060000}"/>
    <cellStyle name="srh" xfId="1557" xr:uid="{00000000-0005-0000-0000-00000E060000}"/>
    <cellStyle name="srh 2" xfId="1558" xr:uid="{00000000-0005-0000-0000-00000F060000}"/>
    <cellStyle name="srh 3" xfId="1559" xr:uid="{00000000-0005-0000-0000-000010060000}"/>
    <cellStyle name="srh 4" xfId="1560" xr:uid="{00000000-0005-0000-0000-000011060000}"/>
    <cellStyle name="ssp " xfId="1561" xr:uid="{00000000-0005-0000-0000-000012060000}"/>
    <cellStyle name="ssp  2" xfId="1562" xr:uid="{00000000-0005-0000-0000-000013060000}"/>
    <cellStyle name="ssp  3" xfId="1563" xr:uid="{00000000-0005-0000-0000-000014060000}"/>
    <cellStyle name="ssp  4" xfId="1564" xr:uid="{00000000-0005-0000-0000-000015060000}"/>
    <cellStyle name="ssp  5" xfId="1565" xr:uid="{00000000-0005-0000-0000-000016060000}"/>
    <cellStyle name="Standaard_Mobilemodel" xfId="1566" xr:uid="{00000000-0005-0000-0000-000017060000}"/>
    <cellStyle name="Standard" xfId="1567" xr:uid="{00000000-0005-0000-0000-000018060000}"/>
    <cellStyle name="Stock_Symbols" xfId="1568" xr:uid="{00000000-0005-0000-0000-000019060000}"/>
    <cellStyle name="Style 1" xfId="1569" xr:uid="{00000000-0005-0000-0000-00001A060000}"/>
    <cellStyle name="Style 1 2" xfId="1570" xr:uid="{00000000-0005-0000-0000-00001B060000}"/>
    <cellStyle name="Style 1 2 2" xfId="1571" xr:uid="{00000000-0005-0000-0000-00001C060000}"/>
    <cellStyle name="Style 1 2 3" xfId="1572" xr:uid="{00000000-0005-0000-0000-00001D060000}"/>
    <cellStyle name="Style 1 2 4" xfId="1573" xr:uid="{00000000-0005-0000-0000-00001E060000}"/>
    <cellStyle name="Style 10" xfId="1574" xr:uid="{00000000-0005-0000-0000-00001F060000}"/>
    <cellStyle name="Style 10 2" xfId="1575" xr:uid="{00000000-0005-0000-0000-000020060000}"/>
    <cellStyle name="Style 10 3" xfId="1576" xr:uid="{00000000-0005-0000-0000-000021060000}"/>
    <cellStyle name="Style 10 4" xfId="1577" xr:uid="{00000000-0005-0000-0000-000022060000}"/>
    <cellStyle name="Style 11" xfId="1578" xr:uid="{00000000-0005-0000-0000-000023060000}"/>
    <cellStyle name="Style 12" xfId="1579" xr:uid="{00000000-0005-0000-0000-000024060000}"/>
    <cellStyle name="Style 12 2" xfId="1580" xr:uid="{00000000-0005-0000-0000-000025060000}"/>
    <cellStyle name="Style 12 3" xfId="1581" xr:uid="{00000000-0005-0000-0000-000026060000}"/>
    <cellStyle name="Style 12 4" xfId="1582" xr:uid="{00000000-0005-0000-0000-000027060000}"/>
    <cellStyle name="Style 2" xfId="1583" xr:uid="{00000000-0005-0000-0000-000028060000}"/>
    <cellStyle name="Style 2 2" xfId="1584" xr:uid="{00000000-0005-0000-0000-000029060000}"/>
    <cellStyle name="Style 2 3" xfId="1585" xr:uid="{00000000-0005-0000-0000-00002A060000}"/>
    <cellStyle name="Style 2 4" xfId="1586" xr:uid="{00000000-0005-0000-0000-00002B060000}"/>
    <cellStyle name="Style 21" xfId="1587" xr:uid="{00000000-0005-0000-0000-00002C060000}"/>
    <cellStyle name="Style 22" xfId="1588" xr:uid="{00000000-0005-0000-0000-00002D060000}"/>
    <cellStyle name="Style 23" xfId="1589" xr:uid="{00000000-0005-0000-0000-00002E060000}"/>
    <cellStyle name="Style 24" xfId="1590" xr:uid="{00000000-0005-0000-0000-00002F060000}"/>
    <cellStyle name="Style 25" xfId="1591" xr:uid="{00000000-0005-0000-0000-000030060000}"/>
    <cellStyle name="Style 26" xfId="1592" xr:uid="{00000000-0005-0000-0000-000031060000}"/>
    <cellStyle name="Style 3" xfId="1593" xr:uid="{00000000-0005-0000-0000-000032060000}"/>
    <cellStyle name="Style 3 2" xfId="1594" xr:uid="{00000000-0005-0000-0000-000033060000}"/>
    <cellStyle name="Style 3 3" xfId="1595" xr:uid="{00000000-0005-0000-0000-000034060000}"/>
    <cellStyle name="Style 3 4" xfId="1596" xr:uid="{00000000-0005-0000-0000-000035060000}"/>
    <cellStyle name="Style 32" xfId="1597" xr:uid="{00000000-0005-0000-0000-000036060000}"/>
    <cellStyle name="Style 4" xfId="1598" xr:uid="{00000000-0005-0000-0000-000037060000}"/>
    <cellStyle name="Style 4 2" xfId="1599" xr:uid="{00000000-0005-0000-0000-000038060000}"/>
    <cellStyle name="Style 4 3" xfId="1600" xr:uid="{00000000-0005-0000-0000-000039060000}"/>
    <cellStyle name="Style 4 4" xfId="1601" xr:uid="{00000000-0005-0000-0000-00003A060000}"/>
    <cellStyle name="Style 5" xfId="1602" xr:uid="{00000000-0005-0000-0000-00003B060000}"/>
    <cellStyle name="Style 5 2" xfId="1603" xr:uid="{00000000-0005-0000-0000-00003C060000}"/>
    <cellStyle name="Style 5 3" xfId="1604" xr:uid="{00000000-0005-0000-0000-00003D060000}"/>
    <cellStyle name="Style 5 4" xfId="1605" xr:uid="{00000000-0005-0000-0000-00003E060000}"/>
    <cellStyle name="Style 6" xfId="1606" xr:uid="{00000000-0005-0000-0000-00003F060000}"/>
    <cellStyle name="Style 6 2" xfId="1607" xr:uid="{00000000-0005-0000-0000-000040060000}"/>
    <cellStyle name="Style 6 3" xfId="1608" xr:uid="{00000000-0005-0000-0000-000041060000}"/>
    <cellStyle name="Style 6 4" xfId="1609" xr:uid="{00000000-0005-0000-0000-000042060000}"/>
    <cellStyle name="Style 7" xfId="1610" xr:uid="{00000000-0005-0000-0000-000043060000}"/>
    <cellStyle name="Style 7 2" xfId="1611" xr:uid="{00000000-0005-0000-0000-000044060000}"/>
    <cellStyle name="Style 7 3" xfId="1612" xr:uid="{00000000-0005-0000-0000-000045060000}"/>
    <cellStyle name="Style 7 4" xfId="1613" xr:uid="{00000000-0005-0000-0000-000046060000}"/>
    <cellStyle name="Style 8" xfId="1614" xr:uid="{00000000-0005-0000-0000-000047060000}"/>
    <cellStyle name="Style 8 2" xfId="1615" xr:uid="{00000000-0005-0000-0000-000048060000}"/>
    <cellStyle name="Style 8 3" xfId="1616" xr:uid="{00000000-0005-0000-0000-000049060000}"/>
    <cellStyle name="Style 8 4" xfId="1617" xr:uid="{00000000-0005-0000-0000-00004A060000}"/>
    <cellStyle name="Style 9" xfId="1618" xr:uid="{00000000-0005-0000-0000-00004B060000}"/>
    <cellStyle name="Style 9 2" xfId="1619" xr:uid="{00000000-0005-0000-0000-00004C060000}"/>
    <cellStyle name="Style 9 3" xfId="1620" xr:uid="{00000000-0005-0000-0000-00004D060000}"/>
    <cellStyle name="Style 9 4" xfId="1621" xr:uid="{00000000-0005-0000-0000-00004E060000}"/>
    <cellStyle name="STYLE1" xfId="1622" xr:uid="{00000000-0005-0000-0000-00004F060000}"/>
    <cellStyle name="STYLE1 2" xfId="1623" xr:uid="{00000000-0005-0000-0000-000050060000}"/>
    <cellStyle name="STYLE1 3" xfId="1624" xr:uid="{00000000-0005-0000-0000-000051060000}"/>
    <cellStyle name="STYLE1 4" xfId="1625" xr:uid="{00000000-0005-0000-0000-000052060000}"/>
    <cellStyle name="STYLE2" xfId="1626" xr:uid="{00000000-0005-0000-0000-000053060000}"/>
    <cellStyle name="STYLE2 2" xfId="1627" xr:uid="{00000000-0005-0000-0000-000054060000}"/>
    <cellStyle name="STYLE2 3" xfId="1628" xr:uid="{00000000-0005-0000-0000-000055060000}"/>
    <cellStyle name="STYLE2 4" xfId="1629" xr:uid="{00000000-0005-0000-0000-000056060000}"/>
    <cellStyle name="STYLE3" xfId="1630" xr:uid="{00000000-0005-0000-0000-000057060000}"/>
    <cellStyle name="STYLE3 2" xfId="1631" xr:uid="{00000000-0005-0000-0000-000058060000}"/>
    <cellStyle name="STYLE3 3" xfId="1632" xr:uid="{00000000-0005-0000-0000-000059060000}"/>
    <cellStyle name="STYLE3 4" xfId="1633" xr:uid="{00000000-0005-0000-0000-00005A060000}"/>
    <cellStyle name="Sub - Style3" xfId="1634" xr:uid="{00000000-0005-0000-0000-00005B060000}"/>
    <cellStyle name="Subhead" xfId="1635" xr:uid="{00000000-0005-0000-0000-00005C060000}"/>
    <cellStyle name="Subhead 2" xfId="1636" xr:uid="{00000000-0005-0000-0000-00005D060000}"/>
    <cellStyle name="Subhead 3" xfId="1637" xr:uid="{00000000-0005-0000-0000-00005E060000}"/>
    <cellStyle name="Subhead 4" xfId="1638" xr:uid="{00000000-0005-0000-0000-00005F060000}"/>
    <cellStyle name="Subheadbldun" xfId="1639" xr:uid="{00000000-0005-0000-0000-000060060000}"/>
    <cellStyle name="SubScript" xfId="1640" xr:uid="{00000000-0005-0000-0000-000061060000}"/>
    <cellStyle name="SubTitle" xfId="1641" xr:uid="{00000000-0005-0000-0000-000062060000}"/>
    <cellStyle name="SubTitle 2" xfId="1642" xr:uid="{00000000-0005-0000-0000-000063060000}"/>
    <cellStyle name="SubTitle 3" xfId="1643" xr:uid="{00000000-0005-0000-0000-000064060000}"/>
    <cellStyle name="SubTitle 4" xfId="1644" xr:uid="{00000000-0005-0000-0000-000065060000}"/>
    <cellStyle name="SubTitle 5" xfId="1645" xr:uid="{00000000-0005-0000-0000-000066060000}"/>
    <cellStyle name="Subtotal_left" xfId="1646" xr:uid="{00000000-0005-0000-0000-000067060000}"/>
    <cellStyle name="SubtotalData" xfId="1647" xr:uid="{00000000-0005-0000-0000-000068060000}"/>
    <cellStyle name="SubtotalData 2" xfId="1648" xr:uid="{00000000-0005-0000-0000-000069060000}"/>
    <cellStyle name="SubtotalData 3" xfId="1649" xr:uid="{00000000-0005-0000-0000-00006A060000}"/>
    <cellStyle name="SubtotalData 4" xfId="1650" xr:uid="{00000000-0005-0000-0000-00006B060000}"/>
    <cellStyle name="SummaryFormat" xfId="1651" xr:uid="{00000000-0005-0000-0000-00006C060000}"/>
    <cellStyle name="SummaryFormat 2" xfId="1652" xr:uid="{00000000-0005-0000-0000-00006D060000}"/>
    <cellStyle name="SummaryFormat 3" xfId="1653" xr:uid="{00000000-0005-0000-0000-00006E060000}"/>
    <cellStyle name="SummaryFormat 4" xfId="1654" xr:uid="{00000000-0005-0000-0000-00006F060000}"/>
    <cellStyle name="SummaryFormat 5" xfId="1655" xr:uid="{00000000-0005-0000-0000-000070060000}"/>
    <cellStyle name="SummaryFormatEnd" xfId="1656" xr:uid="{00000000-0005-0000-0000-000071060000}"/>
    <cellStyle name="SummaryFormatEnd 2" xfId="1657" xr:uid="{00000000-0005-0000-0000-000072060000}"/>
    <cellStyle name="SummaryFormatEnd 3" xfId="1658" xr:uid="{00000000-0005-0000-0000-000073060000}"/>
    <cellStyle name="SummaryFormatEnd 4" xfId="1659" xr:uid="{00000000-0005-0000-0000-000074060000}"/>
    <cellStyle name="SummaryFormatEnd 5" xfId="1660" xr:uid="{00000000-0005-0000-0000-000075060000}"/>
    <cellStyle name="SummaryFormatStart" xfId="1661" xr:uid="{00000000-0005-0000-0000-000076060000}"/>
    <cellStyle name="SummaryFormatStart 2" xfId="1662" xr:uid="{00000000-0005-0000-0000-000077060000}"/>
    <cellStyle name="SummaryFormatStart 3" xfId="1663" xr:uid="{00000000-0005-0000-0000-000078060000}"/>
    <cellStyle name="SummaryFormatStart 4" xfId="1664" xr:uid="{00000000-0005-0000-0000-000079060000}"/>
    <cellStyle name="SummaryFormatStart 5" xfId="1665" xr:uid="{00000000-0005-0000-0000-00007A060000}"/>
    <cellStyle name="SuperScript" xfId="1666" xr:uid="{00000000-0005-0000-0000-00007B060000}"/>
    <cellStyle name="Table" xfId="1667" xr:uid="{00000000-0005-0000-0000-00007C060000}"/>
    <cellStyle name="Table 2" xfId="1668" xr:uid="{00000000-0005-0000-0000-00007D060000}"/>
    <cellStyle name="Table 3" xfId="1669" xr:uid="{00000000-0005-0000-0000-00007E060000}"/>
    <cellStyle name="Table 4" xfId="1670" xr:uid="{00000000-0005-0000-0000-00007F060000}"/>
    <cellStyle name="Table Col Head" xfId="1671" xr:uid="{00000000-0005-0000-0000-000080060000}"/>
    <cellStyle name="Table Col Head 2" xfId="1672" xr:uid="{00000000-0005-0000-0000-000081060000}"/>
    <cellStyle name="Table Col Head 3" xfId="1673" xr:uid="{00000000-0005-0000-0000-000082060000}"/>
    <cellStyle name="Table Col Head 4" xfId="1674" xr:uid="{00000000-0005-0000-0000-000083060000}"/>
    <cellStyle name="Table Head" xfId="1675" xr:uid="{00000000-0005-0000-0000-000084060000}"/>
    <cellStyle name="Table Head 2" xfId="1676" xr:uid="{00000000-0005-0000-0000-000085060000}"/>
    <cellStyle name="Table Head 3" xfId="1677" xr:uid="{00000000-0005-0000-0000-000086060000}"/>
    <cellStyle name="Table Head 4" xfId="1678" xr:uid="{00000000-0005-0000-0000-000087060000}"/>
    <cellStyle name="Table Head Aligned" xfId="1679" xr:uid="{00000000-0005-0000-0000-000088060000}"/>
    <cellStyle name="Table Head Aligned 2" xfId="1680" xr:uid="{00000000-0005-0000-0000-000089060000}"/>
    <cellStyle name="Table Head Aligned 3" xfId="1681" xr:uid="{00000000-0005-0000-0000-00008A060000}"/>
    <cellStyle name="Table Head Aligned 4" xfId="1682" xr:uid="{00000000-0005-0000-0000-00008B060000}"/>
    <cellStyle name="Table Head Aligned 5" xfId="1683" xr:uid="{00000000-0005-0000-0000-00008C060000}"/>
    <cellStyle name="Table Head Blue" xfId="1684" xr:uid="{00000000-0005-0000-0000-00008D060000}"/>
    <cellStyle name="Table Head Blue 2" xfId="1685" xr:uid="{00000000-0005-0000-0000-00008E060000}"/>
    <cellStyle name="Table Head Blue 3" xfId="1686" xr:uid="{00000000-0005-0000-0000-00008F060000}"/>
    <cellStyle name="Table Head Blue 4" xfId="1687" xr:uid="{00000000-0005-0000-0000-000090060000}"/>
    <cellStyle name="Table Head Green" xfId="1688" xr:uid="{00000000-0005-0000-0000-000091060000}"/>
    <cellStyle name="Table Head Green 2" xfId="1689" xr:uid="{00000000-0005-0000-0000-000092060000}"/>
    <cellStyle name="Table Head Green 3" xfId="1690" xr:uid="{00000000-0005-0000-0000-000093060000}"/>
    <cellStyle name="Table Head Green 4" xfId="1691" xr:uid="{00000000-0005-0000-0000-000094060000}"/>
    <cellStyle name="Table Head Green 5" xfId="1692" xr:uid="{00000000-0005-0000-0000-000095060000}"/>
    <cellStyle name="Table Head_AmbevMOD" xfId="1693" xr:uid="{00000000-0005-0000-0000-000096060000}"/>
    <cellStyle name="Table headers" xfId="1694" xr:uid="{00000000-0005-0000-0000-000097060000}"/>
    <cellStyle name="Table headers 2" xfId="1695" xr:uid="{00000000-0005-0000-0000-000098060000}"/>
    <cellStyle name="Table headers 3" xfId="1696" xr:uid="{00000000-0005-0000-0000-000099060000}"/>
    <cellStyle name="Table headers 4" xfId="1697" xr:uid="{00000000-0005-0000-0000-00009A060000}"/>
    <cellStyle name="Table headers 5" xfId="1698" xr:uid="{00000000-0005-0000-0000-00009B060000}"/>
    <cellStyle name="Table Source" xfId="1699" xr:uid="{00000000-0005-0000-0000-00009C060000}"/>
    <cellStyle name="Table Source 2" xfId="1700" xr:uid="{00000000-0005-0000-0000-00009D060000}"/>
    <cellStyle name="Table Source 3" xfId="1701" xr:uid="{00000000-0005-0000-0000-00009E060000}"/>
    <cellStyle name="Table Source 4" xfId="1702" xr:uid="{00000000-0005-0000-0000-00009F060000}"/>
    <cellStyle name="Table Sub Head" xfId="1703" xr:uid="{00000000-0005-0000-0000-0000A0060000}"/>
    <cellStyle name="Table Sub Head 2" xfId="1704" xr:uid="{00000000-0005-0000-0000-0000A1060000}"/>
    <cellStyle name="Table Sub Head 3" xfId="1705" xr:uid="{00000000-0005-0000-0000-0000A2060000}"/>
    <cellStyle name="Table Sub Head 4" xfId="1706" xr:uid="{00000000-0005-0000-0000-0000A3060000}"/>
    <cellStyle name="Table text" xfId="1707" xr:uid="{00000000-0005-0000-0000-0000A4060000}"/>
    <cellStyle name="Table text 2" xfId="1708" xr:uid="{00000000-0005-0000-0000-0000A5060000}"/>
    <cellStyle name="Table text 3" xfId="1709" xr:uid="{00000000-0005-0000-0000-0000A6060000}"/>
    <cellStyle name="Table text 4" xfId="1710" xr:uid="{00000000-0005-0000-0000-0000A7060000}"/>
    <cellStyle name="Table title" xfId="1711" xr:uid="{00000000-0005-0000-0000-0000A8060000}"/>
    <cellStyle name="Table title 2" xfId="1712" xr:uid="{00000000-0005-0000-0000-0000A9060000}"/>
    <cellStyle name="Table title 3" xfId="1713" xr:uid="{00000000-0005-0000-0000-0000AA060000}"/>
    <cellStyle name="Table title 4" xfId="1714" xr:uid="{00000000-0005-0000-0000-0000AB060000}"/>
    <cellStyle name="Table title 5" xfId="1715" xr:uid="{00000000-0005-0000-0000-0000AC060000}"/>
    <cellStyle name="Table Units" xfId="1716" xr:uid="{00000000-0005-0000-0000-0000AD060000}"/>
    <cellStyle name="Table Units 2" xfId="1717" xr:uid="{00000000-0005-0000-0000-0000AE060000}"/>
    <cellStyle name="Table Units 3" xfId="1718" xr:uid="{00000000-0005-0000-0000-0000AF060000}"/>
    <cellStyle name="Table Units 4" xfId="1719" xr:uid="{00000000-0005-0000-0000-0000B0060000}"/>
    <cellStyle name="TableBody_Deutsche Telekom " xfId="1720" xr:uid="{00000000-0005-0000-0000-0000B1060000}"/>
    <cellStyle name="TableColHeads_Deutsche Telekom " xfId="1721" xr:uid="{00000000-0005-0000-0000-0000B2060000}"/>
    <cellStyle name="TableFootnotes" xfId="1722" xr:uid="{00000000-0005-0000-0000-0000B3060000}"/>
    <cellStyle name="TableFootnotes 2" xfId="1723" xr:uid="{00000000-0005-0000-0000-0000B4060000}"/>
    <cellStyle name="TableFootnotes 3" xfId="1724" xr:uid="{00000000-0005-0000-0000-0000B5060000}"/>
    <cellStyle name="TableFootnotes 4" xfId="1725" xr:uid="{00000000-0005-0000-0000-0000B6060000}"/>
    <cellStyle name="TableName" xfId="1726" xr:uid="{00000000-0005-0000-0000-0000B7060000}"/>
    <cellStyle name="Text 1" xfId="1727" xr:uid="{00000000-0005-0000-0000-0000B8060000}"/>
    <cellStyle name="Text 1 2" xfId="1728" xr:uid="{00000000-0005-0000-0000-0000B9060000}"/>
    <cellStyle name="Text 1 3" xfId="1729" xr:uid="{00000000-0005-0000-0000-0000BA060000}"/>
    <cellStyle name="Text 1 4" xfId="1730" xr:uid="{00000000-0005-0000-0000-0000BB060000}"/>
    <cellStyle name="Text 2" xfId="1731" xr:uid="{00000000-0005-0000-0000-0000BC060000}"/>
    <cellStyle name="Text 2 2" xfId="1732" xr:uid="{00000000-0005-0000-0000-0000BD060000}"/>
    <cellStyle name="Text 2 3" xfId="1733" xr:uid="{00000000-0005-0000-0000-0000BE060000}"/>
    <cellStyle name="Text 2 4" xfId="1734" xr:uid="{00000000-0005-0000-0000-0000BF060000}"/>
    <cellStyle name="Text Head 1" xfId="1735" xr:uid="{00000000-0005-0000-0000-0000C0060000}"/>
    <cellStyle name="Text Head 1 2" xfId="1736" xr:uid="{00000000-0005-0000-0000-0000C1060000}"/>
    <cellStyle name="Text Head 1 3" xfId="1737" xr:uid="{00000000-0005-0000-0000-0000C2060000}"/>
    <cellStyle name="Text Head 1 4" xfId="1738" xr:uid="{00000000-0005-0000-0000-0000C3060000}"/>
    <cellStyle name="Text Head 2" xfId="1739" xr:uid="{00000000-0005-0000-0000-0000C4060000}"/>
    <cellStyle name="Text Head 2 2" xfId="1740" xr:uid="{00000000-0005-0000-0000-0000C5060000}"/>
    <cellStyle name="Text Head 2 3" xfId="1741" xr:uid="{00000000-0005-0000-0000-0000C6060000}"/>
    <cellStyle name="Text Head 2 4" xfId="1742" xr:uid="{00000000-0005-0000-0000-0000C7060000}"/>
    <cellStyle name="Text Indent 1" xfId="1743" xr:uid="{00000000-0005-0000-0000-0000C8060000}"/>
    <cellStyle name="Text Indent 1 2" xfId="1744" xr:uid="{00000000-0005-0000-0000-0000C9060000}"/>
    <cellStyle name="Text Indent 1 3" xfId="1745" xr:uid="{00000000-0005-0000-0000-0000CA060000}"/>
    <cellStyle name="Text Indent 1 4" xfId="1746" xr:uid="{00000000-0005-0000-0000-0000CB060000}"/>
    <cellStyle name="Text Indent 2" xfId="1747" xr:uid="{00000000-0005-0000-0000-0000CC060000}"/>
    <cellStyle name="Text Indent 2 2" xfId="1748" xr:uid="{00000000-0005-0000-0000-0000CD060000}"/>
    <cellStyle name="Text Indent 2 3" xfId="1749" xr:uid="{00000000-0005-0000-0000-0000CE060000}"/>
    <cellStyle name="Text Indent 2 4" xfId="1750" xr:uid="{00000000-0005-0000-0000-0000CF060000}"/>
    <cellStyle name="TextBold" xfId="1751" xr:uid="{00000000-0005-0000-0000-0000D0060000}"/>
    <cellStyle name="Text-fin statements" xfId="1752" xr:uid="{00000000-0005-0000-0000-0000D1060000}"/>
    <cellStyle name="Text-fin statements 2" xfId="1753" xr:uid="{00000000-0005-0000-0000-0000D2060000}"/>
    <cellStyle name="Text-fin statements 3" xfId="1754" xr:uid="{00000000-0005-0000-0000-0000D3060000}"/>
    <cellStyle name="Text-fin statements 4" xfId="1755" xr:uid="{00000000-0005-0000-0000-0000D4060000}"/>
    <cellStyle name="TextItalic" xfId="1756" xr:uid="{00000000-0005-0000-0000-0000D5060000}"/>
    <cellStyle name="TextNormal" xfId="1757" xr:uid="{00000000-0005-0000-0000-0000D6060000}"/>
    <cellStyle name="Times [1]" xfId="1758" xr:uid="{00000000-0005-0000-0000-0000D7060000}"/>
    <cellStyle name="Times [2]" xfId="1759" xr:uid="{00000000-0005-0000-0000-0000D8060000}"/>
    <cellStyle name="Times 10" xfId="1760" xr:uid="{00000000-0005-0000-0000-0000D9060000}"/>
    <cellStyle name="Times 10 2" xfId="1761" xr:uid="{00000000-0005-0000-0000-0000DA060000}"/>
    <cellStyle name="Times 10 3" xfId="1762" xr:uid="{00000000-0005-0000-0000-0000DB060000}"/>
    <cellStyle name="Times 10 4" xfId="1763" xr:uid="{00000000-0005-0000-0000-0000DC060000}"/>
    <cellStyle name="Times 12" xfId="1764" xr:uid="{00000000-0005-0000-0000-0000DD060000}"/>
    <cellStyle name="Times 12 2" xfId="1765" xr:uid="{00000000-0005-0000-0000-0000DE060000}"/>
    <cellStyle name="Times 12 3" xfId="1766" xr:uid="{00000000-0005-0000-0000-0000DF060000}"/>
    <cellStyle name="Times 12 4" xfId="1767" xr:uid="{00000000-0005-0000-0000-0000E0060000}"/>
    <cellStyle name="Timesdec1" xfId="1768" xr:uid="{00000000-0005-0000-0000-0000E1060000}"/>
    <cellStyle name="Timesdec2" xfId="1769" xr:uid="{00000000-0005-0000-0000-0000E2060000}"/>
    <cellStyle name="Title" xfId="1770" xr:uid="{00000000-0005-0000-0000-0000E3060000}"/>
    <cellStyle name="Title - PROJECT" xfId="1771" xr:uid="{00000000-0005-0000-0000-0000E4060000}"/>
    <cellStyle name="Title - PROJECT 2" xfId="1772" xr:uid="{00000000-0005-0000-0000-0000E5060000}"/>
    <cellStyle name="Title - PROJECT 3" xfId="1773" xr:uid="{00000000-0005-0000-0000-0000E6060000}"/>
    <cellStyle name="Title - PROJECT 4" xfId="1774" xr:uid="{00000000-0005-0000-0000-0000E7060000}"/>
    <cellStyle name="Title - Underline" xfId="1775" xr:uid="{00000000-0005-0000-0000-0000E8060000}"/>
    <cellStyle name="Title - Underline 2" xfId="1776" xr:uid="{00000000-0005-0000-0000-0000E9060000}"/>
    <cellStyle name="Title - Underline 3" xfId="1777" xr:uid="{00000000-0005-0000-0000-0000EA060000}"/>
    <cellStyle name="Title - Underline 4" xfId="1778" xr:uid="{00000000-0005-0000-0000-0000EB060000}"/>
    <cellStyle name="Title 10" xfId="1779" xr:uid="{00000000-0005-0000-0000-0000EC060000}"/>
    <cellStyle name="Title 11" xfId="1780" xr:uid="{00000000-0005-0000-0000-0000ED060000}"/>
    <cellStyle name="Title 12" xfId="1781" xr:uid="{00000000-0005-0000-0000-0000EE060000}"/>
    <cellStyle name="Title 13" xfId="1782" xr:uid="{00000000-0005-0000-0000-0000EF060000}"/>
    <cellStyle name="Title 14" xfId="1783" xr:uid="{00000000-0005-0000-0000-0000F0060000}"/>
    <cellStyle name="Title 15" xfId="1784" xr:uid="{00000000-0005-0000-0000-0000F1060000}"/>
    <cellStyle name="Title 16" xfId="1785" xr:uid="{00000000-0005-0000-0000-0000F2060000}"/>
    <cellStyle name="Title 2" xfId="1786" xr:uid="{00000000-0005-0000-0000-0000F3060000}"/>
    <cellStyle name="Title 3" xfId="1787" xr:uid="{00000000-0005-0000-0000-0000F4060000}"/>
    <cellStyle name="Title 4" xfId="1788" xr:uid="{00000000-0005-0000-0000-0000F5060000}"/>
    <cellStyle name="Title 5" xfId="1789" xr:uid="{00000000-0005-0000-0000-0000F6060000}"/>
    <cellStyle name="Title 6" xfId="1790" xr:uid="{00000000-0005-0000-0000-0000F7060000}"/>
    <cellStyle name="Title 7" xfId="1791" xr:uid="{00000000-0005-0000-0000-0000F8060000}"/>
    <cellStyle name="Title 8" xfId="1792" xr:uid="{00000000-0005-0000-0000-0000F9060000}"/>
    <cellStyle name="Title 9" xfId="1793" xr:uid="{00000000-0005-0000-0000-0000FA060000}"/>
    <cellStyle name="Title Box" xfId="1794" xr:uid="{00000000-0005-0000-0000-0000FB060000}"/>
    <cellStyle name="Title Box 2" xfId="1795" xr:uid="{00000000-0005-0000-0000-0000FC060000}"/>
    <cellStyle name="Title Box 3" xfId="1796" xr:uid="{00000000-0005-0000-0000-0000FD060000}"/>
    <cellStyle name="Title Box 4" xfId="1797" xr:uid="{00000000-0005-0000-0000-0000FE060000}"/>
    <cellStyle name="Title Box 5" xfId="1798" xr:uid="{00000000-0005-0000-0000-0000FF060000}"/>
    <cellStyle name="Title Chart" xfId="1799" xr:uid="{00000000-0005-0000-0000-000000070000}"/>
    <cellStyle name="Title Chart 2" xfId="1800" xr:uid="{00000000-0005-0000-0000-000001070000}"/>
    <cellStyle name="Title Chart 3" xfId="1801" xr:uid="{00000000-0005-0000-0000-000002070000}"/>
    <cellStyle name="Title Chart 4" xfId="1802" xr:uid="{00000000-0005-0000-0000-000003070000}"/>
    <cellStyle name="Title: 2 Lines" xfId="1803" xr:uid="{00000000-0005-0000-0000-000004070000}"/>
    <cellStyle name="Title: 2 Lines 2" xfId="1804" xr:uid="{00000000-0005-0000-0000-000005070000}"/>
    <cellStyle name="Title: 2 Lines 3" xfId="1805" xr:uid="{00000000-0005-0000-0000-000006070000}"/>
    <cellStyle name="Title: 2 Lines 4" xfId="1806" xr:uid="{00000000-0005-0000-0000-000007070000}"/>
    <cellStyle name="Title: 2 Lines 5" xfId="1807" xr:uid="{00000000-0005-0000-0000-000008070000}"/>
    <cellStyle name="Title1" xfId="1808" xr:uid="{00000000-0005-0000-0000-000009070000}"/>
    <cellStyle name="Title1 2" xfId="1809" xr:uid="{00000000-0005-0000-0000-00000A070000}"/>
    <cellStyle name="Title1 3" xfId="1810" xr:uid="{00000000-0005-0000-0000-00000B070000}"/>
    <cellStyle name="Title1 4" xfId="1811" xr:uid="{00000000-0005-0000-0000-00000C070000}"/>
    <cellStyle name="Title2" xfId="1812" xr:uid="{00000000-0005-0000-0000-00000D070000}"/>
    <cellStyle name="Title2 2" xfId="1813" xr:uid="{00000000-0005-0000-0000-00000E070000}"/>
    <cellStyle name="Title2 3" xfId="1814" xr:uid="{00000000-0005-0000-0000-00000F070000}"/>
    <cellStyle name="Title2 4" xfId="1815" xr:uid="{00000000-0005-0000-0000-000010070000}"/>
    <cellStyle name="TitleNormal" xfId="1816" xr:uid="{00000000-0005-0000-0000-000011070000}"/>
    <cellStyle name="Titles - Col. Headings" xfId="1817" xr:uid="{00000000-0005-0000-0000-000012070000}"/>
    <cellStyle name="Titles - Col. Headings 2" xfId="1818" xr:uid="{00000000-0005-0000-0000-000013070000}"/>
    <cellStyle name="Titles - Col. Headings 3" xfId="1819" xr:uid="{00000000-0005-0000-0000-000014070000}"/>
    <cellStyle name="Titles - Col. Headings 4" xfId="1820" xr:uid="{00000000-0005-0000-0000-000015070000}"/>
    <cellStyle name="Titles - Other" xfId="1821" xr:uid="{00000000-0005-0000-0000-000016070000}"/>
    <cellStyle name="Titles - Other 2" xfId="1822" xr:uid="{00000000-0005-0000-0000-000017070000}"/>
    <cellStyle name="Titles - Other 3" xfId="1823" xr:uid="{00000000-0005-0000-0000-000018070000}"/>
    <cellStyle name="Titles - Other 4" xfId="1824" xr:uid="{00000000-0005-0000-0000-000019070000}"/>
    <cellStyle name="TitleStartCell" xfId="1825" xr:uid="{00000000-0005-0000-0000-00001A070000}"/>
    <cellStyle name="TitleStartCell 2" xfId="1826" xr:uid="{00000000-0005-0000-0000-00001B070000}"/>
    <cellStyle name="TOC 1" xfId="1827" xr:uid="{00000000-0005-0000-0000-00001C070000}"/>
    <cellStyle name="TOC 1 2" xfId="1828" xr:uid="{00000000-0005-0000-0000-00001D070000}"/>
    <cellStyle name="TOC 1 3" xfId="1829" xr:uid="{00000000-0005-0000-0000-00001E070000}"/>
    <cellStyle name="TOC 1 4" xfId="1830" xr:uid="{00000000-0005-0000-0000-00001F070000}"/>
    <cellStyle name="TOC 2" xfId="1831" xr:uid="{00000000-0005-0000-0000-000020070000}"/>
    <cellStyle name="TOC 2 2" xfId="1832" xr:uid="{00000000-0005-0000-0000-000021070000}"/>
    <cellStyle name="TOC 2 3" xfId="1833" xr:uid="{00000000-0005-0000-0000-000022070000}"/>
    <cellStyle name="TOC 2 4" xfId="1834" xr:uid="{00000000-0005-0000-0000-000023070000}"/>
    <cellStyle name="tom" xfId="1835" xr:uid="{00000000-0005-0000-0000-000024070000}"/>
    <cellStyle name="tom 2" xfId="1836" xr:uid="{00000000-0005-0000-0000-000025070000}"/>
    <cellStyle name="tom 3" xfId="1837" xr:uid="{00000000-0005-0000-0000-000026070000}"/>
    <cellStyle name="tom 4" xfId="1838" xr:uid="{00000000-0005-0000-0000-000027070000}"/>
    <cellStyle name="Total" xfId="1839" xr:uid="{00000000-0005-0000-0000-000028070000}"/>
    <cellStyle name="Total 2" xfId="1840" xr:uid="{00000000-0005-0000-0000-000029070000}"/>
    <cellStyle name="Total 3" xfId="1841" xr:uid="{00000000-0005-0000-0000-00002A070000}"/>
    <cellStyle name="Total Currency" xfId="1842" xr:uid="{00000000-0005-0000-0000-00002B070000}"/>
    <cellStyle name="Total Normal" xfId="1843" xr:uid="{00000000-0005-0000-0000-00002C070000}"/>
    <cellStyle name="Total Normal 2" xfId="1844" xr:uid="{00000000-0005-0000-0000-00002D070000}"/>
    <cellStyle name="Total Normal 3" xfId="1845" xr:uid="{00000000-0005-0000-0000-00002E070000}"/>
    <cellStyle name="Total Normal 4" xfId="1846" xr:uid="{00000000-0005-0000-0000-00002F070000}"/>
    <cellStyle name="Ugly" xfId="1847" xr:uid="{00000000-0005-0000-0000-000030070000}"/>
    <cellStyle name="Underline" xfId="1848" xr:uid="{00000000-0005-0000-0000-000031070000}"/>
    <cellStyle name="Underline 2" xfId="1849" xr:uid="{00000000-0005-0000-0000-000032070000}"/>
    <cellStyle name="UnderlineDouble" xfId="1850" xr:uid="{00000000-0005-0000-0000-000033070000}"/>
    <cellStyle name="UnderlineNormal" xfId="1851" xr:uid="{00000000-0005-0000-0000-000034070000}"/>
    <cellStyle name="UnderlineNormal 2" xfId="1852" xr:uid="{00000000-0005-0000-0000-000035070000}"/>
    <cellStyle name="units" xfId="1853" xr:uid="{00000000-0005-0000-0000-000036070000}"/>
    <cellStyle name="units 2" xfId="1854" xr:uid="{00000000-0005-0000-0000-000037070000}"/>
    <cellStyle name="units 3" xfId="1855" xr:uid="{00000000-0005-0000-0000-000038070000}"/>
    <cellStyle name="units 4" xfId="1856" xr:uid="{00000000-0005-0000-0000-000039070000}"/>
    <cellStyle name="UnLocked" xfId="1857" xr:uid="{00000000-0005-0000-0000-00003A070000}"/>
    <cellStyle name="Update" xfId="1858" xr:uid="{00000000-0005-0000-0000-00003B070000}"/>
    <cellStyle name="Update 2" xfId="1859" xr:uid="{00000000-0005-0000-0000-00003C070000}"/>
    <cellStyle name="Update 3" xfId="1860" xr:uid="{00000000-0005-0000-0000-00003D070000}"/>
    <cellStyle name="Update 4" xfId="1861" xr:uid="{00000000-0005-0000-0000-00003E070000}"/>
    <cellStyle name="Upload Only" xfId="1862" xr:uid="{00000000-0005-0000-0000-00003F070000}"/>
    <cellStyle name="US" xfId="1863" xr:uid="{00000000-0005-0000-0000-000040070000}"/>
    <cellStyle name="US$" xfId="1864" xr:uid="{00000000-0005-0000-0000-000041070000}"/>
    <cellStyle name="Validation" xfId="1865" xr:uid="{00000000-0005-0000-0000-000042070000}"/>
    <cellStyle name="Validation 2" xfId="1866" xr:uid="{00000000-0005-0000-0000-000043070000}"/>
    <cellStyle name="Validation 3" xfId="1867" xr:uid="{00000000-0005-0000-0000-000044070000}"/>
    <cellStyle name="Validation 4" xfId="1868" xr:uid="{00000000-0005-0000-0000-000045070000}"/>
    <cellStyle name="Währung [0]_Company Report_#2" xfId="1869" xr:uid="{00000000-0005-0000-0000-000046070000}"/>
    <cellStyle name="Währung_Company Report_#2" xfId="1870" xr:uid="{00000000-0005-0000-0000-000047070000}"/>
    <cellStyle name="Warning Text" xfId="1871" xr:uid="{00000000-0005-0000-0000-000048070000}"/>
    <cellStyle name="Warning Text 2" xfId="1872" xr:uid="{00000000-0005-0000-0000-000049070000}"/>
    <cellStyle name="Warning Text 3" xfId="1873" xr:uid="{00000000-0005-0000-0000-00004A070000}"/>
    <cellStyle name="Warning Text 4" xfId="1874" xr:uid="{00000000-0005-0000-0000-00004B070000}"/>
    <cellStyle name="x" xfId="1875" xr:uid="{00000000-0005-0000-0000-00004C070000}"/>
    <cellStyle name="x_Bank report_First FHC" xfId="1876" xr:uid="{00000000-0005-0000-0000-00004D070000}"/>
    <cellStyle name="x_Bank report_First FHC 2" xfId="1877" xr:uid="{00000000-0005-0000-0000-00004E070000}"/>
    <cellStyle name="x_Bank report_First FHC 3" xfId="1878" xr:uid="{00000000-0005-0000-0000-00004F070000}"/>
    <cellStyle name="x_Bank report_First FHC 4" xfId="1879" xr:uid="{00000000-0005-0000-0000-000050070000}"/>
    <cellStyle name="x_Template-base" xfId="1880" xr:uid="{00000000-0005-0000-0000-000051070000}"/>
    <cellStyle name="x_Template-base 2" xfId="1881" xr:uid="{00000000-0005-0000-0000-000052070000}"/>
    <cellStyle name="x_Template-base 3" xfId="1882" xr:uid="{00000000-0005-0000-0000-000053070000}"/>
    <cellStyle name="x_Template-base 4" xfId="1883" xr:uid="{00000000-0005-0000-0000-000054070000}"/>
    <cellStyle name="Year" xfId="1884" xr:uid="{00000000-0005-0000-0000-000055070000}"/>
    <cellStyle name="YearEnd" xfId="1885" xr:uid="{00000000-0005-0000-0000-000056070000}"/>
    <cellStyle name="YearEnd 2" xfId="1886" xr:uid="{00000000-0005-0000-0000-000057070000}"/>
    <cellStyle name="YearEnd 3" xfId="1887" xr:uid="{00000000-0005-0000-0000-000058070000}"/>
    <cellStyle name="YearEnd 4" xfId="1888" xr:uid="{00000000-0005-0000-0000-000059070000}"/>
    <cellStyle name="years" xfId="1889" xr:uid="{00000000-0005-0000-0000-00005A070000}"/>
    <cellStyle name="years 2" xfId="1890" xr:uid="{00000000-0005-0000-0000-00005B070000}"/>
    <cellStyle name="years 3" xfId="1891" xr:uid="{00000000-0005-0000-0000-00005C070000}"/>
    <cellStyle name="years 4" xfId="1892" xr:uid="{00000000-0005-0000-0000-00005D070000}"/>
    <cellStyle name="Yen" xfId="1893" xr:uid="{00000000-0005-0000-0000-00005E070000}"/>
    <cellStyle name="百分比" xfId="2360" builtinId="5"/>
    <cellStyle name="百分比 10" xfId="1894" xr:uid="{00000000-0005-0000-0000-000060070000}"/>
    <cellStyle name="百分比 11" xfId="2363" xr:uid="{9850AA58-A1A5-4689-97A7-064F6AEAC502}"/>
    <cellStyle name="百分比 2" xfId="1895" xr:uid="{00000000-0005-0000-0000-000061070000}"/>
    <cellStyle name="百分比 2 2" xfId="1896" xr:uid="{00000000-0005-0000-0000-000062070000}"/>
    <cellStyle name="百分比 2 2 2" xfId="1897" xr:uid="{00000000-0005-0000-0000-000063070000}"/>
    <cellStyle name="百分比 2 2 2 2" xfId="1898" xr:uid="{00000000-0005-0000-0000-000064070000}"/>
    <cellStyle name="百分比 2 2 2 3" xfId="1899" xr:uid="{00000000-0005-0000-0000-000065070000}"/>
    <cellStyle name="百分比 2 2 2 4" xfId="1900" xr:uid="{00000000-0005-0000-0000-000066070000}"/>
    <cellStyle name="百分比 2 2 3" xfId="1901" xr:uid="{00000000-0005-0000-0000-000067070000}"/>
    <cellStyle name="百分比 2 2 4" xfId="1902" xr:uid="{00000000-0005-0000-0000-000068070000}"/>
    <cellStyle name="百分比 2 3" xfId="1903" xr:uid="{00000000-0005-0000-0000-000069070000}"/>
    <cellStyle name="百分比 2 3 2" xfId="1904" xr:uid="{00000000-0005-0000-0000-00006A070000}"/>
    <cellStyle name="百分比 2 3 3" xfId="1905" xr:uid="{00000000-0005-0000-0000-00006B070000}"/>
    <cellStyle name="百分比 2 3 4" xfId="1906" xr:uid="{00000000-0005-0000-0000-00006C070000}"/>
    <cellStyle name="百分比 2 3 5" xfId="1907" xr:uid="{00000000-0005-0000-0000-00006D070000}"/>
    <cellStyle name="百分比 2 4" xfId="1908" xr:uid="{00000000-0005-0000-0000-00006E070000}"/>
    <cellStyle name="百分比 2 4 2" xfId="1909" xr:uid="{00000000-0005-0000-0000-00006F070000}"/>
    <cellStyle name="百分比 2 5" xfId="1910" xr:uid="{00000000-0005-0000-0000-000070070000}"/>
    <cellStyle name="百分比 2 5 2" xfId="1911" xr:uid="{00000000-0005-0000-0000-000071070000}"/>
    <cellStyle name="百分比 2 5 3" xfId="1912" xr:uid="{00000000-0005-0000-0000-000072070000}"/>
    <cellStyle name="百分比 2 6" xfId="1913" xr:uid="{00000000-0005-0000-0000-000073070000}"/>
    <cellStyle name="百分比 2 6 2" xfId="1914" xr:uid="{00000000-0005-0000-0000-000074070000}"/>
    <cellStyle name="百分比 2 7" xfId="1915" xr:uid="{00000000-0005-0000-0000-000075070000}"/>
    <cellStyle name="百分比 2 7 2" xfId="1916" xr:uid="{00000000-0005-0000-0000-000076070000}"/>
    <cellStyle name="百分比 3" xfId="1917" xr:uid="{00000000-0005-0000-0000-000077070000}"/>
    <cellStyle name="百分比 3 2" xfId="1918" xr:uid="{00000000-0005-0000-0000-000078070000}"/>
    <cellStyle name="百分比 3 2 2" xfId="1919" xr:uid="{00000000-0005-0000-0000-000079070000}"/>
    <cellStyle name="百分比 3 2 3" xfId="1920" xr:uid="{00000000-0005-0000-0000-00007A070000}"/>
    <cellStyle name="百分比 3 2 4" xfId="1921" xr:uid="{00000000-0005-0000-0000-00007B070000}"/>
    <cellStyle name="百分比 3 3" xfId="1922" xr:uid="{00000000-0005-0000-0000-00007C070000}"/>
    <cellStyle name="百分比 3 3 2" xfId="1923" xr:uid="{00000000-0005-0000-0000-00007D070000}"/>
    <cellStyle name="百分比 3 3 3" xfId="1924" xr:uid="{00000000-0005-0000-0000-00007E070000}"/>
    <cellStyle name="百分比 3 4" xfId="1925" xr:uid="{00000000-0005-0000-0000-00007F070000}"/>
    <cellStyle name="百分比 4" xfId="1926" xr:uid="{00000000-0005-0000-0000-000080070000}"/>
    <cellStyle name="百分比 4 2" xfId="1927" xr:uid="{00000000-0005-0000-0000-000081070000}"/>
    <cellStyle name="百分比 4 3" xfId="1928" xr:uid="{00000000-0005-0000-0000-000082070000}"/>
    <cellStyle name="百分比 4 4" xfId="1929" xr:uid="{00000000-0005-0000-0000-000083070000}"/>
    <cellStyle name="百分比 4 5" xfId="1930" xr:uid="{00000000-0005-0000-0000-000084070000}"/>
    <cellStyle name="百分比 5" xfId="1931" xr:uid="{00000000-0005-0000-0000-000085070000}"/>
    <cellStyle name="百分比 5 2" xfId="1932" xr:uid="{00000000-0005-0000-0000-000086070000}"/>
    <cellStyle name="百分比 5 3" xfId="1933" xr:uid="{00000000-0005-0000-0000-000087070000}"/>
    <cellStyle name="百分比 6" xfId="1934" xr:uid="{00000000-0005-0000-0000-000088070000}"/>
    <cellStyle name="百分比 6 2" xfId="1935" xr:uid="{00000000-0005-0000-0000-000089070000}"/>
    <cellStyle name="百分比 6 3" xfId="1936" xr:uid="{00000000-0005-0000-0000-00008A070000}"/>
    <cellStyle name="百分比 7" xfId="1937" xr:uid="{00000000-0005-0000-0000-00008B070000}"/>
    <cellStyle name="百分比 7 2" xfId="1938" xr:uid="{00000000-0005-0000-0000-00008C070000}"/>
    <cellStyle name="百分比 8" xfId="1939" xr:uid="{00000000-0005-0000-0000-00008D070000}"/>
    <cellStyle name="百分比 8 2" xfId="1940" xr:uid="{00000000-0005-0000-0000-00008E070000}"/>
    <cellStyle name="百分比 9" xfId="1941" xr:uid="{00000000-0005-0000-0000-00008F070000}"/>
    <cellStyle name="标题 1 2" xfId="1942" xr:uid="{00000000-0005-0000-0000-000090070000}"/>
    <cellStyle name="标题 1 2 2" xfId="1943" xr:uid="{00000000-0005-0000-0000-000091070000}"/>
    <cellStyle name="标题 1 3" xfId="1944" xr:uid="{00000000-0005-0000-0000-000092070000}"/>
    <cellStyle name="标题 2 2" xfId="1945" xr:uid="{00000000-0005-0000-0000-000093070000}"/>
    <cellStyle name="标题 2 2 2" xfId="1946" xr:uid="{00000000-0005-0000-0000-000094070000}"/>
    <cellStyle name="标题 2 3" xfId="1947" xr:uid="{00000000-0005-0000-0000-000095070000}"/>
    <cellStyle name="标题 3 2" xfId="1948" xr:uid="{00000000-0005-0000-0000-000096070000}"/>
    <cellStyle name="标题 3 2 2" xfId="1949" xr:uid="{00000000-0005-0000-0000-000097070000}"/>
    <cellStyle name="标题 3 3" xfId="1950" xr:uid="{00000000-0005-0000-0000-000098070000}"/>
    <cellStyle name="标题 4 2" xfId="1951" xr:uid="{00000000-0005-0000-0000-000099070000}"/>
    <cellStyle name="标题 4 2 2" xfId="1952" xr:uid="{00000000-0005-0000-0000-00009A070000}"/>
    <cellStyle name="标题 4 3" xfId="1953" xr:uid="{00000000-0005-0000-0000-00009B070000}"/>
    <cellStyle name="标题 5" xfId="1954" xr:uid="{00000000-0005-0000-0000-00009C070000}"/>
    <cellStyle name="标题 5 2" xfId="1955" xr:uid="{00000000-0005-0000-0000-00009D070000}"/>
    <cellStyle name="标题 6" xfId="1956" xr:uid="{00000000-0005-0000-0000-00009E070000}"/>
    <cellStyle name="標準_Book4" xfId="1957" xr:uid="{00000000-0005-0000-0000-00009F070000}"/>
    <cellStyle name="差 2" xfId="1958" xr:uid="{00000000-0005-0000-0000-0000A0070000}"/>
    <cellStyle name="差 2 2" xfId="1959" xr:uid="{00000000-0005-0000-0000-0000A1070000}"/>
    <cellStyle name="差 3" xfId="1960" xr:uid="{00000000-0005-0000-0000-0000A2070000}"/>
    <cellStyle name="差_CF表" xfId="1961" xr:uid="{00000000-0005-0000-0000-0000A3070000}"/>
    <cellStyle name="差_苏宁电器0305V2" xfId="1962" xr:uid="{00000000-0005-0000-0000-0000A4070000}"/>
    <cellStyle name="差_永辉超市 0411v2" xfId="1963" xr:uid="{00000000-0005-0000-0000-0000A5070000}"/>
    <cellStyle name="常规" xfId="0" builtinId="0"/>
    <cellStyle name="常规 10" xfId="1964" xr:uid="{00000000-0005-0000-0000-0000A7070000}"/>
    <cellStyle name="常规 10 2" xfId="1965" xr:uid="{00000000-0005-0000-0000-0000A8070000}"/>
    <cellStyle name="常规 10 2 2" xfId="1966" xr:uid="{00000000-0005-0000-0000-0000A9070000}"/>
    <cellStyle name="常规 10 2 3" xfId="1967" xr:uid="{00000000-0005-0000-0000-0000AA070000}"/>
    <cellStyle name="常规 10 2 4" xfId="1968" xr:uid="{00000000-0005-0000-0000-0000AB070000}"/>
    <cellStyle name="常规 10 3" xfId="1969" xr:uid="{00000000-0005-0000-0000-0000AC070000}"/>
    <cellStyle name="常规 10 4" xfId="1970" xr:uid="{00000000-0005-0000-0000-0000AD070000}"/>
    <cellStyle name="常规 10 5" xfId="1971" xr:uid="{00000000-0005-0000-0000-0000AE070000}"/>
    <cellStyle name="常规 10 6" xfId="1972" xr:uid="{00000000-0005-0000-0000-0000AF070000}"/>
    <cellStyle name="常规 11" xfId="1973" xr:uid="{00000000-0005-0000-0000-0000B0070000}"/>
    <cellStyle name="常规 11 2" xfId="1974" xr:uid="{00000000-0005-0000-0000-0000B1070000}"/>
    <cellStyle name="常规 11 2 2" xfId="1975" xr:uid="{00000000-0005-0000-0000-0000B2070000}"/>
    <cellStyle name="常规 11 3" xfId="1976" xr:uid="{00000000-0005-0000-0000-0000B3070000}"/>
    <cellStyle name="常规 11 4" xfId="1977" xr:uid="{00000000-0005-0000-0000-0000B4070000}"/>
    <cellStyle name="常规 11 5" xfId="1978" xr:uid="{00000000-0005-0000-0000-0000B5070000}"/>
    <cellStyle name="常规 12" xfId="1979" xr:uid="{00000000-0005-0000-0000-0000B6070000}"/>
    <cellStyle name="常规 12 2" xfId="1980" xr:uid="{00000000-0005-0000-0000-0000B7070000}"/>
    <cellStyle name="常规 12 3" xfId="1981" xr:uid="{00000000-0005-0000-0000-0000B8070000}"/>
    <cellStyle name="常规 12 4" xfId="1982" xr:uid="{00000000-0005-0000-0000-0000B9070000}"/>
    <cellStyle name="常规 13" xfId="1983" xr:uid="{00000000-0005-0000-0000-0000BA070000}"/>
    <cellStyle name="常规 13 2" xfId="1984" xr:uid="{00000000-0005-0000-0000-0000BB070000}"/>
    <cellStyle name="常规 13 2 2" xfId="1985" xr:uid="{00000000-0005-0000-0000-0000BC070000}"/>
    <cellStyle name="常规 13 3" xfId="1986" xr:uid="{00000000-0005-0000-0000-0000BD070000}"/>
    <cellStyle name="常规 14" xfId="1987" xr:uid="{00000000-0005-0000-0000-0000BE070000}"/>
    <cellStyle name="常规 14 2" xfId="1988" xr:uid="{00000000-0005-0000-0000-0000BF070000}"/>
    <cellStyle name="常规 14 2 2" xfId="1989" xr:uid="{00000000-0005-0000-0000-0000C0070000}"/>
    <cellStyle name="常规 14 3" xfId="1990" xr:uid="{00000000-0005-0000-0000-0000C1070000}"/>
    <cellStyle name="常规 15" xfId="1991" xr:uid="{00000000-0005-0000-0000-0000C2070000}"/>
    <cellStyle name="常规 15 2" xfId="1992" xr:uid="{00000000-0005-0000-0000-0000C3070000}"/>
    <cellStyle name="常规 15 2 2" xfId="1993" xr:uid="{00000000-0005-0000-0000-0000C4070000}"/>
    <cellStyle name="常规 15 3" xfId="1994" xr:uid="{00000000-0005-0000-0000-0000C5070000}"/>
    <cellStyle name="常规 16" xfId="1995" xr:uid="{00000000-0005-0000-0000-0000C6070000}"/>
    <cellStyle name="常规 16 2" xfId="1996" xr:uid="{00000000-0005-0000-0000-0000C7070000}"/>
    <cellStyle name="常规 16 3" xfId="1997" xr:uid="{00000000-0005-0000-0000-0000C8070000}"/>
    <cellStyle name="常规 16 4" xfId="1998" xr:uid="{00000000-0005-0000-0000-0000C9070000}"/>
    <cellStyle name="常规 17" xfId="1999" xr:uid="{00000000-0005-0000-0000-0000CA070000}"/>
    <cellStyle name="常规 17 2" xfId="2000" xr:uid="{00000000-0005-0000-0000-0000CB070000}"/>
    <cellStyle name="常规 17 3" xfId="2001" xr:uid="{00000000-0005-0000-0000-0000CC070000}"/>
    <cellStyle name="常规 18" xfId="2002" xr:uid="{00000000-0005-0000-0000-0000CD070000}"/>
    <cellStyle name="常规 18 2" xfId="2003" xr:uid="{00000000-0005-0000-0000-0000CE070000}"/>
    <cellStyle name="常规 19" xfId="2004" xr:uid="{00000000-0005-0000-0000-0000CF070000}"/>
    <cellStyle name="常规 19 2" xfId="2005" xr:uid="{00000000-0005-0000-0000-0000D0070000}"/>
    <cellStyle name="常规 19 3" xfId="2006" xr:uid="{00000000-0005-0000-0000-0000D1070000}"/>
    <cellStyle name="常规 2" xfId="1" xr:uid="{00000000-0005-0000-0000-0000D2070000}"/>
    <cellStyle name="常规 2 2" xfId="5" xr:uid="{00000000-0005-0000-0000-0000D3070000}"/>
    <cellStyle name="常规 2 2 2" xfId="2" xr:uid="{00000000-0005-0000-0000-0000D4070000}"/>
    <cellStyle name="常规 2 2 2 2" xfId="2007" xr:uid="{00000000-0005-0000-0000-0000D5070000}"/>
    <cellStyle name="常规 2 2 2 2 2" xfId="2008" xr:uid="{00000000-0005-0000-0000-0000D6070000}"/>
    <cellStyle name="常规 2 2 2 2 3" xfId="2009" xr:uid="{00000000-0005-0000-0000-0000D7070000}"/>
    <cellStyle name="常规 2 2 2 3" xfId="2010" xr:uid="{00000000-0005-0000-0000-0000D8070000}"/>
    <cellStyle name="常规 2 2 2 4" xfId="2011" xr:uid="{00000000-0005-0000-0000-0000D9070000}"/>
    <cellStyle name="常规 2 2 2 5" xfId="2012" xr:uid="{00000000-0005-0000-0000-0000DA070000}"/>
    <cellStyle name="常规 2 2 2 6" xfId="2013" xr:uid="{00000000-0005-0000-0000-0000DB070000}"/>
    <cellStyle name="常规 2 2 3" xfId="2014" xr:uid="{00000000-0005-0000-0000-0000DC070000}"/>
    <cellStyle name="常规 2 2 3 2" xfId="2015" xr:uid="{00000000-0005-0000-0000-0000DD070000}"/>
    <cellStyle name="常规 2 2 3 3" xfId="2016" xr:uid="{00000000-0005-0000-0000-0000DE070000}"/>
    <cellStyle name="常规 2 2 3 4" xfId="2017" xr:uid="{00000000-0005-0000-0000-0000DF070000}"/>
    <cellStyle name="常规 2 2 4" xfId="2018" xr:uid="{00000000-0005-0000-0000-0000E0070000}"/>
    <cellStyle name="常规 2 2 4 2" xfId="2019" xr:uid="{00000000-0005-0000-0000-0000E1070000}"/>
    <cellStyle name="常规 2 2 5" xfId="2020" xr:uid="{00000000-0005-0000-0000-0000E2070000}"/>
    <cellStyle name="常规 2 2 5 2" xfId="2021" xr:uid="{00000000-0005-0000-0000-0000E3070000}"/>
    <cellStyle name="常规 2 2 6" xfId="2022" xr:uid="{00000000-0005-0000-0000-0000E4070000}"/>
    <cellStyle name="常规 2 2 6 2" xfId="2023" xr:uid="{00000000-0005-0000-0000-0000E5070000}"/>
    <cellStyle name="常规 2 2 7" xfId="2372" xr:uid="{5E4D702F-FB31-4A9D-BE06-28F314DA047E}"/>
    <cellStyle name="常规 2 3" xfId="2024" xr:uid="{00000000-0005-0000-0000-0000E6070000}"/>
    <cellStyle name="常规 2 3 2" xfId="2025" xr:uid="{00000000-0005-0000-0000-0000E7070000}"/>
    <cellStyle name="常规 2 3 2 2" xfId="2026" xr:uid="{00000000-0005-0000-0000-0000E8070000}"/>
    <cellStyle name="常规 2 3 2 3" xfId="2027" xr:uid="{00000000-0005-0000-0000-0000E9070000}"/>
    <cellStyle name="常规 2 4" xfId="2028" xr:uid="{00000000-0005-0000-0000-0000EA070000}"/>
    <cellStyle name="常规 2 4 2" xfId="2029" xr:uid="{00000000-0005-0000-0000-0000EB070000}"/>
    <cellStyle name="常规 2 4 2 2" xfId="2030" xr:uid="{00000000-0005-0000-0000-0000EC070000}"/>
    <cellStyle name="常规 2 4 2 3" xfId="2031" xr:uid="{00000000-0005-0000-0000-0000ED070000}"/>
    <cellStyle name="常规 2 4 3" xfId="2032" xr:uid="{00000000-0005-0000-0000-0000EE070000}"/>
    <cellStyle name="常规 2 4 4" xfId="2033" xr:uid="{00000000-0005-0000-0000-0000EF070000}"/>
    <cellStyle name="常规 2 4 5" xfId="2034" xr:uid="{00000000-0005-0000-0000-0000F0070000}"/>
    <cellStyle name="常规 2 5" xfId="2035" xr:uid="{00000000-0005-0000-0000-0000F1070000}"/>
    <cellStyle name="常规 2 5 2" xfId="2036" xr:uid="{00000000-0005-0000-0000-0000F2070000}"/>
    <cellStyle name="常规 2 5 3" xfId="2037" xr:uid="{00000000-0005-0000-0000-0000F3070000}"/>
    <cellStyle name="常规 2 6" xfId="2038" xr:uid="{00000000-0005-0000-0000-0000F4070000}"/>
    <cellStyle name="常规 2 6 2" xfId="2039" xr:uid="{00000000-0005-0000-0000-0000F5070000}"/>
    <cellStyle name="常规 2 7" xfId="2040" xr:uid="{00000000-0005-0000-0000-0000F6070000}"/>
    <cellStyle name="常规 2 7 2" xfId="2041" xr:uid="{00000000-0005-0000-0000-0000F7070000}"/>
    <cellStyle name="常规 2 8" xfId="2042" xr:uid="{00000000-0005-0000-0000-0000F8070000}"/>
    <cellStyle name="常规 2 8 2" xfId="2043" xr:uid="{00000000-0005-0000-0000-0000F9070000}"/>
    <cellStyle name="常规 2 9" xfId="2371" xr:uid="{E1978560-8E53-4958-95B0-880E1B3177A2}"/>
    <cellStyle name="常规 2_Charts for PPT" xfId="2044" xr:uid="{00000000-0005-0000-0000-0000FA070000}"/>
    <cellStyle name="常规 20" xfId="2045" xr:uid="{00000000-0005-0000-0000-0000FB070000}"/>
    <cellStyle name="常规 21" xfId="2046" xr:uid="{00000000-0005-0000-0000-0000FC070000}"/>
    <cellStyle name="常规 22" xfId="2047" xr:uid="{00000000-0005-0000-0000-0000FD070000}"/>
    <cellStyle name="常规 23" xfId="2048" xr:uid="{00000000-0005-0000-0000-0000FE070000}"/>
    <cellStyle name="常规 24" xfId="2049" xr:uid="{00000000-0005-0000-0000-0000FF070000}"/>
    <cellStyle name="常规 25" xfId="2050" xr:uid="{00000000-0005-0000-0000-000000080000}"/>
    <cellStyle name="常规 26" xfId="2051" xr:uid="{00000000-0005-0000-0000-000001080000}"/>
    <cellStyle name="常规 27" xfId="2361" xr:uid="{F8E8FECE-547C-445D-B4AC-D72618129A90}"/>
    <cellStyle name="常规 28" xfId="2364" xr:uid="{00000000-0005-0000-0000-000069090000}"/>
    <cellStyle name="常规 29" xfId="2366" xr:uid="{00000000-0005-0000-0000-00006B090000}"/>
    <cellStyle name="常规 3" xfId="2052" xr:uid="{00000000-0005-0000-0000-000002080000}"/>
    <cellStyle name="常规 3 2" xfId="6" xr:uid="{00000000-0005-0000-0000-000003080000}"/>
    <cellStyle name="常规 3 2 2" xfId="2053" xr:uid="{00000000-0005-0000-0000-000004080000}"/>
    <cellStyle name="常规 3 2 2 2" xfId="2054" xr:uid="{00000000-0005-0000-0000-000005080000}"/>
    <cellStyle name="常规 3 2 2 3" xfId="2055" xr:uid="{00000000-0005-0000-0000-000006080000}"/>
    <cellStyle name="常规 3 2 3" xfId="2056" xr:uid="{00000000-0005-0000-0000-000007080000}"/>
    <cellStyle name="常规 3 2 4" xfId="2057" xr:uid="{00000000-0005-0000-0000-000008080000}"/>
    <cellStyle name="常规 3 2 5" xfId="2058" xr:uid="{00000000-0005-0000-0000-000009080000}"/>
    <cellStyle name="常规 3 2 6" xfId="2059" xr:uid="{00000000-0005-0000-0000-00000A080000}"/>
    <cellStyle name="常规 3 3" xfId="2060" xr:uid="{00000000-0005-0000-0000-00000B080000}"/>
    <cellStyle name="常规 3 3 2" xfId="2061" xr:uid="{00000000-0005-0000-0000-00000C080000}"/>
    <cellStyle name="常规 3 3 3" xfId="2062" xr:uid="{00000000-0005-0000-0000-00000D080000}"/>
    <cellStyle name="常规 3 3 4" xfId="2063" xr:uid="{00000000-0005-0000-0000-00000E080000}"/>
    <cellStyle name="常规 3 3 5" xfId="2064" xr:uid="{00000000-0005-0000-0000-00000F080000}"/>
    <cellStyle name="常规 3 4" xfId="2065" xr:uid="{00000000-0005-0000-0000-000010080000}"/>
    <cellStyle name="常规 3 4 2" xfId="2066" xr:uid="{00000000-0005-0000-0000-000011080000}"/>
    <cellStyle name="常规 3 5" xfId="2067" xr:uid="{00000000-0005-0000-0000-000012080000}"/>
    <cellStyle name="常规 3 6" xfId="2373" xr:uid="{FE0A83AB-DC89-46DB-8394-CFDBD1D209F9}"/>
    <cellStyle name="常规 30" xfId="2367" xr:uid="{00000000-0005-0000-0000-00006C090000}"/>
    <cellStyle name="常规 31" xfId="2368" xr:uid="{00000000-0005-0000-0000-00006D090000}"/>
    <cellStyle name="常规 32" xfId="2369" xr:uid="{00000000-0005-0000-0000-00006E090000}"/>
    <cellStyle name="常规 33" xfId="2370" xr:uid="{74230C9C-FBE9-440F-92BC-B72147C27A08}"/>
    <cellStyle name="常规 34" xfId="2375" xr:uid="{00000000-0005-0000-0000-000074090000}"/>
    <cellStyle name="常规 4" xfId="2068" xr:uid="{00000000-0005-0000-0000-000013080000}"/>
    <cellStyle name="常规 4 2" xfId="2069" xr:uid="{00000000-0005-0000-0000-000014080000}"/>
    <cellStyle name="常规 4 2 2" xfId="2070" xr:uid="{00000000-0005-0000-0000-000015080000}"/>
    <cellStyle name="常规 4 2 2 2" xfId="2071" xr:uid="{00000000-0005-0000-0000-000016080000}"/>
    <cellStyle name="常规 4 2 3" xfId="2072" xr:uid="{00000000-0005-0000-0000-000017080000}"/>
    <cellStyle name="常规 4 2 4" xfId="2073" xr:uid="{00000000-0005-0000-0000-000018080000}"/>
    <cellStyle name="常规 4 2 5" xfId="2074" xr:uid="{00000000-0005-0000-0000-000019080000}"/>
    <cellStyle name="常规 4 3" xfId="2075" xr:uid="{00000000-0005-0000-0000-00001A080000}"/>
    <cellStyle name="常规 4 3 2" xfId="2076" xr:uid="{00000000-0005-0000-0000-00001B080000}"/>
    <cellStyle name="常规 4 3 3" xfId="2077" xr:uid="{00000000-0005-0000-0000-00001C080000}"/>
    <cellStyle name="常规 4 3 4" xfId="2078" xr:uid="{00000000-0005-0000-0000-00001D080000}"/>
    <cellStyle name="常规 4 4" xfId="2079" xr:uid="{00000000-0005-0000-0000-00001E080000}"/>
    <cellStyle name="常规 4 4 2" xfId="2080" xr:uid="{00000000-0005-0000-0000-00001F080000}"/>
    <cellStyle name="常规 4 5" xfId="2081" xr:uid="{00000000-0005-0000-0000-000020080000}"/>
    <cellStyle name="常规 4 6" xfId="2374" xr:uid="{FF045472-4338-49B8-8773-329264169BE3}"/>
    <cellStyle name="常规 4 7" xfId="2376" xr:uid="{00000000-0005-0000-0000-000005000000}"/>
    <cellStyle name="常规 5" xfId="2082" xr:uid="{00000000-0005-0000-0000-000021080000}"/>
    <cellStyle name="常规 5 2" xfId="2083" xr:uid="{00000000-0005-0000-0000-000022080000}"/>
    <cellStyle name="常规 5 2 2" xfId="2084" xr:uid="{00000000-0005-0000-0000-000023080000}"/>
    <cellStyle name="常规 5 2 3" xfId="2085" xr:uid="{00000000-0005-0000-0000-000024080000}"/>
    <cellStyle name="常规 5 2 4" xfId="2086" xr:uid="{00000000-0005-0000-0000-000025080000}"/>
    <cellStyle name="常规 5 3" xfId="2087" xr:uid="{00000000-0005-0000-0000-000026080000}"/>
    <cellStyle name="常规 5 3 2" xfId="2088" xr:uid="{00000000-0005-0000-0000-000027080000}"/>
    <cellStyle name="常规 5 3 3" xfId="2089" xr:uid="{00000000-0005-0000-0000-000028080000}"/>
    <cellStyle name="常规 5 3 4" xfId="2090" xr:uid="{00000000-0005-0000-0000-000029080000}"/>
    <cellStyle name="常规 5 4" xfId="2091" xr:uid="{00000000-0005-0000-0000-00002A080000}"/>
    <cellStyle name="常规 5 4 2" xfId="2092" xr:uid="{00000000-0005-0000-0000-00002B080000}"/>
    <cellStyle name="常规 5 5" xfId="2093" xr:uid="{00000000-0005-0000-0000-00002C080000}"/>
    <cellStyle name="常规 5 6" xfId="2094" xr:uid="{00000000-0005-0000-0000-00002D080000}"/>
    <cellStyle name="常规 6" xfId="3" xr:uid="{00000000-0005-0000-0000-00002E080000}"/>
    <cellStyle name="常规 6 2" xfId="2095" xr:uid="{00000000-0005-0000-0000-00002F080000}"/>
    <cellStyle name="常规 6 2 2" xfId="2096" xr:uid="{00000000-0005-0000-0000-000030080000}"/>
    <cellStyle name="常规 6 2 2 2" xfId="2097" xr:uid="{00000000-0005-0000-0000-000031080000}"/>
    <cellStyle name="常规 6 2 2 2 2" xfId="2098" xr:uid="{00000000-0005-0000-0000-000032080000}"/>
    <cellStyle name="常规 6 2 2 3" xfId="2099" xr:uid="{00000000-0005-0000-0000-000033080000}"/>
    <cellStyle name="常规 6 2 3" xfId="2100" xr:uid="{00000000-0005-0000-0000-000034080000}"/>
    <cellStyle name="常规 6 2 4" xfId="2101" xr:uid="{00000000-0005-0000-0000-000035080000}"/>
    <cellStyle name="常规 6 2 5" xfId="2102" xr:uid="{00000000-0005-0000-0000-000036080000}"/>
    <cellStyle name="常规 6 2 6" xfId="2103" xr:uid="{00000000-0005-0000-0000-000037080000}"/>
    <cellStyle name="常规 6 3" xfId="2104" xr:uid="{00000000-0005-0000-0000-000038080000}"/>
    <cellStyle name="常规 6 3 2" xfId="2105" xr:uid="{00000000-0005-0000-0000-000039080000}"/>
    <cellStyle name="常规 6 4" xfId="2106" xr:uid="{00000000-0005-0000-0000-00003A080000}"/>
    <cellStyle name="常规 6 5" xfId="2107" xr:uid="{00000000-0005-0000-0000-00003B080000}"/>
    <cellStyle name="常规 6 6" xfId="2108" xr:uid="{00000000-0005-0000-0000-00003C080000}"/>
    <cellStyle name="常规 6 7" xfId="2109" xr:uid="{00000000-0005-0000-0000-00003D080000}"/>
    <cellStyle name="常规 6 8" xfId="2110" xr:uid="{00000000-0005-0000-0000-00003E080000}"/>
    <cellStyle name="常规 7" xfId="2111" xr:uid="{00000000-0005-0000-0000-00003F080000}"/>
    <cellStyle name="常规 7 10" xfId="2112" xr:uid="{00000000-0005-0000-0000-000040080000}"/>
    <cellStyle name="常规 7 2" xfId="2113" xr:uid="{00000000-0005-0000-0000-000041080000}"/>
    <cellStyle name="常规 7 2 2" xfId="2114" xr:uid="{00000000-0005-0000-0000-000042080000}"/>
    <cellStyle name="常规 7 2 3" xfId="2115" xr:uid="{00000000-0005-0000-0000-000043080000}"/>
    <cellStyle name="常规 7 2 4" xfId="2116" xr:uid="{00000000-0005-0000-0000-000044080000}"/>
    <cellStyle name="常规 7 2 5" xfId="2117" xr:uid="{00000000-0005-0000-0000-000045080000}"/>
    <cellStyle name="常规 7 3" xfId="2118" xr:uid="{00000000-0005-0000-0000-000046080000}"/>
    <cellStyle name="常规 7 3 2" xfId="2119" xr:uid="{00000000-0005-0000-0000-000047080000}"/>
    <cellStyle name="常规 7 4" xfId="2120" xr:uid="{00000000-0005-0000-0000-000048080000}"/>
    <cellStyle name="常规 7 5" xfId="2121" xr:uid="{00000000-0005-0000-0000-000049080000}"/>
    <cellStyle name="常规 7 6" xfId="2122" xr:uid="{00000000-0005-0000-0000-00004A080000}"/>
    <cellStyle name="常规 7 7" xfId="2123" xr:uid="{00000000-0005-0000-0000-00004B080000}"/>
    <cellStyle name="常规 7 8" xfId="2124" xr:uid="{00000000-0005-0000-0000-00004C080000}"/>
    <cellStyle name="常规 7 9" xfId="2125" xr:uid="{00000000-0005-0000-0000-00004D080000}"/>
    <cellStyle name="常规 8" xfId="2126" xr:uid="{00000000-0005-0000-0000-00004E080000}"/>
    <cellStyle name="常规 8 2" xfId="2127" xr:uid="{00000000-0005-0000-0000-00004F080000}"/>
    <cellStyle name="常规 8 2 2" xfId="2128" xr:uid="{00000000-0005-0000-0000-000050080000}"/>
    <cellStyle name="常规 8 2 3" xfId="2129" xr:uid="{00000000-0005-0000-0000-000051080000}"/>
    <cellStyle name="常规 8 2 4" xfId="2130" xr:uid="{00000000-0005-0000-0000-000052080000}"/>
    <cellStyle name="常规 8 2 5" xfId="2131" xr:uid="{00000000-0005-0000-0000-000053080000}"/>
    <cellStyle name="常规 8 3" xfId="2132" xr:uid="{00000000-0005-0000-0000-000054080000}"/>
    <cellStyle name="常规 8 3 2" xfId="2133" xr:uid="{00000000-0005-0000-0000-000055080000}"/>
    <cellStyle name="常规 8 4" xfId="2134" xr:uid="{00000000-0005-0000-0000-000056080000}"/>
    <cellStyle name="常规 8 5" xfId="2135" xr:uid="{00000000-0005-0000-0000-000057080000}"/>
    <cellStyle name="常规 8 6" xfId="2136" xr:uid="{00000000-0005-0000-0000-000058080000}"/>
    <cellStyle name="常规 8 7" xfId="2137" xr:uid="{00000000-0005-0000-0000-000059080000}"/>
    <cellStyle name="常规 8 8" xfId="2138" xr:uid="{00000000-0005-0000-0000-00005A080000}"/>
    <cellStyle name="常规 8 9" xfId="2139" xr:uid="{00000000-0005-0000-0000-00005B080000}"/>
    <cellStyle name="常规 9" xfId="2140" xr:uid="{00000000-0005-0000-0000-00005C080000}"/>
    <cellStyle name="常规 9 2" xfId="2141" xr:uid="{00000000-0005-0000-0000-00005D080000}"/>
    <cellStyle name="常规 9 2 2" xfId="2142" xr:uid="{00000000-0005-0000-0000-00005E080000}"/>
    <cellStyle name="常规 9 2 3" xfId="2143" xr:uid="{00000000-0005-0000-0000-00005F080000}"/>
    <cellStyle name="常规 9 2 4" xfId="2144" xr:uid="{00000000-0005-0000-0000-000060080000}"/>
    <cellStyle name="常规 9 3" xfId="2145" xr:uid="{00000000-0005-0000-0000-000061080000}"/>
    <cellStyle name="常规 9 4" xfId="2146" xr:uid="{00000000-0005-0000-0000-000062080000}"/>
    <cellStyle name="常规 9 5" xfId="2147" xr:uid="{00000000-0005-0000-0000-000063080000}"/>
    <cellStyle name="常规 9 6" xfId="2148" xr:uid="{00000000-0005-0000-0000-000064080000}"/>
    <cellStyle name="常规 9 7" xfId="2149" xr:uid="{00000000-0005-0000-0000-000065080000}"/>
    <cellStyle name="常规 90" xfId="2150" xr:uid="{00000000-0005-0000-0000-000066080000}"/>
    <cellStyle name="常规 92" xfId="2151" xr:uid="{00000000-0005-0000-0000-000067080000}"/>
    <cellStyle name="超级链接" xfId="2152" xr:uid="{00000000-0005-0000-0000-000068080000}"/>
    <cellStyle name="超级链接 2" xfId="2153" xr:uid="{00000000-0005-0000-0000-000069080000}"/>
    <cellStyle name="超级链接 3" xfId="2154" xr:uid="{00000000-0005-0000-0000-00006A080000}"/>
    <cellStyle name="超链接 2" xfId="2155" xr:uid="{00000000-0005-0000-0000-00006B080000}"/>
    <cellStyle name="超链接 2 2" xfId="2156" xr:uid="{00000000-0005-0000-0000-00006C080000}"/>
    <cellStyle name="超链接 2 3" xfId="2157" xr:uid="{00000000-0005-0000-0000-00006D080000}"/>
    <cellStyle name="超链接 2 4" xfId="2158" xr:uid="{00000000-0005-0000-0000-00006E080000}"/>
    <cellStyle name="好 2" xfId="2159" xr:uid="{00000000-0005-0000-0000-00006F080000}"/>
    <cellStyle name="好 2 2" xfId="2160" xr:uid="{00000000-0005-0000-0000-000070080000}"/>
    <cellStyle name="好 3" xfId="2161" xr:uid="{00000000-0005-0000-0000-000071080000}"/>
    <cellStyle name="好_CF表" xfId="2162" xr:uid="{00000000-0005-0000-0000-000072080000}"/>
    <cellStyle name="好_苏宁电器0305V2" xfId="2163" xr:uid="{00000000-0005-0000-0000-000073080000}"/>
    <cellStyle name="好_永辉超市 0411v2" xfId="2164" xr:uid="{00000000-0005-0000-0000-000074080000}"/>
    <cellStyle name="桁区切り [0.0]" xfId="2165" xr:uid="{00000000-0005-0000-0000-000075080000}"/>
    <cellStyle name="后继超级链接" xfId="2166" xr:uid="{00000000-0005-0000-0000-000076080000}"/>
    <cellStyle name="后继超级链接 2" xfId="2167" xr:uid="{00000000-0005-0000-0000-000077080000}"/>
    <cellStyle name="后继超级链接 3" xfId="2168" xr:uid="{00000000-0005-0000-0000-000078080000}"/>
    <cellStyle name="汇总 2" xfId="2169" xr:uid="{00000000-0005-0000-0000-000079080000}"/>
    <cellStyle name="汇总 2 2" xfId="2170" xr:uid="{00000000-0005-0000-0000-00007A080000}"/>
    <cellStyle name="汇总 3" xfId="2171" xr:uid="{00000000-0005-0000-0000-00007B080000}"/>
    <cellStyle name="貨幣[0]_INVENTORY-3" xfId="2172" xr:uid="{00000000-0005-0000-0000-00007C080000}"/>
    <cellStyle name="貨幣_China Telecom" xfId="2173" xr:uid="{00000000-0005-0000-0000-00007D080000}"/>
    <cellStyle name="计算 2" xfId="2174" xr:uid="{00000000-0005-0000-0000-00007E080000}"/>
    <cellStyle name="计算 2 2" xfId="2175" xr:uid="{00000000-0005-0000-0000-00007F080000}"/>
    <cellStyle name="计算 3" xfId="2176" xr:uid="{00000000-0005-0000-0000-000080080000}"/>
    <cellStyle name="检查单元格 2" xfId="2177" xr:uid="{00000000-0005-0000-0000-000081080000}"/>
    <cellStyle name="检查单元格 2 2" xfId="2178" xr:uid="{00000000-0005-0000-0000-000082080000}"/>
    <cellStyle name="检查单元格 3" xfId="2179" xr:uid="{00000000-0005-0000-0000-000083080000}"/>
    <cellStyle name="解释性文本 2" xfId="2180" xr:uid="{00000000-0005-0000-0000-000084080000}"/>
    <cellStyle name="解释性文本 2 2" xfId="2181" xr:uid="{00000000-0005-0000-0000-000085080000}"/>
    <cellStyle name="解释性文本 3" xfId="2182" xr:uid="{00000000-0005-0000-0000-000086080000}"/>
    <cellStyle name="警告文本 2" xfId="2183" xr:uid="{00000000-0005-0000-0000-000087080000}"/>
    <cellStyle name="警告文本 2 2" xfId="2184" xr:uid="{00000000-0005-0000-0000-000088080000}"/>
    <cellStyle name="警告文本 3" xfId="2185" xr:uid="{00000000-0005-0000-0000-000089080000}"/>
    <cellStyle name="链接单元格 2" xfId="2186" xr:uid="{00000000-0005-0000-0000-00008A080000}"/>
    <cellStyle name="链接单元格 2 2" xfId="2187" xr:uid="{00000000-0005-0000-0000-00008B080000}"/>
    <cellStyle name="链接单元格 3" xfId="2188" xr:uid="{00000000-0005-0000-0000-00008C080000}"/>
    <cellStyle name="年資料" xfId="2189" xr:uid="{00000000-0005-0000-0000-00008D080000}"/>
    <cellStyle name="年資料 2" xfId="2190" xr:uid="{00000000-0005-0000-0000-00008E080000}"/>
    <cellStyle name="年資料 3" xfId="2191" xr:uid="{00000000-0005-0000-0000-00008F080000}"/>
    <cellStyle name="年資料 4" xfId="2192" xr:uid="{00000000-0005-0000-0000-000090080000}"/>
    <cellStyle name="똿뗦먛귟 [0.00]_PRODUCT DETAIL Q1" xfId="2193" xr:uid="{00000000-0005-0000-0000-000091080000}"/>
    <cellStyle name="똿뗦먛귟_PRODUCT DETAIL Q1" xfId="2194" xr:uid="{00000000-0005-0000-0000-000092080000}"/>
    <cellStyle name="普通_GD DCF" xfId="2195" xr:uid="{00000000-0005-0000-0000-000093080000}"/>
    <cellStyle name="千分位[0]_laroux" xfId="2196" xr:uid="{00000000-0005-0000-0000-000094080000}"/>
    <cellStyle name="千分位_laroux" xfId="2197" xr:uid="{00000000-0005-0000-0000-000095080000}"/>
    <cellStyle name="千位[0]_laroux" xfId="2198" xr:uid="{00000000-0005-0000-0000-000096080000}"/>
    <cellStyle name="千位_laroux" xfId="2199" xr:uid="{00000000-0005-0000-0000-000097080000}"/>
    <cellStyle name="千位分隔 10" xfId="2200" xr:uid="{00000000-0005-0000-0000-000098080000}"/>
    <cellStyle name="千位分隔 11" xfId="2201" xr:uid="{00000000-0005-0000-0000-000099080000}"/>
    <cellStyle name="千位分隔 12" xfId="2362" xr:uid="{FA62DAD3-6646-47DC-9F8F-BD5101E4140E}"/>
    <cellStyle name="千位分隔 13" xfId="2365" xr:uid="{00000000-0005-0000-0000-00006A090000}"/>
    <cellStyle name="千位分隔 2" xfId="2202" xr:uid="{00000000-0005-0000-0000-00009A080000}"/>
    <cellStyle name="千位分隔 2 2" xfId="2203" xr:uid="{00000000-0005-0000-0000-00009B080000}"/>
    <cellStyle name="千位分隔 2 2 2" xfId="2204" xr:uid="{00000000-0005-0000-0000-00009C080000}"/>
    <cellStyle name="千位分隔 2 2 2 2" xfId="2205" xr:uid="{00000000-0005-0000-0000-00009D080000}"/>
    <cellStyle name="千位分隔 2 2 2 3" xfId="2206" xr:uid="{00000000-0005-0000-0000-00009E080000}"/>
    <cellStyle name="千位分隔 2 2 2 4" xfId="2207" xr:uid="{00000000-0005-0000-0000-00009F080000}"/>
    <cellStyle name="千位分隔 2 2 3" xfId="2208" xr:uid="{00000000-0005-0000-0000-0000A0080000}"/>
    <cellStyle name="千位分隔 2 2 3 2" xfId="2209" xr:uid="{00000000-0005-0000-0000-0000A1080000}"/>
    <cellStyle name="千位分隔 2 2 3 3" xfId="2210" xr:uid="{00000000-0005-0000-0000-0000A2080000}"/>
    <cellStyle name="千位分隔 2 3" xfId="2211" xr:uid="{00000000-0005-0000-0000-0000A3080000}"/>
    <cellStyle name="千位分隔 2 3 2" xfId="2212" xr:uid="{00000000-0005-0000-0000-0000A4080000}"/>
    <cellStyle name="千位分隔 2 3 3" xfId="2213" xr:uid="{00000000-0005-0000-0000-0000A5080000}"/>
    <cellStyle name="千位分隔 2 3 4" xfId="2214" xr:uid="{00000000-0005-0000-0000-0000A6080000}"/>
    <cellStyle name="千位分隔 2 3 5" xfId="2215" xr:uid="{00000000-0005-0000-0000-0000A7080000}"/>
    <cellStyle name="千位分隔 2 3 6" xfId="2216" xr:uid="{00000000-0005-0000-0000-0000A8080000}"/>
    <cellStyle name="千位分隔 2 3 7" xfId="2217" xr:uid="{00000000-0005-0000-0000-0000A9080000}"/>
    <cellStyle name="千位分隔 2 4" xfId="2218" xr:uid="{00000000-0005-0000-0000-0000AA080000}"/>
    <cellStyle name="千位分隔 2 4 2" xfId="2219" xr:uid="{00000000-0005-0000-0000-0000AB080000}"/>
    <cellStyle name="千位分隔 2 4 3" xfId="2220" xr:uid="{00000000-0005-0000-0000-0000AC080000}"/>
    <cellStyle name="千位分隔 2 5" xfId="2221" xr:uid="{00000000-0005-0000-0000-0000AD080000}"/>
    <cellStyle name="千位分隔 2 5 2" xfId="2222" xr:uid="{00000000-0005-0000-0000-0000AE080000}"/>
    <cellStyle name="千位分隔 2 5 3" xfId="2223" xr:uid="{00000000-0005-0000-0000-0000AF080000}"/>
    <cellStyle name="千位分隔 2 6" xfId="2224" xr:uid="{00000000-0005-0000-0000-0000B0080000}"/>
    <cellStyle name="千位分隔 2 6 2" xfId="2225" xr:uid="{00000000-0005-0000-0000-0000B1080000}"/>
    <cellStyle name="千位分隔 3" xfId="2226" xr:uid="{00000000-0005-0000-0000-0000B2080000}"/>
    <cellStyle name="千位分隔 3 2" xfId="2227" xr:uid="{00000000-0005-0000-0000-0000B3080000}"/>
    <cellStyle name="千位分隔 3 2 2" xfId="2228" xr:uid="{00000000-0005-0000-0000-0000B4080000}"/>
    <cellStyle name="千位分隔 3 2 3" xfId="2229" xr:uid="{00000000-0005-0000-0000-0000B5080000}"/>
    <cellStyle name="千位分隔 3 2 4" xfId="2230" xr:uid="{00000000-0005-0000-0000-0000B6080000}"/>
    <cellStyle name="千位分隔 3 2 5" xfId="2231" xr:uid="{00000000-0005-0000-0000-0000B7080000}"/>
    <cellStyle name="千位分隔 3 3" xfId="2232" xr:uid="{00000000-0005-0000-0000-0000B8080000}"/>
    <cellStyle name="千位分隔 3 3 2" xfId="2233" xr:uid="{00000000-0005-0000-0000-0000B9080000}"/>
    <cellStyle name="千位分隔 3 3 3" xfId="2234" xr:uid="{00000000-0005-0000-0000-0000BA080000}"/>
    <cellStyle name="千位分隔 3 4" xfId="2235" xr:uid="{00000000-0005-0000-0000-0000BB080000}"/>
    <cellStyle name="千位分隔 3 4 2" xfId="2236" xr:uid="{00000000-0005-0000-0000-0000BC080000}"/>
    <cellStyle name="千位分隔 4" xfId="4" xr:uid="{00000000-0005-0000-0000-0000BD080000}"/>
    <cellStyle name="千位分隔 4 2" xfId="2237" xr:uid="{00000000-0005-0000-0000-0000BE080000}"/>
    <cellStyle name="千位分隔 4 2 2" xfId="2238" xr:uid="{00000000-0005-0000-0000-0000BF080000}"/>
    <cellStyle name="千位分隔 4 3" xfId="2239" xr:uid="{00000000-0005-0000-0000-0000C0080000}"/>
    <cellStyle name="千位分隔 4 3 2" xfId="2240" xr:uid="{00000000-0005-0000-0000-0000C1080000}"/>
    <cellStyle name="千位分隔 4 3 3" xfId="2241" xr:uid="{00000000-0005-0000-0000-0000C2080000}"/>
    <cellStyle name="千位分隔 4 3 4" xfId="2242" xr:uid="{00000000-0005-0000-0000-0000C3080000}"/>
    <cellStyle name="千位分隔 4 4" xfId="2243" xr:uid="{00000000-0005-0000-0000-0000C4080000}"/>
    <cellStyle name="千位分隔 5" xfId="2244" xr:uid="{00000000-0005-0000-0000-0000C5080000}"/>
    <cellStyle name="千位分隔 5 2" xfId="2245" xr:uid="{00000000-0005-0000-0000-0000C6080000}"/>
    <cellStyle name="千位分隔 5 2 2" xfId="2246" xr:uid="{00000000-0005-0000-0000-0000C7080000}"/>
    <cellStyle name="千位分隔 5 2 3" xfId="2247" xr:uid="{00000000-0005-0000-0000-0000C8080000}"/>
    <cellStyle name="千位分隔 5 3" xfId="2248" xr:uid="{00000000-0005-0000-0000-0000C9080000}"/>
    <cellStyle name="千位分隔 5 4" xfId="2249" xr:uid="{00000000-0005-0000-0000-0000CA080000}"/>
    <cellStyle name="千位分隔 6" xfId="2250" xr:uid="{00000000-0005-0000-0000-0000CB080000}"/>
    <cellStyle name="千位分隔 6 2" xfId="2251" xr:uid="{00000000-0005-0000-0000-0000CC080000}"/>
    <cellStyle name="千位分隔 6 2 2" xfId="2252" xr:uid="{00000000-0005-0000-0000-0000CD080000}"/>
    <cellStyle name="千位分隔 6 3" xfId="2253" xr:uid="{00000000-0005-0000-0000-0000CE080000}"/>
    <cellStyle name="千位分隔 6 4" xfId="2254" xr:uid="{00000000-0005-0000-0000-0000CF080000}"/>
    <cellStyle name="千位分隔 6 5" xfId="2255" xr:uid="{00000000-0005-0000-0000-0000D0080000}"/>
    <cellStyle name="千位分隔 7" xfId="2256" xr:uid="{00000000-0005-0000-0000-0000D1080000}"/>
    <cellStyle name="千位分隔 7 2" xfId="2257" xr:uid="{00000000-0005-0000-0000-0000D2080000}"/>
    <cellStyle name="千位分隔 7 3" xfId="2258" xr:uid="{00000000-0005-0000-0000-0000D3080000}"/>
    <cellStyle name="千位分隔 7 4" xfId="2259" xr:uid="{00000000-0005-0000-0000-0000D4080000}"/>
    <cellStyle name="千位分隔 7 5" xfId="2260" xr:uid="{00000000-0005-0000-0000-0000D5080000}"/>
    <cellStyle name="千位分隔 7 6" xfId="2261" xr:uid="{00000000-0005-0000-0000-0000D6080000}"/>
    <cellStyle name="千位分隔 8" xfId="2262" xr:uid="{00000000-0005-0000-0000-0000D7080000}"/>
    <cellStyle name="千位分隔 9" xfId="2263" xr:uid="{00000000-0005-0000-0000-0000D8080000}"/>
    <cellStyle name="千位分隔[0] 2" xfId="2264" xr:uid="{00000000-0005-0000-0000-0000D9080000}"/>
    <cellStyle name="千位分隔[0] 2 2" xfId="2265" xr:uid="{00000000-0005-0000-0000-0000DA080000}"/>
    <cellStyle name="千位分隔[0] 2 2 2" xfId="2266" xr:uid="{00000000-0005-0000-0000-0000DB080000}"/>
    <cellStyle name="千位分隔[0] 2 2 2 2" xfId="2267" xr:uid="{00000000-0005-0000-0000-0000DC080000}"/>
    <cellStyle name="千位分隔[0] 2 2 2 3" xfId="2268" xr:uid="{00000000-0005-0000-0000-0000DD080000}"/>
    <cellStyle name="千位分隔[0] 2 2 3" xfId="2269" xr:uid="{00000000-0005-0000-0000-0000DE080000}"/>
    <cellStyle name="千位分隔[0] 2 2 4" xfId="2270" xr:uid="{00000000-0005-0000-0000-0000DF080000}"/>
    <cellStyle name="千位分隔[0] 2 3" xfId="2271" xr:uid="{00000000-0005-0000-0000-0000E0080000}"/>
    <cellStyle name="千位分隔[0] 2 3 2" xfId="2272" xr:uid="{00000000-0005-0000-0000-0000E1080000}"/>
    <cellStyle name="千位分隔[0] 2 3 3" xfId="2273" xr:uid="{00000000-0005-0000-0000-0000E2080000}"/>
    <cellStyle name="千位分隔[0] 2 3 4" xfId="2274" xr:uid="{00000000-0005-0000-0000-0000E3080000}"/>
    <cellStyle name="千位分隔[0] 2 4" xfId="2275" xr:uid="{00000000-0005-0000-0000-0000E4080000}"/>
    <cellStyle name="千位分隔[0] 2 4 2" xfId="2276" xr:uid="{00000000-0005-0000-0000-0000E5080000}"/>
    <cellStyle name="千位分隔[0] 2 4 3" xfId="2277" xr:uid="{00000000-0005-0000-0000-0000E6080000}"/>
    <cellStyle name="千位分隔[0] 2 5" xfId="2278" xr:uid="{00000000-0005-0000-0000-0000E7080000}"/>
    <cellStyle name="千位分隔[0] 2 5 2" xfId="2279" xr:uid="{00000000-0005-0000-0000-0000E8080000}"/>
    <cellStyle name="千位分隔[0] 2 5 3" xfId="2280" xr:uid="{00000000-0005-0000-0000-0000E9080000}"/>
    <cellStyle name="千位分隔[0] 2 6" xfId="2281" xr:uid="{00000000-0005-0000-0000-0000EA080000}"/>
    <cellStyle name="千位分隔[0] 2 7" xfId="2282" xr:uid="{00000000-0005-0000-0000-0000EB080000}"/>
    <cellStyle name="千位分隔[0] 2 8" xfId="2283" xr:uid="{00000000-0005-0000-0000-0000EC080000}"/>
    <cellStyle name="千位分隔[0] 3" xfId="2284" xr:uid="{00000000-0005-0000-0000-0000ED080000}"/>
    <cellStyle name="千位分隔[0] 3 2" xfId="2285" xr:uid="{00000000-0005-0000-0000-0000EE080000}"/>
    <cellStyle name="千位分隔[0] 3 2 2" xfId="2286" xr:uid="{00000000-0005-0000-0000-0000EF080000}"/>
    <cellStyle name="千位分隔[0] 3 3" xfId="2287" xr:uid="{00000000-0005-0000-0000-0000F0080000}"/>
    <cellStyle name="千位分隔[0] 3 4" xfId="2288" xr:uid="{00000000-0005-0000-0000-0000F1080000}"/>
    <cellStyle name="千位分隔[0] 4" xfId="2289" xr:uid="{00000000-0005-0000-0000-0000F2080000}"/>
    <cellStyle name="千位分隔[0] 4 2" xfId="2290" xr:uid="{00000000-0005-0000-0000-0000F3080000}"/>
    <cellStyle name="千位分隔[0] 4 3" xfId="2291" xr:uid="{00000000-0005-0000-0000-0000F4080000}"/>
    <cellStyle name="千位分隔[0] 5" xfId="2292" xr:uid="{00000000-0005-0000-0000-0000F5080000}"/>
    <cellStyle name="千位分隔[0] 5 2" xfId="2293" xr:uid="{00000000-0005-0000-0000-0000F6080000}"/>
    <cellStyle name="千位分隔[0] 5 3" xfId="2294" xr:uid="{00000000-0005-0000-0000-0000F7080000}"/>
    <cellStyle name="千位分隔[0] 6" xfId="2295" xr:uid="{00000000-0005-0000-0000-0000F8080000}"/>
    <cellStyle name="千位分隔[0] 7" xfId="2296" xr:uid="{00000000-0005-0000-0000-0000F9080000}"/>
    <cellStyle name="强调文字颜色 1 2" xfId="2297" xr:uid="{00000000-0005-0000-0000-0000FA080000}"/>
    <cellStyle name="强调文字颜色 1 2 2" xfId="2298" xr:uid="{00000000-0005-0000-0000-0000FB080000}"/>
    <cellStyle name="强调文字颜色 1 3" xfId="2299" xr:uid="{00000000-0005-0000-0000-0000FC080000}"/>
    <cellStyle name="强调文字颜色 2 2" xfId="2300" xr:uid="{00000000-0005-0000-0000-0000FD080000}"/>
    <cellStyle name="强调文字颜色 2 2 2" xfId="2301" xr:uid="{00000000-0005-0000-0000-0000FE080000}"/>
    <cellStyle name="强调文字颜色 2 3" xfId="2302" xr:uid="{00000000-0005-0000-0000-0000FF080000}"/>
    <cellStyle name="强调文字颜色 3 2" xfId="2303" xr:uid="{00000000-0005-0000-0000-000000090000}"/>
    <cellStyle name="强调文字颜色 3 2 2" xfId="2304" xr:uid="{00000000-0005-0000-0000-000001090000}"/>
    <cellStyle name="强调文字颜色 3 3" xfId="2305" xr:uid="{00000000-0005-0000-0000-000002090000}"/>
    <cellStyle name="强调文字颜色 4 2" xfId="2306" xr:uid="{00000000-0005-0000-0000-000003090000}"/>
    <cellStyle name="强调文字颜色 4 2 2" xfId="2307" xr:uid="{00000000-0005-0000-0000-000004090000}"/>
    <cellStyle name="强调文字颜色 4 3" xfId="2308" xr:uid="{00000000-0005-0000-0000-000005090000}"/>
    <cellStyle name="强调文字颜色 5 2" xfId="2309" xr:uid="{00000000-0005-0000-0000-000006090000}"/>
    <cellStyle name="强调文字颜色 5 2 2" xfId="2310" xr:uid="{00000000-0005-0000-0000-000007090000}"/>
    <cellStyle name="强调文字颜色 5 3" xfId="2311" xr:uid="{00000000-0005-0000-0000-000008090000}"/>
    <cellStyle name="强调文字颜色 6 2" xfId="2312" xr:uid="{00000000-0005-0000-0000-000009090000}"/>
    <cellStyle name="强调文字颜色 6 2 2" xfId="2313" xr:uid="{00000000-0005-0000-0000-00000A090000}"/>
    <cellStyle name="强调文字颜色 6 3" xfId="2314" xr:uid="{00000000-0005-0000-0000-00000B090000}"/>
    <cellStyle name="适中 2" xfId="2315" xr:uid="{00000000-0005-0000-0000-00000C090000}"/>
    <cellStyle name="适中 2 2" xfId="2316" xr:uid="{00000000-0005-0000-0000-00000D090000}"/>
    <cellStyle name="适中 3" xfId="2317" xr:uid="{00000000-0005-0000-0000-00000E090000}"/>
    <cellStyle name="输出 2" xfId="2318" xr:uid="{00000000-0005-0000-0000-00000F090000}"/>
    <cellStyle name="输出 2 2" xfId="2319" xr:uid="{00000000-0005-0000-0000-000010090000}"/>
    <cellStyle name="输出 3" xfId="2320" xr:uid="{00000000-0005-0000-0000-000011090000}"/>
    <cellStyle name="输入 2" xfId="2321" xr:uid="{00000000-0005-0000-0000-000012090000}"/>
    <cellStyle name="输入 2 2" xfId="2322" xr:uid="{00000000-0005-0000-0000-000013090000}"/>
    <cellStyle name="输入 3" xfId="2323" xr:uid="{00000000-0005-0000-0000-000014090000}"/>
    <cellStyle name="样式 1" xfId="2324" xr:uid="{00000000-0005-0000-0000-000015090000}"/>
    <cellStyle name="样式 1 2" xfId="2325" xr:uid="{00000000-0005-0000-0000-000016090000}"/>
    <cellStyle name="样式 1 2 2" xfId="2326" xr:uid="{00000000-0005-0000-0000-000017090000}"/>
    <cellStyle name="样式 1 3" xfId="2327" xr:uid="{00000000-0005-0000-0000-000018090000}"/>
    <cellStyle name="样式 1 4" xfId="2328" xr:uid="{00000000-0005-0000-0000-000019090000}"/>
    <cellStyle name="样式 1 5" xfId="2329" xr:uid="{00000000-0005-0000-0000-00001A090000}"/>
    <cellStyle name="一般_CAE_Valuation_Model_v2" xfId="2330" xr:uid="{00000000-0005-0000-0000-00001B090000}"/>
    <cellStyle name="英文表头" xfId="2331" xr:uid="{00000000-0005-0000-0000-00001C090000}"/>
    <cellStyle name="英文表头 2" xfId="2332" xr:uid="{00000000-0005-0000-0000-00001D090000}"/>
    <cellStyle name="英文表头 3" xfId="2333" xr:uid="{00000000-0005-0000-0000-00001E090000}"/>
    <cellStyle name="믅됞 [0.00]_PRODUCT DETAIL Q1" xfId="2334" xr:uid="{00000000-0005-0000-0000-00001F090000}"/>
    <cellStyle name="믅됞_PRODUCT DETAIL Q1" xfId="2335" xr:uid="{00000000-0005-0000-0000-000020090000}"/>
    <cellStyle name="整数" xfId="2336" xr:uid="{00000000-0005-0000-0000-000021090000}"/>
    <cellStyle name="整数-0.0" xfId="2337" xr:uid="{00000000-0005-0000-0000-000022090000}"/>
    <cellStyle name="整数-0.00" xfId="2338" xr:uid="{00000000-0005-0000-0000-000023090000}"/>
    <cellStyle name="整数百分比" xfId="2339" xr:uid="{00000000-0005-0000-0000-000024090000}"/>
    <cellStyle name="整数百分比-0.0" xfId="2340" xr:uid="{00000000-0005-0000-0000-000025090000}"/>
    <cellStyle name="整数百分比-0.00" xfId="2341" xr:uid="{00000000-0005-0000-0000-000026090000}"/>
    <cellStyle name="中文表头" xfId="2342" xr:uid="{00000000-0005-0000-0000-000027090000}"/>
    <cellStyle name="中文表头 2" xfId="2343" xr:uid="{00000000-0005-0000-0000-000028090000}"/>
    <cellStyle name="中文表头 3" xfId="2344" xr:uid="{00000000-0005-0000-0000-000029090000}"/>
    <cellStyle name="注释 2" xfId="2345" xr:uid="{00000000-0005-0000-0000-00002A090000}"/>
    <cellStyle name="注释 2 2" xfId="2346" xr:uid="{00000000-0005-0000-0000-00002B090000}"/>
    <cellStyle name="注释 3" xfId="2347" xr:uid="{00000000-0005-0000-0000-00002C090000}"/>
    <cellStyle name="뷭?_BOOKSHIP" xfId="2348" xr:uid="{00000000-0005-0000-0000-00002D090000}"/>
    <cellStyle name="성명" xfId="2349" xr:uid="{00000000-0005-0000-0000-00002E090000}"/>
    <cellStyle name="쬞\?1@" xfId="2350" xr:uid="{00000000-0005-0000-0000-00002F090000}"/>
    <cellStyle name="쬞\?1@ 2" xfId="2351" xr:uid="{00000000-0005-0000-0000-000030090000}"/>
    <cellStyle name="쬞\?1@ 3" xfId="2352" xr:uid="{00000000-0005-0000-0000-000031090000}"/>
    <cellStyle name="쬞\?1@ 4" xfId="2353" xr:uid="{00000000-0005-0000-0000-000032090000}"/>
    <cellStyle name="콤마 [0]_#3이설 견적_준공내역총괄표 " xfId="2354" xr:uid="{00000000-0005-0000-0000-000033090000}"/>
    <cellStyle name="콤마_#3이설 견적_준공내역총괄표 " xfId="2355" xr:uid="{00000000-0005-0000-0000-000034090000}"/>
    <cellStyle name="통화 [0]_1202" xfId="2356" xr:uid="{00000000-0005-0000-0000-000035090000}"/>
    <cellStyle name="통화_1202" xfId="2357" xr:uid="{00000000-0005-0000-0000-000036090000}"/>
    <cellStyle name="표준_(정보부문)월별인원계획" xfId="2358" xr:uid="{00000000-0005-0000-0000-000037090000}"/>
    <cellStyle name="하이퍼링크_000727 IMT-2000 시설투자물량(4210) 4FA고려 필요 " xfId="2359" xr:uid="{00000000-0005-0000-0000-000038090000}"/>
  </cellStyles>
  <dxfs count="3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9" defaultPivotStyle="PivotStyleMedium4"/>
  <colors>
    <mruColors>
      <color rgb="FF64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228600</xdr:rowOff>
    </xdr:from>
    <xdr:to>
      <xdr:col>1</xdr:col>
      <xdr:colOff>1606844</xdr:colOff>
      <xdr:row>1</xdr:row>
      <xdr:rowOff>631628</xdr:rowOff>
    </xdr:to>
    <xdr:pic>
      <xdr:nvPicPr>
        <xdr:cNvPr id="2" name="Picture 4" descr="D:\Documents\Templates + Design\Templates 8.1\Colors + Charts + Logo files\CICC logo.png">
          <a:extLst>
            <a:ext uri="{FF2B5EF4-FFF2-40B4-BE49-F238E27FC236}">
              <a16:creationId xmlns:a16="http://schemas.microsoft.com/office/drawing/2014/main" id="{F59BD9BE-AFA2-45D8-B381-8C8108DCB6A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28600"/>
          <a:ext cx="1873909" cy="66972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jpubfc5\RSIntern_Share$\assigement\&#22996;&#25176;&#35838;&#39064;\&#27969;&#21160;&#24615;&#25351;&#26631;&#8212;&#8212;&#27888;&#24247;(200911)\Compare%202004%20vs%2020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DP"/>
      <sheetName val="CPI FAI Loan M Retail"/>
      <sheetName val="CPI vs IR"/>
      <sheetName val="FAI Growth by sector"/>
      <sheetName val="FAI by sector"/>
      <sheetName val="FAI by sector annual"/>
      <sheetName val="Commodity Retail Sales by secto"/>
      <sheetName val="Index vs M2"/>
      <sheetName val="Index vs M2-GDP"/>
      <sheetName val="Index-A"/>
      <sheetName val="Index-H"/>
      <sheetName val="DSAFO32ADVVERINF32"/>
      <sheetName val="Index-A-DS"/>
      <sheetName val="Index_HK_DS"/>
      <sheetName val="Commodity Price"/>
      <sheetName val="Treasury Yield"/>
      <sheetName val="China Lending Rate"/>
    </sheetNames>
    <sheetDataSet>
      <sheetData sheetId="0"/>
      <sheetData sheetId="1"/>
      <sheetData sheetId="2"/>
      <sheetData sheetId="3">
        <row r="4">
          <cell r="C4">
            <v>37987</v>
          </cell>
          <cell r="D4">
            <v>38018</v>
          </cell>
          <cell r="E4">
            <v>38047</v>
          </cell>
          <cell r="F4">
            <v>38078</v>
          </cell>
          <cell r="G4">
            <v>38108</v>
          </cell>
          <cell r="H4">
            <v>38139</v>
          </cell>
          <cell r="I4">
            <v>38169</v>
          </cell>
          <cell r="J4">
            <v>38200</v>
          </cell>
          <cell r="K4">
            <v>38231</v>
          </cell>
          <cell r="L4">
            <v>38261</v>
          </cell>
          <cell r="M4">
            <v>38292</v>
          </cell>
          <cell r="N4">
            <v>38322</v>
          </cell>
          <cell r="O4">
            <v>38353</v>
          </cell>
          <cell r="P4">
            <v>38384</v>
          </cell>
          <cell r="Q4">
            <v>38412</v>
          </cell>
          <cell r="R4">
            <v>38443</v>
          </cell>
          <cell r="S4">
            <v>38473</v>
          </cell>
          <cell r="T4">
            <v>38504</v>
          </cell>
          <cell r="U4">
            <v>38534</v>
          </cell>
          <cell r="V4">
            <v>38565</v>
          </cell>
          <cell r="W4">
            <v>38596</v>
          </cell>
          <cell r="X4">
            <v>38626</v>
          </cell>
          <cell r="Y4">
            <v>38657</v>
          </cell>
          <cell r="Z4">
            <v>38687</v>
          </cell>
          <cell r="AA4">
            <v>38718</v>
          </cell>
          <cell r="AB4">
            <v>38749</v>
          </cell>
          <cell r="AC4">
            <v>38777</v>
          </cell>
          <cell r="AD4">
            <v>38808</v>
          </cell>
          <cell r="AE4">
            <v>38838</v>
          </cell>
          <cell r="AF4">
            <v>38869</v>
          </cell>
          <cell r="AG4">
            <v>38899</v>
          </cell>
          <cell r="AH4">
            <v>38930</v>
          </cell>
          <cell r="AI4">
            <v>38961</v>
          </cell>
          <cell r="AJ4">
            <v>38991</v>
          </cell>
          <cell r="AK4">
            <v>39022</v>
          </cell>
          <cell r="AL4">
            <v>39052</v>
          </cell>
          <cell r="AM4">
            <v>39083</v>
          </cell>
          <cell r="AN4">
            <v>39114</v>
          </cell>
          <cell r="AO4">
            <v>39142</v>
          </cell>
          <cell r="AP4">
            <v>39173</v>
          </cell>
          <cell r="AQ4">
            <v>39203</v>
          </cell>
          <cell r="AR4">
            <v>39234</v>
          </cell>
          <cell r="AS4">
            <v>39264</v>
          </cell>
          <cell r="AT4">
            <v>39295</v>
          </cell>
          <cell r="AU4">
            <v>39326</v>
          </cell>
          <cell r="AV4">
            <v>39356</v>
          </cell>
          <cell r="AW4">
            <v>39387</v>
          </cell>
          <cell r="AX4">
            <v>39417</v>
          </cell>
        </row>
        <row r="6">
          <cell r="A6" t="str">
            <v xml:space="preserve"> Primary Industry</v>
          </cell>
          <cell r="C6">
            <v>-25.1</v>
          </cell>
          <cell r="D6">
            <v>-25.1</v>
          </cell>
          <cell r="E6">
            <v>0.39999999999999858</v>
          </cell>
          <cell r="F6">
            <v>17.899999999999999</v>
          </cell>
          <cell r="G6">
            <v>11.7</v>
          </cell>
          <cell r="H6">
            <v>7.2</v>
          </cell>
          <cell r="I6">
            <v>15</v>
          </cell>
          <cell r="J6">
            <v>16.3</v>
          </cell>
          <cell r="K6">
            <v>21.4</v>
          </cell>
          <cell r="L6">
            <v>23.1</v>
          </cell>
          <cell r="M6">
            <v>24</v>
          </cell>
          <cell r="N6">
            <v>20.3</v>
          </cell>
          <cell r="O6">
            <v>69.900000000000006</v>
          </cell>
          <cell r="P6">
            <v>69.900000000000006</v>
          </cell>
          <cell r="Q6">
            <v>39.9</v>
          </cell>
          <cell r="R6">
            <v>32.9</v>
          </cell>
          <cell r="S6">
            <v>27.5</v>
          </cell>
          <cell r="T6">
            <v>20.8</v>
          </cell>
          <cell r="U6">
            <v>17.7</v>
          </cell>
          <cell r="V6">
            <v>20</v>
          </cell>
          <cell r="W6">
            <v>18.7</v>
          </cell>
          <cell r="X6">
            <v>20.7</v>
          </cell>
          <cell r="Y6">
            <v>24.1</v>
          </cell>
          <cell r="Z6">
            <v>27.5</v>
          </cell>
          <cell r="AA6">
            <v>34.5</v>
          </cell>
          <cell r="AB6">
            <v>34.5</v>
          </cell>
          <cell r="AC6">
            <v>47.1</v>
          </cell>
          <cell r="AD6">
            <v>33.9</v>
          </cell>
          <cell r="AE6">
            <v>36.299999999999997</v>
          </cell>
          <cell r="AF6">
            <v>40.200000000000003</v>
          </cell>
          <cell r="AG6">
            <v>39.4</v>
          </cell>
          <cell r="AH6">
            <v>38.200000000000003</v>
          </cell>
          <cell r="AI6">
            <v>37</v>
          </cell>
          <cell r="AJ6">
            <v>34.9</v>
          </cell>
          <cell r="AK6">
            <v>36.799999999999997</v>
          </cell>
          <cell r="AL6">
            <v>30.7</v>
          </cell>
          <cell r="AM6">
            <v>24.8</v>
          </cell>
          <cell r="AN6">
            <v>24.8</v>
          </cell>
          <cell r="AO6">
            <v>20.3</v>
          </cell>
          <cell r="AP6">
            <v>29.2</v>
          </cell>
          <cell r="AQ6">
            <v>35.799999999999997</v>
          </cell>
          <cell r="AR6">
            <v>37.5</v>
          </cell>
          <cell r="AS6">
            <v>46.2</v>
          </cell>
          <cell r="AT6">
            <v>42.9</v>
          </cell>
          <cell r="AU6">
            <v>41.1</v>
          </cell>
          <cell r="AV6">
            <v>39.9</v>
          </cell>
          <cell r="AW6">
            <v>37.6</v>
          </cell>
          <cell r="AX6">
            <v>31.1</v>
          </cell>
        </row>
        <row r="7">
          <cell r="A7" t="str">
            <v xml:space="preserve"> Primary Ind: Farming, Forestry, Animal Husbandry</v>
          </cell>
          <cell r="C7">
            <v>-25.1</v>
          </cell>
          <cell r="D7">
            <v>-25.1</v>
          </cell>
          <cell r="E7">
            <v>0.39999999999999858</v>
          </cell>
          <cell r="F7">
            <v>17.899999999999999</v>
          </cell>
          <cell r="G7">
            <v>11.7</v>
          </cell>
          <cell r="H7">
            <v>7.2</v>
          </cell>
          <cell r="I7">
            <v>15</v>
          </cell>
          <cell r="J7">
            <v>16.3</v>
          </cell>
          <cell r="K7">
            <v>21.4</v>
          </cell>
          <cell r="L7">
            <v>23.1</v>
          </cell>
          <cell r="M7">
            <v>24</v>
          </cell>
          <cell r="N7">
            <v>20.3</v>
          </cell>
          <cell r="O7">
            <v>69.900000000000006</v>
          </cell>
          <cell r="P7">
            <v>69.900000000000006</v>
          </cell>
          <cell r="Q7">
            <v>39.9</v>
          </cell>
          <cell r="R7">
            <v>32.9</v>
          </cell>
          <cell r="S7">
            <v>27.5</v>
          </cell>
          <cell r="T7">
            <v>20.8</v>
          </cell>
          <cell r="U7">
            <v>17.7</v>
          </cell>
          <cell r="V7">
            <v>20</v>
          </cell>
          <cell r="W7">
            <v>18.7</v>
          </cell>
          <cell r="X7">
            <v>20.7</v>
          </cell>
          <cell r="Y7">
            <v>24.1</v>
          </cell>
          <cell r="Z7">
            <v>27.5</v>
          </cell>
          <cell r="AA7">
            <v>34.5</v>
          </cell>
          <cell r="AB7">
            <v>34.5</v>
          </cell>
          <cell r="AC7">
            <v>47.1</v>
          </cell>
          <cell r="AD7">
            <v>33.9</v>
          </cell>
          <cell r="AE7">
            <v>36.299999999999997</v>
          </cell>
          <cell r="AF7">
            <v>40.200000000000003</v>
          </cell>
          <cell r="AG7">
            <v>39.4</v>
          </cell>
          <cell r="AH7">
            <v>38.200000000000003</v>
          </cell>
          <cell r="AI7">
            <v>37</v>
          </cell>
          <cell r="AJ7">
            <v>34.9</v>
          </cell>
          <cell r="AK7">
            <v>36.799999999999997</v>
          </cell>
          <cell r="AL7">
            <v>30.7</v>
          </cell>
          <cell r="AM7">
            <v>24.8</v>
          </cell>
          <cell r="AN7">
            <v>24.8</v>
          </cell>
          <cell r="AO7">
            <v>20.3</v>
          </cell>
          <cell r="AP7">
            <v>29.2</v>
          </cell>
          <cell r="AQ7">
            <v>35.799999999999997</v>
          </cell>
          <cell r="AR7">
            <v>37.5</v>
          </cell>
          <cell r="AS7">
            <v>46.2</v>
          </cell>
          <cell r="AT7">
            <v>42.9</v>
          </cell>
          <cell r="AU7">
            <v>41.1</v>
          </cell>
          <cell r="AV7">
            <v>39.9</v>
          </cell>
          <cell r="AW7">
            <v>37.6</v>
          </cell>
          <cell r="AX7">
            <v>31.1</v>
          </cell>
        </row>
        <row r="8">
          <cell r="A8" t="str">
            <v xml:space="preserve"> Secondary Industry (SI)</v>
          </cell>
          <cell r="C8">
            <v>78.599999999999994</v>
          </cell>
          <cell r="D8">
            <v>78.599999999999994</v>
          </cell>
          <cell r="E8">
            <v>66.599999999999994</v>
          </cell>
          <cell r="F8">
            <v>58.1</v>
          </cell>
          <cell r="G8">
            <v>47.8</v>
          </cell>
          <cell r="H8">
            <v>41.8</v>
          </cell>
          <cell r="I8">
            <v>42.5</v>
          </cell>
          <cell r="J8">
            <v>41.7</v>
          </cell>
          <cell r="K8">
            <v>42.4</v>
          </cell>
          <cell r="L8">
            <v>41.7</v>
          </cell>
          <cell r="M8">
            <v>40.5</v>
          </cell>
          <cell r="N8">
            <v>38.299999999999997</v>
          </cell>
          <cell r="O8">
            <v>28.3</v>
          </cell>
          <cell r="P8">
            <v>28.3</v>
          </cell>
          <cell r="Q8">
            <v>27.7</v>
          </cell>
          <cell r="R8">
            <v>30.3</v>
          </cell>
          <cell r="S8">
            <v>32.1</v>
          </cell>
          <cell r="T8">
            <v>35.299999999999997</v>
          </cell>
          <cell r="U8">
            <v>35.4</v>
          </cell>
          <cell r="V8">
            <v>35.200000000000003</v>
          </cell>
          <cell r="W8">
            <v>35.5</v>
          </cell>
          <cell r="X8">
            <v>35.9</v>
          </cell>
          <cell r="Y8">
            <v>36.4</v>
          </cell>
          <cell r="Z8">
            <v>38.4</v>
          </cell>
          <cell r="AA8">
            <v>28.8</v>
          </cell>
          <cell r="AB8">
            <v>28.8</v>
          </cell>
          <cell r="AC8">
            <v>32.700000000000003</v>
          </cell>
          <cell r="AD8">
            <v>32.299999999999997</v>
          </cell>
          <cell r="AE8">
            <v>33.5</v>
          </cell>
          <cell r="AF8">
            <v>35</v>
          </cell>
          <cell r="AG8">
            <v>34.5</v>
          </cell>
          <cell r="AH8">
            <v>32</v>
          </cell>
          <cell r="AI8">
            <v>30.1</v>
          </cell>
          <cell r="AJ8">
            <v>27.6</v>
          </cell>
          <cell r="AK8">
            <v>26.9</v>
          </cell>
          <cell r="AL8">
            <v>25.9</v>
          </cell>
          <cell r="AM8">
            <v>21</v>
          </cell>
          <cell r="AN8">
            <v>21</v>
          </cell>
          <cell r="AO8">
            <v>27</v>
          </cell>
          <cell r="AP8">
            <v>27.4</v>
          </cell>
          <cell r="AQ8">
            <v>28.9</v>
          </cell>
          <cell r="AR8">
            <v>29</v>
          </cell>
          <cell r="AS8">
            <v>28.9</v>
          </cell>
          <cell r="AT8">
            <v>29.5</v>
          </cell>
          <cell r="AU8">
            <v>29.3</v>
          </cell>
          <cell r="AV8">
            <v>29.6</v>
          </cell>
          <cell r="AW8">
            <v>29.7</v>
          </cell>
          <cell r="AX8">
            <v>29</v>
          </cell>
        </row>
        <row r="9">
          <cell r="A9" t="str">
            <v xml:space="preserve"> SI: Mining</v>
          </cell>
          <cell r="C9">
            <v>4.8</v>
          </cell>
          <cell r="D9">
            <v>4.8</v>
          </cell>
          <cell r="E9">
            <v>33.5</v>
          </cell>
          <cell r="F9">
            <v>32</v>
          </cell>
          <cell r="G9">
            <v>24.6</v>
          </cell>
          <cell r="H9">
            <v>27.7</v>
          </cell>
          <cell r="I9">
            <v>35.200000000000003</v>
          </cell>
          <cell r="J9">
            <v>35.6</v>
          </cell>
          <cell r="K9">
            <v>36.9</v>
          </cell>
          <cell r="L9">
            <v>39.200000000000003</v>
          </cell>
          <cell r="M9">
            <v>38.200000000000003</v>
          </cell>
          <cell r="N9">
            <v>38.1</v>
          </cell>
          <cell r="O9">
            <v>36.4</v>
          </cell>
          <cell r="P9">
            <v>36.4</v>
          </cell>
          <cell r="Q9">
            <v>25.7</v>
          </cell>
          <cell r="R9">
            <v>42.7</v>
          </cell>
          <cell r="S9">
            <v>49.2</v>
          </cell>
          <cell r="T9">
            <v>54.9</v>
          </cell>
          <cell r="U9">
            <v>52.8</v>
          </cell>
          <cell r="V9">
            <v>50.5</v>
          </cell>
          <cell r="W9">
            <v>51.3</v>
          </cell>
          <cell r="X9">
            <v>50.3</v>
          </cell>
          <cell r="Y9">
            <v>49.5</v>
          </cell>
          <cell r="Z9">
            <v>50.7</v>
          </cell>
          <cell r="AA9">
            <v>28.1</v>
          </cell>
          <cell r="AB9">
            <v>28.1</v>
          </cell>
          <cell r="AC9">
            <v>43.2</v>
          </cell>
          <cell r="AD9">
            <v>32</v>
          </cell>
          <cell r="AE9">
            <v>36.700000000000003</v>
          </cell>
          <cell r="AF9">
            <v>45.6</v>
          </cell>
          <cell r="AG9">
            <v>42.8</v>
          </cell>
          <cell r="AH9">
            <v>37.200000000000003</v>
          </cell>
          <cell r="AI9">
            <v>33.4</v>
          </cell>
          <cell r="AJ9">
            <v>32.700000000000003</v>
          </cell>
          <cell r="AK9">
            <v>33.9</v>
          </cell>
          <cell r="AL9">
            <v>28.9</v>
          </cell>
          <cell r="AM9">
            <v>7.4</v>
          </cell>
          <cell r="AN9">
            <v>7.4</v>
          </cell>
          <cell r="AO9">
            <v>16.7</v>
          </cell>
          <cell r="AP9">
            <v>20.7</v>
          </cell>
          <cell r="AQ9">
            <v>20.6</v>
          </cell>
          <cell r="AR9">
            <v>17.600000000000001</v>
          </cell>
          <cell r="AS9">
            <v>17.399999999999999</v>
          </cell>
          <cell r="AT9">
            <v>20.3</v>
          </cell>
          <cell r="AU9">
            <v>23.2</v>
          </cell>
          <cell r="AV9">
            <v>22.3</v>
          </cell>
          <cell r="AW9">
            <v>21.5</v>
          </cell>
          <cell r="AX9">
            <v>26.9</v>
          </cell>
        </row>
        <row r="10">
          <cell r="A10" t="str">
            <v xml:space="preserve"> SI: Mining: Coal Mining</v>
          </cell>
          <cell r="C10">
            <v>36.9</v>
          </cell>
          <cell r="D10">
            <v>36.9</v>
          </cell>
          <cell r="E10">
            <v>94</v>
          </cell>
          <cell r="F10">
            <v>90.6</v>
          </cell>
          <cell r="G10">
            <v>54</v>
          </cell>
          <cell r="H10">
            <v>58.3</v>
          </cell>
          <cell r="I10">
            <v>64.3</v>
          </cell>
          <cell r="J10">
            <v>63.1</v>
          </cell>
          <cell r="K10">
            <v>63.7</v>
          </cell>
          <cell r="L10">
            <v>62.1</v>
          </cell>
          <cell r="M10">
            <v>62.8</v>
          </cell>
          <cell r="N10">
            <v>60.8</v>
          </cell>
          <cell r="O10">
            <v>148.69999999999999</v>
          </cell>
          <cell r="P10">
            <v>148.69999999999999</v>
          </cell>
          <cell r="Q10">
            <v>86.1</v>
          </cell>
          <cell r="R10">
            <v>69.400000000000006</v>
          </cell>
          <cell r="S10">
            <v>82.8</v>
          </cell>
          <cell r="T10">
            <v>81.7</v>
          </cell>
          <cell r="U10">
            <v>83.2</v>
          </cell>
          <cell r="V10">
            <v>81.900000000000006</v>
          </cell>
          <cell r="W10">
            <v>76.8</v>
          </cell>
          <cell r="X10">
            <v>76.3</v>
          </cell>
          <cell r="Y10">
            <v>75.5</v>
          </cell>
          <cell r="Z10">
            <v>65.599999999999994</v>
          </cell>
          <cell r="AA10">
            <v>27.3</v>
          </cell>
          <cell r="AB10">
            <v>27.3</v>
          </cell>
          <cell r="AC10">
            <v>57.4</v>
          </cell>
          <cell r="AD10">
            <v>58.2</v>
          </cell>
          <cell r="AE10">
            <v>63.9</v>
          </cell>
          <cell r="AF10">
            <v>45.7</v>
          </cell>
          <cell r="AG10">
            <v>42.5</v>
          </cell>
          <cell r="AH10">
            <v>36.299999999999997</v>
          </cell>
          <cell r="AI10">
            <v>36.4</v>
          </cell>
          <cell r="AJ10">
            <v>31.8</v>
          </cell>
          <cell r="AK10">
            <v>28.9</v>
          </cell>
          <cell r="AL10">
            <v>27.2</v>
          </cell>
          <cell r="AM10">
            <v>2.2999999999999998</v>
          </cell>
          <cell r="AN10">
            <v>2.2999999999999998</v>
          </cell>
          <cell r="AO10">
            <v>4.0999999999999996</v>
          </cell>
          <cell r="AP10">
            <v>14.7</v>
          </cell>
          <cell r="AQ10">
            <v>13.5</v>
          </cell>
          <cell r="AR10">
            <v>14.6</v>
          </cell>
          <cell r="AS10">
            <v>17.2</v>
          </cell>
          <cell r="AT10">
            <v>22</v>
          </cell>
          <cell r="AU10">
            <v>24.9</v>
          </cell>
          <cell r="AV10">
            <v>24.2</v>
          </cell>
          <cell r="AW10">
            <v>24.1</v>
          </cell>
          <cell r="AX10">
            <v>23.7</v>
          </cell>
        </row>
        <row r="11">
          <cell r="A11" t="str">
            <v xml:space="preserve"> SI: Mining: Petroleum and Natural Gas</v>
          </cell>
          <cell r="C11">
            <v>-9.1</v>
          </cell>
          <cell r="D11">
            <v>-9.1</v>
          </cell>
          <cell r="E11">
            <v>15.9</v>
          </cell>
          <cell r="F11">
            <v>13.2</v>
          </cell>
          <cell r="G11">
            <v>9.8000000000000007</v>
          </cell>
          <cell r="H11">
            <v>8</v>
          </cell>
          <cell r="I11">
            <v>15.5</v>
          </cell>
          <cell r="J11">
            <v>15</v>
          </cell>
          <cell r="K11">
            <v>14.8</v>
          </cell>
          <cell r="L11">
            <v>17.2</v>
          </cell>
          <cell r="M11">
            <v>16.899999999999999</v>
          </cell>
          <cell r="N11">
            <v>17.899999999999999</v>
          </cell>
          <cell r="O11">
            <v>19.5</v>
          </cell>
          <cell r="P11">
            <v>19.5</v>
          </cell>
          <cell r="Q11">
            <v>4</v>
          </cell>
          <cell r="R11">
            <v>30.3</v>
          </cell>
          <cell r="S11">
            <v>31.5</v>
          </cell>
          <cell r="T11">
            <v>36.200000000000003</v>
          </cell>
          <cell r="U11">
            <v>28.6</v>
          </cell>
          <cell r="V11">
            <v>25.6</v>
          </cell>
          <cell r="W11">
            <v>31.3</v>
          </cell>
          <cell r="X11">
            <v>31.1</v>
          </cell>
          <cell r="Y11">
            <v>27.3</v>
          </cell>
          <cell r="Z11">
            <v>29.7</v>
          </cell>
          <cell r="AA11">
            <v>21.4</v>
          </cell>
          <cell r="AB11">
            <v>21.4</v>
          </cell>
          <cell r="AC11">
            <v>22</v>
          </cell>
          <cell r="AD11">
            <v>3.7</v>
          </cell>
          <cell r="AE11">
            <v>8.3000000000000007</v>
          </cell>
          <cell r="AF11">
            <v>30.3</v>
          </cell>
          <cell r="AG11">
            <v>31</v>
          </cell>
          <cell r="AH11">
            <v>27.2</v>
          </cell>
          <cell r="AI11">
            <v>19.3</v>
          </cell>
          <cell r="AJ11">
            <v>22.9</v>
          </cell>
          <cell r="AK11">
            <v>29.1</v>
          </cell>
          <cell r="AL11">
            <v>23.8</v>
          </cell>
          <cell r="AM11">
            <v>3.3</v>
          </cell>
          <cell r="AN11">
            <v>3.3</v>
          </cell>
          <cell r="AO11">
            <v>22.6</v>
          </cell>
          <cell r="AP11">
            <v>25.6</v>
          </cell>
          <cell r="AQ11">
            <v>23.3</v>
          </cell>
          <cell r="AR11">
            <v>13.1</v>
          </cell>
          <cell r="AS11">
            <v>10.4</v>
          </cell>
          <cell r="AT11">
            <v>10.5</v>
          </cell>
          <cell r="AU11">
            <v>13.7</v>
          </cell>
          <cell r="AV11">
            <v>12.3</v>
          </cell>
          <cell r="AW11">
            <v>9.6</v>
          </cell>
          <cell r="AX11">
            <v>22.4</v>
          </cell>
        </row>
        <row r="12">
          <cell r="A12" t="str">
            <v xml:space="preserve"> SI: Mining: Ferrous Metal Mining</v>
          </cell>
          <cell r="C12">
            <v>453.4</v>
          </cell>
          <cell r="D12">
            <v>453.4</v>
          </cell>
          <cell r="E12">
            <v>207.8</v>
          </cell>
          <cell r="F12">
            <v>263.8</v>
          </cell>
          <cell r="G12">
            <v>218</v>
          </cell>
          <cell r="H12">
            <v>205.7</v>
          </cell>
          <cell r="I12">
            <v>256.60000000000002</v>
          </cell>
          <cell r="J12">
            <v>256.2</v>
          </cell>
          <cell r="K12">
            <v>275.60000000000002</v>
          </cell>
          <cell r="L12">
            <v>272.7</v>
          </cell>
          <cell r="M12">
            <v>216.7</v>
          </cell>
          <cell r="N12">
            <v>165.5</v>
          </cell>
          <cell r="O12">
            <v>9.7000000000000455</v>
          </cell>
          <cell r="P12">
            <v>9.7000000000000455</v>
          </cell>
          <cell r="Q12">
            <v>96.600000000000051</v>
          </cell>
          <cell r="R12">
            <v>103.6</v>
          </cell>
          <cell r="S12">
            <v>129.19999999999999</v>
          </cell>
          <cell r="T12">
            <v>106.2</v>
          </cell>
          <cell r="U12">
            <v>100.9</v>
          </cell>
          <cell r="V12">
            <v>98.7</v>
          </cell>
          <cell r="W12">
            <v>91.100000000000051</v>
          </cell>
          <cell r="X12">
            <v>83.300000000000054</v>
          </cell>
          <cell r="Y12">
            <v>89.000000000000057</v>
          </cell>
          <cell r="Z12">
            <v>114.6</v>
          </cell>
          <cell r="AA12">
            <v>82.900000000000048</v>
          </cell>
          <cell r="AB12">
            <v>82.900000000000048</v>
          </cell>
          <cell r="AC12">
            <v>93.800000000000054</v>
          </cell>
          <cell r="AD12">
            <v>104.1</v>
          </cell>
          <cell r="AE12">
            <v>85.7</v>
          </cell>
          <cell r="AF12">
            <v>81</v>
          </cell>
          <cell r="AG12">
            <v>71.400000000000006</v>
          </cell>
          <cell r="AH12">
            <v>56.4</v>
          </cell>
          <cell r="AI12">
            <v>47.4</v>
          </cell>
          <cell r="AJ12">
            <v>41.1</v>
          </cell>
          <cell r="AK12">
            <v>36.799999999999997</v>
          </cell>
          <cell r="AL12">
            <v>28.2</v>
          </cell>
          <cell r="AM12">
            <v>4.4000000000000377</v>
          </cell>
          <cell r="AN12">
            <v>4.4000000000000377</v>
          </cell>
          <cell r="AO12">
            <v>3.3000000000000376</v>
          </cell>
          <cell r="AP12">
            <v>-6.3999999999999631</v>
          </cell>
          <cell r="AQ12">
            <v>2.1000000000000369</v>
          </cell>
          <cell r="AR12">
            <v>0.50000000000003686</v>
          </cell>
          <cell r="AS12">
            <v>2.9000000000000372</v>
          </cell>
          <cell r="AT12">
            <v>8.4000000000000377</v>
          </cell>
          <cell r="AU12">
            <v>10</v>
          </cell>
          <cell r="AV12">
            <v>16.600000000000001</v>
          </cell>
          <cell r="AW12">
            <v>22.7</v>
          </cell>
          <cell r="AX12">
            <v>19.7</v>
          </cell>
        </row>
        <row r="13">
          <cell r="A13" t="str">
            <v xml:space="preserve"> SI: Mining: Non Ferrous Metal Mining</v>
          </cell>
          <cell r="C13">
            <v>100.1</v>
          </cell>
          <cell r="D13">
            <v>100.1</v>
          </cell>
          <cell r="E13">
            <v>127.2</v>
          </cell>
          <cell r="F13">
            <v>84</v>
          </cell>
          <cell r="G13">
            <v>53.5</v>
          </cell>
          <cell r="H13">
            <v>58.3</v>
          </cell>
          <cell r="I13">
            <v>31.9</v>
          </cell>
          <cell r="J13">
            <v>39.1</v>
          </cell>
          <cell r="K13">
            <v>41.2</v>
          </cell>
          <cell r="L13">
            <v>52.5</v>
          </cell>
          <cell r="M13">
            <v>49.5</v>
          </cell>
          <cell r="N13">
            <v>65</v>
          </cell>
          <cell r="O13">
            <v>22.7</v>
          </cell>
          <cell r="P13">
            <v>22.7</v>
          </cell>
          <cell r="Q13">
            <v>27.9</v>
          </cell>
          <cell r="R13">
            <v>35.1</v>
          </cell>
          <cell r="S13">
            <v>44.4</v>
          </cell>
          <cell r="T13">
            <v>44.4</v>
          </cell>
          <cell r="U13">
            <v>77.5</v>
          </cell>
          <cell r="V13">
            <v>82.7</v>
          </cell>
          <cell r="W13">
            <v>54.9</v>
          </cell>
          <cell r="X13">
            <v>40.200000000000003</v>
          </cell>
          <cell r="Y13">
            <v>50.8</v>
          </cell>
          <cell r="Z13">
            <v>56.4</v>
          </cell>
          <cell r="AA13">
            <v>64.7</v>
          </cell>
          <cell r="AB13">
            <v>64.7</v>
          </cell>
          <cell r="AC13">
            <v>96.7</v>
          </cell>
          <cell r="AD13">
            <v>108.2</v>
          </cell>
          <cell r="AE13">
            <v>104.9</v>
          </cell>
          <cell r="AF13">
            <v>92.5</v>
          </cell>
          <cell r="AG13">
            <v>66.5</v>
          </cell>
          <cell r="AH13">
            <v>61.1</v>
          </cell>
          <cell r="AI13">
            <v>76.7</v>
          </cell>
          <cell r="AJ13">
            <v>77.400000000000006</v>
          </cell>
          <cell r="AK13">
            <v>76.599999999999994</v>
          </cell>
          <cell r="AL13">
            <v>67.8</v>
          </cell>
          <cell r="AM13">
            <v>91.7</v>
          </cell>
          <cell r="AN13">
            <v>91.7</v>
          </cell>
          <cell r="AO13">
            <v>48.1</v>
          </cell>
          <cell r="AP13">
            <v>43.7</v>
          </cell>
          <cell r="AQ13">
            <v>57.7</v>
          </cell>
          <cell r="AR13">
            <v>78.400000000000006</v>
          </cell>
          <cell r="AS13">
            <v>71.900000000000006</v>
          </cell>
          <cell r="AT13">
            <v>69.5</v>
          </cell>
          <cell r="AU13">
            <v>71.8</v>
          </cell>
          <cell r="AV13">
            <v>65.2</v>
          </cell>
          <cell r="AW13">
            <v>61.9</v>
          </cell>
          <cell r="AX13">
            <v>64.099999999999994</v>
          </cell>
        </row>
        <row r="14">
          <cell r="A14" t="str">
            <v xml:space="preserve"> SI: Mining: Non Metal Mining</v>
          </cell>
          <cell r="C14">
            <v>141</v>
          </cell>
          <cell r="D14">
            <v>141</v>
          </cell>
          <cell r="E14">
            <v>85.4</v>
          </cell>
          <cell r="F14">
            <v>49.1</v>
          </cell>
          <cell r="G14">
            <v>56.1</v>
          </cell>
          <cell r="H14">
            <v>52.9</v>
          </cell>
          <cell r="I14">
            <v>78.2</v>
          </cell>
          <cell r="J14">
            <v>88.4</v>
          </cell>
          <cell r="K14">
            <v>75.2</v>
          </cell>
          <cell r="L14">
            <v>66.599999999999994</v>
          </cell>
          <cell r="M14">
            <v>64.2</v>
          </cell>
          <cell r="N14">
            <v>56.4</v>
          </cell>
          <cell r="O14">
            <v>59.2</v>
          </cell>
          <cell r="P14">
            <v>59.2</v>
          </cell>
          <cell r="Q14">
            <v>56.9</v>
          </cell>
          <cell r="R14">
            <v>59.3</v>
          </cell>
          <cell r="S14">
            <v>67.8</v>
          </cell>
          <cell r="T14">
            <v>76.599999999999994</v>
          </cell>
          <cell r="U14">
            <v>77</v>
          </cell>
          <cell r="V14">
            <v>62.6</v>
          </cell>
          <cell r="W14">
            <v>63.4</v>
          </cell>
          <cell r="X14">
            <v>76.099999999999994</v>
          </cell>
          <cell r="Y14">
            <v>80.5</v>
          </cell>
          <cell r="Z14">
            <v>104.2</v>
          </cell>
          <cell r="AA14">
            <v>86.5</v>
          </cell>
          <cell r="AB14">
            <v>86.5</v>
          </cell>
          <cell r="AC14">
            <v>121.8</v>
          </cell>
          <cell r="AD14">
            <v>119.7</v>
          </cell>
          <cell r="AE14">
            <v>94.9</v>
          </cell>
          <cell r="AF14">
            <v>107.6</v>
          </cell>
          <cell r="AG14">
            <v>87.3</v>
          </cell>
          <cell r="AH14">
            <v>78.8</v>
          </cell>
          <cell r="AI14">
            <v>75.599999999999994</v>
          </cell>
          <cell r="AJ14">
            <v>64.3</v>
          </cell>
          <cell r="AK14">
            <v>57.5</v>
          </cell>
          <cell r="AL14">
            <v>45.2</v>
          </cell>
          <cell r="AM14">
            <v>16</v>
          </cell>
          <cell r="AN14">
            <v>16</v>
          </cell>
          <cell r="AO14">
            <v>14.3</v>
          </cell>
          <cell r="AP14">
            <v>25.6</v>
          </cell>
          <cell r="AQ14">
            <v>25.8</v>
          </cell>
          <cell r="AR14">
            <v>27.6</v>
          </cell>
          <cell r="AS14">
            <v>30.5</v>
          </cell>
          <cell r="AT14">
            <v>42.8</v>
          </cell>
          <cell r="AU14">
            <v>41.9</v>
          </cell>
          <cell r="AV14">
            <v>38.1</v>
          </cell>
          <cell r="AW14">
            <v>42.4</v>
          </cell>
          <cell r="AX14">
            <v>46.1</v>
          </cell>
        </row>
        <row r="15">
          <cell r="A15" t="str">
            <v xml:space="preserve"> SI: Mining: Other Mining</v>
          </cell>
          <cell r="C15">
            <v>1019.3</v>
          </cell>
          <cell r="D15">
            <v>1019.3</v>
          </cell>
          <cell r="E15">
            <v>672.5</v>
          </cell>
          <cell r="F15">
            <v>725</v>
          </cell>
          <cell r="G15">
            <v>426.7</v>
          </cell>
          <cell r="H15">
            <v>137.5</v>
          </cell>
          <cell r="I15">
            <v>124.6</v>
          </cell>
          <cell r="J15">
            <v>85.9</v>
          </cell>
          <cell r="K15">
            <v>152.1</v>
          </cell>
          <cell r="L15">
            <v>138</v>
          </cell>
          <cell r="M15">
            <v>84.6</v>
          </cell>
          <cell r="N15">
            <v>78</v>
          </cell>
          <cell r="O15">
            <v>-50</v>
          </cell>
          <cell r="P15">
            <v>-50</v>
          </cell>
          <cell r="Q15">
            <v>-4.3</v>
          </cell>
          <cell r="R15">
            <v>10.6</v>
          </cell>
          <cell r="S15">
            <v>32.9</v>
          </cell>
          <cell r="T15">
            <v>92.6</v>
          </cell>
          <cell r="U15">
            <v>89.8</v>
          </cell>
          <cell r="V15">
            <v>7.6000000000000085</v>
          </cell>
          <cell r="W15">
            <v>-11.2</v>
          </cell>
          <cell r="X15">
            <v>0</v>
          </cell>
          <cell r="Y15">
            <v>8.0000000000000089</v>
          </cell>
          <cell r="Z15">
            <v>63.6</v>
          </cell>
          <cell r="AA15">
            <v>433.3</v>
          </cell>
          <cell r="AB15">
            <v>433.3</v>
          </cell>
          <cell r="AC15">
            <v>100</v>
          </cell>
          <cell r="AD15">
            <v>119.2</v>
          </cell>
          <cell r="AE15">
            <v>89.500000000000057</v>
          </cell>
          <cell r="AF15">
            <v>45.400000000000055</v>
          </cell>
          <cell r="AG15">
            <v>58.000000000000057</v>
          </cell>
          <cell r="AH15">
            <v>176.3</v>
          </cell>
          <cell r="AI15">
            <v>137.69999999999999</v>
          </cell>
          <cell r="AJ15">
            <v>113.5</v>
          </cell>
          <cell r="AK15">
            <v>117.3</v>
          </cell>
          <cell r="AL15">
            <v>77.000000000000057</v>
          </cell>
          <cell r="AM15">
            <v>96.900000000000063</v>
          </cell>
          <cell r="AN15">
            <v>96.900000000000063</v>
          </cell>
          <cell r="AO15">
            <v>57.800000000000061</v>
          </cell>
          <cell r="AP15">
            <v>21.900000000000063</v>
          </cell>
          <cell r="AQ15">
            <v>34.20000000000006</v>
          </cell>
          <cell r="AR15">
            <v>40.600000000000058</v>
          </cell>
          <cell r="AS15">
            <v>47.100000000000058</v>
          </cell>
          <cell r="AT15">
            <v>53.400000000000063</v>
          </cell>
          <cell r="AU15">
            <v>50.300000000000061</v>
          </cell>
          <cell r="AV15">
            <v>28.50000000000006</v>
          </cell>
          <cell r="AW15">
            <v>31.600000000000062</v>
          </cell>
          <cell r="AX15">
            <v>81.300000000000068</v>
          </cell>
        </row>
        <row r="16">
          <cell r="A16" t="str">
            <v xml:space="preserve"> SI: Manufacturing</v>
          </cell>
          <cell r="C16">
            <v>78.099999999999994</v>
          </cell>
          <cell r="D16">
            <v>78.099999999999994</v>
          </cell>
          <cell r="E16">
            <v>75.8</v>
          </cell>
          <cell r="F16">
            <v>65.099999999999994</v>
          </cell>
          <cell r="G16">
            <v>51.3</v>
          </cell>
          <cell r="H16">
            <v>42</v>
          </cell>
          <cell r="I16">
            <v>41.9</v>
          </cell>
          <cell r="J16">
            <v>40.700000000000003</v>
          </cell>
          <cell r="K16">
            <v>41.7</v>
          </cell>
          <cell r="L16">
            <v>40.4</v>
          </cell>
          <cell r="M16">
            <v>39.200000000000003</v>
          </cell>
          <cell r="N16">
            <v>36.299999999999997</v>
          </cell>
          <cell r="O16">
            <v>19.8</v>
          </cell>
          <cell r="P16">
            <v>19.8</v>
          </cell>
          <cell r="Q16">
            <v>25.6</v>
          </cell>
          <cell r="R16">
            <v>28.8</v>
          </cell>
          <cell r="S16">
            <v>31.7</v>
          </cell>
          <cell r="T16">
            <v>35.1</v>
          </cell>
          <cell r="U16">
            <v>35.1</v>
          </cell>
          <cell r="V16">
            <v>35.700000000000003</v>
          </cell>
          <cell r="W16">
            <v>36.1</v>
          </cell>
          <cell r="X16">
            <v>37.1</v>
          </cell>
          <cell r="Y16">
            <v>38</v>
          </cell>
          <cell r="Z16">
            <v>38.6</v>
          </cell>
          <cell r="AA16">
            <v>35.4</v>
          </cell>
          <cell r="AB16">
            <v>35.4</v>
          </cell>
          <cell r="AC16">
            <v>36.299999999999997</v>
          </cell>
          <cell r="AD16">
            <v>37.6</v>
          </cell>
          <cell r="AE16">
            <v>37.1</v>
          </cell>
          <cell r="AF16">
            <v>38.6</v>
          </cell>
          <cell r="AG16">
            <v>38.1</v>
          </cell>
          <cell r="AH16">
            <v>36</v>
          </cell>
          <cell r="AI16">
            <v>33.799999999999997</v>
          </cell>
          <cell r="AJ16">
            <v>30.5</v>
          </cell>
          <cell r="AK16">
            <v>30.1</v>
          </cell>
          <cell r="AL16">
            <v>29.4</v>
          </cell>
          <cell r="AM16">
            <v>26.4</v>
          </cell>
          <cell r="AN16">
            <v>26.4</v>
          </cell>
          <cell r="AO16">
            <v>31.7</v>
          </cell>
          <cell r="AP16">
            <v>32.4</v>
          </cell>
          <cell r="AQ16">
            <v>35.5</v>
          </cell>
          <cell r="AR16">
            <v>34.700000000000003</v>
          </cell>
          <cell r="AS16">
            <v>35.1</v>
          </cell>
          <cell r="AT16">
            <v>35.700000000000003</v>
          </cell>
          <cell r="AU16">
            <v>35.6</v>
          </cell>
          <cell r="AV16">
            <v>36.5</v>
          </cell>
          <cell r="AW16">
            <v>37.200000000000003</v>
          </cell>
          <cell r="AX16">
            <v>34.799999999999997</v>
          </cell>
        </row>
        <row r="17">
          <cell r="A17" t="str">
            <v xml:space="preserve"> SI: Mfg: Agricultural &amp; Sideline Food Processing</v>
          </cell>
          <cell r="C17">
            <v>120.5</v>
          </cell>
          <cell r="D17">
            <v>120.5</v>
          </cell>
          <cell r="E17">
            <v>74</v>
          </cell>
          <cell r="F17">
            <v>76.400000000000006</v>
          </cell>
          <cell r="G17">
            <v>64.400000000000006</v>
          </cell>
          <cell r="H17">
            <v>42</v>
          </cell>
          <cell r="I17">
            <v>38.5</v>
          </cell>
          <cell r="J17">
            <v>43.9</v>
          </cell>
          <cell r="K17">
            <v>44.2</v>
          </cell>
          <cell r="L17">
            <v>43.8</v>
          </cell>
          <cell r="M17">
            <v>42.2</v>
          </cell>
          <cell r="N17">
            <v>38.700000000000003</v>
          </cell>
          <cell r="O17">
            <v>31.3</v>
          </cell>
          <cell r="P17">
            <v>31.3</v>
          </cell>
          <cell r="Q17">
            <v>50.1</v>
          </cell>
          <cell r="R17">
            <v>54</v>
          </cell>
          <cell r="S17">
            <v>54.4</v>
          </cell>
          <cell r="T17">
            <v>59.7</v>
          </cell>
          <cell r="U17">
            <v>66.5</v>
          </cell>
          <cell r="V17">
            <v>61.6</v>
          </cell>
          <cell r="W17">
            <v>55.6</v>
          </cell>
          <cell r="X17">
            <v>54.4</v>
          </cell>
          <cell r="Y17">
            <v>56.2</v>
          </cell>
          <cell r="Z17">
            <v>62.9</v>
          </cell>
          <cell r="AA17">
            <v>52.7</v>
          </cell>
          <cell r="AB17">
            <v>52.7</v>
          </cell>
          <cell r="AC17">
            <v>53.8</v>
          </cell>
          <cell r="AD17">
            <v>54.5</v>
          </cell>
          <cell r="AE17">
            <v>42.1</v>
          </cell>
          <cell r="AF17">
            <v>38.5</v>
          </cell>
          <cell r="AG17">
            <v>35.1</v>
          </cell>
          <cell r="AH17">
            <v>37.200000000000003</v>
          </cell>
          <cell r="AI17">
            <v>37.9</v>
          </cell>
          <cell r="AJ17">
            <v>34.1</v>
          </cell>
          <cell r="AK17">
            <v>32.4</v>
          </cell>
          <cell r="AL17">
            <v>31.6</v>
          </cell>
          <cell r="AM17">
            <v>37.1</v>
          </cell>
          <cell r="AN17">
            <v>37.1</v>
          </cell>
          <cell r="AO17">
            <v>52.2</v>
          </cell>
          <cell r="AP17">
            <v>42.3</v>
          </cell>
          <cell r="AQ17">
            <v>53.4</v>
          </cell>
          <cell r="AR17">
            <v>51.3</v>
          </cell>
          <cell r="AS17">
            <v>50.1</v>
          </cell>
          <cell r="AT17">
            <v>45.6</v>
          </cell>
          <cell r="AU17">
            <v>42.6</v>
          </cell>
          <cell r="AV17">
            <v>44.4</v>
          </cell>
          <cell r="AW17">
            <v>45.5</v>
          </cell>
          <cell r="AX17">
            <v>37.6</v>
          </cell>
        </row>
        <row r="18">
          <cell r="A18" t="str">
            <v xml:space="preserve"> SI: Mfg: Food Manufacturing</v>
          </cell>
          <cell r="C18">
            <v>106.6</v>
          </cell>
          <cell r="D18">
            <v>106.6</v>
          </cell>
          <cell r="E18">
            <v>60.3</v>
          </cell>
          <cell r="F18">
            <v>56.6</v>
          </cell>
          <cell r="G18">
            <v>36.299999999999997</v>
          </cell>
          <cell r="H18">
            <v>21.8</v>
          </cell>
          <cell r="I18">
            <v>24.6</v>
          </cell>
          <cell r="J18">
            <v>25.4</v>
          </cell>
          <cell r="K18">
            <v>25.2</v>
          </cell>
          <cell r="L18">
            <v>25.7</v>
          </cell>
          <cell r="M18">
            <v>25</v>
          </cell>
          <cell r="N18">
            <v>25.2</v>
          </cell>
          <cell r="O18">
            <v>8.9</v>
          </cell>
          <cell r="P18">
            <v>8.9</v>
          </cell>
          <cell r="Q18">
            <v>20.6</v>
          </cell>
          <cell r="R18">
            <v>23.8</v>
          </cell>
          <cell r="S18">
            <v>35.200000000000003</v>
          </cell>
          <cell r="T18">
            <v>37.1</v>
          </cell>
          <cell r="U18">
            <v>45.3</v>
          </cell>
          <cell r="V18">
            <v>45.9</v>
          </cell>
          <cell r="W18">
            <v>45.5</v>
          </cell>
          <cell r="X18">
            <v>45</v>
          </cell>
          <cell r="Y18">
            <v>49.2</v>
          </cell>
          <cell r="Z18">
            <v>48.2</v>
          </cell>
          <cell r="AA18">
            <v>93.8</v>
          </cell>
          <cell r="AB18">
            <v>93.8</v>
          </cell>
          <cell r="AC18">
            <v>88.7</v>
          </cell>
          <cell r="AD18">
            <v>72</v>
          </cell>
          <cell r="AE18">
            <v>59.7</v>
          </cell>
          <cell r="AF18">
            <v>65.099999999999994</v>
          </cell>
          <cell r="AG18">
            <v>56.1</v>
          </cell>
          <cell r="AH18">
            <v>53.1</v>
          </cell>
          <cell r="AI18">
            <v>48.3</v>
          </cell>
          <cell r="AJ18">
            <v>44.6</v>
          </cell>
          <cell r="AK18">
            <v>41.3</v>
          </cell>
          <cell r="AL18">
            <v>42.6</v>
          </cell>
          <cell r="AM18">
            <v>13.3</v>
          </cell>
          <cell r="AN18">
            <v>13.3</v>
          </cell>
          <cell r="AO18">
            <v>24.4</v>
          </cell>
          <cell r="AP18">
            <v>28</v>
          </cell>
          <cell r="AQ18">
            <v>36</v>
          </cell>
          <cell r="AR18">
            <v>26.3</v>
          </cell>
          <cell r="AS18">
            <v>28</v>
          </cell>
          <cell r="AT18">
            <v>27.4</v>
          </cell>
          <cell r="AU18">
            <v>26.8</v>
          </cell>
          <cell r="AV18">
            <v>25.3</v>
          </cell>
          <cell r="AW18">
            <v>24.9</v>
          </cell>
          <cell r="AX18">
            <v>26.1</v>
          </cell>
        </row>
        <row r="19">
          <cell r="A19" t="str">
            <v xml:space="preserve"> SI: Mfg: Beverage Manufacturing</v>
          </cell>
          <cell r="C19">
            <v>53.3</v>
          </cell>
          <cell r="D19">
            <v>53.3</v>
          </cell>
          <cell r="E19">
            <v>60.5</v>
          </cell>
          <cell r="F19">
            <v>41.2</v>
          </cell>
          <cell r="G19">
            <v>26.6</v>
          </cell>
          <cell r="H19">
            <v>16.3</v>
          </cell>
          <cell r="I19">
            <v>14.9</v>
          </cell>
          <cell r="J19">
            <v>18.3</v>
          </cell>
          <cell r="K19">
            <v>17.7</v>
          </cell>
          <cell r="L19">
            <v>21.6</v>
          </cell>
          <cell r="M19">
            <v>20.5</v>
          </cell>
          <cell r="N19">
            <v>21</v>
          </cell>
          <cell r="O19">
            <v>-23.7</v>
          </cell>
          <cell r="P19">
            <v>-23.7</v>
          </cell>
          <cell r="Q19">
            <v>-7.8</v>
          </cell>
          <cell r="R19">
            <v>4.5</v>
          </cell>
          <cell r="S19">
            <v>11.7</v>
          </cell>
          <cell r="T19">
            <v>21.2</v>
          </cell>
          <cell r="U19">
            <v>23.4</v>
          </cell>
          <cell r="V19">
            <v>27.1</v>
          </cell>
          <cell r="W19">
            <v>33.1</v>
          </cell>
          <cell r="X19">
            <v>34.700000000000003</v>
          </cell>
          <cell r="Y19">
            <v>37.9</v>
          </cell>
          <cell r="Z19">
            <v>38.200000000000003</v>
          </cell>
          <cell r="AA19">
            <v>75.099999999999994</v>
          </cell>
          <cell r="AB19">
            <v>75.099999999999994</v>
          </cell>
          <cell r="AC19">
            <v>61.4</v>
          </cell>
          <cell r="AD19">
            <v>58.3</v>
          </cell>
          <cell r="AE19">
            <v>71.8</v>
          </cell>
          <cell r="AF19">
            <v>67.2</v>
          </cell>
          <cell r="AG19">
            <v>70.099999999999994</v>
          </cell>
          <cell r="AH19">
            <v>62.3</v>
          </cell>
          <cell r="AI19">
            <v>60.1</v>
          </cell>
          <cell r="AJ19">
            <v>58.7</v>
          </cell>
          <cell r="AK19">
            <v>58.6</v>
          </cell>
          <cell r="AL19">
            <v>58.2</v>
          </cell>
          <cell r="AM19">
            <v>53.8</v>
          </cell>
          <cell r="AN19">
            <v>53.8</v>
          </cell>
          <cell r="AO19">
            <v>36.700000000000003</v>
          </cell>
          <cell r="AP19">
            <v>44.3</v>
          </cell>
          <cell r="AQ19">
            <v>45.3</v>
          </cell>
          <cell r="AR19">
            <v>45.2</v>
          </cell>
          <cell r="AS19">
            <v>37.6</v>
          </cell>
          <cell r="AT19">
            <v>38.4</v>
          </cell>
          <cell r="AU19">
            <v>36.799999999999997</v>
          </cell>
          <cell r="AV19">
            <v>33.1</v>
          </cell>
          <cell r="AW19">
            <v>35.1</v>
          </cell>
          <cell r="AX19">
            <v>30.2</v>
          </cell>
        </row>
        <row r="20">
          <cell r="A20" t="str">
            <v xml:space="preserve"> SI: Mfg: Tobacco Processing</v>
          </cell>
          <cell r="C20">
            <v>-9.3000000000000007</v>
          </cell>
          <cell r="D20">
            <v>-9.3000000000000007</v>
          </cell>
          <cell r="E20">
            <v>-5.2</v>
          </cell>
          <cell r="F20">
            <v>9.6999999999999993</v>
          </cell>
          <cell r="G20">
            <v>1</v>
          </cell>
          <cell r="H20">
            <v>-1.7</v>
          </cell>
          <cell r="I20">
            <v>-6.6</v>
          </cell>
          <cell r="J20">
            <v>-8.3000000000000007</v>
          </cell>
          <cell r="K20">
            <v>-4</v>
          </cell>
          <cell r="L20">
            <v>-0.4</v>
          </cell>
          <cell r="M20">
            <v>0.7</v>
          </cell>
          <cell r="N20">
            <v>0.2</v>
          </cell>
          <cell r="O20">
            <v>61.4</v>
          </cell>
          <cell r="P20">
            <v>61.4</v>
          </cell>
          <cell r="Q20">
            <v>23.6</v>
          </cell>
          <cell r="R20">
            <v>3.8</v>
          </cell>
          <cell r="S20">
            <v>0.9</v>
          </cell>
          <cell r="T20">
            <v>3.7</v>
          </cell>
          <cell r="U20">
            <v>3.8</v>
          </cell>
          <cell r="V20">
            <v>11.5</v>
          </cell>
          <cell r="W20">
            <v>2.4</v>
          </cell>
          <cell r="X20">
            <v>2.9</v>
          </cell>
          <cell r="Y20">
            <v>4.2</v>
          </cell>
          <cell r="Z20">
            <v>10.5</v>
          </cell>
          <cell r="AA20">
            <v>-14.8</v>
          </cell>
          <cell r="AB20">
            <v>-14.8</v>
          </cell>
          <cell r="AC20">
            <v>-1.7</v>
          </cell>
          <cell r="AD20">
            <v>18.5</v>
          </cell>
          <cell r="AE20">
            <v>24</v>
          </cell>
          <cell r="AF20">
            <v>22.9</v>
          </cell>
          <cell r="AG20">
            <v>35</v>
          </cell>
          <cell r="AH20">
            <v>23.9</v>
          </cell>
          <cell r="AI20">
            <v>38</v>
          </cell>
          <cell r="AJ20">
            <v>31.7</v>
          </cell>
          <cell r="AK20">
            <v>28.4</v>
          </cell>
          <cell r="AL20">
            <v>20.8</v>
          </cell>
          <cell r="AM20">
            <v>-36.6</v>
          </cell>
          <cell r="AN20">
            <v>-36.6</v>
          </cell>
          <cell r="AO20">
            <v>0.1</v>
          </cell>
          <cell r="AP20">
            <v>2.2999999999999998</v>
          </cell>
          <cell r="AQ20">
            <v>-5.4</v>
          </cell>
          <cell r="AR20">
            <v>-3.2</v>
          </cell>
          <cell r="AS20">
            <v>-4.5999999999999996</v>
          </cell>
          <cell r="AT20">
            <v>-5</v>
          </cell>
          <cell r="AU20">
            <v>-13.3</v>
          </cell>
          <cell r="AV20">
            <v>-2.2000000000000002</v>
          </cell>
          <cell r="AW20">
            <v>-2</v>
          </cell>
          <cell r="AX20">
            <v>2.4</v>
          </cell>
        </row>
        <row r="21">
          <cell r="A21" t="str">
            <v xml:space="preserve"> SI: Mfg: Textile Industry</v>
          </cell>
          <cell r="C21">
            <v>151.5</v>
          </cell>
          <cell r="D21">
            <v>151.5</v>
          </cell>
          <cell r="E21">
            <v>100.7</v>
          </cell>
          <cell r="F21">
            <v>51.1</v>
          </cell>
          <cell r="G21">
            <v>34.799999999999997</v>
          </cell>
          <cell r="H21">
            <v>31.4</v>
          </cell>
          <cell r="I21">
            <v>27.1</v>
          </cell>
          <cell r="J21">
            <v>28.3</v>
          </cell>
          <cell r="K21">
            <v>27.7</v>
          </cell>
          <cell r="L21">
            <v>26.7</v>
          </cell>
          <cell r="M21">
            <v>25.8</v>
          </cell>
          <cell r="N21">
            <v>24.1</v>
          </cell>
          <cell r="O21">
            <v>14.4</v>
          </cell>
          <cell r="P21">
            <v>14.4</v>
          </cell>
          <cell r="Q21">
            <v>18.600000000000001</v>
          </cell>
          <cell r="R21">
            <v>24.5</v>
          </cell>
          <cell r="S21">
            <v>26.6</v>
          </cell>
          <cell r="T21">
            <v>33.4</v>
          </cell>
          <cell r="U21">
            <v>33.4</v>
          </cell>
          <cell r="V21">
            <v>34.9</v>
          </cell>
          <cell r="W21">
            <v>37.200000000000003</v>
          </cell>
          <cell r="X21">
            <v>40.299999999999997</v>
          </cell>
          <cell r="Y21">
            <v>38.1</v>
          </cell>
          <cell r="Z21">
            <v>38</v>
          </cell>
          <cell r="AA21">
            <v>27.2</v>
          </cell>
          <cell r="AB21">
            <v>27.2</v>
          </cell>
          <cell r="AC21">
            <v>38.4</v>
          </cell>
          <cell r="AD21">
            <v>38.299999999999997</v>
          </cell>
          <cell r="AE21">
            <v>43.2</v>
          </cell>
          <cell r="AF21">
            <v>40.6</v>
          </cell>
          <cell r="AG21">
            <v>43.2</v>
          </cell>
          <cell r="AH21">
            <v>31.6</v>
          </cell>
          <cell r="AI21">
            <v>27.9</v>
          </cell>
          <cell r="AJ21">
            <v>22.1</v>
          </cell>
          <cell r="AK21">
            <v>21.1</v>
          </cell>
          <cell r="AL21">
            <v>21.1</v>
          </cell>
          <cell r="AM21">
            <v>39.4</v>
          </cell>
          <cell r="AN21">
            <v>39.4</v>
          </cell>
          <cell r="AO21">
            <v>24.6</v>
          </cell>
          <cell r="AP21">
            <v>23.7</v>
          </cell>
          <cell r="AQ21">
            <v>23.8</v>
          </cell>
          <cell r="AR21">
            <v>20.5</v>
          </cell>
          <cell r="AS21">
            <v>18.5</v>
          </cell>
          <cell r="AT21">
            <v>25.9</v>
          </cell>
          <cell r="AU21">
            <v>25.3</v>
          </cell>
          <cell r="AV21">
            <v>25.4</v>
          </cell>
          <cell r="AW21">
            <v>27</v>
          </cell>
          <cell r="AX21">
            <v>20.9</v>
          </cell>
        </row>
        <row r="22">
          <cell r="A22" t="str">
            <v xml:space="preserve"> SI: Mfg: Garment, Footwear &amp; Headgear Mfg</v>
          </cell>
          <cell r="C22">
            <v>123.5</v>
          </cell>
          <cell r="D22">
            <v>123.5</v>
          </cell>
          <cell r="E22">
            <v>103.1</v>
          </cell>
          <cell r="F22">
            <v>97.4</v>
          </cell>
          <cell r="G22">
            <v>61.5</v>
          </cell>
          <cell r="H22">
            <v>38.6</v>
          </cell>
          <cell r="I22">
            <v>36</v>
          </cell>
          <cell r="J22">
            <v>35.5</v>
          </cell>
          <cell r="K22">
            <v>32.4</v>
          </cell>
          <cell r="L22">
            <v>30.3</v>
          </cell>
          <cell r="M22">
            <v>28.7</v>
          </cell>
          <cell r="N22">
            <v>31.1</v>
          </cell>
          <cell r="O22">
            <v>9.0999999999999872</v>
          </cell>
          <cell r="P22">
            <v>9.0999999999999872</v>
          </cell>
          <cell r="Q22">
            <v>24.7</v>
          </cell>
          <cell r="R22">
            <v>35.5</v>
          </cell>
          <cell r="S22">
            <v>42.3</v>
          </cell>
          <cell r="T22">
            <v>43.7</v>
          </cell>
          <cell r="U22">
            <v>46.9</v>
          </cell>
          <cell r="V22">
            <v>45</v>
          </cell>
          <cell r="W22">
            <v>49.2</v>
          </cell>
          <cell r="X22">
            <v>49.3</v>
          </cell>
          <cell r="Y22">
            <v>46.8</v>
          </cell>
          <cell r="Z22">
            <v>47.3</v>
          </cell>
          <cell r="AA22">
            <v>95.5</v>
          </cell>
          <cell r="AB22">
            <v>95.5</v>
          </cell>
          <cell r="AC22">
            <v>56.3</v>
          </cell>
          <cell r="AD22">
            <v>60</v>
          </cell>
          <cell r="AE22">
            <v>62.3</v>
          </cell>
          <cell r="AF22">
            <v>55.2</v>
          </cell>
          <cell r="AG22">
            <v>50.2</v>
          </cell>
          <cell r="AH22">
            <v>41.4</v>
          </cell>
          <cell r="AI22">
            <v>39.700000000000003</v>
          </cell>
          <cell r="AJ22">
            <v>36.9</v>
          </cell>
          <cell r="AK22">
            <v>41.7</v>
          </cell>
          <cell r="AL22">
            <v>42.7</v>
          </cell>
          <cell r="AM22">
            <v>42.2</v>
          </cell>
          <cell r="AN22">
            <v>42.2</v>
          </cell>
          <cell r="AO22">
            <v>36.6</v>
          </cell>
          <cell r="AP22">
            <v>37.700000000000003</v>
          </cell>
          <cell r="AQ22">
            <v>39.1</v>
          </cell>
          <cell r="AR22">
            <v>35.4</v>
          </cell>
          <cell r="AS22">
            <v>41.7</v>
          </cell>
          <cell r="AT22">
            <v>49.3</v>
          </cell>
          <cell r="AU22">
            <v>44.3</v>
          </cell>
          <cell r="AV22">
            <v>43.1</v>
          </cell>
          <cell r="AW22">
            <v>39.799999999999997</v>
          </cell>
          <cell r="AX22">
            <v>36</v>
          </cell>
        </row>
        <row r="23">
          <cell r="A23" t="str">
            <v xml:space="preserve"> SI: Mfg: Leather, Fur, Down &amp; Related Products</v>
          </cell>
          <cell r="C23">
            <v>109.5</v>
          </cell>
          <cell r="D23">
            <v>109.5</v>
          </cell>
          <cell r="E23">
            <v>42.2</v>
          </cell>
          <cell r="F23">
            <v>34.9</v>
          </cell>
          <cell r="G23">
            <v>43.8</v>
          </cell>
          <cell r="H23">
            <v>39.700000000000003</v>
          </cell>
          <cell r="I23">
            <v>37.799999999999997</v>
          </cell>
          <cell r="J23">
            <v>42.9</v>
          </cell>
          <cell r="K23">
            <v>41.4</v>
          </cell>
          <cell r="L23">
            <v>34</v>
          </cell>
          <cell r="M23">
            <v>36.700000000000003</v>
          </cell>
          <cell r="N23">
            <v>24.5</v>
          </cell>
          <cell r="O23">
            <v>12.5</v>
          </cell>
          <cell r="P23">
            <v>12.5</v>
          </cell>
          <cell r="Q23">
            <v>67.5</v>
          </cell>
          <cell r="R23">
            <v>91.2</v>
          </cell>
          <cell r="S23">
            <v>77</v>
          </cell>
          <cell r="T23">
            <v>67.8</v>
          </cell>
          <cell r="U23">
            <v>72.099999999999994</v>
          </cell>
          <cell r="V23">
            <v>63.5</v>
          </cell>
          <cell r="W23">
            <v>68.2</v>
          </cell>
          <cell r="X23">
            <v>71.099999999999994</v>
          </cell>
          <cell r="Y23">
            <v>68.599999999999994</v>
          </cell>
          <cell r="Z23">
            <v>70.8</v>
          </cell>
          <cell r="AA23">
            <v>68.5</v>
          </cell>
          <cell r="AB23">
            <v>68.5</v>
          </cell>
          <cell r="AC23">
            <v>62.3</v>
          </cell>
          <cell r="AD23">
            <v>41.2</v>
          </cell>
          <cell r="AE23">
            <v>45.9</v>
          </cell>
          <cell r="AF23">
            <v>48.7</v>
          </cell>
          <cell r="AG23">
            <v>44.1</v>
          </cell>
          <cell r="AH23">
            <v>45.9</v>
          </cell>
          <cell r="AI23">
            <v>41</v>
          </cell>
          <cell r="AJ23">
            <v>44.8</v>
          </cell>
          <cell r="AK23">
            <v>48.3</v>
          </cell>
          <cell r="AL23">
            <v>45.8</v>
          </cell>
          <cell r="AM23">
            <v>26.6</v>
          </cell>
          <cell r="AN23">
            <v>26.6</v>
          </cell>
          <cell r="AO23">
            <v>20.6</v>
          </cell>
          <cell r="AP23">
            <v>20.2</v>
          </cell>
          <cell r="AQ23">
            <v>26.5</v>
          </cell>
          <cell r="AR23">
            <v>21.5</v>
          </cell>
          <cell r="AS23">
            <v>25.4</v>
          </cell>
          <cell r="AT23">
            <v>25.3</v>
          </cell>
          <cell r="AU23">
            <v>22.9</v>
          </cell>
          <cell r="AV23">
            <v>22.1</v>
          </cell>
          <cell r="AW23">
            <v>18</v>
          </cell>
          <cell r="AX23">
            <v>18.600000000000001</v>
          </cell>
        </row>
        <row r="24">
          <cell r="A24" t="str">
            <v xml:space="preserve"> SI: Mfg: Timber Processing, Bamboo, Cane. Palm</v>
          </cell>
          <cell r="C24">
            <v>63.7</v>
          </cell>
          <cell r="D24">
            <v>63.7</v>
          </cell>
          <cell r="E24">
            <v>57</v>
          </cell>
          <cell r="F24">
            <v>65.8</v>
          </cell>
          <cell r="G24">
            <v>42.3</v>
          </cell>
          <cell r="H24">
            <v>65.8</v>
          </cell>
          <cell r="I24">
            <v>70.2</v>
          </cell>
          <cell r="J24">
            <v>71.3</v>
          </cell>
          <cell r="K24">
            <v>65.599999999999994</v>
          </cell>
          <cell r="L24">
            <v>61.9</v>
          </cell>
          <cell r="M24">
            <v>60</v>
          </cell>
          <cell r="N24">
            <v>55</v>
          </cell>
          <cell r="O24">
            <v>48</v>
          </cell>
          <cell r="P24">
            <v>48</v>
          </cell>
          <cell r="Q24">
            <v>46.9</v>
          </cell>
          <cell r="R24">
            <v>42.5</v>
          </cell>
          <cell r="S24">
            <v>55.4</v>
          </cell>
          <cell r="T24">
            <v>47.7</v>
          </cell>
          <cell r="U24">
            <v>54.4</v>
          </cell>
          <cell r="V24">
            <v>52.8</v>
          </cell>
          <cell r="W24">
            <v>57.9</v>
          </cell>
          <cell r="X24">
            <v>59.4</v>
          </cell>
          <cell r="Y24">
            <v>59</v>
          </cell>
          <cell r="Z24">
            <v>58.2</v>
          </cell>
          <cell r="AA24">
            <v>79.400000000000006</v>
          </cell>
          <cell r="AB24">
            <v>79.400000000000006</v>
          </cell>
          <cell r="AC24">
            <v>58.8</v>
          </cell>
          <cell r="AD24">
            <v>52.6</v>
          </cell>
          <cell r="AE24">
            <v>47.7</v>
          </cell>
          <cell r="AF24">
            <v>52.9</v>
          </cell>
          <cell r="AG24">
            <v>46.5</v>
          </cell>
          <cell r="AH24">
            <v>44.2</v>
          </cell>
          <cell r="AI24">
            <v>37.299999999999997</v>
          </cell>
          <cell r="AJ24">
            <v>39.299999999999997</v>
          </cell>
          <cell r="AK24">
            <v>43.3</v>
          </cell>
          <cell r="AL24">
            <v>45.7</v>
          </cell>
          <cell r="AM24">
            <v>31.6</v>
          </cell>
          <cell r="AN24">
            <v>31.6</v>
          </cell>
          <cell r="AO24">
            <v>39.1</v>
          </cell>
          <cell r="AP24">
            <v>52.5</v>
          </cell>
          <cell r="AQ24">
            <v>63.1</v>
          </cell>
          <cell r="AR24">
            <v>60.7</v>
          </cell>
          <cell r="AS24">
            <v>67.2</v>
          </cell>
          <cell r="AT24">
            <v>71.900000000000006</v>
          </cell>
          <cell r="AU24">
            <v>68.2</v>
          </cell>
          <cell r="AV24">
            <v>68.099999999999994</v>
          </cell>
          <cell r="AW24">
            <v>59.2</v>
          </cell>
          <cell r="AX24">
            <v>57.1</v>
          </cell>
        </row>
        <row r="25">
          <cell r="A25" t="str">
            <v xml:space="preserve"> SI: Mfg: Furniture Manufacturing</v>
          </cell>
          <cell r="C25">
            <v>242.8</v>
          </cell>
          <cell r="D25">
            <v>242.8</v>
          </cell>
          <cell r="E25">
            <v>125</v>
          </cell>
          <cell r="F25">
            <v>73.3</v>
          </cell>
          <cell r="G25">
            <v>53.4</v>
          </cell>
          <cell r="H25">
            <v>48.3</v>
          </cell>
          <cell r="I25">
            <v>49.7</v>
          </cell>
          <cell r="J25">
            <v>52.9</v>
          </cell>
          <cell r="K25">
            <v>54</v>
          </cell>
          <cell r="L25">
            <v>56.5</v>
          </cell>
          <cell r="M25">
            <v>56.8</v>
          </cell>
          <cell r="N25">
            <v>43</v>
          </cell>
          <cell r="O25">
            <v>9.1999999999999815</v>
          </cell>
          <cell r="P25">
            <v>9.1999999999999815</v>
          </cell>
          <cell r="Q25">
            <v>30.7</v>
          </cell>
          <cell r="R25">
            <v>56.7</v>
          </cell>
          <cell r="S25">
            <v>64.7</v>
          </cell>
          <cell r="T25">
            <v>68.5</v>
          </cell>
          <cell r="U25">
            <v>68.7</v>
          </cell>
          <cell r="V25">
            <v>66.5</v>
          </cell>
          <cell r="W25">
            <v>72.900000000000006</v>
          </cell>
          <cell r="X25">
            <v>75.900000000000006</v>
          </cell>
          <cell r="Y25">
            <v>74.5</v>
          </cell>
          <cell r="Z25">
            <v>80.099999999999994</v>
          </cell>
          <cell r="AA25">
            <v>101.2</v>
          </cell>
          <cell r="AB25">
            <v>101.2</v>
          </cell>
          <cell r="AC25">
            <v>84.8</v>
          </cell>
          <cell r="AD25">
            <v>65.900000000000006</v>
          </cell>
          <cell r="AE25">
            <v>64.2</v>
          </cell>
          <cell r="AF25">
            <v>58.6</v>
          </cell>
          <cell r="AG25">
            <v>56.9</v>
          </cell>
          <cell r="AH25">
            <v>62.5</v>
          </cell>
          <cell r="AI25">
            <v>56.6</v>
          </cell>
          <cell r="AJ25">
            <v>48.7</v>
          </cell>
          <cell r="AK25">
            <v>47.6</v>
          </cell>
          <cell r="AL25">
            <v>44.8</v>
          </cell>
          <cell r="AM25">
            <v>29.2</v>
          </cell>
          <cell r="AN25">
            <v>29.2</v>
          </cell>
          <cell r="AO25">
            <v>29.6</v>
          </cell>
          <cell r="AP25">
            <v>45.2</v>
          </cell>
          <cell r="AQ25">
            <v>54.2</v>
          </cell>
          <cell r="AR25">
            <v>43.7</v>
          </cell>
          <cell r="AS25">
            <v>47.9</v>
          </cell>
          <cell r="AT25">
            <v>44</v>
          </cell>
          <cell r="AU25">
            <v>36.6</v>
          </cell>
          <cell r="AV25">
            <v>41.8</v>
          </cell>
          <cell r="AW25">
            <v>42.4</v>
          </cell>
          <cell r="AX25">
            <v>43.1</v>
          </cell>
        </row>
        <row r="26">
          <cell r="A26" t="str">
            <v xml:space="preserve"> SI: Mfg: Paper Making &amp; Paper Products</v>
          </cell>
          <cell r="C26">
            <v>114.9</v>
          </cell>
          <cell r="D26">
            <v>114.9</v>
          </cell>
          <cell r="E26">
            <v>68.900000000000006</v>
          </cell>
          <cell r="F26">
            <v>52.9</v>
          </cell>
          <cell r="G26">
            <v>42.3</v>
          </cell>
          <cell r="H26">
            <v>48.7</v>
          </cell>
          <cell r="I26">
            <v>45.6</v>
          </cell>
          <cell r="J26">
            <v>35.700000000000003</v>
          </cell>
          <cell r="K26">
            <v>39.5</v>
          </cell>
          <cell r="L26">
            <v>41.8</v>
          </cell>
          <cell r="M26">
            <v>39.5</v>
          </cell>
          <cell r="N26">
            <v>34.1</v>
          </cell>
          <cell r="O26">
            <v>8.4</v>
          </cell>
          <cell r="P26">
            <v>8.4</v>
          </cell>
          <cell r="Q26">
            <v>56.2</v>
          </cell>
          <cell r="R26">
            <v>57.2</v>
          </cell>
          <cell r="S26">
            <v>45</v>
          </cell>
          <cell r="T26">
            <v>32.1</v>
          </cell>
          <cell r="U26">
            <v>37</v>
          </cell>
          <cell r="V26">
            <v>38.5</v>
          </cell>
          <cell r="W26">
            <v>37.5</v>
          </cell>
          <cell r="X26">
            <v>33.299999999999997</v>
          </cell>
          <cell r="Y26">
            <v>30.7</v>
          </cell>
          <cell r="Z26">
            <v>31.6</v>
          </cell>
          <cell r="AA26">
            <v>10.6</v>
          </cell>
          <cell r="AB26">
            <v>10.6</v>
          </cell>
          <cell r="AC26">
            <v>11.7</v>
          </cell>
          <cell r="AD26">
            <v>10.9</v>
          </cell>
          <cell r="AE26">
            <v>10.6</v>
          </cell>
          <cell r="AF26">
            <v>18.3</v>
          </cell>
          <cell r="AG26">
            <v>16.5</v>
          </cell>
          <cell r="AH26">
            <v>14.1</v>
          </cell>
          <cell r="AI26">
            <v>10.7</v>
          </cell>
          <cell r="AJ26">
            <v>11.3</v>
          </cell>
          <cell r="AK26">
            <v>12.8</v>
          </cell>
          <cell r="AL26">
            <v>18.399999999999999</v>
          </cell>
          <cell r="AM26">
            <v>33.200000000000003</v>
          </cell>
          <cell r="AN26">
            <v>33.200000000000003</v>
          </cell>
          <cell r="AO26">
            <v>21</v>
          </cell>
          <cell r="AP26">
            <v>22.7</v>
          </cell>
          <cell r="AQ26">
            <v>26.3</v>
          </cell>
          <cell r="AR26">
            <v>27.5</v>
          </cell>
          <cell r="AS26">
            <v>30.4</v>
          </cell>
          <cell r="AT26">
            <v>29.7</v>
          </cell>
          <cell r="AU26">
            <v>28.3</v>
          </cell>
          <cell r="AV26">
            <v>29.7</v>
          </cell>
          <cell r="AW26">
            <v>27.4</v>
          </cell>
          <cell r="AX26">
            <v>26.5</v>
          </cell>
        </row>
        <row r="27">
          <cell r="A27" t="str">
            <v xml:space="preserve"> SI: Mfg: Printing &amp; Record Medium Reproduction</v>
          </cell>
          <cell r="C27">
            <v>83.2</v>
          </cell>
          <cell r="D27">
            <v>83.2</v>
          </cell>
          <cell r="E27">
            <v>59.6</v>
          </cell>
          <cell r="F27">
            <v>50.8</v>
          </cell>
          <cell r="G27">
            <v>43.1</v>
          </cell>
          <cell r="H27">
            <v>42.4</v>
          </cell>
          <cell r="I27">
            <v>32.700000000000003</v>
          </cell>
          <cell r="J27">
            <v>25.4</v>
          </cell>
          <cell r="K27">
            <v>26.1</v>
          </cell>
          <cell r="L27">
            <v>29.8</v>
          </cell>
          <cell r="M27">
            <v>33.6</v>
          </cell>
          <cell r="N27">
            <v>33.1</v>
          </cell>
          <cell r="O27">
            <v>11.1</v>
          </cell>
          <cell r="P27">
            <v>11.1</v>
          </cell>
          <cell r="Q27">
            <v>39.6</v>
          </cell>
          <cell r="R27">
            <v>40.700000000000003</v>
          </cell>
          <cell r="S27">
            <v>40</v>
          </cell>
          <cell r="T27">
            <v>37</v>
          </cell>
          <cell r="U27">
            <v>44.4</v>
          </cell>
          <cell r="V27">
            <v>47.2</v>
          </cell>
          <cell r="W27">
            <v>50</v>
          </cell>
          <cell r="X27">
            <v>49.2</v>
          </cell>
          <cell r="Y27">
            <v>45</v>
          </cell>
          <cell r="Z27">
            <v>35.200000000000003</v>
          </cell>
          <cell r="AA27">
            <v>27.7</v>
          </cell>
          <cell r="AB27">
            <v>27.7</v>
          </cell>
          <cell r="AC27">
            <v>37</v>
          </cell>
          <cell r="AD27">
            <v>41.2</v>
          </cell>
          <cell r="AE27">
            <v>38.9</v>
          </cell>
          <cell r="AF27">
            <v>49</v>
          </cell>
          <cell r="AG27">
            <v>40.6</v>
          </cell>
          <cell r="AH27">
            <v>37.200000000000003</v>
          </cell>
          <cell r="AI27">
            <v>32.299999999999997</v>
          </cell>
          <cell r="AJ27">
            <v>30.8</v>
          </cell>
          <cell r="AK27">
            <v>29.2</v>
          </cell>
          <cell r="AL27">
            <v>32.5</v>
          </cell>
          <cell r="AM27">
            <v>41.3</v>
          </cell>
          <cell r="AN27">
            <v>41.3</v>
          </cell>
          <cell r="AO27">
            <v>25.2</v>
          </cell>
          <cell r="AP27">
            <v>18.2</v>
          </cell>
          <cell r="AQ27">
            <v>31.1</v>
          </cell>
          <cell r="AR27">
            <v>22.5</v>
          </cell>
          <cell r="AS27">
            <v>30.7</v>
          </cell>
          <cell r="AT27">
            <v>33</v>
          </cell>
          <cell r="AU27">
            <v>32.5</v>
          </cell>
          <cell r="AV27">
            <v>30.1</v>
          </cell>
          <cell r="AW27">
            <v>28.6</v>
          </cell>
          <cell r="AX27">
            <v>22.1</v>
          </cell>
        </row>
        <row r="28">
          <cell r="A28" t="str">
            <v xml:space="preserve"> SI: Mfg: Cultural, Educational &amp; Sports Articl</v>
          </cell>
          <cell r="C28">
            <v>117.4</v>
          </cell>
          <cell r="D28">
            <v>117.4</v>
          </cell>
          <cell r="E28">
            <v>147.80000000000001</v>
          </cell>
          <cell r="F28">
            <v>156.6</v>
          </cell>
          <cell r="G28">
            <v>106.5</v>
          </cell>
          <cell r="H28">
            <v>45.7</v>
          </cell>
          <cell r="I28">
            <v>62</v>
          </cell>
          <cell r="J28">
            <v>56.5</v>
          </cell>
          <cell r="K28">
            <v>46.9</v>
          </cell>
          <cell r="L28">
            <v>44.6</v>
          </cell>
          <cell r="M28">
            <v>46.3</v>
          </cell>
          <cell r="N28">
            <v>29.7</v>
          </cell>
          <cell r="O28">
            <v>71.2</v>
          </cell>
          <cell r="P28">
            <v>71.2</v>
          </cell>
          <cell r="Q28">
            <v>46.6</v>
          </cell>
          <cell r="R28">
            <v>26.8</v>
          </cell>
          <cell r="S28">
            <v>37</v>
          </cell>
          <cell r="T28">
            <v>43.3</v>
          </cell>
          <cell r="U28">
            <v>34.6</v>
          </cell>
          <cell r="V28">
            <v>34.5</v>
          </cell>
          <cell r="W28">
            <v>42.3</v>
          </cell>
          <cell r="X28">
            <v>46.1</v>
          </cell>
          <cell r="Y28">
            <v>45.5</v>
          </cell>
          <cell r="Z28">
            <v>60.1</v>
          </cell>
          <cell r="AA28">
            <v>57.4</v>
          </cell>
          <cell r="AB28">
            <v>57.4</v>
          </cell>
          <cell r="AC28">
            <v>33</v>
          </cell>
          <cell r="AD28">
            <v>39.5</v>
          </cell>
          <cell r="AE28">
            <v>42.2</v>
          </cell>
          <cell r="AF28">
            <v>45.1</v>
          </cell>
          <cell r="AG28">
            <v>45.1</v>
          </cell>
          <cell r="AH28">
            <v>43.4</v>
          </cell>
          <cell r="AI28">
            <v>37.5</v>
          </cell>
          <cell r="AJ28">
            <v>32.700000000000003</v>
          </cell>
          <cell r="AK28">
            <v>33.4</v>
          </cell>
          <cell r="AL28">
            <v>36</v>
          </cell>
          <cell r="AM28">
            <v>21.5</v>
          </cell>
          <cell r="AN28">
            <v>21.5</v>
          </cell>
          <cell r="AO28">
            <v>34.700000000000003</v>
          </cell>
          <cell r="AP28">
            <v>41.1</v>
          </cell>
          <cell r="AQ28">
            <v>70</v>
          </cell>
          <cell r="AR28">
            <v>56.8</v>
          </cell>
          <cell r="AS28">
            <v>56.3</v>
          </cell>
          <cell r="AT28">
            <v>56.7</v>
          </cell>
          <cell r="AU28">
            <v>55</v>
          </cell>
          <cell r="AV28">
            <v>54.1</v>
          </cell>
          <cell r="AW28">
            <v>55</v>
          </cell>
          <cell r="AX28">
            <v>43.5</v>
          </cell>
        </row>
        <row r="29">
          <cell r="A29" t="str">
            <v xml:space="preserve"> SI: Mfg: Petroleum. Coking &amp; Nuclear Fuel Process</v>
          </cell>
          <cell r="C29">
            <v>25.9</v>
          </cell>
          <cell r="D29">
            <v>25.9</v>
          </cell>
          <cell r="E29">
            <v>92.6</v>
          </cell>
          <cell r="F29">
            <v>119.5</v>
          </cell>
          <cell r="G29">
            <v>121.1</v>
          </cell>
          <cell r="H29">
            <v>132.4</v>
          </cell>
          <cell r="I29">
            <v>129.19999999999999</v>
          </cell>
          <cell r="J29">
            <v>127.5</v>
          </cell>
          <cell r="K29">
            <v>123.3</v>
          </cell>
          <cell r="L29">
            <v>116.4</v>
          </cell>
          <cell r="M29">
            <v>104.1</v>
          </cell>
          <cell r="N29">
            <v>98.8</v>
          </cell>
          <cell r="O29">
            <v>46.1</v>
          </cell>
          <cell r="P29">
            <v>46.1</v>
          </cell>
          <cell r="Q29">
            <v>36</v>
          </cell>
          <cell r="R29">
            <v>24.1</v>
          </cell>
          <cell r="S29">
            <v>20.2</v>
          </cell>
          <cell r="T29">
            <v>7.8000000000000096</v>
          </cell>
          <cell r="U29">
            <v>15.1</v>
          </cell>
          <cell r="V29">
            <v>15.3</v>
          </cell>
          <cell r="W29">
            <v>16.3</v>
          </cell>
          <cell r="X29">
            <v>18.7</v>
          </cell>
          <cell r="Y29">
            <v>21.7</v>
          </cell>
          <cell r="Z29">
            <v>25.8</v>
          </cell>
          <cell r="AA29">
            <v>74.900000000000006</v>
          </cell>
          <cell r="AB29">
            <v>74.900000000000006</v>
          </cell>
          <cell r="AC29">
            <v>41.4</v>
          </cell>
          <cell r="AD29">
            <v>34.700000000000003</v>
          </cell>
          <cell r="AE29">
            <v>31.3</v>
          </cell>
          <cell r="AF29">
            <v>42.3</v>
          </cell>
          <cell r="AG29">
            <v>33.4</v>
          </cell>
          <cell r="AH29">
            <v>31.8</v>
          </cell>
          <cell r="AI29">
            <v>27.8</v>
          </cell>
          <cell r="AJ29">
            <v>21.5</v>
          </cell>
          <cell r="AK29">
            <v>20</v>
          </cell>
          <cell r="AL29">
            <v>17.899999999999999</v>
          </cell>
          <cell r="AM29">
            <v>-16.399999999999999</v>
          </cell>
          <cell r="AN29">
            <v>-16.399999999999999</v>
          </cell>
          <cell r="AO29">
            <v>7.3</v>
          </cell>
          <cell r="AP29">
            <v>15.5</v>
          </cell>
          <cell r="AQ29">
            <v>21.9</v>
          </cell>
          <cell r="AR29">
            <v>25.1</v>
          </cell>
          <cell r="AS29">
            <v>31.5</v>
          </cell>
          <cell r="AT29">
            <v>34.4</v>
          </cell>
          <cell r="AU29">
            <v>40.700000000000003</v>
          </cell>
          <cell r="AV29">
            <v>46.9</v>
          </cell>
          <cell r="AW29">
            <v>49.1</v>
          </cell>
          <cell r="AX29">
            <v>50.3</v>
          </cell>
        </row>
        <row r="30">
          <cell r="A30" t="str">
            <v xml:space="preserve"> SI: Mfg: Raw Chemical Material and Product</v>
          </cell>
          <cell r="C30">
            <v>152.69999999999999</v>
          </cell>
          <cell r="D30">
            <v>152.69999999999999</v>
          </cell>
          <cell r="E30">
            <v>91.8</v>
          </cell>
          <cell r="F30">
            <v>73.5</v>
          </cell>
          <cell r="G30">
            <v>66</v>
          </cell>
          <cell r="H30">
            <v>47.1</v>
          </cell>
          <cell r="I30">
            <v>49.6</v>
          </cell>
          <cell r="J30">
            <v>45.6</v>
          </cell>
          <cell r="K30">
            <v>51</v>
          </cell>
          <cell r="L30">
            <v>47.7</v>
          </cell>
          <cell r="M30">
            <v>42</v>
          </cell>
          <cell r="N30">
            <v>41.4</v>
          </cell>
          <cell r="O30">
            <v>25.7</v>
          </cell>
          <cell r="P30">
            <v>25.7</v>
          </cell>
          <cell r="Q30">
            <v>34.6</v>
          </cell>
          <cell r="R30">
            <v>24.1</v>
          </cell>
          <cell r="S30">
            <v>27.5</v>
          </cell>
          <cell r="T30">
            <v>35.1</v>
          </cell>
          <cell r="U30">
            <v>30.7</v>
          </cell>
          <cell r="V30">
            <v>32.6</v>
          </cell>
          <cell r="W30">
            <v>29.3</v>
          </cell>
          <cell r="X30">
            <v>31.1</v>
          </cell>
          <cell r="Y30">
            <v>34.6</v>
          </cell>
          <cell r="Z30">
            <v>33.700000000000003</v>
          </cell>
          <cell r="AA30">
            <v>27.2</v>
          </cell>
          <cell r="AB30">
            <v>27.2</v>
          </cell>
          <cell r="AC30">
            <v>26.2</v>
          </cell>
          <cell r="AD30">
            <v>29.8</v>
          </cell>
          <cell r="AE30">
            <v>26.7</v>
          </cell>
          <cell r="AF30">
            <v>29.8</v>
          </cell>
          <cell r="AG30">
            <v>30.6</v>
          </cell>
          <cell r="AH30">
            <v>27.3</v>
          </cell>
          <cell r="AI30">
            <v>26.1</v>
          </cell>
          <cell r="AJ30">
            <v>22.4</v>
          </cell>
          <cell r="AK30">
            <v>20.8</v>
          </cell>
          <cell r="AL30">
            <v>19.899999999999999</v>
          </cell>
          <cell r="AM30">
            <v>13</v>
          </cell>
          <cell r="AN30">
            <v>13</v>
          </cell>
          <cell r="AO30">
            <v>18.7</v>
          </cell>
          <cell r="AP30">
            <v>22.1</v>
          </cell>
          <cell r="AQ30">
            <v>27.4</v>
          </cell>
          <cell r="AR30">
            <v>32.299999999999997</v>
          </cell>
          <cell r="AS30">
            <v>30.8</v>
          </cell>
          <cell r="AT30">
            <v>32.1</v>
          </cell>
          <cell r="AU30">
            <v>34.200000000000003</v>
          </cell>
          <cell r="AV30">
            <v>38.1</v>
          </cell>
          <cell r="AW30">
            <v>39.5</v>
          </cell>
          <cell r="AX30">
            <v>38.1</v>
          </cell>
        </row>
        <row r="31">
          <cell r="A31" t="str">
            <v xml:space="preserve"> SI: Mfg: Medical &amp; Pharmaceutical Products</v>
          </cell>
          <cell r="C31">
            <v>41.1</v>
          </cell>
          <cell r="D31">
            <v>41.1</v>
          </cell>
          <cell r="E31">
            <v>37.700000000000003</v>
          </cell>
          <cell r="F31">
            <v>26.8</v>
          </cell>
          <cell r="G31">
            <v>19</v>
          </cell>
          <cell r="H31">
            <v>18.399999999999999</v>
          </cell>
          <cell r="I31">
            <v>15.7</v>
          </cell>
          <cell r="J31">
            <v>18.7</v>
          </cell>
          <cell r="K31">
            <v>19.600000000000001</v>
          </cell>
          <cell r="L31">
            <v>20.399999999999999</v>
          </cell>
          <cell r="M31">
            <v>22.9</v>
          </cell>
          <cell r="N31">
            <v>17.899999999999999</v>
          </cell>
          <cell r="O31">
            <v>22.7</v>
          </cell>
          <cell r="P31">
            <v>22.7</v>
          </cell>
          <cell r="Q31">
            <v>13.5</v>
          </cell>
          <cell r="R31">
            <v>21.5</v>
          </cell>
          <cell r="S31">
            <v>24.4</v>
          </cell>
          <cell r="T31">
            <v>18.100000000000001</v>
          </cell>
          <cell r="U31">
            <v>17.3</v>
          </cell>
          <cell r="V31">
            <v>15.8</v>
          </cell>
          <cell r="W31">
            <v>17.5</v>
          </cell>
          <cell r="X31">
            <v>19.399999999999999</v>
          </cell>
          <cell r="Y31">
            <v>16.8</v>
          </cell>
          <cell r="Z31">
            <v>16.600000000000001</v>
          </cell>
          <cell r="AA31">
            <v>9.6999999999999993</v>
          </cell>
          <cell r="AB31">
            <v>9.6999999999999993</v>
          </cell>
          <cell r="AC31">
            <v>33.5</v>
          </cell>
          <cell r="AD31">
            <v>29.2</v>
          </cell>
          <cell r="AE31">
            <v>21.6</v>
          </cell>
          <cell r="AF31">
            <v>19.899999999999999</v>
          </cell>
          <cell r="AG31">
            <v>20.7</v>
          </cell>
          <cell r="AH31">
            <v>16.399999999999999</v>
          </cell>
          <cell r="AI31">
            <v>11.8</v>
          </cell>
          <cell r="AJ31">
            <v>6.3</v>
          </cell>
          <cell r="AK31">
            <v>6.4</v>
          </cell>
          <cell r="AL31">
            <v>8</v>
          </cell>
          <cell r="AM31">
            <v>13</v>
          </cell>
          <cell r="AN31">
            <v>13</v>
          </cell>
          <cell r="AO31">
            <v>2.2000000000000002</v>
          </cell>
          <cell r="AP31">
            <v>2</v>
          </cell>
          <cell r="AQ31">
            <v>5.0999999999999996</v>
          </cell>
          <cell r="AR31">
            <v>7</v>
          </cell>
          <cell r="AS31">
            <v>7.3</v>
          </cell>
          <cell r="AT31">
            <v>7.6</v>
          </cell>
          <cell r="AU31">
            <v>12.3</v>
          </cell>
          <cell r="AV31">
            <v>13.2</v>
          </cell>
          <cell r="AW31">
            <v>14.2</v>
          </cell>
          <cell r="AX31">
            <v>10.199999999999999</v>
          </cell>
        </row>
        <row r="32">
          <cell r="A32" t="str">
            <v xml:space="preserve"> SI: Mfg: Chemical Fiber Industry</v>
          </cell>
          <cell r="C32">
            <v>22.3</v>
          </cell>
          <cell r="D32">
            <v>22.3</v>
          </cell>
          <cell r="E32">
            <v>84.5</v>
          </cell>
          <cell r="F32">
            <v>34.700000000000003</v>
          </cell>
          <cell r="G32">
            <v>16.8</v>
          </cell>
          <cell r="H32">
            <v>0.69999999999999218</v>
          </cell>
          <cell r="I32">
            <v>12.8</v>
          </cell>
          <cell r="J32">
            <v>14</v>
          </cell>
          <cell r="K32">
            <v>29.1</v>
          </cell>
          <cell r="L32">
            <v>31.9</v>
          </cell>
          <cell r="M32">
            <v>41.1</v>
          </cell>
          <cell r="N32">
            <v>44.1</v>
          </cell>
          <cell r="O32">
            <v>38.799999999999997</v>
          </cell>
          <cell r="P32">
            <v>38.799999999999997</v>
          </cell>
          <cell r="Q32">
            <v>-0.70000000000000284</v>
          </cell>
          <cell r="R32">
            <v>73.5</v>
          </cell>
          <cell r="S32">
            <v>31.3</v>
          </cell>
          <cell r="T32">
            <v>18.5</v>
          </cell>
          <cell r="U32">
            <v>6.3</v>
          </cell>
          <cell r="V32">
            <v>5.5</v>
          </cell>
          <cell r="W32">
            <v>3.2</v>
          </cell>
          <cell r="X32">
            <v>-0.30000000000000471</v>
          </cell>
          <cell r="Y32">
            <v>-1.8</v>
          </cell>
          <cell r="Z32">
            <v>2</v>
          </cell>
          <cell r="AA32">
            <v>-9.9000000000000057</v>
          </cell>
          <cell r="AB32">
            <v>-9.9000000000000057</v>
          </cell>
          <cell r="AC32">
            <v>2.9999999999999947</v>
          </cell>
          <cell r="AD32">
            <v>-22</v>
          </cell>
          <cell r="AE32">
            <v>3.2</v>
          </cell>
          <cell r="AF32">
            <v>18.100000000000001</v>
          </cell>
          <cell r="AG32">
            <v>23.6</v>
          </cell>
          <cell r="AH32">
            <v>18.8</v>
          </cell>
          <cell r="AI32">
            <v>18.899999999999999</v>
          </cell>
          <cell r="AJ32">
            <v>23</v>
          </cell>
          <cell r="AK32">
            <v>34</v>
          </cell>
          <cell r="AL32">
            <v>22.4</v>
          </cell>
          <cell r="AM32">
            <v>112.7</v>
          </cell>
          <cell r="AN32">
            <v>112.7</v>
          </cell>
          <cell r="AO32">
            <v>68.7</v>
          </cell>
          <cell r="AP32">
            <v>36.299999999999997</v>
          </cell>
          <cell r="AQ32">
            <v>36.6</v>
          </cell>
          <cell r="AR32">
            <v>29</v>
          </cell>
          <cell r="AS32">
            <v>33.200000000000003</v>
          </cell>
          <cell r="AT32">
            <v>51.6</v>
          </cell>
          <cell r="AU32">
            <v>48.1</v>
          </cell>
          <cell r="AV32">
            <v>38.200000000000003</v>
          </cell>
          <cell r="AW32">
            <v>24.4</v>
          </cell>
          <cell r="AX32">
            <v>31.8</v>
          </cell>
        </row>
        <row r="33">
          <cell r="A33" t="str">
            <v xml:space="preserve"> SI: Mfg: Rubber Products</v>
          </cell>
          <cell r="C33">
            <v>64.8</v>
          </cell>
          <cell r="D33">
            <v>64.8</v>
          </cell>
          <cell r="E33">
            <v>36.5</v>
          </cell>
          <cell r="F33">
            <v>24.9</v>
          </cell>
          <cell r="G33">
            <v>38.799999999999997</v>
          </cell>
          <cell r="H33">
            <v>30.5</v>
          </cell>
          <cell r="I33">
            <v>35.299999999999997</v>
          </cell>
          <cell r="J33">
            <v>29.1</v>
          </cell>
          <cell r="K33">
            <v>26.8</v>
          </cell>
          <cell r="L33">
            <v>28.2</v>
          </cell>
          <cell r="M33">
            <v>22.5</v>
          </cell>
          <cell r="N33">
            <v>26.5</v>
          </cell>
          <cell r="O33">
            <v>35.1</v>
          </cell>
          <cell r="P33">
            <v>35.1</v>
          </cell>
          <cell r="Q33">
            <v>7.2999999999999936</v>
          </cell>
          <cell r="R33">
            <v>6.199999999999994</v>
          </cell>
          <cell r="S33">
            <v>0.89999999999999325</v>
          </cell>
          <cell r="T33">
            <v>17.399999999999999</v>
          </cell>
          <cell r="U33">
            <v>14.1</v>
          </cell>
          <cell r="V33">
            <v>16.600000000000001</v>
          </cell>
          <cell r="W33">
            <v>13.6</v>
          </cell>
          <cell r="X33">
            <v>10.1</v>
          </cell>
          <cell r="Y33">
            <v>13.6</v>
          </cell>
          <cell r="Z33">
            <v>11.2</v>
          </cell>
          <cell r="AA33">
            <v>19.3</v>
          </cell>
          <cell r="AB33">
            <v>19.3</v>
          </cell>
          <cell r="AC33">
            <v>64.599999999999994</v>
          </cell>
          <cell r="AD33">
            <v>72.3</v>
          </cell>
          <cell r="AE33">
            <v>83.2</v>
          </cell>
          <cell r="AF33">
            <v>69.099999999999994</v>
          </cell>
          <cell r="AG33">
            <v>77.900000000000006</v>
          </cell>
          <cell r="AH33">
            <v>77.400000000000006</v>
          </cell>
          <cell r="AI33">
            <v>75.7</v>
          </cell>
          <cell r="AJ33">
            <v>76.2</v>
          </cell>
          <cell r="AK33">
            <v>80.2</v>
          </cell>
          <cell r="AL33">
            <v>78.8</v>
          </cell>
          <cell r="AM33">
            <v>55.3</v>
          </cell>
          <cell r="AN33">
            <v>55.3</v>
          </cell>
          <cell r="AO33">
            <v>40.4</v>
          </cell>
          <cell r="AP33">
            <v>33.299999999999997</v>
          </cell>
          <cell r="AQ33">
            <v>32.6</v>
          </cell>
          <cell r="AR33">
            <v>30.7</v>
          </cell>
          <cell r="AS33">
            <v>27.2</v>
          </cell>
          <cell r="AT33">
            <v>25.9</v>
          </cell>
          <cell r="AU33">
            <v>26.5</v>
          </cell>
          <cell r="AV33">
            <v>27.1</v>
          </cell>
          <cell r="AW33">
            <v>23.3</v>
          </cell>
          <cell r="AX33">
            <v>19.8</v>
          </cell>
        </row>
        <row r="34">
          <cell r="A34" t="str">
            <v xml:space="preserve"> SI: Mfg: Plastic Products</v>
          </cell>
          <cell r="C34">
            <v>78.099999999999994</v>
          </cell>
          <cell r="D34">
            <v>78.099999999999994</v>
          </cell>
          <cell r="E34">
            <v>58.7</v>
          </cell>
          <cell r="F34">
            <v>39.6</v>
          </cell>
          <cell r="G34">
            <v>28.6</v>
          </cell>
          <cell r="H34">
            <v>38.6</v>
          </cell>
          <cell r="I34">
            <v>38.6</v>
          </cell>
          <cell r="J34">
            <v>31.7</v>
          </cell>
          <cell r="K34">
            <v>34.5</v>
          </cell>
          <cell r="L34">
            <v>33.6</v>
          </cell>
          <cell r="M34">
            <v>30.7</v>
          </cell>
          <cell r="N34">
            <v>29.1</v>
          </cell>
          <cell r="O34">
            <v>71.2</v>
          </cell>
          <cell r="P34">
            <v>71.2</v>
          </cell>
          <cell r="Q34">
            <v>61.6</v>
          </cell>
          <cell r="R34">
            <v>49.1</v>
          </cell>
          <cell r="S34">
            <v>46.4</v>
          </cell>
          <cell r="T34">
            <v>34.299999999999997</v>
          </cell>
          <cell r="U34">
            <v>27.1</v>
          </cell>
          <cell r="V34">
            <v>33</v>
          </cell>
          <cell r="W34">
            <v>33.5</v>
          </cell>
          <cell r="X34">
            <v>37.200000000000003</v>
          </cell>
          <cell r="Y34">
            <v>43.3</v>
          </cell>
          <cell r="Z34">
            <v>42.1</v>
          </cell>
          <cell r="AA34">
            <v>6.8</v>
          </cell>
          <cell r="AB34">
            <v>6.8</v>
          </cell>
          <cell r="AC34">
            <v>26.9</v>
          </cell>
          <cell r="AD34">
            <v>34.9</v>
          </cell>
          <cell r="AE34">
            <v>46.4</v>
          </cell>
          <cell r="AF34">
            <v>55.1</v>
          </cell>
          <cell r="AG34">
            <v>64</v>
          </cell>
          <cell r="AH34">
            <v>62.1</v>
          </cell>
          <cell r="AI34">
            <v>56.4</v>
          </cell>
          <cell r="AJ34">
            <v>52.1</v>
          </cell>
          <cell r="AK34">
            <v>47.9</v>
          </cell>
          <cell r="AL34">
            <v>48.2</v>
          </cell>
          <cell r="AM34">
            <v>33.200000000000003</v>
          </cell>
          <cell r="AN34">
            <v>33.200000000000003</v>
          </cell>
          <cell r="AO34">
            <v>49</v>
          </cell>
          <cell r="AP34">
            <v>57</v>
          </cell>
          <cell r="AQ34">
            <v>54.8</v>
          </cell>
          <cell r="AR34">
            <v>44.4</v>
          </cell>
          <cell r="AS34">
            <v>42</v>
          </cell>
          <cell r="AU34">
            <v>37.200000000000003</v>
          </cell>
          <cell r="AV34">
            <v>38.200000000000003</v>
          </cell>
          <cell r="AW34">
            <v>37.700000000000003</v>
          </cell>
          <cell r="AX34">
            <v>28.3</v>
          </cell>
        </row>
        <row r="35">
          <cell r="A35" t="str">
            <v xml:space="preserve"> SI: Mfg: Non Metal Mineral Product</v>
          </cell>
          <cell r="C35">
            <v>137.4</v>
          </cell>
          <cell r="D35">
            <v>137.4</v>
          </cell>
          <cell r="E35">
            <v>117.5</v>
          </cell>
          <cell r="F35">
            <v>97.3</v>
          </cell>
          <cell r="G35">
            <v>68.400000000000006</v>
          </cell>
          <cell r="H35">
            <v>53.8</v>
          </cell>
          <cell r="I35">
            <v>54.9</v>
          </cell>
          <cell r="J35">
            <v>49.8</v>
          </cell>
          <cell r="K35">
            <v>48.7</v>
          </cell>
          <cell r="L35">
            <v>46.6</v>
          </cell>
          <cell r="M35">
            <v>45.2</v>
          </cell>
          <cell r="N35">
            <v>43.6</v>
          </cell>
          <cell r="O35">
            <v>-9.8000000000000185</v>
          </cell>
          <cell r="P35">
            <v>-9.8000000000000185</v>
          </cell>
          <cell r="Q35">
            <v>-2.9000000000000181</v>
          </cell>
          <cell r="R35">
            <v>11.3</v>
          </cell>
          <cell r="S35">
            <v>11.7</v>
          </cell>
          <cell r="T35">
            <v>13</v>
          </cell>
          <cell r="U35">
            <v>14.1</v>
          </cell>
          <cell r="V35">
            <v>16.3</v>
          </cell>
          <cell r="W35">
            <v>17.399999999999999</v>
          </cell>
          <cell r="X35">
            <v>20.5</v>
          </cell>
          <cell r="Y35">
            <v>23.3</v>
          </cell>
          <cell r="Z35">
            <v>26.6</v>
          </cell>
          <cell r="AA35">
            <v>43.8</v>
          </cell>
          <cell r="AB35">
            <v>43.8</v>
          </cell>
          <cell r="AC35">
            <v>38.4</v>
          </cell>
          <cell r="AD35">
            <v>32.1</v>
          </cell>
          <cell r="AE35">
            <v>37.4</v>
          </cell>
          <cell r="AF35">
            <v>43.7</v>
          </cell>
          <cell r="AG35">
            <v>46.7</v>
          </cell>
          <cell r="AH35">
            <v>43.2</v>
          </cell>
          <cell r="AI35">
            <v>39</v>
          </cell>
          <cell r="AJ35">
            <v>36</v>
          </cell>
          <cell r="AK35">
            <v>34.200000000000003</v>
          </cell>
          <cell r="AL35">
            <v>33</v>
          </cell>
          <cell r="AM35">
            <v>38.1</v>
          </cell>
          <cell r="AN35">
            <v>38.1</v>
          </cell>
          <cell r="AO35">
            <v>43.8</v>
          </cell>
          <cell r="AP35">
            <v>50.6</v>
          </cell>
          <cell r="AQ35">
            <v>55.4</v>
          </cell>
          <cell r="AR35">
            <v>50.3</v>
          </cell>
          <cell r="AS35">
            <v>48.8</v>
          </cell>
          <cell r="AT35">
            <v>49.6</v>
          </cell>
          <cell r="AU35">
            <v>50.9</v>
          </cell>
          <cell r="AV35">
            <v>53.5</v>
          </cell>
          <cell r="AW35">
            <v>56.1</v>
          </cell>
          <cell r="AX35">
            <v>50.8</v>
          </cell>
        </row>
        <row r="36">
          <cell r="A36" t="str">
            <v xml:space="preserve"> SI: Mfg: Smelting &amp; Pressing of Ferrous Metals</v>
          </cell>
          <cell r="C36">
            <v>176.2</v>
          </cell>
          <cell r="D36">
            <v>176.2</v>
          </cell>
          <cell r="E36">
            <v>106.4</v>
          </cell>
          <cell r="F36">
            <v>90.1</v>
          </cell>
          <cell r="G36">
            <v>70.5</v>
          </cell>
          <cell r="H36">
            <v>51.5</v>
          </cell>
          <cell r="I36">
            <v>44.2</v>
          </cell>
          <cell r="J36">
            <v>40.799999999999997</v>
          </cell>
          <cell r="K36">
            <v>34.200000000000003</v>
          </cell>
          <cell r="L36">
            <v>34.1</v>
          </cell>
          <cell r="M36">
            <v>33.9</v>
          </cell>
          <cell r="N36">
            <v>26.9</v>
          </cell>
          <cell r="O36">
            <v>-9.5</v>
          </cell>
          <cell r="P36">
            <v>-9.5</v>
          </cell>
          <cell r="Q36">
            <v>-1.4</v>
          </cell>
          <cell r="R36">
            <v>3.9</v>
          </cell>
          <cell r="S36">
            <v>7.8</v>
          </cell>
          <cell r="T36">
            <v>18.600000000000001</v>
          </cell>
          <cell r="U36">
            <v>19.3</v>
          </cell>
          <cell r="V36">
            <v>20.5</v>
          </cell>
          <cell r="W36">
            <v>23.4</v>
          </cell>
          <cell r="X36">
            <v>22</v>
          </cell>
          <cell r="Y36">
            <v>21.1</v>
          </cell>
          <cell r="Z36">
            <v>27.5</v>
          </cell>
          <cell r="AA36">
            <v>-0.9</v>
          </cell>
          <cell r="AB36">
            <v>-0.9</v>
          </cell>
          <cell r="AC36">
            <v>-2.2000000000000002</v>
          </cell>
          <cell r="AD36">
            <v>7.9</v>
          </cell>
          <cell r="AE36">
            <v>8.5</v>
          </cell>
          <cell r="AF36">
            <v>2.2999999999999998</v>
          </cell>
          <cell r="AG36">
            <v>1.2</v>
          </cell>
          <cell r="AH36">
            <v>-1.4</v>
          </cell>
          <cell r="AI36">
            <v>-0.9</v>
          </cell>
          <cell r="AJ36">
            <v>-1.2</v>
          </cell>
          <cell r="AK36">
            <v>0.1</v>
          </cell>
          <cell r="AL36">
            <v>-2.5</v>
          </cell>
          <cell r="AM36">
            <v>3.4</v>
          </cell>
          <cell r="AN36">
            <v>3.4</v>
          </cell>
          <cell r="AO36">
            <v>13.5</v>
          </cell>
          <cell r="AP36">
            <v>6.2</v>
          </cell>
          <cell r="AQ36">
            <v>4.9000000000000004</v>
          </cell>
          <cell r="AR36">
            <v>9.6</v>
          </cell>
          <cell r="AS36">
            <v>9.1999999999999993</v>
          </cell>
          <cell r="AT36">
            <v>12.9</v>
          </cell>
          <cell r="AU36">
            <v>13</v>
          </cell>
          <cell r="AV36">
            <v>14.5</v>
          </cell>
          <cell r="AW36">
            <v>15.2</v>
          </cell>
          <cell r="AX36">
            <v>12.2</v>
          </cell>
        </row>
        <row r="37">
          <cell r="A37" t="str">
            <v xml:space="preserve"> SI: Mfg: Smelting &amp; Pressing of Non Ferrous Metals</v>
          </cell>
          <cell r="C37">
            <v>35.6</v>
          </cell>
          <cell r="D37">
            <v>35.6</v>
          </cell>
          <cell r="E37">
            <v>89.2</v>
          </cell>
          <cell r="F37">
            <v>82.9</v>
          </cell>
          <cell r="G37">
            <v>61.8</v>
          </cell>
          <cell r="H37">
            <v>40.9</v>
          </cell>
          <cell r="I37">
            <v>35.5</v>
          </cell>
          <cell r="J37">
            <v>27.1</v>
          </cell>
          <cell r="K37">
            <v>32.6</v>
          </cell>
          <cell r="L37">
            <v>27.3</v>
          </cell>
          <cell r="M37">
            <v>24.4</v>
          </cell>
          <cell r="N37">
            <v>23.4</v>
          </cell>
          <cell r="O37">
            <v>8.3000000000000007</v>
          </cell>
          <cell r="P37">
            <v>8.3000000000000007</v>
          </cell>
          <cell r="Q37">
            <v>6</v>
          </cell>
          <cell r="R37">
            <v>18.8</v>
          </cell>
          <cell r="S37">
            <v>24.7</v>
          </cell>
          <cell r="T37">
            <v>28.4</v>
          </cell>
          <cell r="U37">
            <v>29.8</v>
          </cell>
          <cell r="V37">
            <v>29.8</v>
          </cell>
          <cell r="W37">
            <v>28.1</v>
          </cell>
          <cell r="X37">
            <v>30.4</v>
          </cell>
          <cell r="Y37">
            <v>34.799999999999997</v>
          </cell>
          <cell r="Z37">
            <v>32.4</v>
          </cell>
          <cell r="AA37">
            <v>17.8</v>
          </cell>
          <cell r="AB37">
            <v>17.8</v>
          </cell>
          <cell r="AC37">
            <v>16.100000000000001</v>
          </cell>
          <cell r="AD37">
            <v>15.6</v>
          </cell>
          <cell r="AE37">
            <v>23</v>
          </cell>
          <cell r="AF37">
            <v>32.700000000000003</v>
          </cell>
          <cell r="AG37">
            <v>34.299999999999997</v>
          </cell>
          <cell r="AH37">
            <v>37.5</v>
          </cell>
          <cell r="AI37">
            <v>32</v>
          </cell>
          <cell r="AJ37">
            <v>30.6</v>
          </cell>
          <cell r="AK37">
            <v>25.3</v>
          </cell>
          <cell r="AL37">
            <v>27.9</v>
          </cell>
          <cell r="AM37">
            <v>49.5</v>
          </cell>
          <cell r="AN37">
            <v>49.5</v>
          </cell>
          <cell r="AO37">
            <v>56.5</v>
          </cell>
          <cell r="AP37">
            <v>48.2</v>
          </cell>
          <cell r="AQ37">
            <v>36.299999999999997</v>
          </cell>
          <cell r="AR37">
            <v>35.799999999999997</v>
          </cell>
          <cell r="AS37">
            <v>34.799999999999997</v>
          </cell>
          <cell r="AT37">
            <v>29.2</v>
          </cell>
          <cell r="AU37">
            <v>31.2</v>
          </cell>
          <cell r="AV37">
            <v>33.4</v>
          </cell>
          <cell r="AW37">
            <v>36.4</v>
          </cell>
          <cell r="AX37">
            <v>34.9</v>
          </cell>
        </row>
        <row r="38">
          <cell r="A38" t="str">
            <v xml:space="preserve"> SI: Mfg: Metal Products</v>
          </cell>
          <cell r="C38">
            <v>136.1</v>
          </cell>
          <cell r="D38">
            <v>136.1</v>
          </cell>
          <cell r="E38">
            <v>130.4</v>
          </cell>
          <cell r="F38">
            <v>143.80000000000001</v>
          </cell>
          <cell r="G38">
            <v>92.8</v>
          </cell>
          <cell r="H38">
            <v>66.5</v>
          </cell>
          <cell r="I38">
            <v>62.5</v>
          </cell>
          <cell r="J38">
            <v>57.4</v>
          </cell>
          <cell r="K38">
            <v>57</v>
          </cell>
          <cell r="L38">
            <v>58.2</v>
          </cell>
          <cell r="M38">
            <v>58</v>
          </cell>
          <cell r="N38">
            <v>58.2</v>
          </cell>
          <cell r="O38">
            <v>40.6</v>
          </cell>
          <cell r="P38">
            <v>40.6</v>
          </cell>
          <cell r="Q38">
            <v>33.200000000000003</v>
          </cell>
          <cell r="R38">
            <v>52.8</v>
          </cell>
          <cell r="S38">
            <v>65.900000000000006</v>
          </cell>
          <cell r="T38">
            <v>75.599999999999994</v>
          </cell>
          <cell r="U38">
            <v>73.8</v>
          </cell>
          <cell r="V38">
            <v>75</v>
          </cell>
          <cell r="W38">
            <v>79.3</v>
          </cell>
          <cell r="X38">
            <v>81.2</v>
          </cell>
          <cell r="Y38">
            <v>81.5</v>
          </cell>
          <cell r="Z38">
            <v>77.3</v>
          </cell>
          <cell r="AA38">
            <v>95.1</v>
          </cell>
          <cell r="AB38">
            <v>95.1</v>
          </cell>
          <cell r="AC38">
            <v>76</v>
          </cell>
          <cell r="AD38">
            <v>56.3</v>
          </cell>
          <cell r="AE38">
            <v>52.6</v>
          </cell>
          <cell r="AF38">
            <v>48</v>
          </cell>
          <cell r="AG38">
            <v>55.4</v>
          </cell>
          <cell r="AH38">
            <v>55.7</v>
          </cell>
          <cell r="AI38">
            <v>48.9</v>
          </cell>
          <cell r="AJ38">
            <v>43.4</v>
          </cell>
          <cell r="AK38">
            <v>42.4</v>
          </cell>
          <cell r="AL38">
            <v>50.7</v>
          </cell>
          <cell r="AM38">
            <v>38</v>
          </cell>
          <cell r="AN38">
            <v>38</v>
          </cell>
          <cell r="AO38">
            <v>50.6</v>
          </cell>
          <cell r="AP38">
            <v>52.3</v>
          </cell>
          <cell r="AQ38">
            <v>56.1</v>
          </cell>
          <cell r="AR38">
            <v>51.3</v>
          </cell>
          <cell r="AS38">
            <v>46.8</v>
          </cell>
          <cell r="AT38">
            <v>42</v>
          </cell>
          <cell r="AU38">
            <v>44</v>
          </cell>
          <cell r="AV38">
            <v>41.1</v>
          </cell>
          <cell r="AW38">
            <v>43.7</v>
          </cell>
          <cell r="AX38">
            <v>46.2</v>
          </cell>
        </row>
        <row r="39">
          <cell r="A39" t="str">
            <v xml:space="preserve"> SI: Mfg: Universal Equipment Manufacturing</v>
          </cell>
          <cell r="C39">
            <v>107.4</v>
          </cell>
          <cell r="D39">
            <v>107.4</v>
          </cell>
          <cell r="E39">
            <v>48.1</v>
          </cell>
          <cell r="F39">
            <v>59.4</v>
          </cell>
          <cell r="G39">
            <v>42</v>
          </cell>
          <cell r="H39">
            <v>51.4</v>
          </cell>
          <cell r="I39">
            <v>51.5</v>
          </cell>
          <cell r="J39">
            <v>52</v>
          </cell>
          <cell r="K39">
            <v>54.8</v>
          </cell>
          <cell r="L39">
            <v>54.9</v>
          </cell>
          <cell r="M39">
            <v>58.3</v>
          </cell>
          <cell r="N39">
            <v>52.9</v>
          </cell>
          <cell r="O39">
            <v>83.9</v>
          </cell>
          <cell r="P39">
            <v>83.9</v>
          </cell>
          <cell r="Q39">
            <v>82.4</v>
          </cell>
          <cell r="R39">
            <v>85.7</v>
          </cell>
          <cell r="S39">
            <v>90.7</v>
          </cell>
          <cell r="T39">
            <v>77.8</v>
          </cell>
          <cell r="U39">
            <v>72.2</v>
          </cell>
          <cell r="V39">
            <v>76.900000000000006</v>
          </cell>
          <cell r="W39">
            <v>82</v>
          </cell>
          <cell r="X39">
            <v>84</v>
          </cell>
          <cell r="Y39">
            <v>81.400000000000006</v>
          </cell>
          <cell r="Z39">
            <v>81.599999999999994</v>
          </cell>
          <cell r="AA39">
            <v>68.7</v>
          </cell>
          <cell r="AB39">
            <v>68.7</v>
          </cell>
          <cell r="AC39">
            <v>71.099999999999994</v>
          </cell>
          <cell r="AD39">
            <v>72.599999999999994</v>
          </cell>
          <cell r="AE39">
            <v>70.900000000000006</v>
          </cell>
          <cell r="AF39">
            <v>71.7</v>
          </cell>
          <cell r="AG39">
            <v>70.2</v>
          </cell>
          <cell r="AH39">
            <v>64.599999999999994</v>
          </cell>
          <cell r="AI39">
            <v>60.9</v>
          </cell>
          <cell r="AJ39">
            <v>56.1</v>
          </cell>
          <cell r="AK39">
            <v>55.6</v>
          </cell>
          <cell r="AL39">
            <v>52.9</v>
          </cell>
          <cell r="AM39">
            <v>46.5</v>
          </cell>
          <cell r="AN39">
            <v>46.5</v>
          </cell>
          <cell r="AO39">
            <v>48.6</v>
          </cell>
          <cell r="AP39">
            <v>55.2</v>
          </cell>
          <cell r="AQ39">
            <v>54.1</v>
          </cell>
          <cell r="AR39">
            <v>52.4</v>
          </cell>
          <cell r="AS39">
            <v>56.1</v>
          </cell>
          <cell r="AT39">
            <v>55.7</v>
          </cell>
          <cell r="AU39">
            <v>54</v>
          </cell>
          <cell r="AV39">
            <v>53.1</v>
          </cell>
          <cell r="AW39">
            <v>54.4</v>
          </cell>
          <cell r="AX39">
            <v>49.4</v>
          </cell>
        </row>
        <row r="40">
          <cell r="A40" t="str">
            <v xml:space="preserve"> SI: Mfg: Special Purpose Equipment</v>
          </cell>
          <cell r="C40">
            <v>142.6</v>
          </cell>
          <cell r="D40">
            <v>142.6</v>
          </cell>
          <cell r="E40">
            <v>73.900000000000006</v>
          </cell>
          <cell r="F40">
            <v>83</v>
          </cell>
          <cell r="G40">
            <v>51.9</v>
          </cell>
          <cell r="H40">
            <v>40.1</v>
          </cell>
          <cell r="I40">
            <v>40.1</v>
          </cell>
          <cell r="J40">
            <v>42.8</v>
          </cell>
          <cell r="K40">
            <v>37.299999999999997</v>
          </cell>
          <cell r="L40">
            <v>35.9</v>
          </cell>
          <cell r="M40">
            <v>36.299999999999997</v>
          </cell>
          <cell r="N40">
            <v>34.700000000000003</v>
          </cell>
          <cell r="O40">
            <v>18.899999999999999</v>
          </cell>
          <cell r="P40">
            <v>18.899999999999999</v>
          </cell>
          <cell r="Q40">
            <v>45</v>
          </cell>
          <cell r="R40">
            <v>62.7</v>
          </cell>
          <cell r="S40">
            <v>79.8</v>
          </cell>
          <cell r="T40">
            <v>74.2</v>
          </cell>
          <cell r="U40">
            <v>75.099999999999994</v>
          </cell>
          <cell r="V40">
            <v>70.599999999999994</v>
          </cell>
          <cell r="W40">
            <v>73.099999999999994</v>
          </cell>
          <cell r="X40">
            <v>69.900000000000006</v>
          </cell>
          <cell r="Y40">
            <v>67.400000000000006</v>
          </cell>
          <cell r="Z40">
            <v>68.900000000000006</v>
          </cell>
          <cell r="AA40">
            <v>60.7</v>
          </cell>
          <cell r="AB40">
            <v>60.7</v>
          </cell>
          <cell r="AC40">
            <v>44.3</v>
          </cell>
          <cell r="AD40">
            <v>43.1</v>
          </cell>
          <cell r="AE40">
            <v>36.4</v>
          </cell>
          <cell r="AF40">
            <v>42.6</v>
          </cell>
          <cell r="AG40">
            <v>40.1</v>
          </cell>
          <cell r="AH40">
            <v>42.6</v>
          </cell>
          <cell r="AI40">
            <v>40</v>
          </cell>
          <cell r="AJ40">
            <v>39.200000000000003</v>
          </cell>
          <cell r="AK40">
            <v>40.6</v>
          </cell>
          <cell r="AL40">
            <v>39.799999999999997</v>
          </cell>
          <cell r="AM40">
            <v>42</v>
          </cell>
          <cell r="AN40">
            <v>42</v>
          </cell>
          <cell r="AO40">
            <v>51.1</v>
          </cell>
          <cell r="AP40">
            <v>51.6</v>
          </cell>
          <cell r="AQ40">
            <v>55.7</v>
          </cell>
          <cell r="AR40">
            <v>52.7</v>
          </cell>
          <cell r="AS40">
            <v>56</v>
          </cell>
          <cell r="AT40">
            <v>56.1</v>
          </cell>
          <cell r="AU40">
            <v>57.4</v>
          </cell>
          <cell r="AV40">
            <v>58.6</v>
          </cell>
          <cell r="AW40">
            <v>63.7</v>
          </cell>
          <cell r="AX40">
            <v>55.7</v>
          </cell>
        </row>
        <row r="41">
          <cell r="A41" t="str">
            <v xml:space="preserve"> SI: Mfg: Transportation Equipment</v>
          </cell>
          <cell r="C41">
            <v>71.900000000000006</v>
          </cell>
          <cell r="D41">
            <v>71.900000000000006</v>
          </cell>
          <cell r="E41">
            <v>80.599999999999994</v>
          </cell>
          <cell r="F41">
            <v>68.2</v>
          </cell>
          <cell r="G41">
            <v>57.6</v>
          </cell>
          <cell r="H41">
            <v>50.9</v>
          </cell>
          <cell r="I41">
            <v>52.4</v>
          </cell>
          <cell r="J41">
            <v>49.8</v>
          </cell>
          <cell r="K41">
            <v>51.4</v>
          </cell>
          <cell r="L41">
            <v>45.5</v>
          </cell>
          <cell r="M41">
            <v>43.7</v>
          </cell>
          <cell r="N41">
            <v>43.2</v>
          </cell>
          <cell r="O41">
            <v>31.8</v>
          </cell>
          <cell r="P41">
            <v>31.8</v>
          </cell>
          <cell r="Q41">
            <v>41.5</v>
          </cell>
          <cell r="R41">
            <v>38.200000000000003</v>
          </cell>
          <cell r="S41">
            <v>41.8</v>
          </cell>
          <cell r="T41">
            <v>46.9</v>
          </cell>
          <cell r="U41">
            <v>47.4</v>
          </cell>
          <cell r="V41">
            <v>50.6</v>
          </cell>
          <cell r="W41">
            <v>47.7</v>
          </cell>
          <cell r="X41">
            <v>54.3</v>
          </cell>
          <cell r="Y41">
            <v>55.2</v>
          </cell>
          <cell r="Z41">
            <v>51.1</v>
          </cell>
          <cell r="AA41">
            <v>53.1</v>
          </cell>
          <cell r="AB41">
            <v>53.1</v>
          </cell>
          <cell r="AC41">
            <v>43.8</v>
          </cell>
          <cell r="AD41">
            <v>52.3</v>
          </cell>
          <cell r="AE41">
            <v>45.9</v>
          </cell>
          <cell r="AF41">
            <v>44.5</v>
          </cell>
          <cell r="AG41">
            <v>40.799999999999997</v>
          </cell>
          <cell r="AH41">
            <v>35.9</v>
          </cell>
          <cell r="AI41">
            <v>37.799999999999997</v>
          </cell>
          <cell r="AJ41">
            <v>29.1</v>
          </cell>
          <cell r="AK41">
            <v>29.7</v>
          </cell>
          <cell r="AL41">
            <v>25.2</v>
          </cell>
          <cell r="AM41">
            <v>19.8</v>
          </cell>
          <cell r="AN41">
            <v>19.8</v>
          </cell>
          <cell r="AO41">
            <v>31.4</v>
          </cell>
          <cell r="AP41">
            <v>29.6</v>
          </cell>
          <cell r="AQ41">
            <v>30.6</v>
          </cell>
          <cell r="AR41">
            <v>30.6</v>
          </cell>
          <cell r="AS41">
            <v>33.4</v>
          </cell>
          <cell r="AT41">
            <v>35.4</v>
          </cell>
          <cell r="AU41">
            <v>35.200000000000003</v>
          </cell>
          <cell r="AV41">
            <v>37.200000000000003</v>
          </cell>
          <cell r="AW41">
            <v>38.1</v>
          </cell>
          <cell r="AX41">
            <v>38.5</v>
          </cell>
        </row>
        <row r="42">
          <cell r="A42" t="str">
            <v xml:space="preserve"> SI: Mfg: Electric Machinery &amp; Equipment</v>
          </cell>
          <cell r="C42">
            <v>170.3</v>
          </cell>
          <cell r="D42">
            <v>170.3</v>
          </cell>
          <cell r="E42">
            <v>120.9</v>
          </cell>
          <cell r="F42">
            <v>111.1</v>
          </cell>
          <cell r="G42">
            <v>84.9</v>
          </cell>
          <cell r="H42">
            <v>47.9</v>
          </cell>
          <cell r="I42">
            <v>55.4</v>
          </cell>
          <cell r="J42">
            <v>57.5</v>
          </cell>
          <cell r="K42">
            <v>66.8</v>
          </cell>
          <cell r="L42">
            <v>66.099999999999994</v>
          </cell>
          <cell r="M42">
            <v>72.599999999999994</v>
          </cell>
          <cell r="N42">
            <v>64.2</v>
          </cell>
          <cell r="O42">
            <v>51.2</v>
          </cell>
          <cell r="P42">
            <v>51.2</v>
          </cell>
          <cell r="Q42">
            <v>40.200000000000003</v>
          </cell>
          <cell r="R42">
            <v>37.5</v>
          </cell>
          <cell r="S42">
            <v>46.3</v>
          </cell>
          <cell r="T42">
            <v>56.3</v>
          </cell>
          <cell r="U42">
            <v>58.1</v>
          </cell>
          <cell r="V42">
            <v>54.8</v>
          </cell>
          <cell r="W42">
            <v>51.5</v>
          </cell>
          <cell r="X42">
            <v>54</v>
          </cell>
          <cell r="Y42">
            <v>50.6</v>
          </cell>
          <cell r="Z42">
            <v>44.9</v>
          </cell>
          <cell r="AA42">
            <v>35.799999999999997</v>
          </cell>
          <cell r="AB42">
            <v>35.799999999999997</v>
          </cell>
          <cell r="AC42">
            <v>69.5</v>
          </cell>
          <cell r="AD42">
            <v>76</v>
          </cell>
          <cell r="AE42">
            <v>71.5</v>
          </cell>
          <cell r="AF42">
            <v>68.2</v>
          </cell>
          <cell r="AG42">
            <v>62.5</v>
          </cell>
          <cell r="AH42">
            <v>59.3</v>
          </cell>
          <cell r="AI42">
            <v>57</v>
          </cell>
          <cell r="AJ42">
            <v>53.2</v>
          </cell>
          <cell r="AK42">
            <v>52.2</v>
          </cell>
          <cell r="AL42">
            <v>45.6</v>
          </cell>
          <cell r="AM42">
            <v>41.1</v>
          </cell>
          <cell r="AN42">
            <v>41.1</v>
          </cell>
          <cell r="AO42">
            <v>38.9</v>
          </cell>
          <cell r="AP42">
            <v>39.700000000000003</v>
          </cell>
          <cell r="AQ42">
            <v>49.8</v>
          </cell>
          <cell r="AR42">
            <v>44.2</v>
          </cell>
          <cell r="AS42">
            <v>44.8</v>
          </cell>
          <cell r="AT42">
            <v>44.7</v>
          </cell>
          <cell r="AU42">
            <v>43.5</v>
          </cell>
          <cell r="AV42">
            <v>41.3</v>
          </cell>
          <cell r="AW42">
            <v>40.700000000000003</v>
          </cell>
          <cell r="AX42">
            <v>44.9</v>
          </cell>
        </row>
        <row r="43">
          <cell r="A43" t="str">
            <v xml:space="preserve"> SI: Mfg: Comm, Computer &amp; Other Electronic Eq</v>
          </cell>
          <cell r="C43">
            <v>35.1</v>
          </cell>
          <cell r="D43">
            <v>35.1</v>
          </cell>
          <cell r="E43">
            <v>17</v>
          </cell>
          <cell r="F43">
            <v>13.9</v>
          </cell>
          <cell r="G43">
            <v>9.1</v>
          </cell>
          <cell r="H43">
            <v>10.8</v>
          </cell>
          <cell r="I43">
            <v>23.5</v>
          </cell>
          <cell r="J43">
            <v>30.5</v>
          </cell>
          <cell r="K43">
            <v>41.8</v>
          </cell>
          <cell r="L43">
            <v>37.299999999999997</v>
          </cell>
          <cell r="M43">
            <v>35.700000000000003</v>
          </cell>
          <cell r="N43">
            <v>32.700000000000003</v>
          </cell>
          <cell r="O43">
            <v>43.2</v>
          </cell>
          <cell r="P43">
            <v>43.2</v>
          </cell>
          <cell r="Q43">
            <v>40.299999999999997</v>
          </cell>
          <cell r="R43">
            <v>29.8</v>
          </cell>
          <cell r="S43">
            <v>32.9</v>
          </cell>
          <cell r="T43">
            <v>32.299999999999997</v>
          </cell>
          <cell r="U43">
            <v>23.6</v>
          </cell>
          <cell r="V43">
            <v>19.7</v>
          </cell>
          <cell r="W43">
            <v>19.100000000000001</v>
          </cell>
          <cell r="X43">
            <v>18.899999999999999</v>
          </cell>
          <cell r="Y43">
            <v>20.5</v>
          </cell>
          <cell r="Z43">
            <v>18.2</v>
          </cell>
          <cell r="AA43">
            <v>36.700000000000003</v>
          </cell>
          <cell r="AB43">
            <v>36.700000000000003</v>
          </cell>
          <cell r="AC43">
            <v>33.700000000000003</v>
          </cell>
          <cell r="AD43">
            <v>36.5</v>
          </cell>
          <cell r="AE43">
            <v>35.799999999999997</v>
          </cell>
          <cell r="AF43">
            <v>38.700000000000003</v>
          </cell>
          <cell r="AG43">
            <v>40.1</v>
          </cell>
          <cell r="AH43">
            <v>44.4</v>
          </cell>
          <cell r="AI43">
            <v>40.700000000000003</v>
          </cell>
          <cell r="AJ43">
            <v>37.9</v>
          </cell>
          <cell r="AK43">
            <v>37.700000000000003</v>
          </cell>
          <cell r="AL43">
            <v>38.700000000000003</v>
          </cell>
          <cell r="AM43">
            <v>20.3</v>
          </cell>
          <cell r="AN43">
            <v>20.3</v>
          </cell>
          <cell r="AO43">
            <v>30.4</v>
          </cell>
          <cell r="AP43">
            <v>34.6</v>
          </cell>
          <cell r="AQ43">
            <v>34</v>
          </cell>
          <cell r="AR43">
            <v>32.299999999999997</v>
          </cell>
          <cell r="AS43">
            <v>30.6</v>
          </cell>
          <cell r="AT43">
            <v>27.6</v>
          </cell>
          <cell r="AU43">
            <v>24.4</v>
          </cell>
          <cell r="AV43">
            <v>23.6</v>
          </cell>
          <cell r="AW43">
            <v>24.5</v>
          </cell>
          <cell r="AX43">
            <v>24.3</v>
          </cell>
        </row>
        <row r="44">
          <cell r="A44" t="str">
            <v xml:space="preserve"> SI: Mfg: Instructment, Meter, Cultural &amp; Machinery</v>
          </cell>
          <cell r="C44">
            <v>14.8</v>
          </cell>
          <cell r="D44">
            <v>14.8</v>
          </cell>
          <cell r="E44">
            <v>5.6</v>
          </cell>
          <cell r="F44">
            <v>21.2</v>
          </cell>
          <cell r="G44">
            <v>26</v>
          </cell>
          <cell r="H44">
            <v>39</v>
          </cell>
          <cell r="I44">
            <v>29.4</v>
          </cell>
          <cell r="J44">
            <v>28.2</v>
          </cell>
          <cell r="K44">
            <v>27.5</v>
          </cell>
          <cell r="L44">
            <v>26.3</v>
          </cell>
          <cell r="M44">
            <v>27.6</v>
          </cell>
          <cell r="N44">
            <v>33.5</v>
          </cell>
          <cell r="O44">
            <v>11.5</v>
          </cell>
          <cell r="P44">
            <v>11.5</v>
          </cell>
          <cell r="Q44">
            <v>22.1</v>
          </cell>
          <cell r="R44">
            <v>4</v>
          </cell>
          <cell r="S44">
            <v>7.6</v>
          </cell>
          <cell r="T44">
            <v>13.1</v>
          </cell>
          <cell r="U44">
            <v>22.3</v>
          </cell>
          <cell r="V44">
            <v>24.4</v>
          </cell>
          <cell r="W44">
            <v>26.5</v>
          </cell>
          <cell r="X44">
            <v>27.9</v>
          </cell>
          <cell r="Y44">
            <v>27.3</v>
          </cell>
          <cell r="Z44">
            <v>23.2</v>
          </cell>
          <cell r="AA44">
            <v>4.8</v>
          </cell>
          <cell r="AB44">
            <v>4.8</v>
          </cell>
          <cell r="AC44">
            <v>23.5</v>
          </cell>
          <cell r="AD44">
            <v>42.8</v>
          </cell>
          <cell r="AE44">
            <v>40.299999999999997</v>
          </cell>
          <cell r="AF44">
            <v>46.6</v>
          </cell>
          <cell r="AG44">
            <v>38.5</v>
          </cell>
          <cell r="AH44">
            <v>36.5</v>
          </cell>
          <cell r="AI44">
            <v>34.4</v>
          </cell>
          <cell r="AJ44">
            <v>33.799999999999997</v>
          </cell>
          <cell r="AK44">
            <v>35.1</v>
          </cell>
          <cell r="AL44">
            <v>41.4</v>
          </cell>
          <cell r="AM44">
            <v>50.9</v>
          </cell>
          <cell r="AN44">
            <v>50.9</v>
          </cell>
          <cell r="AO44">
            <v>26.8</v>
          </cell>
          <cell r="AP44">
            <v>32.5</v>
          </cell>
          <cell r="AQ44">
            <v>37.299999999999997</v>
          </cell>
          <cell r="AR44">
            <v>22.5</v>
          </cell>
          <cell r="AS44">
            <v>24.5</v>
          </cell>
          <cell r="AT44">
            <v>20.7</v>
          </cell>
          <cell r="AU44">
            <v>26.7</v>
          </cell>
          <cell r="AV44">
            <v>23.6</v>
          </cell>
          <cell r="AW44">
            <v>24.6</v>
          </cell>
          <cell r="AX44">
            <v>25</v>
          </cell>
        </row>
        <row r="45">
          <cell r="A45" t="str">
            <v xml:space="preserve"> SI: Mfg: Handicraft &amp; Other Manufacturing</v>
          </cell>
          <cell r="C45">
            <v>43.4</v>
          </cell>
          <cell r="D45">
            <v>43.4</v>
          </cell>
          <cell r="E45">
            <v>28.7</v>
          </cell>
          <cell r="F45">
            <v>20.8</v>
          </cell>
          <cell r="G45">
            <v>23.2</v>
          </cell>
          <cell r="H45">
            <v>18</v>
          </cell>
          <cell r="I45">
            <v>9.9</v>
          </cell>
          <cell r="J45">
            <v>11.3</v>
          </cell>
          <cell r="K45">
            <v>9.8000000000000007</v>
          </cell>
          <cell r="L45">
            <v>16.899999999999999</v>
          </cell>
          <cell r="M45">
            <v>12.6</v>
          </cell>
          <cell r="N45">
            <v>4.0000000000000053</v>
          </cell>
          <cell r="O45">
            <v>54.4</v>
          </cell>
          <cell r="P45">
            <v>54.4</v>
          </cell>
          <cell r="Q45">
            <v>57.9</v>
          </cell>
          <cell r="R45">
            <v>58.2</v>
          </cell>
          <cell r="S45">
            <v>52</v>
          </cell>
          <cell r="T45">
            <v>71.2</v>
          </cell>
          <cell r="U45">
            <v>68.2</v>
          </cell>
          <cell r="V45">
            <v>60.1</v>
          </cell>
          <cell r="W45">
            <v>57.7</v>
          </cell>
          <cell r="X45">
            <v>45.3</v>
          </cell>
          <cell r="Y45">
            <v>55.7</v>
          </cell>
          <cell r="Z45">
            <v>49.8</v>
          </cell>
          <cell r="AA45">
            <v>81.5</v>
          </cell>
          <cell r="AB45">
            <v>81.5</v>
          </cell>
          <cell r="AC45">
            <v>62.6</v>
          </cell>
          <cell r="AD45">
            <v>61.8</v>
          </cell>
          <cell r="AE45">
            <v>56.3</v>
          </cell>
          <cell r="AF45">
            <v>45.6</v>
          </cell>
          <cell r="AG45">
            <v>54.4</v>
          </cell>
          <cell r="AH45">
            <v>58.9</v>
          </cell>
          <cell r="AI45">
            <v>61.4</v>
          </cell>
          <cell r="AJ45">
            <v>55.8</v>
          </cell>
          <cell r="AK45">
            <v>48.9</v>
          </cell>
          <cell r="AL45">
            <v>49.7</v>
          </cell>
          <cell r="AM45">
            <v>32.6</v>
          </cell>
          <cell r="AN45">
            <v>32.6</v>
          </cell>
          <cell r="AO45">
            <v>37.700000000000003</v>
          </cell>
          <cell r="AP45">
            <v>33.1</v>
          </cell>
          <cell r="AQ45">
            <v>46.7</v>
          </cell>
          <cell r="AR45">
            <v>46.9</v>
          </cell>
          <cell r="AS45">
            <v>45.1</v>
          </cell>
          <cell r="AT45">
            <v>37.5</v>
          </cell>
          <cell r="AU45">
            <v>31.6</v>
          </cell>
          <cell r="AV45">
            <v>35.200000000000003</v>
          </cell>
          <cell r="AW45">
            <v>29.5</v>
          </cell>
          <cell r="AX45">
            <v>26.5</v>
          </cell>
        </row>
        <row r="46">
          <cell r="A46" t="str">
            <v xml:space="preserve"> SI: Mfg: Waste Resources &amp; Materials Recovery </v>
          </cell>
          <cell r="C46">
            <v>963.3</v>
          </cell>
          <cell r="D46">
            <v>963.3</v>
          </cell>
          <cell r="E46">
            <v>25.4</v>
          </cell>
          <cell r="F46">
            <v>19</v>
          </cell>
          <cell r="G46">
            <v>91.2</v>
          </cell>
          <cell r="H46">
            <v>42.1</v>
          </cell>
          <cell r="I46">
            <v>62.8</v>
          </cell>
          <cell r="J46">
            <v>64.2</v>
          </cell>
          <cell r="K46">
            <v>80.5</v>
          </cell>
          <cell r="L46">
            <v>138.30000000000001</v>
          </cell>
          <cell r="M46">
            <v>131.4</v>
          </cell>
          <cell r="N46">
            <v>108.6</v>
          </cell>
          <cell r="O46">
            <v>3.5</v>
          </cell>
          <cell r="P46">
            <v>3.5</v>
          </cell>
          <cell r="Q46">
            <v>47.6</v>
          </cell>
          <cell r="R46">
            <v>80.599999999999994</v>
          </cell>
          <cell r="S46">
            <v>95.4</v>
          </cell>
          <cell r="T46">
            <v>166.8</v>
          </cell>
          <cell r="U46">
            <v>211.6</v>
          </cell>
          <cell r="V46">
            <v>194.1</v>
          </cell>
          <cell r="W46">
            <v>209.4</v>
          </cell>
          <cell r="X46">
            <v>112.2</v>
          </cell>
          <cell r="Y46">
            <v>121</v>
          </cell>
          <cell r="Z46">
            <v>58</v>
          </cell>
          <cell r="AA46">
            <v>118.6</v>
          </cell>
          <cell r="AB46">
            <v>118.6</v>
          </cell>
          <cell r="AC46">
            <v>90.3</v>
          </cell>
          <cell r="AD46">
            <v>115.8</v>
          </cell>
          <cell r="AE46">
            <v>129.1</v>
          </cell>
          <cell r="AF46">
            <v>85.7</v>
          </cell>
          <cell r="AG46">
            <v>63.3</v>
          </cell>
          <cell r="AH46">
            <v>91.6</v>
          </cell>
          <cell r="AI46">
            <v>91</v>
          </cell>
          <cell r="AJ46">
            <v>82.3</v>
          </cell>
          <cell r="AK46">
            <v>73.7</v>
          </cell>
          <cell r="AL46">
            <v>107.3</v>
          </cell>
          <cell r="AM46">
            <v>73.599999999999994</v>
          </cell>
          <cell r="AN46">
            <v>73.599999999999994</v>
          </cell>
          <cell r="AO46">
            <v>172.9</v>
          </cell>
          <cell r="AP46">
            <v>92</v>
          </cell>
          <cell r="AQ46">
            <v>119.8</v>
          </cell>
          <cell r="AR46">
            <v>100.7</v>
          </cell>
          <cell r="AS46">
            <v>104.9</v>
          </cell>
          <cell r="AT46">
            <v>101.3</v>
          </cell>
          <cell r="AU46">
            <v>97.5</v>
          </cell>
          <cell r="AV46">
            <v>101</v>
          </cell>
          <cell r="AW46">
            <v>123.7</v>
          </cell>
          <cell r="AX46">
            <v>120.2</v>
          </cell>
        </row>
        <row r="47">
          <cell r="A47" t="str">
            <v xml:space="preserve"> SI: Prod &amp; Supply of Electricity, Gas &amp; Water (EG)</v>
          </cell>
          <cell r="C47">
            <v>60.7</v>
          </cell>
          <cell r="D47">
            <v>60.7</v>
          </cell>
          <cell r="E47">
            <v>53.1</v>
          </cell>
          <cell r="F47">
            <v>47.8</v>
          </cell>
          <cell r="G47">
            <v>47.3</v>
          </cell>
          <cell r="H47">
            <v>48.8</v>
          </cell>
          <cell r="I47">
            <v>49.4</v>
          </cell>
          <cell r="J47">
            <v>48.8</v>
          </cell>
          <cell r="K47">
            <v>48.2</v>
          </cell>
          <cell r="L47">
            <v>48.5</v>
          </cell>
          <cell r="M47">
            <v>47.2</v>
          </cell>
          <cell r="N47">
            <v>43.5</v>
          </cell>
          <cell r="O47">
            <v>59.5</v>
          </cell>
          <cell r="P47">
            <v>59.5</v>
          </cell>
          <cell r="Q47">
            <v>44</v>
          </cell>
          <cell r="R47">
            <v>38.1</v>
          </cell>
          <cell r="S47">
            <v>34.200000000000003</v>
          </cell>
          <cell r="T47">
            <v>35.9</v>
          </cell>
          <cell r="U47">
            <v>35.9</v>
          </cell>
          <cell r="V47">
            <v>35.1</v>
          </cell>
          <cell r="W47">
            <v>34.6</v>
          </cell>
          <cell r="X47">
            <v>32.1</v>
          </cell>
          <cell r="Y47">
            <v>31.8</v>
          </cell>
          <cell r="Z47">
            <v>31.1</v>
          </cell>
          <cell r="AA47">
            <v>14</v>
          </cell>
          <cell r="AB47">
            <v>14</v>
          </cell>
          <cell r="AC47">
            <v>17.7</v>
          </cell>
          <cell r="AD47">
            <v>16.5</v>
          </cell>
          <cell r="AE47">
            <v>19.100000000000001</v>
          </cell>
          <cell r="AF47">
            <v>17.5</v>
          </cell>
          <cell r="AG47">
            <v>17.2</v>
          </cell>
          <cell r="AH47">
            <v>16.3</v>
          </cell>
          <cell r="AI47">
            <v>16.100000000000001</v>
          </cell>
          <cell r="AJ47">
            <v>16.399999999999999</v>
          </cell>
          <cell r="AK47">
            <v>14.8</v>
          </cell>
          <cell r="AL47">
            <v>12.5</v>
          </cell>
          <cell r="AM47">
            <v>11.2</v>
          </cell>
          <cell r="AN47">
            <v>11.2</v>
          </cell>
          <cell r="AO47">
            <v>14.8</v>
          </cell>
          <cell r="AP47">
            <v>12.8</v>
          </cell>
          <cell r="AQ47">
            <v>12.5</v>
          </cell>
          <cell r="AR47">
            <v>15.6</v>
          </cell>
          <cell r="AS47">
            <v>14.3</v>
          </cell>
          <cell r="AT47">
            <v>13</v>
          </cell>
          <cell r="AU47">
            <v>12.3</v>
          </cell>
          <cell r="AV47">
            <v>11.3</v>
          </cell>
          <cell r="AW47">
            <v>11.3</v>
          </cell>
          <cell r="AX47">
            <v>9.8000000000000007</v>
          </cell>
        </row>
        <row r="48">
          <cell r="A48" t="str">
            <v xml:space="preserve"> SI: EG: Electricity &amp; Heating</v>
          </cell>
          <cell r="C48">
            <v>63.5</v>
          </cell>
          <cell r="D48">
            <v>63.5</v>
          </cell>
          <cell r="E48">
            <v>57.4</v>
          </cell>
          <cell r="F48">
            <v>49.7</v>
          </cell>
          <cell r="G48">
            <v>49.3</v>
          </cell>
          <cell r="H48">
            <v>52.1</v>
          </cell>
          <cell r="I48">
            <v>52.5</v>
          </cell>
          <cell r="J48">
            <v>51.7</v>
          </cell>
          <cell r="K48">
            <v>50.5</v>
          </cell>
          <cell r="L48">
            <v>50.8</v>
          </cell>
          <cell r="M48">
            <v>48.9</v>
          </cell>
          <cell r="N48">
            <v>45.5</v>
          </cell>
          <cell r="O48">
            <v>62.7</v>
          </cell>
          <cell r="P48">
            <v>62.7</v>
          </cell>
          <cell r="Q48">
            <v>46</v>
          </cell>
          <cell r="R48">
            <v>39.5</v>
          </cell>
          <cell r="S48">
            <v>35.299999999999997</v>
          </cell>
          <cell r="T48">
            <v>37.4</v>
          </cell>
          <cell r="U48">
            <v>37.1</v>
          </cell>
          <cell r="V48">
            <v>36</v>
          </cell>
          <cell r="W48">
            <v>35.700000000000003</v>
          </cell>
          <cell r="X48">
            <v>33.200000000000003</v>
          </cell>
          <cell r="Y48">
            <v>33.200000000000003</v>
          </cell>
          <cell r="Z48">
            <v>33.700000000000003</v>
          </cell>
          <cell r="AA48">
            <v>12</v>
          </cell>
          <cell r="AB48">
            <v>12</v>
          </cell>
          <cell r="AC48">
            <v>15.8</v>
          </cell>
          <cell r="AD48">
            <v>15.6</v>
          </cell>
          <cell r="AE48">
            <v>18.399999999999999</v>
          </cell>
          <cell r="AF48">
            <v>16.3</v>
          </cell>
          <cell r="AG48">
            <v>16.399999999999999</v>
          </cell>
          <cell r="AH48">
            <v>15.4</v>
          </cell>
          <cell r="AI48">
            <v>15.1</v>
          </cell>
          <cell r="AJ48">
            <v>15.3</v>
          </cell>
          <cell r="AK48">
            <v>13.5</v>
          </cell>
          <cell r="AL48">
            <v>11.1</v>
          </cell>
          <cell r="AM48">
            <v>11.7</v>
          </cell>
          <cell r="AN48">
            <v>11.7</v>
          </cell>
          <cell r="AO48">
            <v>15</v>
          </cell>
          <cell r="AP48">
            <v>11.9</v>
          </cell>
          <cell r="AQ48">
            <v>11.3</v>
          </cell>
          <cell r="AR48">
            <v>14.3</v>
          </cell>
          <cell r="AS48">
            <v>12.6</v>
          </cell>
          <cell r="AT48">
            <v>11.5</v>
          </cell>
          <cell r="AU48">
            <v>10.6</v>
          </cell>
          <cell r="AV48">
            <v>9.3999999999999879</v>
          </cell>
          <cell r="AW48">
            <v>9.4999999999999876</v>
          </cell>
          <cell r="AX48">
            <v>8.6999999999999869</v>
          </cell>
        </row>
        <row r="49">
          <cell r="A49" t="str">
            <v xml:space="preserve"> SI: EG: Gas</v>
          </cell>
          <cell r="C49">
            <v>67.099999999999994</v>
          </cell>
          <cell r="D49">
            <v>67.099999999999994</v>
          </cell>
          <cell r="E49">
            <v>39.9</v>
          </cell>
          <cell r="F49">
            <v>34.299999999999997</v>
          </cell>
          <cell r="G49">
            <v>37.700000000000003</v>
          </cell>
          <cell r="H49">
            <v>4.4000000000000004</v>
          </cell>
          <cell r="I49">
            <v>10.4</v>
          </cell>
          <cell r="J49">
            <v>10.8</v>
          </cell>
          <cell r="K49">
            <v>17.5</v>
          </cell>
          <cell r="L49">
            <v>30.6</v>
          </cell>
          <cell r="M49">
            <v>45.2</v>
          </cell>
          <cell r="N49">
            <v>43.6</v>
          </cell>
          <cell r="O49">
            <v>59.3</v>
          </cell>
          <cell r="P49">
            <v>59.3</v>
          </cell>
          <cell r="Q49">
            <v>47.1</v>
          </cell>
          <cell r="R49">
            <v>61.5</v>
          </cell>
          <cell r="S49">
            <v>62.3</v>
          </cell>
          <cell r="T49">
            <v>64.099999999999994</v>
          </cell>
          <cell r="U49">
            <v>71.8</v>
          </cell>
          <cell r="V49">
            <v>74.900000000000006</v>
          </cell>
          <cell r="W49">
            <v>60.8</v>
          </cell>
          <cell r="X49">
            <v>44.4</v>
          </cell>
          <cell r="Y49">
            <v>33.6</v>
          </cell>
          <cell r="Z49">
            <v>31.3</v>
          </cell>
          <cell r="AA49">
            <v>77.7</v>
          </cell>
          <cell r="AB49">
            <v>77.7</v>
          </cell>
          <cell r="AC49">
            <v>76.5</v>
          </cell>
          <cell r="AD49">
            <v>41.7</v>
          </cell>
          <cell r="AE49">
            <v>29.6</v>
          </cell>
          <cell r="AF49">
            <v>28.6</v>
          </cell>
          <cell r="AG49">
            <v>22.8</v>
          </cell>
          <cell r="AH49">
            <v>16</v>
          </cell>
          <cell r="AI49">
            <v>15.6</v>
          </cell>
          <cell r="AJ49">
            <v>15.5</v>
          </cell>
          <cell r="AK49">
            <v>15.2</v>
          </cell>
          <cell r="AL49">
            <v>20.399999999999999</v>
          </cell>
          <cell r="AM49">
            <v>-21.8</v>
          </cell>
          <cell r="AN49">
            <v>-21.8</v>
          </cell>
          <cell r="AO49">
            <v>-15</v>
          </cell>
          <cell r="AP49">
            <v>0.5</v>
          </cell>
          <cell r="AQ49">
            <v>9.3000000000000007</v>
          </cell>
          <cell r="AR49">
            <v>13.6</v>
          </cell>
          <cell r="AS49">
            <v>13.8</v>
          </cell>
          <cell r="AT49">
            <v>10.6</v>
          </cell>
          <cell r="AU49">
            <v>13.6</v>
          </cell>
          <cell r="AV49">
            <v>14.1</v>
          </cell>
          <cell r="AW49">
            <v>14.1</v>
          </cell>
          <cell r="AX49">
            <v>4.4000000000000004</v>
          </cell>
        </row>
        <row r="50">
          <cell r="A50" t="str">
            <v xml:space="preserve"> SI: EG: Water</v>
          </cell>
          <cell r="C50">
            <v>31.5</v>
          </cell>
          <cell r="D50">
            <v>31.5</v>
          </cell>
          <cell r="E50">
            <v>16.7</v>
          </cell>
          <cell r="F50">
            <v>32.799999999999997</v>
          </cell>
          <cell r="G50">
            <v>30.6</v>
          </cell>
          <cell r="H50">
            <v>36.299999999999997</v>
          </cell>
          <cell r="I50">
            <v>35.700000000000003</v>
          </cell>
          <cell r="J50">
            <v>37.299999999999997</v>
          </cell>
          <cell r="K50">
            <v>38</v>
          </cell>
          <cell r="L50">
            <v>32.9</v>
          </cell>
          <cell r="M50">
            <v>30.8</v>
          </cell>
          <cell r="N50">
            <v>24.8</v>
          </cell>
          <cell r="O50">
            <v>21.7</v>
          </cell>
          <cell r="P50">
            <v>21.7</v>
          </cell>
          <cell r="Q50">
            <v>17.5</v>
          </cell>
          <cell r="R50">
            <v>12.5</v>
          </cell>
          <cell r="S50">
            <v>9.5</v>
          </cell>
          <cell r="T50">
            <v>8.5</v>
          </cell>
          <cell r="U50">
            <v>9.5</v>
          </cell>
          <cell r="V50">
            <v>10</v>
          </cell>
          <cell r="W50">
            <v>11.8</v>
          </cell>
          <cell r="X50">
            <v>13.9</v>
          </cell>
          <cell r="Y50">
            <v>15.1</v>
          </cell>
          <cell r="Z50">
            <v>4.2</v>
          </cell>
          <cell r="AA50">
            <v>13.4</v>
          </cell>
          <cell r="AB50">
            <v>13.4</v>
          </cell>
          <cell r="AC50">
            <v>18.7</v>
          </cell>
          <cell r="AD50">
            <v>16.2</v>
          </cell>
          <cell r="AE50">
            <v>22.6</v>
          </cell>
          <cell r="AF50">
            <v>29</v>
          </cell>
          <cell r="AG50">
            <v>24.9</v>
          </cell>
          <cell r="AH50">
            <v>29</v>
          </cell>
          <cell r="AI50">
            <v>29.9</v>
          </cell>
          <cell r="AJ50">
            <v>31.5</v>
          </cell>
          <cell r="AK50">
            <v>32.700000000000003</v>
          </cell>
          <cell r="AL50">
            <v>25.8</v>
          </cell>
          <cell r="AM50">
            <v>31</v>
          </cell>
          <cell r="AN50">
            <v>31</v>
          </cell>
          <cell r="AO50">
            <v>33</v>
          </cell>
          <cell r="AP50">
            <v>33.9</v>
          </cell>
          <cell r="AQ50">
            <v>31.7</v>
          </cell>
          <cell r="AR50">
            <v>33.1</v>
          </cell>
          <cell r="AS50">
            <v>36.9</v>
          </cell>
          <cell r="AT50">
            <v>32.799999999999997</v>
          </cell>
          <cell r="AU50">
            <v>32.4</v>
          </cell>
          <cell r="AV50">
            <v>32.200000000000003</v>
          </cell>
          <cell r="AW50">
            <v>30.3</v>
          </cell>
          <cell r="AX50">
            <v>24.6</v>
          </cell>
        </row>
        <row r="51">
          <cell r="A51" t="str">
            <v xml:space="preserve"> SI: Construction</v>
          </cell>
          <cell r="C51">
            <v>93.4</v>
          </cell>
          <cell r="D51">
            <v>93.4</v>
          </cell>
          <cell r="E51">
            <v>82.8</v>
          </cell>
          <cell r="F51">
            <v>75.2</v>
          </cell>
          <cell r="G51">
            <v>47.2</v>
          </cell>
          <cell r="H51">
            <v>28</v>
          </cell>
          <cell r="I51">
            <v>28.7</v>
          </cell>
          <cell r="J51">
            <v>30.8</v>
          </cell>
          <cell r="K51">
            <v>33</v>
          </cell>
          <cell r="L51">
            <v>29.5</v>
          </cell>
          <cell r="M51">
            <v>29.1</v>
          </cell>
          <cell r="N51">
            <v>40.4</v>
          </cell>
          <cell r="O51">
            <v>-28.9</v>
          </cell>
          <cell r="P51">
            <v>-28.9</v>
          </cell>
          <cell r="Q51">
            <v>-38.799999999999997</v>
          </cell>
          <cell r="R51">
            <v>-28.8</v>
          </cell>
          <cell r="S51">
            <v>-19.8</v>
          </cell>
          <cell r="T51">
            <v>-11.7</v>
          </cell>
          <cell r="U51">
            <v>-7.499999999999976</v>
          </cell>
          <cell r="V51">
            <v>-11.3</v>
          </cell>
          <cell r="W51">
            <v>-7.5999999999999757</v>
          </cell>
          <cell r="X51">
            <v>1.3000000000000247</v>
          </cell>
          <cell r="Y51">
            <v>4.5000000000000249</v>
          </cell>
          <cell r="Z51">
            <v>57.7</v>
          </cell>
          <cell r="AA51">
            <v>30</v>
          </cell>
          <cell r="AB51">
            <v>30</v>
          </cell>
          <cell r="AC51">
            <v>73</v>
          </cell>
          <cell r="AD51">
            <v>63.2</v>
          </cell>
          <cell r="AE51">
            <v>82.8</v>
          </cell>
          <cell r="AF51">
            <v>69.5</v>
          </cell>
          <cell r="AG51">
            <v>70.7</v>
          </cell>
          <cell r="AH51">
            <v>56.9</v>
          </cell>
          <cell r="AI51">
            <v>47.8</v>
          </cell>
          <cell r="AJ51">
            <v>33.799999999999997</v>
          </cell>
          <cell r="AK51">
            <v>27.2</v>
          </cell>
          <cell r="AL51">
            <v>50.100000000000051</v>
          </cell>
          <cell r="AM51">
            <v>18.80000000000005</v>
          </cell>
          <cell r="AN51">
            <v>18.80000000000005</v>
          </cell>
          <cell r="AO51">
            <v>41.800000000000054</v>
          </cell>
          <cell r="AP51">
            <v>42.600000000000051</v>
          </cell>
          <cell r="AQ51">
            <v>22.600000000000051</v>
          </cell>
          <cell r="AR51">
            <v>28.600000000000051</v>
          </cell>
          <cell r="AS51">
            <v>24.900000000000052</v>
          </cell>
          <cell r="AT51">
            <v>32.300000000000054</v>
          </cell>
          <cell r="AU51">
            <v>24.200000000000053</v>
          </cell>
          <cell r="AV51">
            <v>23.200000000000053</v>
          </cell>
          <cell r="AW51">
            <v>16.700000000000053</v>
          </cell>
          <cell r="AX51">
            <v>48.500000000000057</v>
          </cell>
        </row>
        <row r="52">
          <cell r="A52" t="str">
            <v xml:space="preserve"> Tertiary Industry</v>
          </cell>
          <cell r="C52">
            <v>41</v>
          </cell>
          <cell r="D52">
            <v>41</v>
          </cell>
          <cell r="E52">
            <v>37.700000000000003</v>
          </cell>
          <cell r="F52">
            <v>34.200000000000003</v>
          </cell>
          <cell r="G52">
            <v>27.7</v>
          </cell>
          <cell r="H52">
            <v>25</v>
          </cell>
          <cell r="I52">
            <v>24.6</v>
          </cell>
          <cell r="J52">
            <v>23.9</v>
          </cell>
          <cell r="K52">
            <v>22.8</v>
          </cell>
          <cell r="L52">
            <v>22.5</v>
          </cell>
          <cell r="M52">
            <v>22.2</v>
          </cell>
          <cell r="N52">
            <v>21.6</v>
          </cell>
          <cell r="O52">
            <v>21.8</v>
          </cell>
          <cell r="P52">
            <v>21.8</v>
          </cell>
          <cell r="Q52">
            <v>23.5</v>
          </cell>
          <cell r="R52">
            <v>23.1</v>
          </cell>
          <cell r="S52">
            <v>22.6</v>
          </cell>
          <cell r="T52">
            <v>21.6</v>
          </cell>
          <cell r="U52">
            <v>21.9</v>
          </cell>
          <cell r="V52">
            <v>22.3</v>
          </cell>
          <cell r="W52">
            <v>22.7</v>
          </cell>
          <cell r="X52">
            <v>22.3</v>
          </cell>
          <cell r="Y52">
            <v>22.1</v>
          </cell>
          <cell r="Z52">
            <v>20</v>
          </cell>
          <cell r="AA52">
            <v>25</v>
          </cell>
          <cell r="AB52">
            <v>25</v>
          </cell>
          <cell r="AC52">
            <v>27.5</v>
          </cell>
          <cell r="AD52">
            <v>27.6</v>
          </cell>
          <cell r="AE52">
            <v>27.8</v>
          </cell>
          <cell r="AF52">
            <v>28.2</v>
          </cell>
          <cell r="AG52">
            <v>27.4</v>
          </cell>
          <cell r="AH52">
            <v>26.8</v>
          </cell>
          <cell r="AI52">
            <v>26.7</v>
          </cell>
          <cell r="AJ52">
            <v>26</v>
          </cell>
          <cell r="AK52">
            <v>26.2</v>
          </cell>
          <cell r="AL52">
            <v>23.3</v>
          </cell>
          <cell r="AM52">
            <v>25.1</v>
          </cell>
          <cell r="AN52">
            <v>25.1</v>
          </cell>
          <cell r="AO52">
            <v>24</v>
          </cell>
          <cell r="AP52">
            <v>24</v>
          </cell>
          <cell r="AQ52">
            <v>23.5</v>
          </cell>
          <cell r="AR52">
            <v>24.6</v>
          </cell>
          <cell r="AS52">
            <v>24.5</v>
          </cell>
          <cell r="AT52">
            <v>24.3</v>
          </cell>
          <cell r="AU52">
            <v>24</v>
          </cell>
          <cell r="AV52">
            <v>24.7</v>
          </cell>
          <cell r="AW52">
            <v>24.4</v>
          </cell>
          <cell r="AX52">
            <v>23.2</v>
          </cell>
        </row>
        <row r="53">
          <cell r="A53" t="str">
            <v xml:space="preserve"> Tertiary Ind: Transport, Storage &amp; Postal (TS)</v>
          </cell>
          <cell r="C53">
            <v>15</v>
          </cell>
          <cell r="D53">
            <v>15</v>
          </cell>
          <cell r="E53">
            <v>27.3</v>
          </cell>
          <cell r="F53">
            <v>33.5</v>
          </cell>
          <cell r="G53">
            <v>23.2</v>
          </cell>
          <cell r="H53">
            <v>21.5</v>
          </cell>
          <cell r="I53">
            <v>24.3</v>
          </cell>
          <cell r="J53">
            <v>23.8</v>
          </cell>
          <cell r="K53">
            <v>21.9</v>
          </cell>
          <cell r="L53">
            <v>21.6</v>
          </cell>
          <cell r="M53">
            <v>20.9</v>
          </cell>
          <cell r="N53">
            <v>20.2</v>
          </cell>
          <cell r="O53">
            <v>16.399999999999999</v>
          </cell>
          <cell r="P53">
            <v>16.399999999999999</v>
          </cell>
          <cell r="Q53">
            <v>28.4</v>
          </cell>
          <cell r="R53">
            <v>22.2</v>
          </cell>
          <cell r="S53">
            <v>22.3</v>
          </cell>
          <cell r="T53">
            <v>24.8</v>
          </cell>
          <cell r="U53">
            <v>23.9</v>
          </cell>
          <cell r="V53">
            <v>24.9</v>
          </cell>
          <cell r="W53">
            <v>26.3</v>
          </cell>
          <cell r="X53">
            <v>27</v>
          </cell>
          <cell r="Y53">
            <v>26.1</v>
          </cell>
          <cell r="Z53">
            <v>22.3</v>
          </cell>
          <cell r="AA53">
            <v>40.799999999999997</v>
          </cell>
          <cell r="AB53">
            <v>40.799999999999997</v>
          </cell>
          <cell r="AC53">
            <v>29.6</v>
          </cell>
          <cell r="AD53">
            <v>31.3</v>
          </cell>
          <cell r="AE53">
            <v>29.2</v>
          </cell>
          <cell r="AF53">
            <v>27</v>
          </cell>
          <cell r="AG53">
            <v>25.3</v>
          </cell>
          <cell r="AH53">
            <v>29.5</v>
          </cell>
          <cell r="AI53">
            <v>28.6</v>
          </cell>
          <cell r="AJ53">
            <v>28.3</v>
          </cell>
          <cell r="AK53">
            <v>29.8</v>
          </cell>
          <cell r="AL53">
            <v>25.7</v>
          </cell>
          <cell r="AM53">
            <v>32.299999999999997</v>
          </cell>
          <cell r="AN53">
            <v>32.299999999999997</v>
          </cell>
          <cell r="AO53">
            <v>25.6</v>
          </cell>
          <cell r="AP53">
            <v>20.9</v>
          </cell>
          <cell r="AQ53">
            <v>19.600000000000001</v>
          </cell>
          <cell r="AR53">
            <v>19.399999999999999</v>
          </cell>
          <cell r="AS53">
            <v>18.100000000000001</v>
          </cell>
          <cell r="AT53">
            <v>16.399999999999999</v>
          </cell>
          <cell r="AU53">
            <v>16.3</v>
          </cell>
          <cell r="AV53">
            <v>15.7</v>
          </cell>
          <cell r="AW53">
            <v>14.9</v>
          </cell>
          <cell r="AX53">
            <v>14.4</v>
          </cell>
        </row>
        <row r="54">
          <cell r="A54" t="str">
            <v xml:space="preserve"> Tertiary Ind: TS: Railway Transport</v>
          </cell>
          <cell r="C54">
            <v>-8</v>
          </cell>
          <cell r="D54">
            <v>-8</v>
          </cell>
          <cell r="E54">
            <v>-59.4</v>
          </cell>
          <cell r="F54">
            <v>36.200000000000003</v>
          </cell>
          <cell r="G54">
            <v>-8</v>
          </cell>
          <cell r="H54">
            <v>-1.6</v>
          </cell>
          <cell r="I54">
            <v>3.7</v>
          </cell>
          <cell r="J54">
            <v>-4</v>
          </cell>
          <cell r="K54">
            <v>2.1</v>
          </cell>
          <cell r="L54">
            <v>0.80000000000000138</v>
          </cell>
          <cell r="M54">
            <v>-2.1</v>
          </cell>
          <cell r="N54">
            <v>16.5</v>
          </cell>
          <cell r="O54">
            <v>122</v>
          </cell>
          <cell r="P54">
            <v>122</v>
          </cell>
          <cell r="Q54">
            <v>429.1</v>
          </cell>
          <cell r="R54">
            <v>78.099999999999994</v>
          </cell>
          <cell r="S54">
            <v>58</v>
          </cell>
          <cell r="T54">
            <v>48</v>
          </cell>
          <cell r="U54">
            <v>29.1</v>
          </cell>
          <cell r="V54">
            <v>39.200000000000003</v>
          </cell>
          <cell r="W54">
            <v>41.1</v>
          </cell>
          <cell r="X54">
            <v>44.1</v>
          </cell>
          <cell r="Y54">
            <v>38.299999999999997</v>
          </cell>
          <cell r="Z54">
            <v>45.7</v>
          </cell>
          <cell r="AA54">
            <v>244.8</v>
          </cell>
          <cell r="AB54">
            <v>244.8</v>
          </cell>
          <cell r="AC54">
            <v>57.7</v>
          </cell>
          <cell r="AD54">
            <v>85.7</v>
          </cell>
          <cell r="AE54">
            <v>93.8</v>
          </cell>
          <cell r="AF54">
            <v>87.6</v>
          </cell>
          <cell r="AG54">
            <v>84.7</v>
          </cell>
          <cell r="AH54">
            <v>129.1</v>
          </cell>
          <cell r="AI54">
            <v>107</v>
          </cell>
          <cell r="AJ54">
            <v>104.2</v>
          </cell>
          <cell r="AK54">
            <v>105.1</v>
          </cell>
          <cell r="AL54">
            <v>60.9</v>
          </cell>
          <cell r="AM54">
            <v>97.2</v>
          </cell>
          <cell r="AN54">
            <v>97.2</v>
          </cell>
          <cell r="AO54">
            <v>27</v>
          </cell>
          <cell r="AP54">
            <v>20.7</v>
          </cell>
          <cell r="AQ54">
            <v>11.4</v>
          </cell>
          <cell r="AR54">
            <v>7.5000000000000409</v>
          </cell>
          <cell r="AS54">
            <v>5.4000000000000412</v>
          </cell>
          <cell r="AT54">
            <v>3.4000000000000412</v>
          </cell>
          <cell r="AU54">
            <v>7.1000000000000414</v>
          </cell>
          <cell r="AV54">
            <v>7.9000000000000412</v>
          </cell>
          <cell r="AW54">
            <v>5.4000000000000412</v>
          </cell>
          <cell r="AX54">
            <v>20.2</v>
          </cell>
        </row>
        <row r="55">
          <cell r="A55" t="str">
            <v xml:space="preserve"> Tertiary Ind: TS: Highway Transport</v>
          </cell>
          <cell r="C55">
            <v>-1</v>
          </cell>
          <cell r="D55">
            <v>-1</v>
          </cell>
          <cell r="E55">
            <v>24.9</v>
          </cell>
          <cell r="F55">
            <v>26.7</v>
          </cell>
          <cell r="G55">
            <v>26.3</v>
          </cell>
          <cell r="H55">
            <v>25.3</v>
          </cell>
          <cell r="I55">
            <v>25.7</v>
          </cell>
          <cell r="J55">
            <v>26.7</v>
          </cell>
          <cell r="K55">
            <v>25.4</v>
          </cell>
          <cell r="L55">
            <v>25.3</v>
          </cell>
          <cell r="M55">
            <v>23.9</v>
          </cell>
          <cell r="N55">
            <v>22.3</v>
          </cell>
          <cell r="O55">
            <v>25.2</v>
          </cell>
          <cell r="P55">
            <v>25.2</v>
          </cell>
          <cell r="Q55">
            <v>25.7</v>
          </cell>
          <cell r="R55">
            <v>24.2</v>
          </cell>
          <cell r="S55">
            <v>23.1</v>
          </cell>
          <cell r="T55">
            <v>24</v>
          </cell>
          <cell r="U55">
            <v>23.7</v>
          </cell>
          <cell r="V55">
            <v>22.5</v>
          </cell>
          <cell r="W55">
            <v>22.2</v>
          </cell>
          <cell r="X55">
            <v>23</v>
          </cell>
          <cell r="Y55">
            <v>22</v>
          </cell>
          <cell r="Z55">
            <v>16.399999999999999</v>
          </cell>
          <cell r="AA55">
            <v>23.8</v>
          </cell>
          <cell r="AB55">
            <v>23.8</v>
          </cell>
          <cell r="AC55">
            <v>18.8</v>
          </cell>
          <cell r="AD55">
            <v>17.600000000000001</v>
          </cell>
          <cell r="AE55">
            <v>16.5</v>
          </cell>
          <cell r="AF55">
            <v>13.9</v>
          </cell>
          <cell r="AG55">
            <v>13.2</v>
          </cell>
          <cell r="AH55">
            <v>12.7</v>
          </cell>
          <cell r="AI55">
            <v>14.3</v>
          </cell>
          <cell r="AJ55">
            <v>13.6</v>
          </cell>
          <cell r="AK55">
            <v>14.5</v>
          </cell>
          <cell r="AL55">
            <v>12.5</v>
          </cell>
          <cell r="AM55">
            <v>12.7</v>
          </cell>
          <cell r="AN55">
            <v>12.7</v>
          </cell>
          <cell r="AO55">
            <v>11.8</v>
          </cell>
          <cell r="AP55">
            <v>8</v>
          </cell>
          <cell r="AQ55">
            <v>10.8</v>
          </cell>
          <cell r="AR55">
            <v>14.8</v>
          </cell>
          <cell r="AS55">
            <v>13.7</v>
          </cell>
          <cell r="AT55">
            <v>13.3</v>
          </cell>
          <cell r="AU55">
            <v>12.8</v>
          </cell>
          <cell r="AV55">
            <v>12</v>
          </cell>
          <cell r="AW55">
            <v>11.8</v>
          </cell>
          <cell r="AX55">
            <v>6.5</v>
          </cell>
        </row>
        <row r="56">
          <cell r="A56" t="str">
            <v xml:space="preserve"> Tertiary Ind: TS: Urban Public Transit</v>
          </cell>
          <cell r="C56">
            <v>32.5</v>
          </cell>
          <cell r="D56">
            <v>32.5</v>
          </cell>
          <cell r="E56">
            <v>13.6</v>
          </cell>
          <cell r="F56">
            <v>22.1</v>
          </cell>
          <cell r="G56">
            <v>23</v>
          </cell>
          <cell r="H56">
            <v>14.6</v>
          </cell>
          <cell r="I56">
            <v>14.7</v>
          </cell>
          <cell r="J56">
            <v>15.4</v>
          </cell>
          <cell r="K56">
            <v>7.9999999999999947</v>
          </cell>
          <cell r="L56">
            <v>6.0999999999999943</v>
          </cell>
          <cell r="M56">
            <v>9.199999999999994</v>
          </cell>
          <cell r="N56">
            <v>-9.7000000000000082</v>
          </cell>
          <cell r="O56">
            <v>-0.80000000000000782</v>
          </cell>
          <cell r="P56">
            <v>-0.80000000000000782</v>
          </cell>
          <cell r="Q56">
            <v>0.49999999999999223</v>
          </cell>
          <cell r="R56">
            <v>14</v>
          </cell>
          <cell r="S56">
            <v>16.7</v>
          </cell>
          <cell r="T56">
            <v>24.8</v>
          </cell>
          <cell r="U56">
            <v>25.5</v>
          </cell>
          <cell r="V56">
            <v>26.8</v>
          </cell>
          <cell r="W56">
            <v>32.200000000000003</v>
          </cell>
          <cell r="X56">
            <v>35.200000000000003</v>
          </cell>
          <cell r="Y56">
            <v>37.700000000000003</v>
          </cell>
          <cell r="Z56">
            <v>34.4</v>
          </cell>
          <cell r="AA56">
            <v>38.799999999999997</v>
          </cell>
          <cell r="AB56">
            <v>38.799999999999997</v>
          </cell>
          <cell r="AC56">
            <v>38.6</v>
          </cell>
          <cell r="AD56">
            <v>27.3</v>
          </cell>
          <cell r="AE56">
            <v>39.9</v>
          </cell>
          <cell r="AF56">
            <v>49.5</v>
          </cell>
          <cell r="AG56">
            <v>55</v>
          </cell>
          <cell r="AH56">
            <v>48.1</v>
          </cell>
          <cell r="AI56">
            <v>47.4</v>
          </cell>
          <cell r="AJ56">
            <v>51.3</v>
          </cell>
          <cell r="AK56">
            <v>51.1</v>
          </cell>
          <cell r="AL56">
            <v>61.1</v>
          </cell>
          <cell r="AM56">
            <v>69.3</v>
          </cell>
          <cell r="AN56">
            <v>69.3</v>
          </cell>
          <cell r="AO56">
            <v>71.8</v>
          </cell>
          <cell r="AP56">
            <v>78.7</v>
          </cell>
          <cell r="AQ56">
            <v>52.7</v>
          </cell>
          <cell r="AR56">
            <v>36.6</v>
          </cell>
          <cell r="AS56">
            <v>33.299999999999997</v>
          </cell>
          <cell r="AT56">
            <v>31.7</v>
          </cell>
          <cell r="AU56">
            <v>31</v>
          </cell>
          <cell r="AV56">
            <v>32.5</v>
          </cell>
          <cell r="AW56">
            <v>31.9</v>
          </cell>
          <cell r="AX56">
            <v>35.1</v>
          </cell>
        </row>
        <row r="57">
          <cell r="A57" t="str">
            <v xml:space="preserve"> Tertiary Ind: TS: Waterway Transport</v>
          </cell>
          <cell r="C57">
            <v>146.69999999999999</v>
          </cell>
          <cell r="D57">
            <v>146.69999999999999</v>
          </cell>
          <cell r="E57">
            <v>124.5</v>
          </cell>
          <cell r="F57">
            <v>90.2</v>
          </cell>
          <cell r="G57">
            <v>33.200000000000003</v>
          </cell>
          <cell r="H57">
            <v>30.7</v>
          </cell>
          <cell r="I57">
            <v>50.3</v>
          </cell>
          <cell r="J57">
            <v>49.1</v>
          </cell>
          <cell r="K57">
            <v>46.5</v>
          </cell>
          <cell r="L57">
            <v>46.7</v>
          </cell>
          <cell r="M57">
            <v>42.9</v>
          </cell>
          <cell r="N57">
            <v>46</v>
          </cell>
          <cell r="O57">
            <v>29.9</v>
          </cell>
          <cell r="P57">
            <v>29.9</v>
          </cell>
          <cell r="Q57">
            <v>39.5</v>
          </cell>
          <cell r="R57">
            <v>32</v>
          </cell>
          <cell r="S57">
            <v>36.9</v>
          </cell>
          <cell r="T57">
            <v>34.299999999999997</v>
          </cell>
          <cell r="U57">
            <v>41.6</v>
          </cell>
          <cell r="V57">
            <v>38.4</v>
          </cell>
          <cell r="W57">
            <v>46.1</v>
          </cell>
          <cell r="X57">
            <v>46.3</v>
          </cell>
          <cell r="Y57">
            <v>48.5</v>
          </cell>
          <cell r="Z57">
            <v>46.6</v>
          </cell>
          <cell r="AA57">
            <v>58.9</v>
          </cell>
          <cell r="AB57">
            <v>58.9</v>
          </cell>
          <cell r="AC57">
            <v>34.9</v>
          </cell>
          <cell r="AD57">
            <v>30.3</v>
          </cell>
          <cell r="AE57">
            <v>11.5</v>
          </cell>
          <cell r="AF57">
            <v>23.3</v>
          </cell>
          <cell r="AG57">
            <v>18.100000000000001</v>
          </cell>
          <cell r="AH57">
            <v>20.6</v>
          </cell>
          <cell r="AI57">
            <v>17</v>
          </cell>
          <cell r="AJ57">
            <v>17.100000000000001</v>
          </cell>
          <cell r="AK57">
            <v>23.3</v>
          </cell>
          <cell r="AL57">
            <v>27.6</v>
          </cell>
          <cell r="AM57">
            <v>19.399999999999999</v>
          </cell>
          <cell r="AN57">
            <v>19.399999999999999</v>
          </cell>
          <cell r="AO57">
            <v>19.600000000000001</v>
          </cell>
          <cell r="AP57">
            <v>10</v>
          </cell>
          <cell r="AQ57">
            <v>22</v>
          </cell>
          <cell r="AR57">
            <v>20.2</v>
          </cell>
          <cell r="AS57">
            <v>19.7</v>
          </cell>
          <cell r="AT57">
            <v>17.2</v>
          </cell>
          <cell r="AU57">
            <v>20.8</v>
          </cell>
          <cell r="AV57">
            <v>17.2</v>
          </cell>
          <cell r="AW57">
            <v>15.4</v>
          </cell>
          <cell r="AX57">
            <v>11.8</v>
          </cell>
        </row>
        <row r="58">
          <cell r="A58" t="str">
            <v xml:space="preserve"> Tertiary Ind: TS: Air Transport</v>
          </cell>
          <cell r="C58">
            <v>68.400000000000006</v>
          </cell>
          <cell r="D58">
            <v>68.400000000000006</v>
          </cell>
          <cell r="E58">
            <v>99.7</v>
          </cell>
          <cell r="F58">
            <v>73.2</v>
          </cell>
          <cell r="G58">
            <v>73.2</v>
          </cell>
          <cell r="H58">
            <v>63.6</v>
          </cell>
          <cell r="I58">
            <v>50.2</v>
          </cell>
          <cell r="J58">
            <v>43</v>
          </cell>
          <cell r="K58">
            <v>24.8</v>
          </cell>
          <cell r="L58">
            <v>24.9</v>
          </cell>
          <cell r="M58">
            <v>30</v>
          </cell>
          <cell r="N58">
            <v>23.3</v>
          </cell>
          <cell r="O58">
            <v>-40.700000000000003</v>
          </cell>
          <cell r="P58">
            <v>-40.700000000000003</v>
          </cell>
          <cell r="Q58">
            <v>-45.2</v>
          </cell>
          <cell r="R58">
            <v>-43</v>
          </cell>
          <cell r="S58">
            <v>-42.7</v>
          </cell>
          <cell r="T58">
            <v>-28</v>
          </cell>
          <cell r="U58">
            <v>-9.7999999999999936</v>
          </cell>
          <cell r="V58">
            <v>12.1</v>
          </cell>
          <cell r="W58">
            <v>27.2</v>
          </cell>
          <cell r="X58">
            <v>30.2</v>
          </cell>
          <cell r="Y58">
            <v>33.5</v>
          </cell>
          <cell r="Z58">
            <v>10.6</v>
          </cell>
          <cell r="AA58">
            <v>50.1</v>
          </cell>
          <cell r="AB58">
            <v>50.1</v>
          </cell>
          <cell r="AC58">
            <v>46.8</v>
          </cell>
          <cell r="AD58">
            <v>58.3</v>
          </cell>
          <cell r="AE58">
            <v>79.7</v>
          </cell>
          <cell r="AF58">
            <v>76.900000000000006</v>
          </cell>
          <cell r="AG58">
            <v>63.4</v>
          </cell>
          <cell r="AH58">
            <v>47.4</v>
          </cell>
          <cell r="AI58">
            <v>49.7</v>
          </cell>
          <cell r="AJ58">
            <v>56.2</v>
          </cell>
          <cell r="AK58">
            <v>51.7</v>
          </cell>
          <cell r="AL58">
            <v>53.2</v>
          </cell>
          <cell r="AM58">
            <v>111.5</v>
          </cell>
          <cell r="AN58">
            <v>111.5</v>
          </cell>
          <cell r="AO58">
            <v>118.5</v>
          </cell>
          <cell r="AP58">
            <v>105.3</v>
          </cell>
          <cell r="AQ58">
            <v>77.3</v>
          </cell>
          <cell r="AR58">
            <v>51.9</v>
          </cell>
          <cell r="AS58">
            <v>44.2</v>
          </cell>
          <cell r="AT58">
            <v>39.700000000000003</v>
          </cell>
          <cell r="AU58">
            <v>29.4</v>
          </cell>
          <cell r="AV58">
            <v>22.8</v>
          </cell>
          <cell r="AW58">
            <v>25.4</v>
          </cell>
          <cell r="AX58">
            <v>28.1</v>
          </cell>
        </row>
        <row r="59">
          <cell r="A59" t="str">
            <v xml:space="preserve"> Tertiary Ind: Information Transmission, Co</v>
          </cell>
          <cell r="C59">
            <v>-2.7</v>
          </cell>
          <cell r="D59">
            <v>-2.7</v>
          </cell>
          <cell r="E59">
            <v>3.4</v>
          </cell>
          <cell r="F59">
            <v>5.4</v>
          </cell>
          <cell r="G59">
            <v>1.3</v>
          </cell>
          <cell r="H59">
            <v>5.7</v>
          </cell>
          <cell r="I59">
            <v>6.7</v>
          </cell>
          <cell r="J59">
            <v>5</v>
          </cell>
          <cell r="K59">
            <v>4.5999999999999996</v>
          </cell>
          <cell r="L59">
            <v>2.5</v>
          </cell>
          <cell r="M59">
            <v>-0.5</v>
          </cell>
          <cell r="N59">
            <v>-2.5</v>
          </cell>
          <cell r="O59">
            <v>9.1999999999999993</v>
          </cell>
          <cell r="P59">
            <v>9.1999999999999993</v>
          </cell>
          <cell r="Q59">
            <v>7</v>
          </cell>
          <cell r="R59">
            <v>10.8</v>
          </cell>
          <cell r="S59">
            <v>3.3</v>
          </cell>
          <cell r="T59">
            <v>-4.9000000000000004</v>
          </cell>
          <cell r="U59">
            <v>-7.5</v>
          </cell>
          <cell r="V59">
            <v>-8.3000000000000007</v>
          </cell>
          <cell r="W59">
            <v>-5.5</v>
          </cell>
          <cell r="X59">
            <v>-5</v>
          </cell>
          <cell r="Y59">
            <v>-4</v>
          </cell>
          <cell r="Z59">
            <v>-5.8</v>
          </cell>
          <cell r="AA59">
            <v>0.50000000000000089</v>
          </cell>
          <cell r="AB59">
            <v>0.50000000000000089</v>
          </cell>
          <cell r="AC59">
            <v>10.7</v>
          </cell>
          <cell r="AD59">
            <v>1.3</v>
          </cell>
          <cell r="AE59">
            <v>1.8</v>
          </cell>
          <cell r="AF59">
            <v>5.2</v>
          </cell>
          <cell r="AG59">
            <v>13.2</v>
          </cell>
          <cell r="AH59">
            <v>15.1</v>
          </cell>
          <cell r="AI59">
            <v>16.899999999999999</v>
          </cell>
          <cell r="AJ59">
            <v>16.399999999999999</v>
          </cell>
          <cell r="AK59">
            <v>12.4</v>
          </cell>
          <cell r="AL59">
            <v>14.4</v>
          </cell>
          <cell r="AM59">
            <v>38.1</v>
          </cell>
          <cell r="AN59">
            <v>38.1</v>
          </cell>
          <cell r="AO59">
            <v>32.799999999999997</v>
          </cell>
          <cell r="AP59">
            <v>30.6</v>
          </cell>
          <cell r="AQ59">
            <v>32.200000000000003</v>
          </cell>
          <cell r="AR59">
            <v>22.2</v>
          </cell>
          <cell r="AS59">
            <v>18.899999999999999</v>
          </cell>
          <cell r="AT59">
            <v>15.5</v>
          </cell>
          <cell r="AU59">
            <v>11.8</v>
          </cell>
          <cell r="AV59">
            <v>12.1</v>
          </cell>
          <cell r="AW59">
            <v>11.1</v>
          </cell>
          <cell r="AX59">
            <v>1.3000000000000078</v>
          </cell>
        </row>
        <row r="60">
          <cell r="A60" t="str">
            <v xml:space="preserve"> Tertiary Ind: Wholesale and Retail Trade</v>
          </cell>
          <cell r="C60">
            <v>92.3</v>
          </cell>
          <cell r="D60">
            <v>92.3</v>
          </cell>
          <cell r="E60">
            <v>49.3</v>
          </cell>
          <cell r="F60">
            <v>59.5</v>
          </cell>
          <cell r="G60">
            <v>54.8</v>
          </cell>
          <cell r="H60">
            <v>45.2</v>
          </cell>
          <cell r="I60">
            <v>44.5</v>
          </cell>
          <cell r="J60">
            <v>46.3</v>
          </cell>
          <cell r="K60">
            <v>41.1</v>
          </cell>
          <cell r="L60">
            <v>41.1</v>
          </cell>
          <cell r="M60">
            <v>40.299999999999997</v>
          </cell>
          <cell r="N60">
            <v>39.700000000000003</v>
          </cell>
          <cell r="O60">
            <v>34.9</v>
          </cell>
          <cell r="P60">
            <v>34.9</v>
          </cell>
          <cell r="Q60">
            <v>43.1</v>
          </cell>
          <cell r="R60">
            <v>40.200000000000003</v>
          </cell>
          <cell r="S60">
            <v>40.299999999999997</v>
          </cell>
          <cell r="T60">
            <v>39.799999999999997</v>
          </cell>
          <cell r="U60">
            <v>40.5</v>
          </cell>
          <cell r="V60">
            <v>40</v>
          </cell>
          <cell r="W60">
            <v>43.8</v>
          </cell>
          <cell r="X60">
            <v>40.9</v>
          </cell>
          <cell r="Y60">
            <v>39.9</v>
          </cell>
          <cell r="Z60">
            <v>31.6</v>
          </cell>
          <cell r="AA60">
            <v>74.7</v>
          </cell>
          <cell r="AB60">
            <v>74.7</v>
          </cell>
          <cell r="AC60">
            <v>59.3</v>
          </cell>
          <cell r="AD60">
            <v>57.7</v>
          </cell>
          <cell r="AE60">
            <v>52.3</v>
          </cell>
          <cell r="AF60">
            <v>41</v>
          </cell>
          <cell r="AG60">
            <v>40.1</v>
          </cell>
          <cell r="AH60">
            <v>37.6</v>
          </cell>
          <cell r="AI60">
            <v>31.8</v>
          </cell>
          <cell r="AJ60">
            <v>26.7</v>
          </cell>
          <cell r="AK60">
            <v>29</v>
          </cell>
          <cell r="AL60">
            <v>23</v>
          </cell>
          <cell r="AM60">
            <v>14.8</v>
          </cell>
          <cell r="AN60">
            <v>14.8</v>
          </cell>
          <cell r="AO60">
            <v>20.5</v>
          </cell>
          <cell r="AP60">
            <v>24</v>
          </cell>
          <cell r="AQ60">
            <v>28.3</v>
          </cell>
          <cell r="AR60">
            <v>32.799999999999997</v>
          </cell>
          <cell r="AS60">
            <v>31.9</v>
          </cell>
          <cell r="AT60">
            <v>31.2</v>
          </cell>
          <cell r="AU60">
            <v>31.5</v>
          </cell>
          <cell r="AV60">
            <v>34.9</v>
          </cell>
          <cell r="AW60">
            <v>32.4</v>
          </cell>
          <cell r="AX60">
            <v>28.9</v>
          </cell>
        </row>
        <row r="61">
          <cell r="A61" t="str">
            <v xml:space="preserve"> Tertiary Ind: Accommodation &amp; Catering Trade</v>
          </cell>
          <cell r="C61">
            <v>54.1</v>
          </cell>
          <cell r="D61">
            <v>54.1</v>
          </cell>
          <cell r="E61">
            <v>55.1</v>
          </cell>
          <cell r="F61">
            <v>74.2</v>
          </cell>
          <cell r="G61">
            <v>69.7</v>
          </cell>
          <cell r="H61">
            <v>51.9</v>
          </cell>
          <cell r="I61">
            <v>46.7</v>
          </cell>
          <cell r="J61">
            <v>50.3</v>
          </cell>
          <cell r="K61">
            <v>50.2</v>
          </cell>
          <cell r="L61">
            <v>44.3</v>
          </cell>
          <cell r="M61">
            <v>43.5</v>
          </cell>
          <cell r="N61">
            <v>37.5</v>
          </cell>
          <cell r="O61">
            <v>55.2</v>
          </cell>
          <cell r="P61">
            <v>55.2</v>
          </cell>
          <cell r="Q61">
            <v>56.8</v>
          </cell>
          <cell r="R61">
            <v>49</v>
          </cell>
          <cell r="S61">
            <v>57.5</v>
          </cell>
          <cell r="T61">
            <v>55.6</v>
          </cell>
          <cell r="U61">
            <v>59</v>
          </cell>
          <cell r="V61">
            <v>54.5</v>
          </cell>
          <cell r="W61">
            <v>54.1</v>
          </cell>
          <cell r="X61">
            <v>56</v>
          </cell>
          <cell r="Y61">
            <v>55.7</v>
          </cell>
          <cell r="Z61">
            <v>55.1</v>
          </cell>
          <cell r="AA61">
            <v>88.1</v>
          </cell>
          <cell r="AB61">
            <v>88.1</v>
          </cell>
          <cell r="AC61">
            <v>72.599999999999994</v>
          </cell>
          <cell r="AD61">
            <v>73.3</v>
          </cell>
          <cell r="AE61">
            <v>60.8</v>
          </cell>
          <cell r="AF61">
            <v>50.4</v>
          </cell>
          <cell r="AG61">
            <v>45.5</v>
          </cell>
          <cell r="AH61">
            <v>44</v>
          </cell>
          <cell r="AI61">
            <v>41.5</v>
          </cell>
          <cell r="AJ61">
            <v>37.799999999999997</v>
          </cell>
          <cell r="AK61">
            <v>39.5</v>
          </cell>
          <cell r="AL61">
            <v>37.4</v>
          </cell>
          <cell r="AM61">
            <v>15.3</v>
          </cell>
          <cell r="AN61">
            <v>15.3</v>
          </cell>
          <cell r="AO61">
            <v>31.2</v>
          </cell>
          <cell r="AP61">
            <v>33.5</v>
          </cell>
          <cell r="AQ61">
            <v>37.5</v>
          </cell>
          <cell r="AR61">
            <v>43.5</v>
          </cell>
          <cell r="AS61">
            <v>44.6</v>
          </cell>
          <cell r="AT61">
            <v>44.6</v>
          </cell>
          <cell r="AU61">
            <v>42.9</v>
          </cell>
          <cell r="AV61">
            <v>44.6</v>
          </cell>
          <cell r="AW61">
            <v>40.5</v>
          </cell>
          <cell r="AX61">
            <v>41.2</v>
          </cell>
        </row>
        <row r="62">
          <cell r="A62" t="str">
            <v xml:space="preserve"> Tertiary Ind: Banking and Insurance</v>
          </cell>
          <cell r="C62">
            <v>53.9</v>
          </cell>
          <cell r="D62">
            <v>53.9</v>
          </cell>
          <cell r="E62">
            <v>64.3</v>
          </cell>
          <cell r="F62">
            <v>67.3</v>
          </cell>
          <cell r="G62">
            <v>53</v>
          </cell>
          <cell r="H62">
            <v>41.5</v>
          </cell>
          <cell r="I62">
            <v>34</v>
          </cell>
          <cell r="J62">
            <v>13.9</v>
          </cell>
          <cell r="K62">
            <v>13.5</v>
          </cell>
          <cell r="L62">
            <v>8.3000000000000114</v>
          </cell>
          <cell r="M62">
            <v>5.7000000000000117</v>
          </cell>
          <cell r="N62">
            <v>3.9000000000000119</v>
          </cell>
          <cell r="O62">
            <v>-31.6</v>
          </cell>
          <cell r="P62">
            <v>-31.6</v>
          </cell>
          <cell r="Q62">
            <v>-34.6</v>
          </cell>
          <cell r="R62">
            <v>-16.399999999999999</v>
          </cell>
          <cell r="S62">
            <v>-14</v>
          </cell>
          <cell r="T62">
            <v>-26.9</v>
          </cell>
          <cell r="U62">
            <v>-9.4999999999999858</v>
          </cell>
          <cell r="V62">
            <v>-11.5</v>
          </cell>
          <cell r="W62">
            <v>-5.7999999999999856</v>
          </cell>
          <cell r="X62">
            <v>4.7000000000000144</v>
          </cell>
          <cell r="Y62">
            <v>8.8000000000000149</v>
          </cell>
          <cell r="Z62">
            <v>5.6000000000000147</v>
          </cell>
          <cell r="AA62">
            <v>127.5</v>
          </cell>
          <cell r="AB62">
            <v>127.5</v>
          </cell>
          <cell r="AC62">
            <v>98.9</v>
          </cell>
          <cell r="AD62">
            <v>59.5</v>
          </cell>
          <cell r="AE62">
            <v>45.1</v>
          </cell>
          <cell r="AF62">
            <v>88.5</v>
          </cell>
          <cell r="AG62">
            <v>59.2</v>
          </cell>
          <cell r="AH62">
            <v>52.8</v>
          </cell>
          <cell r="AI62">
            <v>50.1</v>
          </cell>
          <cell r="AJ62">
            <v>34.799999999999997</v>
          </cell>
          <cell r="AK62">
            <v>30.4</v>
          </cell>
          <cell r="AL62">
            <v>11.7</v>
          </cell>
          <cell r="AM62">
            <v>4.9000000000000004</v>
          </cell>
          <cell r="AN62">
            <v>4.9000000000000004</v>
          </cell>
          <cell r="AO62">
            <v>26.6</v>
          </cell>
          <cell r="AP62">
            <v>12.7</v>
          </cell>
          <cell r="AQ62">
            <v>12</v>
          </cell>
          <cell r="AR62">
            <v>14.2</v>
          </cell>
          <cell r="AS62">
            <v>2.2999999999999998</v>
          </cell>
          <cell r="AT62">
            <v>6.3</v>
          </cell>
          <cell r="AU62">
            <v>4.5</v>
          </cell>
          <cell r="AV62">
            <v>13.1</v>
          </cell>
          <cell r="AW62">
            <v>21.5</v>
          </cell>
          <cell r="AX62">
            <v>25.4</v>
          </cell>
        </row>
        <row r="63">
          <cell r="A63" t="str">
            <v xml:space="preserve"> Tertiary Ind: Real Estate</v>
          </cell>
          <cell r="C63">
            <v>43.6</v>
          </cell>
          <cell r="D63">
            <v>43.6</v>
          </cell>
          <cell r="E63">
            <v>38.4</v>
          </cell>
          <cell r="F63">
            <v>33.4</v>
          </cell>
          <cell r="G63">
            <v>30.2</v>
          </cell>
          <cell r="H63">
            <v>28</v>
          </cell>
          <cell r="I63">
            <v>28.7</v>
          </cell>
          <cell r="J63">
            <v>28.7</v>
          </cell>
          <cell r="K63">
            <v>28.9</v>
          </cell>
          <cell r="L63">
            <v>28.8</v>
          </cell>
          <cell r="M63">
            <v>29.2</v>
          </cell>
          <cell r="N63">
            <v>29.1</v>
          </cell>
          <cell r="O63">
            <v>27.2</v>
          </cell>
          <cell r="P63">
            <v>27.2</v>
          </cell>
          <cell r="Q63">
            <v>27.8</v>
          </cell>
          <cell r="R63">
            <v>27.8</v>
          </cell>
          <cell r="S63">
            <v>26.6</v>
          </cell>
          <cell r="T63">
            <v>25.3</v>
          </cell>
          <cell r="U63">
            <v>24.8</v>
          </cell>
          <cell r="V63">
            <v>23.9</v>
          </cell>
          <cell r="W63">
            <v>23.6</v>
          </cell>
          <cell r="X63">
            <v>22.5</v>
          </cell>
          <cell r="Y63">
            <v>23.6</v>
          </cell>
          <cell r="Z63">
            <v>20.5</v>
          </cell>
          <cell r="AA63">
            <v>21.4</v>
          </cell>
          <cell r="AB63">
            <v>21.4</v>
          </cell>
          <cell r="AC63">
            <v>23.8</v>
          </cell>
          <cell r="AD63">
            <v>24.4</v>
          </cell>
          <cell r="AE63">
            <v>25.3</v>
          </cell>
          <cell r="AF63">
            <v>27.9</v>
          </cell>
          <cell r="AG63">
            <v>28</v>
          </cell>
          <cell r="AH63">
            <v>28.1</v>
          </cell>
          <cell r="AI63">
            <v>28.7</v>
          </cell>
          <cell r="AJ63">
            <v>28.8</v>
          </cell>
          <cell r="AK63">
            <v>28.1</v>
          </cell>
          <cell r="AL63">
            <v>25.4</v>
          </cell>
          <cell r="AM63">
            <v>27</v>
          </cell>
          <cell r="AN63">
            <v>27</v>
          </cell>
          <cell r="AO63">
            <v>29.1</v>
          </cell>
          <cell r="AP63">
            <v>29.5</v>
          </cell>
          <cell r="AQ63">
            <v>29.7</v>
          </cell>
          <cell r="AR63">
            <v>31.3</v>
          </cell>
          <cell r="AS63">
            <v>31.5</v>
          </cell>
          <cell r="AT63">
            <v>32</v>
          </cell>
          <cell r="AU63">
            <v>32</v>
          </cell>
          <cell r="AV63">
            <v>33.200000000000003</v>
          </cell>
          <cell r="AW63">
            <v>34.200000000000003</v>
          </cell>
          <cell r="AX63">
            <v>32.200000000000003</v>
          </cell>
        </row>
        <row r="64">
          <cell r="A64" t="str">
            <v xml:space="preserve"> Tertiary Ind: Leasing and Commercial Service</v>
          </cell>
          <cell r="C64">
            <v>65</v>
          </cell>
          <cell r="D64">
            <v>65</v>
          </cell>
          <cell r="E64">
            <v>85.2</v>
          </cell>
          <cell r="F64">
            <v>36.700000000000003</v>
          </cell>
          <cell r="G64">
            <v>16.100000000000001</v>
          </cell>
          <cell r="H64">
            <v>11.6</v>
          </cell>
          <cell r="I64">
            <v>14.9</v>
          </cell>
          <cell r="J64">
            <v>30.9</v>
          </cell>
          <cell r="K64">
            <v>31.5</v>
          </cell>
          <cell r="L64">
            <v>31.2</v>
          </cell>
          <cell r="M64">
            <v>36.1</v>
          </cell>
          <cell r="N64">
            <v>19.899999999999999</v>
          </cell>
          <cell r="O64">
            <v>65.5</v>
          </cell>
          <cell r="P64">
            <v>65.5</v>
          </cell>
          <cell r="Q64">
            <v>52.2</v>
          </cell>
          <cell r="R64">
            <v>45.2</v>
          </cell>
          <cell r="S64">
            <v>55.1</v>
          </cell>
          <cell r="T64">
            <v>49.3</v>
          </cell>
          <cell r="U64">
            <v>46.7</v>
          </cell>
          <cell r="V64">
            <v>46.6</v>
          </cell>
          <cell r="W64">
            <v>47</v>
          </cell>
          <cell r="X64">
            <v>46</v>
          </cell>
          <cell r="Y64">
            <v>37.200000000000003</v>
          </cell>
          <cell r="Z64">
            <v>42.2</v>
          </cell>
          <cell r="AA64">
            <v>27.5</v>
          </cell>
          <cell r="AB64">
            <v>27.5</v>
          </cell>
          <cell r="AC64">
            <v>49.7</v>
          </cell>
          <cell r="AD64">
            <v>65.099999999999994</v>
          </cell>
          <cell r="AE64">
            <v>46.5</v>
          </cell>
          <cell r="AF64">
            <v>43.5</v>
          </cell>
          <cell r="AG64">
            <v>44.9</v>
          </cell>
          <cell r="AH64">
            <v>35.4</v>
          </cell>
          <cell r="AI64">
            <v>32</v>
          </cell>
          <cell r="AJ64">
            <v>30.3</v>
          </cell>
          <cell r="AK64">
            <v>35.4</v>
          </cell>
          <cell r="AL64">
            <v>37</v>
          </cell>
          <cell r="AM64">
            <v>18.8</v>
          </cell>
          <cell r="AN64">
            <v>18.8</v>
          </cell>
          <cell r="AO64">
            <v>25.2</v>
          </cell>
          <cell r="AP64">
            <v>28</v>
          </cell>
          <cell r="AQ64">
            <v>29.2</v>
          </cell>
          <cell r="AR64">
            <v>26.2</v>
          </cell>
          <cell r="AS64">
            <v>21.3</v>
          </cell>
          <cell r="AT64">
            <v>26.2</v>
          </cell>
          <cell r="AU64">
            <v>23.2</v>
          </cell>
          <cell r="AV64">
            <v>20.399999999999999</v>
          </cell>
          <cell r="AW64">
            <v>21.1</v>
          </cell>
          <cell r="AX64">
            <v>30.5</v>
          </cell>
        </row>
        <row r="65">
          <cell r="A65" t="str">
            <v xml:space="preserve"> Tertiary Ind: Scientific Research Service</v>
          </cell>
          <cell r="C65">
            <v>-6.6</v>
          </cell>
          <cell r="D65">
            <v>-6.6</v>
          </cell>
          <cell r="E65">
            <v>8.9</v>
          </cell>
          <cell r="F65">
            <v>22.7</v>
          </cell>
          <cell r="G65">
            <v>9</v>
          </cell>
          <cell r="H65">
            <v>-8.6999999999999993</v>
          </cell>
          <cell r="I65">
            <v>-5.2</v>
          </cell>
          <cell r="J65">
            <v>-7.2</v>
          </cell>
          <cell r="K65">
            <v>7.9</v>
          </cell>
          <cell r="L65">
            <v>10.5</v>
          </cell>
          <cell r="M65">
            <v>10.9</v>
          </cell>
          <cell r="N65">
            <v>18.600000000000001</v>
          </cell>
          <cell r="O65">
            <v>-11.6</v>
          </cell>
          <cell r="P65">
            <v>-11.6</v>
          </cell>
          <cell r="Q65">
            <v>8</v>
          </cell>
          <cell r="R65">
            <v>3.3</v>
          </cell>
          <cell r="S65">
            <v>13.8</v>
          </cell>
          <cell r="T65">
            <v>14.9</v>
          </cell>
          <cell r="U65">
            <v>18.600000000000001</v>
          </cell>
          <cell r="V65">
            <v>28</v>
          </cell>
          <cell r="W65">
            <v>19.5</v>
          </cell>
          <cell r="X65">
            <v>21.6</v>
          </cell>
          <cell r="Y65">
            <v>17.7</v>
          </cell>
          <cell r="Z65">
            <v>27.8</v>
          </cell>
          <cell r="AA65">
            <v>35.299999999999997</v>
          </cell>
          <cell r="AB65">
            <v>35.299999999999997</v>
          </cell>
          <cell r="AC65">
            <v>23.7</v>
          </cell>
          <cell r="AD65">
            <v>28.6</v>
          </cell>
          <cell r="AE65">
            <v>32.5</v>
          </cell>
          <cell r="AF65">
            <v>30</v>
          </cell>
          <cell r="AG65">
            <v>24.3</v>
          </cell>
          <cell r="AH65">
            <v>14.8</v>
          </cell>
          <cell r="AI65">
            <v>18.5</v>
          </cell>
          <cell r="AJ65">
            <v>16.2</v>
          </cell>
          <cell r="AK65">
            <v>18.600000000000001</v>
          </cell>
          <cell r="AL65">
            <v>9.5</v>
          </cell>
          <cell r="AM65">
            <v>17.3</v>
          </cell>
          <cell r="AN65">
            <v>17.3</v>
          </cell>
          <cell r="AO65">
            <v>29.2</v>
          </cell>
          <cell r="AP65">
            <v>21.8</v>
          </cell>
          <cell r="AQ65">
            <v>8</v>
          </cell>
          <cell r="AR65">
            <v>11.8</v>
          </cell>
          <cell r="AS65">
            <v>13.6</v>
          </cell>
          <cell r="AT65">
            <v>10.9</v>
          </cell>
          <cell r="AU65">
            <v>9.0000000000000053</v>
          </cell>
          <cell r="AV65">
            <v>11.3</v>
          </cell>
          <cell r="AW65">
            <v>12.4</v>
          </cell>
          <cell r="AX65">
            <v>16.7</v>
          </cell>
        </row>
        <row r="66">
          <cell r="A66" t="str">
            <v xml:space="preserve"> Tertiary Ind: Water Conservancy, Environmemt (WE)</v>
          </cell>
          <cell r="C66">
            <v>85.6</v>
          </cell>
          <cell r="D66">
            <v>85.6</v>
          </cell>
          <cell r="E66">
            <v>54.7</v>
          </cell>
          <cell r="F66">
            <v>47.7</v>
          </cell>
          <cell r="G66">
            <v>38.700000000000003</v>
          </cell>
          <cell r="H66">
            <v>35.5</v>
          </cell>
          <cell r="I66">
            <v>30.5</v>
          </cell>
          <cell r="J66">
            <v>25</v>
          </cell>
          <cell r="K66">
            <v>19.7</v>
          </cell>
          <cell r="L66">
            <v>19</v>
          </cell>
          <cell r="M66">
            <v>18.5</v>
          </cell>
          <cell r="N66">
            <v>14.4</v>
          </cell>
          <cell r="O66">
            <v>30.3</v>
          </cell>
          <cell r="P66">
            <v>30.3</v>
          </cell>
          <cell r="Q66">
            <v>18.2</v>
          </cell>
          <cell r="R66">
            <v>22.9</v>
          </cell>
          <cell r="S66">
            <v>18.2</v>
          </cell>
          <cell r="T66">
            <v>17.2</v>
          </cell>
          <cell r="U66">
            <v>19.600000000000001</v>
          </cell>
          <cell r="V66">
            <v>22.1</v>
          </cell>
          <cell r="W66">
            <v>24.2</v>
          </cell>
          <cell r="X66">
            <v>23.6</v>
          </cell>
          <cell r="Y66">
            <v>24.2</v>
          </cell>
          <cell r="Z66">
            <v>22.3</v>
          </cell>
          <cell r="AA66">
            <v>5.2</v>
          </cell>
          <cell r="AB66">
            <v>5.2</v>
          </cell>
          <cell r="AC66">
            <v>22.3</v>
          </cell>
          <cell r="AD66">
            <v>22.2</v>
          </cell>
          <cell r="AE66">
            <v>29.2</v>
          </cell>
          <cell r="AF66">
            <v>32.700000000000003</v>
          </cell>
          <cell r="AG66">
            <v>29.3</v>
          </cell>
          <cell r="AH66">
            <v>25.6</v>
          </cell>
          <cell r="AI66">
            <v>24.2</v>
          </cell>
          <cell r="AJ66">
            <v>23.1</v>
          </cell>
          <cell r="AK66">
            <v>22.9</v>
          </cell>
          <cell r="AL66">
            <v>22.2</v>
          </cell>
          <cell r="AM66">
            <v>34.299999999999997</v>
          </cell>
          <cell r="AN66">
            <v>34.299999999999997</v>
          </cell>
          <cell r="AO66">
            <v>20.100000000000001</v>
          </cell>
          <cell r="AP66">
            <v>21.6</v>
          </cell>
          <cell r="AQ66">
            <v>18.399999999999999</v>
          </cell>
          <cell r="AR66">
            <v>19.5</v>
          </cell>
          <cell r="AS66">
            <v>21.2</v>
          </cell>
          <cell r="AT66">
            <v>23.3</v>
          </cell>
          <cell r="AU66">
            <v>25.3</v>
          </cell>
          <cell r="AV66">
            <v>26.1</v>
          </cell>
          <cell r="AW66">
            <v>26</v>
          </cell>
          <cell r="AX66">
            <v>22.3</v>
          </cell>
        </row>
        <row r="67">
          <cell r="A67" t="str">
            <v xml:space="preserve"> Tertiary Ind: WE: Water Conservancy</v>
          </cell>
          <cell r="C67">
            <v>20.100000000000001</v>
          </cell>
          <cell r="D67">
            <v>20.100000000000001</v>
          </cell>
          <cell r="E67">
            <v>6.7</v>
          </cell>
          <cell r="F67">
            <v>8.6</v>
          </cell>
          <cell r="G67">
            <v>2.5</v>
          </cell>
          <cell r="H67">
            <v>0.10000000000000053</v>
          </cell>
          <cell r="I67">
            <v>1.8</v>
          </cell>
          <cell r="J67">
            <v>1.6</v>
          </cell>
          <cell r="K67">
            <v>1.5</v>
          </cell>
          <cell r="L67">
            <v>3.7</v>
          </cell>
          <cell r="M67">
            <v>2.6</v>
          </cell>
          <cell r="N67">
            <v>4.0999999999999996</v>
          </cell>
          <cell r="O67">
            <v>43.5</v>
          </cell>
          <cell r="P67">
            <v>43.5</v>
          </cell>
          <cell r="Q67">
            <v>9.1000000000000085</v>
          </cell>
          <cell r="R67">
            <v>13.1</v>
          </cell>
          <cell r="S67">
            <v>1.2000000000000082</v>
          </cell>
          <cell r="T67">
            <v>5.3000000000000087</v>
          </cell>
          <cell r="U67">
            <v>8.5000000000000089</v>
          </cell>
          <cell r="V67">
            <v>11.2</v>
          </cell>
          <cell r="W67">
            <v>12.4</v>
          </cell>
          <cell r="X67">
            <v>9.3000000000000096</v>
          </cell>
          <cell r="Y67">
            <v>9.2000000000000099</v>
          </cell>
          <cell r="Z67">
            <v>9.2000000000000099</v>
          </cell>
          <cell r="AA67">
            <v>-22</v>
          </cell>
          <cell r="AB67">
            <v>-22</v>
          </cell>
          <cell r="AC67">
            <v>12.7</v>
          </cell>
          <cell r="AD67">
            <v>6.0000000000000098</v>
          </cell>
          <cell r="AE67">
            <v>7.4000000000000101</v>
          </cell>
          <cell r="AF67">
            <v>9.7000000000000099</v>
          </cell>
          <cell r="AG67">
            <v>7.9000000000000101</v>
          </cell>
          <cell r="AH67">
            <v>3.0000000000000098</v>
          </cell>
          <cell r="AI67">
            <v>4.4000000000000101</v>
          </cell>
          <cell r="AJ67">
            <v>6.9000000000000101</v>
          </cell>
          <cell r="AK67">
            <v>8.8000000000000096</v>
          </cell>
          <cell r="AL67">
            <v>13.6</v>
          </cell>
          <cell r="AM67">
            <v>60.6</v>
          </cell>
          <cell r="AN67">
            <v>60.6</v>
          </cell>
          <cell r="AO67">
            <v>39.299999999999997</v>
          </cell>
          <cell r="AP67">
            <v>33.5</v>
          </cell>
          <cell r="AQ67">
            <v>20.100000000000001</v>
          </cell>
          <cell r="AR67">
            <v>18.600000000000001</v>
          </cell>
          <cell r="AS67">
            <v>19.7</v>
          </cell>
          <cell r="AT67">
            <v>21.3</v>
          </cell>
          <cell r="AU67">
            <v>20.6</v>
          </cell>
          <cell r="AV67">
            <v>18.399999999999999</v>
          </cell>
          <cell r="AW67">
            <v>15.9</v>
          </cell>
          <cell r="AX67">
            <v>19.100000000000001</v>
          </cell>
        </row>
        <row r="68">
          <cell r="A68" t="str">
            <v xml:space="preserve"> Tertiary Ind: WE: Environment Management</v>
          </cell>
          <cell r="C68">
            <v>-17.399999999999999</v>
          </cell>
          <cell r="D68">
            <v>-17.399999999999999</v>
          </cell>
          <cell r="E68">
            <v>-9</v>
          </cell>
          <cell r="F68">
            <v>3.2</v>
          </cell>
          <cell r="G68">
            <v>3.6</v>
          </cell>
          <cell r="H68">
            <v>1.9</v>
          </cell>
          <cell r="I68">
            <v>2.2999999999999998</v>
          </cell>
          <cell r="J68">
            <v>0.19999999999999885</v>
          </cell>
          <cell r="K68">
            <v>2.1</v>
          </cell>
          <cell r="L68">
            <v>0.89999999999999858</v>
          </cell>
          <cell r="M68">
            <v>1.4</v>
          </cell>
          <cell r="N68">
            <v>-3</v>
          </cell>
          <cell r="O68">
            <v>47.5</v>
          </cell>
          <cell r="P68">
            <v>47.5</v>
          </cell>
          <cell r="Q68">
            <v>34.299999999999997</v>
          </cell>
          <cell r="R68">
            <v>32.799999999999997</v>
          </cell>
          <cell r="S68">
            <v>28.4</v>
          </cell>
          <cell r="T68">
            <v>25.5</v>
          </cell>
          <cell r="U68">
            <v>27.6</v>
          </cell>
          <cell r="V68">
            <v>30.9</v>
          </cell>
          <cell r="W68">
            <v>27.4</v>
          </cell>
          <cell r="X68">
            <v>26</v>
          </cell>
          <cell r="Y68">
            <v>27.3</v>
          </cell>
          <cell r="Z68">
            <v>27.3</v>
          </cell>
          <cell r="AA68">
            <v>-14.3</v>
          </cell>
          <cell r="AB68">
            <v>-14.3</v>
          </cell>
          <cell r="AC68">
            <v>1.2</v>
          </cell>
          <cell r="AD68">
            <v>3.8</v>
          </cell>
          <cell r="AE68">
            <v>12.5</v>
          </cell>
          <cell r="AF68">
            <v>27.2</v>
          </cell>
          <cell r="AG68">
            <v>23.7</v>
          </cell>
          <cell r="AH68">
            <v>21.5</v>
          </cell>
          <cell r="AI68">
            <v>21.1</v>
          </cell>
          <cell r="AJ68">
            <v>17.600000000000001</v>
          </cell>
          <cell r="AK68">
            <v>17.600000000000001</v>
          </cell>
          <cell r="AL68">
            <v>33</v>
          </cell>
          <cell r="AM68">
            <v>35.200000000000003</v>
          </cell>
          <cell r="AN68">
            <v>35.200000000000003</v>
          </cell>
          <cell r="AO68">
            <v>38.799999999999997</v>
          </cell>
          <cell r="AP68">
            <v>40.299999999999997</v>
          </cell>
          <cell r="AQ68">
            <v>46.3</v>
          </cell>
          <cell r="AR68">
            <v>41.3</v>
          </cell>
          <cell r="AS68">
            <v>38.9</v>
          </cell>
          <cell r="AT68">
            <v>37.4</v>
          </cell>
          <cell r="AU68">
            <v>48.8</v>
          </cell>
          <cell r="AV68">
            <v>52.2</v>
          </cell>
          <cell r="AW68">
            <v>51.7</v>
          </cell>
          <cell r="AX68">
            <v>42.7</v>
          </cell>
        </row>
        <row r="69">
          <cell r="A69" t="str">
            <v xml:space="preserve"> Tertiary Ind: WE: Utility Management</v>
          </cell>
          <cell r="C69">
            <v>85.6</v>
          </cell>
          <cell r="D69">
            <v>85.6</v>
          </cell>
          <cell r="E69">
            <v>81.599999999999994</v>
          </cell>
          <cell r="F69">
            <v>62.6</v>
          </cell>
          <cell r="G69">
            <v>52.8</v>
          </cell>
          <cell r="H69">
            <v>48.9</v>
          </cell>
          <cell r="I69">
            <v>40.5</v>
          </cell>
          <cell r="J69">
            <v>32.700000000000003</v>
          </cell>
          <cell r="K69">
            <v>25.2</v>
          </cell>
          <cell r="L69">
            <v>23.9</v>
          </cell>
          <cell r="M69">
            <v>23.4</v>
          </cell>
          <cell r="N69">
            <v>18.100000000000001</v>
          </cell>
          <cell r="O69">
            <v>27.1</v>
          </cell>
          <cell r="P69">
            <v>27.1</v>
          </cell>
          <cell r="Q69">
            <v>18.899999999999999</v>
          </cell>
          <cell r="R69">
            <v>19.600000000000001</v>
          </cell>
          <cell r="S69">
            <v>21.1</v>
          </cell>
          <cell r="T69">
            <v>19</v>
          </cell>
          <cell r="U69">
            <v>21.3</v>
          </cell>
          <cell r="V69">
            <v>23.6</v>
          </cell>
          <cell r="W69">
            <v>26.1</v>
          </cell>
          <cell r="X69">
            <v>26.2</v>
          </cell>
          <cell r="Y69">
            <v>26.8</v>
          </cell>
          <cell r="Z69">
            <v>24.6</v>
          </cell>
          <cell r="AA69">
            <v>11.9</v>
          </cell>
          <cell r="AB69">
            <v>11.9</v>
          </cell>
          <cell r="AC69">
            <v>25</v>
          </cell>
          <cell r="AD69">
            <v>26.2</v>
          </cell>
          <cell r="AE69">
            <v>33.9</v>
          </cell>
          <cell r="AF69">
            <v>37.1</v>
          </cell>
          <cell r="AG69">
            <v>33.299999999999997</v>
          </cell>
          <cell r="AH69">
            <v>29.7</v>
          </cell>
          <cell r="AI69">
            <v>27.7</v>
          </cell>
          <cell r="AJ69">
            <v>26.1</v>
          </cell>
          <cell r="AK69">
            <v>25.5</v>
          </cell>
          <cell r="AL69">
            <v>23</v>
          </cell>
          <cell r="AM69">
            <v>30.5</v>
          </cell>
          <cell r="AN69">
            <v>30.5</v>
          </cell>
          <cell r="AO69">
            <v>16.600000000000001</v>
          </cell>
          <cell r="AP69">
            <v>18.899999999999999</v>
          </cell>
          <cell r="AQ69">
            <v>16.8</v>
          </cell>
          <cell r="AR69">
            <v>18.399999999999999</v>
          </cell>
          <cell r="AS69">
            <v>20.399999999999999</v>
          </cell>
          <cell r="AT69">
            <v>22.7</v>
          </cell>
          <cell r="AU69">
            <v>24.5</v>
          </cell>
          <cell r="AV69">
            <v>25.6</v>
          </cell>
          <cell r="AW69">
            <v>25.8</v>
          </cell>
          <cell r="AX69">
            <v>21.3</v>
          </cell>
        </row>
        <row r="70">
          <cell r="A70" t="str">
            <v xml:space="preserve"> Tertiary Ind: Resident and Other Services</v>
          </cell>
          <cell r="C70">
            <v>108.1</v>
          </cell>
          <cell r="D70">
            <v>108.1</v>
          </cell>
          <cell r="E70">
            <v>74.599999999999994</v>
          </cell>
          <cell r="F70">
            <v>81.3</v>
          </cell>
          <cell r="G70">
            <v>43.3</v>
          </cell>
          <cell r="H70">
            <v>14</v>
          </cell>
          <cell r="I70">
            <v>17.600000000000001</v>
          </cell>
          <cell r="J70">
            <v>15.2</v>
          </cell>
          <cell r="K70">
            <v>23.9</v>
          </cell>
          <cell r="L70">
            <v>32.299999999999997</v>
          </cell>
          <cell r="M70">
            <v>41.4</v>
          </cell>
          <cell r="N70">
            <v>65.8</v>
          </cell>
          <cell r="O70">
            <v>121.4</v>
          </cell>
          <cell r="P70">
            <v>121.4</v>
          </cell>
          <cell r="Q70">
            <v>45</v>
          </cell>
          <cell r="R70">
            <v>46.7</v>
          </cell>
          <cell r="S70">
            <v>48.4</v>
          </cell>
          <cell r="T70">
            <v>61.3</v>
          </cell>
          <cell r="U70">
            <v>63.5</v>
          </cell>
          <cell r="V70">
            <v>59.9</v>
          </cell>
          <cell r="W70">
            <v>53.1</v>
          </cell>
          <cell r="X70">
            <v>47.8</v>
          </cell>
          <cell r="Y70">
            <v>43.4</v>
          </cell>
          <cell r="Z70">
            <v>28.8</v>
          </cell>
          <cell r="AA70">
            <v>-19.899999999999999</v>
          </cell>
          <cell r="AB70">
            <v>-19.899999999999999</v>
          </cell>
          <cell r="AC70">
            <v>3.9000000000000092</v>
          </cell>
          <cell r="AD70">
            <v>12.9</v>
          </cell>
          <cell r="AE70">
            <v>14.7</v>
          </cell>
          <cell r="AF70">
            <v>24.5</v>
          </cell>
          <cell r="AG70">
            <v>23.8</v>
          </cell>
          <cell r="AH70">
            <v>24.1</v>
          </cell>
          <cell r="AI70">
            <v>29.1</v>
          </cell>
          <cell r="AJ70">
            <v>30.1</v>
          </cell>
          <cell r="AK70">
            <v>30.8</v>
          </cell>
          <cell r="AL70">
            <v>34.5</v>
          </cell>
          <cell r="AM70">
            <v>66</v>
          </cell>
          <cell r="AN70">
            <v>66</v>
          </cell>
          <cell r="AO70">
            <v>42.1</v>
          </cell>
          <cell r="AP70">
            <v>63.7</v>
          </cell>
          <cell r="AQ70">
            <v>76.8</v>
          </cell>
          <cell r="AR70">
            <v>62</v>
          </cell>
          <cell r="AS70">
            <v>63.7</v>
          </cell>
          <cell r="AT70">
            <v>48</v>
          </cell>
          <cell r="AU70">
            <v>43.3</v>
          </cell>
          <cell r="AV70">
            <v>40</v>
          </cell>
          <cell r="AW70">
            <v>35.9</v>
          </cell>
          <cell r="AX70">
            <v>28.8</v>
          </cell>
        </row>
        <row r="71">
          <cell r="A71" t="str">
            <v xml:space="preserve"> Tertiary Ind: Education</v>
          </cell>
          <cell r="C71">
            <v>105</v>
          </cell>
          <cell r="D71">
            <v>105</v>
          </cell>
          <cell r="E71">
            <v>57.3</v>
          </cell>
          <cell r="F71">
            <v>39.299999999999997</v>
          </cell>
          <cell r="G71">
            <v>35.299999999999997</v>
          </cell>
          <cell r="H71">
            <v>30</v>
          </cell>
          <cell r="I71">
            <v>26.5</v>
          </cell>
          <cell r="J71">
            <v>25.9</v>
          </cell>
          <cell r="K71">
            <v>24.8</v>
          </cell>
          <cell r="L71">
            <v>24.3</v>
          </cell>
          <cell r="M71">
            <v>27.2</v>
          </cell>
          <cell r="N71">
            <v>21.8</v>
          </cell>
          <cell r="O71">
            <v>-24.4</v>
          </cell>
          <cell r="P71">
            <v>-24.4</v>
          </cell>
          <cell r="Q71">
            <v>-6.6</v>
          </cell>
          <cell r="R71">
            <v>-1.600000000000005</v>
          </cell>
          <cell r="S71">
            <v>6.7</v>
          </cell>
          <cell r="T71">
            <v>10.3</v>
          </cell>
          <cell r="U71">
            <v>12.3</v>
          </cell>
          <cell r="V71">
            <v>11.9</v>
          </cell>
          <cell r="W71">
            <v>13.4</v>
          </cell>
          <cell r="X71">
            <v>12.7</v>
          </cell>
          <cell r="Y71">
            <v>13.1</v>
          </cell>
          <cell r="Z71">
            <v>8.4</v>
          </cell>
          <cell r="AA71">
            <v>31.6</v>
          </cell>
          <cell r="AB71">
            <v>31.6</v>
          </cell>
          <cell r="AC71">
            <v>19.100000000000001</v>
          </cell>
          <cell r="AD71">
            <v>17.899999999999999</v>
          </cell>
          <cell r="AE71">
            <v>16.100000000000001</v>
          </cell>
          <cell r="AF71">
            <v>9.4</v>
          </cell>
          <cell r="AG71">
            <v>8.1999999999999993</v>
          </cell>
          <cell r="AH71">
            <v>9.9</v>
          </cell>
          <cell r="AI71">
            <v>9.1999999999999993</v>
          </cell>
          <cell r="AJ71">
            <v>8.6</v>
          </cell>
          <cell r="AK71">
            <v>7.3</v>
          </cell>
          <cell r="AL71">
            <v>7.5</v>
          </cell>
          <cell r="AM71">
            <v>-15.4</v>
          </cell>
          <cell r="AN71">
            <v>-15.4</v>
          </cell>
          <cell r="AO71">
            <v>0.39999999999999858</v>
          </cell>
          <cell r="AP71">
            <v>3.3</v>
          </cell>
          <cell r="AQ71">
            <v>3.6</v>
          </cell>
          <cell r="AR71">
            <v>7.1</v>
          </cell>
          <cell r="AS71">
            <v>8.5</v>
          </cell>
          <cell r="AT71">
            <v>6.8</v>
          </cell>
          <cell r="AU71">
            <v>7.6</v>
          </cell>
          <cell r="AV71">
            <v>8.1999999999999993</v>
          </cell>
          <cell r="AW71">
            <v>8.6</v>
          </cell>
          <cell r="AX71">
            <v>3.9</v>
          </cell>
        </row>
        <row r="72">
          <cell r="A72" t="str">
            <v xml:space="preserve"> Tertiary Ind: Health Care, Social Security (HW)</v>
          </cell>
          <cell r="C72">
            <v>17.7</v>
          </cell>
          <cell r="D72">
            <v>17.7</v>
          </cell>
          <cell r="E72">
            <v>12.6</v>
          </cell>
          <cell r="F72">
            <v>34.799999999999997</v>
          </cell>
          <cell r="G72">
            <v>27.9</v>
          </cell>
          <cell r="H72">
            <v>21.8</v>
          </cell>
          <cell r="I72">
            <v>28.1</v>
          </cell>
          <cell r="J72">
            <v>23.1</v>
          </cell>
          <cell r="K72">
            <v>24.8</v>
          </cell>
          <cell r="L72">
            <v>25.7</v>
          </cell>
          <cell r="M72">
            <v>29.1</v>
          </cell>
          <cell r="N72">
            <v>22.6</v>
          </cell>
          <cell r="O72">
            <v>61.3</v>
          </cell>
          <cell r="P72">
            <v>61.3</v>
          </cell>
          <cell r="Q72">
            <v>41.9</v>
          </cell>
          <cell r="R72">
            <v>36.4</v>
          </cell>
          <cell r="S72">
            <v>32.5</v>
          </cell>
          <cell r="T72">
            <v>35.1</v>
          </cell>
          <cell r="U72">
            <v>32.5</v>
          </cell>
          <cell r="V72">
            <v>37.6</v>
          </cell>
          <cell r="W72">
            <v>40.9</v>
          </cell>
          <cell r="X72">
            <v>43.9</v>
          </cell>
          <cell r="Y72">
            <v>41</v>
          </cell>
          <cell r="Z72">
            <v>29.8</v>
          </cell>
          <cell r="AA72">
            <v>23.2</v>
          </cell>
          <cell r="AB72">
            <v>23.2</v>
          </cell>
          <cell r="AC72">
            <v>38.6</v>
          </cell>
          <cell r="AD72">
            <v>30.8</v>
          </cell>
          <cell r="AE72">
            <v>25.1</v>
          </cell>
          <cell r="AF72">
            <v>32.200000000000003</v>
          </cell>
          <cell r="AG72">
            <v>28.7</v>
          </cell>
          <cell r="AH72">
            <v>28.6</v>
          </cell>
          <cell r="AI72">
            <v>24.8</v>
          </cell>
          <cell r="AJ72">
            <v>20.3</v>
          </cell>
          <cell r="AK72">
            <v>21.9</v>
          </cell>
          <cell r="AL72">
            <v>17</v>
          </cell>
          <cell r="AM72">
            <v>23.5</v>
          </cell>
          <cell r="AN72">
            <v>23.5</v>
          </cell>
          <cell r="AO72">
            <v>13</v>
          </cell>
          <cell r="AP72">
            <v>19.2</v>
          </cell>
          <cell r="AQ72">
            <v>27.2</v>
          </cell>
          <cell r="AR72">
            <v>24.6</v>
          </cell>
          <cell r="AS72">
            <v>26.1</v>
          </cell>
          <cell r="AT72">
            <v>21.7</v>
          </cell>
          <cell r="AU72">
            <v>21.2</v>
          </cell>
          <cell r="AV72">
            <v>21.4</v>
          </cell>
          <cell r="AW72">
            <v>18.8</v>
          </cell>
          <cell r="AX72">
            <v>13.4</v>
          </cell>
        </row>
        <row r="73">
          <cell r="A73" t="str">
            <v xml:space="preserve"> Tertiary Ind: HW: Health Care</v>
          </cell>
          <cell r="C73">
            <v>22.2</v>
          </cell>
          <cell r="D73">
            <v>22.2</v>
          </cell>
          <cell r="E73">
            <v>15.8</v>
          </cell>
          <cell r="F73">
            <v>38.799999999999997</v>
          </cell>
          <cell r="G73">
            <v>30</v>
          </cell>
          <cell r="H73">
            <v>24.1</v>
          </cell>
          <cell r="I73">
            <v>30.8</v>
          </cell>
          <cell r="J73">
            <v>26.1</v>
          </cell>
          <cell r="K73">
            <v>27.4</v>
          </cell>
          <cell r="L73">
            <v>28.5</v>
          </cell>
          <cell r="M73">
            <v>31.3</v>
          </cell>
          <cell r="N73">
            <v>23.8</v>
          </cell>
          <cell r="O73">
            <v>64.3</v>
          </cell>
          <cell r="P73">
            <v>64.3</v>
          </cell>
          <cell r="Q73">
            <v>45.2</v>
          </cell>
          <cell r="R73">
            <v>33.1</v>
          </cell>
          <cell r="S73">
            <v>32.6</v>
          </cell>
          <cell r="T73">
            <v>34.799999999999997</v>
          </cell>
          <cell r="U73">
            <v>31.9</v>
          </cell>
          <cell r="V73">
            <v>36.4</v>
          </cell>
          <cell r="W73">
            <v>40.1</v>
          </cell>
          <cell r="X73">
            <v>43.1</v>
          </cell>
          <cell r="Y73">
            <v>40.299999999999997</v>
          </cell>
          <cell r="Z73">
            <v>28.9</v>
          </cell>
          <cell r="AA73">
            <v>17.3</v>
          </cell>
          <cell r="AB73">
            <v>17.3</v>
          </cell>
          <cell r="AC73">
            <v>33.799999999999997</v>
          </cell>
          <cell r="AD73">
            <v>27.1</v>
          </cell>
          <cell r="AE73">
            <v>23.7</v>
          </cell>
          <cell r="AF73">
            <v>30.6</v>
          </cell>
          <cell r="AG73">
            <v>27.6</v>
          </cell>
          <cell r="AH73">
            <v>27.7</v>
          </cell>
          <cell r="AI73">
            <v>24</v>
          </cell>
          <cell r="AJ73">
            <v>19.399999999999999</v>
          </cell>
          <cell r="AK73">
            <v>20.399999999999999</v>
          </cell>
          <cell r="AL73">
            <v>16.3</v>
          </cell>
          <cell r="AM73">
            <v>26.4</v>
          </cell>
          <cell r="AN73">
            <v>26.4</v>
          </cell>
          <cell r="AO73">
            <v>15.1</v>
          </cell>
          <cell r="AP73">
            <v>21.2</v>
          </cell>
          <cell r="AQ73">
            <v>26.7</v>
          </cell>
          <cell r="AR73">
            <v>22.4</v>
          </cell>
          <cell r="AS73">
            <v>23.5</v>
          </cell>
          <cell r="AT73">
            <v>19.100000000000001</v>
          </cell>
          <cell r="AU73">
            <v>17.899999999999999</v>
          </cell>
          <cell r="AV73">
            <v>17.8</v>
          </cell>
          <cell r="AW73">
            <v>16.2</v>
          </cell>
          <cell r="AX73">
            <v>11.6</v>
          </cell>
        </row>
        <row r="74">
          <cell r="A74" t="str">
            <v xml:space="preserve"> Tertiary Ind: Culture, Sport &amp; Entertainment</v>
          </cell>
          <cell r="C74">
            <v>45.7</v>
          </cell>
          <cell r="D74">
            <v>45.7</v>
          </cell>
          <cell r="E74">
            <v>23.1</v>
          </cell>
          <cell r="F74">
            <v>27.4</v>
          </cell>
          <cell r="G74">
            <v>20.3</v>
          </cell>
          <cell r="H74">
            <v>24.6</v>
          </cell>
          <cell r="I74">
            <v>20.2</v>
          </cell>
          <cell r="J74">
            <v>17.600000000000001</v>
          </cell>
          <cell r="K74">
            <v>21.5</v>
          </cell>
          <cell r="L74">
            <v>20.5</v>
          </cell>
          <cell r="M74">
            <v>17</v>
          </cell>
          <cell r="N74">
            <v>11.2</v>
          </cell>
          <cell r="O74">
            <v>43.8</v>
          </cell>
          <cell r="P74">
            <v>43.8</v>
          </cell>
          <cell r="Q74">
            <v>5.4999999999999929</v>
          </cell>
          <cell r="R74">
            <v>10.4</v>
          </cell>
          <cell r="S74">
            <v>12</v>
          </cell>
          <cell r="T74">
            <v>12</v>
          </cell>
          <cell r="U74">
            <v>15.6</v>
          </cell>
          <cell r="V74">
            <v>27.3</v>
          </cell>
          <cell r="W74">
            <v>22.6</v>
          </cell>
          <cell r="X74">
            <v>21.2</v>
          </cell>
          <cell r="Y74">
            <v>24.7</v>
          </cell>
          <cell r="Z74">
            <v>28.4</v>
          </cell>
          <cell r="AA74">
            <v>30.3</v>
          </cell>
          <cell r="AB74">
            <v>30.3</v>
          </cell>
          <cell r="AC74">
            <v>74</v>
          </cell>
          <cell r="AD74">
            <v>69.400000000000006</v>
          </cell>
          <cell r="AE74">
            <v>69.8</v>
          </cell>
          <cell r="AF74">
            <v>66.900000000000006</v>
          </cell>
          <cell r="AG74">
            <v>57.5</v>
          </cell>
          <cell r="AH74">
            <v>43.9</v>
          </cell>
          <cell r="AI74">
            <v>41.3</v>
          </cell>
          <cell r="AJ74">
            <v>35.799999999999997</v>
          </cell>
          <cell r="AK74">
            <v>29.9</v>
          </cell>
          <cell r="AL74">
            <v>23.9</v>
          </cell>
          <cell r="AM74">
            <v>-5.7</v>
          </cell>
          <cell r="AN74">
            <v>-5.7</v>
          </cell>
          <cell r="AO74">
            <v>4.3</v>
          </cell>
          <cell r="AP74">
            <v>10.8</v>
          </cell>
          <cell r="AQ74">
            <v>16.2</v>
          </cell>
          <cell r="AR74">
            <v>14.8</v>
          </cell>
          <cell r="AS74">
            <v>18.2</v>
          </cell>
          <cell r="AT74">
            <v>18</v>
          </cell>
          <cell r="AU74">
            <v>17.600000000000001</v>
          </cell>
          <cell r="AV74">
            <v>22.4</v>
          </cell>
          <cell r="AW74">
            <v>27.4</v>
          </cell>
          <cell r="AX74">
            <v>31</v>
          </cell>
        </row>
        <row r="75">
          <cell r="A75" t="str">
            <v xml:space="preserve"> Tertiary Ind: Public Admin &amp; Social Org</v>
          </cell>
          <cell r="C75">
            <v>44</v>
          </cell>
          <cell r="D75">
            <v>44</v>
          </cell>
          <cell r="E75">
            <v>24.4</v>
          </cell>
          <cell r="F75">
            <v>16.5</v>
          </cell>
          <cell r="G75">
            <v>7</v>
          </cell>
          <cell r="H75">
            <v>5.8</v>
          </cell>
          <cell r="I75">
            <v>1.1000000000000001</v>
          </cell>
          <cell r="J75">
            <v>2.7</v>
          </cell>
          <cell r="K75">
            <v>2.8</v>
          </cell>
          <cell r="L75">
            <v>2.1</v>
          </cell>
          <cell r="M75">
            <v>1.1000000000000001</v>
          </cell>
          <cell r="N75">
            <v>11</v>
          </cell>
          <cell r="O75">
            <v>-10.9</v>
          </cell>
          <cell r="P75">
            <v>-10.9</v>
          </cell>
          <cell r="Q75">
            <v>6.7</v>
          </cell>
          <cell r="R75">
            <v>6.1</v>
          </cell>
          <cell r="S75">
            <v>11.2</v>
          </cell>
          <cell r="T75">
            <v>5.2</v>
          </cell>
          <cell r="U75">
            <v>8</v>
          </cell>
          <cell r="V75">
            <v>9.4</v>
          </cell>
          <cell r="W75">
            <v>5.4</v>
          </cell>
          <cell r="X75">
            <v>5.0999999999999996</v>
          </cell>
          <cell r="Y75">
            <v>-0.5</v>
          </cell>
          <cell r="Z75">
            <v>12.2</v>
          </cell>
          <cell r="AA75">
            <v>42.3</v>
          </cell>
          <cell r="AB75">
            <v>42.3</v>
          </cell>
          <cell r="AC75">
            <v>35.5</v>
          </cell>
          <cell r="AD75">
            <v>32.1</v>
          </cell>
          <cell r="AE75">
            <v>27.9</v>
          </cell>
          <cell r="AF75">
            <v>23.1</v>
          </cell>
          <cell r="AG75">
            <v>24</v>
          </cell>
          <cell r="AH75">
            <v>12.9</v>
          </cell>
          <cell r="AI75">
            <v>20</v>
          </cell>
          <cell r="AJ75">
            <v>20.5</v>
          </cell>
          <cell r="AK75">
            <v>23.5</v>
          </cell>
          <cell r="AL75">
            <v>18.3</v>
          </cell>
          <cell r="AM75">
            <v>3.2</v>
          </cell>
          <cell r="AN75">
            <v>3.2</v>
          </cell>
          <cell r="AO75">
            <v>0.19999999999999929</v>
          </cell>
          <cell r="AP75">
            <v>4.3</v>
          </cell>
          <cell r="AQ75">
            <v>3.5</v>
          </cell>
          <cell r="AR75">
            <v>9.5</v>
          </cell>
          <cell r="AS75">
            <v>6.4</v>
          </cell>
          <cell r="AT75">
            <v>5.9</v>
          </cell>
          <cell r="AU75">
            <v>1</v>
          </cell>
          <cell r="AV75">
            <v>0.9</v>
          </cell>
          <cell r="AW75">
            <v>-5.4</v>
          </cell>
          <cell r="AX75">
            <v>7.9</v>
          </cell>
        </row>
        <row r="76">
          <cell r="A76" t="str">
            <v xml:space="preserve"> Tertiary Ind: International Organization</v>
          </cell>
          <cell r="C76">
            <v>-100</v>
          </cell>
          <cell r="D76">
            <v>-100</v>
          </cell>
          <cell r="E76">
            <v>-78.099999999999994</v>
          </cell>
          <cell r="F76">
            <v>-55.6</v>
          </cell>
          <cell r="G76">
            <v>-63.6</v>
          </cell>
          <cell r="H76">
            <v>-81</v>
          </cell>
          <cell r="I76">
            <v>-71.400000000000006</v>
          </cell>
          <cell r="J76">
            <v>-73.099999999999994</v>
          </cell>
          <cell r="K76">
            <v>-83.3</v>
          </cell>
          <cell r="L76">
            <v>-63.6</v>
          </cell>
          <cell r="M76">
            <v>-27.3</v>
          </cell>
          <cell r="N76">
            <v>-31</v>
          </cell>
          <cell r="O76">
            <v>0</v>
          </cell>
          <cell r="P76">
            <v>0</v>
          </cell>
          <cell r="Q76">
            <v>-100</v>
          </cell>
          <cell r="R76">
            <v>-100</v>
          </cell>
          <cell r="S76">
            <v>-100</v>
          </cell>
          <cell r="T76">
            <v>275</v>
          </cell>
          <cell r="U76">
            <v>216.7</v>
          </cell>
          <cell r="V76">
            <v>214.3</v>
          </cell>
          <cell r="W76">
            <v>275</v>
          </cell>
          <cell r="X76">
            <v>0</v>
          </cell>
          <cell r="Y76">
            <v>-100</v>
          </cell>
          <cell r="Z76">
            <v>-100</v>
          </cell>
          <cell r="AA76">
            <v>0</v>
          </cell>
          <cell r="AB76">
            <v>0</v>
          </cell>
          <cell r="AC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677-028B-4B82-BC36-DAD01FF1E9C0}">
  <dimension ref="A1:Q41"/>
  <sheetViews>
    <sheetView showGridLines="0" zoomScale="85" zoomScaleNormal="85" workbookViewId="0">
      <pane xSplit="4" ySplit="5" topLeftCell="E10" activePane="bottomRight" state="frozen"/>
      <selection activeCell="I136" sqref="I136"/>
      <selection pane="topRight" activeCell="I136" sqref="I136"/>
      <selection pane="bottomLeft" activeCell="I136" sqref="I136"/>
      <selection pane="bottomRight" activeCell="D4" sqref="D4:D5"/>
    </sheetView>
  </sheetViews>
  <sheetFormatPr defaultColWidth="8.28515625" defaultRowHeight="21" customHeight="1"/>
  <cols>
    <col min="1" max="1" width="5.28515625" style="90" customWidth="1"/>
    <col min="2" max="2" width="27.140625" style="99" customWidth="1"/>
    <col min="3" max="3" width="20.42578125" style="90" customWidth="1"/>
    <col min="4" max="4" width="127.5703125" style="90" bestFit="1" customWidth="1"/>
    <col min="5" max="5" width="12.28515625" style="90" bestFit="1" customWidth="1"/>
    <col min="6" max="6" width="12.28515625" style="90" customWidth="1"/>
    <col min="7" max="7" width="12.28515625" style="90" bestFit="1" customWidth="1"/>
    <col min="8" max="8" width="14.85546875" style="90" customWidth="1"/>
    <col min="9" max="9" width="14.42578125" style="90" bestFit="1" customWidth="1"/>
    <col min="10" max="17" width="12.140625" style="90" customWidth="1"/>
    <col min="18" max="16384" width="8.28515625" style="89"/>
  </cols>
  <sheetData>
    <row r="1" spans="1:17" s="93" customFormat="1" ht="21" customHeight="1">
      <c r="A1" s="90"/>
      <c r="C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89" t="s">
        <v>5589</v>
      </c>
    </row>
    <row r="2" spans="1:17" s="93" customFormat="1" ht="74.45" customHeight="1">
      <c r="A2" s="90"/>
      <c r="D2" s="86" t="s">
        <v>5803</v>
      </c>
      <c r="E2" s="90"/>
      <c r="F2" s="90"/>
      <c r="G2" s="90"/>
      <c r="H2" s="90"/>
      <c r="I2" s="90"/>
      <c r="J2" s="116"/>
      <c r="K2" s="116"/>
      <c r="L2" s="90"/>
      <c r="M2" s="90"/>
      <c r="N2" s="90"/>
      <c r="O2" s="90"/>
      <c r="P2" s="90"/>
      <c r="Q2" s="90"/>
    </row>
    <row r="3" spans="1:17" s="93" customFormat="1" ht="24" customHeight="1">
      <c r="A3" s="90"/>
      <c r="C3" s="90"/>
      <c r="D3" s="90" t="s">
        <v>3922</v>
      </c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</row>
    <row r="4" spans="1:17" s="87" customFormat="1" ht="21" customHeight="1">
      <c r="A4" s="114"/>
      <c r="B4" s="114" t="s">
        <v>5590</v>
      </c>
      <c r="C4" s="114" t="s">
        <v>5592</v>
      </c>
      <c r="D4" s="114" t="s">
        <v>5591</v>
      </c>
      <c r="E4" s="114" t="s">
        <v>5593</v>
      </c>
      <c r="F4" s="114" t="s">
        <v>5598</v>
      </c>
      <c r="G4" s="114" t="s">
        <v>5594</v>
      </c>
      <c r="H4" s="100" t="s">
        <v>5597</v>
      </c>
      <c r="I4" s="114" t="s">
        <v>5595</v>
      </c>
      <c r="J4" s="114" t="s">
        <v>5599</v>
      </c>
      <c r="K4" s="114"/>
      <c r="L4" s="114" t="s">
        <v>5600</v>
      </c>
      <c r="M4" s="114"/>
      <c r="N4" s="114" t="s">
        <v>5601</v>
      </c>
      <c r="O4" s="114"/>
      <c r="P4" s="114" t="s">
        <v>5804</v>
      </c>
      <c r="Q4" s="114"/>
    </row>
    <row r="5" spans="1:17" s="87" customFormat="1" ht="21" customHeight="1">
      <c r="A5" s="114"/>
      <c r="B5" s="114"/>
      <c r="C5" s="114"/>
      <c r="D5" s="114"/>
      <c r="E5" s="115"/>
      <c r="F5" s="115"/>
      <c r="G5" s="114"/>
      <c r="H5" s="107" t="s">
        <v>5596</v>
      </c>
      <c r="I5" s="114"/>
      <c r="J5" s="100" t="s">
        <v>5551</v>
      </c>
      <c r="K5" s="100" t="s">
        <v>5552</v>
      </c>
      <c r="L5" s="100" t="s">
        <v>5551</v>
      </c>
      <c r="M5" s="100" t="s">
        <v>5552</v>
      </c>
      <c r="N5" s="100" t="s">
        <v>5551</v>
      </c>
      <c r="O5" s="100" t="s">
        <v>5552</v>
      </c>
      <c r="P5" s="100" t="s">
        <v>5551</v>
      </c>
      <c r="Q5" s="100" t="s">
        <v>5552</v>
      </c>
    </row>
    <row r="6" spans="1:17" ht="18.95" customHeight="1">
      <c r="A6" s="88">
        <v>1</v>
      </c>
      <c r="B6" s="88" t="s">
        <v>5633</v>
      </c>
      <c r="C6" s="88" t="s">
        <v>5602</v>
      </c>
      <c r="D6" s="88" t="s">
        <v>142</v>
      </c>
      <c r="E6" s="94">
        <v>1555</v>
      </c>
      <c r="F6" s="94">
        <v>12.911892417839365</v>
      </c>
      <c r="G6" s="94">
        <v>1860</v>
      </c>
      <c r="H6" s="94">
        <v>5982.4906650312496</v>
      </c>
      <c r="I6" s="105">
        <v>19.614147909967848</v>
      </c>
      <c r="J6" s="106">
        <v>4.9272016844337019E-2</v>
      </c>
      <c r="K6" s="106">
        <v>6.9356587746725484E-2</v>
      </c>
      <c r="L6" s="94">
        <v>20.495854696911781</v>
      </c>
      <c r="M6" s="94">
        <v>19.201560821406961</v>
      </c>
      <c r="N6" s="94">
        <v>7.0152485789046288</v>
      </c>
      <c r="O6" s="94">
        <v>6.4113664662856955</v>
      </c>
      <c r="P6" s="94">
        <v>3.7153054662379423</v>
      </c>
      <c r="Q6" s="105">
        <v>3.814212218649518</v>
      </c>
    </row>
    <row r="7" spans="1:17" ht="18.95" customHeight="1">
      <c r="A7" s="88">
        <v>2</v>
      </c>
      <c r="B7" s="88" t="s">
        <v>5633</v>
      </c>
      <c r="C7" s="88" t="s">
        <v>5603</v>
      </c>
      <c r="D7" s="88" t="s">
        <v>511</v>
      </c>
      <c r="E7" s="94">
        <v>108.89</v>
      </c>
      <c r="F7" s="94">
        <v>2.784595053804062</v>
      </c>
      <c r="G7" s="94">
        <v>128</v>
      </c>
      <c r="H7" s="94">
        <v>2333.257260609375</v>
      </c>
      <c r="I7" s="105">
        <v>17.54982092019468</v>
      </c>
      <c r="J7" s="106">
        <v>2.4531501418632695E-2</v>
      </c>
      <c r="K7" s="106">
        <v>8.4590839717997302E-2</v>
      </c>
      <c r="L7" s="94">
        <v>16.079444772593028</v>
      </c>
      <c r="M7" s="94">
        <v>14.780779150264694</v>
      </c>
      <c r="N7" s="94">
        <v>2.8328737187158541</v>
      </c>
      <c r="O7" s="94">
        <v>2.6324823518035005</v>
      </c>
      <c r="P7" s="94">
        <v>4.4512811093764357</v>
      </c>
      <c r="Q7" s="105">
        <v>4.7332170079897145</v>
      </c>
    </row>
    <row r="8" spans="1:17" ht="18.95" customHeight="1">
      <c r="A8" s="88">
        <v>3</v>
      </c>
      <c r="B8" s="88" t="s">
        <v>5633</v>
      </c>
      <c r="C8" s="88" t="s">
        <v>5604</v>
      </c>
      <c r="D8" s="88" t="s">
        <v>195</v>
      </c>
      <c r="E8" s="94">
        <v>180.21</v>
      </c>
      <c r="F8" s="94">
        <v>4.9563191613279045</v>
      </c>
      <c r="G8" s="94">
        <v>228</v>
      </c>
      <c r="H8" s="94">
        <v>1091.943745984375</v>
      </c>
      <c r="I8" s="105">
        <v>26.519061095388707</v>
      </c>
      <c r="J8" s="106">
        <v>6.2324401544687102E-2</v>
      </c>
      <c r="K8" s="106">
        <v>9.8764927878127962E-2</v>
      </c>
      <c r="L8" s="94">
        <v>16.997736276174308</v>
      </c>
      <c r="M8" s="94">
        <v>15.479299089503524</v>
      </c>
      <c r="N8" s="94">
        <v>4.7900164797193137</v>
      </c>
      <c r="O8" s="94">
        <v>4.1827592609785533</v>
      </c>
      <c r="P8" s="94">
        <v>3.500360690305754</v>
      </c>
      <c r="Q8" s="105">
        <v>3.8149936185561288</v>
      </c>
    </row>
    <row r="9" spans="1:17" ht="18.95" customHeight="1">
      <c r="A9" s="88">
        <v>4</v>
      </c>
      <c r="B9" s="88" t="s">
        <v>5633</v>
      </c>
      <c r="C9" s="88" t="s">
        <v>5605</v>
      </c>
      <c r="D9" s="88" t="s">
        <v>5553</v>
      </c>
      <c r="E9" s="94">
        <v>90.39</v>
      </c>
      <c r="F9" s="94">
        <v>14.013622603430886</v>
      </c>
      <c r="G9" s="94">
        <v>100</v>
      </c>
      <c r="H9" s="94">
        <v>450.05614178125001</v>
      </c>
      <c r="I9" s="105">
        <v>10.631707047239747</v>
      </c>
      <c r="J9" s="106">
        <v>0.12229718029483605</v>
      </c>
      <c r="K9" s="106">
        <v>0.11231322942933564</v>
      </c>
      <c r="L9" s="94">
        <v>18.906086592763021</v>
      </c>
      <c r="M9" s="94">
        <v>17.070821529745043</v>
      </c>
      <c r="N9" s="94">
        <v>1.9814546889385769</v>
      </c>
      <c r="O9" s="94">
        <v>1.9033079951990903</v>
      </c>
      <c r="P9" s="94">
        <v>2.9848434561345281</v>
      </c>
      <c r="Q9" s="105">
        <v>3.1618541874101118</v>
      </c>
    </row>
    <row r="10" spans="1:17" ht="18.95" customHeight="1">
      <c r="A10" s="88">
        <v>5</v>
      </c>
      <c r="B10" s="88" t="s">
        <v>5634</v>
      </c>
      <c r="C10" s="88" t="s">
        <v>5606</v>
      </c>
      <c r="D10" s="88" t="s">
        <v>5337</v>
      </c>
      <c r="E10" s="94">
        <v>19.420000000000002</v>
      </c>
      <c r="F10" s="94">
        <v>13.833528722157107</v>
      </c>
      <c r="G10" s="94">
        <v>26.5</v>
      </c>
      <c r="H10" s="94">
        <v>3252.7971423968252</v>
      </c>
      <c r="I10" s="105">
        <v>36.4572605561277</v>
      </c>
      <c r="J10" s="106">
        <v>0.48759989688063943</v>
      </c>
      <c r="K10" s="106">
        <v>0.22638650122464066</v>
      </c>
      <c r="L10" s="94">
        <v>16.5982905982906</v>
      </c>
      <c r="M10" s="94">
        <v>13.551988834612702</v>
      </c>
      <c r="N10" s="94">
        <v>3.785575048732944</v>
      </c>
      <c r="O10" s="94">
        <v>3.0136561142147738</v>
      </c>
      <c r="P10" s="94">
        <v>0.30895983522142118</v>
      </c>
      <c r="Q10" s="105">
        <v>0.28321318228630277</v>
      </c>
    </row>
    <row r="11" spans="1:17" ht="18.95" customHeight="1">
      <c r="A11" s="88">
        <v>6</v>
      </c>
      <c r="B11" s="88" t="s">
        <v>5635</v>
      </c>
      <c r="C11" s="88" t="s">
        <v>5607</v>
      </c>
      <c r="D11" s="88" t="s">
        <v>4982</v>
      </c>
      <c r="E11" s="94">
        <v>18.600000000000001</v>
      </c>
      <c r="F11" s="94">
        <v>33.237822349570202</v>
      </c>
      <c r="G11" s="94">
        <v>23.2</v>
      </c>
      <c r="H11" s="94">
        <v>607.10944543749997</v>
      </c>
      <c r="I11" s="105">
        <v>24.731182795698903</v>
      </c>
      <c r="J11" s="106">
        <v>0.4483837330552658</v>
      </c>
      <c r="K11" s="106">
        <v>0.32354211663066956</v>
      </c>
      <c r="L11" s="94">
        <v>28.181818181818183</v>
      </c>
      <c r="M11" s="94">
        <v>21.453287197231834</v>
      </c>
      <c r="N11" s="94">
        <v>2.6878612716763008</v>
      </c>
      <c r="O11" s="94">
        <v>2.5074143974117016</v>
      </c>
      <c r="P11" s="94">
        <v>1.5913978494623653</v>
      </c>
      <c r="Q11" s="105">
        <v>1.9516129032258061</v>
      </c>
    </row>
    <row r="12" spans="1:17" ht="18.95" customHeight="1">
      <c r="A12" s="88">
        <v>7</v>
      </c>
      <c r="B12" s="88" t="s">
        <v>5635</v>
      </c>
      <c r="C12" s="88" t="s">
        <v>5608</v>
      </c>
      <c r="D12" s="88" t="s">
        <v>4382</v>
      </c>
      <c r="E12" s="94">
        <v>80.8</v>
      </c>
      <c r="F12" s="94">
        <v>13.14941884890073</v>
      </c>
      <c r="G12" s="94">
        <v>102.6</v>
      </c>
      <c r="H12" s="94">
        <v>1103.4248654999999</v>
      </c>
      <c r="I12" s="105">
        <v>26.980198019801982</v>
      </c>
      <c r="J12" s="106">
        <v>0.30828351836037582</v>
      </c>
      <c r="K12" s="106">
        <v>0.14099216710182771</v>
      </c>
      <c r="L12" s="94">
        <v>21.003379256563555</v>
      </c>
      <c r="M12" s="94">
        <v>17.28342245989305</v>
      </c>
      <c r="N12" s="94">
        <v>2.9607914987174788</v>
      </c>
      <c r="O12" s="94" t="s">
        <v>5557</v>
      </c>
      <c r="P12" s="94">
        <v>0.55693069306930698</v>
      </c>
      <c r="Q12" s="105" t="s">
        <v>5557</v>
      </c>
    </row>
    <row r="13" spans="1:17" ht="18.95" customHeight="1">
      <c r="A13" s="88">
        <v>8</v>
      </c>
      <c r="B13" s="88" t="s">
        <v>5635</v>
      </c>
      <c r="C13" s="88" t="s">
        <v>5609</v>
      </c>
      <c r="D13" s="88" t="s">
        <v>4219</v>
      </c>
      <c r="E13" s="94">
        <v>107.71</v>
      </c>
      <c r="F13" s="94">
        <v>81.727686856757202</v>
      </c>
      <c r="G13" s="94" t="s">
        <v>5557</v>
      </c>
      <c r="H13" s="94">
        <v>852.573063859375</v>
      </c>
      <c r="I13" s="105" t="s">
        <v>5557</v>
      </c>
      <c r="J13" s="106">
        <v>2.1608857403818309</v>
      </c>
      <c r="K13" s="106">
        <v>0.49490799145811137</v>
      </c>
      <c r="L13" s="94">
        <v>36.47477141889604</v>
      </c>
      <c r="M13" s="94">
        <v>24.3853294091012</v>
      </c>
      <c r="N13" s="94">
        <v>6.4885542168674686</v>
      </c>
      <c r="O13" s="94">
        <v>5.2058965683905258</v>
      </c>
      <c r="P13" s="94">
        <v>0.31566242688701146</v>
      </c>
      <c r="Q13" s="105">
        <v>0.46420945130442859</v>
      </c>
    </row>
    <row r="14" spans="1:17" ht="18.95" customHeight="1">
      <c r="A14" s="88">
        <v>9</v>
      </c>
      <c r="B14" s="88" t="s">
        <v>5636</v>
      </c>
      <c r="C14" s="88" t="s">
        <v>5610</v>
      </c>
      <c r="D14" s="88" t="s">
        <v>5263</v>
      </c>
      <c r="E14" s="94">
        <v>23.39</v>
      </c>
      <c r="F14" s="94">
        <v>16.368159203980092</v>
      </c>
      <c r="G14" s="94">
        <v>28</v>
      </c>
      <c r="H14" s="94">
        <v>545.43216454687501</v>
      </c>
      <c r="I14" s="105">
        <v>19.709277469003837</v>
      </c>
      <c r="J14" s="106">
        <v>0.38023211600916729</v>
      </c>
      <c r="K14" s="106">
        <v>0.40648575696229394</v>
      </c>
      <c r="L14" s="94">
        <v>21.399817017383349</v>
      </c>
      <c r="M14" s="94">
        <v>15.287581699346406</v>
      </c>
      <c r="N14" s="94">
        <v>3.3083451202263081</v>
      </c>
      <c r="O14" s="94">
        <v>2.7071759259259256</v>
      </c>
      <c r="P14" s="94">
        <v>0.72680632749038043</v>
      </c>
      <c r="Q14" s="105" t="s">
        <v>5557</v>
      </c>
    </row>
    <row r="15" spans="1:17" ht="18.95" customHeight="1">
      <c r="A15" s="88">
        <v>10</v>
      </c>
      <c r="B15" s="88" t="s">
        <v>5635</v>
      </c>
      <c r="C15" s="88" t="s">
        <v>5611</v>
      </c>
      <c r="D15" s="88" t="s">
        <v>745</v>
      </c>
      <c r="E15" s="94">
        <v>117.6</v>
      </c>
      <c r="F15" s="94">
        <v>30.565116020872662</v>
      </c>
      <c r="G15" s="94" t="s">
        <v>5557</v>
      </c>
      <c r="H15" s="94">
        <v>1967.042621859375</v>
      </c>
      <c r="I15" s="105" t="s">
        <v>5557</v>
      </c>
      <c r="J15" s="106">
        <v>1.938150280373832</v>
      </c>
      <c r="K15" s="106">
        <v>0.58601100927890037</v>
      </c>
      <c r="L15" s="94">
        <v>69.014084507042256</v>
      </c>
      <c r="M15" s="94">
        <v>40.692041522491344</v>
      </c>
      <c r="N15" s="94">
        <v>8.4928143280132886</v>
      </c>
      <c r="O15" s="94">
        <v>7.0066730219256437</v>
      </c>
      <c r="P15" s="94">
        <v>0.23979591836734698</v>
      </c>
      <c r="Q15" s="105">
        <v>0.15306122448979592</v>
      </c>
    </row>
    <row r="16" spans="1:17" ht="18.95" customHeight="1">
      <c r="A16" s="88">
        <v>11</v>
      </c>
      <c r="B16" s="88" t="s">
        <v>5635</v>
      </c>
      <c r="C16" s="88" t="s">
        <v>5612</v>
      </c>
      <c r="D16" s="88" t="s">
        <v>112</v>
      </c>
      <c r="E16" s="94">
        <v>25.24</v>
      </c>
      <c r="F16" s="94">
        <v>12.277580071174366</v>
      </c>
      <c r="G16" s="94">
        <v>29.2</v>
      </c>
      <c r="H16" s="94">
        <v>1818.2426710156251</v>
      </c>
      <c r="I16" s="105">
        <v>15.689381933438984</v>
      </c>
      <c r="J16" s="106">
        <v>0.12762595315887793</v>
      </c>
      <c r="K16" s="106">
        <v>0.11641546408221948</v>
      </c>
      <c r="L16" s="94">
        <v>21.499148211243611</v>
      </c>
      <c r="M16" s="94">
        <v>19.106737320211959</v>
      </c>
      <c r="N16" s="94">
        <v>3.4349482852476863</v>
      </c>
      <c r="O16" s="94">
        <v>3.1129748396645285</v>
      </c>
      <c r="P16" s="94">
        <v>2.3652931854199681</v>
      </c>
      <c r="Q16" s="105">
        <v>2.5515055467511889</v>
      </c>
    </row>
    <row r="17" spans="1:17" ht="18.95" customHeight="1">
      <c r="A17" s="88">
        <v>12</v>
      </c>
      <c r="B17" s="88" t="s">
        <v>5635</v>
      </c>
      <c r="C17" s="88" t="s">
        <v>5613</v>
      </c>
      <c r="D17" s="88" t="s">
        <v>5066</v>
      </c>
      <c r="E17" s="94">
        <v>362.94</v>
      </c>
      <c r="F17" s="94">
        <v>-1.1762783858846659</v>
      </c>
      <c r="G17" s="94">
        <v>445</v>
      </c>
      <c r="H17" s="94">
        <v>10541.292874890625</v>
      </c>
      <c r="I17" s="105">
        <v>22.609797762715612</v>
      </c>
      <c r="J17" s="106">
        <v>0.26340254041652589</v>
      </c>
      <c r="K17" s="106">
        <v>0.21693316580505706</v>
      </c>
      <c r="L17" s="94">
        <v>18.951490783771082</v>
      </c>
      <c r="M17" s="94">
        <v>15.67369148384868</v>
      </c>
      <c r="N17" s="94">
        <v>4.4242631104176313</v>
      </c>
      <c r="O17" s="94">
        <v>3.7557820665390382</v>
      </c>
      <c r="P17" s="94">
        <v>2.2830219871053066</v>
      </c>
      <c r="Q17" s="105">
        <v>2.645340827685017</v>
      </c>
    </row>
    <row r="18" spans="1:17" ht="18.95" customHeight="1">
      <c r="A18" s="88">
        <v>13</v>
      </c>
      <c r="B18" s="88" t="s">
        <v>5637</v>
      </c>
      <c r="C18" s="88" t="s">
        <v>5614</v>
      </c>
      <c r="D18" s="88" t="s">
        <v>419</v>
      </c>
      <c r="E18" s="94">
        <v>22.17</v>
      </c>
      <c r="F18" s="94">
        <v>10.850000000000005</v>
      </c>
      <c r="G18" s="94">
        <v>35</v>
      </c>
      <c r="H18" s="94">
        <v>5272.3031649062495</v>
      </c>
      <c r="I18" s="105">
        <v>57.870996842580055</v>
      </c>
      <c r="J18" s="106">
        <v>0.33324918207090137</v>
      </c>
      <c r="K18" s="106">
        <v>7.0007754067066275E-2</v>
      </c>
      <c r="L18" s="94">
        <v>18.383084577114431</v>
      </c>
      <c r="M18" s="94">
        <v>16.569506726457398</v>
      </c>
      <c r="N18" s="94">
        <v>4.6565847511027094</v>
      </c>
      <c r="O18" s="94">
        <v>3.9504632929436925</v>
      </c>
      <c r="P18" s="94">
        <v>2.2868741542625171</v>
      </c>
      <c r="Q18" s="105">
        <v>2.5078935498421293</v>
      </c>
    </row>
    <row r="19" spans="1:17" ht="18.95" customHeight="1">
      <c r="A19" s="88">
        <v>14</v>
      </c>
      <c r="B19" s="88" t="s">
        <v>5637</v>
      </c>
      <c r="C19" s="88" t="s">
        <v>5615</v>
      </c>
      <c r="D19" s="88" t="s">
        <v>5554</v>
      </c>
      <c r="E19" s="94">
        <v>50.02</v>
      </c>
      <c r="F19" s="94">
        <v>40.505617977528075</v>
      </c>
      <c r="G19" s="94">
        <v>85</v>
      </c>
      <c r="H19" s="94">
        <v>3288.3885476249998</v>
      </c>
      <c r="I19" s="105">
        <v>69.932027189124341</v>
      </c>
      <c r="J19" s="106">
        <v>0.27045358223690252</v>
      </c>
      <c r="K19" s="106">
        <v>0.17755181853734836</v>
      </c>
      <c r="L19" s="94">
        <v>34.736111111111114</v>
      </c>
      <c r="M19" s="94">
        <v>29.545186060248081</v>
      </c>
      <c r="N19" s="94">
        <v>7.4070783355545684</v>
      </c>
      <c r="O19" s="94">
        <v>6.0461743019460901</v>
      </c>
      <c r="P19" s="94">
        <v>0.40983606557377045</v>
      </c>
      <c r="Q19" s="105">
        <v>0.46981207516993201</v>
      </c>
    </row>
    <row r="20" spans="1:17" ht="18.95" customHeight="1">
      <c r="A20" s="88">
        <v>15</v>
      </c>
      <c r="B20" s="88" t="s">
        <v>5638</v>
      </c>
      <c r="C20" s="88" t="s">
        <v>5616</v>
      </c>
      <c r="D20" s="88" t="s">
        <v>5555</v>
      </c>
      <c r="E20" s="94">
        <v>561.99</v>
      </c>
      <c r="F20" s="94">
        <v>-7.8704918032786786</v>
      </c>
      <c r="G20" s="94">
        <v>830</v>
      </c>
      <c r="H20" s="94">
        <v>19010.013904203126</v>
      </c>
      <c r="I20" s="105">
        <v>47.689460666559903</v>
      </c>
      <c r="J20" s="106">
        <v>1.1335217961324155</v>
      </c>
      <c r="K20" s="106">
        <v>0.29975577183258406</v>
      </c>
      <c r="L20" s="94">
        <v>28.458071703463641</v>
      </c>
      <c r="M20" s="94">
        <v>21.287499999999998</v>
      </c>
      <c r="N20" s="94">
        <v>12.228072847538023</v>
      </c>
      <c r="O20" s="94">
        <v>7.9884861407249455</v>
      </c>
      <c r="P20" s="94">
        <v>0.51566753856830194</v>
      </c>
      <c r="Q20" s="105">
        <v>0.74449723304685145</v>
      </c>
    </row>
    <row r="21" spans="1:17" ht="18.95" customHeight="1">
      <c r="A21" s="88">
        <v>16</v>
      </c>
      <c r="B21" s="88" t="s">
        <v>5639</v>
      </c>
      <c r="C21" s="88" t="s">
        <v>5617</v>
      </c>
      <c r="D21" s="88" t="s">
        <v>252</v>
      </c>
      <c r="E21" s="94">
        <v>53.88</v>
      </c>
      <c r="F21" s="94">
        <v>-12.692887445218858</v>
      </c>
      <c r="G21" s="94">
        <v>79</v>
      </c>
      <c r="H21" s="94">
        <v>11288.076543031249</v>
      </c>
      <c r="I21" s="105">
        <v>46.622123236822553</v>
      </c>
      <c r="J21" s="106">
        <v>0.81222012658617615</v>
      </c>
      <c r="K21" s="106">
        <v>0.2662897700036122</v>
      </c>
      <c r="L21" s="94">
        <v>16.964735516372794</v>
      </c>
      <c r="M21" s="94">
        <v>13.402985074626864</v>
      </c>
      <c r="N21" s="94">
        <v>5.0018566654288898</v>
      </c>
      <c r="O21" s="94">
        <v>4.1123492596550149</v>
      </c>
      <c r="P21" s="94">
        <v>2.9008908685968815</v>
      </c>
      <c r="Q21" s="105">
        <v>3.6247216035634744</v>
      </c>
    </row>
    <row r="22" spans="1:17" ht="18.95" customHeight="1">
      <c r="A22" s="88">
        <v>17</v>
      </c>
      <c r="B22" s="88" t="s">
        <v>5639</v>
      </c>
      <c r="C22" s="88" t="s">
        <v>5618</v>
      </c>
      <c r="D22" s="88" t="s">
        <v>1613</v>
      </c>
      <c r="E22" s="94">
        <v>356.88</v>
      </c>
      <c r="F22" s="94">
        <v>30.859489586388953</v>
      </c>
      <c r="G22" s="94">
        <v>480</v>
      </c>
      <c r="H22" s="94">
        <v>4532.7342894909088</v>
      </c>
      <c r="I22" s="105">
        <v>34.498991257565571</v>
      </c>
      <c r="J22" s="106">
        <v>0.53482864170153177</v>
      </c>
      <c r="K22" s="106">
        <v>0.35867610428975549</v>
      </c>
      <c r="L22" s="94">
        <v>68.710050057758949</v>
      </c>
      <c r="M22" s="94">
        <v>50.578231292517003</v>
      </c>
      <c r="N22" s="94">
        <v>8.9115289534796602</v>
      </c>
      <c r="O22" s="94">
        <v>7.6586977981887632</v>
      </c>
      <c r="P22" s="94">
        <v>0.1283344541582605</v>
      </c>
      <c r="Q22" s="105">
        <v>0.29757901815736382</v>
      </c>
    </row>
    <row r="23" spans="1:17" ht="18.95" customHeight="1">
      <c r="A23" s="88">
        <v>18</v>
      </c>
      <c r="B23" s="88" t="s">
        <v>5639</v>
      </c>
      <c r="C23" s="88" t="s">
        <v>5619</v>
      </c>
      <c r="D23" s="88" t="s">
        <v>5556</v>
      </c>
      <c r="E23" s="94">
        <v>272.89999999999998</v>
      </c>
      <c r="F23" s="94">
        <v>43.48054679284963</v>
      </c>
      <c r="G23" s="94">
        <v>368</v>
      </c>
      <c r="H23" s="94">
        <v>558.02002090625001</v>
      </c>
      <c r="I23" s="105">
        <v>34.847929644558448</v>
      </c>
      <c r="J23" s="106">
        <v>0.25989880781908958</v>
      </c>
      <c r="K23" s="106">
        <v>0.2355421445094692</v>
      </c>
      <c r="L23" s="94">
        <v>55.979487179487172</v>
      </c>
      <c r="M23" s="94">
        <v>44.48247758761206</v>
      </c>
      <c r="N23" s="94">
        <v>8.2701981938299287</v>
      </c>
      <c r="O23" s="94">
        <v>7.2516142747057089</v>
      </c>
      <c r="P23" s="94">
        <v>0.50311469402711628</v>
      </c>
      <c r="Q23" s="105">
        <v>0.61121289849761817</v>
      </c>
    </row>
    <row r="24" spans="1:17" ht="18.95" customHeight="1">
      <c r="A24" s="88">
        <v>19</v>
      </c>
      <c r="B24" s="88" t="s">
        <v>5639</v>
      </c>
      <c r="C24" s="88" t="s">
        <v>5620</v>
      </c>
      <c r="D24" s="88" t="s">
        <v>4848</v>
      </c>
      <c r="E24" s="94">
        <v>44.66</v>
      </c>
      <c r="F24" s="94">
        <v>21.424687330070679</v>
      </c>
      <c r="G24" s="94">
        <v>83</v>
      </c>
      <c r="H24" s="94">
        <v>2986.0818406875001</v>
      </c>
      <c r="I24" s="105">
        <v>85.848634124496215</v>
      </c>
      <c r="J24" s="106">
        <v>0.4875112799794834</v>
      </c>
      <c r="K24" s="106">
        <v>0.26311573768137686</v>
      </c>
      <c r="L24" s="94">
        <v>34.406779661016948</v>
      </c>
      <c r="M24" s="94">
        <v>27.115968427443836</v>
      </c>
      <c r="N24" s="94">
        <v>2.5999883565232578</v>
      </c>
      <c r="O24" s="94">
        <v>2.406379654076189</v>
      </c>
      <c r="P24" s="94">
        <v>0.45006717420510528</v>
      </c>
      <c r="Q24" s="105">
        <v>0.62024182713837894</v>
      </c>
    </row>
    <row r="25" spans="1:17" ht="18.95" customHeight="1">
      <c r="A25" s="88">
        <v>20</v>
      </c>
      <c r="B25" s="88" t="s">
        <v>5636</v>
      </c>
      <c r="C25" s="88" t="s">
        <v>5621</v>
      </c>
      <c r="D25" s="88" t="s">
        <v>639</v>
      </c>
      <c r="E25" s="94">
        <v>87</v>
      </c>
      <c r="F25" s="94">
        <v>22.829309614570104</v>
      </c>
      <c r="G25" s="94">
        <v>100</v>
      </c>
      <c r="H25" s="94">
        <v>1458.2177724062501</v>
      </c>
      <c r="I25" s="105">
        <v>14.942528735632177</v>
      </c>
      <c r="J25" s="106">
        <v>0.23791352049048076</v>
      </c>
      <c r="K25" s="106">
        <v>0.18226079648744342</v>
      </c>
      <c r="L25" s="94">
        <v>23.268253543728271</v>
      </c>
      <c r="M25" s="94">
        <v>19.638826185101582</v>
      </c>
      <c r="N25" s="94">
        <v>3.3385778425879735</v>
      </c>
      <c r="O25" s="94">
        <v>2.9415742493913983</v>
      </c>
      <c r="P25" s="94">
        <v>1.0678160919540232</v>
      </c>
      <c r="Q25" s="105">
        <v>1.2448275862068965</v>
      </c>
    </row>
    <row r="26" spans="1:17" ht="18.95" customHeight="1">
      <c r="A26" s="88">
        <v>21</v>
      </c>
      <c r="B26" s="88" t="s">
        <v>5638</v>
      </c>
      <c r="C26" s="88" t="s">
        <v>5481</v>
      </c>
      <c r="D26" s="88" t="s">
        <v>5479</v>
      </c>
      <c r="E26" s="94">
        <v>16.670000000000002</v>
      </c>
      <c r="F26" s="94">
        <v>29.22480620155039</v>
      </c>
      <c r="G26" s="94">
        <v>22.61</v>
      </c>
      <c r="H26" s="94">
        <v>1859.475105953125</v>
      </c>
      <c r="I26" s="105">
        <v>35.632873425314912</v>
      </c>
      <c r="J26" s="106">
        <v>-2.3135313977042538</v>
      </c>
      <c r="K26" s="106">
        <v>1.0596193981514799</v>
      </c>
      <c r="L26" s="94">
        <v>595.35714285714289</v>
      </c>
      <c r="M26" s="94">
        <v>264.60317460317464</v>
      </c>
      <c r="N26" s="94">
        <v>9.1342465753424662</v>
      </c>
      <c r="O26" s="94">
        <v>8.6822916666666679</v>
      </c>
      <c r="P26" s="94" t="s">
        <v>5557</v>
      </c>
      <c r="Q26" s="105" t="s">
        <v>5557</v>
      </c>
    </row>
    <row r="27" spans="1:17" ht="18.95" customHeight="1">
      <c r="A27" s="88">
        <v>22</v>
      </c>
      <c r="B27" s="88" t="s">
        <v>5640</v>
      </c>
      <c r="C27" s="88" t="s">
        <v>5622</v>
      </c>
      <c r="D27" s="88" t="s">
        <v>1511</v>
      </c>
      <c r="E27" s="94">
        <v>25.81</v>
      </c>
      <c r="F27" s="94">
        <v>9.2255607278882721</v>
      </c>
      <c r="G27" s="94">
        <v>27.61</v>
      </c>
      <c r="H27" s="94">
        <v>824.86171721874996</v>
      </c>
      <c r="I27" s="105">
        <v>6.9740410693529764</v>
      </c>
      <c r="J27" s="106">
        <v>0.16747769667477708</v>
      </c>
      <c r="K27" s="106">
        <v>0.14183188607155262</v>
      </c>
      <c r="L27" s="94">
        <v>24.937198067632853</v>
      </c>
      <c r="M27" s="94">
        <v>21.872881355932204</v>
      </c>
      <c r="N27" s="94">
        <v>3.8407738095238093</v>
      </c>
      <c r="O27" s="94">
        <v>3.333333333333333</v>
      </c>
      <c r="P27" s="94">
        <v>1.0461061604029447</v>
      </c>
      <c r="Q27" s="105">
        <v>1.1623401782254941</v>
      </c>
    </row>
    <row r="28" spans="1:17" ht="21" customHeight="1">
      <c r="B28" s="90"/>
      <c r="E28" s="91"/>
      <c r="F28" s="91"/>
      <c r="G28" s="91"/>
      <c r="H28" s="91"/>
      <c r="I28" s="85"/>
      <c r="J28" s="91"/>
      <c r="K28" s="91"/>
      <c r="L28" s="91"/>
      <c r="M28" s="91"/>
      <c r="N28" s="91"/>
      <c r="O28" s="91"/>
      <c r="P28" s="91"/>
      <c r="Q28" s="85"/>
    </row>
    <row r="29" spans="1:17" ht="21" customHeight="1">
      <c r="A29" s="114"/>
      <c r="B29" s="114" t="s">
        <v>5590</v>
      </c>
      <c r="C29" s="114" t="s">
        <v>5592</v>
      </c>
      <c r="D29" s="114" t="s">
        <v>5591</v>
      </c>
      <c r="E29" s="114" t="s">
        <v>5593</v>
      </c>
      <c r="F29" s="114" t="s">
        <v>5598</v>
      </c>
      <c r="G29" s="114" t="s">
        <v>5594</v>
      </c>
      <c r="H29" s="100" t="s">
        <v>5597</v>
      </c>
      <c r="I29" s="114" t="s">
        <v>5595</v>
      </c>
      <c r="J29" s="114" t="s">
        <v>5599</v>
      </c>
      <c r="K29" s="114"/>
      <c r="L29" s="114" t="s">
        <v>5600</v>
      </c>
      <c r="M29" s="114"/>
      <c r="N29" s="114" t="s">
        <v>5601</v>
      </c>
      <c r="O29" s="114"/>
      <c r="P29" s="114" t="s">
        <v>5804</v>
      </c>
      <c r="Q29" s="114"/>
    </row>
    <row r="30" spans="1:17" ht="21" customHeight="1">
      <c r="A30" s="114"/>
      <c r="B30" s="114"/>
      <c r="C30" s="114"/>
      <c r="D30" s="114"/>
      <c r="E30" s="115"/>
      <c r="F30" s="115"/>
      <c r="G30" s="114"/>
      <c r="H30" s="107" t="s">
        <v>5596</v>
      </c>
      <c r="I30" s="114"/>
      <c r="J30" s="100" t="s">
        <v>5551</v>
      </c>
      <c r="K30" s="100" t="s">
        <v>5552</v>
      </c>
      <c r="L30" s="100" t="s">
        <v>5551</v>
      </c>
      <c r="M30" s="100" t="s">
        <v>5552</v>
      </c>
      <c r="N30" s="100" t="s">
        <v>5551</v>
      </c>
      <c r="O30" s="100" t="s">
        <v>5552</v>
      </c>
      <c r="P30" s="100" t="s">
        <v>5551</v>
      </c>
      <c r="Q30" s="100" t="s">
        <v>5552</v>
      </c>
    </row>
    <row r="31" spans="1:17" ht="16.5" customHeight="1">
      <c r="A31" s="88">
        <v>1</v>
      </c>
      <c r="B31" s="95" t="s">
        <v>5641</v>
      </c>
      <c r="C31" s="95" t="s">
        <v>5623</v>
      </c>
      <c r="D31" s="95" t="s">
        <v>5559</v>
      </c>
      <c r="E31" s="101">
        <v>192.6</v>
      </c>
      <c r="F31" s="102">
        <v>-10.251630941286106</v>
      </c>
      <c r="G31" s="102">
        <v>275</v>
      </c>
      <c r="H31" s="101">
        <v>1231.3436660158729</v>
      </c>
      <c r="I31" s="102">
        <v>42.782969885773639</v>
      </c>
      <c r="J31" s="103">
        <v>5.971942341126657E-2</v>
      </c>
      <c r="K31" s="103">
        <v>0.10463081985619938</v>
      </c>
      <c r="L31" s="104">
        <v>13.249085210620946</v>
      </c>
      <c r="M31" s="104">
        <v>11.986471806763857</v>
      </c>
      <c r="N31" s="104">
        <v>2.8672299556541572</v>
      </c>
      <c r="O31" s="104">
        <v>2.5002037351914264</v>
      </c>
      <c r="P31" s="104">
        <v>2.5482444948798437</v>
      </c>
      <c r="Q31" s="104">
        <v>2.9633061125363449</v>
      </c>
    </row>
    <row r="32" spans="1:17" ht="16.5" customHeight="1">
      <c r="A32" s="88">
        <v>2</v>
      </c>
      <c r="B32" s="95" t="s">
        <v>5642</v>
      </c>
      <c r="C32" s="95" t="s">
        <v>5624</v>
      </c>
      <c r="D32" s="95" t="s">
        <v>5560</v>
      </c>
      <c r="E32" s="101">
        <v>73</v>
      </c>
      <c r="F32" s="102">
        <v>14.151681000781856</v>
      </c>
      <c r="G32" s="102">
        <v>89</v>
      </c>
      <c r="H32" s="101">
        <v>2502.5486429523812</v>
      </c>
      <c r="I32" s="102">
        <v>21.917808219178081</v>
      </c>
      <c r="J32" s="103">
        <v>0.12951112710299206</v>
      </c>
      <c r="K32" s="103">
        <v>0.16184041336154698</v>
      </c>
      <c r="L32" s="104">
        <v>11.944624808276414</v>
      </c>
      <c r="M32" s="104">
        <v>10.289703770722802</v>
      </c>
      <c r="N32" s="104">
        <v>2.7376355807678241</v>
      </c>
      <c r="O32" s="104">
        <v>2.1935725364321268</v>
      </c>
      <c r="P32" s="104">
        <v>0</v>
      </c>
      <c r="Q32" s="104">
        <v>0</v>
      </c>
    </row>
    <row r="33" spans="1:17" ht="16.5" customHeight="1">
      <c r="A33" s="88">
        <v>3</v>
      </c>
      <c r="B33" s="95" t="s">
        <v>5642</v>
      </c>
      <c r="C33" s="95" t="s">
        <v>5625</v>
      </c>
      <c r="D33" s="95" t="s">
        <v>5561</v>
      </c>
      <c r="E33" s="101">
        <v>159.6</v>
      </c>
      <c r="F33" s="102">
        <v>11.764705882352921</v>
      </c>
      <c r="G33" s="102">
        <v>197</v>
      </c>
      <c r="H33" s="101">
        <v>14055.416953619047</v>
      </c>
      <c r="I33" s="102">
        <v>23.433583959899764</v>
      </c>
      <c r="J33" s="103">
        <v>-0.34751304659341242</v>
      </c>
      <c r="K33" s="103">
        <v>0.40574861107561389</v>
      </c>
      <c r="L33" s="104">
        <v>26.303539640892456</v>
      </c>
      <c r="M33" s="104">
        <v>18.409061704515512</v>
      </c>
      <c r="N33" s="104">
        <v>2.4002197051114931</v>
      </c>
      <c r="O33" s="104">
        <v>2.3695654556889632</v>
      </c>
      <c r="P33" s="104">
        <v>0.65608569691303242</v>
      </c>
      <c r="Q33" s="104">
        <v>0.76402237608259582</v>
      </c>
    </row>
    <row r="34" spans="1:17" ht="16.5" customHeight="1">
      <c r="A34" s="88">
        <v>4</v>
      </c>
      <c r="B34" s="95" t="s">
        <v>5641</v>
      </c>
      <c r="C34" s="95" t="s">
        <v>5626</v>
      </c>
      <c r="D34" s="95" t="s">
        <v>4658</v>
      </c>
      <c r="E34" s="101">
        <v>558.5</v>
      </c>
      <c r="F34" s="102">
        <v>-6.7612687813021761</v>
      </c>
      <c r="G34" s="102">
        <v>700</v>
      </c>
      <c r="H34" s="101">
        <v>12088.017726698412</v>
      </c>
      <c r="I34" s="102">
        <v>25.335720680393912</v>
      </c>
      <c r="J34" s="103">
        <v>0.12580609440166746</v>
      </c>
      <c r="K34" s="103">
        <v>0.10838203225065546</v>
      </c>
      <c r="L34" s="104">
        <v>15.693349699067284</v>
      </c>
      <c r="M34" s="104">
        <v>14.109551635229227</v>
      </c>
      <c r="N34" s="104">
        <v>3.2605378010564352</v>
      </c>
      <c r="O34" s="104">
        <v>2.7732235153026212</v>
      </c>
      <c r="P34" s="104">
        <v>1.1460875637264063</v>
      </c>
      <c r="Q34" s="104">
        <v>1.2819649635419907</v>
      </c>
    </row>
    <row r="35" spans="1:17" ht="16.5" customHeight="1">
      <c r="A35" s="88">
        <v>5</v>
      </c>
      <c r="B35" s="95" t="s">
        <v>5643</v>
      </c>
      <c r="C35" s="95" t="s">
        <v>5627</v>
      </c>
      <c r="D35" s="95" t="s">
        <v>5562</v>
      </c>
      <c r="E35" s="101">
        <v>13.12</v>
      </c>
      <c r="F35" s="102">
        <v>-2.162565249813575</v>
      </c>
      <c r="G35" s="102">
        <v>21.8</v>
      </c>
      <c r="H35" s="101">
        <v>638.33020711111112</v>
      </c>
      <c r="I35" s="102">
        <v>66.15853658536588</v>
      </c>
      <c r="J35" s="103">
        <v>0.34964021281869817</v>
      </c>
      <c r="K35" s="103">
        <v>0.19037272853506959</v>
      </c>
      <c r="L35" s="104">
        <v>11.108306094340804</v>
      </c>
      <c r="M35" s="104">
        <v>9.3896962876418222</v>
      </c>
      <c r="N35" s="104">
        <v>1.1121027956636289</v>
      </c>
      <c r="O35" s="104">
        <v>1.0268428879946687</v>
      </c>
      <c r="P35" s="104">
        <v>2.7719104498118576</v>
      </c>
      <c r="Q35" s="104">
        <v>3.2524893513272257</v>
      </c>
    </row>
    <row r="36" spans="1:17" ht="16.5" customHeight="1">
      <c r="A36" s="88">
        <v>6</v>
      </c>
      <c r="B36" s="95" t="s">
        <v>5644</v>
      </c>
      <c r="C36" s="95" t="s">
        <v>5628</v>
      </c>
      <c r="D36" s="95" t="s">
        <v>5563</v>
      </c>
      <c r="E36" s="101">
        <v>61.7</v>
      </c>
      <c r="F36" s="102">
        <v>27.374071015689537</v>
      </c>
      <c r="G36" s="102">
        <v>100</v>
      </c>
      <c r="H36" s="101">
        <v>159.91573449206348</v>
      </c>
      <c r="I36" s="102">
        <v>62.074554294975684</v>
      </c>
      <c r="J36" s="103">
        <v>0.33689839572192515</v>
      </c>
      <c r="K36" s="103" t="s">
        <v>5557</v>
      </c>
      <c r="L36" s="104">
        <v>9.2910565106720853</v>
      </c>
      <c r="M36" s="104" t="s">
        <v>5557</v>
      </c>
      <c r="N36" s="104">
        <v>1.9842708628319781</v>
      </c>
      <c r="O36" s="104" t="s">
        <v>5557</v>
      </c>
      <c r="P36" s="104">
        <v>2.1526077230320562</v>
      </c>
      <c r="Q36" s="104" t="s">
        <v>5557</v>
      </c>
    </row>
    <row r="37" spans="1:17" ht="16.5" customHeight="1">
      <c r="A37" s="88">
        <v>7</v>
      </c>
      <c r="B37" s="95" t="s">
        <v>5644</v>
      </c>
      <c r="C37" s="95" t="s">
        <v>5629</v>
      </c>
      <c r="D37" s="95" t="s">
        <v>5564</v>
      </c>
      <c r="E37" s="101">
        <v>205.8</v>
      </c>
      <c r="F37" s="102">
        <v>40.958904109589042</v>
      </c>
      <c r="G37" s="102">
        <v>300</v>
      </c>
      <c r="H37" s="101">
        <v>842.59943855555559</v>
      </c>
      <c r="I37" s="102">
        <v>45.772594752186578</v>
      </c>
      <c r="J37" s="103">
        <v>1.1766382536382536</v>
      </c>
      <c r="K37" s="103">
        <v>0.10729446344649562</v>
      </c>
      <c r="L37" s="104">
        <v>22.399427163087079</v>
      </c>
      <c r="M37" s="104">
        <v>20.278465237713938</v>
      </c>
      <c r="N37" s="104">
        <v>7.7339184802672944</v>
      </c>
      <c r="O37" s="104">
        <v>5.8982817608128988</v>
      </c>
      <c r="P37" s="104">
        <v>0.70610406308410467</v>
      </c>
      <c r="Q37" s="104">
        <v>0.88452820805696974</v>
      </c>
    </row>
    <row r="38" spans="1:17" ht="16.5" customHeight="1">
      <c r="A38" s="88">
        <v>8</v>
      </c>
      <c r="B38" s="95" t="s">
        <v>5644</v>
      </c>
      <c r="C38" s="95" t="s">
        <v>5630</v>
      </c>
      <c r="D38" s="95" t="s">
        <v>5565</v>
      </c>
      <c r="E38" s="101">
        <v>25.58</v>
      </c>
      <c r="F38" s="102">
        <v>11.996497373029769</v>
      </c>
      <c r="G38" s="102">
        <v>30</v>
      </c>
      <c r="H38" s="101">
        <v>117.38818422222222</v>
      </c>
      <c r="I38" s="102">
        <v>17.279124315871776</v>
      </c>
      <c r="J38" s="103">
        <v>0.55620052770448547</v>
      </c>
      <c r="K38" s="103">
        <v>0.21125805357748395</v>
      </c>
      <c r="L38" s="104">
        <v>9.3494003725661941</v>
      </c>
      <c r="M38" s="104">
        <v>8.5409935734345304</v>
      </c>
      <c r="N38" s="104">
        <v>2.0375823233485071</v>
      </c>
      <c r="O38" s="104">
        <v>1.4685871302738107</v>
      </c>
      <c r="P38" s="104">
        <v>6.5583748673235469</v>
      </c>
      <c r="Q38" s="104" t="s">
        <v>5557</v>
      </c>
    </row>
    <row r="39" spans="1:17" ht="16.5" customHeight="1">
      <c r="A39" s="88">
        <v>9</v>
      </c>
      <c r="B39" s="95" t="s">
        <v>5641</v>
      </c>
      <c r="C39" s="95" t="s">
        <v>5631</v>
      </c>
      <c r="D39" s="95" t="s">
        <v>5566</v>
      </c>
      <c r="E39" s="101">
        <v>86.5</v>
      </c>
      <c r="F39" s="102">
        <v>67.311411992263032</v>
      </c>
      <c r="G39" s="102">
        <v>97</v>
      </c>
      <c r="H39" s="101">
        <v>1410.2524848571429</v>
      </c>
      <c r="I39" s="102">
        <v>12.138728323699421</v>
      </c>
      <c r="J39" s="103">
        <v>0.75309754449200272</v>
      </c>
      <c r="K39" s="103">
        <v>0.39360061680801839</v>
      </c>
      <c r="L39" s="104">
        <v>38.032443572708246</v>
      </c>
      <c r="M39" s="104">
        <v>27.379022101521972</v>
      </c>
      <c r="N39" s="104">
        <v>4.2258270636342496</v>
      </c>
      <c r="O39" s="104">
        <v>3.7543632906646462</v>
      </c>
      <c r="P39" s="104">
        <v>0.70289128849217219</v>
      </c>
      <c r="Q39" s="104">
        <v>1.0699567391491955</v>
      </c>
    </row>
    <row r="40" spans="1:17" ht="16.5" customHeight="1">
      <c r="A40" s="88">
        <v>10</v>
      </c>
      <c r="B40" s="95" t="s">
        <v>5643</v>
      </c>
      <c r="C40" s="95" t="s">
        <v>5632</v>
      </c>
      <c r="D40" s="95" t="s">
        <v>5558</v>
      </c>
      <c r="E40" s="101">
        <v>12.9</v>
      </c>
      <c r="F40" s="102">
        <v>48.960739030023113</v>
      </c>
      <c r="G40" s="102">
        <v>14.7</v>
      </c>
      <c r="H40" s="101">
        <v>99.659225111111098</v>
      </c>
      <c r="I40" s="102">
        <v>13.953488372093004</v>
      </c>
      <c r="J40" s="103">
        <v>0.26421052631578945</v>
      </c>
      <c r="K40" s="103">
        <v>0.24612822647793497</v>
      </c>
      <c r="L40" s="104">
        <v>12.975332577689453</v>
      </c>
      <c r="M40" s="104">
        <v>10.638086040946879</v>
      </c>
      <c r="N40" s="104">
        <v>2.3382078910407729</v>
      </c>
      <c r="O40" s="104">
        <v>2.0441068092952341</v>
      </c>
      <c r="P40" s="104">
        <v>4.189498463708726</v>
      </c>
      <c r="Q40" s="104">
        <v>5.673279169605566</v>
      </c>
    </row>
    <row r="41" spans="1:17" ht="21" customHeight="1">
      <c r="B41" s="90"/>
      <c r="E41" s="91"/>
      <c r="F41" s="91"/>
      <c r="G41" s="91"/>
      <c r="H41" s="91"/>
      <c r="I41" s="85"/>
      <c r="J41" s="91"/>
      <c r="K41" s="92"/>
      <c r="L41" s="91"/>
      <c r="M41" s="91"/>
      <c r="N41" s="91"/>
      <c r="O41" s="91"/>
      <c r="P41" s="91"/>
      <c r="Q41" s="85"/>
    </row>
  </sheetData>
  <mergeCells count="25">
    <mergeCell ref="A29:A30"/>
    <mergeCell ref="B29:B30"/>
    <mergeCell ref="C29:C30"/>
    <mergeCell ref="D29:D30"/>
    <mergeCell ref="J2:K2"/>
    <mergeCell ref="A4:A5"/>
    <mergeCell ref="B4:B5"/>
    <mergeCell ref="C4:C5"/>
    <mergeCell ref="D4:D5"/>
    <mergeCell ref="E4:E5"/>
    <mergeCell ref="G4:G5"/>
    <mergeCell ref="I4:I5"/>
    <mergeCell ref="F4:F5"/>
    <mergeCell ref="P29:Q29"/>
    <mergeCell ref="F29:F30"/>
    <mergeCell ref="E29:E30"/>
    <mergeCell ref="J4:K4"/>
    <mergeCell ref="L4:M4"/>
    <mergeCell ref="J29:K29"/>
    <mergeCell ref="L29:M29"/>
    <mergeCell ref="G29:G30"/>
    <mergeCell ref="I29:I30"/>
    <mergeCell ref="N4:O4"/>
    <mergeCell ref="P4:Q4"/>
    <mergeCell ref="N29:O29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39997558519241921"/>
  </sheetPr>
  <dimension ref="B1:AP44"/>
  <sheetViews>
    <sheetView showGridLines="0" zoomScale="85" zoomScaleNormal="85" workbookViewId="0">
      <pane xSplit="4" ySplit="4" topLeftCell="E5" activePane="bottomRight" state="frozen"/>
      <selection pane="topRight"/>
      <selection pane="bottomLeft"/>
      <selection pane="bottomRight" activeCell="B1" sqref="B1"/>
    </sheetView>
  </sheetViews>
  <sheetFormatPr defaultColWidth="9" defaultRowHeight="12"/>
  <cols>
    <col min="1" max="1" width="0.85546875" style="4" customWidth="1"/>
    <col min="2" max="2" width="26.85546875" style="6" customWidth="1"/>
    <col min="3" max="3" width="15.7109375" style="6" customWidth="1"/>
    <col min="4" max="4" width="10" style="6" customWidth="1"/>
    <col min="5" max="5" width="14.5703125" style="6" customWidth="1"/>
    <col min="6" max="6" width="13" style="6" bestFit="1" customWidth="1"/>
    <col min="7" max="8" width="9" style="6" bestFit="1" customWidth="1"/>
    <col min="9" max="13" width="8.7109375" style="6" customWidth="1"/>
    <col min="14" max="14" width="8.7109375" style="6" hidden="1" customWidth="1"/>
    <col min="15" max="19" width="8.7109375" style="6" customWidth="1"/>
    <col min="20" max="20" width="8.7109375" style="6" hidden="1" customWidth="1"/>
    <col min="21" max="25" width="8.7109375" style="6" customWidth="1"/>
    <col min="26" max="26" width="8.7109375" style="6" hidden="1" customWidth="1"/>
    <col min="27" max="31" width="8.7109375" style="6" customWidth="1"/>
    <col min="32" max="32" width="8.7109375" style="6" hidden="1" customWidth="1"/>
    <col min="33" max="36" width="9" style="4"/>
    <col min="37" max="37" width="6.28515625" style="4" hidden="1" customWidth="1"/>
    <col min="38" max="40" width="9" style="4"/>
    <col min="41" max="41" width="9" style="4" customWidth="1"/>
    <col min="42" max="42" width="8.42578125" style="4" hidden="1" customWidth="1"/>
    <col min="43" max="16384" width="9" style="4"/>
  </cols>
  <sheetData>
    <row r="1" spans="2:42" s="55" customFormat="1" ht="18" customHeight="1">
      <c r="B1" s="108" t="s">
        <v>5645</v>
      </c>
      <c r="C1" s="65">
        <v>46062</v>
      </c>
      <c r="D1" s="84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2:42" ht="12" customHeight="1">
      <c r="B2" s="117" t="s">
        <v>5646</v>
      </c>
      <c r="C2" s="118" t="s">
        <v>5647</v>
      </c>
      <c r="D2" s="118" t="s">
        <v>5648</v>
      </c>
      <c r="E2" s="118" t="s">
        <v>5649</v>
      </c>
      <c r="F2" s="118" t="s">
        <v>5650</v>
      </c>
      <c r="G2" s="118" t="s">
        <v>5651</v>
      </c>
      <c r="H2" s="120" t="s">
        <v>5652</v>
      </c>
      <c r="I2" s="123" t="s">
        <v>5600</v>
      </c>
      <c r="J2" s="123"/>
      <c r="K2" s="123"/>
      <c r="L2" s="123"/>
      <c r="M2" s="123"/>
      <c r="N2" s="123"/>
      <c r="O2" s="122" t="s">
        <v>5653</v>
      </c>
      <c r="P2" s="122"/>
      <c r="Q2" s="122"/>
      <c r="R2" s="122"/>
      <c r="S2" s="122"/>
      <c r="T2" s="122"/>
      <c r="U2" s="123" t="s">
        <v>5654</v>
      </c>
      <c r="V2" s="123"/>
      <c r="W2" s="123"/>
      <c r="X2" s="123"/>
      <c r="Y2" s="123"/>
      <c r="Z2" s="123"/>
      <c r="AA2" s="122" t="s">
        <v>1403</v>
      </c>
      <c r="AB2" s="122"/>
      <c r="AC2" s="122"/>
      <c r="AD2" s="122"/>
      <c r="AE2" s="122"/>
      <c r="AF2" s="122"/>
      <c r="AG2" s="123" t="s">
        <v>5655</v>
      </c>
      <c r="AH2" s="123"/>
      <c r="AI2" s="123"/>
      <c r="AJ2" s="123"/>
      <c r="AK2" s="123"/>
      <c r="AL2" s="122" t="s">
        <v>5656</v>
      </c>
      <c r="AM2" s="122"/>
      <c r="AN2" s="122"/>
      <c r="AO2" s="122"/>
      <c r="AP2" s="96"/>
    </row>
    <row r="3" spans="2:42">
      <c r="B3" s="117"/>
      <c r="C3" s="119"/>
      <c r="D3" s="119"/>
      <c r="E3" s="119"/>
      <c r="F3" s="119"/>
      <c r="G3" s="118"/>
      <c r="H3" s="121"/>
      <c r="I3" s="9" t="s">
        <v>4498</v>
      </c>
      <c r="J3" s="9" t="s">
        <v>5016</v>
      </c>
      <c r="K3" s="9" t="s">
        <v>3530</v>
      </c>
      <c r="L3" s="9" t="s">
        <v>4499</v>
      </c>
      <c r="M3" s="9" t="s">
        <v>4918</v>
      </c>
      <c r="N3" s="9" t="s">
        <v>5452</v>
      </c>
      <c r="O3" s="10" t="s">
        <v>4500</v>
      </c>
      <c r="P3" s="10" t="s">
        <v>5015</v>
      </c>
      <c r="Q3" s="10" t="s">
        <v>3530</v>
      </c>
      <c r="R3" s="10" t="s">
        <v>4499</v>
      </c>
      <c r="S3" s="10" t="s">
        <v>4918</v>
      </c>
      <c r="T3" s="10" t="s">
        <v>5452</v>
      </c>
      <c r="U3" s="9" t="s">
        <v>4500</v>
      </c>
      <c r="V3" s="9" t="s">
        <v>5015</v>
      </c>
      <c r="W3" s="9" t="s">
        <v>3530</v>
      </c>
      <c r="X3" s="9" t="s">
        <v>4499</v>
      </c>
      <c r="Y3" s="9" t="s">
        <v>4918</v>
      </c>
      <c r="Z3" s="9" t="s">
        <v>5452</v>
      </c>
      <c r="AA3" s="10" t="s">
        <v>4500</v>
      </c>
      <c r="AB3" s="10" t="s">
        <v>5015</v>
      </c>
      <c r="AC3" s="10" t="s">
        <v>3530</v>
      </c>
      <c r="AD3" s="10" t="s">
        <v>4499</v>
      </c>
      <c r="AE3" s="10" t="s">
        <v>4918</v>
      </c>
      <c r="AF3" s="10" t="s">
        <v>5452</v>
      </c>
      <c r="AG3" s="9" t="s">
        <v>5016</v>
      </c>
      <c r="AH3" s="9" t="s">
        <v>3530</v>
      </c>
      <c r="AI3" s="9" t="s">
        <v>4499</v>
      </c>
      <c r="AJ3" s="9" t="s">
        <v>5454</v>
      </c>
      <c r="AK3" s="9" t="s">
        <v>5453</v>
      </c>
      <c r="AL3" s="9" t="s">
        <v>5015</v>
      </c>
      <c r="AM3" s="9" t="s">
        <v>3530</v>
      </c>
      <c r="AN3" s="9" t="s">
        <v>4499</v>
      </c>
      <c r="AO3" s="9" t="s">
        <v>4918</v>
      </c>
      <c r="AP3" s="9" t="s">
        <v>5452</v>
      </c>
    </row>
    <row r="4" spans="2:42" ht="3" customHeight="1">
      <c r="B4" s="63"/>
      <c r="C4" s="63"/>
      <c r="D4" s="63"/>
      <c r="E4" s="63"/>
      <c r="F4" s="63"/>
      <c r="G4" s="63"/>
      <c r="H4" s="63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 spans="2:42" ht="15" customHeight="1">
      <c r="B5" s="109" t="s">
        <v>5685</v>
      </c>
      <c r="C5" s="14">
        <v>69057.772189999931</v>
      </c>
      <c r="D5" s="13">
        <v>1</v>
      </c>
      <c r="E5" s="14">
        <v>53653.957509999964</v>
      </c>
      <c r="F5" s="13">
        <v>1</v>
      </c>
      <c r="G5" s="14">
        <v>1081</v>
      </c>
      <c r="H5" s="13">
        <v>1</v>
      </c>
      <c r="I5" s="7">
        <v>17.109595724991671</v>
      </c>
      <c r="J5" s="7">
        <v>16.572369515670594</v>
      </c>
      <c r="K5" s="7">
        <v>15.532857434111417</v>
      </c>
      <c r="L5" s="7">
        <v>13.831363258742636</v>
      </c>
      <c r="M5" s="7">
        <v>16.074215556967747</v>
      </c>
      <c r="N5" s="7">
        <v>93.107388336664499</v>
      </c>
      <c r="O5" s="7">
        <v>1.5208478638134588</v>
      </c>
      <c r="P5" s="7">
        <v>1.4353902666006833</v>
      </c>
      <c r="Q5" s="7">
        <v>1.4919397917323047</v>
      </c>
      <c r="R5" s="7">
        <v>1.4064272335911521</v>
      </c>
      <c r="S5" s="7">
        <v>1.5670891551388164</v>
      </c>
      <c r="T5" s="7">
        <v>12.551604965895553</v>
      </c>
      <c r="U5" s="27">
        <v>2.2913534021728577E-2</v>
      </c>
      <c r="V5" s="27">
        <v>2.429794162898679E-2</v>
      </c>
      <c r="W5" s="27">
        <v>2.4947911822302726E-2</v>
      </c>
      <c r="X5" s="27">
        <v>2.7192556463879723E-2</v>
      </c>
      <c r="Y5" s="27">
        <v>2.2395326773855195E-2</v>
      </c>
      <c r="Z5" s="27">
        <v>4.4931625155476699E-3</v>
      </c>
      <c r="AA5" s="8">
        <v>8.8888591423114949E-2</v>
      </c>
      <c r="AB5" s="8">
        <v>8.6613460147832139E-2</v>
      </c>
      <c r="AC5" s="8">
        <v>9.605056880621872E-2</v>
      </c>
      <c r="AD5" s="8">
        <v>0.1016839198914226</v>
      </c>
      <c r="AE5" s="8">
        <v>9.7490863525189236E-2</v>
      </c>
      <c r="AF5" s="8">
        <v>0.12257693517030106</v>
      </c>
      <c r="AG5" s="8">
        <v>8.1662945666935993E-3</v>
      </c>
      <c r="AH5" s="8">
        <v>-8.1592504429476298E-2</v>
      </c>
      <c r="AI5" s="8">
        <v>3.6907713898272965E-2</v>
      </c>
      <c r="AJ5" s="8">
        <v>-0.20874729215652499</v>
      </c>
      <c r="AK5" s="8">
        <v>-0.68088212884843524</v>
      </c>
      <c r="AL5" s="8">
        <v>3.2416982303772768E-2</v>
      </c>
      <c r="AM5" s="8">
        <v>6.6923428993581391E-2</v>
      </c>
      <c r="AN5" s="8">
        <v>0.12301709842616471</v>
      </c>
      <c r="AO5" s="8">
        <v>-0.13953105769151475</v>
      </c>
      <c r="AP5" s="8">
        <f>SUMIFS('A share covered list'!AC4:AC9640,'A share covered list'!AC4:AC9640,"&lt;&gt;0",'A share covered list'!AB4:AB9640,"&lt;&gt;0")/SUMIFS('A share covered list'!AB4:AB9640,'A share covered list'!AC4:AC9640,"&lt;&gt;0",'A share covered list'!AB4:AB9640,"&lt;&gt;0")-1</f>
        <v>-0.82735832414453059</v>
      </c>
    </row>
    <row r="6" spans="2:42" ht="15" customHeight="1">
      <c r="B6" s="109" t="s">
        <v>5686</v>
      </c>
      <c r="C6" s="14">
        <v>19429.73431</v>
      </c>
      <c r="D6" s="43">
        <v>0.28135478011863185</v>
      </c>
      <c r="E6" s="14">
        <v>13285.502399999998</v>
      </c>
      <c r="F6" s="43">
        <v>0.24761458458164731</v>
      </c>
      <c r="G6" s="14">
        <v>45</v>
      </c>
      <c r="H6" s="43">
        <v>4.1628122109158186E-2</v>
      </c>
      <c r="I6" s="7">
        <v>8.8843215523636108</v>
      </c>
      <c r="J6" s="7">
        <v>8.0161494111116411</v>
      </c>
      <c r="K6" s="7">
        <v>7.7500797914133424</v>
      </c>
      <c r="L6" s="7">
        <v>7.2170522332661928</v>
      </c>
      <c r="M6" s="7">
        <v>7.1937952449118514</v>
      </c>
      <c r="N6" s="7" t="s">
        <v>4530</v>
      </c>
      <c r="O6" s="7">
        <v>0.79054010823269361</v>
      </c>
      <c r="P6" s="7">
        <v>0.73773443285354079</v>
      </c>
      <c r="Q6" s="7">
        <v>0.69377519129533349</v>
      </c>
      <c r="R6" s="7">
        <v>0.64823661151236123</v>
      </c>
      <c r="S6" s="7">
        <v>0.61710183210034719</v>
      </c>
      <c r="T6" s="7" t="s">
        <v>4530</v>
      </c>
      <c r="U6" s="8">
        <v>3.4763445390497479E-2</v>
      </c>
      <c r="V6" s="8">
        <v>3.6729716203725817E-2</v>
      </c>
      <c r="W6" s="8">
        <v>3.8941666825087949E-2</v>
      </c>
      <c r="X6" s="8">
        <v>4.0301306106743151E-2</v>
      </c>
      <c r="Y6" s="8">
        <v>4.1234161889061885E-2</v>
      </c>
      <c r="Z6" s="8">
        <v>1.3180055057671218E-4</v>
      </c>
      <c r="AA6" s="8">
        <v>8.8981483118694193E-2</v>
      </c>
      <c r="AB6" s="8">
        <v>9.2031023253000388E-2</v>
      </c>
      <c r="AC6" s="8">
        <v>8.9518457869814175E-2</v>
      </c>
      <c r="AD6" s="8">
        <v>8.9820135778481316E-2</v>
      </c>
      <c r="AE6" s="8">
        <v>8.5782512719808288E-2</v>
      </c>
      <c r="AF6" s="8" t="s">
        <v>4530</v>
      </c>
      <c r="AG6" s="8">
        <v>3.1817869291761447E-3</v>
      </c>
      <c r="AH6" s="8">
        <v>-0.11256207868209545</v>
      </c>
      <c r="AI6" s="8">
        <v>3.4339872930253534E-2</v>
      </c>
      <c r="AJ6" s="8">
        <v>3.2609080362486109E-2</v>
      </c>
      <c r="AK6" s="8" t="s">
        <v>4530</v>
      </c>
      <c r="AL6" s="8">
        <v>0.10830288917127051</v>
      </c>
      <c r="AM6" s="8">
        <v>3.4331210369355158E-2</v>
      </c>
      <c r="AN6" s="8">
        <v>7.3856685654874132E-2</v>
      </c>
      <c r="AO6" s="8">
        <v>3.2329233127383894E-3</v>
      </c>
      <c r="AP6" s="8" t="s">
        <v>4530</v>
      </c>
    </row>
    <row r="7" spans="2:42" ht="15" customHeight="1" thickBot="1">
      <c r="B7" s="110" t="s">
        <v>5687</v>
      </c>
      <c r="C7" s="28">
        <v>49628.037879999931</v>
      </c>
      <c r="D7" s="29">
        <v>0.7186452198813682</v>
      </c>
      <c r="E7" s="28">
        <v>40368.455109999966</v>
      </c>
      <c r="F7" s="29">
        <v>0.75238541541835269</v>
      </c>
      <c r="G7" s="28">
        <v>1036</v>
      </c>
      <c r="H7" s="29">
        <v>0.95837187789084177</v>
      </c>
      <c r="I7" s="7">
        <v>26.801259643626956</v>
      </c>
      <c r="J7" s="7">
        <v>28.421204406703861</v>
      </c>
      <c r="K7" s="7">
        <v>25.557308078383176</v>
      </c>
      <c r="L7" s="7">
        <v>21.543038913560764</v>
      </c>
      <c r="M7" s="7">
        <v>31.040978302903408</v>
      </c>
      <c r="N7" s="7">
        <v>67.25326914195324</v>
      </c>
      <c r="O7" s="7">
        <v>2.3793994213374119</v>
      </c>
      <c r="P7" s="7">
        <v>2.2761106339053025</v>
      </c>
      <c r="Q7" s="7">
        <v>2.709446187783445</v>
      </c>
      <c r="R7" s="7">
        <v>2.5893311696785259</v>
      </c>
      <c r="S7" s="7">
        <v>3.9303167797155893</v>
      </c>
      <c r="T7" s="7">
        <v>9.0975576815622112</v>
      </c>
      <c r="U7" s="8">
        <v>1.8285120784364998E-2</v>
      </c>
      <c r="V7" s="8">
        <v>1.9442260585051697E-2</v>
      </c>
      <c r="W7" s="8">
        <v>1.9482142595874934E-2</v>
      </c>
      <c r="X7" s="8">
        <v>2.2072458221438811E-2</v>
      </c>
      <c r="Y7" s="8">
        <v>1.5037135551131214E-2</v>
      </c>
      <c r="Z7" s="8">
        <v>6.1967071027749432E-3</v>
      </c>
      <c r="AA7" s="8">
        <v>8.8779387721920261E-2</v>
      </c>
      <c r="AB7" s="8">
        <v>8.0084946483422931E-2</v>
      </c>
      <c r="AC7" s="8">
        <v>0.10601453719122876</v>
      </c>
      <c r="AD7" s="8">
        <v>0.12019340354292408</v>
      </c>
      <c r="AE7" s="8">
        <v>0.12661703962300597</v>
      </c>
      <c r="AF7" s="8">
        <v>0.13527309226202458</v>
      </c>
      <c r="AG7" s="8">
        <v>9.5223858500856906E-3</v>
      </c>
      <c r="AH7" s="8">
        <v>-7.3219803496981206E-2</v>
      </c>
      <c r="AI7" s="8">
        <v>3.7572465977944614E-2</v>
      </c>
      <c r="AJ7" s="8">
        <v>-0.27103397169568</v>
      </c>
      <c r="AK7" s="8">
        <v>-0.56454941261235336</v>
      </c>
      <c r="AL7" s="8">
        <v>-5.6997752097191268E-2</v>
      </c>
      <c r="AM7" s="8">
        <v>0.11205782391233199</v>
      </c>
      <c r="AN7" s="8">
        <v>0.18633718209066319</v>
      </c>
      <c r="AO7" s="8">
        <v>-0.3059806716354122</v>
      </c>
      <c r="AP7" s="8">
        <f>(SUMIFS('A share covered list'!AC4:AC9640,'A share covered list'!AC4:AC9640,"&lt;&gt;0",'A share covered list'!AB4:AB9640,"&lt;&gt;0")-SUMIFS('A share covered list'!AC$4:AC$9640,'A share covered list'!$E$4:$E$9640,'Summary-A share'!$B23,'A share covered list'!AC$4:AC$9640,"&lt;&gt;0",'A share covered list'!AB$4:AB$9640,"&lt;&gt;0")-SUMIFS('A share covered list'!AC$4:AC$9640,'A share covered list'!$E$4:$E$9640,'Summary-A share'!$B24,'A share covered list'!AC$4:AC$9640,"&lt;&gt;0",'A share covered list'!AB$4:AB$9640,"&lt;&gt;0")-SUMIFS('A share covered list'!AC$4:AC$9640,'A share covered list'!$E$4:$E$9640,'Summary-A share'!$B25,'A share covered list'!AC$4:AC$9640,"&lt;&gt;0",'A share covered list'!AB$4:AB$9640,"&lt;&gt;0"))/(SUMIFS('A share covered list'!AB4:AB9640,'A share covered list'!AC4:AC9640,"&lt;&gt;0",'A share covered list'!AB4:AB9640,"&lt;&gt;0")-(SUMIFS('A share covered list'!AB$4:AB$9640,'A share covered list'!$E$4:$E$9640,'Summary-A share'!$B23,'A share covered list'!AC$4:AC$9640,"&lt;&gt;0",'A share covered list'!AB$4:AB$9640,"&lt;&gt;0")+SUMIFS('A share covered list'!AB$4:AB$9640,'A share covered list'!$E$4:$E$9640,'Summary-A share'!$B24,'A share covered list'!AC$4:AC$9640,"&lt;&gt;0",'A share covered list'!AB$4:AB$9640,"&lt;&gt;0")+SUMIFS('A share covered list'!AB$4:AB$9640,'A share covered list'!$E$4:$E$9640,'Summary-A share'!$B25,'A share covered list'!AC$4:AC$9640,"&lt;&gt;0",'A share covered list'!AB$4:AB$9640,"&lt;&gt;0")))-1</f>
        <v>-0.53844655138794228</v>
      </c>
    </row>
    <row r="8" spans="2:42" ht="15" customHeight="1">
      <c r="B8" s="111" t="s">
        <v>5688</v>
      </c>
      <c r="C8" s="14">
        <v>56870.870249999927</v>
      </c>
      <c r="D8" s="13">
        <v>0.82352599057974307</v>
      </c>
      <c r="E8" s="14">
        <v>44152.058829999973</v>
      </c>
      <c r="F8" s="13">
        <v>0.82290404807084294</v>
      </c>
      <c r="G8" s="6">
        <v>720</v>
      </c>
      <c r="H8" s="13">
        <v>0.66604995374653098</v>
      </c>
      <c r="I8" s="37">
        <v>14.841382735933035</v>
      </c>
      <c r="J8" s="37">
        <v>14.269502404548351</v>
      </c>
      <c r="K8" s="37">
        <v>13.599090970514895</v>
      </c>
      <c r="L8" s="37">
        <v>12.207928780509876</v>
      </c>
      <c r="M8" s="37">
        <v>14.129821524078189</v>
      </c>
      <c r="N8" s="37">
        <v>107.96956449670262</v>
      </c>
      <c r="O8" s="37">
        <v>1.324843331787346</v>
      </c>
      <c r="P8" s="37">
        <v>1.2502298241923608</v>
      </c>
      <c r="Q8" s="37">
        <v>1.3029899983688285</v>
      </c>
      <c r="R8" s="37">
        <v>1.2264617541942056</v>
      </c>
      <c r="S8" s="37">
        <v>1.3437893178922471</v>
      </c>
      <c r="T8" s="37">
        <v>13.02552663657791</v>
      </c>
      <c r="U8" s="38">
        <v>2.6332499778461024E-2</v>
      </c>
      <c r="V8" s="38">
        <v>2.793056052377833E-2</v>
      </c>
      <c r="W8" s="38">
        <v>2.8567686108161891E-2</v>
      </c>
      <c r="X8" s="38">
        <v>3.0867819189033811E-2</v>
      </c>
      <c r="Y8" s="38">
        <v>2.5302342019287126E-2</v>
      </c>
      <c r="Z8" s="38">
        <v>3.7486945260873732E-3</v>
      </c>
      <c r="AA8" s="38">
        <v>8.926683957686217E-2</v>
      </c>
      <c r="AB8" s="38">
        <v>8.7615516557455753E-2</v>
      </c>
      <c r="AC8" s="38">
        <v>9.5814492394670256E-2</v>
      </c>
      <c r="AD8" s="38">
        <v>0.10046436019124458</v>
      </c>
      <c r="AE8" s="38">
        <v>9.5103063800369855E-2</v>
      </c>
      <c r="AF8" s="38">
        <v>0.12064072590545374</v>
      </c>
      <c r="AG8" s="38">
        <v>8.8224963919556476E-3</v>
      </c>
      <c r="AH8" s="38">
        <v>-9.7532989539767301E-2</v>
      </c>
      <c r="AI8" s="38">
        <v>3.1168124528726304E-2</v>
      </c>
      <c r="AJ8" s="38">
        <v>-0.20198355736586315</v>
      </c>
      <c r="AK8" s="38">
        <v>-0.70930328812377519</v>
      </c>
      <c r="AL8" s="38">
        <v>4.0077103964213823E-2</v>
      </c>
      <c r="AM8" s="38">
        <v>4.9298253499959754E-2</v>
      </c>
      <c r="AN8" s="38">
        <v>0.11395562793796987</v>
      </c>
      <c r="AO8" s="38">
        <v>-0.13601677418878033</v>
      </c>
      <c r="AP8" s="38">
        <f>IFERROR(SUMIFS('A share covered list'!AC$4:AC$9640,'A share covered list'!$C$4:$C$9640,'Summary-A share'!$B8,'A share covered list'!AC$4:AC$9640,"&lt;&gt;0",'A share covered list'!AB$4:AB$9640,"&lt;&gt;0")/SUMIFS('A share covered list'!AB$4:AB$9640,'A share covered list'!$C$4:$C$9640,'Summary-A share'!$B8,'A share covered list'!AC$4:AC$9640,"&lt;&gt;0",'A share covered list'!AB$4:AB$9640,"&lt;&gt;0"),"-")-1</f>
        <v>-0.86913143912412738</v>
      </c>
    </row>
    <row r="9" spans="2:42" ht="15" customHeight="1">
      <c r="B9" s="111" t="s">
        <v>5689</v>
      </c>
      <c r="C9" s="14">
        <v>6975.7353299999977</v>
      </c>
      <c r="D9" s="13">
        <v>0.10101303747256032</v>
      </c>
      <c r="E9" s="14">
        <v>5854.8853699999981</v>
      </c>
      <c r="F9" s="13">
        <v>0.10912308507548155</v>
      </c>
      <c r="G9" s="6">
        <v>203</v>
      </c>
      <c r="H9" s="13">
        <v>0.1877890841813136</v>
      </c>
      <c r="I9" s="7">
        <v>43.379168982275644</v>
      </c>
      <c r="J9" s="7">
        <v>42.100340786393318</v>
      </c>
      <c r="K9" s="7">
        <v>32.378619803396376</v>
      </c>
      <c r="L9" s="7">
        <v>27.388484786093148</v>
      </c>
      <c r="M9" s="7">
        <v>30.445906426176187</v>
      </c>
      <c r="N9" s="7">
        <v>39.515820665009201</v>
      </c>
      <c r="O9" s="7">
        <v>4.5600908754062432</v>
      </c>
      <c r="P9" s="7">
        <v>4.2250628365908174</v>
      </c>
      <c r="Q9" s="7">
        <v>4.0241042665130609</v>
      </c>
      <c r="R9" s="7">
        <v>3.8432223409084956</v>
      </c>
      <c r="S9" s="7">
        <v>4.9405467556990335</v>
      </c>
      <c r="T9" s="7">
        <v>7.9657108471085234</v>
      </c>
      <c r="U9" s="8">
        <v>9.7384439726266141E-3</v>
      </c>
      <c r="V9" s="8">
        <v>1.0927377871513952E-2</v>
      </c>
      <c r="W9" s="8">
        <v>1.2006274039643067E-2</v>
      </c>
      <c r="X9" s="8">
        <v>1.4762932526569926E-2</v>
      </c>
      <c r="Y9" s="8">
        <v>1.3396408490171319E-2</v>
      </c>
      <c r="Z9" s="8">
        <v>1.2053497734983593E-2</v>
      </c>
      <c r="AA9" s="8">
        <v>0.10512167435179447</v>
      </c>
      <c r="AB9" s="8">
        <v>0.1003569747339514</v>
      </c>
      <c r="AC9" s="8">
        <v>0.12428276099931072</v>
      </c>
      <c r="AD9" s="8">
        <v>0.14032256150438596</v>
      </c>
      <c r="AE9" s="8">
        <v>0.16227294029424419</v>
      </c>
      <c r="AF9" s="8">
        <v>0.20158282715768239</v>
      </c>
      <c r="AG9" s="8">
        <v>8.6459811280279464E-3</v>
      </c>
      <c r="AH9" s="8">
        <v>0.13053456747299874</v>
      </c>
      <c r="AI9" s="8">
        <v>8.0482843691273231E-2</v>
      </c>
      <c r="AJ9" s="8">
        <v>-0.20606750205648194</v>
      </c>
      <c r="AK9" s="8">
        <v>-0.34813845876045535</v>
      </c>
      <c r="AL9" s="8">
        <v>3.0375720766033343E-2</v>
      </c>
      <c r="AM9" s="8">
        <v>0.30025124733627995</v>
      </c>
      <c r="AN9" s="8">
        <v>0.18219828720999676</v>
      </c>
      <c r="AO9" s="8">
        <v>-0.10042143588322894</v>
      </c>
      <c r="AP9" s="8" t="e">
        <f>IFERROR(SUMIFS('A share covered list'!AC$4:AC$9640,'A share covered list'!$C$4:$C$9640,'Summary-A share'!$B9,'A share covered list'!AC$4:AC$9640,"&lt;&gt;0",'A share covered list'!AB$4:AB$9640,"&lt;&gt;0")/SUMIFS('A share covered list'!AB$4:AB$9640,'A share covered list'!$C$4:$C$9640,'Summary-A share'!$B9,'A share covered list'!AC$4:AC$9640,"&lt;&gt;0",'A share covered list'!AB$4:AB$9640,"&lt;&gt;0"),"-")-1</f>
        <v>#VALUE!</v>
      </c>
    </row>
    <row r="10" spans="2:42" ht="15" customHeight="1" thickBot="1">
      <c r="B10" s="112" t="s">
        <v>5690</v>
      </c>
      <c r="C10" s="28">
        <v>5211.1666100000002</v>
      </c>
      <c r="D10" s="29">
        <v>7.5460971947696506E-2</v>
      </c>
      <c r="E10" s="28">
        <v>3647.0133099999985</v>
      </c>
      <c r="F10" s="44">
        <v>6.7972866853675651E-2</v>
      </c>
      <c r="G10" s="45">
        <v>158</v>
      </c>
      <c r="H10" s="44">
        <v>0.1461609620721554</v>
      </c>
      <c r="I10" s="30">
        <v>108.97746274666926</v>
      </c>
      <c r="J10" s="30">
        <v>246.58431497379308</v>
      </c>
      <c r="K10" s="30">
        <v>99.006501428053326</v>
      </c>
      <c r="L10" s="30">
        <v>61.432021882350853</v>
      </c>
      <c r="M10" s="30">
        <v>106.08976951507877</v>
      </c>
      <c r="N10" s="30">
        <v>131.76478020562334</v>
      </c>
      <c r="O10" s="30">
        <v>5.1580772960427721</v>
      </c>
      <c r="P10" s="30">
        <v>5.0412998504564843</v>
      </c>
      <c r="Q10" s="30">
        <v>5.4077010693519236</v>
      </c>
      <c r="R10" s="30">
        <v>5.3175310024543831</v>
      </c>
      <c r="S10" s="30">
        <v>12.857486681786909</v>
      </c>
      <c r="T10" s="30">
        <v>19.418122606674601</v>
      </c>
      <c r="U10" s="31">
        <v>3.6123626822938955E-3</v>
      </c>
      <c r="V10" s="31">
        <v>2.994337147290711E-3</v>
      </c>
      <c r="W10" s="31">
        <v>3.2735549017497267E-3</v>
      </c>
      <c r="X10" s="31">
        <v>4.2757182158104142E-3</v>
      </c>
      <c r="Y10" s="31">
        <v>3.2129389161863692E-3</v>
      </c>
      <c r="Z10" s="31">
        <v>2.5982665712543781E-3</v>
      </c>
      <c r="AA10" s="31">
        <v>4.733159651581649E-2</v>
      </c>
      <c r="AB10" s="31">
        <v>2.044452766994637E-2</v>
      </c>
      <c r="AC10" s="31">
        <v>5.4619656197847033E-2</v>
      </c>
      <c r="AD10" s="31">
        <v>8.6559596111585688E-2</v>
      </c>
      <c r="AE10" s="31">
        <v>0.12119440677981157</v>
      </c>
      <c r="AF10" s="31">
        <v>0.14736959737171021</v>
      </c>
      <c r="AG10" s="31">
        <v>-2.4844880556922577E-2</v>
      </c>
      <c r="AH10" s="31">
        <v>0.15901735899983338</v>
      </c>
      <c r="AI10" s="31">
        <v>0.15917444807110592</v>
      </c>
      <c r="AJ10" s="31">
        <v>-0.45067626744675737</v>
      </c>
      <c r="AK10" s="31">
        <v>-0.39067090557122708</v>
      </c>
      <c r="AL10" s="31">
        <v>-0.55805192735697173</v>
      </c>
      <c r="AM10" s="31">
        <v>1.4905870969795103</v>
      </c>
      <c r="AN10" s="31">
        <v>0.61164321789150566</v>
      </c>
      <c r="AO10" s="31">
        <v>-0.42094301681351676</v>
      </c>
      <c r="AP10" s="31">
        <f>IFERROR(SUMIFS('A share covered list'!AC$4:AC$9640,'A share covered list'!$C$4:$C$9640,'Summary-A share'!$B10,'A share covered list'!AC$4:AC$9640,"&lt;&gt;0",'A share covered list'!AB$4:AB$9640,"&lt;&gt;0")/SUMIFS('A share covered list'!AB$4:AB$9640,'A share covered list'!$C$4:$C$9640,'Summary-A share'!$B10,'A share covered list'!AC$4:AC$9640,"&lt;&gt;0",'A share covered list'!AB$4:AB$9640,"&lt;&gt;0"),"-")-1</f>
        <v>-0.19485488193793399</v>
      </c>
    </row>
    <row r="11" spans="2:42" ht="15" customHeight="1">
      <c r="B11" s="109" t="s">
        <v>5657</v>
      </c>
      <c r="C11" s="14">
        <v>3231.2096099999999</v>
      </c>
      <c r="D11" s="8">
        <v>4.6710804061616609E-2</v>
      </c>
      <c r="E11" s="14">
        <v>1461.31314</v>
      </c>
      <c r="F11" s="8">
        <v>2.7193271370685411E-2</v>
      </c>
      <c r="G11" s="6">
        <v>14</v>
      </c>
      <c r="H11" s="8">
        <v>1.2738853503184714E-2</v>
      </c>
      <c r="I11" s="7">
        <v>15.901428026122968</v>
      </c>
      <c r="J11" s="7">
        <v>15.593672200796476</v>
      </c>
      <c r="K11" s="7">
        <v>20.465644016660779</v>
      </c>
      <c r="L11" s="7">
        <v>18.515026252558254</v>
      </c>
      <c r="M11" s="7">
        <v>113.40195771514968</v>
      </c>
      <c r="N11" s="7">
        <v>729.74026229197193</v>
      </c>
      <c r="O11" s="7">
        <v>1.5861838006050697</v>
      </c>
      <c r="P11" s="7">
        <v>1.4970662377465338</v>
      </c>
      <c r="Q11" s="7">
        <v>2.7086909160901738</v>
      </c>
      <c r="R11" s="7">
        <v>2.4868845629362637</v>
      </c>
      <c r="S11" s="7">
        <v>13.179307675635004</v>
      </c>
      <c r="T11" s="7">
        <v>57.943004530953026</v>
      </c>
      <c r="U11" s="8">
        <v>3.2625992817741284E-2</v>
      </c>
      <c r="V11" s="8">
        <v>3.2329123130126342E-2</v>
      </c>
      <c r="W11" s="8">
        <v>2.1528884967632902E-2</v>
      </c>
      <c r="X11" s="8">
        <v>2.3823954274510836E-2</v>
      </c>
      <c r="Y11" s="8">
        <v>2.6339578756080758E-3</v>
      </c>
      <c r="Z11" s="8">
        <v>4.796222427674694E-4</v>
      </c>
      <c r="AA11" s="8">
        <v>9.975102852393361E-2</v>
      </c>
      <c r="AB11" s="8">
        <v>9.6004726691001518E-2</v>
      </c>
      <c r="AC11" s="8">
        <v>0.13235307493304724</v>
      </c>
      <c r="AD11" s="8">
        <v>0.13431709623380342</v>
      </c>
      <c r="AE11" s="8">
        <v>0.11621763804765731</v>
      </c>
      <c r="AF11" s="8">
        <v>7.9402230526468887E-2</v>
      </c>
      <c r="AG11" s="8">
        <v>-2.2814054647834925E-2</v>
      </c>
      <c r="AH11" s="8">
        <v>-0.66150382953590814</v>
      </c>
      <c r="AI11" s="8">
        <v>7.2093047318976033E-2</v>
      </c>
      <c r="AJ11" s="8">
        <v>-0.53433867604008001</v>
      </c>
      <c r="AK11" s="8">
        <v>-0.92969641596921515</v>
      </c>
      <c r="AL11" s="8">
        <v>1.9735942975046772E-2</v>
      </c>
      <c r="AM11" s="8">
        <v>-0.23805612038878932</v>
      </c>
      <c r="AN11" s="8">
        <v>0.10535322702191707</v>
      </c>
      <c r="AO11" s="8">
        <v>-0.83673098220168751</v>
      </c>
      <c r="AP11" s="8">
        <f>IFERROR(SUMIFS('A share covered list'!AC$4:AC$9640,'A share covered list'!$E$4:$E$9640,'Summary-A share'!$B11,'A share covered list'!AC$4:AC$9640,"&lt;&gt;0",'A share covered list'!AB$4:AB$9640,"&lt;&gt;0")/SUMIFS('A share covered list'!AB$4:AB$9640,'A share covered list'!$E$4:$E$9640,'Summary-A share'!$B11,'A share covered list'!AC$4:AC$9640,"&lt;&gt;0",'A share covered list'!AB$4:AB$9640,"&lt;&gt;0")-1,"-")</f>
        <v>-0.84459956017915716</v>
      </c>
    </row>
    <row r="12" spans="2:42" ht="15" customHeight="1">
      <c r="B12" s="109" t="s">
        <v>5658</v>
      </c>
      <c r="C12" s="14">
        <v>3387.5699399999994</v>
      </c>
      <c r="D12" s="8">
        <v>4.8971170184271121E-2</v>
      </c>
      <c r="E12" s="14">
        <v>2885.7354299999997</v>
      </c>
      <c r="F12" s="8">
        <v>5.3700048609698771E-2</v>
      </c>
      <c r="G12" s="6">
        <v>31</v>
      </c>
      <c r="H12" s="8">
        <v>2.8207461328480437E-2</v>
      </c>
      <c r="I12" s="7">
        <v>45.273440834632162</v>
      </c>
      <c r="J12" s="7">
        <v>35.939360580666452</v>
      </c>
      <c r="K12" s="7">
        <v>27.079972241902812</v>
      </c>
      <c r="L12" s="7">
        <v>18.816756460318736</v>
      </c>
      <c r="M12" s="7">
        <v>26.492578164591407</v>
      </c>
      <c r="N12" s="7">
        <v>389.45956659649829</v>
      </c>
      <c r="O12" s="7">
        <v>4.2971973427665535</v>
      </c>
      <c r="P12" s="7">
        <v>3.8353597652349469</v>
      </c>
      <c r="Q12" s="7">
        <v>4.6852834433537343</v>
      </c>
      <c r="R12" s="7">
        <v>3.9414839420801946</v>
      </c>
      <c r="S12" s="7">
        <v>5.8241487587030969</v>
      </c>
      <c r="T12" s="7">
        <v>87.381426561651168</v>
      </c>
      <c r="U12" s="8">
        <v>8.0912875615318253E-3</v>
      </c>
      <c r="V12" s="8">
        <v>1.0361195180753376E-2</v>
      </c>
      <c r="W12" s="8">
        <v>1.2211653407220874E-2</v>
      </c>
      <c r="X12" s="8">
        <v>1.7386699328191584E-2</v>
      </c>
      <c r="Y12" s="8">
        <v>1.1958681508432562E-2</v>
      </c>
      <c r="Z12" s="8">
        <v>4.1280328517733877E-4</v>
      </c>
      <c r="AA12" s="8">
        <v>9.4916517577329565E-2</v>
      </c>
      <c r="AB12" s="8">
        <v>0.1067175292845409</v>
      </c>
      <c r="AC12" s="8">
        <v>0.17301655265746002</v>
      </c>
      <c r="AD12" s="8">
        <v>0.2094667032754608</v>
      </c>
      <c r="AE12" s="8">
        <v>0.21984076908329553</v>
      </c>
      <c r="AF12" s="8">
        <v>0.16046519401511392</v>
      </c>
      <c r="AG12" s="8">
        <v>3.3036200048158104E-2</v>
      </c>
      <c r="AH12" s="8">
        <v>-2.1420412763400787E-2</v>
      </c>
      <c r="AI12" s="8">
        <v>0.12300225339189996</v>
      </c>
      <c r="AJ12" s="8">
        <v>-0.39794898668749101</v>
      </c>
      <c r="AK12" s="8">
        <v>-0.84970009377220412</v>
      </c>
      <c r="AL12" s="8">
        <v>0.25971748253604066</v>
      </c>
      <c r="AM12" s="8">
        <v>0.32715647784360979</v>
      </c>
      <c r="AN12" s="8">
        <v>0.43914134718221809</v>
      </c>
      <c r="AO12" s="8">
        <v>-0.28973479502767963</v>
      </c>
      <c r="AP12" s="8">
        <f>IFERROR(SUMIFS('A share covered list'!AC$4:AC$9640,'A share covered list'!$E$4:$E$9640,'Summary-A share'!$B12,'A share covered list'!AC$4:AC$9640,"&lt;&gt;0",'A share covered list'!AB$4:AB$9640,"&lt;&gt;0")/SUMIFS('A share covered list'!AB$4:AB$9640,'A share covered list'!$E$4:$E$9640,'Summary-A share'!$B12,'A share covered list'!AC$4:AC$9640,"&lt;&gt;0",'A share covered list'!AB$4:AB$9640,"&lt;&gt;0")-1,"-")</f>
        <v>-0.93197604979610327</v>
      </c>
    </row>
    <row r="13" spans="2:42" ht="15" customHeight="1">
      <c r="B13" s="109" t="s">
        <v>5659</v>
      </c>
      <c r="C13" s="14">
        <v>639.07978000000003</v>
      </c>
      <c r="D13" s="8">
        <v>9.2386239168560317E-3</v>
      </c>
      <c r="E13" s="14">
        <v>516.79903000000002</v>
      </c>
      <c r="F13" s="8">
        <v>9.617005337334469E-3</v>
      </c>
      <c r="G13" s="6">
        <v>6</v>
      </c>
      <c r="H13" s="8">
        <v>5.4595086442220204E-3</v>
      </c>
      <c r="I13" s="7">
        <v>8.5851017180222033</v>
      </c>
      <c r="J13" s="7">
        <v>9.6653330815612097</v>
      </c>
      <c r="K13" s="7">
        <v>13.310374172683357</v>
      </c>
      <c r="L13" s="7">
        <v>12.051705735216911</v>
      </c>
      <c r="M13" s="7">
        <v>316.74775850874539</v>
      </c>
      <c r="N13" s="7" t="s">
        <v>5557</v>
      </c>
      <c r="O13" s="7">
        <v>1.2284673240350674</v>
      </c>
      <c r="P13" s="7">
        <v>1.1478265549416642</v>
      </c>
      <c r="Q13" s="7">
        <v>1.3609774900276657</v>
      </c>
      <c r="R13" s="7">
        <v>1.2821659953723799</v>
      </c>
      <c r="S13" s="7">
        <v>30.184555277363327</v>
      </c>
      <c r="T13" s="7" t="s">
        <v>5557</v>
      </c>
      <c r="U13" s="8">
        <v>5.9550337595112149E-2</v>
      </c>
      <c r="V13" s="8">
        <v>4.9838326253992885E-2</v>
      </c>
      <c r="W13" s="8">
        <v>3.7811632844963423E-2</v>
      </c>
      <c r="X13" s="8">
        <v>4.1507869330492657E-2</v>
      </c>
      <c r="Y13" s="8">
        <v>1.4207146406666159E-3</v>
      </c>
      <c r="Z13" s="8">
        <v>0</v>
      </c>
      <c r="AA13" s="8">
        <v>0.14309292590630784</v>
      </c>
      <c r="AB13" s="8">
        <v>0.11875706147482913</v>
      </c>
      <c r="AC13" s="8">
        <v>0.10224937874554837</v>
      </c>
      <c r="AD13" s="8">
        <v>0.10638875720518935</v>
      </c>
      <c r="AE13" s="8">
        <v>9.529524508546737E-2</v>
      </c>
      <c r="AF13" s="8" t="s">
        <v>5557</v>
      </c>
      <c r="AG13" s="8">
        <v>-1.6461974515015854E-2</v>
      </c>
      <c r="AH13" s="8">
        <v>-0.104807361424474</v>
      </c>
      <c r="AI13" s="8">
        <v>1.9096155861374475E-2</v>
      </c>
      <c r="AJ13" s="8">
        <v>-0.97652779644814536</v>
      </c>
      <c r="AK13" s="8">
        <v>-1</v>
      </c>
      <c r="AL13" s="8">
        <v>-0.11176349065504942</v>
      </c>
      <c r="AM13" s="8">
        <v>-0.27384963366415349</v>
      </c>
      <c r="AN13" s="8">
        <v>0.10443902839316976</v>
      </c>
      <c r="AO13" s="8">
        <v>-0.96195172527200645</v>
      </c>
      <c r="AP13" s="8">
        <f>IFERROR(SUMIFS('A share covered list'!AC$4:AC$9640,'A share covered list'!$E$4:$E$9640,'Summary-A share'!$B13,'A share covered list'!AC$4:AC$9640,"&lt;&gt;0",'A share covered list'!AB$4:AB$9640,"&lt;&gt;0")/SUMIFS('A share covered list'!AB$4:AB$9640,'A share covered list'!$E$4:$E$9640,'Summary-A share'!$B13,'A share covered list'!AC$4:AC$9640,"&lt;&gt;0",'A share covered list'!AB$4:AB$9640,"&lt;&gt;0")-1,"-")</f>
        <v>-1</v>
      </c>
    </row>
    <row r="14" spans="2:42" ht="15" customHeight="1">
      <c r="B14" s="109" t="s">
        <v>5660</v>
      </c>
      <c r="C14" s="14">
        <v>551.19749999999988</v>
      </c>
      <c r="D14" s="8">
        <v>7.9681857661202359E-3</v>
      </c>
      <c r="E14" s="14">
        <v>485.18693999999988</v>
      </c>
      <c r="F14" s="8">
        <v>9.0287425492748645E-3</v>
      </c>
      <c r="G14" s="6">
        <v>19</v>
      </c>
      <c r="H14" s="8">
        <v>1.7288444040036398E-2</v>
      </c>
      <c r="I14" s="7">
        <v>19.32919843832541</v>
      </c>
      <c r="J14" s="7">
        <v>33.828730071983898</v>
      </c>
      <c r="K14" s="7">
        <v>21.251512326472824</v>
      </c>
      <c r="L14" s="7">
        <v>17.371176322651522</v>
      </c>
      <c r="M14" s="7">
        <v>18.259971225176081</v>
      </c>
      <c r="N14" s="7">
        <v>375.38052398237494</v>
      </c>
      <c r="O14" s="7">
        <v>1.0735160052869985</v>
      </c>
      <c r="P14" s="7">
        <v>1.0766238046077499</v>
      </c>
      <c r="Q14" s="7">
        <v>1.1604991255266768</v>
      </c>
      <c r="R14" s="7">
        <v>1.1147307892709988</v>
      </c>
      <c r="S14" s="7">
        <v>1.5161250616306809</v>
      </c>
      <c r="T14" s="7">
        <v>43.656925657747784</v>
      </c>
      <c r="U14" s="8">
        <v>2.6634419326611616E-2</v>
      </c>
      <c r="V14" s="8">
        <v>2.5151075573691832E-2</v>
      </c>
      <c r="W14" s="8">
        <v>2.2187110790596841E-2</v>
      </c>
      <c r="X14" s="8">
        <v>2.6748053102563063E-2</v>
      </c>
      <c r="Y14" s="8">
        <v>2.6586169204323315E-2</v>
      </c>
      <c r="Z14" s="8">
        <v>2.3324307530422405E-3</v>
      </c>
      <c r="AA14" s="8">
        <v>5.5538568177688118E-2</v>
      </c>
      <c r="AB14" s="8">
        <v>3.1825723351624792E-2</v>
      </c>
      <c r="AC14" s="8">
        <v>5.4607837207004468E-2</v>
      </c>
      <c r="AD14" s="8">
        <v>6.4171289759889283E-2</v>
      </c>
      <c r="AE14" s="8">
        <v>8.3029980876438148E-2</v>
      </c>
      <c r="AF14" s="8">
        <v>0.11630045478810612</v>
      </c>
      <c r="AG14" s="8">
        <v>-0.1361506965601994</v>
      </c>
      <c r="AH14" s="8">
        <v>2.6540257361121533E-2</v>
      </c>
      <c r="AI14" s="8">
        <v>4.1441724285305126E-2</v>
      </c>
      <c r="AJ14" s="8">
        <v>-0.43140180793685856</v>
      </c>
      <c r="AK14" s="8">
        <v>-0.96386469847393763</v>
      </c>
      <c r="AL14" s="8">
        <v>-0.42861590141885453</v>
      </c>
      <c r="AM14" s="8">
        <v>0.59182695105626637</v>
      </c>
      <c r="AN14" s="8">
        <v>0.22337784913054248</v>
      </c>
      <c r="AO14" s="8">
        <v>-4.8674496337602458E-2</v>
      </c>
      <c r="AP14" s="8">
        <f>IFERROR(SUMIFS('A share covered list'!AC$4:AC$9640,'A share covered list'!$E$4:$E$9640,'Summary-A share'!$B14,'A share covered list'!AC$4:AC$9640,"&lt;&gt;0",'A share covered list'!AB$4:AB$9640,"&lt;&gt;0")/SUMIFS('A share covered list'!AB$4:AB$9640,'A share covered list'!$E$4:$E$9640,'Summary-A share'!$B14,'A share covered list'!AC$4:AC$9640,"&lt;&gt;0",'A share covered list'!AB$4:AB$9640,"&lt;&gt;0")-1,"-")</f>
        <v>-0.95135610385041336</v>
      </c>
    </row>
    <row r="15" spans="2:42" ht="15" customHeight="1">
      <c r="B15" s="109" t="s">
        <v>5661</v>
      </c>
      <c r="C15" s="14">
        <v>119.48396000000001</v>
      </c>
      <c r="D15" s="8">
        <v>1.7272763199246729E-3</v>
      </c>
      <c r="E15" s="14">
        <v>111.93292</v>
      </c>
      <c r="F15" s="8">
        <v>2.0829363574142775E-3</v>
      </c>
      <c r="G15" s="6">
        <v>5</v>
      </c>
      <c r="H15" s="8">
        <v>4.549590536851683E-3</v>
      </c>
      <c r="I15" s="7">
        <v>33.208727893352432</v>
      </c>
      <c r="J15" s="7">
        <v>-29.840254028157251</v>
      </c>
      <c r="K15" s="7">
        <v>17.51119474622946</v>
      </c>
      <c r="L15" s="7">
        <v>13.664836057136977</v>
      </c>
      <c r="M15" s="7">
        <v>118.93448268997234</v>
      </c>
      <c r="N15" s="7">
        <v>98.23640743572669</v>
      </c>
      <c r="O15" s="7">
        <v>0.61280482054264362</v>
      </c>
      <c r="P15" s="7">
        <v>0.62988582023331774</v>
      </c>
      <c r="Q15" s="7">
        <v>0.69136807996643956</v>
      </c>
      <c r="R15" s="7">
        <v>0.66459921679122025</v>
      </c>
      <c r="S15" s="7">
        <v>11.770369166358824</v>
      </c>
      <c r="T15" s="7">
        <v>10.836987112684424</v>
      </c>
      <c r="U15" s="8">
        <v>1.8676147772889343E-2</v>
      </c>
      <c r="V15" s="8">
        <v>9.4654616030469697E-3</v>
      </c>
      <c r="W15" s="8">
        <v>1.6111283891159952E-2</v>
      </c>
      <c r="X15" s="8">
        <v>2.5961894801611866E-2</v>
      </c>
      <c r="Y15" s="8">
        <v>2.86205780257032E-3</v>
      </c>
      <c r="Z15" s="8">
        <v>3.4559450490258274E-3</v>
      </c>
      <c r="AA15" s="8">
        <v>1.8453125410603639E-2</v>
      </c>
      <c r="AB15" s="8">
        <v>-2.1108594438872998E-2</v>
      </c>
      <c r="AC15" s="8">
        <v>3.9481491125287503E-2</v>
      </c>
      <c r="AD15" s="8">
        <v>4.8635725596144874E-2</v>
      </c>
      <c r="AE15" s="8">
        <v>9.8965152074867613E-2</v>
      </c>
      <c r="AF15" s="8">
        <v>8.1627590911204931E-2</v>
      </c>
      <c r="AG15" s="8">
        <v>-7.2008687199765276E-2</v>
      </c>
      <c r="AH15" s="8">
        <v>5.2995997562091501E-2</v>
      </c>
      <c r="AI15" s="8">
        <v>1.6374367653820165E-2</v>
      </c>
      <c r="AJ15" s="8">
        <v>-0.96497256664416331</v>
      </c>
      <c r="AK15" s="8">
        <v>0.12562724604727227</v>
      </c>
      <c r="AL15" s="8">
        <v>-2.1128835519301106</v>
      </c>
      <c r="AM15" s="8">
        <v>-2.704067281564698</v>
      </c>
      <c r="AN15" s="8">
        <v>0.28147858291234873</v>
      </c>
      <c r="AO15" s="8">
        <v>-0.88510618831413901</v>
      </c>
      <c r="AP15" s="8">
        <f>IFERROR(SUMIFS('A share covered list'!AC$4:AC$9640,'A share covered list'!$E$4:$E$9640,'Summary-A share'!$B15,'A share covered list'!AC$4:AC$9640,"&lt;&gt;0",'A share covered list'!AB$4:AB$9640,"&lt;&gt;0")/SUMIFS('A share covered list'!AB$4:AB$9640,'A share covered list'!$E$4:$E$9640,'Summary-A share'!$B15,'A share covered list'!AC$4:AC$9640,"&lt;&gt;0",'A share covered list'!AB$4:AB$9640,"&lt;&gt;0")-1,"-")</f>
        <v>0.21069658179212047</v>
      </c>
    </row>
    <row r="16" spans="2:42" ht="15" customHeight="1">
      <c r="B16" s="109" t="s">
        <v>5662</v>
      </c>
      <c r="C16" s="14">
        <v>2289.0039000000002</v>
      </c>
      <c r="D16" s="8">
        <v>3.3090150616745743E-2</v>
      </c>
      <c r="E16" s="14">
        <v>2156.7935100000009</v>
      </c>
      <c r="F16" s="8">
        <v>4.013532048850469E-2</v>
      </c>
      <c r="G16" s="6">
        <v>88</v>
      </c>
      <c r="H16" s="8">
        <v>8.0072793448589627E-2</v>
      </c>
      <c r="I16" s="7">
        <v>28.51635860042342</v>
      </c>
      <c r="J16" s="7">
        <v>31.284164506279218</v>
      </c>
      <c r="K16" s="7">
        <v>22.639429570427197</v>
      </c>
      <c r="L16" s="7">
        <v>19.063973806527734</v>
      </c>
      <c r="M16" s="7">
        <v>28.437809077397812</v>
      </c>
      <c r="N16" s="7">
        <v>148.75581472426609</v>
      </c>
      <c r="O16" s="7">
        <v>2.6355826390359955</v>
      </c>
      <c r="P16" s="7">
        <v>2.5032707194374479</v>
      </c>
      <c r="Q16" s="7">
        <v>2.4532586695135992</v>
      </c>
      <c r="R16" s="7">
        <v>2.3957312600311917</v>
      </c>
      <c r="S16" s="7">
        <v>4.1251176508041052</v>
      </c>
      <c r="T16" s="7">
        <v>18.709133302715472</v>
      </c>
      <c r="U16" s="8">
        <v>1.3651798926851104E-2</v>
      </c>
      <c r="V16" s="8">
        <v>1.4796976752046595E-2</v>
      </c>
      <c r="W16" s="8">
        <v>1.6738228362127298E-2</v>
      </c>
      <c r="X16" s="8">
        <v>2.1000759325923386E-2</v>
      </c>
      <c r="Y16" s="8">
        <v>1.3807267868787812E-2</v>
      </c>
      <c r="Z16" s="8">
        <v>2.459768635606081E-3</v>
      </c>
      <c r="AA16" s="8">
        <v>9.2423534013100161E-2</v>
      </c>
      <c r="AB16" s="8">
        <v>8.0017183100255157E-2</v>
      </c>
      <c r="AC16" s="8">
        <v>0.10836221212561704</v>
      </c>
      <c r="AD16" s="8">
        <v>0.12566798949392516</v>
      </c>
      <c r="AE16" s="8">
        <v>0.14505750564598602</v>
      </c>
      <c r="AF16" s="8">
        <v>0.12651498533512104</v>
      </c>
      <c r="AG16" s="8">
        <v>2.6561483108533679E-4</v>
      </c>
      <c r="AH16" s="8">
        <v>8.7484878136877331E-2</v>
      </c>
      <c r="AI16" s="8">
        <v>4.0307515893607704E-2</v>
      </c>
      <c r="AJ16" s="8">
        <v>-0.43917055805280192</v>
      </c>
      <c r="AK16" s="8">
        <v>-0.80325590460486529</v>
      </c>
      <c r="AL16" s="8">
        <v>-8.8473064553162617E-2</v>
      </c>
      <c r="AM16" s="8">
        <v>0.38184420278610842</v>
      </c>
      <c r="AN16" s="8">
        <v>0.18755039217873803</v>
      </c>
      <c r="AO16" s="8">
        <v>-0.32962578957323208</v>
      </c>
      <c r="AP16" s="8">
        <f>IFERROR(SUMIFS('A share covered list'!AC$4:AC$9640,'A share covered list'!$E$4:$E$9640,'Summary-A share'!$B16,'A share covered list'!AC$4:AC$9640,"&lt;&gt;0",'A share covered list'!AB$4:AB$9640,"&lt;&gt;0")/SUMIFS('A share covered list'!AB$4:AB$9640,'A share covered list'!$E$4:$E$9640,'Summary-A share'!$B16,'A share covered list'!AC$4:AC$9640,"&lt;&gt;0",'A share covered list'!AB$4:AB$9640,"&lt;&gt;0")-1,"-")</f>
        <v>-0.80882892456936784</v>
      </c>
    </row>
    <row r="17" spans="2:42" ht="15" customHeight="1">
      <c r="B17" s="109" t="s">
        <v>5663</v>
      </c>
      <c r="C17" s="14">
        <v>533.58726999999999</v>
      </c>
      <c r="D17" s="8">
        <v>7.7136098944515456E-3</v>
      </c>
      <c r="E17" s="14">
        <v>486.80913999999996</v>
      </c>
      <c r="F17" s="8">
        <v>9.0589297306599079E-3</v>
      </c>
      <c r="G17" s="6">
        <v>15</v>
      </c>
      <c r="H17" s="8">
        <v>1.364877161055505E-2</v>
      </c>
      <c r="I17" s="7">
        <v>6.0026216074673906</v>
      </c>
      <c r="J17" s="7">
        <v>6.813981218934595</v>
      </c>
      <c r="K17" s="7">
        <v>9.1797638838209163</v>
      </c>
      <c r="L17" s="7">
        <v>9.508590011394185</v>
      </c>
      <c r="M17" s="7">
        <v>9.596254745637431</v>
      </c>
      <c r="N17" s="7" t="s">
        <v>5557</v>
      </c>
      <c r="O17" s="7">
        <v>0.40125782457495057</v>
      </c>
      <c r="P17" s="7">
        <v>0.38492515928250354</v>
      </c>
      <c r="Q17" s="7">
        <v>0.85157320252244062</v>
      </c>
      <c r="R17" s="7">
        <v>0.86147625388833993</v>
      </c>
      <c r="S17" s="7">
        <v>0.85760647669062096</v>
      </c>
      <c r="T17" s="7" t="s">
        <v>5557</v>
      </c>
      <c r="U17" s="8">
        <v>3.568134016587951E-2</v>
      </c>
      <c r="V17" s="8">
        <v>3.5564120393541808E-2</v>
      </c>
      <c r="W17" s="8">
        <v>2.7626577373182082E-2</v>
      </c>
      <c r="X17" s="8">
        <v>2.816221608885084E-2</v>
      </c>
      <c r="Y17" s="8">
        <v>2.8071490536121672E-2</v>
      </c>
      <c r="Z17" s="8">
        <v>0</v>
      </c>
      <c r="AA17" s="8">
        <v>6.6847096288024752E-2</v>
      </c>
      <c r="AB17" s="8">
        <v>5.6490493136799227E-2</v>
      </c>
      <c r="AC17" s="8">
        <v>9.2766351433430122E-2</v>
      </c>
      <c r="AD17" s="8">
        <v>9.0599789543563153E-2</v>
      </c>
      <c r="AE17" s="8">
        <v>8.9368873526466011E-2</v>
      </c>
      <c r="AF17" s="8" t="s">
        <v>5557</v>
      </c>
      <c r="AG17" s="8">
        <v>-2.0348002389305786E-2</v>
      </c>
      <c r="AH17" s="8">
        <v>-0.23787275581754364</v>
      </c>
      <c r="AI17" s="8">
        <v>-2.5483080894380672E-2</v>
      </c>
      <c r="AJ17" s="8">
        <v>2.9783801286813016E-2</v>
      </c>
      <c r="AK17" s="8">
        <v>-1</v>
      </c>
      <c r="AL17" s="8">
        <v>-0.11907276897280095</v>
      </c>
      <c r="AM17" s="8">
        <v>-0.25771715861406297</v>
      </c>
      <c r="AN17" s="8">
        <v>-3.458200713031423E-2</v>
      </c>
      <c r="AO17" s="8">
        <v>-9.1353071137569852E-3</v>
      </c>
      <c r="AP17" s="8">
        <f>IFERROR(SUMIFS('A share covered list'!AC$4:AC$9640,'A share covered list'!$E$4:$E$9640,'Summary-A share'!$B17,'A share covered list'!AC$4:AC$9640,"&lt;&gt;0",'A share covered list'!AB$4:AB$9640,"&lt;&gt;0")/SUMIFS('A share covered list'!AB$4:AB$9640,'A share covered list'!$E$4:$E$9640,'Summary-A share'!$B17,'A share covered list'!AC$4:AC$9640,"&lt;&gt;0",'A share covered list'!AB$4:AB$9640,"&lt;&gt;0")-1,"-")</f>
        <v>-1</v>
      </c>
    </row>
    <row r="18" spans="2:42" ht="15" customHeight="1">
      <c r="B18" s="109" t="s">
        <v>5664</v>
      </c>
      <c r="C18" s="14">
        <v>1676.0872100000001</v>
      </c>
      <c r="D18" s="8">
        <v>2.4229743874923566E-2</v>
      </c>
      <c r="E18" s="14">
        <v>1565.20929</v>
      </c>
      <c r="F18" s="8">
        <v>2.9126653151759E-2</v>
      </c>
      <c r="G18" s="6">
        <v>20</v>
      </c>
      <c r="H18" s="8">
        <v>1.8198362147406732E-2</v>
      </c>
      <c r="I18" s="7">
        <v>18.319935854463942</v>
      </c>
      <c r="J18" s="7">
        <v>15.995869691289958</v>
      </c>
      <c r="K18" s="7">
        <v>17.996597681866774</v>
      </c>
      <c r="L18" s="7">
        <v>17.698772533610079</v>
      </c>
      <c r="M18" s="7">
        <v>23.085653095782018</v>
      </c>
      <c r="N18" s="7">
        <v>139.83334417903077</v>
      </c>
      <c r="O18" s="7">
        <v>1.4986515442027757</v>
      </c>
      <c r="P18" s="7">
        <v>1.3740205966698307</v>
      </c>
      <c r="Q18" s="7">
        <v>2.3452058050282236</v>
      </c>
      <c r="R18" s="7">
        <v>2.2201826701982159</v>
      </c>
      <c r="S18" s="7">
        <v>3.0923955658166742</v>
      </c>
      <c r="T18" s="7">
        <v>11.640094302081401</v>
      </c>
      <c r="U18" s="8">
        <v>2.817516779477721E-2</v>
      </c>
      <c r="V18" s="8">
        <v>3.2499005112031139E-2</v>
      </c>
      <c r="W18" s="8">
        <v>3.0162869627768353E-2</v>
      </c>
      <c r="X18" s="8">
        <v>3.1769528269355383E-2</v>
      </c>
      <c r="Y18" s="8">
        <v>2.6422569026106936E-2</v>
      </c>
      <c r="Z18" s="8">
        <v>3.1868687787433205E-3</v>
      </c>
      <c r="AA18" s="8">
        <v>8.1804410021315957E-2</v>
      </c>
      <c r="AB18" s="8">
        <v>8.5898461489593778E-2</v>
      </c>
      <c r="AC18" s="8">
        <v>0.13031384300996149</v>
      </c>
      <c r="AD18" s="8">
        <v>0.1254427484155794</v>
      </c>
      <c r="AE18" s="8">
        <v>0.13395313327226968</v>
      </c>
      <c r="AF18" s="8" t="s">
        <v>5557</v>
      </c>
      <c r="AG18" s="8">
        <v>-9.0949627083185547E-3</v>
      </c>
      <c r="AH18" s="8">
        <v>-0.20874798654806204</v>
      </c>
      <c r="AI18" s="8">
        <v>7.5498030311995645E-3</v>
      </c>
      <c r="AJ18" s="8">
        <v>-0.15674240963393493</v>
      </c>
      <c r="AK18" s="8">
        <v>-0.84183200073302666</v>
      </c>
      <c r="AL18" s="8">
        <v>0.14529164140662409</v>
      </c>
      <c r="AM18" s="8">
        <v>-0.11117256861238467</v>
      </c>
      <c r="AN18" s="8">
        <v>1.6827446518741684E-2</v>
      </c>
      <c r="AO18" s="8">
        <v>-0.23334321709772965</v>
      </c>
      <c r="AP18" s="8">
        <f>IFERROR(SUMIFS('A share covered list'!AC$4:AC$9640,'A share covered list'!$E$4:$E$9640,'Summary-A share'!$B18,'A share covered list'!AC$4:AC$9640,"&lt;&gt;0",'A share covered list'!AB$4:AB$9640,"&lt;&gt;0")/SUMIFS('A share covered list'!AB$4:AB$9640,'A share covered list'!$E$4:$E$9640,'Summary-A share'!$B18,'A share covered list'!AC$4:AC$9640,"&lt;&gt;0",'A share covered list'!AB$4:AB$9640,"&lt;&gt;0")-1,"-")</f>
        <v>-0.83490595014144053</v>
      </c>
    </row>
    <row r="19" spans="2:42" ht="15" customHeight="1">
      <c r="B19" s="109" t="s">
        <v>5665</v>
      </c>
      <c r="C19" s="14">
        <v>4522.7235099999989</v>
      </c>
      <c r="D19" s="8">
        <v>6.5381104044338639E-2</v>
      </c>
      <c r="E19" s="14">
        <v>4117.9210999999996</v>
      </c>
      <c r="F19" s="8">
        <v>7.6629534690539611E-2</v>
      </c>
      <c r="G19" s="6">
        <v>85</v>
      </c>
      <c r="H19" s="8">
        <v>7.7343039126478622E-2</v>
      </c>
      <c r="I19" s="7">
        <v>31.639604167574266</v>
      </c>
      <c r="J19" s="7">
        <v>46.731455371051325</v>
      </c>
      <c r="K19" s="7">
        <v>34.334636808358248</v>
      </c>
      <c r="L19" s="7">
        <v>22.884536130986682</v>
      </c>
      <c r="M19" s="7">
        <v>27.829120293757605</v>
      </c>
      <c r="N19" s="7">
        <v>32.143301151821099</v>
      </c>
      <c r="O19" s="7">
        <v>3.6470890959935289</v>
      </c>
      <c r="P19" s="7">
        <v>3.4610144857335774</v>
      </c>
      <c r="Q19" s="7">
        <v>3.6423226282983281</v>
      </c>
      <c r="R19" s="7">
        <v>3.2922689167644243</v>
      </c>
      <c r="S19" s="7">
        <v>5.2501974893768981</v>
      </c>
      <c r="T19" s="7">
        <v>7.4187590237628509</v>
      </c>
      <c r="U19" s="8">
        <v>1.1892738256820173E-2</v>
      </c>
      <c r="V19" s="8">
        <v>1.1040996507114435E-2</v>
      </c>
      <c r="W19" s="8">
        <v>1.3172153873275359E-2</v>
      </c>
      <c r="X19" s="8">
        <v>1.723333514146215E-2</v>
      </c>
      <c r="Y19" s="8">
        <v>1.5022240437598632E-2</v>
      </c>
      <c r="Z19" s="8">
        <v>1.5093823411725649E-2</v>
      </c>
      <c r="AA19" s="8">
        <v>0.11526974473755379</v>
      </c>
      <c r="AB19" s="8">
        <v>7.4061773986126872E-2</v>
      </c>
      <c r="AC19" s="8">
        <v>0.10608303937007599</v>
      </c>
      <c r="AD19" s="8">
        <v>0.143864350053683</v>
      </c>
      <c r="AE19" s="8">
        <v>0.18865840651652141</v>
      </c>
      <c r="AF19" s="8">
        <v>0.13007907185975204</v>
      </c>
      <c r="AG19" s="8">
        <v>-5.8948695674784779E-2</v>
      </c>
      <c r="AH19" s="8">
        <v>5.2041833699020268E-2</v>
      </c>
      <c r="AI19" s="8">
        <v>0.20596971932774344</v>
      </c>
      <c r="AJ19" s="8">
        <v>-0.31294417665131391</v>
      </c>
      <c r="AK19" s="8">
        <v>-0.40317064141745829</v>
      </c>
      <c r="AL19" s="8">
        <v>-0.32294845267810746</v>
      </c>
      <c r="AM19" s="8">
        <v>0.36105867762303667</v>
      </c>
      <c r="AN19" s="8">
        <v>0.50034226657833036</v>
      </c>
      <c r="AO19" s="8">
        <v>-0.17767662472176859</v>
      </c>
      <c r="AP19" s="8">
        <f>IFERROR(SUMIFS('A share covered list'!AC$4:AC$9640,'A share covered list'!$E$4:$E$9640,'Summary-A share'!$B19,'A share covered list'!AC$4:AC$9640,"&lt;&gt;0",'A share covered list'!AB$4:AB$9640,"&lt;&gt;0")/SUMIFS('A share covered list'!AB$4:AB$9640,'A share covered list'!$E$4:$E$9640,'Summary-A share'!$B19,'A share covered list'!AC$4:AC$9640,"&lt;&gt;0",'A share covered list'!AB$4:AB$9640,"&lt;&gt;0")-1,"-")</f>
        <v>-0.13421710600558745</v>
      </c>
    </row>
    <row r="20" spans="2:42" ht="15" customHeight="1">
      <c r="B20" s="109" t="s">
        <v>5666</v>
      </c>
      <c r="C20" s="14">
        <v>2730.3633199999999</v>
      </c>
      <c r="D20" s="8">
        <v>3.9470502211568073E-2</v>
      </c>
      <c r="E20" s="14">
        <v>2414.7926799999996</v>
      </c>
      <c r="F20" s="8">
        <v>4.4936373220584802E-2</v>
      </c>
      <c r="G20" s="6">
        <v>97</v>
      </c>
      <c r="H20" s="8">
        <v>8.8262056414922657E-2</v>
      </c>
      <c r="I20" s="7">
        <v>39.908996507585066</v>
      </c>
      <c r="J20" s="7">
        <v>39.687874487950374</v>
      </c>
      <c r="K20" s="7">
        <v>28.886082104268915</v>
      </c>
      <c r="L20" s="7">
        <v>24.424530594810253</v>
      </c>
      <c r="M20" s="7">
        <v>98.451464297703581</v>
      </c>
      <c r="N20" s="7">
        <v>300.7627473940118</v>
      </c>
      <c r="O20" s="7">
        <v>3.8740224100291787</v>
      </c>
      <c r="P20" s="7">
        <v>3.6351558321052289</v>
      </c>
      <c r="Q20" s="7">
        <v>3.5068239814651623</v>
      </c>
      <c r="R20" s="7">
        <v>3.3277478323034373</v>
      </c>
      <c r="S20" s="7">
        <v>14.081866959640552</v>
      </c>
      <c r="T20" s="7">
        <v>59.967154671390766</v>
      </c>
      <c r="U20" s="8">
        <v>9.2597897690809873E-3</v>
      </c>
      <c r="V20" s="8">
        <v>1.040056188795966E-2</v>
      </c>
      <c r="W20" s="8">
        <v>1.2490923735380384E-2</v>
      </c>
      <c r="X20" s="8">
        <v>1.4643131815878627E-2</v>
      </c>
      <c r="Y20" s="8">
        <v>3.3273630411940931E-3</v>
      </c>
      <c r="Z20" s="8">
        <v>1.4550078265774535E-3</v>
      </c>
      <c r="AA20" s="8">
        <v>9.7071406175118571E-2</v>
      </c>
      <c r="AB20" s="8">
        <v>9.1593613389623504E-2</v>
      </c>
      <c r="AC20" s="8">
        <v>0.12140185604980014</v>
      </c>
      <c r="AD20" s="8">
        <v>0.13624613252590084</v>
      </c>
      <c r="AE20" s="8">
        <v>0.14303359589511982</v>
      </c>
      <c r="AF20" s="8">
        <v>0.19938358453958158</v>
      </c>
      <c r="AG20" s="8">
        <v>5.4794718538580645E-2</v>
      </c>
      <c r="AH20" s="8">
        <v>0.18989469516392576</v>
      </c>
      <c r="AI20" s="8">
        <v>0.10913676750340628</v>
      </c>
      <c r="AJ20" s="8">
        <v>-0.77314636917204937</v>
      </c>
      <c r="AK20" s="8">
        <v>-0.64184288528825273</v>
      </c>
      <c r="AL20" s="8">
        <v>5.5715258750332897E-3</v>
      </c>
      <c r="AM20" s="8">
        <v>0.37394452957277746</v>
      </c>
      <c r="AN20" s="8">
        <v>0.18266682719407745</v>
      </c>
      <c r="AO20" s="8">
        <v>-0.75191297794257428</v>
      </c>
      <c r="AP20" s="8">
        <f>IFERROR(SUMIFS('A share covered list'!AC$4:AC$9640,'A share covered list'!$E$4:$E$9640,'Summary-A share'!$B20,'A share covered list'!AC$4:AC$9640,"&lt;&gt;0",'A share covered list'!AB$4:AB$9640,"&lt;&gt;0")/SUMIFS('A share covered list'!AB$4:AB$9640,'A share covered list'!$E$4:$E$9640,'Summary-A share'!$B20,'A share covered list'!AC$4:AC$9640,"&lt;&gt;0",'A share covered list'!AB$4:AB$9640,"&lt;&gt;0")-1,"-")</f>
        <v>-0.67266070964324565</v>
      </c>
    </row>
    <row r="21" spans="2:42" ht="15" customHeight="1">
      <c r="B21" s="109" t="s">
        <v>5667</v>
      </c>
      <c r="C21" s="14">
        <v>1461.5639800000001</v>
      </c>
      <c r="D21" s="8">
        <v>2.1128566986806079E-2</v>
      </c>
      <c r="E21" s="14">
        <v>1409.5377100000001</v>
      </c>
      <c r="F21" s="8">
        <v>2.6229793194937314E-2</v>
      </c>
      <c r="G21" s="6">
        <v>36</v>
      </c>
      <c r="H21" s="8">
        <v>3.2757051865332121E-2</v>
      </c>
      <c r="I21" s="7">
        <v>54.674723771039375</v>
      </c>
      <c r="J21" s="7">
        <v>74.832901476899593</v>
      </c>
      <c r="K21" s="7">
        <v>56.046312973607058</v>
      </c>
      <c r="L21" s="7">
        <v>49.247836003629665</v>
      </c>
      <c r="M21" s="7">
        <v>53.179979151013264</v>
      </c>
      <c r="N21" s="7">
        <v>49.326501835952286</v>
      </c>
      <c r="O21" s="7">
        <v>4.1034572595730108</v>
      </c>
      <c r="P21" s="7">
        <v>3.8314232503697112</v>
      </c>
      <c r="Q21" s="7">
        <v>3.929157237370926</v>
      </c>
      <c r="R21" s="7">
        <v>3.8609614395464504</v>
      </c>
      <c r="S21" s="7">
        <v>4.2788269577308755</v>
      </c>
      <c r="T21" s="7">
        <v>4.279693594965627</v>
      </c>
      <c r="U21" s="8">
        <v>6.5196790491279044E-3</v>
      </c>
      <c r="V21" s="8">
        <v>5.3441929223580747E-3</v>
      </c>
      <c r="W21" s="8">
        <v>7.1114300449577304E-3</v>
      </c>
      <c r="X21" s="8">
        <v>9.7595043358963997E-3</v>
      </c>
      <c r="Y21" s="8">
        <v>6.3371977735795044E-3</v>
      </c>
      <c r="Z21" s="8">
        <v>6.7897882924016746E-3</v>
      </c>
      <c r="AA21" s="8">
        <v>7.5052180908256716E-2</v>
      </c>
      <c r="AB21" s="8">
        <v>5.1199715295717152E-2</v>
      </c>
      <c r="AC21" s="8">
        <v>7.0105543592514599E-2</v>
      </c>
      <c r="AD21" s="8">
        <v>7.8398600890034836E-2</v>
      </c>
      <c r="AE21" s="8">
        <v>8.0459357563500464E-2</v>
      </c>
      <c r="AF21" s="8">
        <v>8.17216625324379E-2</v>
      </c>
      <c r="AG21" s="8">
        <v>-3.5329156872397349E-2</v>
      </c>
      <c r="AH21" s="8">
        <v>0.11571676576811529</v>
      </c>
      <c r="AI21" s="8">
        <v>0.10212887413523775</v>
      </c>
      <c r="AJ21" s="8">
        <v>-1.9982022347257655E-2</v>
      </c>
      <c r="AK21" s="8">
        <v>7.8289515550923339E-2</v>
      </c>
      <c r="AL21" s="8">
        <v>-0.26937586687164483</v>
      </c>
      <c r="AM21" s="8">
        <v>0.33519758047490811</v>
      </c>
      <c r="AN21" s="8">
        <v>0.13804620713641769</v>
      </c>
      <c r="AO21" s="8">
        <v>-7.3940291255429558E-2</v>
      </c>
      <c r="AP21" s="8">
        <f>IFERROR(SUMIFS('A share covered list'!AC$4:AC$9640,'A share covered list'!$E$4:$E$9640,'Summary-A share'!$B21,'A share covered list'!AC$4:AC$9640,"&lt;&gt;0",'A share covered list'!AB$4:AB$9640,"&lt;&gt;0")/SUMIFS('A share covered list'!AB$4:AB$9640,'A share covered list'!$E$4:$E$9640,'Summary-A share'!$B21,'A share covered list'!AC$4:AC$9640,"&lt;&gt;0",'A share covered list'!AB$4:AB$9640,"&lt;&gt;0")-1,"-")</f>
        <v>7.8121844680506314E-2</v>
      </c>
    </row>
    <row r="22" spans="2:42" ht="15" customHeight="1">
      <c r="B22" s="109" t="s">
        <v>5668</v>
      </c>
      <c r="C22" s="14">
        <v>1512.4004799999996</v>
      </c>
      <c r="D22" s="8">
        <v>2.1863466320891169E-2</v>
      </c>
      <c r="E22" s="14">
        <v>1354.8599399999998</v>
      </c>
      <c r="F22" s="8">
        <v>2.5212305979600343E-2</v>
      </c>
      <c r="G22" s="6">
        <v>32</v>
      </c>
      <c r="H22" s="8">
        <v>2.9117379435850774E-2</v>
      </c>
      <c r="I22" s="7">
        <v>16.20694678822202</v>
      </c>
      <c r="J22" s="7">
        <v>13.135002281155087</v>
      </c>
      <c r="K22" s="7">
        <v>13.172315501417039</v>
      </c>
      <c r="L22" s="7">
        <v>14.806721920667359</v>
      </c>
      <c r="M22" s="7">
        <v>26.363266310740595</v>
      </c>
      <c r="N22" s="7">
        <v>59.732659702071395</v>
      </c>
      <c r="O22" s="7">
        <v>1.1150977448252728</v>
      </c>
      <c r="P22" s="7">
        <v>1.0317877758722855</v>
      </c>
      <c r="Q22" s="7">
        <v>1.2406854527363471</v>
      </c>
      <c r="R22" s="7">
        <v>1.2757372937208986</v>
      </c>
      <c r="S22" s="7">
        <v>1.9480398280506332</v>
      </c>
      <c r="T22" s="7">
        <v>7.7142335418685226</v>
      </c>
      <c r="U22" s="8">
        <v>2.9491673703014185E-2</v>
      </c>
      <c r="V22" s="8">
        <v>3.8463207786643937E-2</v>
      </c>
      <c r="W22" s="8">
        <v>3.5069613307713327E-2</v>
      </c>
      <c r="X22" s="8">
        <v>3.2194151379798572E-2</v>
      </c>
      <c r="Y22" s="8">
        <v>1.9125873326884958E-2</v>
      </c>
      <c r="Z22" s="8">
        <v>8.7280784253652207E-3</v>
      </c>
      <c r="AA22" s="8">
        <v>6.8803690133396461E-2</v>
      </c>
      <c r="AB22" s="8">
        <v>7.8552538765265481E-2</v>
      </c>
      <c r="AC22" s="8">
        <v>9.4188865473414887E-2</v>
      </c>
      <c r="AD22" s="8">
        <v>8.6159333615917572E-2</v>
      </c>
      <c r="AE22" s="8">
        <v>7.3892203078682522E-2</v>
      </c>
      <c r="AF22" s="8">
        <v>0.12765411566523735</v>
      </c>
      <c r="AG22" s="8">
        <v>4.1305482601595944E-2</v>
      </c>
      <c r="AH22" s="8">
        <v>0.31219025082562379</v>
      </c>
      <c r="AI22" s="8">
        <v>-0.54200607779494159</v>
      </c>
      <c r="AJ22" s="8">
        <v>-0.34991175544875597</v>
      </c>
      <c r="AK22" s="8">
        <v>-0.56538234485922723</v>
      </c>
      <c r="AL22" s="8">
        <v>0.23387468394080768</v>
      </c>
      <c r="AM22" s="8">
        <v>-2.8327001625445547E-3</v>
      </c>
      <c r="AN22" s="8">
        <v>-0.11038273211364902</v>
      </c>
      <c r="AO22" s="8">
        <v>-0.43835783676641815</v>
      </c>
      <c r="AP22" s="8">
        <f>IFERROR(SUMIFS('A share covered list'!AC$4:AC$9640,'A share covered list'!$E$4:$E$9640,'Summary-A share'!$B22,'A share covered list'!AC$4:AC$9640,"&lt;&gt;0",'A share covered list'!AB$4:AB$9640,"&lt;&gt;0")/SUMIFS('A share covered list'!AB$4:AB$9640,'A share covered list'!$E$4:$E$9640,'Summary-A share'!$B22,'A share covered list'!AC$4:AC$9640,"&lt;&gt;0",'A share covered list'!AB$4:AB$9640,"&lt;&gt;0")-1,"-")</f>
        <v>-0.55864569831257027</v>
      </c>
    </row>
    <row r="23" spans="2:42" ht="15" customHeight="1">
      <c r="B23" s="109" t="s">
        <v>5669</v>
      </c>
      <c r="C23" s="14">
        <v>13519.80049</v>
      </c>
      <c r="D23" s="8">
        <v>0.19544406827898059</v>
      </c>
      <c r="E23" s="14">
        <v>8874.552569999998</v>
      </c>
      <c r="F23" s="8">
        <v>0.16514469741196167</v>
      </c>
      <c r="G23" s="6">
        <v>22</v>
      </c>
      <c r="H23" s="8">
        <v>2.0018198362147407E-2</v>
      </c>
      <c r="I23" s="7">
        <v>6.9991546873969552</v>
      </c>
      <c r="J23" s="7">
        <v>6.8559872038980751</v>
      </c>
      <c r="K23" s="7">
        <v>6.7646663921766033</v>
      </c>
      <c r="L23" s="7">
        <v>6.6391242510354562</v>
      </c>
      <c r="M23" s="7">
        <v>6.5560643692627023</v>
      </c>
      <c r="N23" s="7" t="s">
        <v>5557</v>
      </c>
      <c r="O23" s="7">
        <v>0.65285818656513983</v>
      </c>
      <c r="P23" s="7">
        <v>0.60987678852550831</v>
      </c>
      <c r="Q23" s="7">
        <v>0.56192140233086441</v>
      </c>
      <c r="R23" s="7">
        <v>0.5298657298114583</v>
      </c>
      <c r="S23" s="7">
        <v>0.50862286656735023</v>
      </c>
      <c r="T23" s="7" t="s">
        <v>5557</v>
      </c>
      <c r="U23" s="8">
        <v>4.2285839384276304E-2</v>
      </c>
      <c r="V23" s="8">
        <v>4.3298417077251142E-2</v>
      </c>
      <c r="W23" s="8">
        <v>4.4129861268389171E-2</v>
      </c>
      <c r="X23" s="8">
        <v>4.4970108135079442E-2</v>
      </c>
      <c r="Y23" s="8">
        <v>4.529218537306981E-2</v>
      </c>
      <c r="Z23" s="8">
        <v>0</v>
      </c>
      <c r="AA23" s="8">
        <v>9.3276719221638354E-2</v>
      </c>
      <c r="AB23" s="8">
        <v>8.8955356885548675E-2</v>
      </c>
      <c r="AC23" s="8">
        <v>8.3067127002852861E-2</v>
      </c>
      <c r="AD23" s="8">
        <v>7.980958177259885E-2</v>
      </c>
      <c r="AE23" s="8">
        <v>7.7580517505588517E-2</v>
      </c>
      <c r="AF23" s="8" t="s">
        <v>5557</v>
      </c>
      <c r="AG23" s="8">
        <v>-2.877980301918992E-3</v>
      </c>
      <c r="AH23" s="8">
        <v>8.9901986576730319E-3</v>
      </c>
      <c r="AI23" s="8">
        <v>2.422760106375077E-2</v>
      </c>
      <c r="AJ23" s="8">
        <v>2.2587787561806572E-2</v>
      </c>
      <c r="AK23" s="8">
        <v>-1</v>
      </c>
      <c r="AL23" s="8">
        <v>2.0882110663432929E-2</v>
      </c>
      <c r="AM23" s="8">
        <v>1.3499677061249438E-2</v>
      </c>
      <c r="AN23" s="8">
        <v>1.8909442931658971E-2</v>
      </c>
      <c r="AO23" s="8">
        <v>1.2669168131138164E-2</v>
      </c>
      <c r="AP23" s="8">
        <f>IFERROR(SUMIFS('A share covered list'!AC$4:AC$9640,'A share covered list'!$E$4:$E$9640,'Summary-A share'!$B23,'A share covered list'!AC$4:AC$9640,"&lt;&gt;0",'A share covered list'!AB$4:AB$9640,"&lt;&gt;0")/SUMIFS('A share covered list'!AB$4:AB$9640,'A share covered list'!$E$4:$E$9640,'Summary-A share'!$B23,'A share covered list'!AC$4:AC$9640,"&lt;&gt;0",'A share covered list'!AB$4:AB$9640,"&lt;&gt;0")-1,"-")</f>
        <v>-1</v>
      </c>
    </row>
    <row r="24" spans="2:42" ht="15" customHeight="1">
      <c r="B24" s="109" t="s">
        <v>5670</v>
      </c>
      <c r="C24" s="14">
        <v>5888.6920300000002</v>
      </c>
      <c r="D24" s="8">
        <v>8.5127730104929147E-2</v>
      </c>
      <c r="E24" s="14">
        <v>4390.8596699999989</v>
      </c>
      <c r="F24" s="8">
        <v>8.1708591600639521E-2</v>
      </c>
      <c r="G24" s="6">
        <v>22</v>
      </c>
      <c r="H24" s="8">
        <v>2.0018198362147407E-2</v>
      </c>
      <c r="I24" s="7">
        <v>23.103978548374258</v>
      </c>
      <c r="J24" s="7">
        <v>13.042427505066453</v>
      </c>
      <c r="K24" s="7">
        <v>11.600650927279126</v>
      </c>
      <c r="L24" s="7">
        <v>8.9911923084991958</v>
      </c>
      <c r="M24" s="7">
        <v>9.219529286867731</v>
      </c>
      <c r="N24" s="7">
        <v>1790.0881958651635</v>
      </c>
      <c r="O24" s="7">
        <v>1.5234308256783602</v>
      </c>
      <c r="P24" s="7">
        <v>1.4136634751787318</v>
      </c>
      <c r="Q24" s="7">
        <v>1.4942800022436944</v>
      </c>
      <c r="R24" s="7">
        <v>1.3227720845136759</v>
      </c>
      <c r="S24" s="7">
        <v>1.2007275574276051</v>
      </c>
      <c r="T24" s="7">
        <v>136.07990866524719</v>
      </c>
      <c r="U24" s="8">
        <v>1.7550312550299898E-2</v>
      </c>
      <c r="V24" s="8">
        <v>2.1700072203920298E-2</v>
      </c>
      <c r="W24" s="8">
        <v>2.717060413159355E-2</v>
      </c>
      <c r="X24" s="8">
        <v>2.972761677944295E-2</v>
      </c>
      <c r="Y24" s="8">
        <v>3.2066119103871693E-2</v>
      </c>
      <c r="Z24" s="8">
        <v>4.3440037056921793E-4</v>
      </c>
      <c r="AA24" s="8">
        <v>6.5938029785158295E-2</v>
      </c>
      <c r="AB24" s="8">
        <v>0.10838959807363936</v>
      </c>
      <c r="AC24" s="8">
        <v>0.12881001347345689</v>
      </c>
      <c r="AD24" s="8">
        <v>0.14711865113409772</v>
      </c>
      <c r="AE24" s="8">
        <v>0.13023740367503553</v>
      </c>
      <c r="AF24" s="8">
        <v>7.6018549800826285E-2</v>
      </c>
      <c r="AG24" s="8">
        <v>1.3755465276295675E-2</v>
      </c>
      <c r="AH24" s="8">
        <v>-0.32028193389368875</v>
      </c>
      <c r="AI24" s="8">
        <v>5.9705609118444913E-2</v>
      </c>
      <c r="AJ24" s="8">
        <v>6.0441950336168171E-2</v>
      </c>
      <c r="AK24" s="8">
        <v>-0.99700627288622223</v>
      </c>
      <c r="AL24" s="8">
        <v>0.77144772623035895</v>
      </c>
      <c r="AM24" s="8">
        <v>0.12428411016117757</v>
      </c>
      <c r="AN24" s="8">
        <v>0.29022386900937058</v>
      </c>
      <c r="AO24" s="8">
        <v>-2.476666337985145E-2</v>
      </c>
      <c r="AP24" s="8">
        <f>IFERROR(SUMIFS('A share covered list'!AC$4:AC$9640,'A share covered list'!$E$4:$E$9640,'Summary-A share'!$B24,'A share covered list'!AC$4:AC$9640,"&lt;&gt;0",'A share covered list'!AB$4:AB$9640,"&lt;&gt;0")/SUMIFS('A share covered list'!AB$4:AB$9640,'A share covered list'!$E$4:$E$9640,'Summary-A share'!$B24,'A share covered list'!AC$4:AC$9640,"&lt;&gt;0",'A share covered list'!AB$4:AB$9640,"&lt;&gt;0")-1,"-")</f>
        <v>-0.99484967874311248</v>
      </c>
    </row>
    <row r="25" spans="2:42" ht="15" customHeight="1">
      <c r="B25" s="109" t="s">
        <v>5671</v>
      </c>
      <c r="C25" s="14">
        <v>21.241790000000002</v>
      </c>
      <c r="D25" s="8">
        <v>3.0707419522932382E-4</v>
      </c>
      <c r="E25" s="14">
        <v>20.090160000000001</v>
      </c>
      <c r="F25" s="8">
        <v>3.7385359633493017E-4</v>
      </c>
      <c r="G25" s="6">
        <v>1</v>
      </c>
      <c r="H25" s="8">
        <v>9.099181073703367E-4</v>
      </c>
      <c r="I25" s="7">
        <v>46.41360374382257</v>
      </c>
      <c r="J25" s="7">
        <v>60.483693363990248</v>
      </c>
      <c r="K25" s="7">
        <v>25.64101976026943</v>
      </c>
      <c r="L25" s="7">
        <v>24.278273690466669</v>
      </c>
      <c r="M25" s="7" t="s">
        <v>5557</v>
      </c>
      <c r="N25" s="7" t="s">
        <v>5557</v>
      </c>
      <c r="O25" s="7">
        <v>5.6654141058543326</v>
      </c>
      <c r="P25" s="7">
        <v>6.2637583757044881</v>
      </c>
      <c r="Q25" s="7">
        <v>4.2183486675788444</v>
      </c>
      <c r="R25" s="7">
        <v>3.5939074528381694</v>
      </c>
      <c r="S25" s="7" t="s">
        <v>5557</v>
      </c>
      <c r="T25" s="7" t="s">
        <v>5557</v>
      </c>
      <c r="U25" s="8">
        <v>1.8831274153449405E-2</v>
      </c>
      <c r="V25" s="8">
        <v>2.2485132618296294E-2</v>
      </c>
      <c r="W25" s="8">
        <v>0</v>
      </c>
      <c r="X25" s="8">
        <v>0</v>
      </c>
      <c r="Y25" s="8">
        <v>0</v>
      </c>
      <c r="Z25" s="8">
        <v>0</v>
      </c>
      <c r="AA25" s="8">
        <v>0.12206365480957451</v>
      </c>
      <c r="AB25" s="8">
        <v>0.10356110923996083</v>
      </c>
      <c r="AC25" s="8">
        <v>0.16451563576715247</v>
      </c>
      <c r="AD25" s="8">
        <v>0.14802977751459268</v>
      </c>
      <c r="AE25" s="8" t="s">
        <v>5557</v>
      </c>
      <c r="AF25" s="8" t="s">
        <v>5557</v>
      </c>
      <c r="AG25" s="8">
        <v>-2.963073138081429E-2</v>
      </c>
      <c r="AH25" s="8">
        <v>9.1939200016623479E-2</v>
      </c>
      <c r="AI25" s="8">
        <v>0.11241428226103989</v>
      </c>
      <c r="AJ25" s="8">
        <v>-1</v>
      </c>
      <c r="AK25" s="8" t="s">
        <v>5557</v>
      </c>
      <c r="AL25" s="8">
        <v>-0.23262616479939524</v>
      </c>
      <c r="AM25" s="8">
        <v>1.358864582200014</v>
      </c>
      <c r="AN25" s="8">
        <v>5.6130270511690838E-2</v>
      </c>
      <c r="AO25" s="8">
        <v>-1</v>
      </c>
      <c r="AP25" s="8" t="str">
        <f>IFERROR(SUMIFS('A share covered list'!AC$4:AC$9640,'A share covered list'!$E$4:$E$9640,'Summary-A share'!$B25,'A share covered list'!AC$4:AC$9640,"&lt;&gt;0",'A share covered list'!AB$4:AB$9640,"&lt;&gt;0")/SUMIFS('A share covered list'!AB$4:AB$9640,'A share covered list'!$E$4:$E$9640,'Summary-A share'!$B25,'A share covered list'!AC$4:AC$9640,"&lt;&gt;0",'A share covered list'!AB$4:AB$9640,"&lt;&gt;0")-1,"-")</f>
        <v>-</v>
      </c>
    </row>
    <row r="26" spans="2:42" ht="15" customHeight="1">
      <c r="B26" s="109" t="s">
        <v>5672</v>
      </c>
      <c r="C26" s="14">
        <v>406.19471999999996</v>
      </c>
      <c r="D26" s="8">
        <v>5.8720059256023383E-3</v>
      </c>
      <c r="E26" s="14">
        <v>365.39004</v>
      </c>
      <c r="F26" s="8">
        <v>6.7994670285833449E-3</v>
      </c>
      <c r="G26" s="6">
        <v>15</v>
      </c>
      <c r="H26" s="8">
        <v>1.364877161055505E-2</v>
      </c>
      <c r="I26" s="7">
        <v>29.744086675661482</v>
      </c>
      <c r="J26" s="7">
        <v>-5.6173572923634225</v>
      </c>
      <c r="K26" s="7">
        <v>-5.7437523508400794</v>
      </c>
      <c r="L26" s="7">
        <v>-11.113134105973401</v>
      </c>
      <c r="M26" s="7">
        <v>-22.357196914864865</v>
      </c>
      <c r="N26" s="7" t="s">
        <v>5557</v>
      </c>
      <c r="O26" s="7">
        <v>0.29386310695330664</v>
      </c>
      <c r="P26" s="7">
        <v>0.3258579910346413</v>
      </c>
      <c r="Q26" s="7">
        <v>0.61748600818108146</v>
      </c>
      <c r="R26" s="7">
        <v>0.65942502942085257</v>
      </c>
      <c r="S26" s="7">
        <v>0.7247835738140106</v>
      </c>
      <c r="T26" s="7" t="s">
        <v>5557</v>
      </c>
      <c r="U26" s="8">
        <v>1.6352589110439446E-2</v>
      </c>
      <c r="V26" s="8">
        <v>1.1360322046111284E-2</v>
      </c>
      <c r="W26" s="8">
        <v>1.3265066567088809E-2</v>
      </c>
      <c r="X26" s="8">
        <v>1.2776286210711947E-2</v>
      </c>
      <c r="Y26" s="8">
        <v>1.1319226404518502E-2</v>
      </c>
      <c r="Z26" s="8">
        <v>0</v>
      </c>
      <c r="AA26" s="8">
        <v>9.879715257613348E-3</v>
      </c>
      <c r="AB26" s="8">
        <v>-5.8009126725414549E-2</v>
      </c>
      <c r="AC26" s="8">
        <v>-0.10750568103632951</v>
      </c>
      <c r="AD26" s="8">
        <v>-5.933744910595528E-2</v>
      </c>
      <c r="AE26" s="8">
        <v>-3.2418356226585635E-2</v>
      </c>
      <c r="AF26" s="8" t="s">
        <v>5557</v>
      </c>
      <c r="AG26" s="8">
        <v>-0.16470523636609791</v>
      </c>
      <c r="AH26" s="8">
        <v>4.7049730995021299E-3</v>
      </c>
      <c r="AI26" s="8">
        <v>-0.17635950530983568</v>
      </c>
      <c r="AJ26" s="8">
        <v>-0.21820717028676717</v>
      </c>
      <c r="AK26" s="8">
        <v>-1</v>
      </c>
      <c r="AL26" s="8">
        <v>-6.2950320101762811</v>
      </c>
      <c r="AM26" s="8">
        <v>-2.2005659498562924E-2</v>
      </c>
      <c r="AN26" s="8">
        <v>-0.48315638990149812</v>
      </c>
      <c r="AO26" s="8">
        <v>-0.50292811087670408</v>
      </c>
      <c r="AP26" s="8">
        <f>IFERROR(SUMIFS('A share covered list'!AC$4:AC$9640,'A share covered list'!$E$4:$E$9640,'Summary-A share'!$B26,'A share covered list'!AC$4:AC$9640,"&lt;&gt;0",'A share covered list'!AB$4:AB$9640,"&lt;&gt;0")/SUMIFS('A share covered list'!AB$4:AB$9640,'A share covered list'!$E$4:$E$9640,'Summary-A share'!$B26,'A share covered list'!AC$4:AC$9640,"&lt;&gt;0",'A share covered list'!AB$4:AB$9640,"&lt;&gt;0")-1,"-")</f>
        <v>-1</v>
      </c>
    </row>
    <row r="27" spans="2:42" ht="15" customHeight="1">
      <c r="B27" s="109" t="s">
        <v>5673</v>
      </c>
      <c r="C27" s="14">
        <v>2827.5237499999994</v>
      </c>
      <c r="D27" s="8">
        <v>4.0875066556210635E-2</v>
      </c>
      <c r="E27" s="14">
        <v>2093.95442</v>
      </c>
      <c r="F27" s="8">
        <v>3.8965960971859989E-2</v>
      </c>
      <c r="G27" s="6">
        <v>60</v>
      </c>
      <c r="H27" s="8">
        <v>5.4595086442220199E-2</v>
      </c>
      <c r="I27" s="7">
        <v>27.155351688456637</v>
      </c>
      <c r="J27" s="7">
        <v>24.115138139945522</v>
      </c>
      <c r="K27" s="7">
        <v>21.341228930477911</v>
      </c>
      <c r="L27" s="7">
        <v>16.053169638365858</v>
      </c>
      <c r="M27" s="7">
        <v>15.44637546947164</v>
      </c>
      <c r="N27" s="7">
        <v>14.84460883248644</v>
      </c>
      <c r="O27" s="7">
        <v>2.7116151976163794</v>
      </c>
      <c r="P27" s="7">
        <v>2.4553153943276453</v>
      </c>
      <c r="Q27" s="7">
        <v>2.4040296878635776</v>
      </c>
      <c r="R27" s="7">
        <v>2.1518765255934391</v>
      </c>
      <c r="S27" s="7">
        <v>2.1333373698528941</v>
      </c>
      <c r="T27" s="7">
        <v>1.9790357447529097</v>
      </c>
      <c r="U27" s="8">
        <v>1.3332258826901106E-2</v>
      </c>
      <c r="V27" s="8">
        <v>1.6108556018477313E-2</v>
      </c>
      <c r="W27" s="8">
        <v>1.5687822250829906E-2</v>
      </c>
      <c r="X27" s="8">
        <v>2.1373935409030608E-2</v>
      </c>
      <c r="Y27" s="8">
        <v>2.0198557129714658E-2</v>
      </c>
      <c r="Z27" s="8">
        <v>2.1385436638684294E-2</v>
      </c>
      <c r="AA27" s="8">
        <v>9.9855646456939437E-2</v>
      </c>
      <c r="AB27" s="8">
        <v>0.10181635203907616</v>
      </c>
      <c r="AC27" s="8">
        <v>0.11264720020084346</v>
      </c>
      <c r="AD27" s="8">
        <v>0.13404683150239799</v>
      </c>
      <c r="AE27" s="8">
        <v>0.13811248950080501</v>
      </c>
      <c r="AF27" s="8">
        <v>0.13357732789992777</v>
      </c>
      <c r="AG27" s="8">
        <v>0.11083313400917061</v>
      </c>
      <c r="AH27" s="8">
        <v>0.10747442236273175</v>
      </c>
      <c r="AI27" s="8">
        <v>0.16253904247539097</v>
      </c>
      <c r="AJ27" s="8">
        <v>1.5706285174952761E-2</v>
      </c>
      <c r="AK27" s="8">
        <v>3.4420686642390619E-2</v>
      </c>
      <c r="AL27" s="8">
        <v>0.12607074986956657</v>
      </c>
      <c r="AM27" s="8">
        <v>0.12997888821229608</v>
      </c>
      <c r="AN27" s="8">
        <v>0.3294090457671357</v>
      </c>
      <c r="AO27" s="8">
        <v>3.9283919395426636E-2</v>
      </c>
      <c r="AP27" s="8">
        <f>IFERROR(SUMIFS('A share covered list'!AC$4:AC$9640,'A share covered list'!$E$4:$E$9640,'Summary-A share'!$B27,'A share covered list'!AC$4:AC$9640,"&lt;&gt;0",'A share covered list'!AB$4:AB$9640,"&lt;&gt;0")/SUMIFS('A share covered list'!AB$4:AB$9640,'A share covered list'!$E$4:$E$9640,'Summary-A share'!$B27,'A share covered list'!AC$4:AC$9640,"&lt;&gt;0",'A share covered list'!AB$4:AB$9640,"&lt;&gt;0")-1,"-")</f>
        <v>4.0537722736639248E-2</v>
      </c>
    </row>
    <row r="28" spans="2:42" ht="15" customHeight="1">
      <c r="B28" s="109" t="s">
        <v>5674</v>
      </c>
      <c r="C28" s="14">
        <v>850.89584000000013</v>
      </c>
      <c r="D28" s="8">
        <v>1.230066558853936E-2</v>
      </c>
      <c r="E28" s="14">
        <v>738.84027000000003</v>
      </c>
      <c r="F28" s="8">
        <v>1.3748924451401622E-2</v>
      </c>
      <c r="G28" s="6">
        <v>30</v>
      </c>
      <c r="H28" s="8">
        <v>2.7297543221110099E-2</v>
      </c>
      <c r="I28" s="7">
        <v>12.440665031698638</v>
      </c>
      <c r="J28" s="7">
        <v>11.646432350766881</v>
      </c>
      <c r="K28" s="7">
        <v>11.443059573593663</v>
      </c>
      <c r="L28" s="7">
        <v>10.47947870588828</v>
      </c>
      <c r="M28" s="7">
        <v>157.40627815299695</v>
      </c>
      <c r="N28" s="7" t="s">
        <v>5557</v>
      </c>
      <c r="O28" s="7">
        <v>2.2274830154436907</v>
      </c>
      <c r="P28" s="7">
        <v>2.0293224905388532</v>
      </c>
      <c r="Q28" s="7">
        <v>1.9815595525132734</v>
      </c>
      <c r="R28" s="7">
        <v>1.8071957965299548</v>
      </c>
      <c r="S28" s="7">
        <v>19.604160369220793</v>
      </c>
      <c r="T28" s="7" t="s">
        <v>5557</v>
      </c>
      <c r="U28" s="8">
        <v>4.0476815440655796E-2</v>
      </c>
      <c r="V28" s="8">
        <v>4.6555568681661448E-2</v>
      </c>
      <c r="W28" s="8">
        <v>4.720122970632927E-2</v>
      </c>
      <c r="X28" s="8">
        <v>5.1457144272793721E-2</v>
      </c>
      <c r="Y28" s="8">
        <v>2.8380559481875002E-3</v>
      </c>
      <c r="Z28" s="8">
        <v>0</v>
      </c>
      <c r="AA28" s="8">
        <v>0.1790485484311406</v>
      </c>
      <c r="AB28" s="8">
        <v>0.17424413154344462</v>
      </c>
      <c r="AC28" s="8">
        <v>0.17316693492411575</v>
      </c>
      <c r="AD28" s="8">
        <v>0.17245092501734036</v>
      </c>
      <c r="AE28" s="8">
        <v>0.12454497113619441</v>
      </c>
      <c r="AF28" s="8" t="s">
        <v>5557</v>
      </c>
      <c r="AG28" s="8">
        <v>3.5122723356778796E-2</v>
      </c>
      <c r="AH28" s="8">
        <v>2.9022693328770721E-2</v>
      </c>
      <c r="AI28" s="8">
        <v>6.6391838130289926E-2</v>
      </c>
      <c r="AJ28" s="8">
        <v>-0.87558840227116241</v>
      </c>
      <c r="AK28" s="8">
        <v>-1</v>
      </c>
      <c r="AL28" s="8">
        <v>6.8195362924119651E-2</v>
      </c>
      <c r="AM28" s="8">
        <v>1.7772587467999257E-2</v>
      </c>
      <c r="AN28" s="8">
        <v>9.194931300962117E-2</v>
      </c>
      <c r="AO28" s="8">
        <v>-0.93342401059948599</v>
      </c>
      <c r="AP28" s="8">
        <f>IFERROR(SUMIFS('A share covered list'!AC$4:AC$9640,'A share covered list'!$E$4:$E$9640,'Summary-A share'!$B28,'A share covered list'!AC$4:AC$9640,"&lt;&gt;0",'A share covered list'!AB$4:AB$9640,"&lt;&gt;0")/SUMIFS('A share covered list'!AB$4:AB$9640,'A share covered list'!$E$4:$E$9640,'Summary-A share'!$B28,'A share covered list'!AC$4:AC$9640,"&lt;&gt;0",'A share covered list'!AB$4:AB$9640,"&lt;&gt;0")-1,"-")</f>
        <v>-1</v>
      </c>
    </row>
    <row r="29" spans="2:42" ht="15" customHeight="1">
      <c r="B29" s="109" t="s">
        <v>5675</v>
      </c>
      <c r="C29" s="14">
        <v>515.03201000000001</v>
      </c>
      <c r="D29" s="8">
        <v>7.4453725410189558E-3</v>
      </c>
      <c r="E29" s="14">
        <v>461.25355999999999</v>
      </c>
      <c r="F29" s="8">
        <v>8.583371273712578E-3</v>
      </c>
      <c r="G29" s="6">
        <v>48</v>
      </c>
      <c r="H29" s="8">
        <v>4.3676069153776163E-2</v>
      </c>
      <c r="I29" s="7">
        <v>21.929060710209843</v>
      </c>
      <c r="J29" s="7">
        <v>25.322060956390491</v>
      </c>
      <c r="K29" s="7">
        <v>18.075852442825948</v>
      </c>
      <c r="L29" s="7">
        <v>18.13881955672889</v>
      </c>
      <c r="M29" s="7">
        <v>27.866681636186559</v>
      </c>
      <c r="N29" s="7">
        <v>67.494726565059565</v>
      </c>
      <c r="O29" s="7">
        <v>2.2183231173108369</v>
      </c>
      <c r="P29" s="7">
        <v>2.1306858519267537</v>
      </c>
      <c r="Q29" s="7">
        <v>2.0299857559037484</v>
      </c>
      <c r="R29" s="7">
        <v>2.1293929333355384</v>
      </c>
      <c r="S29" s="7">
        <v>3.4359766560244731</v>
      </c>
      <c r="T29" s="7">
        <v>8.8606285666114424</v>
      </c>
      <c r="U29" s="8">
        <v>2.2216522556374702E-2</v>
      </c>
      <c r="V29" s="8">
        <v>2.3123980636349187E-2</v>
      </c>
      <c r="W29" s="8">
        <v>2.6370147362296956E-2</v>
      </c>
      <c r="X29" s="8">
        <v>2.6217108330800636E-2</v>
      </c>
      <c r="Y29" s="8">
        <v>1.595799841644794E-2</v>
      </c>
      <c r="Z29" s="8">
        <v>7.5371820093279255E-3</v>
      </c>
      <c r="AA29" s="8">
        <v>0.10115905768266759</v>
      </c>
      <c r="AB29" s="8">
        <v>8.4143461134392208E-2</v>
      </c>
      <c r="AC29" s="8">
        <v>0.11230373573388076</v>
      </c>
      <c r="AD29" s="8">
        <v>0.11739423983329748</v>
      </c>
      <c r="AE29" s="8">
        <v>0.1233005314691883</v>
      </c>
      <c r="AF29" s="8">
        <v>0.12363505465356145</v>
      </c>
      <c r="AG29" s="8">
        <v>1.1660834987320845E-2</v>
      </c>
      <c r="AH29" s="8">
        <v>0.13350953816243494</v>
      </c>
      <c r="AI29" s="8">
        <v>-7.4022896582683462E-2</v>
      </c>
      <c r="AJ29" s="8">
        <v>-0.5054451028995669</v>
      </c>
      <c r="AK29" s="8">
        <v>-0.66042473710308403</v>
      </c>
      <c r="AL29" s="8">
        <v>-0.13399384244529122</v>
      </c>
      <c r="AM29" s="8">
        <v>0.40087783060214477</v>
      </c>
      <c r="AN29" s="8">
        <v>-3.4714008652003692E-3</v>
      </c>
      <c r="AO29" s="8">
        <v>-0.34908577226595416</v>
      </c>
      <c r="AP29" s="8">
        <f>IFERROR(SUMIFS('A share covered list'!AC$4:AC$9640,'A share covered list'!$E$4:$E$9640,'Summary-A share'!$B29,'A share covered list'!AC$4:AC$9640,"&lt;&gt;0",'A share covered list'!AB$4:AB$9640,"&lt;&gt;0")/SUMIFS('A share covered list'!AB$4:AB$9640,'A share covered list'!$E$4:$E$9640,'Summary-A share'!$B29,'A share covered list'!AC$4:AC$9640,"&lt;&gt;0",'A share covered list'!AB$4:AB$9640,"&lt;&gt;0")-1,"-")</f>
        <v>-0.58712801644843626</v>
      </c>
    </row>
    <row r="30" spans="2:42" ht="15" customHeight="1">
      <c r="B30" s="109" t="s">
        <v>5676</v>
      </c>
      <c r="C30" s="14">
        <v>268.55279999999999</v>
      </c>
      <c r="D30" s="8">
        <v>3.8822356748928191E-3</v>
      </c>
      <c r="E30" s="14">
        <v>251.14983999999998</v>
      </c>
      <c r="F30" s="8">
        <v>4.673594978981864E-3</v>
      </c>
      <c r="G30" s="6">
        <v>24</v>
      </c>
      <c r="H30" s="8">
        <v>2.1838034576888082E-2</v>
      </c>
      <c r="I30" s="7">
        <v>17.458925834449332</v>
      </c>
      <c r="J30" s="7">
        <v>18.649305202205156</v>
      </c>
      <c r="K30" s="7">
        <v>17.183804968566541</v>
      </c>
      <c r="L30" s="7">
        <v>15.226740269843031</v>
      </c>
      <c r="M30" s="7">
        <v>27.371116053137424</v>
      </c>
      <c r="N30" s="7">
        <v>36.313983205549469</v>
      </c>
      <c r="O30" s="7">
        <v>1.9442158238305696</v>
      </c>
      <c r="P30" s="7">
        <v>1.8879559629121301</v>
      </c>
      <c r="Q30" s="7">
        <v>1.8451430302449832</v>
      </c>
      <c r="R30" s="7">
        <v>1.7903793331244853</v>
      </c>
      <c r="S30" s="7">
        <v>3.5899982661779166</v>
      </c>
      <c r="T30" s="7">
        <v>6.5471923186912289</v>
      </c>
      <c r="U30" s="8">
        <v>3.7098353672089815E-2</v>
      </c>
      <c r="V30" s="8">
        <v>3.7736226856580908E-2</v>
      </c>
      <c r="W30" s="8">
        <v>3.5637424000047657E-2</v>
      </c>
      <c r="X30" s="8">
        <v>3.9385476524541919E-2</v>
      </c>
      <c r="Y30" s="8">
        <v>2.2044975885561424E-2</v>
      </c>
      <c r="Z30" s="8">
        <v>1.5240690098930268E-2</v>
      </c>
      <c r="AA30" s="8">
        <v>0.11135941822917375</v>
      </c>
      <c r="AB30" s="8">
        <v>0.10123465418373291</v>
      </c>
      <c r="AC30" s="8">
        <v>0.10737686057425637</v>
      </c>
      <c r="AD30" s="8">
        <v>0.1175812617405959</v>
      </c>
      <c r="AE30" s="8">
        <v>0.13116009808326437</v>
      </c>
      <c r="AF30" s="8">
        <v>0.16904274037430234</v>
      </c>
      <c r="AG30" s="8">
        <v>5.4680422178228216E-2</v>
      </c>
      <c r="AH30" s="8">
        <v>5.2858823727683246E-2</v>
      </c>
      <c r="AI30" s="8">
        <v>6.6580020863819644E-2</v>
      </c>
      <c r="AJ30" s="8">
        <v>-0.52072799591579511</v>
      </c>
      <c r="AK30" s="8">
        <v>-0.42724715975244809</v>
      </c>
      <c r="AL30" s="8">
        <v>-6.3829689891882202E-2</v>
      </c>
      <c r="AM30" s="8">
        <v>8.5283802761924932E-2</v>
      </c>
      <c r="AN30" s="8">
        <v>0.12852814614560204</v>
      </c>
      <c r="AO30" s="8">
        <v>-0.44369311648519127</v>
      </c>
      <c r="AP30" s="8">
        <f>IFERROR(SUMIFS('A share covered list'!AC$4:AC$9640,'A share covered list'!$E$4:$E$9640,'Summary-A share'!$B30,'A share covered list'!AC$4:AC$9640,"&lt;&gt;0",'A share covered list'!AB$4:AB$9640,"&lt;&gt;0")/SUMIFS('A share covered list'!AB$4:AB$9640,'A share covered list'!$E$4:$E$9640,'Summary-A share'!$B30,'A share covered list'!AC$4:AC$9640,"&lt;&gt;0",'A share covered list'!AB$4:AB$9640,"&lt;&gt;0")-1,"-")</f>
        <v>-0.24626511230652892</v>
      </c>
    </row>
    <row r="31" spans="2:42" ht="15" customHeight="1">
      <c r="B31" s="109" t="s">
        <v>5677</v>
      </c>
      <c r="C31" s="14">
        <v>371.91888</v>
      </c>
      <c r="D31" s="8">
        <v>5.3765097370132861E-3</v>
      </c>
      <c r="E31" s="14">
        <v>339.59726000000001</v>
      </c>
      <c r="F31" s="8">
        <v>6.3194945663194481E-3</v>
      </c>
      <c r="G31" s="6">
        <v>22</v>
      </c>
      <c r="H31" s="8">
        <v>2.0018198362147407E-2</v>
      </c>
      <c r="I31" s="7">
        <v>25.69132305278243</v>
      </c>
      <c r="J31" s="7">
        <v>30.800484202043172</v>
      </c>
      <c r="K31" s="7">
        <v>25.85033699649485</v>
      </c>
      <c r="L31" s="7">
        <v>19.723946646754573</v>
      </c>
      <c r="M31" s="7">
        <v>127.77819463626805</v>
      </c>
      <c r="N31" s="7" t="s">
        <v>5557</v>
      </c>
      <c r="O31" s="7">
        <v>1.6531940419824509</v>
      </c>
      <c r="P31" s="7">
        <v>1.6085527210565698</v>
      </c>
      <c r="Q31" s="7">
        <v>1.6837869238919405</v>
      </c>
      <c r="R31" s="7">
        <v>1.6072628864154981</v>
      </c>
      <c r="S31" s="7">
        <v>11.230658897301307</v>
      </c>
      <c r="T31" s="7" t="s">
        <v>5557</v>
      </c>
      <c r="U31" s="8">
        <v>1.8826559542473347E-2</v>
      </c>
      <c r="V31" s="8">
        <v>2.0887736909524463E-2</v>
      </c>
      <c r="W31" s="8">
        <v>2.375095881123325E-2</v>
      </c>
      <c r="X31" s="8">
        <v>2.7368575642086255E-2</v>
      </c>
      <c r="Y31" s="8">
        <v>3.7171277779713685E-3</v>
      </c>
      <c r="Z31" s="8">
        <v>0</v>
      </c>
      <c r="AA31" s="8">
        <v>6.4348341990250524E-2</v>
      </c>
      <c r="AB31" s="8">
        <v>5.2224916676792542E-2</v>
      </c>
      <c r="AC31" s="8">
        <v>6.5135975756147865E-2</v>
      </c>
      <c r="AD31" s="8">
        <v>8.1487894649114823E-2</v>
      </c>
      <c r="AE31" s="8">
        <v>8.7891826373587223E-2</v>
      </c>
      <c r="AF31" s="8" t="s">
        <v>5557</v>
      </c>
      <c r="AG31" s="8">
        <v>-9.1390957767858438E-2</v>
      </c>
      <c r="AH31" s="8">
        <v>-5.0308417596090726E-2</v>
      </c>
      <c r="AI31" s="8">
        <v>5.800881573052652E-2</v>
      </c>
      <c r="AJ31" s="8">
        <v>-0.89266001135336137</v>
      </c>
      <c r="AK31" s="8">
        <v>-1</v>
      </c>
      <c r="AL31" s="8">
        <v>-0.16587924773344387</v>
      </c>
      <c r="AM31" s="8">
        <v>0.19149255989272151</v>
      </c>
      <c r="AN31" s="8">
        <v>0.31060671880028279</v>
      </c>
      <c r="AO31" s="8">
        <v>-0.84563918199892762</v>
      </c>
      <c r="AP31" s="8">
        <f>IFERROR(SUMIFS('A share covered list'!AC$4:AC$9640,'A share covered list'!$E$4:$E$9640,'Summary-A share'!$B31,'A share covered list'!AC$4:AC$9640,"&lt;&gt;0",'A share covered list'!AB$4:AB$9640,"&lt;&gt;0")/SUMIFS('A share covered list'!AB$4:AB$9640,'A share covered list'!$E$4:$E$9640,'Summary-A share'!$B31,'A share covered list'!AC$4:AC$9640,"&lt;&gt;0",'A share covered list'!AB$4:AB$9640,"&lt;&gt;0")-1,"-")</f>
        <v>-1</v>
      </c>
    </row>
    <row r="32" spans="2:42" ht="15" customHeight="1">
      <c r="B32" s="109" t="s">
        <v>5678</v>
      </c>
      <c r="C32" s="14">
        <v>317.36023</v>
      </c>
      <c r="D32" s="8">
        <v>4.5878024980495098E-3</v>
      </c>
      <c r="E32" s="14">
        <v>285.27636999999999</v>
      </c>
      <c r="F32" s="8">
        <v>5.3086484564520229E-3</v>
      </c>
      <c r="G32" s="6">
        <v>13</v>
      </c>
      <c r="H32" s="8">
        <v>1.1828935395814377E-2</v>
      </c>
      <c r="I32" s="7">
        <v>30.138988111949239</v>
      </c>
      <c r="J32" s="7">
        <v>32.422044482292257</v>
      </c>
      <c r="K32" s="7">
        <v>35.450173084205275</v>
      </c>
      <c r="L32" s="7">
        <v>27.965738118359067</v>
      </c>
      <c r="M32" s="7">
        <v>50.108349596114607</v>
      </c>
      <c r="N32" s="7" t="s">
        <v>5557</v>
      </c>
      <c r="O32" s="7">
        <v>2.8638494429337573</v>
      </c>
      <c r="P32" s="7">
        <v>2.7193523691325883</v>
      </c>
      <c r="Q32" s="7">
        <v>2.8353739445976762</v>
      </c>
      <c r="R32" s="7">
        <v>2.6285577150051145</v>
      </c>
      <c r="S32" s="7">
        <v>4.6384545375221853</v>
      </c>
      <c r="T32" s="7" t="s">
        <v>5557</v>
      </c>
      <c r="U32" s="8">
        <v>1.5786158312085921E-2</v>
      </c>
      <c r="V32" s="8">
        <v>1.4369427156389445E-2</v>
      </c>
      <c r="W32" s="8">
        <v>1.3685804298793205E-2</v>
      </c>
      <c r="X32" s="8">
        <v>1.919481215399926E-2</v>
      </c>
      <c r="Y32" s="8">
        <v>1.1405682432231664E-2</v>
      </c>
      <c r="Z32" s="8">
        <v>0</v>
      </c>
      <c r="AA32" s="8">
        <v>9.5021419839849353E-2</v>
      </c>
      <c r="AB32" s="8">
        <v>8.3873562341751765E-2</v>
      </c>
      <c r="AC32" s="8">
        <v>7.9981949252060758E-2</v>
      </c>
      <c r="AD32" s="8">
        <v>9.399207358233494E-2</v>
      </c>
      <c r="AE32" s="8">
        <v>9.2568495568288486E-2</v>
      </c>
      <c r="AF32" s="8" t="s">
        <v>5557</v>
      </c>
      <c r="AG32" s="8">
        <v>1.7759919289531467E-2</v>
      </c>
      <c r="AH32" s="8">
        <v>4.2910606337702717E-2</v>
      </c>
      <c r="AI32" s="8">
        <v>9.2314577887372629E-2</v>
      </c>
      <c r="AJ32" s="8">
        <v>-0.61387841842009028</v>
      </c>
      <c r="AK32" s="8">
        <v>-1</v>
      </c>
      <c r="AL32" s="8">
        <v>-7.0416792241153603E-2</v>
      </c>
      <c r="AM32" s="8">
        <v>-8.5419289624348527E-2</v>
      </c>
      <c r="AN32" s="8">
        <v>0.26762872963230655</v>
      </c>
      <c r="AO32" s="8">
        <v>-0.44189464742363971</v>
      </c>
      <c r="AP32" s="8">
        <f>IFERROR(SUMIFS('A share covered list'!AC$4:AC$9640,'A share covered list'!$E$4:$E$9640,'Summary-A share'!$B32,'A share covered list'!AC$4:AC$9640,"&lt;&gt;0",'A share covered list'!AB$4:AB$9640,"&lt;&gt;0")/SUMIFS('A share covered list'!AB$4:AB$9640,'A share covered list'!$E$4:$E$9640,'Summary-A share'!$B32,'A share covered list'!AC$4:AC$9640,"&lt;&gt;0",'A share covered list'!AB$4:AB$9640,"&lt;&gt;0")-1,"-")</f>
        <v>-1</v>
      </c>
    </row>
    <row r="33" spans="2:42" ht="15" customHeight="1">
      <c r="B33" s="109" t="s">
        <v>5679</v>
      </c>
      <c r="C33" s="14">
        <v>4007.1283499999995</v>
      </c>
      <c r="D33" s="8">
        <v>5.7927590530593605E-2</v>
      </c>
      <c r="E33" s="14">
        <v>3898.0271499999999</v>
      </c>
      <c r="F33" s="8">
        <v>7.2537574048125955E-2</v>
      </c>
      <c r="G33" s="6">
        <v>59</v>
      </c>
      <c r="H33" s="8">
        <v>5.3685168334849862E-2</v>
      </c>
      <c r="I33" s="7">
        <v>20.558496292333267</v>
      </c>
      <c r="J33" s="7">
        <v>19.627768052603368</v>
      </c>
      <c r="K33" s="7">
        <v>19.968358366484132</v>
      </c>
      <c r="L33" s="7">
        <v>19.929690532705507</v>
      </c>
      <c r="M33" s="7">
        <v>26.671470195237301</v>
      </c>
      <c r="N33" s="7">
        <v>169.5844678807064</v>
      </c>
      <c r="O33" s="7">
        <v>4.7270454170433238</v>
      </c>
      <c r="P33" s="7">
        <v>4.4678425477322508</v>
      </c>
      <c r="Q33" s="7">
        <v>4.3617605974978684</v>
      </c>
      <c r="R33" s="7">
        <v>4.2340654960739892</v>
      </c>
      <c r="S33" s="7">
        <v>6.1891485783639721</v>
      </c>
      <c r="T33" s="7">
        <v>27.554596856222279</v>
      </c>
      <c r="U33" s="8">
        <v>3.3937256939069599E-2</v>
      </c>
      <c r="V33" s="8">
        <v>3.6736665701307035E-2</v>
      </c>
      <c r="W33" s="8">
        <v>3.7401240217324216E-2</v>
      </c>
      <c r="X33" s="8">
        <v>3.7673165622458787E-2</v>
      </c>
      <c r="Y33" s="8">
        <v>2.2692719588081077E-2</v>
      </c>
      <c r="Z33" s="8">
        <v>3.8446160577811296E-3</v>
      </c>
      <c r="AA33" s="8">
        <v>0.22993147698288355</v>
      </c>
      <c r="AB33" s="8">
        <v>0.22762866036312515</v>
      </c>
      <c r="AC33" s="8">
        <v>0.21843360968615533</v>
      </c>
      <c r="AD33" s="8">
        <v>0.21245013760377759</v>
      </c>
      <c r="AE33" s="8">
        <v>0.23205127175438428</v>
      </c>
      <c r="AF33" s="8">
        <v>0.1627102572957822</v>
      </c>
      <c r="AG33" s="8">
        <v>2.7476381947088457E-2</v>
      </c>
      <c r="AH33" s="8">
        <v>-2.4506583786470415E-2</v>
      </c>
      <c r="AI33" s="8">
        <v>1.3241586234689073E-2</v>
      </c>
      <c r="AJ33" s="8">
        <v>-0.35014119919783016</v>
      </c>
      <c r="AK33" s="8">
        <v>-0.70537931582116942</v>
      </c>
      <c r="AL33" s="8">
        <v>4.741895447487976E-2</v>
      </c>
      <c r="AM33" s="8">
        <v>-1.7056500470886249E-2</v>
      </c>
      <c r="AN33" s="8">
        <v>1.9402124541354482E-3</v>
      </c>
      <c r="AO33" s="8">
        <v>-0.25277120508098827</v>
      </c>
      <c r="AP33" s="8">
        <f>IFERROR(SUMIFS('A share covered list'!AC$4:AC$9640,'A share covered list'!$E$4:$E$9640,'Summary-A share'!$B33,'A share covered list'!AC$4:AC$9640,"&lt;&gt;0",'A share covered list'!AB$4:AB$9640,"&lt;&gt;0")/SUMIFS('A share covered list'!AB$4:AB$9640,'A share covered list'!$E$4:$E$9640,'Summary-A share'!$B33,'A share covered list'!AC$4:AC$9640,"&lt;&gt;0",'A share covered list'!AB$4:AB$9640,"&lt;&gt;0")-1,"-")</f>
        <v>-0.84272456948121421</v>
      </c>
    </row>
    <row r="34" spans="2:42" ht="15" customHeight="1">
      <c r="B34" s="109" t="s">
        <v>5680</v>
      </c>
      <c r="C34" s="14">
        <v>592.69351999999992</v>
      </c>
      <c r="D34" s="8">
        <v>8.5680578553707139E-3</v>
      </c>
      <c r="E34" s="14">
        <v>410.34229999999997</v>
      </c>
      <c r="F34" s="8">
        <v>7.6359742572158105E-3</v>
      </c>
      <c r="G34" s="6">
        <v>23</v>
      </c>
      <c r="H34" s="8">
        <v>2.0928116469517744E-2</v>
      </c>
      <c r="I34" s="7">
        <v>319.04080848717132</v>
      </c>
      <c r="J34" s="7">
        <v>25.09135751216203</v>
      </c>
      <c r="K34" s="7">
        <v>25.409746611425117</v>
      </c>
      <c r="L34" s="7">
        <v>22.289252754691436</v>
      </c>
      <c r="M34" s="7">
        <v>18.78534239172637</v>
      </c>
      <c r="N34" s="7">
        <v>199.10023313155469</v>
      </c>
      <c r="O34" s="7">
        <v>2.2950659234092394</v>
      </c>
      <c r="P34" s="7">
        <v>2.1702119905914823</v>
      </c>
      <c r="Q34" s="7">
        <v>2.1810627952765178</v>
      </c>
      <c r="R34" s="7">
        <v>2.0463612402583142</v>
      </c>
      <c r="S34" s="7">
        <v>2.0970110490374427</v>
      </c>
      <c r="T34" s="7">
        <v>63.805611984002667</v>
      </c>
      <c r="U34" s="8">
        <v>8.6359407231076206E-3</v>
      </c>
      <c r="V34" s="8">
        <v>1.4127479271850315E-2</v>
      </c>
      <c r="W34" s="8">
        <v>1.4684452767426916E-2</v>
      </c>
      <c r="X34" s="8">
        <v>1.6317219057836164E-2</v>
      </c>
      <c r="Y34" s="8">
        <v>1.9781910218961061E-2</v>
      </c>
      <c r="Z34" s="8">
        <v>1.1560612304315394E-3</v>
      </c>
      <c r="AA34" s="8">
        <v>7.1936437670528427E-3</v>
      </c>
      <c r="AB34" s="8">
        <v>8.6492410366380501E-2</v>
      </c>
      <c r="AC34" s="8">
        <v>8.5835676704301936E-2</v>
      </c>
      <c r="AD34" s="8">
        <v>9.1809324555646957E-2</v>
      </c>
      <c r="AE34" s="8">
        <v>0.11163017448971436</v>
      </c>
      <c r="AF34" s="8">
        <v>0.32046980046398721</v>
      </c>
      <c r="AG34" s="8">
        <v>-5.7550845802118999E-3</v>
      </c>
      <c r="AH34" s="8">
        <v>6.2703766499442759E-2</v>
      </c>
      <c r="AI34" s="8">
        <v>6.0131845728028432E-2</v>
      </c>
      <c r="AJ34" s="8">
        <v>3.0636832486154786E-2</v>
      </c>
      <c r="AK34" s="8">
        <v>-0.97783124888823125</v>
      </c>
      <c r="AL34" s="8">
        <v>11.715167297446106</v>
      </c>
      <c r="AM34" s="8">
        <v>-1.2530195760390828E-2</v>
      </c>
      <c r="AN34" s="8">
        <v>0.1399999314053666</v>
      </c>
      <c r="AO34" s="8">
        <v>0.18652363581662978</v>
      </c>
      <c r="AP34" s="8">
        <f>IFERROR(SUMIFS('A share covered list'!AC$4:AC$9640,'A share covered list'!$E$4:$E$9640,'Summary-A share'!$B34,'A share covered list'!AC$4:AC$9640,"&lt;&gt;0",'A share covered list'!AB$4:AB$9640,"&lt;&gt;0")/SUMIFS('A share covered list'!AB$4:AB$9640,'A share covered list'!$E$4:$E$9640,'Summary-A share'!$B34,'A share covered list'!AC$4:AC$9640,"&lt;&gt;0",'A share covered list'!AB$4:AB$9640,"&lt;&gt;0")-1,"-")</f>
        <v>-0.90564881770221717</v>
      </c>
    </row>
    <row r="35" spans="2:42" ht="15" customHeight="1">
      <c r="B35" s="109" t="s">
        <v>5681</v>
      </c>
      <c r="C35" s="14">
        <v>3562.4670899999987</v>
      </c>
      <c r="D35" s="8">
        <v>5.1499507089218965E-2</v>
      </c>
      <c r="E35" s="14">
        <v>2835.078</v>
      </c>
      <c r="F35" s="8">
        <v>5.2757375062719311E-2</v>
      </c>
      <c r="G35" s="6">
        <v>91</v>
      </c>
      <c r="H35" s="8">
        <v>8.2802547770700632E-2</v>
      </c>
      <c r="I35" s="7">
        <v>34.576603337701577</v>
      </c>
      <c r="J35" s="7">
        <v>37.613701571806232</v>
      </c>
      <c r="K35" s="7">
        <v>28.661066423570293</v>
      </c>
      <c r="L35" s="7">
        <v>25.58012555595549</v>
      </c>
      <c r="M35" s="7">
        <v>33.508794905374501</v>
      </c>
      <c r="N35" s="7">
        <v>45.525374576657995</v>
      </c>
      <c r="O35" s="7">
        <v>3.4716148500840478</v>
      </c>
      <c r="P35" s="7">
        <v>3.3368894046191961</v>
      </c>
      <c r="Q35" s="7">
        <v>3.2973093734722037</v>
      </c>
      <c r="R35" s="7">
        <v>3.0521359760257263</v>
      </c>
      <c r="S35" s="7">
        <v>4.0158555784666516</v>
      </c>
      <c r="T35" s="7">
        <v>5.3249413724144121</v>
      </c>
      <c r="U35" s="8">
        <v>1.3306390819480948E-2</v>
      </c>
      <c r="V35" s="8">
        <v>1.4047761974630478E-2</v>
      </c>
      <c r="W35" s="8">
        <v>1.4334981547857614E-2</v>
      </c>
      <c r="X35" s="8">
        <v>1.5936402657406736E-2</v>
      </c>
      <c r="Y35" s="8">
        <v>1.1652511855204255E-2</v>
      </c>
      <c r="Z35" s="8">
        <v>9.1681380276273684E-3</v>
      </c>
      <c r="AA35" s="8">
        <v>0.10040358262428496</v>
      </c>
      <c r="AB35" s="8">
        <v>8.8714730674643263E-2</v>
      </c>
      <c r="AC35" s="8">
        <v>0.11504489486687633</v>
      </c>
      <c r="AD35" s="8">
        <v>0.11931669253730996</v>
      </c>
      <c r="AE35" s="8">
        <v>0.11984482252516175</v>
      </c>
      <c r="AF35" s="8">
        <v>0.11697793222780822</v>
      </c>
      <c r="AG35" s="8">
        <v>8.1160666542412496E-3</v>
      </c>
      <c r="AH35" s="8">
        <v>7.1216675844049337E-2</v>
      </c>
      <c r="AI35" s="8">
        <v>7.9073659430888288E-2</v>
      </c>
      <c r="AJ35" s="8">
        <v>-0.23119850742977399</v>
      </c>
      <c r="AK35" s="8">
        <v>-8.4520584202211868E-2</v>
      </c>
      <c r="AL35" s="8">
        <v>-8.0744465638583729E-2</v>
      </c>
      <c r="AM35" s="8">
        <v>0.31236224835212223</v>
      </c>
      <c r="AN35" s="8">
        <v>0.12044275783069835</v>
      </c>
      <c r="AO35" s="8">
        <v>-0.23661457751043524</v>
      </c>
      <c r="AP35" s="8">
        <f>IFERROR(SUMIFS('A share covered list'!AC$4:AC$9640,'A share covered list'!$E$4:$E$9640,'Summary-A share'!$B35,'A share covered list'!AC$4:AC$9640,"&lt;&gt;0",'A share covered list'!AB$4:AB$9640,"&lt;&gt;0")/SUMIFS('A share covered list'!AB$4:AB$9640,'A share covered list'!$E$4:$E$9640,'Summary-A share'!$B35,'A share covered list'!AC$4:AC$9640,"&lt;&gt;0",'A share covered list'!AB$4:AB$9640,"&lt;&gt;0")-1,"-")</f>
        <v>-0.26395344976347979</v>
      </c>
    </row>
    <row r="36" spans="2:42" ht="15" customHeight="1">
      <c r="B36" s="109" t="s">
        <v>5639</v>
      </c>
      <c r="C36" s="14">
        <v>5708.7728900000002</v>
      </c>
      <c r="D36" s="8">
        <v>8.2526794631889819E-2</v>
      </c>
      <c r="E36" s="14">
        <v>4646.4802399999962</v>
      </c>
      <c r="F36" s="8">
        <v>8.6465381461530808E-2</v>
      </c>
      <c r="G36" s="6">
        <v>95</v>
      </c>
      <c r="H36" s="8">
        <v>8.6442220200181982E-2</v>
      </c>
      <c r="I36" s="7">
        <v>76.723279487157328</v>
      </c>
      <c r="J36" s="7">
        <v>85.812189564799695</v>
      </c>
      <c r="K36" s="7">
        <v>53.981554670105602</v>
      </c>
      <c r="L36" s="7">
        <v>46.440100543685602</v>
      </c>
      <c r="M36" s="7">
        <v>101.69867757956429</v>
      </c>
      <c r="N36" s="7">
        <v>107.566121974924</v>
      </c>
      <c r="O36" s="7">
        <v>4.1350484375028271</v>
      </c>
      <c r="P36" s="7">
        <v>4.0096845248990531</v>
      </c>
      <c r="Q36" s="7">
        <v>4.8696042207986379</v>
      </c>
      <c r="R36" s="7">
        <v>5.0910109840902855</v>
      </c>
      <c r="S36" s="7">
        <v>14.375037179167581</v>
      </c>
      <c r="T36" s="7">
        <v>15.581873021652543</v>
      </c>
      <c r="U36" s="8">
        <v>4.8862777601552136E-3</v>
      </c>
      <c r="V36" s="8">
        <v>4.6291062449122398E-3</v>
      </c>
      <c r="W36" s="8">
        <v>5.6141714896631644E-3</v>
      </c>
      <c r="X36" s="8">
        <v>6.5258420185638176E-3</v>
      </c>
      <c r="Y36" s="8">
        <v>3.3050745516695445E-3</v>
      </c>
      <c r="Z36" s="8">
        <v>3.2272329544362028E-3</v>
      </c>
      <c r="AA36" s="8">
        <v>5.3895616364978124E-2</v>
      </c>
      <c r="AB36" s="8">
        <v>4.6726281490244513E-2</v>
      </c>
      <c r="AC36" s="8">
        <v>9.0208669434549874E-2</v>
      </c>
      <c r="AD36" s="8">
        <v>0.10962532217821615</v>
      </c>
      <c r="AE36" s="8">
        <v>0.14134930287486996</v>
      </c>
      <c r="AF36" s="8">
        <v>0.14716851594187355</v>
      </c>
      <c r="AG36" s="8">
        <v>0.13058259567731634</v>
      </c>
      <c r="AH36" s="8">
        <v>7.5948171291660094E-2</v>
      </c>
      <c r="AI36" s="8">
        <v>-7.9935929597492295E-2</v>
      </c>
      <c r="AJ36" s="8">
        <v>-0.64180774548679975</v>
      </c>
      <c r="AK36" s="8">
        <v>-0.23867224676816068</v>
      </c>
      <c r="AL36" s="8">
        <v>-0.10591630540762542</v>
      </c>
      <c r="AM36" s="8">
        <v>0.5896576171104897</v>
      </c>
      <c r="AN36" s="8">
        <v>0.16239099481117281</v>
      </c>
      <c r="AO36" s="8">
        <v>-0.54335590541624257</v>
      </c>
      <c r="AP36" s="8">
        <f>IFERROR(SUMIFS('A share covered list'!AC$4:AC$9640,'A share covered list'!$E$4:$E$9640,'Summary-A share'!$B36,'A share covered list'!AC$4:AC$9640,"&lt;&gt;0",'A share covered list'!AB$4:AB$9640,"&lt;&gt;0")/SUMIFS('A share covered list'!AB$4:AB$9640,'A share covered list'!$E$4:$E$9640,'Summary-A share'!$B36,'A share covered list'!AC$4:AC$9640,"&lt;&gt;0",'A share covered list'!AB$4:AB$9640,"&lt;&gt;0")-1,"-")</f>
        <v>-5.4547326682722108E-2</v>
      </c>
    </row>
    <row r="37" spans="2:42" ht="15" customHeight="1">
      <c r="B37" s="109" t="s">
        <v>5682</v>
      </c>
      <c r="C37" s="14">
        <v>1057.12607</v>
      </c>
      <c r="D37" s="8">
        <v>1.5281957744671603E-2</v>
      </c>
      <c r="E37" s="14">
        <v>981.89940000000001</v>
      </c>
      <c r="F37" s="8">
        <v>1.8271961095835478E-2</v>
      </c>
      <c r="G37" s="6">
        <v>33</v>
      </c>
      <c r="H37" s="8">
        <v>3.0027297543221108E-2</v>
      </c>
      <c r="I37" s="7">
        <v>36.586253484678494</v>
      </c>
      <c r="J37" s="7">
        <v>54.683797026264493</v>
      </c>
      <c r="K37" s="7">
        <v>31.851325679682574</v>
      </c>
      <c r="L37" s="7">
        <v>22.852999882181653</v>
      </c>
      <c r="M37" s="7">
        <v>21.360393137928241</v>
      </c>
      <c r="N37" s="7">
        <v>27.704606881297163</v>
      </c>
      <c r="O37" s="7">
        <v>3.3819566966384658</v>
      </c>
      <c r="P37" s="7">
        <v>3.3882460309965188</v>
      </c>
      <c r="Q37" s="7">
        <v>3.3154652115569681</v>
      </c>
      <c r="R37" s="7">
        <v>3.0615480810625573</v>
      </c>
      <c r="S37" s="7">
        <v>2.9559728613094873</v>
      </c>
      <c r="T37" s="7">
        <v>4.7559294351030044</v>
      </c>
      <c r="U37" s="8">
        <v>1.5243920724876269E-2</v>
      </c>
      <c r="V37" s="8">
        <v>1.5465390525379812E-2</v>
      </c>
      <c r="W37" s="8">
        <v>1.622701443736034E-2</v>
      </c>
      <c r="X37" s="8">
        <v>1.9415697505218089E-2</v>
      </c>
      <c r="Y37" s="8">
        <v>2.2252823639095379E-2</v>
      </c>
      <c r="Z37" s="8">
        <v>1.7475465343504398E-2</v>
      </c>
      <c r="AA37" s="8">
        <v>9.2437906987517957E-2</v>
      </c>
      <c r="AB37" s="8">
        <v>6.1960694305283025E-2</v>
      </c>
      <c r="AC37" s="8">
        <v>0.10409190640601335</v>
      </c>
      <c r="AD37" s="8">
        <v>0.13396701075772671</v>
      </c>
      <c r="AE37" s="8">
        <v>0.13838569553576058</v>
      </c>
      <c r="AF37" s="8">
        <v>0.17874605067812196</v>
      </c>
      <c r="AG37" s="8">
        <v>3.915724520335373E-2</v>
      </c>
      <c r="AH37" s="8">
        <v>9.8148311316542669E-2</v>
      </c>
      <c r="AI37" s="8">
        <v>0.10163819472448754</v>
      </c>
      <c r="AJ37" s="8">
        <v>9.8451343666192681E-3</v>
      </c>
      <c r="AK37" s="8">
        <v>-0.22914936142921938</v>
      </c>
      <c r="AL37" s="8">
        <v>-0.33094891952901129</v>
      </c>
      <c r="AM37" s="8">
        <v>0.71684524456532639</v>
      </c>
      <c r="AN37" s="8">
        <v>0.39374812251746705</v>
      </c>
      <c r="AO37" s="8">
        <v>6.9877306780608439E-2</v>
      </c>
      <c r="AP37" s="8">
        <f>IFERROR(SUMIFS('A share covered list'!AC$4:AC$9640,'A share covered list'!$E$4:$E$9640,'Summary-A share'!$B37,'A share covered list'!AC$4:AC$9640,"&lt;&gt;0",'A share covered list'!AB$4:AB$9640,"&lt;&gt;0")/SUMIFS('A share covered list'!AB$4:AB$9640,'A share covered list'!$E$4:$E$9640,'Summary-A share'!$B37,'A share covered list'!AC$4:AC$9640,"&lt;&gt;0",'A share covered list'!AB$4:AB$9640,"&lt;&gt;0")-1,"-")</f>
        <v>-0.22899490220349517</v>
      </c>
    </row>
    <row r="38" spans="2:42" ht="15" customHeight="1">
      <c r="B38" s="109" t="s">
        <v>5683</v>
      </c>
      <c r="C38" s="14">
        <v>3278.876749999999</v>
      </c>
      <c r="D38" s="8">
        <v>4.7399886697984978E-2</v>
      </c>
      <c r="E38" s="14">
        <v>3015.888190000001</v>
      </c>
      <c r="F38" s="8">
        <v>5.6122034168744471E-2</v>
      </c>
      <c r="G38" s="6">
        <v>74</v>
      </c>
      <c r="H38" s="8">
        <v>6.7333939945404916E-2</v>
      </c>
      <c r="I38" s="7">
        <v>75.468545499854699</v>
      </c>
      <c r="J38" s="7">
        <v>84.232749490397168</v>
      </c>
      <c r="K38" s="7">
        <v>46.409225436438639</v>
      </c>
      <c r="L38" s="7">
        <v>27.618103416544237</v>
      </c>
      <c r="M38" s="7">
        <v>27.156496539466392</v>
      </c>
      <c r="N38" s="7">
        <v>140.81727552350003</v>
      </c>
      <c r="O38" s="7">
        <v>5.6331502232484594</v>
      </c>
      <c r="P38" s="7">
        <v>5.6880429179470866</v>
      </c>
      <c r="Q38" s="7">
        <v>5.5082231589894723</v>
      </c>
      <c r="R38" s="7">
        <v>5.1030256180892728</v>
      </c>
      <c r="S38" s="7">
        <v>6.2041810675524465</v>
      </c>
      <c r="T38" s="7">
        <v>16.196973418280649</v>
      </c>
      <c r="U38" s="8">
        <v>7.0795849730350534E-3</v>
      </c>
      <c r="V38" s="8">
        <v>7.2946080887364879E-3</v>
      </c>
      <c r="W38" s="8">
        <v>9.8511418582598476E-3</v>
      </c>
      <c r="X38" s="8">
        <v>1.7253920873970038E-2</v>
      </c>
      <c r="Y38" s="8">
        <v>1.8190268969396312E-2</v>
      </c>
      <c r="Z38" s="8">
        <v>1.5289900725911705E-3</v>
      </c>
      <c r="AA38" s="8">
        <v>7.4642358428112343E-2</v>
      </c>
      <c r="AB38" s="8">
        <v>6.7527689080071451E-2</v>
      </c>
      <c r="AC38" s="8">
        <v>0.11868810796106585</v>
      </c>
      <c r="AD38" s="8">
        <v>0.18477103735632971</v>
      </c>
      <c r="AE38" s="8">
        <v>0.22846028973346924</v>
      </c>
      <c r="AF38" s="8">
        <v>0.11479283518692088</v>
      </c>
      <c r="AG38" s="8">
        <v>0.20252631307806657</v>
      </c>
      <c r="AH38" s="8">
        <v>0.37920037104161231</v>
      </c>
      <c r="AI38" s="8">
        <v>0.59879637679412978</v>
      </c>
      <c r="AJ38" s="8">
        <v>0.15008888726037939</v>
      </c>
      <c r="AK38" s="8">
        <v>-0.82203860316611777</v>
      </c>
      <c r="AL38" s="8">
        <v>-0.10404746424122868</v>
      </c>
      <c r="AM38" s="8">
        <v>0.81500011470264777</v>
      </c>
      <c r="AN38" s="8">
        <v>0.68039147136504097</v>
      </c>
      <c r="AO38" s="8">
        <v>1.6998027577194819E-2</v>
      </c>
      <c r="AP38" s="8">
        <f>IFERROR(SUMIFS('A share covered list'!AC$4:AC$9640,'A share covered list'!$E$4:$E$9640,'Summary-A share'!$B38,'A share covered list'!AC$4:AC$9640,"&lt;&gt;0",'A share covered list'!AB$4:AB$9640,"&lt;&gt;0")/SUMIFS('A share covered list'!AB$4:AB$9640,'A share covered list'!$E$4:$E$9640,'Summary-A share'!$B38,'A share covered list'!AC$4:AC$9640,"&lt;&gt;0",'A share covered list'!AB$4:AB$9640,"&lt;&gt;0")-1,"-")</f>
        <v>-0.80715081698243463</v>
      </c>
    </row>
    <row r="39" spans="2:42" ht="15" customHeight="1">
      <c r="B39" s="109" t="s">
        <v>5684</v>
      </c>
      <c r="C39" s="14">
        <v>3326.2326599999992</v>
      </c>
      <c r="D39" s="8">
        <v>4.8084470151291046E-2</v>
      </c>
      <c r="E39" s="14">
        <v>1162.4710299999999</v>
      </c>
      <c r="F39" s="8">
        <v>2.1632180888587767E-2</v>
      </c>
      <c r="G39" s="6">
        <v>19</v>
      </c>
      <c r="H39" s="8">
        <v>1.7288444040036398E-2</v>
      </c>
      <c r="I39" s="7">
        <v>18.193483742884311</v>
      </c>
      <c r="J39" s="7">
        <v>17.323126322044388</v>
      </c>
      <c r="K39" s="7">
        <v>16.493593535042908</v>
      </c>
      <c r="L39" s="7">
        <v>16.877674392762081</v>
      </c>
      <c r="M39" s="7">
        <v>16.077215601696523</v>
      </c>
      <c r="N39" s="7">
        <v>49.736823878465209</v>
      </c>
      <c r="O39" s="7">
        <v>1.69878106616614</v>
      </c>
      <c r="P39" s="7">
        <v>1.6380931175807523</v>
      </c>
      <c r="Q39" s="7">
        <v>1.5928679999677038</v>
      </c>
      <c r="R39" s="7">
        <v>1.5580842356840874</v>
      </c>
      <c r="S39" s="7">
        <v>1.5210570195289645</v>
      </c>
      <c r="T39" s="7">
        <v>4.4467970000417489</v>
      </c>
      <c r="U39" s="8">
        <v>3.7022411644299508E-2</v>
      </c>
      <c r="V39" s="8">
        <v>3.9879380123201316E-2</v>
      </c>
      <c r="W39" s="8">
        <v>4.2624997855682197E-2</v>
      </c>
      <c r="X39" s="8">
        <v>4.1789815749088355E-2</v>
      </c>
      <c r="Y39" s="8">
        <v>4.4357119624939288E-2</v>
      </c>
      <c r="Z39" s="8">
        <v>1.1475246593243421E-2</v>
      </c>
      <c r="AA39" s="8">
        <v>9.3373049943255279E-2</v>
      </c>
      <c r="AB39" s="8">
        <v>9.4561055962295429E-2</v>
      </c>
      <c r="AC39" s="8">
        <v>9.6574951758295516E-2</v>
      </c>
      <c r="AD39" s="8">
        <v>9.2316287151046408E-2</v>
      </c>
      <c r="AE39" s="8">
        <v>9.4609480721802197E-2</v>
      </c>
      <c r="AF39" s="8">
        <v>8.5388335376870073E-2</v>
      </c>
      <c r="AG39" s="8">
        <v>3.7243019263888399E-2</v>
      </c>
      <c r="AH39" s="8">
        <v>3.543782752305602E-2</v>
      </c>
      <c r="AI39" s="8">
        <v>8.8122898280600381E-3</v>
      </c>
      <c r="AJ39" s="8">
        <v>1.251986928288118E-2</v>
      </c>
      <c r="AK39" s="8">
        <v>-0.50480275134885333</v>
      </c>
      <c r="AL39" s="8">
        <v>5.02425142355718E-2</v>
      </c>
      <c r="AM39" s="8">
        <v>5.029424213947209E-2</v>
      </c>
      <c r="AN39" s="8">
        <v>-2.2756740578185553E-2</v>
      </c>
      <c r="AO39" s="8">
        <v>4.9788396877696428E-2</v>
      </c>
      <c r="AP39" s="8">
        <f>IFERROR(SUMIFS('A share covered list'!AC$4:AC$9640,'A share covered list'!$E$4:$E$9640,'Summary-A share'!$B39,'A share covered list'!AC$4:AC$9640,"&lt;&gt;0",'A share covered list'!AB$4:AB$9640,"&lt;&gt;0")/SUMIFS('A share covered list'!AB$4:AB$9640,'A share covered list'!$E$4:$E$9640,'Summary-A share'!$B39,'A share covered list'!AC$4:AC$9640,"&lt;&gt;0",'A share covered list'!AB$4:AB$9640,"&lt;&gt;0")-1,"-")</f>
        <v>-0.67675427685165168</v>
      </c>
    </row>
    <row r="40" spans="2:42" ht="15" customHeight="1">
      <c r="C40" s="14"/>
      <c r="D40" s="8"/>
      <c r="E40" s="14"/>
      <c r="F40" s="8"/>
      <c r="H40" s="8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2:42" ht="10.9" customHeight="1">
      <c r="C41" s="14"/>
      <c r="D41" s="8"/>
      <c r="E41" s="14"/>
      <c r="F41" s="8"/>
      <c r="H41" s="8"/>
    </row>
    <row r="42" spans="2:42" ht="10.9" customHeight="1">
      <c r="C42" s="14"/>
      <c r="D42" s="8"/>
      <c r="E42" s="14"/>
      <c r="F42" s="8"/>
      <c r="H42" s="8"/>
    </row>
    <row r="44" spans="2:42">
      <c r="U44" s="8"/>
    </row>
  </sheetData>
  <mergeCells count="13">
    <mergeCell ref="AG2:AK2"/>
    <mergeCell ref="U2:Z2"/>
    <mergeCell ref="AA2:AF2"/>
    <mergeCell ref="I2:N2"/>
    <mergeCell ref="AL2:AO2"/>
    <mergeCell ref="B2:B3"/>
    <mergeCell ref="C2:C3"/>
    <mergeCell ref="D2:D3"/>
    <mergeCell ref="H2:H3"/>
    <mergeCell ref="O2:T2"/>
    <mergeCell ref="E2:E3"/>
    <mergeCell ref="F2:F3"/>
    <mergeCell ref="G2:G3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S1102"/>
  <sheetViews>
    <sheetView showGridLines="0" zoomScale="85" zoomScaleNormal="85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ColWidth="9" defaultRowHeight="12.75"/>
  <cols>
    <col min="1" max="1" width="12" style="2" bestFit="1" customWidth="1"/>
    <col min="2" max="2" width="16.42578125" style="2" bestFit="1" customWidth="1"/>
    <col min="3" max="3" width="23.7109375" style="1" customWidth="1"/>
    <col min="4" max="4" width="44" style="2" bestFit="1" customWidth="1"/>
    <col min="5" max="5" width="31" style="1" customWidth="1"/>
    <col min="6" max="6" width="11.28515625" style="1" bestFit="1" customWidth="1"/>
    <col min="7" max="7" width="19.7109375" style="1" bestFit="1" customWidth="1"/>
    <col min="8" max="8" width="9" style="1" bestFit="1" customWidth="1"/>
    <col min="9" max="9" width="13.42578125" style="1" customWidth="1"/>
    <col min="10" max="10" width="7.42578125" style="1" bestFit="1" customWidth="1"/>
    <col min="11" max="11" width="8.85546875" style="1" bestFit="1" customWidth="1"/>
    <col min="12" max="12" width="9" style="1" bestFit="1" customWidth="1"/>
    <col min="13" max="13" width="13" style="1" bestFit="1" customWidth="1"/>
    <col min="14" max="14" width="12" style="1" bestFit="1" customWidth="1"/>
    <col min="15" max="15" width="13" style="1" bestFit="1" customWidth="1"/>
    <col min="16" max="17" width="15.140625" style="1" bestFit="1" customWidth="1"/>
    <col min="18" max="23" width="14.42578125" style="2" bestFit="1" customWidth="1"/>
    <col min="24" max="24" width="12" style="2" bestFit="1" customWidth="1" collapsed="1"/>
    <col min="25" max="28" width="12" style="2" bestFit="1" customWidth="1"/>
    <col min="29" max="29" width="12" style="1" bestFit="1" customWidth="1"/>
    <col min="30" max="34" width="12" style="2" bestFit="1" customWidth="1"/>
    <col min="35" max="35" width="12" style="1" bestFit="1" customWidth="1"/>
    <col min="36" max="41" width="14.42578125" style="2" bestFit="1" customWidth="1"/>
    <col min="42" max="47" width="12" style="33" bestFit="1" customWidth="1"/>
    <col min="48" max="49" width="10.85546875" style="2" bestFit="1" customWidth="1"/>
    <col min="50" max="52" width="12" style="2" bestFit="1" customWidth="1"/>
    <col min="53" max="53" width="10.85546875" style="2" bestFit="1" customWidth="1"/>
    <col min="54" max="59" width="12" style="2" bestFit="1" customWidth="1"/>
    <col min="60" max="65" width="10.85546875" style="2" bestFit="1" customWidth="1"/>
    <col min="66" max="67" width="6.85546875" style="2" bestFit="1" customWidth="1"/>
    <col min="68" max="68" width="7.42578125" style="2" bestFit="1" customWidth="1"/>
    <col min="69" max="71" width="6.85546875" style="2" bestFit="1" customWidth="1"/>
    <col min="72" max="76" width="8" style="2" bestFit="1" customWidth="1"/>
    <col min="77" max="77" width="7" style="2" bestFit="1" customWidth="1"/>
    <col min="78" max="83" width="7.85546875" style="2" bestFit="1" customWidth="1"/>
    <col min="84" max="86" width="8.42578125" style="2" bestFit="1" customWidth="1"/>
    <col min="87" max="89" width="7.85546875" style="2" bestFit="1" customWidth="1"/>
    <col min="90" max="91" width="10.5703125" style="2" bestFit="1" customWidth="1"/>
    <col min="92" max="92" width="9.85546875" style="2" bestFit="1" customWidth="1"/>
    <col min="93" max="93" width="11.42578125" style="2" bestFit="1" customWidth="1"/>
    <col min="94" max="94" width="9.85546875" style="2" bestFit="1" customWidth="1"/>
    <col min="95" max="95" width="10.5703125" style="2" bestFit="1" customWidth="1"/>
    <col min="96" max="96" width="8.42578125" style="2" bestFit="1" customWidth="1"/>
    <col min="97" max="97" width="8.85546875" style="2" bestFit="1" customWidth="1"/>
    <col min="98" max="101" width="8.42578125" style="2" bestFit="1" customWidth="1"/>
    <col min="102" max="107" width="8" style="2" bestFit="1" customWidth="1"/>
    <col min="108" max="108" width="8.42578125" style="2" bestFit="1" customWidth="1"/>
    <col min="109" max="112" width="8.7109375" style="2" bestFit="1" customWidth="1"/>
    <col min="113" max="113" width="9.28515625" style="2" customWidth="1"/>
    <col min="114" max="114" width="9.140625" style="67" bestFit="1" customWidth="1"/>
    <col min="115" max="115" width="9.42578125" style="67" bestFit="1" customWidth="1"/>
    <col min="116" max="123" width="9.140625" style="67" bestFit="1" customWidth="1"/>
    <col min="124" max="16384" width="9" style="67"/>
  </cols>
  <sheetData>
    <row r="1" spans="1:123" ht="14.25">
      <c r="A1" s="61" t="s">
        <v>5645</v>
      </c>
      <c r="B1" s="65">
        <v>46062</v>
      </c>
      <c r="E1" s="2">
        <v>0</v>
      </c>
      <c r="F1" s="2"/>
      <c r="M1" s="51"/>
      <c r="AI1" s="35"/>
    </row>
    <row r="2" spans="1:123" ht="15" customHeight="1">
      <c r="A2" s="117" t="s">
        <v>5691</v>
      </c>
      <c r="B2" s="118" t="s">
        <v>5692</v>
      </c>
      <c r="C2" s="117" t="s">
        <v>5693</v>
      </c>
      <c r="D2" s="118" t="s">
        <v>5694</v>
      </c>
      <c r="E2" s="118" t="s">
        <v>5695</v>
      </c>
      <c r="F2" s="118" t="s">
        <v>5696</v>
      </c>
      <c r="G2" s="118" t="s">
        <v>5696</v>
      </c>
      <c r="H2" s="118" t="s">
        <v>5697</v>
      </c>
      <c r="I2" s="118" t="s">
        <v>5698</v>
      </c>
      <c r="J2" s="118" t="s">
        <v>5699</v>
      </c>
      <c r="K2" s="118" t="s">
        <v>5700</v>
      </c>
      <c r="L2" s="118" t="s">
        <v>5701</v>
      </c>
      <c r="M2" s="118" t="s">
        <v>5702</v>
      </c>
      <c r="N2" s="118" t="s">
        <v>5703</v>
      </c>
      <c r="O2" s="118" t="s">
        <v>5704</v>
      </c>
      <c r="P2" s="118" t="s">
        <v>5705</v>
      </c>
      <c r="Q2" s="118" t="s">
        <v>5706</v>
      </c>
      <c r="R2" s="122" t="s">
        <v>5707</v>
      </c>
      <c r="S2" s="129"/>
      <c r="T2" s="129"/>
      <c r="U2" s="129"/>
      <c r="V2" s="129"/>
      <c r="W2" s="130"/>
      <c r="X2" s="126" t="s">
        <v>5708</v>
      </c>
      <c r="Y2" s="126"/>
      <c r="Z2" s="126"/>
      <c r="AA2" s="126"/>
      <c r="AB2" s="126"/>
      <c r="AC2" s="126"/>
      <c r="AD2" s="127" t="s">
        <v>5709</v>
      </c>
      <c r="AE2" s="128"/>
      <c r="AF2" s="128"/>
      <c r="AG2" s="128"/>
      <c r="AH2" s="128"/>
      <c r="AI2" s="128"/>
      <c r="AJ2" s="122" t="s">
        <v>5710</v>
      </c>
      <c r="AK2" s="122"/>
      <c r="AL2" s="122"/>
      <c r="AM2" s="122"/>
      <c r="AN2" s="122"/>
      <c r="AO2" s="122"/>
      <c r="AP2" s="127" t="s">
        <v>5709</v>
      </c>
      <c r="AQ2" s="128"/>
      <c r="AR2" s="128"/>
      <c r="AS2" s="128"/>
      <c r="AT2" s="128"/>
      <c r="AU2" s="128"/>
      <c r="AV2" s="126" t="s">
        <v>5711</v>
      </c>
      <c r="AW2" s="126"/>
      <c r="AX2" s="126"/>
      <c r="AY2" s="126"/>
      <c r="AZ2" s="126"/>
      <c r="BA2" s="126"/>
      <c r="BB2" s="127" t="s">
        <v>5709</v>
      </c>
      <c r="BC2" s="128"/>
      <c r="BD2" s="128"/>
      <c r="BE2" s="128"/>
      <c r="BF2" s="128"/>
      <c r="BG2" s="128"/>
      <c r="BH2" s="122" t="s">
        <v>5712</v>
      </c>
      <c r="BI2" s="122"/>
      <c r="BJ2" s="122"/>
      <c r="BK2" s="122"/>
      <c r="BL2" s="122"/>
      <c r="BM2" s="122"/>
      <c r="BN2" s="126" t="s">
        <v>5713</v>
      </c>
      <c r="BO2" s="126"/>
      <c r="BP2" s="126"/>
      <c r="BQ2" s="126"/>
      <c r="BR2" s="126"/>
      <c r="BS2" s="126"/>
      <c r="BT2" s="122" t="s">
        <v>5714</v>
      </c>
      <c r="BU2" s="122"/>
      <c r="BV2" s="122"/>
      <c r="BW2" s="122"/>
      <c r="BX2" s="122"/>
      <c r="BY2" s="122"/>
      <c r="BZ2" s="126" t="s">
        <v>5715</v>
      </c>
      <c r="CA2" s="126"/>
      <c r="CB2" s="126"/>
      <c r="CC2" s="126"/>
      <c r="CD2" s="126"/>
      <c r="CE2" s="126"/>
      <c r="CF2" s="122" t="s">
        <v>5716</v>
      </c>
      <c r="CG2" s="122"/>
      <c r="CH2" s="122"/>
      <c r="CI2" s="122"/>
      <c r="CJ2" s="122"/>
      <c r="CK2" s="122"/>
      <c r="CL2" s="126" t="s">
        <v>5717</v>
      </c>
      <c r="CM2" s="126"/>
      <c r="CN2" s="126"/>
      <c r="CO2" s="126"/>
      <c r="CP2" s="126"/>
      <c r="CQ2" s="126"/>
      <c r="CR2" s="122" t="s">
        <v>5718</v>
      </c>
      <c r="CS2" s="122"/>
      <c r="CT2" s="122"/>
      <c r="CU2" s="122"/>
      <c r="CV2" s="122"/>
      <c r="CW2" s="122"/>
      <c r="CX2" s="126" t="s">
        <v>5654</v>
      </c>
      <c r="CY2" s="126"/>
      <c r="CZ2" s="126"/>
      <c r="DA2" s="126"/>
      <c r="DB2" s="126"/>
      <c r="DC2" s="126"/>
      <c r="DD2" s="122" t="s">
        <v>5719</v>
      </c>
      <c r="DE2" s="129"/>
      <c r="DF2" s="129"/>
      <c r="DG2" s="129"/>
      <c r="DH2" s="129"/>
      <c r="DI2" s="129"/>
      <c r="DJ2" s="126" t="s">
        <v>5655</v>
      </c>
      <c r="DK2" s="126"/>
      <c r="DL2" s="126"/>
      <c r="DM2" s="126"/>
      <c r="DN2" s="126"/>
      <c r="DO2" s="122" t="s">
        <v>5720</v>
      </c>
      <c r="DP2" s="122"/>
      <c r="DQ2" s="122"/>
      <c r="DR2" s="122"/>
      <c r="DS2" s="122"/>
    </row>
    <row r="3" spans="1:123" ht="13.5" thickBot="1">
      <c r="A3" s="125"/>
      <c r="B3" s="124"/>
      <c r="C3" s="125" t="s">
        <v>5721</v>
      </c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3" t="s">
        <v>4500</v>
      </c>
      <c r="S3" s="3" t="s">
        <v>5015</v>
      </c>
      <c r="T3" s="3" t="s">
        <v>3530</v>
      </c>
      <c r="U3" s="3" t="s">
        <v>4499</v>
      </c>
      <c r="V3" s="3" t="s">
        <v>4918</v>
      </c>
      <c r="W3" s="3" t="s">
        <v>5452</v>
      </c>
      <c r="X3" s="23" t="s">
        <v>4500</v>
      </c>
      <c r="Y3" s="23" t="s">
        <v>5015</v>
      </c>
      <c r="Z3" s="23" t="s">
        <v>3530</v>
      </c>
      <c r="AA3" s="23" t="s">
        <v>4499</v>
      </c>
      <c r="AB3" s="23" t="s">
        <v>4918</v>
      </c>
      <c r="AC3" s="23" t="s">
        <v>5452</v>
      </c>
      <c r="AD3" s="32" t="s">
        <v>4500</v>
      </c>
      <c r="AE3" s="32" t="s">
        <v>5015</v>
      </c>
      <c r="AF3" s="32" t="s">
        <v>3530</v>
      </c>
      <c r="AG3" s="32" t="s">
        <v>4499</v>
      </c>
      <c r="AH3" s="32" t="s">
        <v>4918</v>
      </c>
      <c r="AI3" s="32" t="s">
        <v>5452</v>
      </c>
      <c r="AJ3" s="3" t="s">
        <v>4500</v>
      </c>
      <c r="AK3" s="3" t="s">
        <v>5015</v>
      </c>
      <c r="AL3" s="3" t="s">
        <v>3530</v>
      </c>
      <c r="AM3" s="3" t="s">
        <v>4499</v>
      </c>
      <c r="AN3" s="3" t="s">
        <v>4918</v>
      </c>
      <c r="AO3" s="3" t="s">
        <v>5452</v>
      </c>
      <c r="AP3" s="34" t="s">
        <v>4500</v>
      </c>
      <c r="AQ3" s="34" t="s">
        <v>5015</v>
      </c>
      <c r="AR3" s="34" t="s">
        <v>3530</v>
      </c>
      <c r="AS3" s="34" t="s">
        <v>4499</v>
      </c>
      <c r="AT3" s="34" t="s">
        <v>4918</v>
      </c>
      <c r="AU3" s="34" t="s">
        <v>5452</v>
      </c>
      <c r="AV3" s="23" t="s">
        <v>4500</v>
      </c>
      <c r="AW3" s="23" t="s">
        <v>5015</v>
      </c>
      <c r="AX3" s="23" t="s">
        <v>3530</v>
      </c>
      <c r="AY3" s="23" t="s">
        <v>4499</v>
      </c>
      <c r="AZ3" s="23" t="s">
        <v>4918</v>
      </c>
      <c r="BA3" s="23" t="s">
        <v>5452</v>
      </c>
      <c r="BB3" s="34" t="s">
        <v>4500</v>
      </c>
      <c r="BC3" s="34" t="s">
        <v>5015</v>
      </c>
      <c r="BD3" s="34" t="s">
        <v>3530</v>
      </c>
      <c r="BE3" s="34" t="s">
        <v>4499</v>
      </c>
      <c r="BF3" s="34" t="s">
        <v>4918</v>
      </c>
      <c r="BG3" s="34" t="s">
        <v>5452</v>
      </c>
      <c r="BH3" s="3" t="s">
        <v>4500</v>
      </c>
      <c r="BI3" s="3" t="s">
        <v>5015</v>
      </c>
      <c r="BJ3" s="3" t="s">
        <v>3530</v>
      </c>
      <c r="BK3" s="3" t="s">
        <v>4499</v>
      </c>
      <c r="BL3" s="3" t="s">
        <v>4918</v>
      </c>
      <c r="BM3" s="3" t="s">
        <v>5452</v>
      </c>
      <c r="BN3" s="23" t="s">
        <v>4500</v>
      </c>
      <c r="BO3" s="23" t="s">
        <v>5015</v>
      </c>
      <c r="BP3" s="23" t="s">
        <v>3530</v>
      </c>
      <c r="BQ3" s="23" t="s">
        <v>4499</v>
      </c>
      <c r="BR3" s="23" t="s">
        <v>4918</v>
      </c>
      <c r="BS3" s="23" t="s">
        <v>5452</v>
      </c>
      <c r="BT3" s="3" t="s">
        <v>4500</v>
      </c>
      <c r="BU3" s="3" t="s">
        <v>5015</v>
      </c>
      <c r="BV3" s="3" t="s">
        <v>3530</v>
      </c>
      <c r="BW3" s="3" t="s">
        <v>4499</v>
      </c>
      <c r="BX3" s="3" t="s">
        <v>4918</v>
      </c>
      <c r="BY3" s="3" t="s">
        <v>5452</v>
      </c>
      <c r="BZ3" s="23" t="s">
        <v>4500</v>
      </c>
      <c r="CA3" s="23" t="s">
        <v>5015</v>
      </c>
      <c r="CB3" s="23" t="s">
        <v>3530</v>
      </c>
      <c r="CC3" s="23" t="s">
        <v>4499</v>
      </c>
      <c r="CD3" s="23" t="s">
        <v>4918</v>
      </c>
      <c r="CE3" s="23" t="s">
        <v>5452</v>
      </c>
      <c r="CF3" s="3" t="s">
        <v>4500</v>
      </c>
      <c r="CG3" s="3" t="s">
        <v>5015</v>
      </c>
      <c r="CH3" s="3" t="s">
        <v>3530</v>
      </c>
      <c r="CI3" s="3" t="s">
        <v>4499</v>
      </c>
      <c r="CJ3" s="3" t="s">
        <v>4918</v>
      </c>
      <c r="CK3" s="3" t="s">
        <v>5452</v>
      </c>
      <c r="CL3" s="23" t="s">
        <v>4500</v>
      </c>
      <c r="CM3" s="23" t="s">
        <v>5015</v>
      </c>
      <c r="CN3" s="23" t="s">
        <v>3530</v>
      </c>
      <c r="CO3" s="23" t="s">
        <v>4499</v>
      </c>
      <c r="CP3" s="23" t="s">
        <v>4918</v>
      </c>
      <c r="CQ3" s="23" t="s">
        <v>5452</v>
      </c>
      <c r="CR3" s="3" t="s">
        <v>4500</v>
      </c>
      <c r="CS3" s="3" t="s">
        <v>5015</v>
      </c>
      <c r="CT3" s="3" t="s">
        <v>3530</v>
      </c>
      <c r="CU3" s="3" t="s">
        <v>4499</v>
      </c>
      <c r="CV3" s="3" t="s">
        <v>4918</v>
      </c>
      <c r="CW3" s="3" t="s">
        <v>5452</v>
      </c>
      <c r="CX3" s="23" t="s">
        <v>4500</v>
      </c>
      <c r="CY3" s="23" t="s">
        <v>5015</v>
      </c>
      <c r="CZ3" s="23" t="s">
        <v>3530</v>
      </c>
      <c r="DA3" s="23" t="s">
        <v>4499</v>
      </c>
      <c r="DB3" s="23" t="s">
        <v>4918</v>
      </c>
      <c r="DC3" s="23" t="s">
        <v>5452</v>
      </c>
      <c r="DD3" s="3" t="s">
        <v>4500</v>
      </c>
      <c r="DE3" s="3" t="s">
        <v>5015</v>
      </c>
      <c r="DF3" s="3" t="s">
        <v>3530</v>
      </c>
      <c r="DG3" s="3" t="s">
        <v>4499</v>
      </c>
      <c r="DH3" s="3" t="s">
        <v>4918</v>
      </c>
      <c r="DI3" s="3" t="s">
        <v>5452</v>
      </c>
      <c r="DJ3" s="23" t="s">
        <v>5015</v>
      </c>
      <c r="DK3" s="23" t="s">
        <v>4576</v>
      </c>
      <c r="DL3" s="23" t="s">
        <v>4499</v>
      </c>
      <c r="DM3" s="23" t="s">
        <v>4918</v>
      </c>
      <c r="DN3" s="23" t="s">
        <v>5452</v>
      </c>
      <c r="DO3" s="3" t="s">
        <v>5015</v>
      </c>
      <c r="DP3" s="3" t="s">
        <v>3530</v>
      </c>
      <c r="DQ3" s="3" t="s">
        <v>4499</v>
      </c>
      <c r="DR3" s="3" t="s">
        <v>4918</v>
      </c>
      <c r="DS3" s="3" t="s">
        <v>5452</v>
      </c>
    </row>
    <row r="4" spans="1:123" ht="13.5" thickBot="1">
      <c r="A4" s="2" t="s">
        <v>5340</v>
      </c>
      <c r="B4" s="2" t="s">
        <v>5341</v>
      </c>
      <c r="C4" s="1" t="s">
        <v>5722</v>
      </c>
      <c r="D4" s="2" t="s">
        <v>5342</v>
      </c>
      <c r="E4" s="2" t="s">
        <v>5666</v>
      </c>
      <c r="F4" s="2" t="s">
        <v>3039</v>
      </c>
      <c r="G4" s="2" t="s">
        <v>2220</v>
      </c>
      <c r="H4" s="2" t="s">
        <v>3</v>
      </c>
      <c r="I4" s="1" t="s">
        <v>5726</v>
      </c>
      <c r="J4" s="1" t="s">
        <v>4949</v>
      </c>
      <c r="K4" s="47">
        <v>36.659999999999997</v>
      </c>
      <c r="L4" s="48">
        <v>-4.1599999999999998E-2</v>
      </c>
      <c r="M4" s="48">
        <v>3.27E-2</v>
      </c>
      <c r="N4" s="49">
        <v>82.08</v>
      </c>
      <c r="O4" s="49">
        <v>37.21</v>
      </c>
      <c r="P4" s="49">
        <v>3008.95</v>
      </c>
      <c r="Q4" s="49">
        <v>1364.29</v>
      </c>
      <c r="R4" s="49">
        <v>262.57084940999999</v>
      </c>
      <c r="S4" s="49">
        <v>125.11994595</v>
      </c>
      <c r="T4" s="49">
        <v>313.7</v>
      </c>
      <c r="U4" s="49">
        <v>355.37</v>
      </c>
      <c r="V4" s="49" t="s">
        <v>4949</v>
      </c>
      <c r="W4" s="49" t="s">
        <v>4949</v>
      </c>
      <c r="X4" s="49">
        <v>63.932681549999998</v>
      </c>
      <c r="Y4" s="49">
        <v>-20.750805280000002</v>
      </c>
      <c r="Z4" s="49">
        <v>72.3</v>
      </c>
      <c r="AA4" s="49">
        <v>78.400000000000006</v>
      </c>
      <c r="AB4" s="49" t="s">
        <v>4949</v>
      </c>
      <c r="AC4" s="49" t="s">
        <v>4949</v>
      </c>
      <c r="AD4" s="39">
        <v>3008.95</v>
      </c>
      <c r="AE4" s="39">
        <v>3008.95</v>
      </c>
      <c r="AF4" s="39">
        <v>3008.95</v>
      </c>
      <c r="AG4" s="39">
        <v>3008.95</v>
      </c>
      <c r="AH4" s="39">
        <v>3008.95</v>
      </c>
      <c r="AI4" s="39">
        <v>3008.95</v>
      </c>
      <c r="AJ4" s="49">
        <v>616.75192787000003</v>
      </c>
      <c r="AK4" s="49">
        <v>569.54797759000007</v>
      </c>
      <c r="AL4" s="49">
        <v>633.24</v>
      </c>
      <c r="AM4" s="49">
        <v>668.26</v>
      </c>
      <c r="AN4" s="49" t="s">
        <v>4949</v>
      </c>
      <c r="AO4" s="49" t="s">
        <v>4949</v>
      </c>
      <c r="AP4" s="39">
        <v>3008.95</v>
      </c>
      <c r="AQ4" s="39">
        <v>3008.95</v>
      </c>
      <c r="AR4" s="39">
        <v>3008.95</v>
      </c>
      <c r="AS4" s="39">
        <v>3008.95</v>
      </c>
      <c r="AT4" s="39">
        <v>3008.95</v>
      </c>
      <c r="AU4" s="39">
        <v>3008.95</v>
      </c>
      <c r="AV4" s="36">
        <v>55.812527280000005</v>
      </c>
      <c r="AW4" s="36" t="s">
        <v>4949</v>
      </c>
      <c r="AX4" s="36">
        <v>43.38</v>
      </c>
      <c r="AY4" s="36">
        <v>47.04</v>
      </c>
      <c r="AZ4" s="36" t="s">
        <v>4949</v>
      </c>
      <c r="BA4" s="36" t="s">
        <v>4949</v>
      </c>
      <c r="BB4" s="39">
        <v>3008.95</v>
      </c>
      <c r="BC4" s="39">
        <v>3008.95</v>
      </c>
      <c r="BD4" s="39">
        <v>3008.95</v>
      </c>
      <c r="BE4" s="39">
        <v>3008.95</v>
      </c>
      <c r="BF4" s="39">
        <v>3008.95</v>
      </c>
      <c r="BG4" s="39">
        <v>3008.95</v>
      </c>
      <c r="BH4" s="47">
        <v>150.66520980000001</v>
      </c>
      <c r="BI4" s="47">
        <v>34.991339310000001</v>
      </c>
      <c r="BJ4" s="47">
        <v>30.21</v>
      </c>
      <c r="BK4" s="47">
        <v>68.959999999999994</v>
      </c>
      <c r="BL4" s="47" t="s">
        <v>4949</v>
      </c>
      <c r="BM4" s="47" t="s">
        <v>4949</v>
      </c>
      <c r="BN4" s="47">
        <v>0.77890693896198826</v>
      </c>
      <c r="BO4" s="47">
        <v>-0.25281195516569205</v>
      </c>
      <c r="BP4" s="47">
        <v>0.88084795321637421</v>
      </c>
      <c r="BQ4" s="47">
        <v>0.95516569200779733</v>
      </c>
      <c r="BR4" s="47" t="s">
        <v>4949</v>
      </c>
      <c r="BS4" s="47" t="s">
        <v>4949</v>
      </c>
      <c r="BT4" s="47">
        <v>7.5140342089424959</v>
      </c>
      <c r="BU4" s="47">
        <v>6.9389373488060437</v>
      </c>
      <c r="BV4" s="47">
        <v>7.7149122807017543</v>
      </c>
      <c r="BW4" s="47">
        <v>8.1415692007797276</v>
      </c>
      <c r="BX4" s="47" t="s">
        <v>4949</v>
      </c>
      <c r="BY4" s="47" t="s">
        <v>4949</v>
      </c>
      <c r="BZ4" s="47">
        <v>0.67997718421052644</v>
      </c>
      <c r="CA4" s="47" t="s">
        <v>4949</v>
      </c>
      <c r="CB4" s="47">
        <v>0.52850877192982459</v>
      </c>
      <c r="CC4" s="47">
        <v>0.57309941520467833</v>
      </c>
      <c r="CD4" s="47" t="s">
        <v>4949</v>
      </c>
      <c r="CE4" s="47" t="s">
        <v>4949</v>
      </c>
      <c r="CF4" s="47">
        <v>1.835589788011696</v>
      </c>
      <c r="CG4" s="47">
        <v>0.42630774013157896</v>
      </c>
      <c r="CH4" s="47">
        <v>0.36805555555555558</v>
      </c>
      <c r="CI4" s="47">
        <v>0.84015594541910321</v>
      </c>
      <c r="CJ4" s="47" t="s">
        <v>4949</v>
      </c>
      <c r="CK4" s="47" t="s">
        <v>4949</v>
      </c>
      <c r="CL4" s="47">
        <v>47.064348421656341</v>
      </c>
      <c r="CM4" s="47">
        <v>-145.00401114071846</v>
      </c>
      <c r="CN4" s="47">
        <v>41.617565698478558</v>
      </c>
      <c r="CO4" s="47">
        <v>38.379464285714278</v>
      </c>
      <c r="CP4" s="47" t="s">
        <v>4949</v>
      </c>
      <c r="CQ4" s="47" t="s">
        <v>4949</v>
      </c>
      <c r="CR4" s="47">
        <v>4.8787038419022686</v>
      </c>
      <c r="CS4" s="47">
        <v>5.2830492221781702</v>
      </c>
      <c r="CT4" s="47">
        <v>4.7516739308950786</v>
      </c>
      <c r="CU4" s="47">
        <v>4.5026636339149428</v>
      </c>
      <c r="CV4" s="47" t="s">
        <v>4949</v>
      </c>
      <c r="CW4" s="47" t="s">
        <v>4949</v>
      </c>
      <c r="CX4" s="57">
        <v>1.8548838392130149E-2</v>
      </c>
      <c r="CY4" s="57" t="s">
        <v>4949</v>
      </c>
      <c r="CZ4" s="57">
        <v>1.4416989315209626E-2</v>
      </c>
      <c r="DA4" s="57">
        <v>1.5633360474584159E-2</v>
      </c>
      <c r="DB4" s="57" t="s">
        <v>4949</v>
      </c>
      <c r="DC4" s="57" t="s">
        <v>4949</v>
      </c>
      <c r="DD4" s="97">
        <v>10.366028651227149</v>
      </c>
      <c r="DE4" s="97">
        <v>-3.6433814351875133</v>
      </c>
      <c r="DF4" s="97">
        <v>11.417472048512412</v>
      </c>
      <c r="DG4" s="97">
        <v>11.731960614132225</v>
      </c>
      <c r="DH4" s="97" t="s">
        <v>4949</v>
      </c>
      <c r="DI4" s="97" t="s">
        <v>4949</v>
      </c>
      <c r="DJ4" s="98">
        <v>-0.52348120047923796</v>
      </c>
      <c r="DK4" s="98">
        <v>1.5071941777001703</v>
      </c>
      <c r="DL4" s="98">
        <v>0.13283391775581777</v>
      </c>
      <c r="DM4" s="98" t="s">
        <v>4949</v>
      </c>
      <c r="DN4" s="98" t="s">
        <v>4949</v>
      </c>
      <c r="DO4" s="98">
        <v>-1.3245727345844451</v>
      </c>
      <c r="DP4" s="98">
        <v>-4.4842021321304593</v>
      </c>
      <c r="DQ4" s="98">
        <v>8.4370677731673727E-2</v>
      </c>
      <c r="DR4" s="98" t="s">
        <v>4949</v>
      </c>
      <c r="DS4" s="98" t="s">
        <v>4949</v>
      </c>
    </row>
    <row r="5" spans="1:123" ht="13.5" thickBot="1">
      <c r="A5" s="2" t="s">
        <v>5343</v>
      </c>
      <c r="B5" s="2" t="s">
        <v>5344</v>
      </c>
      <c r="C5" s="1" t="s">
        <v>5722</v>
      </c>
      <c r="D5" s="2" t="s">
        <v>5345</v>
      </c>
      <c r="E5" s="2" t="s">
        <v>5662</v>
      </c>
      <c r="F5" s="2" t="s">
        <v>3345</v>
      </c>
      <c r="G5" s="2" t="s">
        <v>3352</v>
      </c>
      <c r="H5" s="2" t="s">
        <v>3</v>
      </c>
      <c r="I5" s="1" t="s">
        <v>5726</v>
      </c>
      <c r="J5" s="1">
        <v>18.8</v>
      </c>
      <c r="K5" s="47">
        <v>17.43</v>
      </c>
      <c r="L5" s="48">
        <v>-2.1899999999999999E-2</v>
      </c>
      <c r="M5" s="48">
        <v>2.41E-2</v>
      </c>
      <c r="N5" s="49">
        <v>587.67999999999995</v>
      </c>
      <c r="O5" s="49">
        <v>316.95999999999998</v>
      </c>
      <c r="P5" s="49">
        <v>10243.290000000001</v>
      </c>
      <c r="Q5" s="49">
        <v>5524.56</v>
      </c>
      <c r="R5" s="49">
        <v>2049.2370444899998</v>
      </c>
      <c r="S5" s="49">
        <v>1603.2354996099998</v>
      </c>
      <c r="T5" s="49">
        <v>1603.24</v>
      </c>
      <c r="U5" s="49">
        <v>2463.64</v>
      </c>
      <c r="V5" s="49">
        <v>2745.52</v>
      </c>
      <c r="W5" s="49" t="s">
        <v>4949</v>
      </c>
      <c r="X5" s="49">
        <v>231.38923902000002</v>
      </c>
      <c r="Y5" s="49">
        <v>93.870517190000001</v>
      </c>
      <c r="Z5" s="49">
        <v>93.87</v>
      </c>
      <c r="AA5" s="49">
        <v>164.72</v>
      </c>
      <c r="AB5" s="49">
        <v>217.61</v>
      </c>
      <c r="AC5" s="49" t="s">
        <v>4949</v>
      </c>
      <c r="AD5" s="39">
        <v>10243.290000000001</v>
      </c>
      <c r="AE5" s="39">
        <v>10243.290000000001</v>
      </c>
      <c r="AF5" s="39">
        <v>10243.290000000001</v>
      </c>
      <c r="AG5" s="39">
        <v>10243.290000000001</v>
      </c>
      <c r="AH5" s="39">
        <v>10243.290000000001</v>
      </c>
      <c r="AI5" s="39">
        <v>10243.290000000001</v>
      </c>
      <c r="AJ5" s="49">
        <v>2427.8497687399999</v>
      </c>
      <c r="AK5" s="49">
        <v>2454.5515896300003</v>
      </c>
      <c r="AL5" s="49">
        <v>2446.3000000000002</v>
      </c>
      <c r="AM5" s="49">
        <v>2611.02</v>
      </c>
      <c r="AN5" s="49">
        <v>2803.93</v>
      </c>
      <c r="AO5" s="49" t="s">
        <v>4949</v>
      </c>
      <c r="AP5" s="39">
        <v>10243.290000000001</v>
      </c>
      <c r="AQ5" s="39">
        <v>10243.290000000001</v>
      </c>
      <c r="AR5" s="39">
        <v>10243.290000000001</v>
      </c>
      <c r="AS5" s="39">
        <v>10243.290000000001</v>
      </c>
      <c r="AT5" s="39">
        <v>10243.290000000001</v>
      </c>
      <c r="AU5" s="39">
        <v>10243.290000000001</v>
      </c>
      <c r="AV5" s="36">
        <v>58.7681817</v>
      </c>
      <c r="AW5" s="36" t="s">
        <v>4949</v>
      </c>
      <c r="AX5" s="36" t="s">
        <v>4949</v>
      </c>
      <c r="AY5" s="36">
        <v>24.71</v>
      </c>
      <c r="AZ5" s="36">
        <v>32.64</v>
      </c>
      <c r="BA5" s="36" t="s">
        <v>4949</v>
      </c>
      <c r="BB5" s="39">
        <v>10243.290000000001</v>
      </c>
      <c r="BC5" s="39">
        <v>10243.290000000001</v>
      </c>
      <c r="BD5" s="39">
        <v>10243.290000000001</v>
      </c>
      <c r="BE5" s="39">
        <v>10243.290000000001</v>
      </c>
      <c r="BF5" s="39">
        <v>10243.290000000001</v>
      </c>
      <c r="BG5" s="39">
        <v>10243.290000000001</v>
      </c>
      <c r="BH5" s="47">
        <v>-595.17995559000008</v>
      </c>
      <c r="BI5" s="47">
        <v>-317.66137907000001</v>
      </c>
      <c r="BJ5" s="47">
        <v>-317.66000000000003</v>
      </c>
      <c r="BK5" s="47">
        <v>192.21</v>
      </c>
      <c r="BL5" s="47">
        <v>482.13</v>
      </c>
      <c r="BM5" s="47" t="s">
        <v>4949</v>
      </c>
      <c r="BN5" s="47">
        <v>0.39373339065477819</v>
      </c>
      <c r="BO5" s="47">
        <v>0.15973066497073238</v>
      </c>
      <c r="BP5" s="47">
        <v>0.15972978491696163</v>
      </c>
      <c r="BQ5" s="47">
        <v>0.28028859243125515</v>
      </c>
      <c r="BR5" s="47">
        <v>0.37028655050367554</v>
      </c>
      <c r="BS5" s="47" t="s">
        <v>4949</v>
      </c>
      <c r="BT5" s="47">
        <v>4.1312445016675747</v>
      </c>
      <c r="BU5" s="47">
        <v>4.1766804887523827</v>
      </c>
      <c r="BV5" s="47">
        <v>4.1626395317179421</v>
      </c>
      <c r="BW5" s="47">
        <v>4.4429281241491969</v>
      </c>
      <c r="BX5" s="47">
        <v>4.7711849986387147</v>
      </c>
      <c r="BY5" s="47" t="s">
        <v>4949</v>
      </c>
      <c r="BZ5" s="47">
        <v>0.1000003091818677</v>
      </c>
      <c r="CA5" s="47" t="s">
        <v>4949</v>
      </c>
      <c r="CB5" s="47" t="s">
        <v>4949</v>
      </c>
      <c r="CC5" s="47">
        <v>4.2046692077320993E-2</v>
      </c>
      <c r="CD5" s="47">
        <v>5.5540430166076779E-2</v>
      </c>
      <c r="CE5" s="47" t="s">
        <v>4949</v>
      </c>
      <c r="CF5" s="47">
        <v>-1.0127619718043837</v>
      </c>
      <c r="CG5" s="47">
        <v>-0.54053460908998097</v>
      </c>
      <c r="CH5" s="47">
        <v>-0.54053226245575836</v>
      </c>
      <c r="CI5" s="47">
        <v>0.32706575006806432</v>
      </c>
      <c r="CJ5" s="47">
        <v>0.82039545330792274</v>
      </c>
      <c r="CK5" s="47" t="s">
        <v>4949</v>
      </c>
      <c r="CL5" s="47">
        <v>44.268653302043262</v>
      </c>
      <c r="CM5" s="47">
        <v>109.12148251262875</v>
      </c>
      <c r="CN5" s="47">
        <v>109.12208373282199</v>
      </c>
      <c r="CO5" s="47">
        <v>62.186073336571155</v>
      </c>
      <c r="CP5" s="47">
        <v>47.071779789531732</v>
      </c>
      <c r="CQ5" s="47" t="s">
        <v>4949</v>
      </c>
      <c r="CR5" s="47">
        <v>4.2190790105254496</v>
      </c>
      <c r="CS5" s="47">
        <v>4.1731817914424347</v>
      </c>
      <c r="CT5" s="47">
        <v>4.1872583084658466</v>
      </c>
      <c r="CU5" s="47">
        <v>3.9230990187742725</v>
      </c>
      <c r="CV5" s="47">
        <v>3.6531903435535131</v>
      </c>
      <c r="CW5" s="47" t="s">
        <v>4949</v>
      </c>
      <c r="CX5" s="57">
        <v>5.7372369326651879E-3</v>
      </c>
      <c r="CY5" s="57" t="s">
        <v>4949</v>
      </c>
      <c r="CZ5" s="57" t="s">
        <v>4949</v>
      </c>
      <c r="DA5" s="57">
        <v>2.4123108883962086E-3</v>
      </c>
      <c r="DB5" s="57">
        <v>3.1864762200425837E-3</v>
      </c>
      <c r="DC5" s="57" t="s">
        <v>4949</v>
      </c>
      <c r="DD5" s="97">
        <v>9.5306242585218062</v>
      </c>
      <c r="DE5" s="97">
        <v>3.8243448451678326</v>
      </c>
      <c r="DF5" s="97">
        <v>3.8372235621142137</v>
      </c>
      <c r="DG5" s="97">
        <v>6.3086456633805952</v>
      </c>
      <c r="DH5" s="97">
        <v>7.7608927469658671</v>
      </c>
      <c r="DI5" s="97" t="s">
        <v>4949</v>
      </c>
      <c r="DJ5" s="98">
        <v>-0.21764273004883039</v>
      </c>
      <c r="DK5" s="98">
        <v>2.8070673343538743E-6</v>
      </c>
      <c r="DL5" s="98">
        <v>0.53666325690476779</v>
      </c>
      <c r="DM5" s="98">
        <v>0.1144160672825576</v>
      </c>
      <c r="DN5" s="98" t="s">
        <v>4949</v>
      </c>
      <c r="DO5" s="98">
        <v>-0.5943177064431836</v>
      </c>
      <c r="DP5" s="98">
        <v>-5.5096106368335285E-6</v>
      </c>
      <c r="DQ5" s="98">
        <v>0.75476723127729839</v>
      </c>
      <c r="DR5" s="98">
        <v>0.32109033511413321</v>
      </c>
      <c r="DS5" s="98" t="s">
        <v>4949</v>
      </c>
    </row>
    <row r="6" spans="1:123" ht="13.5" thickBot="1">
      <c r="A6" s="2" t="s">
        <v>5346</v>
      </c>
      <c r="B6" s="2" t="s">
        <v>5347</v>
      </c>
      <c r="C6" s="1" t="s">
        <v>5722</v>
      </c>
      <c r="D6" s="2" t="s">
        <v>5348</v>
      </c>
      <c r="E6" s="2" t="s">
        <v>5639</v>
      </c>
      <c r="F6" s="2" t="s">
        <v>5455</v>
      </c>
      <c r="G6" s="2" t="s">
        <v>5456</v>
      </c>
      <c r="H6" s="2" t="s">
        <v>3</v>
      </c>
      <c r="I6" s="1" t="s">
        <v>5726</v>
      </c>
      <c r="J6" s="1" t="s">
        <v>4949</v>
      </c>
      <c r="K6" s="47">
        <v>21.16</v>
      </c>
      <c r="L6" s="48">
        <v>-1.1699999999999999E-2</v>
      </c>
      <c r="M6" s="48">
        <v>1.24E-2</v>
      </c>
      <c r="N6" s="49">
        <v>269.51</v>
      </c>
      <c r="O6" s="49">
        <v>258.32</v>
      </c>
      <c r="P6" s="49">
        <v>5702.78</v>
      </c>
      <c r="Q6" s="49">
        <v>5466.1</v>
      </c>
      <c r="R6" s="49">
        <v>315.48962661000002</v>
      </c>
      <c r="S6" s="49">
        <v>276.275552</v>
      </c>
      <c r="T6" s="49">
        <v>367.52</v>
      </c>
      <c r="U6" s="49">
        <v>439.5</v>
      </c>
      <c r="V6" s="49" t="s">
        <v>4949</v>
      </c>
      <c r="W6" s="49" t="s">
        <v>4949</v>
      </c>
      <c r="X6" s="49">
        <v>74.862558719999996</v>
      </c>
      <c r="Y6" s="49">
        <v>-14.983228990000001</v>
      </c>
      <c r="Z6" s="49">
        <v>57.61</v>
      </c>
      <c r="AA6" s="49">
        <v>75.03</v>
      </c>
      <c r="AB6" s="49" t="s">
        <v>4949</v>
      </c>
      <c r="AC6" s="49" t="s">
        <v>4949</v>
      </c>
      <c r="AD6" s="39">
        <v>5702.78</v>
      </c>
      <c r="AE6" s="39">
        <v>5702.78</v>
      </c>
      <c r="AF6" s="39">
        <v>5702.78</v>
      </c>
      <c r="AG6" s="39">
        <v>5702.78</v>
      </c>
      <c r="AH6" s="39">
        <v>5702.78</v>
      </c>
      <c r="AI6" s="39">
        <v>5702.78</v>
      </c>
      <c r="AJ6" s="49">
        <v>1115.6816526199998</v>
      </c>
      <c r="AK6" s="49">
        <v>1099.6820260499999</v>
      </c>
      <c r="AL6" s="49">
        <v>1157.56</v>
      </c>
      <c r="AM6" s="49">
        <v>1223.94</v>
      </c>
      <c r="AN6" s="49" t="s">
        <v>4949</v>
      </c>
      <c r="AO6" s="49" t="s">
        <v>4949</v>
      </c>
      <c r="AP6" s="39">
        <v>5702.78</v>
      </c>
      <c r="AQ6" s="39">
        <v>5702.78</v>
      </c>
      <c r="AR6" s="39">
        <v>5702.78</v>
      </c>
      <c r="AS6" s="39">
        <v>5702.78</v>
      </c>
      <c r="AT6" s="39">
        <v>5702.78</v>
      </c>
      <c r="AU6" s="39">
        <v>5702.78</v>
      </c>
      <c r="AV6" s="36">
        <v>15.741199999999999</v>
      </c>
      <c r="AW6" s="36" t="s">
        <v>4949</v>
      </c>
      <c r="AX6" s="36">
        <v>8.64</v>
      </c>
      <c r="AY6" s="36">
        <v>11.25</v>
      </c>
      <c r="AZ6" s="36" t="s">
        <v>4949</v>
      </c>
      <c r="BA6" s="36" t="s">
        <v>4949</v>
      </c>
      <c r="BB6" s="39">
        <v>5702.78</v>
      </c>
      <c r="BC6" s="39">
        <v>5702.78</v>
      </c>
      <c r="BD6" s="39">
        <v>5702.78</v>
      </c>
      <c r="BE6" s="39">
        <v>5702.78</v>
      </c>
      <c r="BF6" s="39">
        <v>5702.78</v>
      </c>
      <c r="BG6" s="39">
        <v>5702.78</v>
      </c>
      <c r="BH6" s="47">
        <v>172.36835688999997</v>
      </c>
      <c r="BI6" s="47">
        <v>143.88133425999999</v>
      </c>
      <c r="BJ6" s="47">
        <v>205.48</v>
      </c>
      <c r="BK6" s="47">
        <v>225.59</v>
      </c>
      <c r="BL6" s="47" t="s">
        <v>4949</v>
      </c>
      <c r="BM6" s="47" t="s">
        <v>4949</v>
      </c>
      <c r="BN6" s="47">
        <v>0.27777284226930354</v>
      </c>
      <c r="BO6" s="47">
        <v>-5.5594334124893327E-2</v>
      </c>
      <c r="BP6" s="47">
        <v>0.21375830210381805</v>
      </c>
      <c r="BQ6" s="47">
        <v>0.27839412266706248</v>
      </c>
      <c r="BR6" s="47" t="s">
        <v>4949</v>
      </c>
      <c r="BS6" s="47" t="s">
        <v>4949</v>
      </c>
      <c r="BT6" s="47">
        <v>4.1396669979592584</v>
      </c>
      <c r="BU6" s="47">
        <v>4.0803013841786946</v>
      </c>
      <c r="BV6" s="47">
        <v>4.2950539868650512</v>
      </c>
      <c r="BW6" s="47">
        <v>4.5413528254981266</v>
      </c>
      <c r="BX6" s="47" t="s">
        <v>4949</v>
      </c>
      <c r="BY6" s="47" t="s">
        <v>4949</v>
      </c>
      <c r="BZ6" s="47">
        <v>5.8406738154428407E-2</v>
      </c>
      <c r="CA6" s="47" t="s">
        <v>4949</v>
      </c>
      <c r="CB6" s="47">
        <v>3.2058179659381847E-2</v>
      </c>
      <c r="CC6" s="47">
        <v>4.1742421431486772E-2</v>
      </c>
      <c r="CD6" s="47" t="s">
        <v>4949</v>
      </c>
      <c r="CE6" s="47" t="s">
        <v>4949</v>
      </c>
      <c r="CF6" s="47">
        <v>0.63956200842269295</v>
      </c>
      <c r="CG6" s="47">
        <v>0.53386269251604757</v>
      </c>
      <c r="CH6" s="47">
        <v>0.7624206893992802</v>
      </c>
      <c r="CI6" s="47">
        <v>0.83703758673147566</v>
      </c>
      <c r="CJ6" s="47" t="s">
        <v>4949</v>
      </c>
      <c r="CK6" s="47" t="s">
        <v>4949</v>
      </c>
      <c r="CL6" s="47">
        <v>76.1766642431962</v>
      </c>
      <c r="CM6" s="47">
        <v>-380.6108819271272</v>
      </c>
      <c r="CN6" s="47">
        <v>98.989411560492968</v>
      </c>
      <c r="CO6" s="47">
        <v>76.006664001066241</v>
      </c>
      <c r="CP6" s="47" t="s">
        <v>4949</v>
      </c>
      <c r="CQ6" s="47" t="s">
        <v>4949</v>
      </c>
      <c r="CR6" s="47">
        <v>5.1114760080601247</v>
      </c>
      <c r="CS6" s="47">
        <v>5.1858445122396759</v>
      </c>
      <c r="CT6" s="47">
        <v>4.9265524033311445</v>
      </c>
      <c r="CU6" s="47">
        <v>4.6593623870451157</v>
      </c>
      <c r="CV6" s="47" t="s">
        <v>4949</v>
      </c>
      <c r="CW6" s="47" t="s">
        <v>4949</v>
      </c>
      <c r="CX6" s="57">
        <v>2.7602677992137168E-3</v>
      </c>
      <c r="CY6" s="57" t="s">
        <v>4949</v>
      </c>
      <c r="CZ6" s="57">
        <v>1.5150505542910653E-3</v>
      </c>
      <c r="DA6" s="57">
        <v>1.9727220758998243E-3</v>
      </c>
      <c r="DB6" s="57" t="s">
        <v>4949</v>
      </c>
      <c r="DC6" s="57" t="s">
        <v>4949</v>
      </c>
      <c r="DD6" s="97">
        <v>6.7100286667076805</v>
      </c>
      <c r="DE6" s="97">
        <v>-1.3625055820743903</v>
      </c>
      <c r="DF6" s="97">
        <v>4.9768478523791426</v>
      </c>
      <c r="DG6" s="97">
        <v>6.1302024609049459</v>
      </c>
      <c r="DH6" s="97" t="s">
        <v>4949</v>
      </c>
      <c r="DI6" s="97" t="s">
        <v>4949</v>
      </c>
      <c r="DJ6" s="98">
        <v>-0.12429592386717492</v>
      </c>
      <c r="DK6" s="98">
        <v>0.33026609607497948</v>
      </c>
      <c r="DL6" s="98">
        <v>0.19585328689595127</v>
      </c>
      <c r="DM6" s="98" t="s">
        <v>4949</v>
      </c>
      <c r="DN6" s="98" t="s">
        <v>4949</v>
      </c>
      <c r="DO6" s="98">
        <v>-1.2001431589593416</v>
      </c>
      <c r="DP6" s="98">
        <v>-4.8449655970985734</v>
      </c>
      <c r="DQ6" s="98">
        <v>0.30237805936469364</v>
      </c>
      <c r="DR6" s="98" t="s">
        <v>4949</v>
      </c>
      <c r="DS6" s="98" t="s">
        <v>4949</v>
      </c>
    </row>
    <row r="7" spans="1:123" ht="13.5" thickBot="1">
      <c r="A7" s="2" t="s">
        <v>5349</v>
      </c>
      <c r="B7" s="2" t="s">
        <v>5350</v>
      </c>
      <c r="C7" s="1" t="s">
        <v>5722</v>
      </c>
      <c r="D7" s="2" t="s">
        <v>5351</v>
      </c>
      <c r="E7" s="2" t="s">
        <v>5666</v>
      </c>
      <c r="F7" s="2" t="s">
        <v>3034</v>
      </c>
      <c r="G7" s="2" t="s">
        <v>358</v>
      </c>
      <c r="H7" s="2" t="s">
        <v>3</v>
      </c>
      <c r="I7" s="1" t="s">
        <v>5726</v>
      </c>
      <c r="J7" s="1">
        <v>25</v>
      </c>
      <c r="K7" s="47">
        <v>58.86</v>
      </c>
      <c r="L7" s="48">
        <v>9.5999999999999992E-3</v>
      </c>
      <c r="M7" s="48">
        <v>1.3629</v>
      </c>
      <c r="N7" s="49">
        <v>234.78</v>
      </c>
      <c r="O7" s="49">
        <v>223.36</v>
      </c>
      <c r="P7" s="49">
        <v>13819.18</v>
      </c>
      <c r="Q7" s="49">
        <v>13147.1</v>
      </c>
      <c r="R7" s="49">
        <v>6001.57708533</v>
      </c>
      <c r="S7" s="49">
        <v>5669.2786183199996</v>
      </c>
      <c r="T7" s="49">
        <v>7052.35</v>
      </c>
      <c r="U7" s="49" t="s">
        <v>4949</v>
      </c>
      <c r="V7" s="49" t="s">
        <v>4949</v>
      </c>
      <c r="W7" s="49" t="s">
        <v>4949</v>
      </c>
      <c r="X7" s="49">
        <v>681.48158590000003</v>
      </c>
      <c r="Y7" s="49">
        <v>340.49298506999997</v>
      </c>
      <c r="Z7" s="49">
        <v>787.44</v>
      </c>
      <c r="AA7" s="49" t="s">
        <v>4949</v>
      </c>
      <c r="AB7" s="49" t="s">
        <v>4949</v>
      </c>
      <c r="AC7" s="49" t="s">
        <v>4949</v>
      </c>
      <c r="AD7" s="39">
        <v>13819.18</v>
      </c>
      <c r="AE7" s="39">
        <v>13819.18</v>
      </c>
      <c r="AF7" s="39">
        <v>13819.18</v>
      </c>
      <c r="AG7" s="39">
        <v>13819.18</v>
      </c>
      <c r="AH7" s="39">
        <v>13819.18</v>
      </c>
      <c r="AI7" s="39">
        <v>13819.18</v>
      </c>
      <c r="AJ7" s="49">
        <v>3991.1547663299998</v>
      </c>
      <c r="AK7" s="49">
        <v>4332.2162689300003</v>
      </c>
      <c r="AL7" s="49">
        <v>5226.01</v>
      </c>
      <c r="AM7" s="49" t="s">
        <v>4949</v>
      </c>
      <c r="AN7" s="49" t="s">
        <v>4949</v>
      </c>
      <c r="AO7" s="49" t="s">
        <v>4949</v>
      </c>
      <c r="AP7" s="39">
        <v>13819.18</v>
      </c>
      <c r="AQ7" s="39">
        <v>13819.18</v>
      </c>
      <c r="AR7" s="39">
        <v>13819.18</v>
      </c>
      <c r="AS7" s="39">
        <v>13819.18</v>
      </c>
      <c r="AT7" s="39">
        <v>13819.18</v>
      </c>
      <c r="AU7" s="39">
        <v>13819.18</v>
      </c>
      <c r="AV7" s="36">
        <v>70.049892</v>
      </c>
      <c r="AW7" s="36">
        <v>35.217066000000003</v>
      </c>
      <c r="AX7" s="36">
        <v>39.369999999999997</v>
      </c>
      <c r="AY7" s="36" t="s">
        <v>4949</v>
      </c>
      <c r="AZ7" s="36" t="s">
        <v>4949</v>
      </c>
      <c r="BA7" s="36" t="s">
        <v>4949</v>
      </c>
      <c r="BB7" s="39">
        <v>13819.18</v>
      </c>
      <c r="BC7" s="39">
        <v>13819.18</v>
      </c>
      <c r="BD7" s="39">
        <v>13819.18</v>
      </c>
      <c r="BE7" s="39">
        <v>13819.18</v>
      </c>
      <c r="BF7" s="39">
        <v>13819.18</v>
      </c>
      <c r="BG7" s="39">
        <v>13819.18</v>
      </c>
      <c r="BH7" s="47">
        <v>463.42029939999998</v>
      </c>
      <c r="BI7" s="47">
        <v>-493.75486022000001</v>
      </c>
      <c r="BJ7" s="47">
        <v>1809.34</v>
      </c>
      <c r="BK7" s="47" t="s">
        <v>4949</v>
      </c>
      <c r="BL7" s="47" t="s">
        <v>4949</v>
      </c>
      <c r="BM7" s="47" t="s">
        <v>4949</v>
      </c>
      <c r="BN7" s="47">
        <v>2.9026390063037737</v>
      </c>
      <c r="BO7" s="47">
        <v>1.4502640134168157</v>
      </c>
      <c r="BP7" s="47">
        <v>3.3539483772041914</v>
      </c>
      <c r="BQ7" s="47" t="s">
        <v>4949</v>
      </c>
      <c r="BR7" s="47" t="s">
        <v>4949</v>
      </c>
      <c r="BS7" s="47" t="s">
        <v>4949</v>
      </c>
      <c r="BT7" s="47">
        <v>16.999551777536418</v>
      </c>
      <c r="BU7" s="47">
        <v>18.452237281412387</v>
      </c>
      <c r="BV7" s="47">
        <v>22.259178805690436</v>
      </c>
      <c r="BW7" s="47" t="s">
        <v>4949</v>
      </c>
      <c r="BX7" s="47" t="s">
        <v>4949</v>
      </c>
      <c r="BY7" s="47" t="s">
        <v>4949</v>
      </c>
      <c r="BZ7" s="47">
        <v>0.29836396626629186</v>
      </c>
      <c r="CA7" s="47">
        <v>0.15000028111423461</v>
      </c>
      <c r="CB7" s="47">
        <v>0.16768890024703978</v>
      </c>
      <c r="CC7" s="47" t="s">
        <v>4949</v>
      </c>
      <c r="CD7" s="47" t="s">
        <v>4949</v>
      </c>
      <c r="CE7" s="47" t="s">
        <v>4949</v>
      </c>
      <c r="CF7" s="47">
        <v>1.9738491328051793</v>
      </c>
      <c r="CG7" s="47">
        <v>-2.1030533274554903</v>
      </c>
      <c r="CH7" s="47">
        <v>7.7065337763012174</v>
      </c>
      <c r="CI7" s="47" t="s">
        <v>4949</v>
      </c>
      <c r="CJ7" s="47" t="s">
        <v>4949</v>
      </c>
      <c r="CK7" s="47" t="s">
        <v>4949</v>
      </c>
      <c r="CL7" s="47">
        <v>20.278141458143249</v>
      </c>
      <c r="CM7" s="47">
        <v>40.585799431841437</v>
      </c>
      <c r="CN7" s="47">
        <v>17.549502184293406</v>
      </c>
      <c r="CO7" s="47" t="s">
        <v>4949</v>
      </c>
      <c r="CP7" s="47" t="s">
        <v>4949</v>
      </c>
      <c r="CQ7" s="47" t="s">
        <v>4949</v>
      </c>
      <c r="CR7" s="47">
        <v>3.4624515482538398</v>
      </c>
      <c r="CS7" s="47">
        <v>3.1898638346171841</v>
      </c>
      <c r="CT7" s="47">
        <v>2.6443079902258129</v>
      </c>
      <c r="CU7" s="47" t="s">
        <v>4949</v>
      </c>
      <c r="CV7" s="47" t="s">
        <v>4949</v>
      </c>
      <c r="CW7" s="47" t="s">
        <v>4949</v>
      </c>
      <c r="CX7" s="57">
        <v>5.0690339079453341E-3</v>
      </c>
      <c r="CY7" s="57">
        <v>2.5484193707586123E-3</v>
      </c>
      <c r="CZ7" s="57">
        <v>2.848938938489838E-3</v>
      </c>
      <c r="DA7" s="57" t="s">
        <v>4949</v>
      </c>
      <c r="DB7" s="57" t="s">
        <v>4949</v>
      </c>
      <c r="DC7" s="57" t="s">
        <v>4949</v>
      </c>
      <c r="DD7" s="97">
        <v>17.074797290475534</v>
      </c>
      <c r="DE7" s="97">
        <v>7.859556493334928</v>
      </c>
      <c r="DF7" s="97">
        <v>15.067709399714122</v>
      </c>
      <c r="DG7" s="97" t="s">
        <v>4949</v>
      </c>
      <c r="DH7" s="97" t="s">
        <v>4949</v>
      </c>
      <c r="DI7" s="97" t="s">
        <v>4949</v>
      </c>
      <c r="DJ7" s="98">
        <v>-5.5368524353749726E-2</v>
      </c>
      <c r="DK7" s="98">
        <v>0.24395897164247193</v>
      </c>
      <c r="DL7" s="98" t="s">
        <v>4949</v>
      </c>
      <c r="DM7" s="98" t="s">
        <v>4949</v>
      </c>
      <c r="DN7" s="98" t="s">
        <v>4949</v>
      </c>
      <c r="DO7" s="98">
        <v>-0.50036363107254433</v>
      </c>
      <c r="DP7" s="98">
        <v>1.3126467637449708</v>
      </c>
      <c r="DQ7" s="98" t="s">
        <v>4949</v>
      </c>
      <c r="DR7" s="98" t="s">
        <v>4949</v>
      </c>
      <c r="DS7" s="98" t="s">
        <v>4949</v>
      </c>
    </row>
    <row r="8" spans="1:123" ht="13.5" thickBot="1">
      <c r="A8" s="2" t="s">
        <v>5352</v>
      </c>
      <c r="B8" s="2" t="s">
        <v>5353</v>
      </c>
      <c r="C8" s="1" t="s">
        <v>5722</v>
      </c>
      <c r="D8" s="2" t="s">
        <v>5354</v>
      </c>
      <c r="E8" s="2" t="s">
        <v>5675</v>
      </c>
      <c r="F8" s="2" t="s">
        <v>3384</v>
      </c>
      <c r="G8" s="2" t="s">
        <v>3385</v>
      </c>
      <c r="H8" s="2" t="s">
        <v>3</v>
      </c>
      <c r="I8" s="1" t="s">
        <v>5726</v>
      </c>
      <c r="J8" s="1">
        <v>18</v>
      </c>
      <c r="K8" s="47">
        <v>57.59</v>
      </c>
      <c r="L8" s="48">
        <v>1.6000000000000001E-3</v>
      </c>
      <c r="M8" s="48">
        <v>0.40740000000000004</v>
      </c>
      <c r="N8" s="49">
        <v>146.25</v>
      </c>
      <c r="O8" s="49">
        <v>145.16999999999999</v>
      </c>
      <c r="P8" s="49">
        <v>8422.5400000000009</v>
      </c>
      <c r="Q8" s="49">
        <v>8360.5</v>
      </c>
      <c r="R8" s="49">
        <v>340.47177132000002</v>
      </c>
      <c r="S8" s="49">
        <v>407.94589730000001</v>
      </c>
      <c r="T8" s="49">
        <v>527.37</v>
      </c>
      <c r="U8" s="49">
        <v>634.83000000000004</v>
      </c>
      <c r="V8" s="49" t="s">
        <v>4949</v>
      </c>
      <c r="W8" s="49" t="s">
        <v>4949</v>
      </c>
      <c r="X8" s="49">
        <v>81.633866780000005</v>
      </c>
      <c r="Y8" s="49">
        <v>100.52255837</v>
      </c>
      <c r="Z8" s="49">
        <v>115.74</v>
      </c>
      <c r="AA8" s="49">
        <v>138.05000000000001</v>
      </c>
      <c r="AB8" s="49" t="s">
        <v>4949</v>
      </c>
      <c r="AC8" s="49" t="s">
        <v>4949</v>
      </c>
      <c r="AD8" s="39">
        <v>8422.5400000000009</v>
      </c>
      <c r="AE8" s="39">
        <v>8422.5400000000009</v>
      </c>
      <c r="AF8" s="39">
        <v>8422.5400000000009</v>
      </c>
      <c r="AG8" s="39">
        <v>8422.5400000000009</v>
      </c>
      <c r="AH8" s="39">
        <v>8422.5400000000009</v>
      </c>
      <c r="AI8" s="39">
        <v>8422.5400000000009</v>
      </c>
      <c r="AJ8" s="49">
        <v>666.41080969000006</v>
      </c>
      <c r="AK8" s="49">
        <v>735.19118235999997</v>
      </c>
      <c r="AL8" s="49">
        <v>769.93</v>
      </c>
      <c r="AM8" s="49">
        <v>907.98</v>
      </c>
      <c r="AN8" s="49" t="s">
        <v>4949</v>
      </c>
      <c r="AO8" s="49" t="s">
        <v>4949</v>
      </c>
      <c r="AP8" s="39">
        <v>8422.5400000000009</v>
      </c>
      <c r="AQ8" s="39">
        <v>8422.5400000000009</v>
      </c>
      <c r="AR8" s="39">
        <v>8422.5400000000009</v>
      </c>
      <c r="AS8" s="39">
        <v>8422.5400000000009</v>
      </c>
      <c r="AT8" s="39">
        <v>8422.5400000000009</v>
      </c>
      <c r="AU8" s="39">
        <v>8422.5400000000009</v>
      </c>
      <c r="AV8" s="36">
        <v>29.25</v>
      </c>
      <c r="AW8" s="36">
        <v>29.25</v>
      </c>
      <c r="AX8" s="36" t="s">
        <v>4949</v>
      </c>
      <c r="AY8" s="36" t="s">
        <v>4949</v>
      </c>
      <c r="AZ8" s="36" t="s">
        <v>4949</v>
      </c>
      <c r="BA8" s="36" t="s">
        <v>4949</v>
      </c>
      <c r="BB8" s="39">
        <v>8422.5400000000009</v>
      </c>
      <c r="BC8" s="39">
        <v>8422.5400000000009</v>
      </c>
      <c r="BD8" s="39">
        <v>8422.5400000000009</v>
      </c>
      <c r="BE8" s="39">
        <v>8422.5400000000009</v>
      </c>
      <c r="BF8" s="39">
        <v>8422.5400000000009</v>
      </c>
      <c r="BG8" s="39">
        <v>8422.5400000000009</v>
      </c>
      <c r="BH8" s="47">
        <v>35.168225119999995</v>
      </c>
      <c r="BI8" s="47">
        <v>42.481697450000006</v>
      </c>
      <c r="BJ8" s="47">
        <v>140.06</v>
      </c>
      <c r="BK8" s="47">
        <v>155.08000000000001</v>
      </c>
      <c r="BL8" s="47" t="s">
        <v>4949</v>
      </c>
      <c r="BM8" s="47" t="s">
        <v>4949</v>
      </c>
      <c r="BN8" s="47">
        <v>0.55818028567521372</v>
      </c>
      <c r="BO8" s="47">
        <v>0.6873337324444444</v>
      </c>
      <c r="BP8" s="47">
        <v>0.79138461538461535</v>
      </c>
      <c r="BQ8" s="47">
        <v>0.943931623931624</v>
      </c>
      <c r="BR8" s="47" t="s">
        <v>4949</v>
      </c>
      <c r="BS8" s="47" t="s">
        <v>4949</v>
      </c>
      <c r="BT8" s="47">
        <v>4.5566551089914533</v>
      </c>
      <c r="BU8" s="47">
        <v>5.0269482554529912</v>
      </c>
      <c r="BV8" s="47">
        <v>5.2644786324786326</v>
      </c>
      <c r="BW8" s="47">
        <v>6.2084102564102563</v>
      </c>
      <c r="BX8" s="47" t="s">
        <v>4949</v>
      </c>
      <c r="BY8" s="47" t="s">
        <v>4949</v>
      </c>
      <c r="BZ8" s="47">
        <v>0.2</v>
      </c>
      <c r="CA8" s="47">
        <v>0.2</v>
      </c>
      <c r="CB8" s="47" t="s">
        <v>4949</v>
      </c>
      <c r="CC8" s="47" t="s">
        <v>4949</v>
      </c>
      <c r="CD8" s="47" t="s">
        <v>4949</v>
      </c>
      <c r="CE8" s="47" t="s">
        <v>4949</v>
      </c>
      <c r="CF8" s="47">
        <v>0.24046649654700852</v>
      </c>
      <c r="CG8" s="47">
        <v>0.29047314495726501</v>
      </c>
      <c r="CH8" s="47">
        <v>0.95767521367521369</v>
      </c>
      <c r="CI8" s="47">
        <v>1.0603760683760686</v>
      </c>
      <c r="CJ8" s="47" t="s">
        <v>4949</v>
      </c>
      <c r="CK8" s="47" t="s">
        <v>4949</v>
      </c>
      <c r="CL8" s="47">
        <v>103.17458099465517</v>
      </c>
      <c r="CM8" s="47">
        <v>83.787561086523525</v>
      </c>
      <c r="CN8" s="47">
        <v>72.771211335752554</v>
      </c>
      <c r="CO8" s="47">
        <v>61.010793190872874</v>
      </c>
      <c r="CP8" s="47" t="s">
        <v>4949</v>
      </c>
      <c r="CQ8" s="47" t="s">
        <v>4949</v>
      </c>
      <c r="CR8" s="47">
        <v>12.6386605342101</v>
      </c>
      <c r="CS8" s="47">
        <v>11.456258184385771</v>
      </c>
      <c r="CT8" s="47">
        <v>10.939358123465771</v>
      </c>
      <c r="CU8" s="47">
        <v>9.2761294301636603</v>
      </c>
      <c r="CV8" s="47" t="s">
        <v>4949</v>
      </c>
      <c r="CW8" s="47" t="s">
        <v>4949</v>
      </c>
      <c r="CX8" s="57">
        <v>3.4728241124411395E-3</v>
      </c>
      <c r="CY8" s="57">
        <v>3.4728241124411395E-3</v>
      </c>
      <c r="CZ8" s="57" t="s">
        <v>4949</v>
      </c>
      <c r="DA8" s="57" t="s">
        <v>4949</v>
      </c>
      <c r="DB8" s="57" t="s">
        <v>4949</v>
      </c>
      <c r="DC8" s="57" t="s">
        <v>4949</v>
      </c>
      <c r="DD8" s="97">
        <v>12.249781305014293</v>
      </c>
      <c r="DE8" s="97">
        <v>13.672982046291365</v>
      </c>
      <c r="DF8" s="97">
        <v>15.032535425298404</v>
      </c>
      <c r="DG8" s="97">
        <v>15.204079385008482</v>
      </c>
      <c r="DH8" s="97" t="s">
        <v>4949</v>
      </c>
      <c r="DI8" s="97" t="s">
        <v>4949</v>
      </c>
      <c r="DJ8" s="98">
        <v>0.19817832685043046</v>
      </c>
      <c r="DK8" s="98">
        <v>0.29274495341272311</v>
      </c>
      <c r="DL8" s="98">
        <v>0.20376585698845218</v>
      </c>
      <c r="DM8" s="98" t="s">
        <v>4949</v>
      </c>
      <c r="DN8" s="98" t="s">
        <v>4949</v>
      </c>
      <c r="DO8" s="98">
        <v>0.2313830317618577</v>
      </c>
      <c r="DP8" s="98">
        <v>0.15138334993413283</v>
      </c>
      <c r="DQ8" s="98">
        <v>0.19275963366165549</v>
      </c>
      <c r="DR8" s="98" t="s">
        <v>4949</v>
      </c>
      <c r="DS8" s="98" t="s">
        <v>4949</v>
      </c>
    </row>
    <row r="9" spans="1:123" ht="13.5" thickBot="1">
      <c r="A9" s="2" t="s">
        <v>5355</v>
      </c>
      <c r="B9" s="2" t="s">
        <v>5356</v>
      </c>
      <c r="C9" s="1" t="s">
        <v>5722</v>
      </c>
      <c r="D9" s="2" t="s">
        <v>5357</v>
      </c>
      <c r="E9" s="2" t="s">
        <v>5662</v>
      </c>
      <c r="F9" s="2" t="s">
        <v>3712</v>
      </c>
      <c r="G9" s="2" t="s">
        <v>3713</v>
      </c>
      <c r="H9" s="2" t="s">
        <v>3</v>
      </c>
      <c r="I9" s="1" t="s">
        <v>5726</v>
      </c>
      <c r="J9" s="1" t="s">
        <v>4949</v>
      </c>
      <c r="K9" s="47">
        <v>10.3</v>
      </c>
      <c r="L9" s="48">
        <v>-8.6999999999999994E-3</v>
      </c>
      <c r="M9" s="48">
        <v>1.9799999999999998E-2</v>
      </c>
      <c r="N9" s="49">
        <v>422.06</v>
      </c>
      <c r="O9" s="49">
        <v>272.87</v>
      </c>
      <c r="P9" s="49">
        <v>4347.22</v>
      </c>
      <c r="Q9" s="49">
        <v>2810.59</v>
      </c>
      <c r="R9" s="49">
        <v>1120.68555309</v>
      </c>
      <c r="S9" s="49">
        <v>705.43248378999999</v>
      </c>
      <c r="T9" s="49">
        <v>1127.31</v>
      </c>
      <c r="U9" s="49">
        <v>1295.22</v>
      </c>
      <c r="V9" s="49" t="s">
        <v>4949</v>
      </c>
      <c r="W9" s="49" t="s">
        <v>4949</v>
      </c>
      <c r="X9" s="49">
        <v>308.23496126999999</v>
      </c>
      <c r="Y9" s="49">
        <v>77.673266939999991</v>
      </c>
      <c r="Z9" s="49">
        <v>241.93</v>
      </c>
      <c r="AA9" s="49">
        <v>251.46</v>
      </c>
      <c r="AB9" s="49" t="s">
        <v>4949</v>
      </c>
      <c r="AC9" s="49" t="s">
        <v>4949</v>
      </c>
      <c r="AD9" s="39">
        <v>4347.22</v>
      </c>
      <c r="AE9" s="39">
        <v>4347.22</v>
      </c>
      <c r="AF9" s="39">
        <v>4347.22</v>
      </c>
      <c r="AG9" s="39">
        <v>4347.22</v>
      </c>
      <c r="AH9" s="39">
        <v>4347.22</v>
      </c>
      <c r="AI9" s="39">
        <v>4347.22</v>
      </c>
      <c r="AJ9" s="49">
        <v>1645.53008325</v>
      </c>
      <c r="AK9" s="49">
        <v>1663.2026417500001</v>
      </c>
      <c r="AL9" s="49">
        <v>1827.39</v>
      </c>
      <c r="AM9" s="49">
        <v>2030.47</v>
      </c>
      <c r="AN9" s="49" t="s">
        <v>4949</v>
      </c>
      <c r="AO9" s="49" t="s">
        <v>4949</v>
      </c>
      <c r="AP9" s="39">
        <v>4347.22</v>
      </c>
      <c r="AQ9" s="39">
        <v>4347.22</v>
      </c>
      <c r="AR9" s="39">
        <v>4347.22</v>
      </c>
      <c r="AS9" s="39">
        <v>4347.22</v>
      </c>
      <c r="AT9" s="39">
        <v>4347.22</v>
      </c>
      <c r="AU9" s="39">
        <v>4347.22</v>
      </c>
      <c r="AV9" s="36">
        <v>60.000708450000005</v>
      </c>
      <c r="AW9" s="36">
        <v>8.4412013399999992</v>
      </c>
      <c r="AX9" s="36">
        <v>48.39</v>
      </c>
      <c r="AY9" s="36">
        <v>50.29</v>
      </c>
      <c r="AZ9" s="36" t="s">
        <v>4949</v>
      </c>
      <c r="BA9" s="36" t="s">
        <v>4949</v>
      </c>
      <c r="BB9" s="39">
        <v>4347.22</v>
      </c>
      <c r="BC9" s="39">
        <v>4347.22</v>
      </c>
      <c r="BD9" s="39">
        <v>4347.22</v>
      </c>
      <c r="BE9" s="39">
        <v>4347.22</v>
      </c>
      <c r="BF9" s="39">
        <v>4347.22</v>
      </c>
      <c r="BG9" s="39">
        <v>4347.22</v>
      </c>
      <c r="BH9" s="47">
        <v>218.74276042</v>
      </c>
      <c r="BI9" s="47">
        <v>195.08055299</v>
      </c>
      <c r="BJ9" s="47">
        <v>385.26</v>
      </c>
      <c r="BK9" s="47">
        <v>369.66</v>
      </c>
      <c r="BL9" s="47" t="s">
        <v>4949</v>
      </c>
      <c r="BM9" s="47" t="s">
        <v>4949</v>
      </c>
      <c r="BN9" s="47">
        <v>0.7303107645121546</v>
      </c>
      <c r="BO9" s="47">
        <v>0.18403370833530774</v>
      </c>
      <c r="BP9" s="47">
        <v>0.57321233947779937</v>
      </c>
      <c r="BQ9" s="47">
        <v>0.59579206747855762</v>
      </c>
      <c r="BR9" s="47" t="s">
        <v>4949</v>
      </c>
      <c r="BS9" s="47" t="s">
        <v>4949</v>
      </c>
      <c r="BT9" s="47">
        <v>3.8988060542339951</v>
      </c>
      <c r="BU9" s="47">
        <v>3.9406782015590203</v>
      </c>
      <c r="BV9" s="47">
        <v>4.329692460787566</v>
      </c>
      <c r="BW9" s="47">
        <v>4.8108562763588116</v>
      </c>
      <c r="BX9" s="47" t="s">
        <v>4949</v>
      </c>
      <c r="BY9" s="47" t="s">
        <v>4949</v>
      </c>
      <c r="BZ9" s="47">
        <v>0.14216156103397623</v>
      </c>
      <c r="CA9" s="47">
        <v>2.0000003174904041E-2</v>
      </c>
      <c r="CB9" s="47">
        <v>0.11465194522105862</v>
      </c>
      <c r="CC9" s="47">
        <v>0.11915367483296213</v>
      </c>
      <c r="CD9" s="47" t="s">
        <v>4949</v>
      </c>
      <c r="CE9" s="47" t="s">
        <v>4949</v>
      </c>
      <c r="CF9" s="47">
        <v>0.5182740852485429</v>
      </c>
      <c r="CG9" s="47">
        <v>0.46221047479031419</v>
      </c>
      <c r="CH9" s="47">
        <v>0.91280860541155284</v>
      </c>
      <c r="CI9" s="47">
        <v>0.8758470359664503</v>
      </c>
      <c r="CJ9" s="47" t="s">
        <v>4949</v>
      </c>
      <c r="CK9" s="47" t="s">
        <v>4949</v>
      </c>
      <c r="CL9" s="47">
        <v>14.103591565630451</v>
      </c>
      <c r="CM9" s="47">
        <v>55.968033420791777</v>
      </c>
      <c r="CN9" s="47">
        <v>17.96891662877692</v>
      </c>
      <c r="CO9" s="47">
        <v>17.287918555635091</v>
      </c>
      <c r="CP9" s="47" t="s">
        <v>4949</v>
      </c>
      <c r="CQ9" s="47" t="s">
        <v>4949</v>
      </c>
      <c r="CR9" s="47">
        <v>2.641835627467858</v>
      </c>
      <c r="CS9" s="47">
        <v>2.6137644871859465</v>
      </c>
      <c r="CT9" s="47">
        <v>2.378922944746332</v>
      </c>
      <c r="CU9" s="47">
        <v>2.1409919870768839</v>
      </c>
      <c r="CV9" s="47" t="s">
        <v>4949</v>
      </c>
      <c r="CW9" s="47" t="s">
        <v>4949</v>
      </c>
      <c r="CX9" s="57">
        <v>1.3802086954421446E-2</v>
      </c>
      <c r="CY9" s="57">
        <v>1.9417469877300892E-3</v>
      </c>
      <c r="CZ9" s="57">
        <v>1.113125169648649E-2</v>
      </c>
      <c r="DA9" s="57">
        <v>1.1568312622779615E-2</v>
      </c>
      <c r="DB9" s="57" t="s">
        <v>4949</v>
      </c>
      <c r="DC9" s="57" t="s">
        <v>4949</v>
      </c>
      <c r="DD9" s="97">
        <v>18.731651545453445</v>
      </c>
      <c r="DE9" s="97">
        <v>4.6701024271025204</v>
      </c>
      <c r="DF9" s="97">
        <v>13.239100575137217</v>
      </c>
      <c r="DG9" s="97">
        <v>12.384324811496846</v>
      </c>
      <c r="DH9" s="97" t="s">
        <v>4949</v>
      </c>
      <c r="DI9" s="97" t="s">
        <v>4949</v>
      </c>
      <c r="DJ9" s="98">
        <v>-0.37053486426682958</v>
      </c>
      <c r="DK9" s="98">
        <v>0.59804095488121667</v>
      </c>
      <c r="DL9" s="98">
        <v>0.14894749447800515</v>
      </c>
      <c r="DM9" s="98" t="s">
        <v>4949</v>
      </c>
      <c r="DN9" s="98" t="s">
        <v>4949</v>
      </c>
      <c r="DO9" s="98">
        <v>-0.74800630460617445</v>
      </c>
      <c r="DP9" s="98">
        <v>2.1147138459733239</v>
      </c>
      <c r="DQ9" s="98">
        <v>3.939155954201623E-2</v>
      </c>
      <c r="DR9" s="98" t="s">
        <v>4949</v>
      </c>
      <c r="DS9" s="98" t="s">
        <v>4949</v>
      </c>
    </row>
    <row r="10" spans="1:123" ht="13.5" thickBot="1">
      <c r="A10" s="2" t="s">
        <v>5358</v>
      </c>
      <c r="B10" s="2" t="s">
        <v>5359</v>
      </c>
      <c r="C10" s="1" t="s">
        <v>5722</v>
      </c>
      <c r="D10" s="2" t="s">
        <v>5360</v>
      </c>
      <c r="E10" s="2" t="s">
        <v>5665</v>
      </c>
      <c r="F10" s="2" t="s">
        <v>3039</v>
      </c>
      <c r="G10" s="2" t="s">
        <v>2220</v>
      </c>
      <c r="H10" s="2" t="s">
        <v>3</v>
      </c>
      <c r="I10" s="1" t="s">
        <v>5726</v>
      </c>
      <c r="J10" s="1" t="s">
        <v>4949</v>
      </c>
      <c r="K10" s="47">
        <v>24.83</v>
      </c>
      <c r="L10" s="48">
        <v>2.7300000000000001E-2</v>
      </c>
      <c r="M10" s="48">
        <v>0.19260000000000002</v>
      </c>
      <c r="N10" s="49">
        <v>70.94</v>
      </c>
      <c r="O10" s="49">
        <v>59.21</v>
      </c>
      <c r="P10" s="49">
        <v>1761.35</v>
      </c>
      <c r="Q10" s="49">
        <v>1470.27</v>
      </c>
      <c r="R10" s="49">
        <v>83.294030239999998</v>
      </c>
      <c r="S10" s="49">
        <v>77.85777259000001</v>
      </c>
      <c r="T10" s="49">
        <v>87.56</v>
      </c>
      <c r="U10" s="49">
        <v>94.83</v>
      </c>
      <c r="V10" s="49" t="s">
        <v>4949</v>
      </c>
      <c r="W10" s="49" t="s">
        <v>4949</v>
      </c>
      <c r="X10" s="49">
        <v>27.548259769999998</v>
      </c>
      <c r="Y10" s="49">
        <v>16.882988600000001</v>
      </c>
      <c r="Z10" s="49">
        <v>31.21</v>
      </c>
      <c r="AA10" s="49">
        <v>33.770000000000003</v>
      </c>
      <c r="AB10" s="49" t="s">
        <v>4949</v>
      </c>
      <c r="AC10" s="49" t="s">
        <v>4949</v>
      </c>
      <c r="AD10" s="39">
        <v>1761.35</v>
      </c>
      <c r="AE10" s="39">
        <v>1761.35</v>
      </c>
      <c r="AF10" s="39">
        <v>1761.35</v>
      </c>
      <c r="AG10" s="39">
        <v>1761.35</v>
      </c>
      <c r="AH10" s="39">
        <v>1761.35</v>
      </c>
      <c r="AI10" s="39">
        <v>1761.35</v>
      </c>
      <c r="AJ10" s="49">
        <v>245.12723752000002</v>
      </c>
      <c r="AK10" s="49">
        <v>244.72361753000001</v>
      </c>
      <c r="AL10" s="49">
        <v>260.86</v>
      </c>
      <c r="AM10" s="49">
        <v>277.10000000000002</v>
      </c>
      <c r="AN10" s="49" t="s">
        <v>4949</v>
      </c>
      <c r="AO10" s="49" t="s">
        <v>4949</v>
      </c>
      <c r="AP10" s="39">
        <v>1761.35</v>
      </c>
      <c r="AQ10" s="39">
        <v>1761.35</v>
      </c>
      <c r="AR10" s="39">
        <v>1761.35</v>
      </c>
      <c r="AS10" s="39">
        <v>1761.35</v>
      </c>
      <c r="AT10" s="39">
        <v>1761.35</v>
      </c>
      <c r="AU10" s="39">
        <v>1761.35</v>
      </c>
      <c r="AV10" s="36">
        <v>14.476846800000001</v>
      </c>
      <c r="AW10" s="36">
        <v>10.1337926</v>
      </c>
      <c r="AX10" s="36">
        <v>17.53</v>
      </c>
      <c r="AY10" s="36">
        <v>18.97</v>
      </c>
      <c r="AZ10" s="36" t="s">
        <v>4949</v>
      </c>
      <c r="BA10" s="36" t="s">
        <v>4949</v>
      </c>
      <c r="BB10" s="39">
        <v>1761.35</v>
      </c>
      <c r="BC10" s="39">
        <v>1761.35</v>
      </c>
      <c r="BD10" s="39">
        <v>1761.35</v>
      </c>
      <c r="BE10" s="39">
        <v>1761.35</v>
      </c>
      <c r="BF10" s="39">
        <v>1761.35</v>
      </c>
      <c r="BG10" s="39">
        <v>1761.35</v>
      </c>
      <c r="BH10" s="47">
        <v>19.73074278</v>
      </c>
      <c r="BI10" s="47">
        <v>26.824638499999999</v>
      </c>
      <c r="BJ10" s="47">
        <v>34.94</v>
      </c>
      <c r="BK10" s="47">
        <v>35.94</v>
      </c>
      <c r="BL10" s="47" t="s">
        <v>4949</v>
      </c>
      <c r="BM10" s="47" t="s">
        <v>4949</v>
      </c>
      <c r="BN10" s="47">
        <v>0.38833182647307585</v>
      </c>
      <c r="BO10" s="47">
        <v>0.23798968987877081</v>
      </c>
      <c r="BP10" s="47">
        <v>0.43994925288976605</v>
      </c>
      <c r="BQ10" s="47">
        <v>0.47603608683394422</v>
      </c>
      <c r="BR10" s="47" t="s">
        <v>4949</v>
      </c>
      <c r="BS10" s="47" t="s">
        <v>4949</v>
      </c>
      <c r="BT10" s="47">
        <v>3.4554163732731888</v>
      </c>
      <c r="BU10" s="47">
        <v>3.449726776571751</v>
      </c>
      <c r="BV10" s="47">
        <v>3.6771919932337189</v>
      </c>
      <c r="BW10" s="47">
        <v>3.9061178460670996</v>
      </c>
      <c r="BX10" s="47" t="s">
        <v>4949</v>
      </c>
      <c r="BY10" s="47" t="s">
        <v>4949</v>
      </c>
      <c r="BZ10" s="47">
        <v>0.20407170566676067</v>
      </c>
      <c r="CA10" s="47">
        <v>0.14285019171130534</v>
      </c>
      <c r="CB10" s="47">
        <v>0.24711023400056389</v>
      </c>
      <c r="CC10" s="47">
        <v>0.26740907809416409</v>
      </c>
      <c r="CD10" s="47" t="s">
        <v>4949</v>
      </c>
      <c r="CE10" s="47" t="s">
        <v>4949</v>
      </c>
      <c r="CF10" s="47">
        <v>0.2781328274598252</v>
      </c>
      <c r="CG10" s="47">
        <v>0.37813135748519877</v>
      </c>
      <c r="CH10" s="47">
        <v>0.49252889765999436</v>
      </c>
      <c r="CI10" s="47">
        <v>0.50662531716943893</v>
      </c>
      <c r="CJ10" s="47" t="s">
        <v>4949</v>
      </c>
      <c r="CK10" s="47" t="s">
        <v>4949</v>
      </c>
      <c r="CL10" s="47">
        <v>63.936888017808904</v>
      </c>
      <c r="CM10" s="47">
        <v>104.32690809256364</v>
      </c>
      <c r="CN10" s="47">
        <v>56.435437359820568</v>
      </c>
      <c r="CO10" s="47">
        <v>52.157240153982819</v>
      </c>
      <c r="CP10" s="47" t="s">
        <v>4949</v>
      </c>
      <c r="CQ10" s="47" t="s">
        <v>4949</v>
      </c>
      <c r="CR10" s="47">
        <v>7.1854520037019167</v>
      </c>
      <c r="CS10" s="47">
        <v>7.1973028912261841</v>
      </c>
      <c r="CT10" s="47">
        <v>6.7520892432722528</v>
      </c>
      <c r="CU10" s="47">
        <v>6.3563695416817021</v>
      </c>
      <c r="CV10" s="47" t="s">
        <v>4949</v>
      </c>
      <c r="CW10" s="47" t="s">
        <v>4949</v>
      </c>
      <c r="CX10" s="57">
        <v>8.2191766542708718E-3</v>
      </c>
      <c r="CY10" s="57">
        <v>5.7534235671501972E-3</v>
      </c>
      <c r="CZ10" s="57">
        <v>9.9525931813665668E-3</v>
      </c>
      <c r="DA10" s="57">
        <v>1.077014789791921E-2</v>
      </c>
      <c r="DB10" s="57" t="s">
        <v>4949</v>
      </c>
      <c r="DC10" s="57" t="s">
        <v>4949</v>
      </c>
      <c r="DD10" s="97">
        <v>11.238351171706215</v>
      </c>
      <c r="DE10" s="97">
        <v>6.8987982322263441</v>
      </c>
      <c r="DF10" s="97">
        <v>11.964272023307521</v>
      </c>
      <c r="DG10" s="97">
        <v>12.186936124142909</v>
      </c>
      <c r="DH10" s="97" t="s">
        <v>4949</v>
      </c>
      <c r="DI10" s="97" t="s">
        <v>4949</v>
      </c>
      <c r="DJ10" s="98">
        <v>-6.5265873608662872E-2</v>
      </c>
      <c r="DK10" s="98">
        <v>0.12461475697605739</v>
      </c>
      <c r="DL10" s="98">
        <v>8.3028780264961188E-2</v>
      </c>
      <c r="DM10" s="98" t="s">
        <v>4949</v>
      </c>
      <c r="DN10" s="98" t="s">
        <v>4949</v>
      </c>
      <c r="DO10" s="98">
        <v>-0.38714863512411246</v>
      </c>
      <c r="DP10" s="98">
        <v>0.84860635397218709</v>
      </c>
      <c r="DQ10" s="98">
        <v>8.2024991989746887E-2</v>
      </c>
      <c r="DR10" s="98" t="s">
        <v>4949</v>
      </c>
      <c r="DS10" s="98" t="s">
        <v>4949</v>
      </c>
    </row>
    <row r="11" spans="1:123" ht="13.5" thickBot="1">
      <c r="A11" s="2" t="s">
        <v>5361</v>
      </c>
      <c r="B11" s="2" t="s">
        <v>5362</v>
      </c>
      <c r="C11" s="1" t="s">
        <v>5722</v>
      </c>
      <c r="D11" s="2" t="s">
        <v>5363</v>
      </c>
      <c r="E11" s="2" t="s">
        <v>5639</v>
      </c>
      <c r="F11" s="2" t="s">
        <v>5455</v>
      </c>
      <c r="G11" s="2" t="s">
        <v>5456</v>
      </c>
      <c r="H11" s="2" t="s">
        <v>3</v>
      </c>
      <c r="I11" s="1" t="s">
        <v>5726</v>
      </c>
      <c r="J11" s="1" t="s">
        <v>4949</v>
      </c>
      <c r="K11" s="47">
        <v>53.46</v>
      </c>
      <c r="L11" s="48">
        <v>0.12640000000000001</v>
      </c>
      <c r="M11" s="48">
        <v>0.33149999999999996</v>
      </c>
      <c r="N11" s="49">
        <v>144.63</v>
      </c>
      <c r="O11" s="49">
        <v>138.78</v>
      </c>
      <c r="P11" s="49">
        <v>7731.92</v>
      </c>
      <c r="Q11" s="49">
        <v>7418.93</v>
      </c>
      <c r="R11" s="49">
        <v>808.33754804</v>
      </c>
      <c r="S11" s="49">
        <v>566.20485341999995</v>
      </c>
      <c r="T11" s="49">
        <v>810.96</v>
      </c>
      <c r="U11" s="49">
        <v>883.59</v>
      </c>
      <c r="V11" s="49" t="s">
        <v>4949</v>
      </c>
      <c r="W11" s="49" t="s">
        <v>4949</v>
      </c>
      <c r="X11" s="49">
        <v>104.21121737999999</v>
      </c>
      <c r="Y11" s="49">
        <v>70.253056569999998</v>
      </c>
      <c r="Z11" s="49">
        <v>128.6</v>
      </c>
      <c r="AA11" s="49">
        <v>148.88999999999999</v>
      </c>
      <c r="AB11" s="49" t="s">
        <v>4949</v>
      </c>
      <c r="AC11" s="49" t="s">
        <v>4949</v>
      </c>
      <c r="AD11" s="39">
        <v>7731.92</v>
      </c>
      <c r="AE11" s="39">
        <v>7731.92</v>
      </c>
      <c r="AF11" s="39">
        <v>7731.92</v>
      </c>
      <c r="AG11" s="39">
        <v>7731.92</v>
      </c>
      <c r="AH11" s="39">
        <v>7731.92</v>
      </c>
      <c r="AI11" s="39">
        <v>7731.92</v>
      </c>
      <c r="AJ11" s="49">
        <v>681.13224585</v>
      </c>
      <c r="AK11" s="49">
        <v>942.37727816999995</v>
      </c>
      <c r="AL11" s="49">
        <v>1014</v>
      </c>
      <c r="AM11" s="49">
        <v>1162.8800000000001</v>
      </c>
      <c r="AN11" s="49" t="s">
        <v>4949</v>
      </c>
      <c r="AO11" s="49" t="s">
        <v>4949</v>
      </c>
      <c r="AP11" s="39">
        <v>7731.92</v>
      </c>
      <c r="AQ11" s="39">
        <v>7731.92</v>
      </c>
      <c r="AR11" s="39">
        <v>7731.92</v>
      </c>
      <c r="AS11" s="39">
        <v>7731.92</v>
      </c>
      <c r="AT11" s="39">
        <v>7731.92</v>
      </c>
      <c r="AU11" s="39">
        <v>7731.92</v>
      </c>
      <c r="AV11" s="36" t="s">
        <v>4949</v>
      </c>
      <c r="AW11" s="36">
        <v>28.249999689999999</v>
      </c>
      <c r="AX11" s="36" t="s">
        <v>4949</v>
      </c>
      <c r="AY11" s="36" t="s">
        <v>4949</v>
      </c>
      <c r="AZ11" s="36" t="s">
        <v>4949</v>
      </c>
      <c r="BA11" s="36" t="s">
        <v>4949</v>
      </c>
      <c r="BB11" s="39">
        <v>7731.92</v>
      </c>
      <c r="BC11" s="39">
        <v>7731.92</v>
      </c>
      <c r="BD11" s="39">
        <v>7731.92</v>
      </c>
      <c r="BE11" s="39">
        <v>7731.92</v>
      </c>
      <c r="BF11" s="39">
        <v>7731.92</v>
      </c>
      <c r="BG11" s="39">
        <v>7731.92</v>
      </c>
      <c r="BH11" s="47">
        <v>199.84094644000001</v>
      </c>
      <c r="BI11" s="47">
        <v>90.06740606999999</v>
      </c>
      <c r="BJ11" s="47">
        <v>172.91</v>
      </c>
      <c r="BK11" s="47">
        <v>182.46</v>
      </c>
      <c r="BL11" s="47" t="s">
        <v>4949</v>
      </c>
      <c r="BM11" s="47" t="s">
        <v>4949</v>
      </c>
      <c r="BN11" s="47">
        <v>0.72053666168844632</v>
      </c>
      <c r="BO11" s="47">
        <v>0.48574332137177628</v>
      </c>
      <c r="BP11" s="47">
        <v>0.8891654566825693</v>
      </c>
      <c r="BQ11" s="47">
        <v>1.0294544700269652</v>
      </c>
      <c r="BR11" s="47" t="s">
        <v>4949</v>
      </c>
      <c r="BS11" s="47" t="s">
        <v>4949</v>
      </c>
      <c r="BT11" s="47">
        <v>4.7094810609831983</v>
      </c>
      <c r="BU11" s="47">
        <v>6.5157801159510473</v>
      </c>
      <c r="BV11" s="47">
        <v>7.0109935697987975</v>
      </c>
      <c r="BW11" s="47">
        <v>8.0403788978773427</v>
      </c>
      <c r="BX11" s="47" t="s">
        <v>4949</v>
      </c>
      <c r="BY11" s="47" t="s">
        <v>4949</v>
      </c>
      <c r="BZ11" s="47" t="s">
        <v>4949</v>
      </c>
      <c r="CA11" s="47">
        <v>0.1953260021434004</v>
      </c>
      <c r="CB11" s="47" t="s">
        <v>4949</v>
      </c>
      <c r="CC11" s="47" t="s">
        <v>4949</v>
      </c>
      <c r="CD11" s="47" t="s">
        <v>4949</v>
      </c>
      <c r="CE11" s="47" t="s">
        <v>4949</v>
      </c>
      <c r="CF11" s="47">
        <v>1.3817392410979743</v>
      </c>
      <c r="CG11" s="47">
        <v>0.62274359448247252</v>
      </c>
      <c r="CH11" s="47">
        <v>1.195533430132061</v>
      </c>
      <c r="CI11" s="47">
        <v>1.261563990873263</v>
      </c>
      <c r="CJ11" s="47" t="s">
        <v>4949</v>
      </c>
      <c r="CK11" s="47" t="s">
        <v>4949</v>
      </c>
      <c r="CL11" s="47">
        <v>74.194699902660332</v>
      </c>
      <c r="CM11" s="47">
        <v>110.05812953200024</v>
      </c>
      <c r="CN11" s="47">
        <v>60.123794712286163</v>
      </c>
      <c r="CO11" s="47">
        <v>51.930418429713214</v>
      </c>
      <c r="CP11" s="47" t="s">
        <v>4949</v>
      </c>
      <c r="CQ11" s="47" t="s">
        <v>4949</v>
      </c>
      <c r="CR11" s="47">
        <v>11.351569459688648</v>
      </c>
      <c r="CS11" s="47">
        <v>8.2046969712752365</v>
      </c>
      <c r="CT11" s="47">
        <v>7.625167652859961</v>
      </c>
      <c r="CU11" s="47">
        <v>6.6489405613648866</v>
      </c>
      <c r="CV11" s="47" t="s">
        <v>4949</v>
      </c>
      <c r="CW11" s="47" t="s">
        <v>4949</v>
      </c>
      <c r="CX11" s="57" t="s">
        <v>4949</v>
      </c>
      <c r="CY11" s="57">
        <v>3.6536849437138509E-3</v>
      </c>
      <c r="CZ11" s="57" t="s">
        <v>4949</v>
      </c>
      <c r="DA11" s="57" t="s">
        <v>4949</v>
      </c>
      <c r="DB11" s="57" t="s">
        <v>4949</v>
      </c>
      <c r="DC11" s="57" t="s">
        <v>4949</v>
      </c>
      <c r="DD11" s="97">
        <v>15.299703987725982</v>
      </c>
      <c r="DE11" s="97">
        <v>7.4548758970955058</v>
      </c>
      <c r="DF11" s="97">
        <v>12.682445759368836</v>
      </c>
      <c r="DG11" s="97">
        <v>12.803556686846449</v>
      </c>
      <c r="DH11" s="97" t="s">
        <v>4949</v>
      </c>
      <c r="DI11" s="97" t="s">
        <v>4949</v>
      </c>
      <c r="DJ11" s="98">
        <v>-0.29954403974813049</v>
      </c>
      <c r="DK11" s="98">
        <v>0.43227313418743418</v>
      </c>
      <c r="DL11" s="98">
        <v>8.9560520864160997E-2</v>
      </c>
      <c r="DM11" s="98" t="s">
        <v>4949</v>
      </c>
      <c r="DN11" s="98" t="s">
        <v>4949</v>
      </c>
      <c r="DO11" s="98">
        <v>-0.32585897817673104</v>
      </c>
      <c r="DP11" s="98">
        <v>0.83052533624445535</v>
      </c>
      <c r="DQ11" s="98">
        <v>0.15777604976671844</v>
      </c>
      <c r="DR11" s="98" t="s">
        <v>4949</v>
      </c>
      <c r="DS11" s="98" t="s">
        <v>4949</v>
      </c>
    </row>
    <row r="12" spans="1:123" ht="13.5" thickBot="1">
      <c r="A12" s="2" t="s">
        <v>5364</v>
      </c>
      <c r="B12" s="2" t="s">
        <v>5365</v>
      </c>
      <c r="C12" s="1" t="s">
        <v>5722</v>
      </c>
      <c r="D12" s="2" t="s">
        <v>5366</v>
      </c>
      <c r="E12" s="2" t="s">
        <v>5666</v>
      </c>
      <c r="F12" s="2" t="s">
        <v>5455</v>
      </c>
      <c r="G12" s="2" t="s">
        <v>5456</v>
      </c>
      <c r="H12" s="2" t="s">
        <v>3</v>
      </c>
      <c r="I12" s="1" t="s">
        <v>5726</v>
      </c>
      <c r="J12" s="1" t="s">
        <v>4949</v>
      </c>
      <c r="K12" s="47">
        <v>27.61</v>
      </c>
      <c r="L12" s="48">
        <v>1.5E-3</v>
      </c>
      <c r="M12" s="48">
        <v>-7.690000000000001E-2</v>
      </c>
      <c r="N12" s="49">
        <v>141.13999999999999</v>
      </c>
      <c r="O12" s="49">
        <v>115.58</v>
      </c>
      <c r="P12" s="49">
        <v>3896.96</v>
      </c>
      <c r="Q12" s="49">
        <v>3191.03</v>
      </c>
      <c r="R12" s="49">
        <v>467.08076670999998</v>
      </c>
      <c r="S12" s="49">
        <v>617.16435845000001</v>
      </c>
      <c r="T12" s="49">
        <v>562.61</v>
      </c>
      <c r="U12" s="49">
        <v>671.52</v>
      </c>
      <c r="V12" s="49" t="s">
        <v>4949</v>
      </c>
      <c r="W12" s="49" t="s">
        <v>4949</v>
      </c>
      <c r="X12" s="49">
        <v>76.980517790000007</v>
      </c>
      <c r="Y12" s="49">
        <v>87.655305540000001</v>
      </c>
      <c r="Z12" s="49">
        <v>93.99</v>
      </c>
      <c r="AA12" s="49">
        <v>110.74</v>
      </c>
      <c r="AB12" s="49" t="s">
        <v>4949</v>
      </c>
      <c r="AC12" s="49" t="s">
        <v>4949</v>
      </c>
      <c r="AD12" s="39">
        <v>3896.96</v>
      </c>
      <c r="AE12" s="39">
        <v>3896.96</v>
      </c>
      <c r="AF12" s="39">
        <v>3896.96</v>
      </c>
      <c r="AG12" s="39">
        <v>3896.96</v>
      </c>
      <c r="AH12" s="39">
        <v>3896.96</v>
      </c>
      <c r="AI12" s="39">
        <v>3896.96</v>
      </c>
      <c r="AJ12" s="49">
        <v>924.80508385000007</v>
      </c>
      <c r="AK12" s="49">
        <v>1006.13171847</v>
      </c>
      <c r="AL12" s="49">
        <v>1018.79</v>
      </c>
      <c r="AM12" s="49">
        <v>1129.53</v>
      </c>
      <c r="AN12" s="49" t="s">
        <v>4949</v>
      </c>
      <c r="AO12" s="49" t="s">
        <v>4949</v>
      </c>
      <c r="AP12" s="39">
        <v>3896.96</v>
      </c>
      <c r="AQ12" s="39">
        <v>3896.96</v>
      </c>
      <c r="AR12" s="39">
        <v>3896.96</v>
      </c>
      <c r="AS12" s="39">
        <v>3896.96</v>
      </c>
      <c r="AT12" s="39">
        <v>3896.96</v>
      </c>
      <c r="AU12" s="39">
        <v>3896.96</v>
      </c>
      <c r="AV12" s="36">
        <v>28.229669600000001</v>
      </c>
      <c r="AW12" s="36">
        <v>42.342953999999999</v>
      </c>
      <c r="AX12" s="36" t="s">
        <v>4949</v>
      </c>
      <c r="AY12" s="36" t="s">
        <v>4949</v>
      </c>
      <c r="AZ12" s="36" t="s">
        <v>4949</v>
      </c>
      <c r="BA12" s="36" t="s">
        <v>4949</v>
      </c>
      <c r="BB12" s="39">
        <v>3896.96</v>
      </c>
      <c r="BC12" s="39">
        <v>3896.96</v>
      </c>
      <c r="BD12" s="39">
        <v>3896.96</v>
      </c>
      <c r="BE12" s="39">
        <v>3896.96</v>
      </c>
      <c r="BF12" s="39">
        <v>3896.96</v>
      </c>
      <c r="BG12" s="39">
        <v>3896.96</v>
      </c>
      <c r="BH12" s="47">
        <v>71.52666499</v>
      </c>
      <c r="BI12" s="47">
        <v>77.240190489999989</v>
      </c>
      <c r="BJ12" s="47">
        <v>53.82</v>
      </c>
      <c r="BK12" s="47">
        <v>90.68</v>
      </c>
      <c r="BL12" s="47" t="s">
        <v>4949</v>
      </c>
      <c r="BM12" s="47" t="s">
        <v>4949</v>
      </c>
      <c r="BN12" s="47">
        <v>0.54541956773416478</v>
      </c>
      <c r="BO12" s="47">
        <v>0.621052186056398</v>
      </c>
      <c r="BP12" s="47">
        <v>0.66593453308771433</v>
      </c>
      <c r="BQ12" s="47">
        <v>0.78461102451466636</v>
      </c>
      <c r="BR12" s="47" t="s">
        <v>4949</v>
      </c>
      <c r="BS12" s="47" t="s">
        <v>4949</v>
      </c>
      <c r="BT12" s="47">
        <v>6.5523953794105152</v>
      </c>
      <c r="BU12" s="47">
        <v>7.1286078962023529</v>
      </c>
      <c r="BV12" s="47">
        <v>7.2182938925889193</v>
      </c>
      <c r="BW12" s="47">
        <v>8.0029049171035851</v>
      </c>
      <c r="BX12" s="47" t="s">
        <v>4949</v>
      </c>
      <c r="BY12" s="47" t="s">
        <v>4949</v>
      </c>
      <c r="BZ12" s="47">
        <v>0.20001182938925893</v>
      </c>
      <c r="CA12" s="47">
        <v>0.30000675924613862</v>
      </c>
      <c r="CB12" s="47" t="s">
        <v>4949</v>
      </c>
      <c r="CC12" s="47" t="s">
        <v>4949</v>
      </c>
      <c r="CD12" s="47" t="s">
        <v>4949</v>
      </c>
      <c r="CE12" s="47" t="s">
        <v>4949</v>
      </c>
      <c r="CF12" s="47">
        <v>0.50677812802890754</v>
      </c>
      <c r="CG12" s="47">
        <v>0.54725939131358936</v>
      </c>
      <c r="CH12" s="47">
        <v>0.38132350857304809</v>
      </c>
      <c r="CI12" s="47">
        <v>0.64248264134901523</v>
      </c>
      <c r="CJ12" s="47" t="s">
        <v>4949</v>
      </c>
      <c r="CK12" s="47" t="s">
        <v>4949</v>
      </c>
      <c r="CL12" s="47">
        <v>50.622678463020506</v>
      </c>
      <c r="CM12" s="47">
        <v>44.457776696947214</v>
      </c>
      <c r="CN12" s="47">
        <v>41.461432067241198</v>
      </c>
      <c r="CO12" s="47">
        <v>35.190175185118299</v>
      </c>
      <c r="CP12" s="47" t="s">
        <v>4949</v>
      </c>
      <c r="CQ12" s="47" t="s">
        <v>4949</v>
      </c>
      <c r="CR12" s="47">
        <v>4.2138176660716455</v>
      </c>
      <c r="CS12" s="47">
        <v>3.873210563251114</v>
      </c>
      <c r="CT12" s="47">
        <v>3.8250866223657476</v>
      </c>
      <c r="CU12" s="47">
        <v>3.4500721539047214</v>
      </c>
      <c r="CV12" s="47" t="s">
        <v>4949</v>
      </c>
      <c r="CW12" s="47" t="s">
        <v>4949</v>
      </c>
      <c r="CX12" s="57">
        <v>7.2440234439152575E-3</v>
      </c>
      <c r="CY12" s="57">
        <v>1.0865637317293479E-2</v>
      </c>
      <c r="CZ12" s="57" t="s">
        <v>4949</v>
      </c>
      <c r="DA12" s="57" t="s">
        <v>4949</v>
      </c>
      <c r="DB12" s="57" t="s">
        <v>4949</v>
      </c>
      <c r="DC12" s="57" t="s">
        <v>4949</v>
      </c>
      <c r="DD12" s="97">
        <v>8.3239721682245822</v>
      </c>
      <c r="DE12" s="97">
        <v>8.7121103460782745</v>
      </c>
      <c r="DF12" s="97">
        <v>9.2256500358268134</v>
      </c>
      <c r="DG12" s="97">
        <v>9.8040778022717401</v>
      </c>
      <c r="DH12" s="97" t="s">
        <v>4949</v>
      </c>
      <c r="DI12" s="97" t="s">
        <v>4949</v>
      </c>
      <c r="DJ12" s="98">
        <v>0.32132256867939835</v>
      </c>
      <c r="DK12" s="98">
        <v>-8.839518631149168E-2</v>
      </c>
      <c r="DL12" s="98">
        <v>0.19357992214855746</v>
      </c>
      <c r="DM12" s="98" t="s">
        <v>4949</v>
      </c>
      <c r="DN12" s="98" t="s">
        <v>4949</v>
      </c>
      <c r="DO12" s="98">
        <v>0.13866869250113933</v>
      </c>
      <c r="DP12" s="98">
        <v>7.2268237740718E-2</v>
      </c>
      <c r="DQ12" s="98">
        <v>0.17821044791999152</v>
      </c>
      <c r="DR12" s="98" t="s">
        <v>4949</v>
      </c>
      <c r="DS12" s="98" t="s">
        <v>4949</v>
      </c>
    </row>
    <row r="13" spans="1:123" ht="13.5" thickBot="1">
      <c r="A13" s="2" t="s">
        <v>5367</v>
      </c>
      <c r="B13" s="2" t="s">
        <v>5368</v>
      </c>
      <c r="C13" s="1" t="s">
        <v>5722</v>
      </c>
      <c r="D13" s="2" t="s">
        <v>5369</v>
      </c>
      <c r="E13" s="2" t="s">
        <v>5666</v>
      </c>
      <c r="F13" s="2" t="s">
        <v>3039</v>
      </c>
      <c r="G13" s="2" t="s">
        <v>2220</v>
      </c>
      <c r="H13" s="2" t="s">
        <v>3</v>
      </c>
      <c r="I13" s="1" t="s">
        <v>5726</v>
      </c>
      <c r="J13" s="1" t="s">
        <v>4949</v>
      </c>
      <c r="K13" s="47">
        <v>17.420000000000002</v>
      </c>
      <c r="L13" s="48">
        <v>-2.52E-2</v>
      </c>
      <c r="M13" s="48">
        <v>-0.1709</v>
      </c>
      <c r="N13" s="49">
        <v>184.21</v>
      </c>
      <c r="O13" s="49">
        <v>93.9</v>
      </c>
      <c r="P13" s="49">
        <v>3209.01</v>
      </c>
      <c r="Q13" s="49">
        <v>1635.72</v>
      </c>
      <c r="R13" s="49">
        <v>211.08318088999999</v>
      </c>
      <c r="S13" s="49">
        <v>232.38944813000001</v>
      </c>
      <c r="T13" s="49">
        <v>251.58</v>
      </c>
      <c r="U13" s="49">
        <v>285.88</v>
      </c>
      <c r="V13" s="49" t="s">
        <v>4949</v>
      </c>
      <c r="W13" s="49" t="s">
        <v>4949</v>
      </c>
      <c r="X13" s="49">
        <v>35.575650490000001</v>
      </c>
      <c r="Y13" s="49">
        <v>21.05678116</v>
      </c>
      <c r="Z13" s="49">
        <v>41.9</v>
      </c>
      <c r="AA13" s="49">
        <v>47.57</v>
      </c>
      <c r="AB13" s="49" t="s">
        <v>4949</v>
      </c>
      <c r="AC13" s="49" t="s">
        <v>4949</v>
      </c>
      <c r="AD13" s="39">
        <v>3209.01</v>
      </c>
      <c r="AE13" s="39">
        <v>3209.01</v>
      </c>
      <c r="AF13" s="39">
        <v>3209.01</v>
      </c>
      <c r="AG13" s="39">
        <v>3209.01</v>
      </c>
      <c r="AH13" s="39">
        <v>3209.01</v>
      </c>
      <c r="AI13" s="39">
        <v>3209.01</v>
      </c>
      <c r="AJ13" s="49">
        <v>428.68797086000001</v>
      </c>
      <c r="AK13" s="49">
        <v>400.06715466000003</v>
      </c>
      <c r="AL13" s="49">
        <v>470.58</v>
      </c>
      <c r="AM13" s="49">
        <v>518.16</v>
      </c>
      <c r="AN13" s="49" t="s">
        <v>4949</v>
      </c>
      <c r="AO13" s="49" t="s">
        <v>4949</v>
      </c>
      <c r="AP13" s="39">
        <v>3209.01</v>
      </c>
      <c r="AQ13" s="39">
        <v>3209.01</v>
      </c>
      <c r="AR13" s="39">
        <v>3209.01</v>
      </c>
      <c r="AS13" s="39">
        <v>3209.01</v>
      </c>
      <c r="AT13" s="39">
        <v>3209.01</v>
      </c>
      <c r="AU13" s="39">
        <v>3209.01</v>
      </c>
      <c r="AV13" s="36">
        <v>15.789765359999999</v>
      </c>
      <c r="AW13" s="36" t="s">
        <v>4949</v>
      </c>
      <c r="AX13" s="36" t="s">
        <v>4949</v>
      </c>
      <c r="AY13" s="36" t="s">
        <v>4949</v>
      </c>
      <c r="AZ13" s="36" t="s">
        <v>4949</v>
      </c>
      <c r="BA13" s="36" t="s">
        <v>4949</v>
      </c>
      <c r="BB13" s="39">
        <v>3209.01</v>
      </c>
      <c r="BC13" s="39">
        <v>3209.01</v>
      </c>
      <c r="BD13" s="39">
        <v>3209.01</v>
      </c>
      <c r="BE13" s="39">
        <v>3209.01</v>
      </c>
      <c r="BF13" s="39">
        <v>3209.01</v>
      </c>
      <c r="BG13" s="39">
        <v>3209.01</v>
      </c>
      <c r="BH13" s="47">
        <v>46.181545039999996</v>
      </c>
      <c r="BI13" s="47">
        <v>64.308426089999998</v>
      </c>
      <c r="BJ13" s="47">
        <v>31.7</v>
      </c>
      <c r="BK13" s="47">
        <v>87.17</v>
      </c>
      <c r="BL13" s="47" t="s">
        <v>4949</v>
      </c>
      <c r="BM13" s="47" t="s">
        <v>4949</v>
      </c>
      <c r="BN13" s="47">
        <v>0.19312551159003311</v>
      </c>
      <c r="BO13" s="47">
        <v>0.11430856717876337</v>
      </c>
      <c r="BP13" s="47">
        <v>0.22745779273655065</v>
      </c>
      <c r="BQ13" s="47">
        <v>0.25823788067965908</v>
      </c>
      <c r="BR13" s="47" t="s">
        <v>4949</v>
      </c>
      <c r="BS13" s="47" t="s">
        <v>4949</v>
      </c>
      <c r="BT13" s="47">
        <v>2.3271699194397697</v>
      </c>
      <c r="BU13" s="47">
        <v>2.1717993304380871</v>
      </c>
      <c r="BV13" s="47">
        <v>2.5545844416698333</v>
      </c>
      <c r="BW13" s="47">
        <v>2.8128766082188803</v>
      </c>
      <c r="BX13" s="47" t="s">
        <v>4949</v>
      </c>
      <c r="BY13" s="47" t="s">
        <v>4949</v>
      </c>
      <c r="BZ13" s="47">
        <v>8.5716114000325708E-2</v>
      </c>
      <c r="CA13" s="47" t="s">
        <v>4949</v>
      </c>
      <c r="CB13" s="47" t="s">
        <v>4949</v>
      </c>
      <c r="CC13" s="47" t="s">
        <v>4949</v>
      </c>
      <c r="CD13" s="47" t="s">
        <v>4949</v>
      </c>
      <c r="CE13" s="47" t="s">
        <v>4949</v>
      </c>
      <c r="CF13" s="47">
        <v>0.25070053221866345</v>
      </c>
      <c r="CG13" s="47">
        <v>0.34910388192823405</v>
      </c>
      <c r="CH13" s="47">
        <v>0.17208620596058843</v>
      </c>
      <c r="CI13" s="47">
        <v>0.47320992345692414</v>
      </c>
      <c r="CJ13" s="47" t="s">
        <v>4949</v>
      </c>
      <c r="CK13" s="47" t="s">
        <v>4949</v>
      </c>
      <c r="CL13" s="47">
        <v>90.202426541772567</v>
      </c>
      <c r="CM13" s="47">
        <v>152.39793658946874</v>
      </c>
      <c r="CN13" s="47">
        <v>76.587350835322198</v>
      </c>
      <c r="CO13" s="47">
        <v>67.458692453226831</v>
      </c>
      <c r="CP13" s="47" t="s">
        <v>4949</v>
      </c>
      <c r="CQ13" s="47" t="s">
        <v>4949</v>
      </c>
      <c r="CR13" s="47">
        <v>7.4856544109748109</v>
      </c>
      <c r="CS13" s="47">
        <v>8.021178351237559</v>
      </c>
      <c r="CT13" s="47">
        <v>6.8192655871477754</v>
      </c>
      <c r="CU13" s="47">
        <v>6.1930870773506257</v>
      </c>
      <c r="CV13" s="47" t="s">
        <v>4949</v>
      </c>
      <c r="CW13" s="47" t="s">
        <v>4949</v>
      </c>
      <c r="CX13" s="57">
        <v>4.9204475398954813E-3</v>
      </c>
      <c r="CY13" s="57" t="s">
        <v>4949</v>
      </c>
      <c r="CZ13" s="57" t="s">
        <v>4949</v>
      </c>
      <c r="DA13" s="57" t="s">
        <v>4949</v>
      </c>
      <c r="DB13" s="57" t="s">
        <v>4949</v>
      </c>
      <c r="DC13" s="57" t="s">
        <v>4949</v>
      </c>
      <c r="DD13" s="97">
        <v>8.298728424460089</v>
      </c>
      <c r="DE13" s="97">
        <v>5.2633116502391353</v>
      </c>
      <c r="DF13" s="97">
        <v>8.90390581835182</v>
      </c>
      <c r="DG13" s="97">
        <v>9.1805619885749579</v>
      </c>
      <c r="DH13" s="97" t="s">
        <v>4949</v>
      </c>
      <c r="DI13" s="97" t="s">
        <v>4949</v>
      </c>
      <c r="DJ13" s="98">
        <v>0.10093777794216185</v>
      </c>
      <c r="DK13" s="98">
        <v>8.257927381997443E-2</v>
      </c>
      <c r="DL13" s="98">
        <v>0.13633834168057857</v>
      </c>
      <c r="DM13" s="98" t="s">
        <v>4949</v>
      </c>
      <c r="DN13" s="98" t="s">
        <v>4949</v>
      </c>
      <c r="DO13" s="98">
        <v>-0.40811254692535071</v>
      </c>
      <c r="DP13" s="98">
        <v>0.98985778888153675</v>
      </c>
      <c r="DQ13" s="98">
        <v>0.13532219570405735</v>
      </c>
      <c r="DR13" s="98" t="s">
        <v>4949</v>
      </c>
      <c r="DS13" s="98" t="s">
        <v>4949</v>
      </c>
    </row>
    <row r="14" spans="1:123" ht="13.5" thickBot="1">
      <c r="A14" s="2" t="s">
        <v>5370</v>
      </c>
      <c r="B14" s="2" t="s">
        <v>5371</v>
      </c>
      <c r="C14" s="1" t="s">
        <v>5722</v>
      </c>
      <c r="D14" s="2" t="s">
        <v>5372</v>
      </c>
      <c r="E14" s="2" t="s">
        <v>5666</v>
      </c>
      <c r="F14" s="2" t="s">
        <v>3029</v>
      </c>
      <c r="G14" s="2" t="s">
        <v>2152</v>
      </c>
      <c r="H14" s="2" t="s">
        <v>3</v>
      </c>
      <c r="I14" s="1" t="s">
        <v>5726</v>
      </c>
      <c r="J14" s="1" t="s">
        <v>4949</v>
      </c>
      <c r="K14" s="47">
        <v>24.26</v>
      </c>
      <c r="L14" s="48">
        <v>1.21E-2</v>
      </c>
      <c r="M14" s="48">
        <v>-6.8699999999999997E-2</v>
      </c>
      <c r="N14" s="49">
        <v>76.48</v>
      </c>
      <c r="O14" s="49">
        <v>23</v>
      </c>
      <c r="P14" s="49">
        <v>1855.38</v>
      </c>
      <c r="Q14" s="49">
        <v>557.98</v>
      </c>
      <c r="R14" s="49">
        <v>216.53438030000001</v>
      </c>
      <c r="S14" s="49">
        <v>252.59616843000001</v>
      </c>
      <c r="T14" s="49">
        <v>260.01</v>
      </c>
      <c r="U14" s="49">
        <v>299.52999999999997</v>
      </c>
      <c r="V14" s="49" t="s">
        <v>4949</v>
      </c>
      <c r="W14" s="49" t="s">
        <v>4949</v>
      </c>
      <c r="X14" s="49">
        <v>24.65964889</v>
      </c>
      <c r="Y14" s="49">
        <v>-1.15035022</v>
      </c>
      <c r="Z14" s="49">
        <v>36.71</v>
      </c>
      <c r="AA14" s="49">
        <v>41.1</v>
      </c>
      <c r="AB14" s="49" t="s">
        <v>4949</v>
      </c>
      <c r="AC14" s="49" t="s">
        <v>4949</v>
      </c>
      <c r="AD14" s="39">
        <v>1855.38</v>
      </c>
      <c r="AE14" s="39">
        <v>1855.38</v>
      </c>
      <c r="AF14" s="39">
        <v>1855.38</v>
      </c>
      <c r="AG14" s="39">
        <v>1855.38</v>
      </c>
      <c r="AH14" s="39">
        <v>1855.38</v>
      </c>
      <c r="AI14" s="39">
        <v>1855.38</v>
      </c>
      <c r="AJ14" s="49">
        <v>266.66458375999997</v>
      </c>
      <c r="AK14" s="49">
        <v>265.76173865999999</v>
      </c>
      <c r="AL14" s="49">
        <v>272.58999999999997</v>
      </c>
      <c r="AM14" s="49">
        <v>299.81</v>
      </c>
      <c r="AN14" s="49" t="s">
        <v>4949</v>
      </c>
      <c r="AO14" s="49" t="s">
        <v>4949</v>
      </c>
      <c r="AP14" s="39">
        <v>1855.38</v>
      </c>
      <c r="AQ14" s="39">
        <v>1855.38</v>
      </c>
      <c r="AR14" s="39">
        <v>1855.38</v>
      </c>
      <c r="AS14" s="39">
        <v>1855.38</v>
      </c>
      <c r="AT14" s="39">
        <v>1855.38</v>
      </c>
      <c r="AU14" s="39">
        <v>1855.38</v>
      </c>
      <c r="AV14" s="36" t="s">
        <v>4949</v>
      </c>
      <c r="AW14" s="36" t="s">
        <v>4949</v>
      </c>
      <c r="AX14" s="36">
        <v>13.88</v>
      </c>
      <c r="AY14" s="36">
        <v>19.07</v>
      </c>
      <c r="AZ14" s="36" t="s">
        <v>4949</v>
      </c>
      <c r="BA14" s="36" t="s">
        <v>4949</v>
      </c>
      <c r="BB14" s="39">
        <v>1855.38</v>
      </c>
      <c r="BC14" s="39">
        <v>1855.38</v>
      </c>
      <c r="BD14" s="39">
        <v>1855.38</v>
      </c>
      <c r="BE14" s="39">
        <v>1855.38</v>
      </c>
      <c r="BF14" s="39">
        <v>1855.38</v>
      </c>
      <c r="BG14" s="39">
        <v>1855.38</v>
      </c>
      <c r="BH14" s="47">
        <v>7.9114103399999998</v>
      </c>
      <c r="BI14" s="47">
        <v>-29.843646700000001</v>
      </c>
      <c r="BJ14" s="47">
        <v>42.67</v>
      </c>
      <c r="BK14" s="47">
        <v>49.79</v>
      </c>
      <c r="BL14" s="47" t="s">
        <v>4949</v>
      </c>
      <c r="BM14" s="47" t="s">
        <v>4949</v>
      </c>
      <c r="BN14" s="47">
        <v>0.32243264762029289</v>
      </c>
      <c r="BO14" s="47">
        <v>-1.5041190115062761E-2</v>
      </c>
      <c r="BP14" s="47">
        <v>0.47999476987447698</v>
      </c>
      <c r="BQ14" s="47">
        <v>0.53739539748953979</v>
      </c>
      <c r="BR14" s="47" t="s">
        <v>4949</v>
      </c>
      <c r="BS14" s="47" t="s">
        <v>4949</v>
      </c>
      <c r="BT14" s="47">
        <v>3.4867231140167356</v>
      </c>
      <c r="BU14" s="47">
        <v>3.4749181310146442</v>
      </c>
      <c r="BV14" s="47">
        <v>3.5641997907949787</v>
      </c>
      <c r="BW14" s="47">
        <v>3.9201098326359829</v>
      </c>
      <c r="BX14" s="47" t="s">
        <v>4949</v>
      </c>
      <c r="BY14" s="47" t="s">
        <v>4949</v>
      </c>
      <c r="BZ14" s="47" t="s">
        <v>4949</v>
      </c>
      <c r="CA14" s="47" t="s">
        <v>4949</v>
      </c>
      <c r="CB14" s="47">
        <v>0.18148535564853557</v>
      </c>
      <c r="CC14" s="47">
        <v>0.24934623430962341</v>
      </c>
      <c r="CD14" s="47" t="s">
        <v>4949</v>
      </c>
      <c r="CE14" s="47" t="s">
        <v>4949</v>
      </c>
      <c r="CF14" s="47">
        <v>0.10344417285564853</v>
      </c>
      <c r="CG14" s="47">
        <v>-0.39021504576359833</v>
      </c>
      <c r="CH14" s="47">
        <v>0.55792364016736395</v>
      </c>
      <c r="CI14" s="47">
        <v>0.65101987447698739</v>
      </c>
      <c r="CJ14" s="47" t="s">
        <v>4949</v>
      </c>
      <c r="CK14" s="47" t="s">
        <v>4949</v>
      </c>
      <c r="CL14" s="47">
        <v>75.239514085392969</v>
      </c>
      <c r="CM14" s="47">
        <v>-1612.8827271402617</v>
      </c>
      <c r="CN14" s="47">
        <v>50.541541814219563</v>
      </c>
      <c r="CO14" s="47">
        <v>45.143065693430657</v>
      </c>
      <c r="CP14" s="47" t="s">
        <v>4949</v>
      </c>
      <c r="CQ14" s="47" t="s">
        <v>4949</v>
      </c>
      <c r="CR14" s="47">
        <v>6.9577293461281506</v>
      </c>
      <c r="CS14" s="47">
        <v>6.9813661264974813</v>
      </c>
      <c r="CT14" s="47">
        <v>6.8064859312520642</v>
      </c>
      <c r="CU14" s="47">
        <v>6.1885193956172246</v>
      </c>
      <c r="CV14" s="47" t="s">
        <v>4949</v>
      </c>
      <c r="CW14" s="47" t="s">
        <v>4949</v>
      </c>
      <c r="CX14" s="57" t="s">
        <v>4949</v>
      </c>
      <c r="CY14" s="57" t="s">
        <v>4949</v>
      </c>
      <c r="CZ14" s="57">
        <v>7.4809472992055535E-3</v>
      </c>
      <c r="DA14" s="57">
        <v>1.0278217939182269E-2</v>
      </c>
      <c r="DB14" s="57" t="s">
        <v>4949</v>
      </c>
      <c r="DC14" s="57" t="s">
        <v>4949</v>
      </c>
      <c r="DD14" s="97">
        <v>9.2474405645835063</v>
      </c>
      <c r="DE14" s="97">
        <v>-0.4328502010109479</v>
      </c>
      <c r="DF14" s="97">
        <v>13.467111779595731</v>
      </c>
      <c r="DG14" s="97">
        <v>13.708682165371403</v>
      </c>
      <c r="DH14" s="97" t="s">
        <v>4949</v>
      </c>
      <c r="DI14" s="97" t="s">
        <v>4949</v>
      </c>
      <c r="DJ14" s="98">
        <v>0.16654070397522003</v>
      </c>
      <c r="DK14" s="98">
        <v>2.9350530596248925E-2</v>
      </c>
      <c r="DL14" s="98">
        <v>0.15199415407099726</v>
      </c>
      <c r="DM14" s="98" t="s">
        <v>4949</v>
      </c>
      <c r="DN14" s="98" t="s">
        <v>4949</v>
      </c>
      <c r="DO14" s="98">
        <v>-1.046649091604321</v>
      </c>
      <c r="DP14" s="98">
        <v>-32.912020671409095</v>
      </c>
      <c r="DQ14" s="98">
        <v>0.11958594388450017</v>
      </c>
      <c r="DR14" s="98" t="s">
        <v>4949</v>
      </c>
      <c r="DS14" s="98" t="s">
        <v>4949</v>
      </c>
    </row>
    <row r="15" spans="1:123" ht="13.5" thickBot="1">
      <c r="A15" s="2" t="s">
        <v>5373</v>
      </c>
      <c r="B15" s="2" t="s">
        <v>5374</v>
      </c>
      <c r="C15" s="1" t="s">
        <v>5722</v>
      </c>
      <c r="D15" s="2" t="s">
        <v>5375</v>
      </c>
      <c r="E15" s="2" t="s">
        <v>5666</v>
      </c>
      <c r="F15" s="2" t="s">
        <v>5457</v>
      </c>
      <c r="G15" s="2" t="s">
        <v>5458</v>
      </c>
      <c r="H15" s="2" t="s">
        <v>3</v>
      </c>
      <c r="I15" s="1" t="s">
        <v>5726</v>
      </c>
      <c r="J15" s="1">
        <v>40</v>
      </c>
      <c r="K15" s="47">
        <v>33.4</v>
      </c>
      <c r="L15" s="48">
        <v>1.8000000000000002E-2</v>
      </c>
      <c r="M15" s="48">
        <v>-8.539999999999999E-2</v>
      </c>
      <c r="N15" s="49">
        <v>190.3</v>
      </c>
      <c r="O15" s="49">
        <v>161.61000000000001</v>
      </c>
      <c r="P15" s="49">
        <v>6356.17</v>
      </c>
      <c r="Q15" s="49">
        <v>5397.78</v>
      </c>
      <c r="R15" s="49">
        <v>282.46585067000001</v>
      </c>
      <c r="S15" s="49">
        <v>223.71707581000001</v>
      </c>
      <c r="T15" s="49">
        <v>416.74</v>
      </c>
      <c r="U15" s="49">
        <v>508.91</v>
      </c>
      <c r="V15" s="49">
        <v>623.58000000000004</v>
      </c>
      <c r="W15" s="49">
        <v>806.03</v>
      </c>
      <c r="X15" s="49">
        <v>80.9100818</v>
      </c>
      <c r="Y15" s="49">
        <v>38.700349000000003</v>
      </c>
      <c r="Z15" s="49">
        <v>87.46</v>
      </c>
      <c r="AA15" s="49">
        <v>104.66</v>
      </c>
      <c r="AB15" s="49">
        <v>122.91</v>
      </c>
      <c r="AC15" s="49">
        <v>147.16999999999999</v>
      </c>
      <c r="AD15" s="39">
        <v>6356.17</v>
      </c>
      <c r="AE15" s="39">
        <v>6356.17</v>
      </c>
      <c r="AF15" s="39">
        <v>6356.17</v>
      </c>
      <c r="AG15" s="39">
        <v>6356.17</v>
      </c>
      <c r="AH15" s="39">
        <v>6356.17</v>
      </c>
      <c r="AI15" s="39">
        <v>6356.17</v>
      </c>
      <c r="AJ15" s="49">
        <v>667.71992936000004</v>
      </c>
      <c r="AK15" s="49">
        <v>670.40591957000004</v>
      </c>
      <c r="AL15" s="49">
        <v>734.18</v>
      </c>
      <c r="AM15" s="49">
        <v>786.94</v>
      </c>
      <c r="AN15" s="49">
        <v>899.39</v>
      </c>
      <c r="AO15" s="49">
        <v>1034.27</v>
      </c>
      <c r="AP15" s="39">
        <v>6356.17</v>
      </c>
      <c r="AQ15" s="39">
        <v>6356.17</v>
      </c>
      <c r="AR15" s="39">
        <v>6356.17</v>
      </c>
      <c r="AS15" s="39">
        <v>6356.17</v>
      </c>
      <c r="AT15" s="39">
        <v>6356.17</v>
      </c>
      <c r="AU15" s="39">
        <v>6356.17</v>
      </c>
      <c r="AV15" s="36">
        <v>86.439670200000009</v>
      </c>
      <c r="AW15" s="36">
        <v>26.892341800000001</v>
      </c>
      <c r="AX15" s="36" t="s">
        <v>4949</v>
      </c>
      <c r="AY15" s="36" t="s">
        <v>4949</v>
      </c>
      <c r="AZ15" s="36" t="s">
        <v>4949</v>
      </c>
      <c r="BA15" s="36" t="s">
        <v>4949</v>
      </c>
      <c r="BB15" s="39">
        <v>6356.17</v>
      </c>
      <c r="BC15" s="39">
        <v>6356.17</v>
      </c>
      <c r="BD15" s="39">
        <v>6356.17</v>
      </c>
      <c r="BE15" s="39">
        <v>6356.17</v>
      </c>
      <c r="BF15" s="39">
        <v>6356.17</v>
      </c>
      <c r="BG15" s="39">
        <v>6356.17</v>
      </c>
      <c r="BH15" s="47">
        <v>79.040199970000003</v>
      </c>
      <c r="BI15" s="47">
        <v>43.693516130000006</v>
      </c>
      <c r="BJ15" s="47">
        <v>91.56</v>
      </c>
      <c r="BK15" s="47">
        <v>114.31</v>
      </c>
      <c r="BL15" s="47">
        <v>144.78</v>
      </c>
      <c r="BM15" s="47">
        <v>176.38</v>
      </c>
      <c r="BN15" s="47">
        <v>0.42517121282186021</v>
      </c>
      <c r="BO15" s="47">
        <v>0.20336494482396217</v>
      </c>
      <c r="BP15" s="47">
        <v>0.45959012086179712</v>
      </c>
      <c r="BQ15" s="47">
        <v>0.54997372569626901</v>
      </c>
      <c r="BR15" s="47">
        <v>0.64587493431424059</v>
      </c>
      <c r="BS15" s="47">
        <v>0.77335785601681539</v>
      </c>
      <c r="BT15" s="47">
        <v>3.5087752462427746</v>
      </c>
      <c r="BU15" s="47">
        <v>3.522889750761955</v>
      </c>
      <c r="BV15" s="47">
        <v>3.8580136626379398</v>
      </c>
      <c r="BW15" s="47">
        <v>4.1352601156069362</v>
      </c>
      <c r="BX15" s="47">
        <v>4.726169206516027</v>
      </c>
      <c r="BY15" s="47">
        <v>5.4349448239621649</v>
      </c>
      <c r="BZ15" s="47">
        <v>0.45422842984760908</v>
      </c>
      <c r="CA15" s="47">
        <v>0.14131551129795059</v>
      </c>
      <c r="CB15" s="47" t="s">
        <v>4949</v>
      </c>
      <c r="CC15" s="47" t="s">
        <v>4949</v>
      </c>
      <c r="CD15" s="47" t="s">
        <v>4949</v>
      </c>
      <c r="CE15" s="47" t="s">
        <v>4949</v>
      </c>
      <c r="CF15" s="47">
        <v>0.41534524419337887</v>
      </c>
      <c r="CG15" s="47">
        <v>0.22960334277456648</v>
      </c>
      <c r="CH15" s="47">
        <v>0.48113504992117706</v>
      </c>
      <c r="CI15" s="47">
        <v>0.60068313189700473</v>
      </c>
      <c r="CJ15" s="47">
        <v>0.76079873883342086</v>
      </c>
      <c r="CK15" s="47">
        <v>0.92685233841303194</v>
      </c>
      <c r="CL15" s="47">
        <v>78.558442391786087</v>
      </c>
      <c r="CM15" s="47">
        <v>164.24063772654867</v>
      </c>
      <c r="CN15" s="47">
        <v>72.675165790075468</v>
      </c>
      <c r="CO15" s="47">
        <v>60.731607108733044</v>
      </c>
      <c r="CP15" s="47">
        <v>51.714018387437967</v>
      </c>
      <c r="CQ15" s="47">
        <v>43.189304885506559</v>
      </c>
      <c r="CR15" s="47">
        <v>9.5192156479323558</v>
      </c>
      <c r="CS15" s="47">
        <v>9.4810767841621431</v>
      </c>
      <c r="CT15" s="47">
        <v>8.6575090577242637</v>
      </c>
      <c r="CU15" s="47">
        <v>8.0770706788319302</v>
      </c>
      <c r="CV15" s="47">
        <v>7.0672011029697908</v>
      </c>
      <c r="CW15" s="47">
        <v>6.1455616038365228</v>
      </c>
      <c r="CX15" s="57">
        <v>1.3599332648434515E-2</v>
      </c>
      <c r="CY15" s="57">
        <v>4.2309034843309732E-3</v>
      </c>
      <c r="CZ15" s="57" t="s">
        <v>4949</v>
      </c>
      <c r="DA15" s="57" t="s">
        <v>4949</v>
      </c>
      <c r="DB15" s="57" t="s">
        <v>4949</v>
      </c>
      <c r="DC15" s="57" t="s">
        <v>4949</v>
      </c>
      <c r="DD15" s="97">
        <v>12.117368112338829</v>
      </c>
      <c r="DE15" s="97">
        <v>5.7726741173202196</v>
      </c>
      <c r="DF15" s="97">
        <v>11.912609986651775</v>
      </c>
      <c r="DG15" s="97">
        <v>13.299616235036977</v>
      </c>
      <c r="DH15" s="97">
        <v>13.665929129743493</v>
      </c>
      <c r="DI15" s="97">
        <v>14.229359838340084</v>
      </c>
      <c r="DJ15" s="98">
        <v>-0.207985406804574</v>
      </c>
      <c r="DK15" s="98">
        <v>0.86279924539122721</v>
      </c>
      <c r="DL15" s="98">
        <v>0.22116907424293331</v>
      </c>
      <c r="DM15" s="98">
        <v>0.22532471360358408</v>
      </c>
      <c r="DN15" s="98">
        <v>0.29258475255781113</v>
      </c>
      <c r="DO15" s="98">
        <v>-0.52168693765923246</v>
      </c>
      <c r="DP15" s="98">
        <v>1.259927940184725</v>
      </c>
      <c r="DQ15" s="98">
        <v>0.19666133089412297</v>
      </c>
      <c r="DR15" s="98">
        <v>0.17437416395948779</v>
      </c>
      <c r="DS15" s="98">
        <v>0.19738019689203479</v>
      </c>
    </row>
    <row r="16" spans="1:123" ht="13.5" thickBot="1">
      <c r="A16" s="2" t="s">
        <v>5376</v>
      </c>
      <c r="B16" s="2" t="s">
        <v>5377</v>
      </c>
      <c r="C16" s="1" t="s">
        <v>5722</v>
      </c>
      <c r="D16" s="2" t="s">
        <v>5378</v>
      </c>
      <c r="E16" s="2" t="s">
        <v>5684</v>
      </c>
      <c r="F16" s="2" t="s">
        <v>5455</v>
      </c>
      <c r="G16" s="2" t="s">
        <v>5456</v>
      </c>
      <c r="H16" s="2" t="s">
        <v>3</v>
      </c>
      <c r="I16" s="1" t="s">
        <v>5726</v>
      </c>
      <c r="J16" s="1" t="s">
        <v>4949</v>
      </c>
      <c r="K16" s="47">
        <v>44.58</v>
      </c>
      <c r="L16" s="48">
        <v>-2.4300000000000002E-2</v>
      </c>
      <c r="M16" s="48">
        <v>0.185</v>
      </c>
      <c r="N16" s="49">
        <v>187.73</v>
      </c>
      <c r="O16" s="49">
        <v>180.6</v>
      </c>
      <c r="P16" s="49">
        <v>8368.91</v>
      </c>
      <c r="Q16" s="49">
        <v>8051.25</v>
      </c>
      <c r="R16" s="49">
        <v>815.14437759999998</v>
      </c>
      <c r="S16" s="49">
        <v>762.79754226</v>
      </c>
      <c r="T16" s="49">
        <v>950.17</v>
      </c>
      <c r="U16" s="49">
        <v>1103.5</v>
      </c>
      <c r="V16" s="49" t="s">
        <v>4949</v>
      </c>
      <c r="W16" s="49" t="s">
        <v>4949</v>
      </c>
      <c r="X16" s="49">
        <v>146.17222953999999</v>
      </c>
      <c r="Y16" s="49">
        <v>51.126712390000002</v>
      </c>
      <c r="Z16" s="49">
        <v>171.59</v>
      </c>
      <c r="AA16" s="49">
        <v>199.73</v>
      </c>
      <c r="AB16" s="49" t="s">
        <v>4949</v>
      </c>
      <c r="AC16" s="49" t="s">
        <v>4949</v>
      </c>
      <c r="AD16" s="39">
        <v>8368.91</v>
      </c>
      <c r="AE16" s="39">
        <v>8368.91</v>
      </c>
      <c r="AF16" s="39">
        <v>8368.91</v>
      </c>
      <c r="AG16" s="39">
        <v>8368.91</v>
      </c>
      <c r="AH16" s="39">
        <v>8368.91</v>
      </c>
      <c r="AI16" s="39">
        <v>8368.91</v>
      </c>
      <c r="AJ16" s="49">
        <v>890.80219951999993</v>
      </c>
      <c r="AK16" s="49">
        <v>906.31116478999991</v>
      </c>
      <c r="AL16" s="49">
        <v>1032.75</v>
      </c>
      <c r="AM16" s="49">
        <v>1206.74</v>
      </c>
      <c r="AN16" s="49" t="s">
        <v>4949</v>
      </c>
      <c r="AO16" s="49" t="s">
        <v>4949</v>
      </c>
      <c r="AP16" s="39">
        <v>8368.91</v>
      </c>
      <c r="AQ16" s="39">
        <v>8368.91</v>
      </c>
      <c r="AR16" s="39">
        <v>8368.91</v>
      </c>
      <c r="AS16" s="39">
        <v>8368.91</v>
      </c>
      <c r="AT16" s="39">
        <v>8368.91</v>
      </c>
      <c r="AU16" s="39">
        <v>8368.91</v>
      </c>
      <c r="AV16" s="36">
        <v>56.318399999999997</v>
      </c>
      <c r="AW16" s="36">
        <v>18.7728</v>
      </c>
      <c r="AX16" s="36">
        <v>25.74</v>
      </c>
      <c r="AY16" s="36">
        <v>23.97</v>
      </c>
      <c r="AZ16" s="36" t="s">
        <v>4949</v>
      </c>
      <c r="BA16" s="36" t="s">
        <v>4949</v>
      </c>
      <c r="BB16" s="39">
        <v>8368.91</v>
      </c>
      <c r="BC16" s="39">
        <v>8368.91</v>
      </c>
      <c r="BD16" s="39">
        <v>8368.91</v>
      </c>
      <c r="BE16" s="39">
        <v>8368.91</v>
      </c>
      <c r="BF16" s="39">
        <v>8368.91</v>
      </c>
      <c r="BG16" s="39">
        <v>8368.91</v>
      </c>
      <c r="BH16" s="47">
        <v>125.42425127</v>
      </c>
      <c r="BI16" s="47">
        <v>107.83145450000001</v>
      </c>
      <c r="BJ16" s="47">
        <v>195.67</v>
      </c>
      <c r="BK16" s="47">
        <v>193.45</v>
      </c>
      <c r="BL16" s="47" t="s">
        <v>4949</v>
      </c>
      <c r="BM16" s="47" t="s">
        <v>4949</v>
      </c>
      <c r="BN16" s="47">
        <v>0.77863010461833482</v>
      </c>
      <c r="BO16" s="47">
        <v>0.2723417268950088</v>
      </c>
      <c r="BP16" s="47">
        <v>0.91402546209982427</v>
      </c>
      <c r="BQ16" s="47">
        <v>1.0639215895168592</v>
      </c>
      <c r="BR16" s="47" t="s">
        <v>4949</v>
      </c>
      <c r="BS16" s="47" t="s">
        <v>4949</v>
      </c>
      <c r="BT16" s="47">
        <v>4.7451243782027381</v>
      </c>
      <c r="BU16" s="47">
        <v>4.8277375208544182</v>
      </c>
      <c r="BV16" s="47">
        <v>5.5012517977947057</v>
      </c>
      <c r="BW16" s="47">
        <v>6.4280615777979015</v>
      </c>
      <c r="BX16" s="47" t="s">
        <v>4949</v>
      </c>
      <c r="BY16" s="47" t="s">
        <v>4949</v>
      </c>
      <c r="BZ16" s="47">
        <v>0.29999680392052414</v>
      </c>
      <c r="CA16" s="47">
        <v>9.999893464017473E-2</v>
      </c>
      <c r="CB16" s="47">
        <v>0.13711180951366325</v>
      </c>
      <c r="CC16" s="47">
        <v>0.1276833750599265</v>
      </c>
      <c r="CD16" s="47" t="s">
        <v>4949</v>
      </c>
      <c r="CE16" s="47" t="s">
        <v>4949</v>
      </c>
      <c r="CF16" s="47">
        <v>0.66810979209503008</v>
      </c>
      <c r="CG16" s="47">
        <v>0.57439649762957445</v>
      </c>
      <c r="CH16" s="47">
        <v>1.0422947850636552</v>
      </c>
      <c r="CI16" s="47">
        <v>1.0304692910030362</v>
      </c>
      <c r="CJ16" s="47" t="s">
        <v>4949</v>
      </c>
      <c r="CK16" s="47" t="s">
        <v>4949</v>
      </c>
      <c r="CL16" s="47">
        <v>57.25376171887595</v>
      </c>
      <c r="CM16" s="47">
        <v>163.68957847633666</v>
      </c>
      <c r="CN16" s="47">
        <v>48.772714027623984</v>
      </c>
      <c r="CO16" s="47">
        <v>41.901116507284833</v>
      </c>
      <c r="CP16" s="47" t="s">
        <v>4949</v>
      </c>
      <c r="CQ16" s="47" t="s">
        <v>4949</v>
      </c>
      <c r="CR16" s="47">
        <v>9.3948016793284808</v>
      </c>
      <c r="CS16" s="47">
        <v>9.2340360851001417</v>
      </c>
      <c r="CT16" s="47">
        <v>8.1035197288792062</v>
      </c>
      <c r="CU16" s="47">
        <v>6.9351393009264628</v>
      </c>
      <c r="CV16" s="47" t="s">
        <v>4949</v>
      </c>
      <c r="CW16" s="47" t="s">
        <v>4949</v>
      </c>
      <c r="CX16" s="57">
        <v>6.7294785103436403E-3</v>
      </c>
      <c r="CY16" s="57">
        <v>2.2431595034478804E-3</v>
      </c>
      <c r="CZ16" s="57">
        <v>3.0756693524007306E-3</v>
      </c>
      <c r="DA16" s="57">
        <v>2.8641722757204941E-3</v>
      </c>
      <c r="DB16" s="57" t="s">
        <v>4949</v>
      </c>
      <c r="DC16" s="57" t="s">
        <v>4949</v>
      </c>
      <c r="DD16" s="97">
        <v>16.409055749835762</v>
      </c>
      <c r="DE16" s="97">
        <v>5.6411875276684365</v>
      </c>
      <c r="DF16" s="97">
        <v>16.614863229242314</v>
      </c>
      <c r="DG16" s="97">
        <v>16.551204070470853</v>
      </c>
      <c r="DH16" s="97" t="s">
        <v>4949</v>
      </c>
      <c r="DI16" s="97" t="s">
        <v>4949</v>
      </c>
      <c r="DJ16" s="98">
        <v>-6.4217869592774313E-2</v>
      </c>
      <c r="DK16" s="98">
        <v>0.24563851790195468</v>
      </c>
      <c r="DL16" s="98">
        <v>0.16137112306218881</v>
      </c>
      <c r="DM16" s="98" t="s">
        <v>4949</v>
      </c>
      <c r="DN16" s="98" t="s">
        <v>4949</v>
      </c>
      <c r="DO16" s="98">
        <v>-0.65022964655533833</v>
      </c>
      <c r="DP16" s="98">
        <v>2.3561712063762918</v>
      </c>
      <c r="DQ16" s="98">
        <v>0.16399557083746141</v>
      </c>
      <c r="DR16" s="98" t="s">
        <v>4949</v>
      </c>
      <c r="DS16" s="98" t="s">
        <v>4949</v>
      </c>
    </row>
    <row r="17" spans="1:123" ht="13.5" thickBot="1">
      <c r="A17" s="2" t="s">
        <v>5379</v>
      </c>
      <c r="B17" s="2" t="s">
        <v>5380</v>
      </c>
      <c r="C17" s="1" t="s">
        <v>5722</v>
      </c>
      <c r="D17" s="2" t="s">
        <v>5381</v>
      </c>
      <c r="E17" s="2" t="s">
        <v>5662</v>
      </c>
      <c r="F17" s="2" t="s">
        <v>3002</v>
      </c>
      <c r="G17" s="2" t="s">
        <v>93</v>
      </c>
      <c r="H17" s="2" t="s">
        <v>3</v>
      </c>
      <c r="I17" s="1" t="s">
        <v>5726</v>
      </c>
      <c r="J17" s="1">
        <v>17.2</v>
      </c>
      <c r="K17" s="47">
        <v>33.97</v>
      </c>
      <c r="L17" s="48">
        <v>-1.2199999999999999E-2</v>
      </c>
      <c r="M17" s="48">
        <v>7.7000000000000002E-3</v>
      </c>
      <c r="N17" s="49">
        <v>91.28</v>
      </c>
      <c r="O17" s="49">
        <v>42.08</v>
      </c>
      <c r="P17" s="49">
        <v>3100.61</v>
      </c>
      <c r="Q17" s="49">
        <v>1429.38</v>
      </c>
      <c r="R17" s="49">
        <v>495.51717585</v>
      </c>
      <c r="S17" s="49">
        <v>216.29452544999998</v>
      </c>
      <c r="T17" s="49">
        <v>571.61</v>
      </c>
      <c r="U17" s="49">
        <v>640.41999999999996</v>
      </c>
      <c r="V17" s="49" t="s">
        <v>4949</v>
      </c>
      <c r="W17" s="49" t="s">
        <v>4949</v>
      </c>
      <c r="X17" s="49">
        <v>69.883182349999998</v>
      </c>
      <c r="Y17" s="49">
        <v>3.9393310800000001</v>
      </c>
      <c r="Z17" s="49">
        <v>87.66</v>
      </c>
      <c r="AA17" s="49">
        <v>100.07</v>
      </c>
      <c r="AB17" s="49" t="s">
        <v>4949</v>
      </c>
      <c r="AC17" s="49" t="s">
        <v>4949</v>
      </c>
      <c r="AD17" s="39">
        <v>3100.61</v>
      </c>
      <c r="AE17" s="39">
        <v>3100.61</v>
      </c>
      <c r="AF17" s="39">
        <v>3100.61</v>
      </c>
      <c r="AG17" s="39">
        <v>3100.61</v>
      </c>
      <c r="AH17" s="39">
        <v>3100.61</v>
      </c>
      <c r="AI17" s="39">
        <v>3100.61</v>
      </c>
      <c r="AJ17" s="49">
        <v>648.76431941999999</v>
      </c>
      <c r="AK17" s="49">
        <v>635.02354847000004</v>
      </c>
      <c r="AL17" s="49">
        <v>718.99</v>
      </c>
      <c r="AM17" s="49">
        <v>807.48</v>
      </c>
      <c r="AN17" s="49" t="s">
        <v>4949</v>
      </c>
      <c r="AO17" s="49" t="s">
        <v>4949</v>
      </c>
      <c r="AP17" s="39">
        <v>3100.61</v>
      </c>
      <c r="AQ17" s="39">
        <v>3100.61</v>
      </c>
      <c r="AR17" s="39">
        <v>3100.61</v>
      </c>
      <c r="AS17" s="39">
        <v>3100.61</v>
      </c>
      <c r="AT17" s="39">
        <v>3100.61</v>
      </c>
      <c r="AU17" s="39">
        <v>3100.61</v>
      </c>
      <c r="AV17" s="36">
        <v>13.746</v>
      </c>
      <c r="AW17" s="36">
        <v>9.0664999999999996</v>
      </c>
      <c r="AX17" s="36">
        <v>11.58</v>
      </c>
      <c r="AY17" s="36">
        <v>13.22</v>
      </c>
      <c r="AZ17" s="36" t="s">
        <v>4949</v>
      </c>
      <c r="BA17" s="36" t="s">
        <v>4949</v>
      </c>
      <c r="BB17" s="39">
        <v>3100.61</v>
      </c>
      <c r="BC17" s="39">
        <v>3100.61</v>
      </c>
      <c r="BD17" s="39">
        <v>3100.61</v>
      </c>
      <c r="BE17" s="39">
        <v>3100.61</v>
      </c>
      <c r="BF17" s="39">
        <v>3100.61</v>
      </c>
      <c r="BG17" s="39">
        <v>3100.61</v>
      </c>
      <c r="BH17" s="47">
        <v>-46.114047649999996</v>
      </c>
      <c r="BI17" s="47">
        <v>30.52575835</v>
      </c>
      <c r="BJ17" s="47">
        <v>98.49</v>
      </c>
      <c r="BK17" s="47">
        <v>88.51</v>
      </c>
      <c r="BL17" s="47" t="s">
        <v>4949</v>
      </c>
      <c r="BM17" s="47" t="s">
        <v>4949</v>
      </c>
      <c r="BN17" s="47">
        <v>0.76559139296669587</v>
      </c>
      <c r="BO17" s="47">
        <v>4.315656310254163E-2</v>
      </c>
      <c r="BP17" s="47">
        <v>0.96034180543382996</v>
      </c>
      <c r="BQ17" s="47">
        <v>1.0962971078001751</v>
      </c>
      <c r="BR17" s="47" t="s">
        <v>4949</v>
      </c>
      <c r="BS17" s="47" t="s">
        <v>4949</v>
      </c>
      <c r="BT17" s="47">
        <v>7.1074092837423315</v>
      </c>
      <c r="BU17" s="47">
        <v>6.9568749832383876</v>
      </c>
      <c r="BV17" s="47">
        <v>7.8767528483786151</v>
      </c>
      <c r="BW17" s="47">
        <v>8.8461875547765114</v>
      </c>
      <c r="BX17" s="47" t="s">
        <v>4949</v>
      </c>
      <c r="BY17" s="47" t="s">
        <v>4949</v>
      </c>
      <c r="BZ17" s="47">
        <v>0.15059158632778266</v>
      </c>
      <c r="CA17" s="47">
        <v>9.9326248904469755E-2</v>
      </c>
      <c r="CB17" s="47">
        <v>0.1268624014022787</v>
      </c>
      <c r="CC17" s="47">
        <v>0.14482909728308502</v>
      </c>
      <c r="CD17" s="47" t="s">
        <v>4949</v>
      </c>
      <c r="CE17" s="47" t="s">
        <v>4949</v>
      </c>
      <c r="CF17" s="47">
        <v>-0.50519333534180544</v>
      </c>
      <c r="CG17" s="47">
        <v>0.33441891268624013</v>
      </c>
      <c r="CH17" s="47">
        <v>1.0789877300613495</v>
      </c>
      <c r="CI17" s="47">
        <v>0.96965381244522353</v>
      </c>
      <c r="CJ17" s="47" t="s">
        <v>4949</v>
      </c>
      <c r="CK17" s="47" t="s">
        <v>4949</v>
      </c>
      <c r="CL17" s="47">
        <v>44.368471722867959</v>
      </c>
      <c r="CM17" s="47">
        <v>787.09048237702325</v>
      </c>
      <c r="CN17" s="47">
        <v>35.370864704540274</v>
      </c>
      <c r="CO17" s="47">
        <v>30.984410912361351</v>
      </c>
      <c r="CP17" s="47" t="s">
        <v>4949</v>
      </c>
      <c r="CQ17" s="47" t="s">
        <v>4949</v>
      </c>
      <c r="CR17" s="47">
        <v>4.7792548190257564</v>
      </c>
      <c r="CS17" s="47">
        <v>4.8826693237919825</v>
      </c>
      <c r="CT17" s="47">
        <v>4.312452189877467</v>
      </c>
      <c r="CU17" s="47">
        <v>3.8398598107693069</v>
      </c>
      <c r="CV17" s="47" t="s">
        <v>4949</v>
      </c>
      <c r="CW17" s="47" t="s">
        <v>4949</v>
      </c>
      <c r="CX17" s="57">
        <v>4.4333211851861403E-3</v>
      </c>
      <c r="CY17" s="57">
        <v>2.9241020315357298E-3</v>
      </c>
      <c r="CZ17" s="57">
        <v>3.73474896875131E-3</v>
      </c>
      <c r="DA17" s="57">
        <v>4.2636771474000275E-3</v>
      </c>
      <c r="DB17" s="57" t="s">
        <v>4949</v>
      </c>
      <c r="DC17" s="57" t="s">
        <v>4949</v>
      </c>
      <c r="DD17" s="97">
        <v>10.771736400743505</v>
      </c>
      <c r="DE17" s="97">
        <v>0.62034409424520787</v>
      </c>
      <c r="DF17" s="97">
        <v>12.192102810887494</v>
      </c>
      <c r="DG17" s="97">
        <v>12.392876603754891</v>
      </c>
      <c r="DH17" s="97" t="s">
        <v>4949</v>
      </c>
      <c r="DI17" s="97" t="s">
        <v>4949</v>
      </c>
      <c r="DJ17" s="98">
        <v>-0.56349742049007123</v>
      </c>
      <c r="DK17" s="98">
        <v>1.6427391022068982</v>
      </c>
      <c r="DL17" s="98">
        <v>0.12037927957873373</v>
      </c>
      <c r="DM17" s="98" t="s">
        <v>4949</v>
      </c>
      <c r="DN17" s="98" t="s">
        <v>4949</v>
      </c>
      <c r="DO17" s="98">
        <v>-0.94362976974530988</v>
      </c>
      <c r="DP17" s="98">
        <v>21.25250892088004</v>
      </c>
      <c r="DQ17" s="98">
        <v>0.14156970111795575</v>
      </c>
      <c r="DR17" s="98" t="s">
        <v>4949</v>
      </c>
      <c r="DS17" s="98" t="s">
        <v>4949</v>
      </c>
    </row>
    <row r="18" spans="1:123" ht="13.5" thickBot="1">
      <c r="A18" s="2" t="s">
        <v>5382</v>
      </c>
      <c r="B18" s="2" t="s">
        <v>5383</v>
      </c>
      <c r="C18" s="1" t="s">
        <v>5722</v>
      </c>
      <c r="D18" s="2" t="s">
        <v>5384</v>
      </c>
      <c r="E18" s="2" t="s">
        <v>5666</v>
      </c>
      <c r="F18" s="2" t="s">
        <v>3039</v>
      </c>
      <c r="G18" s="2" t="s">
        <v>2220</v>
      </c>
      <c r="H18" s="2" t="s">
        <v>3</v>
      </c>
      <c r="I18" s="1" t="s">
        <v>5726</v>
      </c>
      <c r="J18" s="1" t="s">
        <v>4949</v>
      </c>
      <c r="K18" s="47">
        <v>9.09</v>
      </c>
      <c r="L18" s="48">
        <v>8.8999999999999999E-3</v>
      </c>
      <c r="M18" s="48">
        <v>1.4499999999999999E-2</v>
      </c>
      <c r="N18" s="49">
        <v>154.57</v>
      </c>
      <c r="O18" s="49">
        <v>102.08</v>
      </c>
      <c r="P18" s="49">
        <v>1405.01</v>
      </c>
      <c r="Q18" s="49">
        <v>927.93</v>
      </c>
      <c r="R18" s="49">
        <v>373.24569252999999</v>
      </c>
      <c r="S18" s="49">
        <v>450.54694271</v>
      </c>
      <c r="T18" s="49">
        <v>442.66</v>
      </c>
      <c r="U18" s="49">
        <v>487.01</v>
      </c>
      <c r="V18" s="49" t="s">
        <v>4949</v>
      </c>
      <c r="W18" s="49" t="s">
        <v>4949</v>
      </c>
      <c r="X18" s="49">
        <v>24.900941329999998</v>
      </c>
      <c r="Y18" s="49">
        <v>22.97158546</v>
      </c>
      <c r="Z18" s="49">
        <v>37.94</v>
      </c>
      <c r="AA18" s="49">
        <v>48</v>
      </c>
      <c r="AB18" s="49" t="s">
        <v>4949</v>
      </c>
      <c r="AC18" s="49" t="s">
        <v>4949</v>
      </c>
      <c r="AD18" s="39">
        <v>1405.01</v>
      </c>
      <c r="AE18" s="39">
        <v>1405.01</v>
      </c>
      <c r="AF18" s="39">
        <v>1405.01</v>
      </c>
      <c r="AG18" s="39">
        <v>1405.01</v>
      </c>
      <c r="AH18" s="39">
        <v>1405.01</v>
      </c>
      <c r="AI18" s="39">
        <v>1405.01</v>
      </c>
      <c r="AJ18" s="49">
        <v>392.76044895999996</v>
      </c>
      <c r="AK18" s="49">
        <v>409.98341698000002</v>
      </c>
      <c r="AL18" s="49">
        <v>423.16</v>
      </c>
      <c r="AM18" s="49">
        <v>460.46</v>
      </c>
      <c r="AN18" s="49" t="s">
        <v>4949</v>
      </c>
      <c r="AO18" s="49" t="s">
        <v>4949</v>
      </c>
      <c r="AP18" s="39">
        <v>1405.01</v>
      </c>
      <c r="AQ18" s="39">
        <v>1405.01</v>
      </c>
      <c r="AR18" s="39">
        <v>1405.01</v>
      </c>
      <c r="AS18" s="39">
        <v>1405.01</v>
      </c>
      <c r="AT18" s="39">
        <v>1405.01</v>
      </c>
      <c r="AU18" s="39">
        <v>1405.01</v>
      </c>
      <c r="AV18" s="36">
        <v>7.0257752</v>
      </c>
      <c r="AW18" s="36">
        <v>2.8103100800000003</v>
      </c>
      <c r="AX18" s="36">
        <v>10.7</v>
      </c>
      <c r="AY18" s="36">
        <v>13.54</v>
      </c>
      <c r="AZ18" s="36" t="s">
        <v>4949</v>
      </c>
      <c r="BA18" s="36" t="s">
        <v>4949</v>
      </c>
      <c r="BB18" s="39">
        <v>1405.01</v>
      </c>
      <c r="BC18" s="39">
        <v>1405.01</v>
      </c>
      <c r="BD18" s="39">
        <v>1405.01</v>
      </c>
      <c r="BE18" s="39">
        <v>1405.01</v>
      </c>
      <c r="BF18" s="39">
        <v>1405.01</v>
      </c>
      <c r="BG18" s="39">
        <v>1405.01</v>
      </c>
      <c r="BH18" s="47">
        <v>-34.740972319999997</v>
      </c>
      <c r="BI18" s="47">
        <v>6.4577162999999995</v>
      </c>
      <c r="BJ18" s="47">
        <v>-10.1</v>
      </c>
      <c r="BK18" s="47">
        <v>33.6</v>
      </c>
      <c r="BL18" s="47" t="s">
        <v>4949</v>
      </c>
      <c r="BM18" s="47" t="s">
        <v>4949</v>
      </c>
      <c r="BN18" s="47">
        <v>0.16109815184059001</v>
      </c>
      <c r="BO18" s="47">
        <v>0.14861606689525783</v>
      </c>
      <c r="BP18" s="47">
        <v>0.24545513359642879</v>
      </c>
      <c r="BQ18" s="47">
        <v>0.31053891440771175</v>
      </c>
      <c r="BR18" s="47" t="s">
        <v>4949</v>
      </c>
      <c r="BS18" s="47" t="s">
        <v>4949</v>
      </c>
      <c r="BT18" s="47">
        <v>2.5409875717150805</v>
      </c>
      <c r="BU18" s="47">
        <v>2.652412609044446</v>
      </c>
      <c r="BV18" s="47">
        <v>2.7376593129326521</v>
      </c>
      <c r="BW18" s="47">
        <v>2.9789739276703111</v>
      </c>
      <c r="BX18" s="47" t="s">
        <v>4949</v>
      </c>
      <c r="BY18" s="47" t="s">
        <v>4949</v>
      </c>
      <c r="BZ18" s="47">
        <v>4.5453679239179659E-2</v>
      </c>
      <c r="CA18" s="47">
        <v>1.8181471695671865E-2</v>
      </c>
      <c r="CB18" s="47">
        <v>6.9224299670052405E-2</v>
      </c>
      <c r="CC18" s="47">
        <v>8.7597852105842006E-2</v>
      </c>
      <c r="CD18" s="47" t="s">
        <v>4949</v>
      </c>
      <c r="CE18" s="47" t="s">
        <v>4949</v>
      </c>
      <c r="CF18" s="47">
        <v>-0.22475882978585754</v>
      </c>
      <c r="CG18" s="47">
        <v>4.1778587694895515E-2</v>
      </c>
      <c r="CH18" s="47">
        <v>-6.5342563239956006E-2</v>
      </c>
      <c r="CI18" s="47">
        <v>0.21737724008539822</v>
      </c>
      <c r="CJ18" s="47" t="s">
        <v>4949</v>
      </c>
      <c r="CK18" s="47" t="s">
        <v>4949</v>
      </c>
      <c r="CL18" s="47">
        <v>56.423971342291424</v>
      </c>
      <c r="CM18" s="47">
        <v>61.162952920533854</v>
      </c>
      <c r="CN18" s="47">
        <v>37.032419609910384</v>
      </c>
      <c r="CO18" s="47">
        <v>29.271041666666665</v>
      </c>
      <c r="CP18" s="47" t="s">
        <v>4949</v>
      </c>
      <c r="CQ18" s="47" t="s">
        <v>4949</v>
      </c>
      <c r="CR18" s="47">
        <v>3.5772695639806922</v>
      </c>
      <c r="CS18" s="47">
        <v>3.4269922680032199</v>
      </c>
      <c r="CT18" s="47">
        <v>3.320280744871916</v>
      </c>
      <c r="CU18" s="47">
        <v>3.0513182469704212</v>
      </c>
      <c r="CV18" s="47" t="s">
        <v>4949</v>
      </c>
      <c r="CW18" s="47" t="s">
        <v>4949</v>
      </c>
      <c r="CX18" s="57">
        <v>5.0005161529099434E-3</v>
      </c>
      <c r="CY18" s="57">
        <v>2.0002064611639777E-3</v>
      </c>
      <c r="CZ18" s="57">
        <v>7.615604159401E-3</v>
      </c>
      <c r="DA18" s="57">
        <v>9.6369420858214531E-3</v>
      </c>
      <c r="DB18" s="57" t="s">
        <v>4949</v>
      </c>
      <c r="DC18" s="57" t="s">
        <v>4949</v>
      </c>
      <c r="DD18" s="97">
        <v>6.3399818886896107</v>
      </c>
      <c r="DE18" s="97">
        <v>5.6030523451929302</v>
      </c>
      <c r="DF18" s="97">
        <v>8.965875791662727</v>
      </c>
      <c r="DG18" s="97">
        <v>10.424358250445207</v>
      </c>
      <c r="DH18" s="97" t="s">
        <v>4949</v>
      </c>
      <c r="DI18" s="97" t="s">
        <v>4949</v>
      </c>
      <c r="DJ18" s="98">
        <v>0.20710553859583225</v>
      </c>
      <c r="DK18" s="98">
        <v>-1.7505262964522039E-2</v>
      </c>
      <c r="DL18" s="98">
        <v>0.10018976189400441</v>
      </c>
      <c r="DM18" s="98" t="s">
        <v>4949</v>
      </c>
      <c r="DN18" s="98" t="s">
        <v>4949</v>
      </c>
      <c r="DO18" s="98">
        <v>-7.7481242352696156E-2</v>
      </c>
      <c r="DP18" s="98">
        <v>0.6516056354083275</v>
      </c>
      <c r="DQ18" s="98">
        <v>0.26515550869794424</v>
      </c>
      <c r="DR18" s="98" t="s">
        <v>4949</v>
      </c>
      <c r="DS18" s="98" t="s">
        <v>4949</v>
      </c>
    </row>
    <row r="19" spans="1:123" ht="13.5" thickBot="1">
      <c r="A19" s="2" t="s">
        <v>5385</v>
      </c>
      <c r="B19" s="2" t="s">
        <v>5386</v>
      </c>
      <c r="C19" s="1" t="s">
        <v>5722</v>
      </c>
      <c r="D19" s="2" t="s">
        <v>5387</v>
      </c>
      <c r="E19" s="2" t="s">
        <v>5683</v>
      </c>
      <c r="F19" s="2" t="s">
        <v>3029</v>
      </c>
      <c r="G19" s="2" t="s">
        <v>2152</v>
      </c>
      <c r="H19" s="2" t="s">
        <v>3</v>
      </c>
      <c r="I19" s="1" t="s">
        <v>5726</v>
      </c>
      <c r="J19" s="1" t="s">
        <v>4949</v>
      </c>
      <c r="K19" s="47">
        <v>19.739999999999998</v>
      </c>
      <c r="L19" s="48">
        <v>1.54E-2</v>
      </c>
      <c r="M19" s="48">
        <v>-8.3599999999999994E-2</v>
      </c>
      <c r="N19" s="49">
        <v>105.35</v>
      </c>
      <c r="O19" s="49">
        <v>86.81</v>
      </c>
      <c r="P19" s="49">
        <v>2079.62</v>
      </c>
      <c r="Q19" s="49">
        <v>1713.69</v>
      </c>
      <c r="R19" s="49">
        <v>426.13726204</v>
      </c>
      <c r="S19" s="49">
        <v>433.64888130000003</v>
      </c>
      <c r="T19" s="49">
        <v>639.91999999999996</v>
      </c>
      <c r="U19" s="49">
        <v>850.38</v>
      </c>
      <c r="V19" s="49" t="s">
        <v>4949</v>
      </c>
      <c r="W19" s="49" t="s">
        <v>4949</v>
      </c>
      <c r="X19" s="49">
        <v>55.14595456</v>
      </c>
      <c r="Y19" s="49">
        <v>34.511625180000003</v>
      </c>
      <c r="Z19" s="49">
        <v>100.75</v>
      </c>
      <c r="AA19" s="49">
        <v>131.91999999999999</v>
      </c>
      <c r="AB19" s="49" t="s">
        <v>4949</v>
      </c>
      <c r="AC19" s="49" t="s">
        <v>4949</v>
      </c>
      <c r="AD19" s="39">
        <v>2079.62</v>
      </c>
      <c r="AE19" s="39">
        <v>2079.62</v>
      </c>
      <c r="AF19" s="39">
        <v>2079.62</v>
      </c>
      <c r="AG19" s="39">
        <v>2079.62</v>
      </c>
      <c r="AH19" s="39">
        <v>2079.62</v>
      </c>
      <c r="AI19" s="39">
        <v>2079.62</v>
      </c>
      <c r="AJ19" s="49">
        <v>685.95685588999993</v>
      </c>
      <c r="AK19" s="49">
        <v>707.94212880999999</v>
      </c>
      <c r="AL19" s="49">
        <v>781.66</v>
      </c>
      <c r="AM19" s="49">
        <v>903.51</v>
      </c>
      <c r="AN19" s="49" t="s">
        <v>4949</v>
      </c>
      <c r="AO19" s="49" t="s">
        <v>4949</v>
      </c>
      <c r="AP19" s="39">
        <v>2079.62</v>
      </c>
      <c r="AQ19" s="39">
        <v>2079.62</v>
      </c>
      <c r="AR19" s="39">
        <v>2079.62</v>
      </c>
      <c r="AS19" s="39">
        <v>2079.62</v>
      </c>
      <c r="AT19" s="39">
        <v>2079.62</v>
      </c>
      <c r="AU19" s="39">
        <v>2079.62</v>
      </c>
      <c r="AV19" s="36">
        <v>15.295175199999999</v>
      </c>
      <c r="AW19" s="36">
        <v>2.2942762799999996</v>
      </c>
      <c r="AX19" s="36">
        <v>10.08</v>
      </c>
      <c r="AY19" s="36">
        <v>13.19</v>
      </c>
      <c r="AZ19" s="36" t="s">
        <v>4949</v>
      </c>
      <c r="BA19" s="36" t="s">
        <v>4949</v>
      </c>
      <c r="BB19" s="39">
        <v>2079.62</v>
      </c>
      <c r="BC19" s="39">
        <v>2079.62</v>
      </c>
      <c r="BD19" s="39">
        <v>2079.62</v>
      </c>
      <c r="BE19" s="39">
        <v>2079.62</v>
      </c>
      <c r="BF19" s="39">
        <v>2079.62</v>
      </c>
      <c r="BG19" s="39">
        <v>2079.62</v>
      </c>
      <c r="BH19" s="47">
        <v>-3.6234825099999997</v>
      </c>
      <c r="BI19" s="47">
        <v>75.834758609999994</v>
      </c>
      <c r="BJ19" s="47">
        <v>-13.31</v>
      </c>
      <c r="BK19" s="47">
        <v>22.73</v>
      </c>
      <c r="BL19" s="47" t="s">
        <v>4949</v>
      </c>
      <c r="BM19" s="47" t="s">
        <v>4949</v>
      </c>
      <c r="BN19" s="47">
        <v>0.52345471817750355</v>
      </c>
      <c r="BO19" s="47">
        <v>0.3275901773137162</v>
      </c>
      <c r="BP19" s="47">
        <v>0.95633602278120555</v>
      </c>
      <c r="BQ19" s="47">
        <v>1.2522069292833411</v>
      </c>
      <c r="BR19" s="47" t="s">
        <v>4949</v>
      </c>
      <c r="BS19" s="47" t="s">
        <v>4949</v>
      </c>
      <c r="BT19" s="47">
        <v>6.5112183757949689</v>
      </c>
      <c r="BU19" s="47">
        <v>6.7199063009966782</v>
      </c>
      <c r="BV19" s="47">
        <v>7.4196487897484573</v>
      </c>
      <c r="BW19" s="47">
        <v>8.576269577598481</v>
      </c>
      <c r="BX19" s="47" t="s">
        <v>4949</v>
      </c>
      <c r="BY19" s="47" t="s">
        <v>4949</v>
      </c>
      <c r="BZ19" s="47">
        <v>0.1451843872804936</v>
      </c>
      <c r="CA19" s="47">
        <v>2.1777658092074038E-2</v>
      </c>
      <c r="CB19" s="47">
        <v>9.5681063122923599E-2</v>
      </c>
      <c r="CC19" s="47">
        <v>0.12520170859041291</v>
      </c>
      <c r="CD19" s="47" t="s">
        <v>4949</v>
      </c>
      <c r="CE19" s="47" t="s">
        <v>4949</v>
      </c>
      <c r="CF19" s="47">
        <v>-3.4394708210726148E-2</v>
      </c>
      <c r="CG19" s="47">
        <v>0.71983634181300427</v>
      </c>
      <c r="CH19" s="47">
        <v>-0.12634076886568582</v>
      </c>
      <c r="CI19" s="47">
        <v>0.21575700047460847</v>
      </c>
      <c r="CJ19" s="47" t="s">
        <v>4949</v>
      </c>
      <c r="CK19" s="47" t="s">
        <v>4949</v>
      </c>
      <c r="CL19" s="47">
        <v>37.711197794886807</v>
      </c>
      <c r="CM19" s="47">
        <v>60.258535758703431</v>
      </c>
      <c r="CN19" s="47">
        <v>20.641389578163771</v>
      </c>
      <c r="CO19" s="47">
        <v>15.764251061249242</v>
      </c>
      <c r="CP19" s="47" t="s">
        <v>4949</v>
      </c>
      <c r="CQ19" s="47" t="s">
        <v>4949</v>
      </c>
      <c r="CR19" s="47">
        <v>3.0317067059586149</v>
      </c>
      <c r="CS19" s="47">
        <v>2.937556497020021</v>
      </c>
      <c r="CT19" s="47">
        <v>2.6605173604892154</v>
      </c>
      <c r="CU19" s="47">
        <v>2.3017122112649555</v>
      </c>
      <c r="CV19" s="47" t="s">
        <v>4949</v>
      </c>
      <c r="CW19" s="47" t="s">
        <v>4949</v>
      </c>
      <c r="CX19" s="57">
        <v>7.3547932795414543E-3</v>
      </c>
      <c r="CY19" s="57">
        <v>1.1032189919312181E-3</v>
      </c>
      <c r="CZ19" s="57">
        <v>4.847039362960541E-3</v>
      </c>
      <c r="DA19" s="57">
        <v>6.3425048806993586E-3</v>
      </c>
      <c r="DB19" s="57" t="s">
        <v>4949</v>
      </c>
      <c r="DC19" s="57" t="s">
        <v>4949</v>
      </c>
      <c r="DD19" s="97">
        <v>8.0392744946692698</v>
      </c>
      <c r="DE19" s="97">
        <v>4.8749218015901343</v>
      </c>
      <c r="DF19" s="97">
        <v>12.889235729089373</v>
      </c>
      <c r="DG19" s="97">
        <v>14.600834523137539</v>
      </c>
      <c r="DH19" s="97" t="s">
        <v>4949</v>
      </c>
      <c r="DI19" s="97" t="s">
        <v>4949</v>
      </c>
      <c r="DJ19" s="98">
        <v>1.7627229367458863E-2</v>
      </c>
      <c r="DK19" s="98">
        <v>0.47566390136102021</v>
      </c>
      <c r="DL19" s="98">
        <v>0.32888486060757605</v>
      </c>
      <c r="DM19" s="98" t="s">
        <v>4949</v>
      </c>
      <c r="DN19" s="98" t="s">
        <v>4949</v>
      </c>
      <c r="DO19" s="98">
        <v>-0.37417666526289606</v>
      </c>
      <c r="DP19" s="98">
        <v>1.9193061605915362</v>
      </c>
      <c r="DQ19" s="98">
        <v>0.30937965260545885</v>
      </c>
      <c r="DR19" s="98" t="s">
        <v>4949</v>
      </c>
      <c r="DS19" s="98" t="s">
        <v>4949</v>
      </c>
    </row>
    <row r="20" spans="1:123" ht="13.5" thickBot="1">
      <c r="A20" s="2" t="s">
        <v>5388</v>
      </c>
      <c r="B20" s="2" t="s">
        <v>5389</v>
      </c>
      <c r="C20" s="1" t="s">
        <v>5722</v>
      </c>
      <c r="D20" s="2" t="s">
        <v>5390</v>
      </c>
      <c r="E20" s="2" t="s">
        <v>5673</v>
      </c>
      <c r="F20" s="2" t="s">
        <v>3039</v>
      </c>
      <c r="G20" s="2" t="s">
        <v>2220</v>
      </c>
      <c r="H20" s="2" t="s">
        <v>3</v>
      </c>
      <c r="I20" s="1" t="s">
        <v>5726</v>
      </c>
      <c r="J20" s="1" t="s">
        <v>4949</v>
      </c>
      <c r="K20" s="47">
        <v>32.659999999999997</v>
      </c>
      <c r="L20" s="48">
        <v>0.1193</v>
      </c>
      <c r="M20" s="48">
        <v>-0.1149</v>
      </c>
      <c r="N20" s="49">
        <v>180.03</v>
      </c>
      <c r="O20" s="49">
        <v>100.93</v>
      </c>
      <c r="P20" s="49">
        <v>5879.73</v>
      </c>
      <c r="Q20" s="49">
        <v>3296.53</v>
      </c>
      <c r="R20" s="49">
        <v>653.26856924000003</v>
      </c>
      <c r="S20" s="49">
        <v>826.36294451000003</v>
      </c>
      <c r="T20" s="49">
        <v>807.03</v>
      </c>
      <c r="U20" s="49">
        <v>980.69</v>
      </c>
      <c r="V20" s="49" t="s">
        <v>4949</v>
      </c>
      <c r="W20" s="49" t="s">
        <v>4949</v>
      </c>
      <c r="X20" s="49">
        <v>113.69639865000001</v>
      </c>
      <c r="Y20" s="49">
        <v>137.84569415000001</v>
      </c>
      <c r="Z20" s="49">
        <v>127.87</v>
      </c>
      <c r="AA20" s="49">
        <v>150.85</v>
      </c>
      <c r="AB20" s="49" t="s">
        <v>4949</v>
      </c>
      <c r="AC20" s="49" t="s">
        <v>4949</v>
      </c>
      <c r="AD20" s="39">
        <v>5879.73</v>
      </c>
      <c r="AE20" s="39">
        <v>5879.73</v>
      </c>
      <c r="AF20" s="39">
        <v>5879.73</v>
      </c>
      <c r="AG20" s="39">
        <v>5879.73</v>
      </c>
      <c r="AH20" s="39">
        <v>5879.73</v>
      </c>
      <c r="AI20" s="39">
        <v>5879.73</v>
      </c>
      <c r="AJ20" s="49">
        <v>587.92464502999997</v>
      </c>
      <c r="AK20" s="49">
        <v>676.15111812999999</v>
      </c>
      <c r="AL20" s="49">
        <v>665.3</v>
      </c>
      <c r="AM20" s="49">
        <v>759.91</v>
      </c>
      <c r="AN20" s="49" t="s">
        <v>4949</v>
      </c>
      <c r="AO20" s="49" t="s">
        <v>4949</v>
      </c>
      <c r="AP20" s="39">
        <v>5879.73</v>
      </c>
      <c r="AQ20" s="39">
        <v>5879.73</v>
      </c>
      <c r="AR20" s="39">
        <v>5879.73</v>
      </c>
      <c r="AS20" s="39">
        <v>5879.73</v>
      </c>
      <c r="AT20" s="39">
        <v>5879.73</v>
      </c>
      <c r="AU20" s="39">
        <v>5879.73</v>
      </c>
      <c r="AV20" s="36">
        <v>99.999994000000001</v>
      </c>
      <c r="AW20" s="36">
        <v>59.998813340000005</v>
      </c>
      <c r="AX20" s="36">
        <v>56.23</v>
      </c>
      <c r="AY20" s="36">
        <v>60.34</v>
      </c>
      <c r="AZ20" s="36" t="s">
        <v>4949</v>
      </c>
      <c r="BA20" s="36" t="s">
        <v>4949</v>
      </c>
      <c r="BB20" s="39">
        <v>5879.73</v>
      </c>
      <c r="BC20" s="39">
        <v>5879.73</v>
      </c>
      <c r="BD20" s="39">
        <v>5879.73</v>
      </c>
      <c r="BE20" s="39">
        <v>5879.73</v>
      </c>
      <c r="BF20" s="39">
        <v>5879.73</v>
      </c>
      <c r="BG20" s="39">
        <v>5879.73</v>
      </c>
      <c r="BH20" s="47">
        <v>46.642005700000006</v>
      </c>
      <c r="BI20" s="47">
        <v>125.74462595999999</v>
      </c>
      <c r="BJ20" s="47">
        <v>77.540000000000006</v>
      </c>
      <c r="BK20" s="47">
        <v>83.64</v>
      </c>
      <c r="BL20" s="47" t="s">
        <v>4949</v>
      </c>
      <c r="BM20" s="47" t="s">
        <v>4949</v>
      </c>
      <c r="BN20" s="47">
        <v>0.63154140226628896</v>
      </c>
      <c r="BO20" s="47">
        <v>0.7656817983113926</v>
      </c>
      <c r="BP20" s="47">
        <v>0.71027051047047718</v>
      </c>
      <c r="BQ20" s="47">
        <v>0.83791590290507134</v>
      </c>
      <c r="BR20" s="47" t="s">
        <v>4949</v>
      </c>
      <c r="BS20" s="47" t="s">
        <v>4949</v>
      </c>
      <c r="BT20" s="47">
        <v>3.2657037439871131</v>
      </c>
      <c r="BU20" s="47">
        <v>3.7557691391990224</v>
      </c>
      <c r="BV20" s="47">
        <v>3.6954951952452366</v>
      </c>
      <c r="BW20" s="47">
        <v>4.2210187191023714</v>
      </c>
      <c r="BX20" s="47" t="s">
        <v>4949</v>
      </c>
      <c r="BY20" s="47" t="s">
        <v>4949</v>
      </c>
      <c r="BZ20" s="47">
        <v>0.55546294506471139</v>
      </c>
      <c r="CA20" s="47">
        <v>0.3332711955785147</v>
      </c>
      <c r="CB20" s="47">
        <v>0.31233683275009716</v>
      </c>
      <c r="CC20" s="47">
        <v>0.33516636116202858</v>
      </c>
      <c r="CD20" s="47" t="s">
        <v>4949</v>
      </c>
      <c r="CE20" s="47" t="s">
        <v>4949</v>
      </c>
      <c r="CF20" s="47">
        <v>0.25907907404321506</v>
      </c>
      <c r="CG20" s="47">
        <v>0.69846484452591229</v>
      </c>
      <c r="CH20" s="47">
        <v>0.43070599344553689</v>
      </c>
      <c r="CI20" s="47">
        <v>0.46458923512747874</v>
      </c>
      <c r="CJ20" s="47" t="s">
        <v>4949</v>
      </c>
      <c r="CK20" s="47" t="s">
        <v>4949</v>
      </c>
      <c r="CL20" s="47">
        <v>51.714302913850467</v>
      </c>
      <c r="CM20" s="47">
        <v>42.654433540751981</v>
      </c>
      <c r="CN20" s="47">
        <v>45.982091186361146</v>
      </c>
      <c r="CO20" s="47">
        <v>38.977328471992045</v>
      </c>
      <c r="CP20" s="47" t="s">
        <v>4949</v>
      </c>
      <c r="CQ20" s="47" t="s">
        <v>4949</v>
      </c>
      <c r="CR20" s="47">
        <v>10.00082246883863</v>
      </c>
      <c r="CS20" s="47">
        <v>8.6958815009598709</v>
      </c>
      <c r="CT20" s="47">
        <v>8.8377123102359842</v>
      </c>
      <c r="CU20" s="47">
        <v>7.7374031135266019</v>
      </c>
      <c r="CV20" s="47" t="s">
        <v>4949</v>
      </c>
      <c r="CW20" s="47" t="s">
        <v>4949</v>
      </c>
      <c r="CX20" s="57">
        <v>1.7007582661108588E-2</v>
      </c>
      <c r="CY20" s="57">
        <v>1.0204348386745651E-2</v>
      </c>
      <c r="CZ20" s="57">
        <v>9.5633643041432171E-3</v>
      </c>
      <c r="DA20" s="57">
        <v>1.0262375993455483E-2</v>
      </c>
      <c r="DB20" s="57" t="s">
        <v>4949</v>
      </c>
      <c r="DC20" s="57" t="s">
        <v>4949</v>
      </c>
      <c r="DD20" s="97">
        <v>19.338600552150425</v>
      </c>
      <c r="DE20" s="97">
        <v>20.386817451582939</v>
      </c>
      <c r="DF20" s="97">
        <v>19.219900796633098</v>
      </c>
      <c r="DG20" s="97">
        <v>19.851034990985774</v>
      </c>
      <c r="DH20" s="97" t="s">
        <v>4949</v>
      </c>
      <c r="DI20" s="97" t="s">
        <v>4949</v>
      </c>
      <c r="DJ20" s="98">
        <v>0.26496663611319105</v>
      </c>
      <c r="DK20" s="98">
        <v>-2.3395221964440438E-2</v>
      </c>
      <c r="DL20" s="98">
        <v>0.21518406998500694</v>
      </c>
      <c r="DM20" s="98" t="s">
        <v>4949</v>
      </c>
      <c r="DN20" s="98" t="s">
        <v>4949</v>
      </c>
      <c r="DO20" s="98">
        <v>0.2124015869169309</v>
      </c>
      <c r="DP20" s="98">
        <v>-7.2368558274622075E-2</v>
      </c>
      <c r="DQ20" s="98">
        <v>0.17971377179948367</v>
      </c>
      <c r="DR20" s="98" t="s">
        <v>4949</v>
      </c>
      <c r="DS20" s="98" t="s">
        <v>4949</v>
      </c>
    </row>
    <row r="21" spans="1:123" ht="13.5" thickBot="1">
      <c r="A21" s="2" t="s">
        <v>5254</v>
      </c>
      <c r="B21" s="2" t="s">
        <v>5391</v>
      </c>
      <c r="C21" s="1" t="s">
        <v>5722</v>
      </c>
      <c r="D21" s="2" t="s">
        <v>5392</v>
      </c>
      <c r="E21" s="2" t="s">
        <v>5681</v>
      </c>
      <c r="F21" s="2" t="s">
        <v>3002</v>
      </c>
      <c r="G21" s="2" t="s">
        <v>93</v>
      </c>
      <c r="H21" s="2" t="s">
        <v>3</v>
      </c>
      <c r="I21" s="1" t="s">
        <v>5726</v>
      </c>
      <c r="J21" s="1">
        <v>435</v>
      </c>
      <c r="K21" s="47">
        <v>224.39</v>
      </c>
      <c r="L21" s="48">
        <v>4.4199999999999996E-2</v>
      </c>
      <c r="M21" s="48">
        <v>-3.9800000000000002E-2</v>
      </c>
      <c r="N21" s="49">
        <v>115.07</v>
      </c>
      <c r="O21" s="49">
        <v>54.91</v>
      </c>
      <c r="P21" s="49">
        <v>25819.51</v>
      </c>
      <c r="Q21" s="49">
        <v>12320.16</v>
      </c>
      <c r="R21" s="49">
        <v>780.26021225</v>
      </c>
      <c r="S21" s="49">
        <v>1442.8313996900001</v>
      </c>
      <c r="T21" s="49">
        <v>2148.13</v>
      </c>
      <c r="U21" s="49">
        <v>2805.86</v>
      </c>
      <c r="V21" s="49" t="s">
        <v>4949</v>
      </c>
      <c r="W21" s="49" t="s">
        <v>4949</v>
      </c>
      <c r="X21" s="49">
        <v>299.79629238999996</v>
      </c>
      <c r="Y21" s="49">
        <v>732.30162038000003</v>
      </c>
      <c r="Z21" s="49">
        <v>1095.52</v>
      </c>
      <c r="AA21" s="49">
        <v>1430.56</v>
      </c>
      <c r="AB21" s="49" t="s">
        <v>4949</v>
      </c>
      <c r="AC21" s="49" t="s">
        <v>4949</v>
      </c>
      <c r="AD21" s="39">
        <v>25819.51</v>
      </c>
      <c r="AE21" s="39">
        <v>25819.51</v>
      </c>
      <c r="AF21" s="39">
        <v>25819.51</v>
      </c>
      <c r="AG21" s="39">
        <v>25819.51</v>
      </c>
      <c r="AH21" s="39">
        <v>25819.51</v>
      </c>
      <c r="AI21" s="39">
        <v>25819.51</v>
      </c>
      <c r="AJ21" s="49">
        <v>953.13120285000002</v>
      </c>
      <c r="AK21" s="49">
        <v>1531.20793652</v>
      </c>
      <c r="AL21" s="49">
        <v>2630.74</v>
      </c>
      <c r="AM21" s="49">
        <v>4061.3</v>
      </c>
      <c r="AN21" s="49" t="s">
        <v>4949</v>
      </c>
      <c r="AO21" s="49" t="s">
        <v>4949</v>
      </c>
      <c r="AP21" s="39">
        <v>25819.51</v>
      </c>
      <c r="AQ21" s="39">
        <v>25819.51</v>
      </c>
      <c r="AR21" s="39">
        <v>25819.51</v>
      </c>
      <c r="AS21" s="39">
        <v>25819.51</v>
      </c>
      <c r="AT21" s="39">
        <v>25819.51</v>
      </c>
      <c r="AU21" s="39">
        <v>25819.51</v>
      </c>
      <c r="AV21" s="36">
        <v>102.129</v>
      </c>
      <c r="AW21" s="36">
        <v>265.53539999999998</v>
      </c>
      <c r="AX21" s="36" t="s">
        <v>4949</v>
      </c>
      <c r="AY21" s="36" t="s">
        <v>4949</v>
      </c>
      <c r="AZ21" s="36" t="s">
        <v>4949</v>
      </c>
      <c r="BA21" s="36" t="s">
        <v>4949</v>
      </c>
      <c r="BB21" s="39">
        <v>25819.51</v>
      </c>
      <c r="BC21" s="39">
        <v>25819.51</v>
      </c>
      <c r="BD21" s="39">
        <v>25819.51</v>
      </c>
      <c r="BE21" s="39">
        <v>25819.51</v>
      </c>
      <c r="BF21" s="39">
        <v>25819.51</v>
      </c>
      <c r="BG21" s="39">
        <v>25819.51</v>
      </c>
      <c r="BH21" s="47">
        <v>295.56638243000003</v>
      </c>
      <c r="BI21" s="47">
        <v>767.15539436999995</v>
      </c>
      <c r="BJ21" s="47">
        <v>1093.52</v>
      </c>
      <c r="BK21" s="47">
        <v>1471.86</v>
      </c>
      <c r="BL21" s="47" t="s">
        <v>4949</v>
      </c>
      <c r="BM21" s="47" t="s">
        <v>4949</v>
      </c>
      <c r="BN21" s="47">
        <v>2.605338423481359</v>
      </c>
      <c r="BO21" s="47">
        <v>6.3639664585035201</v>
      </c>
      <c r="BP21" s="47">
        <v>9.5204658034240026</v>
      </c>
      <c r="BQ21" s="47">
        <v>12.432084817936909</v>
      </c>
      <c r="BR21" s="47" t="s">
        <v>4949</v>
      </c>
      <c r="BS21" s="47" t="s">
        <v>4949</v>
      </c>
      <c r="BT21" s="47">
        <v>8.2830555561831929</v>
      </c>
      <c r="BU21" s="47">
        <v>13.306751859911358</v>
      </c>
      <c r="BV21" s="47">
        <v>22.862083948900668</v>
      </c>
      <c r="BW21" s="47">
        <v>35.294168766837579</v>
      </c>
      <c r="BX21" s="47" t="s">
        <v>4949</v>
      </c>
      <c r="BY21" s="47" t="s">
        <v>4949</v>
      </c>
      <c r="BZ21" s="47">
        <v>0.88753802033544804</v>
      </c>
      <c r="CA21" s="47">
        <v>2.3075988528721649</v>
      </c>
      <c r="CB21" s="47" t="s">
        <v>4949</v>
      </c>
      <c r="CC21" s="47" t="s">
        <v>4949</v>
      </c>
      <c r="CD21" s="47" t="s">
        <v>4949</v>
      </c>
      <c r="CE21" s="47" t="s">
        <v>4949</v>
      </c>
      <c r="CF21" s="47">
        <v>2.5685789730598771</v>
      </c>
      <c r="CG21" s="47">
        <v>6.6668583850699576</v>
      </c>
      <c r="CH21" s="47">
        <v>9.5030850786477803</v>
      </c>
      <c r="CI21" s="47">
        <v>12.790996784565916</v>
      </c>
      <c r="CJ21" s="47" t="s">
        <v>4949</v>
      </c>
      <c r="CK21" s="47" t="s">
        <v>4949</v>
      </c>
      <c r="CL21" s="47">
        <v>86.123513383587252</v>
      </c>
      <c r="CM21" s="47">
        <v>35.258026585550837</v>
      </c>
      <c r="CN21" s="47">
        <v>23.568268949905068</v>
      </c>
      <c r="CO21" s="47">
        <v>18.048533441449504</v>
      </c>
      <c r="CP21" s="47" t="s">
        <v>4949</v>
      </c>
      <c r="CQ21" s="47" t="s">
        <v>4949</v>
      </c>
      <c r="CR21" s="47">
        <v>27.089145673539942</v>
      </c>
      <c r="CS21" s="47">
        <v>16.862184020989599</v>
      </c>
      <c r="CT21" s="47">
        <v>9.8145426762051748</v>
      </c>
      <c r="CU21" s="47">
        <v>6.357449585108216</v>
      </c>
      <c r="CV21" s="47" t="s">
        <v>4949</v>
      </c>
      <c r="CW21" s="47" t="s">
        <v>4949</v>
      </c>
      <c r="CX21" s="57">
        <v>3.9554972189634894E-3</v>
      </c>
      <c r="CY21" s="57">
        <v>1.0284292769305071E-2</v>
      </c>
      <c r="CZ21" s="57" t="s">
        <v>4949</v>
      </c>
      <c r="DA21" s="57" t="s">
        <v>4949</v>
      </c>
      <c r="DB21" s="57" t="s">
        <v>4949</v>
      </c>
      <c r="DC21" s="57" t="s">
        <v>4949</v>
      </c>
      <c r="DD21" s="97">
        <v>31.453832535706074</v>
      </c>
      <c r="DE21" s="97">
        <v>47.825093046755832</v>
      </c>
      <c r="DF21" s="97">
        <v>41.643035799812985</v>
      </c>
      <c r="DG21" s="97">
        <v>35.224189298992933</v>
      </c>
      <c r="DH21" s="97" t="s">
        <v>4949</v>
      </c>
      <c r="DI21" s="97" t="s">
        <v>4949</v>
      </c>
      <c r="DJ21" s="98">
        <v>0.84916695358510519</v>
      </c>
      <c r="DK21" s="98">
        <v>0.4888295336943298</v>
      </c>
      <c r="DL21" s="98">
        <v>0.30618724192669911</v>
      </c>
      <c r="DM21" s="98" t="s">
        <v>4949</v>
      </c>
      <c r="DN21" s="98" t="s">
        <v>4949</v>
      </c>
      <c r="DO21" s="98">
        <v>1.4426640321067117</v>
      </c>
      <c r="DP21" s="98">
        <v>0.49599559732166321</v>
      </c>
      <c r="DQ21" s="98">
        <v>0.30582736965094193</v>
      </c>
      <c r="DR21" s="98" t="s">
        <v>4949</v>
      </c>
      <c r="DS21" s="98" t="s">
        <v>4949</v>
      </c>
    </row>
    <row r="22" spans="1:123" ht="13.5" thickBot="1">
      <c r="A22" s="2" t="s">
        <v>0</v>
      </c>
      <c r="B22" s="2" t="s">
        <v>1</v>
      </c>
      <c r="C22" s="1" t="s">
        <v>5723</v>
      </c>
      <c r="D22" s="2" t="s">
        <v>1433</v>
      </c>
      <c r="E22" s="2" t="s">
        <v>5669</v>
      </c>
      <c r="F22" s="2" t="s">
        <v>3017</v>
      </c>
      <c r="G22" s="2" t="s">
        <v>2</v>
      </c>
      <c r="H22" s="2" t="s">
        <v>3</v>
      </c>
      <c r="I22" s="1" t="s">
        <v>5726</v>
      </c>
      <c r="J22" s="1">
        <v>14.19</v>
      </c>
      <c r="K22" s="47">
        <v>10.119999999999999</v>
      </c>
      <c r="L22" s="48">
        <v>6.0000000000000001E-3</v>
      </c>
      <c r="M22" s="48">
        <v>-0.1865</v>
      </c>
      <c r="N22" s="49">
        <v>33305.839999999997</v>
      </c>
      <c r="O22" s="49">
        <v>33305.839999999997</v>
      </c>
      <c r="P22" s="49">
        <v>337055.08</v>
      </c>
      <c r="Q22" s="49">
        <v>337055.08</v>
      </c>
      <c r="R22" s="49">
        <v>173434</v>
      </c>
      <c r="S22" s="49">
        <v>170748</v>
      </c>
      <c r="T22" s="49">
        <v>174152.92</v>
      </c>
      <c r="U22" s="49">
        <v>178245.53</v>
      </c>
      <c r="V22" s="49">
        <v>184295.57</v>
      </c>
      <c r="W22" s="49" t="s">
        <v>4949</v>
      </c>
      <c r="X22" s="49">
        <v>36702</v>
      </c>
      <c r="Y22" s="49">
        <v>45257</v>
      </c>
      <c r="Z22" s="49">
        <v>50175.96</v>
      </c>
      <c r="AA22" s="49">
        <v>50775.68</v>
      </c>
      <c r="AB22" s="49">
        <v>52099.57</v>
      </c>
      <c r="AC22" s="49" t="s">
        <v>4949</v>
      </c>
      <c r="AD22" s="39">
        <v>337055.08</v>
      </c>
      <c r="AE22" s="39">
        <v>337055.08</v>
      </c>
      <c r="AF22" s="39">
        <v>337055.08</v>
      </c>
      <c r="AG22" s="39">
        <v>337055.08</v>
      </c>
      <c r="AH22" s="39">
        <v>337055.08</v>
      </c>
      <c r="AI22" s="39">
        <v>337055.08</v>
      </c>
      <c r="AJ22" s="49">
        <v>732884</v>
      </c>
      <c r="AK22" s="49">
        <v>744781</v>
      </c>
      <c r="AL22" s="49">
        <v>778210.78</v>
      </c>
      <c r="AM22" s="49">
        <v>801747.89</v>
      </c>
      <c r="AN22" s="49">
        <v>835198.76</v>
      </c>
      <c r="AO22" s="49" t="s">
        <v>4949</v>
      </c>
      <c r="AP22" s="39">
        <v>337055.08</v>
      </c>
      <c r="AQ22" s="39">
        <v>337055.08</v>
      </c>
      <c r="AR22" s="39">
        <v>337055.08</v>
      </c>
      <c r="AS22" s="39">
        <v>337055.08</v>
      </c>
      <c r="AT22" s="39">
        <v>337055.08</v>
      </c>
      <c r="AU22" s="39">
        <v>337055.08</v>
      </c>
      <c r="AV22" s="36">
        <v>9422.0489373799992</v>
      </c>
      <c r="AW22" s="36">
        <v>12409.748627389999</v>
      </c>
      <c r="AX22" s="36">
        <v>15144.16</v>
      </c>
      <c r="AY22" s="36">
        <v>15327.35</v>
      </c>
      <c r="AZ22" s="36">
        <v>15723.69</v>
      </c>
      <c r="BA22" s="36" t="s">
        <v>4949</v>
      </c>
      <c r="BB22" s="39">
        <v>337055.08</v>
      </c>
      <c r="BC22" s="39">
        <v>337055.08</v>
      </c>
      <c r="BD22" s="39">
        <v>337055.08</v>
      </c>
      <c r="BE22" s="39">
        <v>337055.08</v>
      </c>
      <c r="BF22" s="39">
        <v>337055.08</v>
      </c>
      <c r="BG22" s="39">
        <v>337055.08</v>
      </c>
      <c r="BH22" s="47">
        <v>388397</v>
      </c>
      <c r="BI22" s="47">
        <v>-333654</v>
      </c>
      <c r="BJ22" s="47" t="s">
        <v>4949</v>
      </c>
      <c r="BK22" s="47" t="s">
        <v>4949</v>
      </c>
      <c r="BL22" s="47" t="s">
        <v>4949</v>
      </c>
      <c r="BM22" s="47" t="s">
        <v>4949</v>
      </c>
      <c r="BN22" s="47">
        <v>1.1019689039519798</v>
      </c>
      <c r="BO22" s="47">
        <v>1.3588307636138288</v>
      </c>
      <c r="BP22" s="47">
        <v>1.5065213788332619</v>
      </c>
      <c r="BQ22" s="47">
        <v>1.5245278305546417</v>
      </c>
      <c r="BR22" s="47">
        <v>1.5642773159301793</v>
      </c>
      <c r="BS22" s="47" t="s">
        <v>4949</v>
      </c>
      <c r="BT22" s="47">
        <v>22.004669451363487</v>
      </c>
      <c r="BU22" s="47">
        <v>22.361874073736018</v>
      </c>
      <c r="BV22" s="47">
        <v>23.36559534303894</v>
      </c>
      <c r="BW22" s="47">
        <v>24.072291526050691</v>
      </c>
      <c r="BX22" s="47">
        <v>25.076646017635348</v>
      </c>
      <c r="BY22" s="47" t="s">
        <v>4949</v>
      </c>
      <c r="BZ22" s="47">
        <v>0.28289479975223564</v>
      </c>
      <c r="CA22" s="47">
        <v>0.3725997791195178</v>
      </c>
      <c r="CB22" s="47">
        <v>0.45469983642508344</v>
      </c>
      <c r="CC22" s="47">
        <v>0.46020007302022714</v>
      </c>
      <c r="CD22" s="47">
        <v>0.47210008815270843</v>
      </c>
      <c r="CE22" s="47" t="s">
        <v>4949</v>
      </c>
      <c r="CF22" s="47">
        <v>11.66152842864795</v>
      </c>
      <c r="CG22" s="47">
        <v>-10.017882749691948</v>
      </c>
      <c r="CH22" s="47" t="s">
        <v>4949</v>
      </c>
      <c r="CI22" s="47" t="s">
        <v>4949</v>
      </c>
      <c r="CJ22" s="47" t="s">
        <v>4949</v>
      </c>
      <c r="CK22" s="47" t="s">
        <v>4949</v>
      </c>
      <c r="CL22" s="47">
        <v>9.1835616587651909</v>
      </c>
      <c r="CM22" s="47">
        <v>7.4475789380648303</v>
      </c>
      <c r="CN22" s="47">
        <v>6.7174615094559229</v>
      </c>
      <c r="CO22" s="47">
        <v>6.638120454516808</v>
      </c>
      <c r="CP22" s="47">
        <v>6.4694407266701051</v>
      </c>
      <c r="CQ22" s="47" t="s">
        <v>4949</v>
      </c>
      <c r="CR22" s="47">
        <v>0.4599023583541188</v>
      </c>
      <c r="CS22" s="47">
        <v>0.45255595940283116</v>
      </c>
      <c r="CT22" s="47">
        <v>0.43311540865573722</v>
      </c>
      <c r="CU22" s="47">
        <v>0.42040033307727198</v>
      </c>
      <c r="CV22" s="47">
        <v>0.40356271601744237</v>
      </c>
      <c r="CW22" s="47" t="s">
        <v>4949</v>
      </c>
      <c r="CX22" s="57">
        <v>2.7954033321141453E-2</v>
      </c>
      <c r="CY22" s="57">
        <v>3.6818162264132016E-2</v>
      </c>
      <c r="CZ22" s="57">
        <v>4.4930816648721034E-2</v>
      </c>
      <c r="DA22" s="57">
        <v>4.5474318322097383E-2</v>
      </c>
      <c r="DB22" s="57">
        <v>4.6650209218030474E-2</v>
      </c>
      <c r="DC22" s="57" t="s">
        <v>4949</v>
      </c>
      <c r="DD22" s="97">
        <v>5.0078866505476993</v>
      </c>
      <c r="DE22" s="97">
        <v>6.0765513620782485</v>
      </c>
      <c r="DF22" s="97">
        <v>6.4476053647059466</v>
      </c>
      <c r="DG22" s="97">
        <v>6.3331229970558454</v>
      </c>
      <c r="DH22" s="97">
        <v>6.2379845966246403</v>
      </c>
      <c r="DI22" s="97" t="s">
        <v>4949</v>
      </c>
      <c r="DJ22" s="98">
        <v>-1.5487159380513593E-2</v>
      </c>
      <c r="DK22" s="98">
        <v>1.9941199896924111E-2</v>
      </c>
      <c r="DL22" s="98">
        <v>2.3500094055270315E-2</v>
      </c>
      <c r="DM22" s="98">
        <v>3.3942169545570167E-2</v>
      </c>
      <c r="DN22" s="98" t="s">
        <v>4949</v>
      </c>
      <c r="DO22" s="98">
        <v>0.23309356438341244</v>
      </c>
      <c r="DP22" s="98">
        <v>0.10868948449963534</v>
      </c>
      <c r="DQ22" s="98">
        <v>1.1952337334452556E-2</v>
      </c>
      <c r="DR22" s="98">
        <v>2.6073309111763754E-2</v>
      </c>
      <c r="DS22" s="98" t="s">
        <v>4949</v>
      </c>
    </row>
    <row r="23" spans="1:123" ht="13.5" thickBot="1">
      <c r="A23" s="2" t="s">
        <v>5</v>
      </c>
      <c r="B23" s="2" t="s">
        <v>6</v>
      </c>
      <c r="C23" s="1" t="s">
        <v>5723</v>
      </c>
      <c r="D23" s="2" t="s">
        <v>1434</v>
      </c>
      <c r="E23" s="2" t="s">
        <v>5672</v>
      </c>
      <c r="F23" s="2" t="s">
        <v>4622</v>
      </c>
      <c r="G23" s="2" t="s">
        <v>4623</v>
      </c>
      <c r="H23" s="2" t="s">
        <v>3</v>
      </c>
      <c r="I23" s="1" t="s">
        <v>5726</v>
      </c>
      <c r="J23" s="1">
        <v>23.5</v>
      </c>
      <c r="K23" s="47">
        <v>20.78</v>
      </c>
      <c r="L23" s="48">
        <v>3.1800000000000002E-2</v>
      </c>
      <c r="M23" s="48">
        <v>4.8399999999999999E-2</v>
      </c>
      <c r="N23" s="49">
        <v>1007.28</v>
      </c>
      <c r="O23" s="49">
        <v>1007.28</v>
      </c>
      <c r="P23" s="49">
        <v>20931.330000000002</v>
      </c>
      <c r="Q23" s="49">
        <v>20931.330000000002</v>
      </c>
      <c r="R23" s="49">
        <v>3953.7618729999999</v>
      </c>
      <c r="S23" s="49">
        <v>3912.0679460000001</v>
      </c>
      <c r="T23" s="49">
        <v>3912.07</v>
      </c>
      <c r="U23" s="49">
        <v>3692.59</v>
      </c>
      <c r="V23" s="49">
        <v>3550.22</v>
      </c>
      <c r="W23" s="49" t="s">
        <v>4949</v>
      </c>
      <c r="X23" s="49">
        <v>1259.201327</v>
      </c>
      <c r="Y23" s="49">
        <v>1262.3890739999999</v>
      </c>
      <c r="Z23" s="49">
        <v>1262.3900000000001</v>
      </c>
      <c r="AA23" s="49">
        <v>1113.74</v>
      </c>
      <c r="AB23" s="49">
        <v>1036.3699999999999</v>
      </c>
      <c r="AC23" s="49" t="s">
        <v>4949</v>
      </c>
      <c r="AD23" s="39">
        <v>20931.330000000002</v>
      </c>
      <c r="AE23" s="39">
        <v>20931.330000000002</v>
      </c>
      <c r="AF23" s="39">
        <v>20931.330000000002</v>
      </c>
      <c r="AG23" s="39">
        <v>20931.330000000002</v>
      </c>
      <c r="AH23" s="39">
        <v>20931.330000000002</v>
      </c>
      <c r="AI23" s="39">
        <v>20931.330000000002</v>
      </c>
      <c r="AJ23" s="49">
        <v>9703.983988</v>
      </c>
      <c r="AK23" s="49">
        <v>9658.0384620000004</v>
      </c>
      <c r="AL23" s="49">
        <v>9653.08</v>
      </c>
      <c r="AM23" s="49">
        <v>9658.81</v>
      </c>
      <c r="AN23" s="49">
        <v>9717.64</v>
      </c>
      <c r="AO23" s="49" t="s">
        <v>4949</v>
      </c>
      <c r="AP23" s="39">
        <v>20931.330000000002</v>
      </c>
      <c r="AQ23" s="39">
        <v>20931.330000000002</v>
      </c>
      <c r="AR23" s="39">
        <v>20931.330000000002</v>
      </c>
      <c r="AS23" s="39">
        <v>20931.330000000002</v>
      </c>
      <c r="AT23" s="39">
        <v>20931.330000000002</v>
      </c>
      <c r="AU23" s="39">
        <v>20931.330000000002</v>
      </c>
      <c r="AV23" s="36">
        <v>1309.467294</v>
      </c>
      <c r="AW23" s="36">
        <v>1108.0107869999999</v>
      </c>
      <c r="AX23" s="36">
        <v>1108.01</v>
      </c>
      <c r="AY23" s="36">
        <v>977.54</v>
      </c>
      <c r="AZ23" s="36">
        <v>909.63</v>
      </c>
      <c r="BA23" s="36" t="s">
        <v>4949</v>
      </c>
      <c r="BB23" s="39">
        <v>20931.330000000002</v>
      </c>
      <c r="BC23" s="39">
        <v>20931.330000000002</v>
      </c>
      <c r="BD23" s="39">
        <v>20931.330000000002</v>
      </c>
      <c r="BE23" s="39">
        <v>20931.330000000002</v>
      </c>
      <c r="BF23" s="39">
        <v>20931.330000000002</v>
      </c>
      <c r="BG23" s="39">
        <v>20931.330000000002</v>
      </c>
      <c r="BH23" s="47">
        <v>1918.6609209999999</v>
      </c>
      <c r="BI23" s="47">
        <v>1796.295378</v>
      </c>
      <c r="BJ23" s="47">
        <v>1796.3</v>
      </c>
      <c r="BK23" s="47">
        <v>1630.49</v>
      </c>
      <c r="BL23" s="47">
        <v>1537.63</v>
      </c>
      <c r="BM23" s="47" t="s">
        <v>4949</v>
      </c>
      <c r="BN23" s="47">
        <v>1.2501005946707966</v>
      </c>
      <c r="BO23" s="47">
        <v>1.2532653025970932</v>
      </c>
      <c r="BP23" s="47">
        <v>1.2532662219045352</v>
      </c>
      <c r="BQ23" s="47">
        <v>1.1056905726312445</v>
      </c>
      <c r="BR23" s="47">
        <v>1.0288797553808275</v>
      </c>
      <c r="BS23" s="47" t="s">
        <v>4949</v>
      </c>
      <c r="BT23" s="47">
        <v>9.6338495631800498</v>
      </c>
      <c r="BU23" s="47">
        <v>9.5882361031689314</v>
      </c>
      <c r="BV23" s="47">
        <v>9.5833134778810258</v>
      </c>
      <c r="BW23" s="47">
        <v>9.5890020649670404</v>
      </c>
      <c r="BX23" s="47">
        <v>9.6474068779286792</v>
      </c>
      <c r="BY23" s="47" t="s">
        <v>4949</v>
      </c>
      <c r="BZ23" s="47">
        <v>1.3000032701929951</v>
      </c>
      <c r="CA23" s="47">
        <v>1.1000027668572789</v>
      </c>
      <c r="CB23" s="47">
        <v>1.1000019855452308</v>
      </c>
      <c r="CC23" s="47">
        <v>0.9704749424191883</v>
      </c>
      <c r="CD23" s="47">
        <v>0.90305575411007866</v>
      </c>
      <c r="CE23" s="47" t="s">
        <v>4949</v>
      </c>
      <c r="CF23" s="47">
        <v>1.9047940205305376</v>
      </c>
      <c r="CG23" s="47">
        <v>1.7833128603764594</v>
      </c>
      <c r="CH23" s="47">
        <v>1.7833174489714876</v>
      </c>
      <c r="CI23" s="47">
        <v>1.6187058216186165</v>
      </c>
      <c r="CJ23" s="47">
        <v>1.5265169565562704</v>
      </c>
      <c r="CK23" s="47" t="s">
        <v>4949</v>
      </c>
      <c r="CL23" s="47">
        <v>16.622703257364023</v>
      </c>
      <c r="CM23" s="47">
        <v>16.580728106016547</v>
      </c>
      <c r="CN23" s="47">
        <v>16.580715943567359</v>
      </c>
      <c r="CO23" s="47">
        <v>18.793731032377398</v>
      </c>
      <c r="CP23" s="47">
        <v>20.196773353146082</v>
      </c>
      <c r="CQ23" s="47" t="s">
        <v>4949</v>
      </c>
      <c r="CR23" s="47">
        <v>2.1569831551539864</v>
      </c>
      <c r="CS23" s="47">
        <v>2.1672444236327375</v>
      </c>
      <c r="CT23" s="47">
        <v>2.168357664082345</v>
      </c>
      <c r="CU23" s="47">
        <v>2.167071305885508</v>
      </c>
      <c r="CV23" s="47">
        <v>2.1539519883428491</v>
      </c>
      <c r="CW23" s="47" t="s">
        <v>4949</v>
      </c>
      <c r="CX23" s="57">
        <v>6.2560157142427159E-2</v>
      </c>
      <c r="CY23" s="57">
        <v>5.2935517571028684E-2</v>
      </c>
      <c r="CZ23" s="57">
        <v>5.2935479971889021E-2</v>
      </c>
      <c r="DA23" s="57">
        <v>4.6702240134764483E-2</v>
      </c>
      <c r="DB23" s="57">
        <v>4.3457821361566604E-2</v>
      </c>
      <c r="DC23" s="57" t="s">
        <v>4949</v>
      </c>
      <c r="DD23" s="97">
        <v>12.97612741897694</v>
      </c>
      <c r="DE23" s="97">
        <v>13.070864016196747</v>
      </c>
      <c r="DF23" s="97">
        <v>13.077587671499668</v>
      </c>
      <c r="DG23" s="97">
        <v>11.530820049260727</v>
      </c>
      <c r="DH23" s="97">
        <v>10.664832202057289</v>
      </c>
      <c r="DI23" s="97" t="s">
        <v>4949</v>
      </c>
      <c r="DJ23" s="98">
        <v>-1.054538142135597E-2</v>
      </c>
      <c r="DK23" s="98">
        <v>5.2504200542813351E-7</v>
      </c>
      <c r="DL23" s="98">
        <v>-5.6103290585291177E-2</v>
      </c>
      <c r="DM23" s="98">
        <v>-3.8555593770226437E-2</v>
      </c>
      <c r="DN23" s="98" t="s">
        <v>4949</v>
      </c>
      <c r="DO23" s="98">
        <v>2.5315626116710899E-3</v>
      </c>
      <c r="DP23" s="98">
        <v>7.3352979623741987E-7</v>
      </c>
      <c r="DQ23" s="98">
        <v>-0.11775283391028135</v>
      </c>
      <c r="DR23" s="98">
        <v>-6.9468637204374573E-2</v>
      </c>
      <c r="DS23" s="98" t="s">
        <v>4949</v>
      </c>
    </row>
    <row r="24" spans="1:123" ht="13.5" thickBot="1">
      <c r="A24" s="2" t="s">
        <v>2540</v>
      </c>
      <c r="B24" s="2" t="s">
        <v>2541</v>
      </c>
      <c r="C24" s="1" t="s">
        <v>5723</v>
      </c>
      <c r="D24" s="2" t="s">
        <v>2542</v>
      </c>
      <c r="E24" s="2" t="s">
        <v>5668</v>
      </c>
      <c r="F24" s="2" t="s">
        <v>3041</v>
      </c>
      <c r="G24" s="2" t="s">
        <v>2331</v>
      </c>
      <c r="H24" s="2" t="s">
        <v>3</v>
      </c>
      <c r="I24" s="1" t="s">
        <v>5726</v>
      </c>
      <c r="J24" s="1">
        <v>34.5</v>
      </c>
      <c r="K24" s="47">
        <v>30.94</v>
      </c>
      <c r="L24" s="48">
        <v>1.41E-2</v>
      </c>
      <c r="M24" s="48">
        <v>-5.5599999999999997E-2</v>
      </c>
      <c r="N24" s="49">
        <v>2488.31</v>
      </c>
      <c r="O24" s="49">
        <v>2046.28</v>
      </c>
      <c r="P24" s="49">
        <v>76988.41</v>
      </c>
      <c r="Q24" s="49">
        <v>63311.89</v>
      </c>
      <c r="R24" s="49">
        <v>11047.016050979999</v>
      </c>
      <c r="S24" s="49">
        <v>12368.804103459999</v>
      </c>
      <c r="T24" s="49">
        <v>13351.93</v>
      </c>
      <c r="U24" s="49">
        <v>14161.79</v>
      </c>
      <c r="V24" s="49">
        <v>15110.75</v>
      </c>
      <c r="W24" s="49" t="s">
        <v>4949</v>
      </c>
      <c r="X24" s="49">
        <v>934.04971344</v>
      </c>
      <c r="Y24" s="49">
        <v>1933.94871951</v>
      </c>
      <c r="Z24" s="49">
        <v>2257.2199999999998</v>
      </c>
      <c r="AA24" s="49">
        <v>2818.67</v>
      </c>
      <c r="AB24" s="49">
        <v>3446.93</v>
      </c>
      <c r="AC24" s="49" t="s">
        <v>4949</v>
      </c>
      <c r="AD24" s="39">
        <v>76988.41</v>
      </c>
      <c r="AE24" s="39">
        <v>76988.41</v>
      </c>
      <c r="AF24" s="39">
        <v>76988.41</v>
      </c>
      <c r="AG24" s="39">
        <v>76988.41</v>
      </c>
      <c r="AH24" s="39">
        <v>76988.41</v>
      </c>
      <c r="AI24" s="39">
        <v>76988.41</v>
      </c>
      <c r="AJ24" s="49">
        <v>42026.571794349999</v>
      </c>
      <c r="AK24" s="49">
        <v>43530.096991239996</v>
      </c>
      <c r="AL24" s="49">
        <v>43330.62</v>
      </c>
      <c r="AM24" s="49">
        <v>45472.12</v>
      </c>
      <c r="AN24" s="49">
        <v>48073.45</v>
      </c>
      <c r="AO24" s="49" t="s">
        <v>4949</v>
      </c>
      <c r="AP24" s="39">
        <v>76988.41</v>
      </c>
      <c r="AQ24" s="39">
        <v>76988.41</v>
      </c>
      <c r="AR24" s="39">
        <v>76988.41</v>
      </c>
      <c r="AS24" s="39">
        <v>76988.41</v>
      </c>
      <c r="AT24" s="39">
        <v>76988.41</v>
      </c>
      <c r="AU24" s="39">
        <v>76988.41</v>
      </c>
      <c r="AV24" s="36">
        <v>298.61776079999999</v>
      </c>
      <c r="AW24" s="36">
        <v>995.35177093000004</v>
      </c>
      <c r="AX24" s="36">
        <v>677.17</v>
      </c>
      <c r="AY24" s="36">
        <v>845.6</v>
      </c>
      <c r="AZ24" s="36">
        <v>1034.08</v>
      </c>
      <c r="BA24" s="36" t="s">
        <v>4949</v>
      </c>
      <c r="BB24" s="39">
        <v>76988.41</v>
      </c>
      <c r="BC24" s="39">
        <v>76988.41</v>
      </c>
      <c r="BD24" s="39">
        <v>76988.41</v>
      </c>
      <c r="BE24" s="39">
        <v>76988.41</v>
      </c>
      <c r="BF24" s="39">
        <v>76988.41</v>
      </c>
      <c r="BG24" s="39">
        <v>76988.41</v>
      </c>
      <c r="BH24" s="47">
        <v>4020.0864679800002</v>
      </c>
      <c r="BI24" s="47">
        <v>5530.8164006199995</v>
      </c>
      <c r="BJ24" s="47">
        <v>5348.23</v>
      </c>
      <c r="BK24" s="47">
        <v>5484.61</v>
      </c>
      <c r="BL24" s="47">
        <v>5941.98</v>
      </c>
      <c r="BM24" s="47" t="s">
        <v>4949</v>
      </c>
      <c r="BN24" s="47">
        <v>0.37537513952843499</v>
      </c>
      <c r="BO24" s="47">
        <v>0.77721373924872705</v>
      </c>
      <c r="BP24" s="47">
        <v>0.90712973865796453</v>
      </c>
      <c r="BQ24" s="47">
        <v>1.1327648082433459</v>
      </c>
      <c r="BR24" s="47">
        <v>1.3852494263174604</v>
      </c>
      <c r="BS24" s="47" t="s">
        <v>4949</v>
      </c>
      <c r="BT24" s="47">
        <v>16.889604508421378</v>
      </c>
      <c r="BU24" s="47">
        <v>17.493839992299993</v>
      </c>
      <c r="BV24" s="47">
        <v>17.413674341219544</v>
      </c>
      <c r="BW24" s="47">
        <v>18.274298620348752</v>
      </c>
      <c r="BX24" s="47">
        <v>19.319719006072393</v>
      </c>
      <c r="BY24" s="47" t="s">
        <v>4949</v>
      </c>
      <c r="BZ24" s="47">
        <v>0.12000826295758969</v>
      </c>
      <c r="CA24" s="47">
        <v>0.40001116055877284</v>
      </c>
      <c r="CB24" s="47">
        <v>0.27214052911413772</v>
      </c>
      <c r="CC24" s="47">
        <v>0.33982904059381669</v>
      </c>
      <c r="CD24" s="47">
        <v>0.41557522977442518</v>
      </c>
      <c r="CE24" s="47" t="s">
        <v>4949</v>
      </c>
      <c r="CF24" s="47">
        <v>1.6155890817382079</v>
      </c>
      <c r="CG24" s="47">
        <v>2.2227199989631514</v>
      </c>
      <c r="CH24" s="47">
        <v>2.1493423247103456</v>
      </c>
      <c r="CI24" s="47">
        <v>2.2041506082441495</v>
      </c>
      <c r="CJ24" s="47">
        <v>2.3879580920383714</v>
      </c>
      <c r="CK24" s="47" t="s">
        <v>4949</v>
      </c>
      <c r="CL24" s="47">
        <v>82.42431734865626</v>
      </c>
      <c r="CM24" s="47">
        <v>39.808920072868517</v>
      </c>
      <c r="CN24" s="47">
        <v>34.107623536917096</v>
      </c>
      <c r="CO24" s="47">
        <v>27.313736620462844</v>
      </c>
      <c r="CP24" s="47">
        <v>22.335356389598864</v>
      </c>
      <c r="CQ24" s="47" t="s">
        <v>4949</v>
      </c>
      <c r="CR24" s="47">
        <v>1.831898408862134</v>
      </c>
      <c r="CS24" s="47">
        <v>1.7686248210173565</v>
      </c>
      <c r="CT24" s="47">
        <v>1.7767668683254474</v>
      </c>
      <c r="CU24" s="47">
        <v>1.6930904035263805</v>
      </c>
      <c r="CV24" s="47">
        <v>1.6014746185264426</v>
      </c>
      <c r="CW24" s="47" t="s">
        <v>4949</v>
      </c>
      <c r="CX24" s="57">
        <v>3.8787365630748834E-3</v>
      </c>
      <c r="CY24" s="57">
        <v>1.292859238072328E-2</v>
      </c>
      <c r="CZ24" s="57">
        <v>8.7957395145580996E-3</v>
      </c>
      <c r="DA24" s="57">
        <v>1.0983471408228848E-2</v>
      </c>
      <c r="DB24" s="57">
        <v>1.3431632111898399E-2</v>
      </c>
      <c r="DC24" s="57" t="s">
        <v>4949</v>
      </c>
      <c r="DD24" s="97">
        <v>2.2225217845762346</v>
      </c>
      <c r="DE24" s="97">
        <v>4.4427852294911911</v>
      </c>
      <c r="DF24" s="97">
        <v>5.2092954128050781</v>
      </c>
      <c r="DG24" s="97">
        <v>6.1986773433919504</v>
      </c>
      <c r="DH24" s="97">
        <v>7.1701323703624347</v>
      </c>
      <c r="DI24" s="97" t="s">
        <v>4949</v>
      </c>
      <c r="DJ24" s="98">
        <v>0.11965113894830837</v>
      </c>
      <c r="DK24" s="98">
        <v>7.9484312979375638E-2</v>
      </c>
      <c r="DL24" s="98">
        <v>6.0654901576026932E-2</v>
      </c>
      <c r="DM24" s="98">
        <v>6.7008478447992736E-2</v>
      </c>
      <c r="DN24" s="98" t="s">
        <v>4949</v>
      </c>
      <c r="DO24" s="98">
        <v>1.0704987022451777</v>
      </c>
      <c r="DP24" s="98">
        <v>0.16715607669882071</v>
      </c>
      <c r="DQ24" s="98">
        <v>0.24873516981065213</v>
      </c>
      <c r="DR24" s="98">
        <v>0.2228923570336363</v>
      </c>
      <c r="DS24" s="98" t="s">
        <v>4949</v>
      </c>
    </row>
    <row r="25" spans="1:123" ht="13.5" thickBot="1">
      <c r="A25" s="2" t="s">
        <v>8</v>
      </c>
      <c r="B25" s="2" t="s">
        <v>9</v>
      </c>
      <c r="C25" s="1" t="s">
        <v>5723</v>
      </c>
      <c r="D25" s="2" t="s">
        <v>10</v>
      </c>
      <c r="E25" s="2" t="s">
        <v>5664</v>
      </c>
      <c r="F25" s="2" t="s">
        <v>2991</v>
      </c>
      <c r="G25" s="2" t="s">
        <v>11</v>
      </c>
      <c r="H25" s="2" t="s">
        <v>3</v>
      </c>
      <c r="I25" s="1" t="s">
        <v>5726</v>
      </c>
      <c r="J25" s="1">
        <v>10.49</v>
      </c>
      <c r="K25" s="47">
        <v>6.92</v>
      </c>
      <c r="L25" s="48">
        <v>1.0200000000000001E-2</v>
      </c>
      <c r="M25" s="48">
        <v>-7.2400000000000006E-2</v>
      </c>
      <c r="N25" s="49">
        <v>15698.09</v>
      </c>
      <c r="O25" s="49">
        <v>10997.71</v>
      </c>
      <c r="P25" s="49">
        <v>108630.81</v>
      </c>
      <c r="Q25" s="49">
        <v>76104.149999999994</v>
      </c>
      <c r="R25" s="49">
        <v>254396.69453199999</v>
      </c>
      <c r="S25" s="49">
        <v>245550.92349799999</v>
      </c>
      <c r="T25" s="49">
        <v>239702.28</v>
      </c>
      <c r="U25" s="49">
        <v>236874.02</v>
      </c>
      <c r="V25" s="49">
        <v>236442.13</v>
      </c>
      <c r="W25" s="49" t="s">
        <v>4949</v>
      </c>
      <c r="X25" s="49">
        <v>8445.5604459999995</v>
      </c>
      <c r="Y25" s="49">
        <v>10135.493812999999</v>
      </c>
      <c r="Z25" s="49">
        <v>16030.49</v>
      </c>
      <c r="AA25" s="49">
        <v>14362.98</v>
      </c>
      <c r="AB25" s="49">
        <v>14565.19</v>
      </c>
      <c r="AC25" s="49" t="s">
        <v>4949</v>
      </c>
      <c r="AD25" s="39">
        <v>108630.81</v>
      </c>
      <c r="AE25" s="39">
        <v>108630.81</v>
      </c>
      <c r="AF25" s="39">
        <v>108630.81</v>
      </c>
      <c r="AG25" s="39">
        <v>108630.81</v>
      </c>
      <c r="AH25" s="39">
        <v>108630.81</v>
      </c>
      <c r="AI25" s="39">
        <v>108630.81</v>
      </c>
      <c r="AJ25" s="49">
        <v>171362.56155300001</v>
      </c>
      <c r="AK25" s="49">
        <v>203047.82637</v>
      </c>
      <c r="AL25" s="49">
        <v>66111.66</v>
      </c>
      <c r="AM25" s="49">
        <v>70997.179999999993</v>
      </c>
      <c r="AN25" s="49">
        <v>75088.5</v>
      </c>
      <c r="AO25" s="49" t="s">
        <v>4949</v>
      </c>
      <c r="AP25" s="39">
        <v>108630.81</v>
      </c>
      <c r="AQ25" s="39">
        <v>108630.81</v>
      </c>
      <c r="AR25" s="39">
        <v>108630.81</v>
      </c>
      <c r="AS25" s="39">
        <v>108630.81</v>
      </c>
      <c r="AT25" s="39">
        <v>108630.81</v>
      </c>
      <c r="AU25" s="39">
        <v>108630.81</v>
      </c>
      <c r="AV25" s="36">
        <v>3139.6186718000004</v>
      </c>
      <c r="AW25" s="36">
        <v>4238.4852069299995</v>
      </c>
      <c r="AX25" s="36">
        <v>6553.03</v>
      </c>
      <c r="AY25" s="36">
        <v>7549.44</v>
      </c>
      <c r="AZ25" s="36">
        <v>6984.46</v>
      </c>
      <c r="BA25" s="36" t="s">
        <v>4949</v>
      </c>
      <c r="BB25" s="39">
        <v>108630.81</v>
      </c>
      <c r="BC25" s="39">
        <v>108630.81</v>
      </c>
      <c r="BD25" s="39">
        <v>108630.81</v>
      </c>
      <c r="BE25" s="39">
        <v>108630.81</v>
      </c>
      <c r="BF25" s="39">
        <v>108630.81</v>
      </c>
      <c r="BG25" s="39">
        <v>108630.81</v>
      </c>
      <c r="BH25" s="47">
        <v>45497.117051000001</v>
      </c>
      <c r="BI25" s="47">
        <v>50530.261245000002</v>
      </c>
      <c r="BJ25" s="47">
        <v>63623.27</v>
      </c>
      <c r="BK25" s="47">
        <v>56511.199999999997</v>
      </c>
      <c r="BL25" s="47">
        <v>57223.59</v>
      </c>
      <c r="BM25" s="47" t="s">
        <v>4949</v>
      </c>
      <c r="BN25" s="47">
        <v>0.53799923723204535</v>
      </c>
      <c r="BO25" s="47">
        <v>0.64565140173103852</v>
      </c>
      <c r="BP25" s="47">
        <v>1.0211745505344918</v>
      </c>
      <c r="BQ25" s="47">
        <v>0.91495079974697557</v>
      </c>
      <c r="BR25" s="47">
        <v>0.92783198465545813</v>
      </c>
      <c r="BS25" s="47" t="s">
        <v>4949</v>
      </c>
      <c r="BT25" s="47">
        <v>10.916140852358472</v>
      </c>
      <c r="BU25" s="47">
        <v>12.934556138358232</v>
      </c>
      <c r="BV25" s="47">
        <v>4.2114461058638346</v>
      </c>
      <c r="BW25" s="47">
        <v>4.5226635851877512</v>
      </c>
      <c r="BX25" s="47">
        <v>4.7832889224103061</v>
      </c>
      <c r="BY25" s="47" t="s">
        <v>4949</v>
      </c>
      <c r="BZ25" s="47">
        <v>0.20000004279501521</v>
      </c>
      <c r="CA25" s="47">
        <v>0.27000005777327046</v>
      </c>
      <c r="CB25" s="47">
        <v>0.41744123011143391</v>
      </c>
      <c r="CC25" s="47">
        <v>0.48091455712128034</v>
      </c>
      <c r="CD25" s="47">
        <v>0.44492419141436951</v>
      </c>
      <c r="CE25" s="47" t="s">
        <v>4949</v>
      </c>
      <c r="CF25" s="47">
        <v>2.8982581352890704</v>
      </c>
      <c r="CG25" s="47">
        <v>3.2188795735659563</v>
      </c>
      <c r="CH25" s="47">
        <v>4.0529306431546761</v>
      </c>
      <c r="CI25" s="47">
        <v>3.5998774373188072</v>
      </c>
      <c r="CJ25" s="47">
        <v>3.6452581173888032</v>
      </c>
      <c r="CK25" s="47" t="s">
        <v>4949</v>
      </c>
      <c r="CL25" s="47">
        <v>12.862474988436073</v>
      </c>
      <c r="CM25" s="47">
        <v>10.717860619742851</v>
      </c>
      <c r="CN25" s="47">
        <v>6.7765121340645234</v>
      </c>
      <c r="CO25" s="47">
        <v>7.5632501054795034</v>
      </c>
      <c r="CP25" s="47">
        <v>7.4582487423782311</v>
      </c>
      <c r="CQ25" s="47" t="s">
        <v>4949</v>
      </c>
      <c r="CR25" s="47">
        <v>0.63392382219030985</v>
      </c>
      <c r="CS25" s="47">
        <v>0.53500109773177085</v>
      </c>
      <c r="CT25" s="47">
        <v>1.6431414670271476</v>
      </c>
      <c r="CU25" s="47">
        <v>1.5300721803316697</v>
      </c>
      <c r="CV25" s="47">
        <v>1.4467036896462175</v>
      </c>
      <c r="CW25" s="47" t="s">
        <v>4949</v>
      </c>
      <c r="CX25" s="57">
        <v>2.8901733051608473E-2</v>
      </c>
      <c r="CY25" s="57">
        <v>3.901733961967143E-2</v>
      </c>
      <c r="CZ25" s="57">
        <v>6.0323862079275668E-2</v>
      </c>
      <c r="DA25" s="57">
        <v>6.9496305882281464E-2</v>
      </c>
      <c r="DB25" s="57">
        <v>6.4295387284693917E-2</v>
      </c>
      <c r="DC25" s="57" t="s">
        <v>4949</v>
      </c>
      <c r="DD25" s="97">
        <v>4.9284746734997356</v>
      </c>
      <c r="DE25" s="97">
        <v>4.9916780662949769</v>
      </c>
      <c r="DF25" s="97">
        <v>24.247598683802522</v>
      </c>
      <c r="DG25" s="97">
        <v>20.230352811196166</v>
      </c>
      <c r="DH25" s="97">
        <v>19.39736444329025</v>
      </c>
      <c r="DI25" s="97" t="s">
        <v>4949</v>
      </c>
      <c r="DJ25" s="98">
        <v>-3.4771564348637041E-2</v>
      </c>
      <c r="DK25" s="98">
        <v>-2.3818454496863817E-2</v>
      </c>
      <c r="DL25" s="98">
        <v>-1.179905339239995E-2</v>
      </c>
      <c r="DM25" s="98">
        <v>-1.82328986522029E-3</v>
      </c>
      <c r="DN25" s="98" t="s">
        <v>4949</v>
      </c>
      <c r="DO25" s="98">
        <v>0.20009724373003435</v>
      </c>
      <c r="DP25" s="98">
        <v>0.58161904054827152</v>
      </c>
      <c r="DQ25" s="98">
        <v>-0.10402114969660936</v>
      </c>
      <c r="DR25" s="98">
        <v>1.40785547288933E-2</v>
      </c>
      <c r="DS25" s="98" t="s">
        <v>4949</v>
      </c>
    </row>
    <row r="26" spans="1:123" ht="13.5" thickBot="1">
      <c r="A26" s="2" t="s">
        <v>5319</v>
      </c>
      <c r="B26" s="2" t="s">
        <v>5320</v>
      </c>
      <c r="C26" s="1" t="s">
        <v>5723</v>
      </c>
      <c r="D26" s="2" t="s">
        <v>5321</v>
      </c>
      <c r="E26" s="2" t="s">
        <v>5669</v>
      </c>
      <c r="F26" s="2" t="s">
        <v>3017</v>
      </c>
      <c r="G26" s="2" t="s">
        <v>2</v>
      </c>
      <c r="H26" s="2" t="s">
        <v>3</v>
      </c>
      <c r="I26" s="1" t="s">
        <v>5726</v>
      </c>
      <c r="J26" s="1">
        <v>7.94</v>
      </c>
      <c r="K26" s="47">
        <v>6.58</v>
      </c>
      <c r="L26" s="48">
        <v>2.3300000000000001E-2</v>
      </c>
      <c r="M26" s="48">
        <v>-2.7099999999999999E-2</v>
      </c>
      <c r="N26" s="49">
        <v>15914.93</v>
      </c>
      <c r="O26" s="49">
        <v>15387.22</v>
      </c>
      <c r="P26" s="49">
        <v>104720.23</v>
      </c>
      <c r="Q26" s="49">
        <v>101247.93</v>
      </c>
      <c r="R26" s="49">
        <v>93207</v>
      </c>
      <c r="S26" s="49">
        <v>97146</v>
      </c>
      <c r="T26" s="49">
        <v>88768.72</v>
      </c>
      <c r="U26" s="49">
        <v>88026.44</v>
      </c>
      <c r="V26" s="49">
        <v>90332.79</v>
      </c>
      <c r="W26" s="49" t="s">
        <v>4949</v>
      </c>
      <c r="X26" s="49">
        <v>26363</v>
      </c>
      <c r="Y26" s="49">
        <v>27676</v>
      </c>
      <c r="Z26" s="49">
        <v>26751.759999999998</v>
      </c>
      <c r="AA26" s="49">
        <v>25395.98</v>
      </c>
      <c r="AB26" s="49">
        <v>25112.84</v>
      </c>
      <c r="AC26" s="49" t="s">
        <v>4949</v>
      </c>
      <c r="AD26" s="39">
        <v>104720.23</v>
      </c>
      <c r="AE26" s="39">
        <v>104720.23</v>
      </c>
      <c r="AF26" s="39">
        <v>104720.23</v>
      </c>
      <c r="AG26" s="39">
        <v>104720.23</v>
      </c>
      <c r="AH26" s="39">
        <v>104720.23</v>
      </c>
      <c r="AI26" s="39">
        <v>104720.23</v>
      </c>
      <c r="AJ26" s="49">
        <v>321762</v>
      </c>
      <c r="AK26" s="49">
        <v>365684</v>
      </c>
      <c r="AL26" s="49">
        <v>384569.76</v>
      </c>
      <c r="AM26" s="49">
        <v>402478.34</v>
      </c>
      <c r="AN26" s="49">
        <v>420324.75</v>
      </c>
      <c r="AO26" s="49" t="s">
        <v>4949</v>
      </c>
      <c r="AP26" s="39">
        <v>104720.23</v>
      </c>
      <c r="AQ26" s="39">
        <v>104720.23</v>
      </c>
      <c r="AR26" s="39">
        <v>104720.23</v>
      </c>
      <c r="AS26" s="39">
        <v>104720.23</v>
      </c>
      <c r="AT26" s="39">
        <v>104720.23</v>
      </c>
      <c r="AU26" s="39">
        <v>104720.23</v>
      </c>
      <c r="AV26" s="36">
        <v>6111.3325317099998</v>
      </c>
      <c r="AW26" s="36">
        <v>6445.5460295399998</v>
      </c>
      <c r="AX26" s="36">
        <v>6203.64</v>
      </c>
      <c r="AY26" s="36">
        <v>5864.65</v>
      </c>
      <c r="AZ26" s="36">
        <v>5793.03</v>
      </c>
      <c r="BA26" s="36" t="s">
        <v>4949</v>
      </c>
      <c r="BB26" s="39">
        <v>104720.23</v>
      </c>
      <c r="BC26" s="39">
        <v>104720.23</v>
      </c>
      <c r="BD26" s="39">
        <v>104720.23</v>
      </c>
      <c r="BE26" s="39">
        <v>104720.23</v>
      </c>
      <c r="BF26" s="39">
        <v>104720.23</v>
      </c>
      <c r="BG26" s="39">
        <v>104720.23</v>
      </c>
      <c r="BH26" s="47">
        <v>253177</v>
      </c>
      <c r="BI26" s="47">
        <v>42495</v>
      </c>
      <c r="BJ26" s="47" t="s">
        <v>4949</v>
      </c>
      <c r="BK26" s="47" t="s">
        <v>4949</v>
      </c>
      <c r="BL26" s="47" t="s">
        <v>4949</v>
      </c>
      <c r="BM26" s="47" t="s">
        <v>4949</v>
      </c>
      <c r="BN26" s="47">
        <v>1.6564948761948686</v>
      </c>
      <c r="BO26" s="47">
        <v>1.7389960244876981</v>
      </c>
      <c r="BP26" s="47">
        <v>1.6809222535066128</v>
      </c>
      <c r="BQ26" s="47">
        <v>1.595733063230564</v>
      </c>
      <c r="BR26" s="47">
        <v>1.5779422215491994</v>
      </c>
      <c r="BS26" s="47" t="s">
        <v>4949</v>
      </c>
      <c r="BT26" s="47">
        <v>20.217619555976682</v>
      </c>
      <c r="BU26" s="47">
        <v>22.977418059645878</v>
      </c>
      <c r="BV26" s="47">
        <v>24.164087432366966</v>
      </c>
      <c r="BW26" s="47">
        <v>25.289356597861254</v>
      </c>
      <c r="BX26" s="47">
        <v>26.410719368542619</v>
      </c>
      <c r="BY26" s="47" t="s">
        <v>4949</v>
      </c>
      <c r="BZ26" s="47">
        <v>0.38399996303533851</v>
      </c>
      <c r="CA26" s="47">
        <v>0.40499996101396613</v>
      </c>
      <c r="CB26" s="47">
        <v>0.38980001797054714</v>
      </c>
      <c r="CC26" s="47">
        <v>0.36849989286789192</v>
      </c>
      <c r="CD26" s="47">
        <v>0.36399971598995406</v>
      </c>
      <c r="CE26" s="47" t="s">
        <v>4949</v>
      </c>
      <c r="CF26" s="47">
        <v>15.908144113734712</v>
      </c>
      <c r="CG26" s="47">
        <v>2.670134270147591</v>
      </c>
      <c r="CH26" s="47" t="s">
        <v>4949</v>
      </c>
      <c r="CI26" s="47" t="s">
        <v>4949</v>
      </c>
      <c r="CJ26" s="47" t="s">
        <v>4949</v>
      </c>
      <c r="CK26" s="47" t="s">
        <v>4949</v>
      </c>
      <c r="CL26" s="47">
        <v>3.9722425368888215</v>
      </c>
      <c r="CM26" s="47">
        <v>3.7837920942332706</v>
      </c>
      <c r="CN26" s="47">
        <v>3.9145173999766745</v>
      </c>
      <c r="CO26" s="47">
        <v>4.1234963171336565</v>
      </c>
      <c r="CP26" s="47">
        <v>4.1699875442204064</v>
      </c>
      <c r="CQ26" s="47" t="s">
        <v>4949</v>
      </c>
      <c r="CR26" s="47">
        <v>0.32545866199240431</v>
      </c>
      <c r="CS26" s="47">
        <v>0.28636809376401484</v>
      </c>
      <c r="CT26" s="47">
        <v>0.2723048998964453</v>
      </c>
      <c r="CU26" s="47">
        <v>0.26018848616797613</v>
      </c>
      <c r="CV26" s="47">
        <v>0.24914124138538118</v>
      </c>
      <c r="CW26" s="47" t="s">
        <v>4949</v>
      </c>
      <c r="CX26" s="57">
        <v>5.8358662234699064E-2</v>
      </c>
      <c r="CY26" s="57">
        <v>6.1550151575679314E-2</v>
      </c>
      <c r="CZ26" s="57">
        <v>5.9240129629203456E-2</v>
      </c>
      <c r="DA26" s="57">
        <v>5.6003028259200727E-2</v>
      </c>
      <c r="DB26" s="57">
        <v>5.5319110739157087E-2</v>
      </c>
      <c r="DC26" s="57" t="s">
        <v>4949</v>
      </c>
      <c r="DD26" s="97">
        <v>8.1933230151478416</v>
      </c>
      <c r="DE26" s="97">
        <v>7.5682829984358078</v>
      </c>
      <c r="DF26" s="97">
        <v>6.9562827820887421</v>
      </c>
      <c r="DG26" s="97">
        <v>6.3098998072790691</v>
      </c>
      <c r="DH26" s="97">
        <v>5.9746279513637965</v>
      </c>
      <c r="DI26" s="97" t="s">
        <v>4949</v>
      </c>
      <c r="DJ26" s="98">
        <v>4.2260774405355805E-2</v>
      </c>
      <c r="DK26" s="98">
        <v>-8.6233915961542396E-2</v>
      </c>
      <c r="DL26" s="98">
        <v>-8.3619545263241557E-3</v>
      </c>
      <c r="DM26" s="98">
        <v>2.6200650622699273E-2</v>
      </c>
      <c r="DN26" s="98" t="s">
        <v>4949</v>
      </c>
      <c r="DO26" s="98">
        <v>4.9804650457079935E-2</v>
      </c>
      <c r="DP26" s="98">
        <v>-3.3394999277352233E-2</v>
      </c>
      <c r="DQ26" s="98">
        <v>-5.0680030024192746E-2</v>
      </c>
      <c r="DR26" s="98">
        <v>-1.1149008622624468E-2</v>
      </c>
      <c r="DS26" s="98" t="s">
        <v>4949</v>
      </c>
    </row>
    <row r="27" spans="1:123" ht="13.5" thickBot="1">
      <c r="A27" s="2" t="s">
        <v>4301</v>
      </c>
      <c r="B27" s="2" t="s">
        <v>4302</v>
      </c>
      <c r="C27" s="1" t="s">
        <v>5723</v>
      </c>
      <c r="D27" s="2" t="s">
        <v>4303</v>
      </c>
      <c r="E27" s="2" t="s">
        <v>5669</v>
      </c>
      <c r="F27" s="2" t="s">
        <v>3017</v>
      </c>
      <c r="G27" s="2" t="s">
        <v>2</v>
      </c>
      <c r="H27" s="2" t="s">
        <v>3</v>
      </c>
      <c r="I27" s="1" t="s">
        <v>5726</v>
      </c>
      <c r="J27" s="1">
        <v>5.2</v>
      </c>
      <c r="K27" s="47">
        <v>3.88</v>
      </c>
      <c r="L27" s="48">
        <v>3.4700000000000002E-2</v>
      </c>
      <c r="M27" s="48">
        <v>1.3100000000000001E-2</v>
      </c>
      <c r="N27" s="49">
        <v>43782.42</v>
      </c>
      <c r="O27" s="49">
        <v>35462.120000000003</v>
      </c>
      <c r="P27" s="49">
        <v>169875.78</v>
      </c>
      <c r="Q27" s="49">
        <v>137593.04</v>
      </c>
      <c r="R27" s="49">
        <v>140817</v>
      </c>
      <c r="S27" s="49">
        <v>136290</v>
      </c>
      <c r="T27" s="49">
        <v>143834.5</v>
      </c>
      <c r="U27" s="49">
        <v>148530.63</v>
      </c>
      <c r="V27" s="49">
        <v>152729.01999999999</v>
      </c>
      <c r="W27" s="49" t="s">
        <v>4949</v>
      </c>
      <c r="X27" s="49">
        <v>35823</v>
      </c>
      <c r="Y27" s="49">
        <v>32296</v>
      </c>
      <c r="Z27" s="49">
        <v>31177.200000000001</v>
      </c>
      <c r="AA27" s="49">
        <v>31675.73</v>
      </c>
      <c r="AB27" s="49">
        <v>32908.85</v>
      </c>
      <c r="AC27" s="49" t="s">
        <v>4949</v>
      </c>
      <c r="AD27" s="39">
        <v>169875.78</v>
      </c>
      <c r="AE27" s="39">
        <v>169875.78</v>
      </c>
      <c r="AF27" s="39">
        <v>169875.78</v>
      </c>
      <c r="AG27" s="39">
        <v>169875.78</v>
      </c>
      <c r="AH27" s="39">
        <v>169875.78</v>
      </c>
      <c r="AI27" s="39">
        <v>169875.78</v>
      </c>
      <c r="AJ27" s="49">
        <v>637801</v>
      </c>
      <c r="AK27" s="49">
        <v>656568</v>
      </c>
      <c r="AL27" s="49">
        <v>675172.45</v>
      </c>
      <c r="AM27" s="49">
        <v>695262.02</v>
      </c>
      <c r="AN27" s="49">
        <v>720145.38</v>
      </c>
      <c r="AO27" s="49" t="s">
        <v>4949</v>
      </c>
      <c r="AP27" s="39">
        <v>169875.78</v>
      </c>
      <c r="AQ27" s="39">
        <v>169875.78</v>
      </c>
      <c r="AR27" s="39">
        <v>169875.78</v>
      </c>
      <c r="AS27" s="39">
        <v>169875.78</v>
      </c>
      <c r="AT27" s="39">
        <v>169875.78</v>
      </c>
      <c r="AU27" s="39">
        <v>169875.78</v>
      </c>
      <c r="AV27" s="36">
        <v>9457.0023964299999</v>
      </c>
      <c r="AW27" s="36">
        <v>8406.2243523800007</v>
      </c>
      <c r="AX27" s="36">
        <v>8060.34</v>
      </c>
      <c r="AY27" s="36">
        <v>8209.2000000000007</v>
      </c>
      <c r="AZ27" s="36">
        <v>8576.98</v>
      </c>
      <c r="BA27" s="36" t="s">
        <v>4949</v>
      </c>
      <c r="BB27" s="39">
        <v>169875.78</v>
      </c>
      <c r="BC27" s="39">
        <v>169875.78</v>
      </c>
      <c r="BD27" s="39">
        <v>169875.78</v>
      </c>
      <c r="BE27" s="39">
        <v>169875.78</v>
      </c>
      <c r="BF27" s="39">
        <v>169875.78</v>
      </c>
      <c r="BG27" s="39">
        <v>169875.78</v>
      </c>
      <c r="BH27" s="47">
        <v>73676</v>
      </c>
      <c r="BI27" s="47">
        <v>-231638</v>
      </c>
      <c r="BJ27" s="47" t="s">
        <v>4949</v>
      </c>
      <c r="BK27" s="47" t="s">
        <v>4949</v>
      </c>
      <c r="BL27" s="47" t="s">
        <v>4949</v>
      </c>
      <c r="BM27" s="47" t="s">
        <v>4949</v>
      </c>
      <c r="BN27" s="47">
        <v>0.81820511520377359</v>
      </c>
      <c r="BO27" s="47">
        <v>0.73764766771685986</v>
      </c>
      <c r="BP27" s="47">
        <v>0.7120940322622642</v>
      </c>
      <c r="BQ27" s="47">
        <v>0.72348056594404786</v>
      </c>
      <c r="BR27" s="47">
        <v>0.75164529507505529</v>
      </c>
      <c r="BS27" s="47" t="s">
        <v>4949</v>
      </c>
      <c r="BT27" s="47">
        <v>14.567513627615833</v>
      </c>
      <c r="BU27" s="47">
        <v>14.996155991377362</v>
      </c>
      <c r="BV27" s="47">
        <v>15.421085677767469</v>
      </c>
      <c r="BW27" s="47">
        <v>15.879935828124623</v>
      </c>
      <c r="BX27" s="47">
        <v>16.448277185226399</v>
      </c>
      <c r="BY27" s="47" t="s">
        <v>4949</v>
      </c>
      <c r="BZ27" s="47">
        <v>0.2159999926095908</v>
      </c>
      <c r="CA27" s="47">
        <v>0.19199999343069662</v>
      </c>
      <c r="CB27" s="47">
        <v>0.18409991955675362</v>
      </c>
      <c r="CC27" s="47">
        <v>0.187499914349184</v>
      </c>
      <c r="CD27" s="47">
        <v>0.19590008957933344</v>
      </c>
      <c r="CE27" s="47" t="s">
        <v>4949</v>
      </c>
      <c r="CF27" s="47">
        <v>1.6827758721422892</v>
      </c>
      <c r="CG27" s="47">
        <v>-5.2906623251981051</v>
      </c>
      <c r="CH27" s="47" t="s">
        <v>4949</v>
      </c>
      <c r="CI27" s="47" t="s">
        <v>4949</v>
      </c>
      <c r="CJ27" s="47" t="s">
        <v>4949</v>
      </c>
      <c r="CK27" s="47" t="s">
        <v>4949</v>
      </c>
      <c r="CL27" s="47">
        <v>4.7420869273930153</v>
      </c>
      <c r="CM27" s="47">
        <v>5.2599634629675505</v>
      </c>
      <c r="CN27" s="47">
        <v>5.4487182941380237</v>
      </c>
      <c r="CO27" s="47">
        <v>5.3629633792180957</v>
      </c>
      <c r="CP27" s="47">
        <v>5.1620090036570714</v>
      </c>
      <c r="CQ27" s="47" t="s">
        <v>4949</v>
      </c>
      <c r="CR27" s="47">
        <v>0.26634605464713917</v>
      </c>
      <c r="CS27" s="47">
        <v>0.25873295683006176</v>
      </c>
      <c r="CT27" s="47">
        <v>0.25160354217652098</v>
      </c>
      <c r="CU27" s="47">
        <v>0.24433346725886163</v>
      </c>
      <c r="CV27" s="47">
        <v>0.23589095301840304</v>
      </c>
      <c r="CW27" s="47" t="s">
        <v>4949</v>
      </c>
      <c r="CX27" s="57">
        <v>5.5670104334061041E-2</v>
      </c>
      <c r="CY27" s="57">
        <v>4.9484537185818959E-2</v>
      </c>
      <c r="CZ27" s="57">
        <v>4.7448435556852193E-2</v>
      </c>
      <c r="DA27" s="57">
        <v>4.8324722924009536E-2</v>
      </c>
      <c r="DB27" s="57">
        <v>5.048971666237529E-2</v>
      </c>
      <c r="DC27" s="57" t="s">
        <v>4949</v>
      </c>
      <c r="DD27" s="97">
        <v>5.6166421814954823</v>
      </c>
      <c r="DE27" s="97">
        <v>4.9189116740383332</v>
      </c>
      <c r="DF27" s="97">
        <v>4.6176647166216576</v>
      </c>
      <c r="DG27" s="97">
        <v>4.5559413701326585</v>
      </c>
      <c r="DH27" s="97">
        <v>4.5697509022414335</v>
      </c>
      <c r="DI27" s="97" t="s">
        <v>4949</v>
      </c>
      <c r="DJ27" s="98">
        <v>-3.2148107117748514E-2</v>
      </c>
      <c r="DK27" s="98">
        <v>5.5356225695208705E-2</v>
      </c>
      <c r="DL27" s="98">
        <v>3.2649538184510662E-2</v>
      </c>
      <c r="DM27" s="98">
        <v>2.8266156280357668E-2</v>
      </c>
      <c r="DN27" s="98" t="s">
        <v>4949</v>
      </c>
      <c r="DO27" s="98">
        <v>-9.8456299025765581E-2</v>
      </c>
      <c r="DP27" s="98">
        <v>-3.4642060936338814E-2</v>
      </c>
      <c r="DQ27" s="98">
        <v>1.5990210795068238E-2</v>
      </c>
      <c r="DR27" s="98">
        <v>3.8929489549254237E-2</v>
      </c>
      <c r="DS27" s="98" t="s">
        <v>4949</v>
      </c>
    </row>
    <row r="28" spans="1:123" ht="13.5" thickBot="1">
      <c r="A28" s="2" t="s">
        <v>4999</v>
      </c>
      <c r="B28" s="2" t="s">
        <v>5000</v>
      </c>
      <c r="C28" s="1" t="s">
        <v>5723</v>
      </c>
      <c r="D28" s="2" t="s">
        <v>5001</v>
      </c>
      <c r="E28" s="2" t="s">
        <v>5668</v>
      </c>
      <c r="F28" s="2" t="s">
        <v>3080</v>
      </c>
      <c r="G28" s="2" t="s">
        <v>2176</v>
      </c>
      <c r="H28" s="2" t="s">
        <v>3</v>
      </c>
      <c r="I28" s="1" t="s">
        <v>5726</v>
      </c>
      <c r="J28" s="1">
        <v>5.17</v>
      </c>
      <c r="K28" s="47">
        <v>4.08</v>
      </c>
      <c r="L28" s="48">
        <v>1.49E-2</v>
      </c>
      <c r="M28" s="48">
        <v>-4.2300000000000004E-2</v>
      </c>
      <c r="N28" s="49">
        <v>2247.37</v>
      </c>
      <c r="O28" s="49">
        <v>2247.37</v>
      </c>
      <c r="P28" s="49">
        <v>9169.2800000000007</v>
      </c>
      <c r="Q28" s="49">
        <v>9169.2800000000007</v>
      </c>
      <c r="R28" s="49">
        <v>5702.8189196899993</v>
      </c>
      <c r="S28" s="49">
        <v>6969.1092478800001</v>
      </c>
      <c r="T28" s="49">
        <v>7737.57</v>
      </c>
      <c r="U28" s="49">
        <v>8353.99</v>
      </c>
      <c r="V28" s="49">
        <v>5634.18</v>
      </c>
      <c r="W28" s="49" t="s">
        <v>4949</v>
      </c>
      <c r="X28" s="49">
        <v>828.42739066999991</v>
      </c>
      <c r="Y28" s="49">
        <v>880.39019860999997</v>
      </c>
      <c r="Z28" s="49">
        <v>1062.26</v>
      </c>
      <c r="AA28" s="49">
        <v>1141.01</v>
      </c>
      <c r="AB28" s="49">
        <v>1292.92</v>
      </c>
      <c r="AC28" s="49" t="s">
        <v>4949</v>
      </c>
      <c r="AD28" s="39">
        <v>9169.2800000000007</v>
      </c>
      <c r="AE28" s="39">
        <v>9169.2800000000007</v>
      </c>
      <c r="AF28" s="39">
        <v>9169.2800000000007</v>
      </c>
      <c r="AG28" s="39">
        <v>9169.2800000000007</v>
      </c>
      <c r="AH28" s="39">
        <v>9169.2800000000007</v>
      </c>
      <c r="AI28" s="39">
        <v>9169.2800000000007</v>
      </c>
      <c r="AJ28" s="49">
        <v>14763.378335089999</v>
      </c>
      <c r="AK28" s="49">
        <v>15205.79210008</v>
      </c>
      <c r="AL28" s="49">
        <v>15885.98</v>
      </c>
      <c r="AM28" s="49">
        <v>16566.009999999998</v>
      </c>
      <c r="AN28" s="49">
        <v>17363.78</v>
      </c>
      <c r="AO28" s="49" t="s">
        <v>4949</v>
      </c>
      <c r="AP28" s="39">
        <v>9169.2800000000007</v>
      </c>
      <c r="AQ28" s="39">
        <v>9169.2800000000007</v>
      </c>
      <c r="AR28" s="39">
        <v>9169.2800000000007</v>
      </c>
      <c r="AS28" s="39">
        <v>9169.2800000000007</v>
      </c>
      <c r="AT28" s="39">
        <v>9169.2800000000007</v>
      </c>
      <c r="AU28" s="39">
        <v>9169.2800000000007</v>
      </c>
      <c r="AV28" s="36">
        <v>334.85840297000004</v>
      </c>
      <c r="AW28" s="36">
        <v>382.05321143999998</v>
      </c>
      <c r="AX28" s="36">
        <v>460.98</v>
      </c>
      <c r="AY28" s="36">
        <v>495.15</v>
      </c>
      <c r="AZ28" s="36">
        <v>561.07000000000005</v>
      </c>
      <c r="BA28" s="36" t="s">
        <v>4949</v>
      </c>
      <c r="BB28" s="39">
        <v>9169.2800000000007</v>
      </c>
      <c r="BC28" s="39">
        <v>9169.2800000000007</v>
      </c>
      <c r="BD28" s="39">
        <v>9169.2800000000007</v>
      </c>
      <c r="BE28" s="39">
        <v>9169.2800000000007</v>
      </c>
      <c r="BF28" s="39">
        <v>9169.2800000000007</v>
      </c>
      <c r="BG28" s="39">
        <v>9169.2800000000007</v>
      </c>
      <c r="BH28" s="47">
        <v>2531.58073182</v>
      </c>
      <c r="BI28" s="47">
        <v>2111.2177465999998</v>
      </c>
      <c r="BJ28" s="47">
        <v>2275.65</v>
      </c>
      <c r="BK28" s="47">
        <v>2627.89</v>
      </c>
      <c r="BL28" s="47">
        <v>4140.6400000000003</v>
      </c>
      <c r="BM28" s="47" t="s">
        <v>4949</v>
      </c>
      <c r="BN28" s="47">
        <v>0.3686208281991839</v>
      </c>
      <c r="BO28" s="47">
        <v>0.3917424360964149</v>
      </c>
      <c r="BP28" s="47">
        <v>0.47266805198965905</v>
      </c>
      <c r="BQ28" s="47">
        <v>0.50770901097727572</v>
      </c>
      <c r="BR28" s="47">
        <v>0.57530357707008639</v>
      </c>
      <c r="BS28" s="47" t="s">
        <v>4949</v>
      </c>
      <c r="BT28" s="47">
        <v>6.56918012391818</v>
      </c>
      <c r="BU28" s="47">
        <v>6.7660385695635341</v>
      </c>
      <c r="BV28" s="47">
        <v>7.0686980781980715</v>
      </c>
      <c r="BW28" s="47">
        <v>7.3712873269644072</v>
      </c>
      <c r="BX28" s="47">
        <v>7.7262667028571173</v>
      </c>
      <c r="BY28" s="47" t="s">
        <v>4949</v>
      </c>
      <c r="BZ28" s="47">
        <v>0.14900012146197558</v>
      </c>
      <c r="CA28" s="47">
        <v>0.17000013857976212</v>
      </c>
      <c r="CB28" s="47">
        <v>0.20511976221093992</v>
      </c>
      <c r="CC28" s="47">
        <v>0.22032420117737622</v>
      </c>
      <c r="CD28" s="47">
        <v>0.24965626487850245</v>
      </c>
      <c r="CE28" s="47" t="s">
        <v>4949</v>
      </c>
      <c r="CF28" s="47">
        <v>1.1264637028259699</v>
      </c>
      <c r="CG28" s="47">
        <v>0.93941707266716201</v>
      </c>
      <c r="CH28" s="47">
        <v>1.0125835977164419</v>
      </c>
      <c r="CI28" s="47">
        <v>1.1693179138281635</v>
      </c>
      <c r="CJ28" s="47">
        <v>1.8424380498093329</v>
      </c>
      <c r="CK28" s="47" t="s">
        <v>4949</v>
      </c>
      <c r="CL28" s="47">
        <v>11.068296513692339</v>
      </c>
      <c r="CM28" s="47">
        <v>10.415018266306095</v>
      </c>
      <c r="CN28" s="47">
        <v>8.6318603731666457</v>
      </c>
      <c r="CO28" s="47">
        <v>8.0361083601370726</v>
      </c>
      <c r="CP28" s="47">
        <v>7.0919159731460573</v>
      </c>
      <c r="CQ28" s="47" t="s">
        <v>4949</v>
      </c>
      <c r="CR28" s="47">
        <v>0.62108277603414164</v>
      </c>
      <c r="CS28" s="47">
        <v>0.60301232186067832</v>
      </c>
      <c r="CT28" s="47">
        <v>0.57719322320687805</v>
      </c>
      <c r="CU28" s="47">
        <v>0.55349960551756283</v>
      </c>
      <c r="CV28" s="47">
        <v>0.52806934895512392</v>
      </c>
      <c r="CW28" s="47" t="s">
        <v>4949</v>
      </c>
      <c r="CX28" s="57">
        <v>3.6519596191849309E-2</v>
      </c>
      <c r="CY28" s="57">
        <v>4.1666653373002016E-2</v>
      </c>
      <c r="CZ28" s="57">
        <v>5.0274394499895299E-2</v>
      </c>
      <c r="DA28" s="57">
        <v>5.4000968451176093E-2</v>
      </c>
      <c r="DB28" s="57">
        <v>6.1190191596286733E-2</v>
      </c>
      <c r="DC28" s="57" t="s">
        <v>4949</v>
      </c>
      <c r="DD28" s="97">
        <v>5.6113673433469566</v>
      </c>
      <c r="DE28" s="97">
        <v>5.7898345105308131</v>
      </c>
      <c r="DF28" s="97">
        <v>6.686776642045376</v>
      </c>
      <c r="DG28" s="97">
        <v>6.8876573176039377</v>
      </c>
      <c r="DH28" s="97">
        <v>7.4460745298546751</v>
      </c>
      <c r="DI28" s="97" t="s">
        <v>4949</v>
      </c>
      <c r="DJ28" s="98">
        <v>0.22204638548453781</v>
      </c>
      <c r="DK28" s="98">
        <v>0.11026671053460158</v>
      </c>
      <c r="DL28" s="98">
        <v>7.9665838241204989E-2</v>
      </c>
      <c r="DM28" s="98">
        <v>-0.32557017664612953</v>
      </c>
      <c r="DN28" s="98" t="s">
        <v>4949</v>
      </c>
      <c r="DO28" s="98">
        <v>6.2724637699357766E-2</v>
      </c>
      <c r="DP28" s="98">
        <v>0.20657863033589452</v>
      </c>
      <c r="DQ28" s="98">
        <v>7.4134392709882757E-2</v>
      </c>
      <c r="DR28" s="98">
        <v>0.13313643175782874</v>
      </c>
      <c r="DS28" s="98" t="s">
        <v>4949</v>
      </c>
    </row>
    <row r="29" spans="1:123" ht="13.5" thickBot="1">
      <c r="A29" s="2" t="s">
        <v>2083</v>
      </c>
      <c r="B29" s="2" t="s">
        <v>2084</v>
      </c>
      <c r="C29" s="1" t="s">
        <v>5723</v>
      </c>
      <c r="D29" s="2" t="s">
        <v>2085</v>
      </c>
      <c r="E29" s="2" t="s">
        <v>5664</v>
      </c>
      <c r="F29" s="2" t="s">
        <v>2991</v>
      </c>
      <c r="G29" s="2" t="s">
        <v>11</v>
      </c>
      <c r="H29" s="2" t="s">
        <v>3</v>
      </c>
      <c r="I29" s="1" t="s">
        <v>5726</v>
      </c>
      <c r="J29" s="1">
        <v>3.91</v>
      </c>
      <c r="K29" s="47">
        <v>4.96</v>
      </c>
      <c r="L29" s="48">
        <v>4.0000000000000001E-3</v>
      </c>
      <c r="M29" s="48">
        <v>2E-3</v>
      </c>
      <c r="N29" s="49">
        <v>13408.73</v>
      </c>
      <c r="O29" s="49">
        <v>13408.73</v>
      </c>
      <c r="P29" s="49">
        <v>66507.31</v>
      </c>
      <c r="Q29" s="49">
        <v>66507.31</v>
      </c>
      <c r="R29" s="49">
        <v>95975.196217520002</v>
      </c>
      <c r="S29" s="49">
        <v>88003.043686880002</v>
      </c>
      <c r="T29" s="49" t="s">
        <v>4949</v>
      </c>
      <c r="U29" s="49" t="s">
        <v>4949</v>
      </c>
      <c r="V29" s="49" t="s">
        <v>4949</v>
      </c>
      <c r="W29" s="49" t="s">
        <v>4949</v>
      </c>
      <c r="X29" s="49">
        <v>6519.7707198900007</v>
      </c>
      <c r="Y29" s="49">
        <v>7753.3830267799995</v>
      </c>
      <c r="Z29" s="49" t="s">
        <v>4949</v>
      </c>
      <c r="AA29" s="49" t="s">
        <v>4949</v>
      </c>
      <c r="AB29" s="49" t="s">
        <v>4949</v>
      </c>
      <c r="AC29" s="49" t="s">
        <v>4949</v>
      </c>
      <c r="AD29" s="39">
        <v>66507.31</v>
      </c>
      <c r="AE29" s="39">
        <v>66507.31</v>
      </c>
      <c r="AF29" s="39">
        <v>66507.31</v>
      </c>
      <c r="AG29" s="39">
        <v>66507.31</v>
      </c>
      <c r="AH29" s="39">
        <v>66507.31</v>
      </c>
      <c r="AI29" s="39">
        <v>66507.31</v>
      </c>
      <c r="AJ29" s="49">
        <v>79967.25429158</v>
      </c>
      <c r="AK29" s="49">
        <v>86820.700462280001</v>
      </c>
      <c r="AL29" s="49" t="s">
        <v>4949</v>
      </c>
      <c r="AM29" s="49" t="s">
        <v>4949</v>
      </c>
      <c r="AN29" s="49" t="s">
        <v>4949</v>
      </c>
      <c r="AO29" s="49" t="s">
        <v>4949</v>
      </c>
      <c r="AP29" s="39">
        <v>66507.31</v>
      </c>
      <c r="AQ29" s="39">
        <v>66507.31</v>
      </c>
      <c r="AR29" s="39">
        <v>66507.31</v>
      </c>
      <c r="AS29" s="39">
        <v>66507.31</v>
      </c>
      <c r="AT29" s="39">
        <v>66507.31</v>
      </c>
      <c r="AU29" s="39">
        <v>66507.31</v>
      </c>
      <c r="AV29" s="36">
        <v>3352.1831872500002</v>
      </c>
      <c r="AW29" s="36">
        <v>3888.5324972100002</v>
      </c>
      <c r="AX29" s="36" t="s">
        <v>4949</v>
      </c>
      <c r="AY29" s="36" t="s">
        <v>4949</v>
      </c>
      <c r="AZ29" s="36" t="s">
        <v>4949</v>
      </c>
      <c r="BA29" s="36" t="s">
        <v>4949</v>
      </c>
      <c r="BB29" s="39">
        <v>66507.31</v>
      </c>
      <c r="BC29" s="39">
        <v>66507.31</v>
      </c>
      <c r="BD29" s="39">
        <v>66507.31</v>
      </c>
      <c r="BE29" s="39">
        <v>66507.31</v>
      </c>
      <c r="BF29" s="39">
        <v>66507.31</v>
      </c>
      <c r="BG29" s="39">
        <v>66507.31</v>
      </c>
      <c r="BH29" s="47">
        <v>11477.29081359</v>
      </c>
      <c r="BI29" s="47">
        <v>13706.854506899999</v>
      </c>
      <c r="BJ29" s="47" t="s">
        <v>4949</v>
      </c>
      <c r="BK29" s="47" t="s">
        <v>4949</v>
      </c>
      <c r="BL29" s="47" t="s">
        <v>4949</v>
      </c>
      <c r="BM29" s="47" t="s">
        <v>4949</v>
      </c>
      <c r="BN29" s="47">
        <v>0.48623327637218444</v>
      </c>
      <c r="BO29" s="47">
        <v>0.57823395853149406</v>
      </c>
      <c r="BP29" s="47" t="s">
        <v>4949</v>
      </c>
      <c r="BQ29" s="47" t="s">
        <v>4949</v>
      </c>
      <c r="BR29" s="47" t="s">
        <v>4949</v>
      </c>
      <c r="BS29" s="47" t="s">
        <v>4949</v>
      </c>
      <c r="BT29" s="47">
        <v>5.9638201598197593</v>
      </c>
      <c r="BU29" s="47">
        <v>6.4749383768843138</v>
      </c>
      <c r="BV29" s="47" t="s">
        <v>4949</v>
      </c>
      <c r="BW29" s="47" t="s">
        <v>4949</v>
      </c>
      <c r="BX29" s="47" t="s">
        <v>4949</v>
      </c>
      <c r="BY29" s="47" t="s">
        <v>4949</v>
      </c>
      <c r="BZ29" s="47">
        <v>0.25000005125392188</v>
      </c>
      <c r="CA29" s="47">
        <v>0.29000005945454943</v>
      </c>
      <c r="CB29" s="47" t="s">
        <v>4949</v>
      </c>
      <c r="CC29" s="47" t="s">
        <v>4949</v>
      </c>
      <c r="CD29" s="47" t="s">
        <v>4949</v>
      </c>
      <c r="CE29" s="47" t="s">
        <v>4949</v>
      </c>
      <c r="CF29" s="47">
        <v>0.85595659048918127</v>
      </c>
      <c r="CG29" s="47">
        <v>1.0222336124972313</v>
      </c>
      <c r="CH29" s="47" t="s">
        <v>4949</v>
      </c>
      <c r="CI29" s="47" t="s">
        <v>4949</v>
      </c>
      <c r="CJ29" s="47" t="s">
        <v>4949</v>
      </c>
      <c r="CK29" s="47" t="s">
        <v>4949</v>
      </c>
      <c r="CL29" s="47">
        <v>10.200866388921431</v>
      </c>
      <c r="CM29" s="47">
        <v>8.577843990202128</v>
      </c>
      <c r="CN29" s="47" t="s">
        <v>4949</v>
      </c>
      <c r="CO29" s="47" t="s">
        <v>4949</v>
      </c>
      <c r="CP29" s="47" t="s">
        <v>4949</v>
      </c>
      <c r="CQ29" s="47" t="s">
        <v>4949</v>
      </c>
      <c r="CR29" s="47">
        <v>0.83168180012156245</v>
      </c>
      <c r="CS29" s="47">
        <v>0.76603056236449818</v>
      </c>
      <c r="CT29" s="47" t="s">
        <v>4949</v>
      </c>
      <c r="CU29" s="47" t="s">
        <v>4949</v>
      </c>
      <c r="CV29" s="47" t="s">
        <v>4949</v>
      </c>
      <c r="CW29" s="47" t="s">
        <v>4949</v>
      </c>
      <c r="CX29" s="57">
        <v>5.0403229167590755E-2</v>
      </c>
      <c r="CY29" s="57">
        <v>5.8467745834405276E-2</v>
      </c>
      <c r="CZ29" s="57" t="s">
        <v>4949</v>
      </c>
      <c r="DA29" s="57" t="s">
        <v>4949</v>
      </c>
      <c r="DB29" s="57" t="s">
        <v>4949</v>
      </c>
      <c r="DC29" s="57" t="s">
        <v>4949</v>
      </c>
      <c r="DD29" s="97">
        <v>8.1530506175907149</v>
      </c>
      <c r="DE29" s="97">
        <v>8.9303391765982383</v>
      </c>
      <c r="DF29" s="97" t="s">
        <v>4949</v>
      </c>
      <c r="DG29" s="97" t="s">
        <v>4949</v>
      </c>
      <c r="DH29" s="97" t="s">
        <v>4949</v>
      </c>
      <c r="DI29" s="97" t="s">
        <v>4949</v>
      </c>
      <c r="DJ29" s="98">
        <v>-8.3064717185592052E-2</v>
      </c>
      <c r="DK29" s="98"/>
      <c r="DL29" s="98" t="s">
        <v>4949</v>
      </c>
      <c r="DM29" s="98" t="s">
        <v>4949</v>
      </c>
      <c r="DN29" s="98" t="s">
        <v>4949</v>
      </c>
      <c r="DO29" s="98">
        <v>0.18921099527727137</v>
      </c>
      <c r="DP29" s="98"/>
      <c r="DQ29" s="98" t="s">
        <v>4949</v>
      </c>
      <c r="DR29" s="98" t="s">
        <v>4949</v>
      </c>
      <c r="DS29" s="98" t="s">
        <v>4949</v>
      </c>
    </row>
    <row r="30" spans="1:123" ht="13.5" thickBot="1">
      <c r="A30" s="2" t="s">
        <v>13</v>
      </c>
      <c r="B30" s="2" t="s">
        <v>14</v>
      </c>
      <c r="C30" s="1" t="s">
        <v>5723</v>
      </c>
      <c r="D30" s="2" t="s">
        <v>1435</v>
      </c>
      <c r="E30" s="2" t="s">
        <v>5664</v>
      </c>
      <c r="F30" s="2" t="s">
        <v>2991</v>
      </c>
      <c r="G30" s="2" t="s">
        <v>11</v>
      </c>
      <c r="H30" s="2" t="s">
        <v>3</v>
      </c>
      <c r="I30" s="1" t="s">
        <v>5726</v>
      </c>
      <c r="J30" s="1">
        <v>10.36</v>
      </c>
      <c r="K30" s="47">
        <v>9.19</v>
      </c>
      <c r="L30" s="48">
        <v>1.43E-2</v>
      </c>
      <c r="M30" s="48">
        <v>1.21E-2</v>
      </c>
      <c r="N30" s="49">
        <v>18631.09</v>
      </c>
      <c r="O30" s="49">
        <v>18000</v>
      </c>
      <c r="P30" s="49">
        <v>171219.76</v>
      </c>
      <c r="Q30" s="49">
        <v>165420</v>
      </c>
      <c r="R30" s="49">
        <v>23461.331621169997</v>
      </c>
      <c r="S30" s="49">
        <v>24881.606852659999</v>
      </c>
      <c r="T30" s="49">
        <v>26494.84</v>
      </c>
      <c r="U30" s="49">
        <v>27349.46</v>
      </c>
      <c r="V30" s="49" t="s">
        <v>4949</v>
      </c>
      <c r="W30" s="49" t="s">
        <v>4949</v>
      </c>
      <c r="X30" s="49">
        <v>7638.0747110000002</v>
      </c>
      <c r="Y30" s="49">
        <v>8297.0289670599996</v>
      </c>
      <c r="Z30" s="49">
        <v>8859.3799999999992</v>
      </c>
      <c r="AA30" s="49">
        <v>9397.67</v>
      </c>
      <c r="AB30" s="49" t="s">
        <v>4949</v>
      </c>
      <c r="AC30" s="49" t="s">
        <v>4949</v>
      </c>
      <c r="AD30" s="39">
        <v>171219.76</v>
      </c>
      <c r="AE30" s="39">
        <v>171219.76</v>
      </c>
      <c r="AF30" s="39">
        <v>171219.76</v>
      </c>
      <c r="AG30" s="39">
        <v>171219.76</v>
      </c>
      <c r="AH30" s="39">
        <v>171219.76</v>
      </c>
      <c r="AI30" s="39">
        <v>171219.76</v>
      </c>
      <c r="AJ30" s="49">
        <v>70723.343513779997</v>
      </c>
      <c r="AK30" s="49">
        <v>79168.492072419991</v>
      </c>
      <c r="AL30" s="49">
        <v>86672.53</v>
      </c>
      <c r="AM30" s="49">
        <v>92226.2</v>
      </c>
      <c r="AN30" s="49" t="s">
        <v>4949</v>
      </c>
      <c r="AO30" s="49" t="s">
        <v>4949</v>
      </c>
      <c r="AP30" s="39">
        <v>171219.76</v>
      </c>
      <c r="AQ30" s="39">
        <v>171219.76</v>
      </c>
      <c r="AR30" s="39">
        <v>171219.76</v>
      </c>
      <c r="AS30" s="39">
        <v>171219.76</v>
      </c>
      <c r="AT30" s="39">
        <v>171219.76</v>
      </c>
      <c r="AU30" s="39">
        <v>171219.76</v>
      </c>
      <c r="AV30" s="36">
        <v>3240</v>
      </c>
      <c r="AW30" s="36">
        <v>3600</v>
      </c>
      <c r="AX30" s="36">
        <v>3844</v>
      </c>
      <c r="AY30" s="36">
        <v>4077.56</v>
      </c>
      <c r="AZ30" s="36" t="s">
        <v>4949</v>
      </c>
      <c r="BA30" s="36" t="s">
        <v>4949</v>
      </c>
      <c r="BB30" s="39">
        <v>171219.76</v>
      </c>
      <c r="BC30" s="39">
        <v>171219.76</v>
      </c>
      <c r="BD30" s="39">
        <v>171219.76</v>
      </c>
      <c r="BE30" s="39">
        <v>171219.76</v>
      </c>
      <c r="BF30" s="39">
        <v>171219.76</v>
      </c>
      <c r="BG30" s="39">
        <v>171219.76</v>
      </c>
      <c r="BH30" s="47">
        <v>17062.571354069998</v>
      </c>
      <c r="BI30" s="47">
        <v>17553.80201974</v>
      </c>
      <c r="BJ30" s="47">
        <v>19065.46</v>
      </c>
      <c r="BK30" s="47">
        <v>20487.7</v>
      </c>
      <c r="BL30" s="47" t="s">
        <v>4949</v>
      </c>
      <c r="BM30" s="47" t="s">
        <v>4949</v>
      </c>
      <c r="BN30" s="47">
        <v>0.40996392111250601</v>
      </c>
      <c r="BO30" s="47">
        <v>0.44533245060058213</v>
      </c>
      <c r="BP30" s="47">
        <v>0.47551592526255837</v>
      </c>
      <c r="BQ30" s="47">
        <v>0.50440795466073107</v>
      </c>
      <c r="BR30" s="47" t="s">
        <v>4949</v>
      </c>
      <c r="BS30" s="47" t="s">
        <v>4949</v>
      </c>
      <c r="BT30" s="47">
        <v>3.7959852866246684</v>
      </c>
      <c r="BU30" s="47">
        <v>4.2492678674420006</v>
      </c>
      <c r="BV30" s="47">
        <v>4.6520375351093248</v>
      </c>
      <c r="BW30" s="47">
        <v>4.9501236910991251</v>
      </c>
      <c r="BX30" s="47" t="s">
        <v>4949</v>
      </c>
      <c r="BY30" s="47" t="s">
        <v>4949</v>
      </c>
      <c r="BZ30" s="47">
        <v>0.17390286880692435</v>
      </c>
      <c r="CA30" s="47">
        <v>0.19322540978547148</v>
      </c>
      <c r="CB30" s="47">
        <v>0.20632179867093123</v>
      </c>
      <c r="CC30" s="47">
        <v>0.21885783386801308</v>
      </c>
      <c r="CD30" s="47" t="s">
        <v>4949</v>
      </c>
      <c r="CE30" s="47" t="s">
        <v>4949</v>
      </c>
      <c r="CF30" s="47">
        <v>0.91581176163445066</v>
      </c>
      <c r="CG30" s="47">
        <v>0.94217794126591625</v>
      </c>
      <c r="CH30" s="47">
        <v>1.0233142559023654</v>
      </c>
      <c r="CI30" s="47">
        <v>1.0996511744616124</v>
      </c>
      <c r="CJ30" s="47" t="s">
        <v>4949</v>
      </c>
      <c r="CK30" s="47" t="s">
        <v>4949</v>
      </c>
      <c r="CL30" s="47">
        <v>22.416612363507948</v>
      </c>
      <c r="CM30" s="47">
        <v>20.636273620323475</v>
      </c>
      <c r="CN30" s="47">
        <v>19.326381755833932</v>
      </c>
      <c r="CO30" s="47">
        <v>18.219384166500845</v>
      </c>
      <c r="CP30" s="47" t="s">
        <v>4949</v>
      </c>
      <c r="CQ30" s="47" t="s">
        <v>4949</v>
      </c>
      <c r="CR30" s="47">
        <v>2.4209794318708777</v>
      </c>
      <c r="CS30" s="47">
        <v>2.1627260481780479</v>
      </c>
      <c r="CT30" s="47">
        <v>1.9754789666345267</v>
      </c>
      <c r="CU30" s="47">
        <v>1.8565197308357062</v>
      </c>
      <c r="CV30" s="47" t="s">
        <v>4949</v>
      </c>
      <c r="CW30" s="47" t="s">
        <v>4949</v>
      </c>
      <c r="CX30" s="57">
        <v>1.8923049535871327E-2</v>
      </c>
      <c r="CY30" s="57">
        <v>2.1025610595412584E-2</v>
      </c>
      <c r="CZ30" s="57">
        <v>2.245067975799055E-2</v>
      </c>
      <c r="DA30" s="57">
        <v>2.3814774649841816E-2</v>
      </c>
      <c r="DB30" s="57" t="s">
        <v>4949</v>
      </c>
      <c r="DC30" s="57" t="s">
        <v>4949</v>
      </c>
      <c r="DD30" s="97">
        <v>10.79993440851926</v>
      </c>
      <c r="DE30" s="97">
        <v>10.480215992329661</v>
      </c>
      <c r="DF30" s="97">
        <v>10.221670003171708</v>
      </c>
      <c r="DG30" s="97">
        <v>10.189805066239312</v>
      </c>
      <c r="DH30" s="97" t="s">
        <v>4949</v>
      </c>
      <c r="DI30" s="97" t="s">
        <v>4949</v>
      </c>
      <c r="DJ30" s="98">
        <v>6.0536855044000859E-2</v>
      </c>
      <c r="DK30" s="98">
        <v>6.4836373184939067E-2</v>
      </c>
      <c r="DL30" s="98">
        <v>3.2256092129637315E-2</v>
      </c>
      <c r="DM30" s="98" t="s">
        <v>4949</v>
      </c>
      <c r="DN30" s="98" t="s">
        <v>4949</v>
      </c>
      <c r="DO30" s="98">
        <v>8.6272297796590625E-2</v>
      </c>
      <c r="DP30" s="98">
        <v>6.7777397809816842E-2</v>
      </c>
      <c r="DQ30" s="98">
        <v>6.0759330788384913E-2</v>
      </c>
      <c r="DR30" s="98" t="s">
        <v>4949</v>
      </c>
      <c r="DS30" s="98" t="s">
        <v>4949</v>
      </c>
    </row>
    <row r="31" spans="1:123" ht="13.5" thickBot="1">
      <c r="A31" s="2" t="s">
        <v>15</v>
      </c>
      <c r="B31" s="2" t="s">
        <v>16</v>
      </c>
      <c r="C31" s="1" t="s">
        <v>5723</v>
      </c>
      <c r="D31" s="2" t="s">
        <v>2355</v>
      </c>
      <c r="E31" s="2" t="s">
        <v>5668</v>
      </c>
      <c r="F31" s="2" t="s">
        <v>2995</v>
      </c>
      <c r="G31" s="2" t="s">
        <v>12</v>
      </c>
      <c r="H31" s="2" t="s">
        <v>3</v>
      </c>
      <c r="I31" s="1" t="s">
        <v>5726</v>
      </c>
      <c r="J31" s="1">
        <v>13.5</v>
      </c>
      <c r="K31" s="47">
        <v>15.97</v>
      </c>
      <c r="L31" s="48">
        <v>6.25E-2</v>
      </c>
      <c r="M31" s="48">
        <v>0.36729999999999996</v>
      </c>
      <c r="N31" s="49">
        <v>5465.22</v>
      </c>
      <c r="O31" s="49">
        <v>3474.78</v>
      </c>
      <c r="P31" s="49">
        <v>87279.58</v>
      </c>
      <c r="Q31" s="49">
        <v>55492.18</v>
      </c>
      <c r="R31" s="49">
        <v>22090.52230398</v>
      </c>
      <c r="S31" s="49">
        <v>23243.743310259997</v>
      </c>
      <c r="T31" s="49">
        <v>26642</v>
      </c>
      <c r="U31" s="49">
        <v>31054.240000000002</v>
      </c>
      <c r="V31" s="49">
        <v>33719.54</v>
      </c>
      <c r="W31" s="49">
        <v>33483</v>
      </c>
      <c r="X31" s="49">
        <v>3350.5846706100001</v>
      </c>
      <c r="Y31" s="49">
        <v>4036.5236915999999</v>
      </c>
      <c r="Z31" s="49">
        <v>5077.7700000000004</v>
      </c>
      <c r="AA31" s="49">
        <v>6128.4</v>
      </c>
      <c r="AB31" s="49">
        <v>3542.17</v>
      </c>
      <c r="AC31" s="49">
        <v>3435.17</v>
      </c>
      <c r="AD31" s="39">
        <v>87279.58</v>
      </c>
      <c r="AE31" s="39">
        <v>87279.58</v>
      </c>
      <c r="AF31" s="39">
        <v>87279.58</v>
      </c>
      <c r="AG31" s="39">
        <v>87279.58</v>
      </c>
      <c r="AH31" s="39">
        <v>87279.58</v>
      </c>
      <c r="AI31" s="39">
        <v>87279.58</v>
      </c>
      <c r="AJ31" s="49">
        <v>37103.323532319999</v>
      </c>
      <c r="AK31" s="49">
        <v>38985.157379519995</v>
      </c>
      <c r="AL31" s="49">
        <v>38926.42</v>
      </c>
      <c r="AM31" s="49">
        <v>42515.93</v>
      </c>
      <c r="AN31" s="49">
        <v>42993.9</v>
      </c>
      <c r="AO31" s="49">
        <v>44657.98</v>
      </c>
      <c r="AP31" s="39">
        <v>87279.58</v>
      </c>
      <c r="AQ31" s="39">
        <v>87279.58</v>
      </c>
      <c r="AR31" s="39">
        <v>87279.58</v>
      </c>
      <c r="AS31" s="39">
        <v>87279.58</v>
      </c>
      <c r="AT31" s="39">
        <v>87279.58</v>
      </c>
      <c r="AU31" s="39">
        <v>87279.58</v>
      </c>
      <c r="AV31" s="36">
        <v>1669.77173825</v>
      </c>
      <c r="AW31" s="36">
        <v>2051.4338498500001</v>
      </c>
      <c r="AX31" s="36">
        <v>2538.88</v>
      </c>
      <c r="AY31" s="36">
        <v>3064.2</v>
      </c>
      <c r="AZ31" s="36">
        <v>1771.08</v>
      </c>
      <c r="BA31" s="36">
        <v>1717.58</v>
      </c>
      <c r="BB31" s="39">
        <v>87279.58</v>
      </c>
      <c r="BC31" s="39">
        <v>87279.58</v>
      </c>
      <c r="BD31" s="39">
        <v>87279.58</v>
      </c>
      <c r="BE31" s="39">
        <v>87279.58</v>
      </c>
      <c r="BF31" s="39">
        <v>87279.58</v>
      </c>
      <c r="BG31" s="39">
        <v>87279.58</v>
      </c>
      <c r="BH31" s="47">
        <v>8822.1570695600003</v>
      </c>
      <c r="BI31" s="47">
        <v>8625.286208290001</v>
      </c>
      <c r="BJ31" s="47">
        <v>8205.01</v>
      </c>
      <c r="BK31" s="47">
        <v>9900.5499999999993</v>
      </c>
      <c r="BL31" s="47">
        <v>7653.96</v>
      </c>
      <c r="BM31" s="47">
        <v>7440.66</v>
      </c>
      <c r="BN31" s="47">
        <v>0.61307407032287808</v>
      </c>
      <c r="BO31" s="47">
        <v>0.73858393469979244</v>
      </c>
      <c r="BP31" s="47">
        <v>0.92910623909010071</v>
      </c>
      <c r="BQ31" s="47">
        <v>1.1213455268040444</v>
      </c>
      <c r="BR31" s="47">
        <v>0.64812944401140304</v>
      </c>
      <c r="BS31" s="47">
        <v>0.62855109217927185</v>
      </c>
      <c r="BT31" s="47">
        <v>6.7889899276369476</v>
      </c>
      <c r="BU31" s="47">
        <v>7.1333189477312882</v>
      </c>
      <c r="BV31" s="47">
        <v>7.1225714609841866</v>
      </c>
      <c r="BW31" s="47">
        <v>7.7793629533669275</v>
      </c>
      <c r="BX31" s="47">
        <v>7.8668196339763083</v>
      </c>
      <c r="BY31" s="47">
        <v>8.1713050892736252</v>
      </c>
      <c r="BZ31" s="47">
        <v>0.30552690253091364</v>
      </c>
      <c r="CA31" s="47">
        <v>0.37536162310940824</v>
      </c>
      <c r="CB31" s="47">
        <v>0.46455220466879649</v>
      </c>
      <c r="CC31" s="47">
        <v>0.56067276340202221</v>
      </c>
      <c r="CD31" s="47">
        <v>0.32406380712944766</v>
      </c>
      <c r="CE31" s="47">
        <v>0.31427463121338206</v>
      </c>
      <c r="CF31" s="47">
        <v>1.6142364021137301</v>
      </c>
      <c r="CG31" s="47">
        <v>1.5782139069040222</v>
      </c>
      <c r="CH31" s="47">
        <v>1.5013137623005113</v>
      </c>
      <c r="CI31" s="47">
        <v>1.8115556189869757</v>
      </c>
      <c r="CJ31" s="47">
        <v>1.4004852503650356</v>
      </c>
      <c r="CK31" s="47">
        <v>1.3614566293763104</v>
      </c>
      <c r="CL31" s="47">
        <v>26.049059665789635</v>
      </c>
      <c r="CM31" s="47">
        <v>21.622461966872308</v>
      </c>
      <c r="CN31" s="47">
        <v>17.188565059071205</v>
      </c>
      <c r="CO31" s="47">
        <v>14.241821682657791</v>
      </c>
      <c r="CP31" s="47">
        <v>24.64014431831335</v>
      </c>
      <c r="CQ31" s="47">
        <v>25.407645036490187</v>
      </c>
      <c r="CR31" s="47">
        <v>2.3523385964055867</v>
      </c>
      <c r="CS31" s="47">
        <v>2.2387899874389228</v>
      </c>
      <c r="CT31" s="47">
        <v>2.2421681726703868</v>
      </c>
      <c r="CU31" s="47">
        <v>2.0528677133488555</v>
      </c>
      <c r="CV31" s="47">
        <v>2.0300456576398047</v>
      </c>
      <c r="CW31" s="47">
        <v>1.954400534909998</v>
      </c>
      <c r="CX31" s="57">
        <v>1.9131298961910678E-2</v>
      </c>
      <c r="CY31" s="57">
        <v>2.3504167296061692E-2</v>
      </c>
      <c r="CZ31" s="57">
        <v>2.9089049236946374E-2</v>
      </c>
      <c r="DA31" s="57">
        <v>3.5107868300924452E-2</v>
      </c>
      <c r="DB31" s="57">
        <v>2.0292031652764598E-2</v>
      </c>
      <c r="DC31" s="57">
        <v>1.9679058950558652E-2</v>
      </c>
      <c r="DD31" s="97">
        <v>9.0304165547093636</v>
      </c>
      <c r="DE31" s="97">
        <v>10.354001273624458</v>
      </c>
      <c r="DF31" s="97">
        <v>13.044533763957746</v>
      </c>
      <c r="DG31" s="97">
        <v>14.41436186389431</v>
      </c>
      <c r="DH31" s="97">
        <v>8.2387734073903509</v>
      </c>
      <c r="DI31" s="97">
        <v>7.6921750603139687</v>
      </c>
      <c r="DJ31" s="98">
        <v>5.2204334076438874E-2</v>
      </c>
      <c r="DK31" s="98">
        <v>0.14620092144280306</v>
      </c>
      <c r="DL31" s="98">
        <v>0.16561219127693128</v>
      </c>
      <c r="DM31" s="98">
        <v>8.5827249354677448E-2</v>
      </c>
      <c r="DN31" s="98">
        <v>-7.0149236911298818E-3</v>
      </c>
      <c r="DO31" s="98">
        <v>0.20472218684899524</v>
      </c>
      <c r="DP31" s="98">
        <v>0.25795619893593913</v>
      </c>
      <c r="DQ31" s="98">
        <v>0.2069077567514872</v>
      </c>
      <c r="DR31" s="98">
        <v>-0.42200737549768286</v>
      </c>
      <c r="DS31" s="98">
        <v>-3.0207471691082066E-2</v>
      </c>
    </row>
    <row r="32" spans="1:123" ht="13.5" thickBot="1">
      <c r="A32" s="2" t="s">
        <v>4448</v>
      </c>
      <c r="B32" s="2" t="s">
        <v>4449</v>
      </c>
      <c r="C32" s="1" t="s">
        <v>5723</v>
      </c>
      <c r="D32" s="2" t="s">
        <v>4450</v>
      </c>
      <c r="E32" s="2" t="s">
        <v>5657</v>
      </c>
      <c r="F32" s="2" t="s">
        <v>3345</v>
      </c>
      <c r="G32" s="2" t="s">
        <v>3352</v>
      </c>
      <c r="H32" s="2" t="s">
        <v>3</v>
      </c>
      <c r="I32" s="1" t="s">
        <v>5726</v>
      </c>
      <c r="J32" s="1">
        <v>6.4</v>
      </c>
      <c r="K32" s="47">
        <v>6.5</v>
      </c>
      <c r="L32" s="48">
        <v>1.8799999999999997E-2</v>
      </c>
      <c r="M32" s="48">
        <v>5.1799999999999999E-2</v>
      </c>
      <c r="N32" s="49">
        <v>120925.51</v>
      </c>
      <c r="O32" s="49">
        <v>94752.48</v>
      </c>
      <c r="P32" s="49">
        <v>786015.84</v>
      </c>
      <c r="Q32" s="49">
        <v>615891.09</v>
      </c>
      <c r="R32" s="49">
        <v>3212215</v>
      </c>
      <c r="S32" s="49">
        <v>3074562</v>
      </c>
      <c r="T32" s="49" t="s">
        <v>4949</v>
      </c>
      <c r="U32" s="49" t="s">
        <v>4949</v>
      </c>
      <c r="V32" s="49" t="s">
        <v>4949</v>
      </c>
      <c r="W32" s="49" t="s">
        <v>4949</v>
      </c>
      <c r="X32" s="49">
        <v>60463</v>
      </c>
      <c r="Y32" s="49">
        <v>50313</v>
      </c>
      <c r="Z32" s="49" t="s">
        <v>4949</v>
      </c>
      <c r="AA32" s="49" t="s">
        <v>4949</v>
      </c>
      <c r="AB32" s="49" t="s">
        <v>4949</v>
      </c>
      <c r="AC32" s="49" t="s">
        <v>4949</v>
      </c>
      <c r="AD32" s="39">
        <v>786015.84</v>
      </c>
      <c r="AE32" s="39">
        <v>786015.84</v>
      </c>
      <c r="AF32" s="39">
        <v>786015.84</v>
      </c>
      <c r="AG32" s="39">
        <v>786015.84</v>
      </c>
      <c r="AH32" s="39">
        <v>786015.84</v>
      </c>
      <c r="AI32" s="39">
        <v>786015.84</v>
      </c>
      <c r="AJ32" s="49">
        <v>958655</v>
      </c>
      <c r="AK32" s="49">
        <v>976293</v>
      </c>
      <c r="AL32" s="49" t="s">
        <v>4949</v>
      </c>
      <c r="AM32" s="49" t="s">
        <v>4949</v>
      </c>
      <c r="AN32" s="49" t="s">
        <v>4949</v>
      </c>
      <c r="AO32" s="49" t="s">
        <v>4949</v>
      </c>
      <c r="AP32" s="39">
        <v>786015.84</v>
      </c>
      <c r="AQ32" s="39">
        <v>786015.84</v>
      </c>
      <c r="AR32" s="39">
        <v>786015.84</v>
      </c>
      <c r="AS32" s="39">
        <v>786015.84</v>
      </c>
      <c r="AT32" s="39">
        <v>786015.84</v>
      </c>
      <c r="AU32" s="39">
        <v>786015.84</v>
      </c>
      <c r="AV32" s="36">
        <v>41724.943887269998</v>
      </c>
      <c r="AW32" s="36">
        <v>34742.507566098</v>
      </c>
      <c r="AX32" s="36" t="s">
        <v>4949</v>
      </c>
      <c r="AY32" s="36" t="s">
        <v>4949</v>
      </c>
      <c r="AZ32" s="36" t="s">
        <v>4949</v>
      </c>
      <c r="BA32" s="36" t="s">
        <v>4949</v>
      </c>
      <c r="BB32" s="39">
        <v>786015.84</v>
      </c>
      <c r="BC32" s="39">
        <v>786015.84</v>
      </c>
      <c r="BD32" s="39">
        <v>786015.84</v>
      </c>
      <c r="BE32" s="39">
        <v>786015.84</v>
      </c>
      <c r="BF32" s="39">
        <v>786015.84</v>
      </c>
      <c r="BG32" s="39">
        <v>786015.84</v>
      </c>
      <c r="BH32" s="47">
        <v>161475</v>
      </c>
      <c r="BI32" s="47">
        <v>149360</v>
      </c>
      <c r="BJ32" s="47" t="s">
        <v>4949</v>
      </c>
      <c r="BK32" s="47" t="s">
        <v>4949</v>
      </c>
      <c r="BL32" s="47" t="s">
        <v>4949</v>
      </c>
      <c r="BM32" s="47" t="s">
        <v>4949</v>
      </c>
      <c r="BN32" s="47">
        <v>0.50000202604065924</v>
      </c>
      <c r="BO32" s="47">
        <v>0.41606605587191653</v>
      </c>
      <c r="BP32" s="47" t="s">
        <v>4949</v>
      </c>
      <c r="BQ32" s="47" t="s">
        <v>4949</v>
      </c>
      <c r="BR32" s="47" t="s">
        <v>4949</v>
      </c>
      <c r="BS32" s="47" t="s">
        <v>4949</v>
      </c>
      <c r="BT32" s="47">
        <v>7.9276490130163602</v>
      </c>
      <c r="BU32" s="47">
        <v>8.0735074013746146</v>
      </c>
      <c r="BV32" s="47" t="s">
        <v>4949</v>
      </c>
      <c r="BW32" s="47" t="s">
        <v>4949</v>
      </c>
      <c r="BX32" s="47" t="s">
        <v>4949</v>
      </c>
      <c r="BY32" s="47" t="s">
        <v>4949</v>
      </c>
      <c r="BZ32" s="47">
        <v>0.34504666457284322</v>
      </c>
      <c r="CA32" s="47">
        <v>0.28730503237983451</v>
      </c>
      <c r="CB32" s="47" t="s">
        <v>4949</v>
      </c>
      <c r="CC32" s="47" t="s">
        <v>4949</v>
      </c>
      <c r="CD32" s="47" t="s">
        <v>4949</v>
      </c>
      <c r="CE32" s="47" t="s">
        <v>4949</v>
      </c>
      <c r="CF32" s="47">
        <v>1.335326185517018</v>
      </c>
      <c r="CG32" s="47">
        <v>1.2351405423057551</v>
      </c>
      <c r="CH32" s="47" t="s">
        <v>4949</v>
      </c>
      <c r="CI32" s="47" t="s">
        <v>4949</v>
      </c>
      <c r="CJ32" s="47" t="s">
        <v>4949</v>
      </c>
      <c r="CK32" s="47" t="s">
        <v>4949</v>
      </c>
      <c r="CL32" s="47">
        <v>12.99994773663232</v>
      </c>
      <c r="CM32" s="47">
        <v>15.622519825889928</v>
      </c>
      <c r="CN32" s="47" t="s">
        <v>4949</v>
      </c>
      <c r="CO32" s="47" t="s">
        <v>4949</v>
      </c>
      <c r="CP32" s="47" t="s">
        <v>4949</v>
      </c>
      <c r="CQ32" s="47" t="s">
        <v>4949</v>
      </c>
      <c r="CR32" s="47">
        <v>0.81991523540794131</v>
      </c>
      <c r="CS32" s="47">
        <v>0.80510240265985722</v>
      </c>
      <c r="CT32" s="47" t="s">
        <v>4949</v>
      </c>
      <c r="CU32" s="47" t="s">
        <v>4949</v>
      </c>
      <c r="CV32" s="47" t="s">
        <v>4949</v>
      </c>
      <c r="CW32" s="47" t="s">
        <v>4949</v>
      </c>
      <c r="CX32" s="57">
        <v>5.3084100553584264E-2</v>
      </c>
      <c r="CY32" s="57">
        <v>4.4200772806433523E-2</v>
      </c>
      <c r="CZ32" s="57" t="s">
        <v>4949</v>
      </c>
      <c r="DA32" s="57" t="s">
        <v>4949</v>
      </c>
      <c r="DB32" s="57" t="s">
        <v>4949</v>
      </c>
      <c r="DC32" s="57" t="s">
        <v>4949</v>
      </c>
      <c r="DD32" s="97">
        <v>6.3070656284064652</v>
      </c>
      <c r="DE32" s="97">
        <v>5.153473393745525</v>
      </c>
      <c r="DF32" s="97" t="s">
        <v>4949</v>
      </c>
      <c r="DG32" s="97" t="s">
        <v>4949</v>
      </c>
      <c r="DH32" s="97" t="s">
        <v>4949</v>
      </c>
      <c r="DI32" s="97" t="s">
        <v>4949</v>
      </c>
      <c r="DJ32" s="98">
        <v>-4.2852984622760326E-2</v>
      </c>
      <c r="DK32" s="98"/>
      <c r="DL32" s="98" t="s">
        <v>4949</v>
      </c>
      <c r="DM32" s="98" t="s">
        <v>4949</v>
      </c>
      <c r="DN32" s="98" t="s">
        <v>4949</v>
      </c>
      <c r="DO32" s="98">
        <v>-0.1678712601094885</v>
      </c>
      <c r="DP32" s="98"/>
      <c r="DQ32" s="98" t="s">
        <v>4949</v>
      </c>
      <c r="DR32" s="98" t="s">
        <v>4949</v>
      </c>
      <c r="DS32" s="98" t="s">
        <v>4949</v>
      </c>
    </row>
    <row r="33" spans="1:123" ht="13.5" thickBot="1">
      <c r="A33" s="2" t="s">
        <v>17</v>
      </c>
      <c r="B33" s="2" t="s">
        <v>18</v>
      </c>
      <c r="C33" s="1" t="s">
        <v>5723</v>
      </c>
      <c r="D33" s="2" t="s">
        <v>19</v>
      </c>
      <c r="E33" s="2" t="s">
        <v>5670</v>
      </c>
      <c r="F33" s="2" t="s">
        <v>3069</v>
      </c>
      <c r="G33" s="2" t="s">
        <v>1908</v>
      </c>
      <c r="H33" s="2" t="s">
        <v>3</v>
      </c>
      <c r="I33" s="1" t="s">
        <v>5726</v>
      </c>
      <c r="J33" s="1">
        <v>40</v>
      </c>
      <c r="K33" s="47">
        <v>28.16</v>
      </c>
      <c r="L33" s="48">
        <v>1.0800000000000001E-2</v>
      </c>
      <c r="M33" s="48">
        <v>-1.9199999999999998E-2</v>
      </c>
      <c r="N33" s="49">
        <v>14820.55</v>
      </c>
      <c r="O33" s="49">
        <v>12176.55</v>
      </c>
      <c r="P33" s="49">
        <v>417346.6</v>
      </c>
      <c r="Q33" s="49">
        <v>342891.68</v>
      </c>
      <c r="R33" s="49">
        <v>60067.992766110001</v>
      </c>
      <c r="S33" s="49">
        <v>63789.215688230004</v>
      </c>
      <c r="T33" s="49">
        <v>80623.56</v>
      </c>
      <c r="U33" s="49">
        <v>81592.69</v>
      </c>
      <c r="V33" s="49">
        <v>84937.25</v>
      </c>
      <c r="W33" s="49" t="s">
        <v>4949</v>
      </c>
      <c r="X33" s="49">
        <v>19720.547412840002</v>
      </c>
      <c r="Y33" s="49">
        <v>21703.696593020002</v>
      </c>
      <c r="Z33" s="49">
        <v>29264.14</v>
      </c>
      <c r="AA33" s="49">
        <v>29642.07</v>
      </c>
      <c r="AB33" s="49">
        <v>31497.48</v>
      </c>
      <c r="AC33" s="49" t="s">
        <v>4949</v>
      </c>
      <c r="AD33" s="39">
        <v>417346.6</v>
      </c>
      <c r="AE33" s="39">
        <v>417346.6</v>
      </c>
      <c r="AF33" s="39">
        <v>417346.6</v>
      </c>
      <c r="AG33" s="39">
        <v>417346.6</v>
      </c>
      <c r="AH33" s="39">
        <v>417346.6</v>
      </c>
      <c r="AI33" s="39">
        <v>417346.6</v>
      </c>
      <c r="AJ33" s="49">
        <v>274199.20806360996</v>
      </c>
      <c r="AK33" s="49">
        <v>298766.67153281003</v>
      </c>
      <c r="AL33" s="49">
        <v>283904.46999999997</v>
      </c>
      <c r="AM33" s="49">
        <v>303155.25</v>
      </c>
      <c r="AN33" s="49">
        <v>324127.24</v>
      </c>
      <c r="AO33" s="49" t="s">
        <v>4949</v>
      </c>
      <c r="AP33" s="39">
        <v>417346.6</v>
      </c>
      <c r="AQ33" s="39">
        <v>417346.6</v>
      </c>
      <c r="AR33" s="39">
        <v>417346.6</v>
      </c>
      <c r="AS33" s="39">
        <v>417346.6</v>
      </c>
      <c r="AT33" s="39">
        <v>417346.6</v>
      </c>
      <c r="AU33" s="39">
        <v>417346.6</v>
      </c>
      <c r="AV33" s="36">
        <v>7039.7597437799996</v>
      </c>
      <c r="AW33" s="36">
        <v>7706.6843510799999</v>
      </c>
      <c r="AX33" s="36">
        <v>11914.24</v>
      </c>
      <c r="AY33" s="36">
        <v>12066.89</v>
      </c>
      <c r="AZ33" s="36">
        <v>12822.74</v>
      </c>
      <c r="BA33" s="36" t="s">
        <v>4949</v>
      </c>
      <c r="BB33" s="39">
        <v>417346.6</v>
      </c>
      <c r="BC33" s="39">
        <v>417346.6</v>
      </c>
      <c r="BD33" s="39">
        <v>417346.6</v>
      </c>
      <c r="BE33" s="39">
        <v>417346.6</v>
      </c>
      <c r="BF33" s="39">
        <v>417346.6</v>
      </c>
      <c r="BG33" s="39">
        <v>417346.6</v>
      </c>
      <c r="BH33" s="47">
        <v>-40836.959699430001</v>
      </c>
      <c r="BI33" s="47">
        <v>172563.00355540001</v>
      </c>
      <c r="BJ33" s="47" t="s">
        <v>4949</v>
      </c>
      <c r="BK33" s="47" t="s">
        <v>4949</v>
      </c>
      <c r="BL33" s="47" t="s">
        <v>4949</v>
      </c>
      <c r="BM33" s="47" t="s">
        <v>4949</v>
      </c>
      <c r="BN33" s="47">
        <v>1.3306218333894493</v>
      </c>
      <c r="BO33" s="47">
        <v>1.4644326015579721</v>
      </c>
      <c r="BP33" s="47">
        <v>1.9745650465063713</v>
      </c>
      <c r="BQ33" s="47">
        <v>2.0000654496627992</v>
      </c>
      <c r="BR33" s="47">
        <v>2.125257159822004</v>
      </c>
      <c r="BS33" s="47" t="s">
        <v>4949</v>
      </c>
      <c r="BT33" s="47">
        <v>18.50128423463434</v>
      </c>
      <c r="BU33" s="47">
        <v>20.158946296379693</v>
      </c>
      <c r="BV33" s="47">
        <v>19.156135905887432</v>
      </c>
      <c r="BW33" s="47">
        <v>20.455060709622789</v>
      </c>
      <c r="BX33" s="47">
        <v>21.870122228932125</v>
      </c>
      <c r="BY33" s="47" t="s">
        <v>4949</v>
      </c>
      <c r="BZ33" s="47">
        <v>0.47499989836949369</v>
      </c>
      <c r="CA33" s="47">
        <v>0.51999988874097114</v>
      </c>
      <c r="CB33" s="47">
        <v>0.80389999021628755</v>
      </c>
      <c r="CC33" s="47">
        <v>0.81419987787227865</v>
      </c>
      <c r="CD33" s="47">
        <v>0.86520000944634312</v>
      </c>
      <c r="CE33" s="47" t="s">
        <v>4949</v>
      </c>
      <c r="CF33" s="47">
        <v>-2.7554280846142687</v>
      </c>
      <c r="CG33" s="47">
        <v>11.643495251890114</v>
      </c>
      <c r="CH33" s="47" t="s">
        <v>4949</v>
      </c>
      <c r="CI33" s="47" t="s">
        <v>4949</v>
      </c>
      <c r="CJ33" s="47" t="s">
        <v>4949</v>
      </c>
      <c r="CK33" s="47" t="s">
        <v>4949</v>
      </c>
      <c r="CL33" s="47">
        <v>21.163033219263813</v>
      </c>
      <c r="CM33" s="47">
        <v>19.229286504780035</v>
      </c>
      <c r="CN33" s="47">
        <v>14.261365616758257</v>
      </c>
      <c r="CO33" s="47">
        <v>14.079536280698346</v>
      </c>
      <c r="CP33" s="47">
        <v>13.250158425372442</v>
      </c>
      <c r="CQ33" s="47" t="s">
        <v>4949</v>
      </c>
      <c r="CR33" s="47">
        <v>1.5220561829747592</v>
      </c>
      <c r="CS33" s="47">
        <v>1.3968981140326682</v>
      </c>
      <c r="CT33" s="47">
        <v>1.4700247586802702</v>
      </c>
      <c r="CU33" s="47">
        <v>1.3766761420097458</v>
      </c>
      <c r="CV33" s="47">
        <v>1.2876011284950934</v>
      </c>
      <c r="CW33" s="47" t="s">
        <v>4949</v>
      </c>
      <c r="CX33" s="57">
        <v>1.6867897674930143E-2</v>
      </c>
      <c r="CY33" s="57">
        <v>1.8465909033594619E-2</v>
      </c>
      <c r="CZ33" s="57">
        <v>2.854759089926694E-2</v>
      </c>
      <c r="DA33" s="57">
        <v>2.8913354032355839E-2</v>
      </c>
      <c r="DB33" s="57">
        <v>3.0724438632062655E-2</v>
      </c>
      <c r="DC33" s="57" t="s">
        <v>4949</v>
      </c>
      <c r="DD33" s="97">
        <v>7.1920511923087478</v>
      </c>
      <c r="DE33" s="97">
        <v>7.2644302932686848</v>
      </c>
      <c r="DF33" s="97">
        <v>10.3077418964203</v>
      </c>
      <c r="DG33" s="97">
        <v>9.7778514474019502</v>
      </c>
      <c r="DH33" s="97">
        <v>9.7176281758978362</v>
      </c>
      <c r="DI33" s="97" t="s">
        <v>4949</v>
      </c>
      <c r="DJ33" s="98">
        <v>6.1950179301138553E-2</v>
      </c>
      <c r="DK33" s="98">
        <v>0.26390580492552074</v>
      </c>
      <c r="DL33" s="98">
        <v>1.2020431744765414E-2</v>
      </c>
      <c r="DM33" s="98">
        <v>4.0990927005838396E-2</v>
      </c>
      <c r="DN33" s="98" t="s">
        <v>4949</v>
      </c>
      <c r="DO33" s="98">
        <v>0.10056258270441187</v>
      </c>
      <c r="DP33" s="98">
        <v>0.34834818919333155</v>
      </c>
      <c r="DQ33" s="98">
        <v>1.2914440677224803E-2</v>
      </c>
      <c r="DR33" s="98">
        <v>6.2593806707831101E-2</v>
      </c>
      <c r="DS33" s="98" t="s">
        <v>4949</v>
      </c>
    </row>
    <row r="34" spans="1:123" ht="13.5" thickBot="1">
      <c r="A34" s="2" t="s">
        <v>5322</v>
      </c>
      <c r="B34" s="2" t="s">
        <v>5323</v>
      </c>
      <c r="C34" s="1" t="s">
        <v>5723</v>
      </c>
      <c r="D34" s="2" t="s">
        <v>5324</v>
      </c>
      <c r="E34" s="2" t="s">
        <v>5666</v>
      </c>
      <c r="F34" s="2" t="s">
        <v>3039</v>
      </c>
      <c r="G34" s="2" t="s">
        <v>2220</v>
      </c>
      <c r="H34" s="2" t="s">
        <v>3</v>
      </c>
      <c r="I34" s="1" t="s">
        <v>5726</v>
      </c>
      <c r="J34" s="1">
        <v>22.6</v>
      </c>
      <c r="K34" s="47">
        <v>22.98</v>
      </c>
      <c r="L34" s="48">
        <v>7.4800000000000005E-2</v>
      </c>
      <c r="M34" s="48">
        <v>8.7599999999999997E-2</v>
      </c>
      <c r="N34" s="49">
        <v>9195</v>
      </c>
      <c r="O34" s="49">
        <v>8474.39</v>
      </c>
      <c r="P34" s="49">
        <v>211301.2</v>
      </c>
      <c r="Q34" s="49">
        <v>194741.48</v>
      </c>
      <c r="R34" s="49">
        <v>73221.725000000006</v>
      </c>
      <c r="S34" s="49">
        <v>77773.391000000003</v>
      </c>
      <c r="T34" s="49">
        <v>89165.92</v>
      </c>
      <c r="U34" s="49">
        <v>100323.05</v>
      </c>
      <c r="V34" s="49" t="s">
        <v>4949</v>
      </c>
      <c r="W34" s="49" t="s">
        <v>4949</v>
      </c>
      <c r="X34" s="49">
        <v>4527.4979999999996</v>
      </c>
      <c r="Y34" s="49">
        <v>5975.451</v>
      </c>
      <c r="Z34" s="49">
        <v>8515.17</v>
      </c>
      <c r="AA34" s="49">
        <v>10525.39</v>
      </c>
      <c r="AB34" s="49" t="s">
        <v>4949</v>
      </c>
      <c r="AC34" s="49" t="s">
        <v>4949</v>
      </c>
      <c r="AD34" s="39">
        <v>211301.2</v>
      </c>
      <c r="AE34" s="39">
        <v>211301.2</v>
      </c>
      <c r="AF34" s="39">
        <v>211301.2</v>
      </c>
      <c r="AG34" s="39">
        <v>211301.2</v>
      </c>
      <c r="AH34" s="39">
        <v>211301.2</v>
      </c>
      <c r="AI34" s="39">
        <v>211301.2</v>
      </c>
      <c r="AJ34" s="49">
        <v>69172.952999999994</v>
      </c>
      <c r="AK34" s="49">
        <v>73001.599000000002</v>
      </c>
      <c r="AL34" s="49">
        <v>78226.320000000007</v>
      </c>
      <c r="AM34" s="49">
        <v>85485.68</v>
      </c>
      <c r="AN34" s="49" t="s">
        <v>4949</v>
      </c>
      <c r="AO34" s="49" t="s">
        <v>4949</v>
      </c>
      <c r="AP34" s="39">
        <v>211301.2</v>
      </c>
      <c r="AQ34" s="39">
        <v>211301.2</v>
      </c>
      <c r="AR34" s="39">
        <v>211301.2</v>
      </c>
      <c r="AS34" s="39">
        <v>211301.2</v>
      </c>
      <c r="AT34" s="39">
        <v>211301.2</v>
      </c>
      <c r="AU34" s="39">
        <v>211301.2</v>
      </c>
      <c r="AV34" s="36">
        <v>1862.19289344</v>
      </c>
      <c r="AW34" s="36">
        <v>3029.9055926399997</v>
      </c>
      <c r="AX34" s="36">
        <v>4318.57</v>
      </c>
      <c r="AY34" s="36">
        <v>5338.07</v>
      </c>
      <c r="AZ34" s="36" t="s">
        <v>4949</v>
      </c>
      <c r="BA34" s="36" t="s">
        <v>4949</v>
      </c>
      <c r="BB34" s="39">
        <v>211301.2</v>
      </c>
      <c r="BC34" s="39">
        <v>211301.2</v>
      </c>
      <c r="BD34" s="39">
        <v>211301.2</v>
      </c>
      <c r="BE34" s="39">
        <v>211301.2</v>
      </c>
      <c r="BF34" s="39">
        <v>211301.2</v>
      </c>
      <c r="BG34" s="39">
        <v>211301.2</v>
      </c>
      <c r="BH34" s="47">
        <v>5708.22</v>
      </c>
      <c r="BI34" s="47">
        <v>14814.278</v>
      </c>
      <c r="BJ34" s="47">
        <v>17264.68</v>
      </c>
      <c r="BK34" s="47">
        <v>14162.26</v>
      </c>
      <c r="BL34" s="47" t="s">
        <v>4949</v>
      </c>
      <c r="BM34" s="47" t="s">
        <v>4949</v>
      </c>
      <c r="BN34" s="47">
        <v>0.49238694942903749</v>
      </c>
      <c r="BO34" s="47">
        <v>0.64985872756933116</v>
      </c>
      <c r="BP34" s="47">
        <v>0.92606525285481245</v>
      </c>
      <c r="BQ34" s="47">
        <v>1.1446862425231104</v>
      </c>
      <c r="BR34" s="47" t="s">
        <v>4949</v>
      </c>
      <c r="BS34" s="47" t="s">
        <v>4949</v>
      </c>
      <c r="BT34" s="47">
        <v>7.5228877650897221</v>
      </c>
      <c r="BU34" s="47">
        <v>7.9392712343665037</v>
      </c>
      <c r="BV34" s="47">
        <v>8.5074845024469834</v>
      </c>
      <c r="BW34" s="47">
        <v>9.2969744426318641</v>
      </c>
      <c r="BX34" s="47" t="s">
        <v>4949</v>
      </c>
      <c r="BY34" s="47" t="s">
        <v>4949</v>
      </c>
      <c r="BZ34" s="47">
        <v>0.20252233751386622</v>
      </c>
      <c r="CA34" s="47">
        <v>0.3295166495530179</v>
      </c>
      <c r="CB34" s="47">
        <v>0.4696650353452963</v>
      </c>
      <c r="CC34" s="47">
        <v>0.58054051114736271</v>
      </c>
      <c r="CD34" s="47" t="s">
        <v>4949</v>
      </c>
      <c r="CE34" s="47" t="s">
        <v>4949</v>
      </c>
      <c r="CF34" s="47">
        <v>0.62079608482871129</v>
      </c>
      <c r="CG34" s="47">
        <v>1.6111232191408373</v>
      </c>
      <c r="CH34" s="47">
        <v>1.8776160957041872</v>
      </c>
      <c r="CI34" s="47">
        <v>1.5402131593257204</v>
      </c>
      <c r="CJ34" s="47" t="s">
        <v>4949</v>
      </c>
      <c r="CK34" s="47" t="s">
        <v>4949</v>
      </c>
      <c r="CL34" s="47">
        <v>46.670633537552092</v>
      </c>
      <c r="CM34" s="47">
        <v>35.361548442117595</v>
      </c>
      <c r="CN34" s="47">
        <v>24.814677804436084</v>
      </c>
      <c r="CO34" s="47">
        <v>20.07537962963843</v>
      </c>
      <c r="CP34" s="47" t="s">
        <v>4949</v>
      </c>
      <c r="CQ34" s="47" t="s">
        <v>4949</v>
      </c>
      <c r="CR34" s="47">
        <v>3.0546794785528388</v>
      </c>
      <c r="CS34" s="47">
        <v>2.8944735854347519</v>
      </c>
      <c r="CT34" s="47">
        <v>2.7011522464561799</v>
      </c>
      <c r="CU34" s="47">
        <v>2.4717730501763575</v>
      </c>
      <c r="CV34" s="47" t="s">
        <v>4949</v>
      </c>
      <c r="CW34" s="47" t="s">
        <v>4949</v>
      </c>
      <c r="CX34" s="57">
        <v>8.8129783145576082E-3</v>
      </c>
      <c r="CY34" s="57">
        <v>1.433927300289823E-2</v>
      </c>
      <c r="CZ34" s="57">
        <v>2.0437981421780847E-2</v>
      </c>
      <c r="DA34" s="57">
        <v>2.5262847537070303E-2</v>
      </c>
      <c r="DB34" s="57" t="s">
        <v>4949</v>
      </c>
      <c r="DC34" s="57" t="s">
        <v>4949</v>
      </c>
      <c r="DD34" s="97">
        <v>6.5451853703571112</v>
      </c>
      <c r="DE34" s="97">
        <v>8.1853700218265075</v>
      </c>
      <c r="DF34" s="97">
        <v>10.885300497326218</v>
      </c>
      <c r="DG34" s="97">
        <v>12.312459817831478</v>
      </c>
      <c r="DH34" s="97" t="s">
        <v>4949</v>
      </c>
      <c r="DI34" s="97" t="s">
        <v>4949</v>
      </c>
      <c r="DJ34" s="98">
        <v>6.2162780240427207E-2</v>
      </c>
      <c r="DK34" s="98">
        <v>0.14648363474340464</v>
      </c>
      <c r="DL34" s="98">
        <v>0.12512773938742527</v>
      </c>
      <c r="DM34" s="98" t="s">
        <v>4949</v>
      </c>
      <c r="DN34" s="98" t="s">
        <v>4949</v>
      </c>
      <c r="DO34" s="98">
        <v>0.31981306231388729</v>
      </c>
      <c r="DP34" s="98">
        <v>0.42502549179969851</v>
      </c>
      <c r="DQ34" s="98">
        <v>0.23607514588669387</v>
      </c>
      <c r="DR34" s="98" t="s">
        <v>4949</v>
      </c>
      <c r="DS34" s="98" t="s">
        <v>4949</v>
      </c>
    </row>
    <row r="35" spans="1:123" ht="13.5" thickBot="1">
      <c r="A35" s="2" t="s">
        <v>21</v>
      </c>
      <c r="B35" s="2" t="s">
        <v>22</v>
      </c>
      <c r="C35" s="1" t="s">
        <v>5723</v>
      </c>
      <c r="D35" s="2" t="s">
        <v>23</v>
      </c>
      <c r="E35" s="2" t="s">
        <v>5669</v>
      </c>
      <c r="F35" s="2" t="s">
        <v>3017</v>
      </c>
      <c r="G35" s="2" t="s">
        <v>2</v>
      </c>
      <c r="H35" s="2" t="s">
        <v>3</v>
      </c>
      <c r="I35" s="1" t="s">
        <v>5726</v>
      </c>
      <c r="J35" s="1">
        <v>58.35</v>
      </c>
      <c r="K35" s="47">
        <v>39.6</v>
      </c>
      <c r="L35" s="48">
        <v>2.9900000000000003E-2</v>
      </c>
      <c r="M35" s="48">
        <v>-3.5099999999999999E-2</v>
      </c>
      <c r="N35" s="49">
        <v>25219.85</v>
      </c>
      <c r="O35" s="49">
        <v>20628.939999999999</v>
      </c>
      <c r="P35" s="49">
        <v>998705.89</v>
      </c>
      <c r="Q35" s="49">
        <v>816906.2</v>
      </c>
      <c r="R35" s="49">
        <v>339123</v>
      </c>
      <c r="S35" s="49">
        <v>337488</v>
      </c>
      <c r="T35" s="49">
        <v>337794.16</v>
      </c>
      <c r="U35" s="49">
        <v>347101.11</v>
      </c>
      <c r="V35" s="49">
        <v>361036.57</v>
      </c>
      <c r="W35" s="49" t="s">
        <v>4949</v>
      </c>
      <c r="X35" s="49">
        <v>146602</v>
      </c>
      <c r="Y35" s="49">
        <v>148391</v>
      </c>
      <c r="Z35" s="49">
        <v>149255.32999999999</v>
      </c>
      <c r="AA35" s="49">
        <v>151415.67999999999</v>
      </c>
      <c r="AB35" s="49">
        <v>154720.44</v>
      </c>
      <c r="AC35" s="49" t="s">
        <v>4949</v>
      </c>
      <c r="AD35" s="39">
        <v>998705.89</v>
      </c>
      <c r="AE35" s="39">
        <v>998705.89</v>
      </c>
      <c r="AF35" s="39">
        <v>998705.89</v>
      </c>
      <c r="AG35" s="39">
        <v>998705.89</v>
      </c>
      <c r="AH35" s="39">
        <v>998705.89</v>
      </c>
      <c r="AI35" s="39">
        <v>998705.89</v>
      </c>
      <c r="AJ35" s="49">
        <v>1085729</v>
      </c>
      <c r="AK35" s="49">
        <v>1233475</v>
      </c>
      <c r="AL35" s="49">
        <v>1303524.68</v>
      </c>
      <c r="AM35" s="49">
        <v>1400286.19</v>
      </c>
      <c r="AN35" s="49">
        <v>1499758.21</v>
      </c>
      <c r="AO35" s="49" t="s">
        <v>4949</v>
      </c>
      <c r="AP35" s="39">
        <v>998705.89</v>
      </c>
      <c r="AQ35" s="39">
        <v>998705.89</v>
      </c>
      <c r="AR35" s="39">
        <v>998705.89</v>
      </c>
      <c r="AS35" s="39">
        <v>998705.89</v>
      </c>
      <c r="AT35" s="39">
        <v>998705.89</v>
      </c>
      <c r="AU35" s="39">
        <v>998705.89</v>
      </c>
      <c r="AV35" s="36">
        <v>49734</v>
      </c>
      <c r="AW35" s="36">
        <v>50440</v>
      </c>
      <c r="AX35" s="36">
        <v>50744.85</v>
      </c>
      <c r="AY35" s="36">
        <v>51509.01</v>
      </c>
      <c r="AZ35" s="36">
        <v>52674.17</v>
      </c>
      <c r="BA35" s="36" t="s">
        <v>4949</v>
      </c>
      <c r="BB35" s="39">
        <v>998705.89</v>
      </c>
      <c r="BC35" s="39">
        <v>998705.89</v>
      </c>
      <c r="BD35" s="39">
        <v>998705.89</v>
      </c>
      <c r="BE35" s="39">
        <v>998705.89</v>
      </c>
      <c r="BF35" s="39">
        <v>998705.89</v>
      </c>
      <c r="BG35" s="39">
        <v>998705.89</v>
      </c>
      <c r="BH35" s="47">
        <v>357753</v>
      </c>
      <c r="BI35" s="47">
        <v>447023</v>
      </c>
      <c r="BJ35" s="47" t="s">
        <v>4949</v>
      </c>
      <c r="BK35" s="47" t="s">
        <v>4949</v>
      </c>
      <c r="BL35" s="47" t="s">
        <v>4949</v>
      </c>
      <c r="BM35" s="47" t="s">
        <v>4949</v>
      </c>
      <c r="BN35" s="47">
        <v>5.8129608225267004</v>
      </c>
      <c r="BO35" s="47">
        <v>5.8838970096967271</v>
      </c>
      <c r="BP35" s="47">
        <v>5.9181688233673073</v>
      </c>
      <c r="BQ35" s="47">
        <v>6.0038295231732146</v>
      </c>
      <c r="BR35" s="47">
        <v>6.1348675745494132</v>
      </c>
      <c r="BS35" s="47" t="s">
        <v>4949</v>
      </c>
      <c r="BT35" s="47">
        <v>43.050573258762448</v>
      </c>
      <c r="BU35" s="47">
        <v>48.908895175823808</v>
      </c>
      <c r="BV35" s="47">
        <v>51.686456501525583</v>
      </c>
      <c r="BW35" s="47">
        <v>55.52317678336707</v>
      </c>
      <c r="BX35" s="47">
        <v>59.467372327749771</v>
      </c>
      <c r="BY35" s="47" t="s">
        <v>4949</v>
      </c>
      <c r="BZ35" s="47">
        <v>1.9720180730654624</v>
      </c>
      <c r="CA35" s="47">
        <v>2.0000118953919235</v>
      </c>
      <c r="CB35" s="47">
        <v>2.0120995961514443</v>
      </c>
      <c r="CC35" s="47">
        <v>2.0423995384587936</v>
      </c>
      <c r="CD35" s="47">
        <v>2.0885996546371213</v>
      </c>
      <c r="CE35" s="47" t="s">
        <v>4949</v>
      </c>
      <c r="CF35" s="47">
        <v>14.185373822604021</v>
      </c>
      <c r="CG35" s="47">
        <v>17.725045945951305</v>
      </c>
      <c r="CH35" s="47" t="s">
        <v>4949</v>
      </c>
      <c r="CI35" s="47" t="s">
        <v>4949</v>
      </c>
      <c r="CJ35" s="47" t="s">
        <v>4949</v>
      </c>
      <c r="CK35" s="47" t="s">
        <v>4949</v>
      </c>
      <c r="CL35" s="47">
        <v>6.8123619732336529</v>
      </c>
      <c r="CM35" s="47">
        <v>6.7302322243262731</v>
      </c>
      <c r="CN35" s="47">
        <v>6.6912577929377806</v>
      </c>
      <c r="CO35" s="47">
        <v>6.5957890886861916</v>
      </c>
      <c r="CP35" s="47">
        <v>6.4549059581267993</v>
      </c>
      <c r="CQ35" s="47" t="s">
        <v>4949</v>
      </c>
      <c r="CR35" s="47">
        <v>0.91984822179383618</v>
      </c>
      <c r="CS35" s="47">
        <v>0.80966852996615257</v>
      </c>
      <c r="CT35" s="47">
        <v>0.76615802164942526</v>
      </c>
      <c r="CU35" s="47">
        <v>0.71321555345768284</v>
      </c>
      <c r="CV35" s="47">
        <v>0.66591126712351856</v>
      </c>
      <c r="CW35" s="47" t="s">
        <v>4949</v>
      </c>
      <c r="CX35" s="57">
        <v>4.9798444665225712E-2</v>
      </c>
      <c r="CY35" s="57">
        <v>5.0505359490770597E-2</v>
      </c>
      <c r="CZ35" s="57">
        <v>5.0810604511404255E-2</v>
      </c>
      <c r="DA35" s="57">
        <v>5.1575754699914711E-2</v>
      </c>
      <c r="DB35" s="57">
        <v>5.2742424498968356E-2</v>
      </c>
      <c r="DC35" s="57" t="s">
        <v>4949</v>
      </c>
      <c r="DD35" s="97">
        <v>13.502632793266093</v>
      </c>
      <c r="DE35" s="97">
        <v>12.03032084152496</v>
      </c>
      <c r="DF35" s="97">
        <v>11.450134568990284</v>
      </c>
      <c r="DG35" s="97">
        <v>10.813195265462126</v>
      </c>
      <c r="DH35" s="97">
        <v>10.316358928283513</v>
      </c>
      <c r="DI35" s="97" t="s">
        <v>4949</v>
      </c>
      <c r="DJ35" s="98">
        <v>-4.8212595429977245E-3</v>
      </c>
      <c r="DK35" s="98">
        <v>9.0717299578058075E-4</v>
      </c>
      <c r="DL35" s="98">
        <v>2.7552134116232141E-2</v>
      </c>
      <c r="DM35" s="98">
        <v>4.0148128595728361E-2</v>
      </c>
      <c r="DN35" s="98" t="s">
        <v>4949</v>
      </c>
      <c r="DO35" s="98">
        <v>1.220310773386446E-2</v>
      </c>
      <c r="DP35" s="98">
        <v>5.8246793943028674E-3</v>
      </c>
      <c r="DQ35" s="98">
        <v>1.4474189966951378E-2</v>
      </c>
      <c r="DR35" s="98">
        <v>2.1825744863411822E-2</v>
      </c>
      <c r="DS35" s="98" t="s">
        <v>4949</v>
      </c>
    </row>
    <row r="36" spans="1:123" ht="13.5" thickBot="1">
      <c r="A36" s="2" t="s">
        <v>24</v>
      </c>
      <c r="B36" s="2" t="s">
        <v>25</v>
      </c>
      <c r="C36" s="1" t="s">
        <v>5723</v>
      </c>
      <c r="D36" s="2" t="s">
        <v>1436</v>
      </c>
      <c r="E36" s="2" t="s">
        <v>5682</v>
      </c>
      <c r="F36" s="2" t="s">
        <v>3012</v>
      </c>
      <c r="G36" s="2" t="s">
        <v>2408</v>
      </c>
      <c r="H36" s="2" t="s">
        <v>3</v>
      </c>
      <c r="I36" s="1" t="s">
        <v>5727</v>
      </c>
      <c r="J36" s="1">
        <v>8.1</v>
      </c>
      <c r="K36" s="47">
        <v>7.93</v>
      </c>
      <c r="L36" s="48">
        <v>-7.4999999999999997E-3</v>
      </c>
      <c r="M36" s="48">
        <v>8.6300000000000002E-2</v>
      </c>
      <c r="N36" s="49">
        <v>1391.78</v>
      </c>
      <c r="O36" s="49">
        <v>1391.78</v>
      </c>
      <c r="P36" s="49">
        <v>11036.8</v>
      </c>
      <c r="Q36" s="49">
        <v>11036.8</v>
      </c>
      <c r="R36" s="49">
        <v>2433.8809074699998</v>
      </c>
      <c r="S36" s="49">
        <v>2314.1385748000002</v>
      </c>
      <c r="T36" s="49">
        <v>2409.29</v>
      </c>
      <c r="U36" s="49">
        <v>2566.69</v>
      </c>
      <c r="V36" s="49">
        <v>2660.11</v>
      </c>
      <c r="W36" s="49" t="s">
        <v>4949</v>
      </c>
      <c r="X36" s="49">
        <v>-172.41803672999998</v>
      </c>
      <c r="Y36" s="49">
        <v>-69.520903660000002</v>
      </c>
      <c r="Z36" s="49">
        <v>197.17</v>
      </c>
      <c r="AA36" s="49">
        <v>319.93</v>
      </c>
      <c r="AB36" s="49">
        <v>325.14</v>
      </c>
      <c r="AC36" s="49" t="s">
        <v>4949</v>
      </c>
      <c r="AD36" s="39">
        <v>11036.8</v>
      </c>
      <c r="AE36" s="39">
        <v>11036.8</v>
      </c>
      <c r="AF36" s="39">
        <v>11036.8</v>
      </c>
      <c r="AG36" s="39">
        <v>11036.8</v>
      </c>
      <c r="AH36" s="39">
        <v>11036.8</v>
      </c>
      <c r="AI36" s="39">
        <v>11036.8</v>
      </c>
      <c r="AJ36" s="49">
        <v>12827.176159099999</v>
      </c>
      <c r="AK36" s="49">
        <v>12710.531965940001</v>
      </c>
      <c r="AL36" s="49">
        <v>12879.67</v>
      </c>
      <c r="AM36" s="49">
        <v>13173.97</v>
      </c>
      <c r="AN36" s="49">
        <v>13457.51</v>
      </c>
      <c r="AO36" s="49" t="s">
        <v>4949</v>
      </c>
      <c r="AP36" s="39">
        <v>11036.8</v>
      </c>
      <c r="AQ36" s="39">
        <v>11036.8</v>
      </c>
      <c r="AR36" s="39">
        <v>11036.8</v>
      </c>
      <c r="AS36" s="39">
        <v>11036.8</v>
      </c>
      <c r="AT36" s="39">
        <v>11036.8</v>
      </c>
      <c r="AU36" s="39">
        <v>11036.8</v>
      </c>
      <c r="AV36" s="36">
        <v>37.578002869999999</v>
      </c>
      <c r="AW36" s="36">
        <v>37.578002869999999</v>
      </c>
      <c r="AX36" s="36">
        <v>25.63</v>
      </c>
      <c r="AY36" s="36">
        <v>41.59</v>
      </c>
      <c r="AZ36" s="36">
        <v>42.27</v>
      </c>
      <c r="BA36" s="36" t="s">
        <v>4949</v>
      </c>
      <c r="BB36" s="39">
        <v>11036.8</v>
      </c>
      <c r="BC36" s="39">
        <v>11036.8</v>
      </c>
      <c r="BD36" s="39">
        <v>11036.8</v>
      </c>
      <c r="BE36" s="39">
        <v>11036.8</v>
      </c>
      <c r="BF36" s="39">
        <v>11036.8</v>
      </c>
      <c r="BG36" s="39">
        <v>11036.8</v>
      </c>
      <c r="BH36" s="47">
        <v>747.27795909000008</v>
      </c>
      <c r="BI36" s="47">
        <v>1074.4440011700001</v>
      </c>
      <c r="BJ36" s="47">
        <v>960.4</v>
      </c>
      <c r="BK36" s="47">
        <v>842.63</v>
      </c>
      <c r="BL36" s="47">
        <v>835.39</v>
      </c>
      <c r="BM36" s="47" t="s">
        <v>4949</v>
      </c>
      <c r="BN36" s="47">
        <v>-0.12388311136099095</v>
      </c>
      <c r="BO36" s="47">
        <v>-4.9951072482719974E-2</v>
      </c>
      <c r="BP36" s="47">
        <v>0.14166750492175487</v>
      </c>
      <c r="BQ36" s="47">
        <v>0.22987110031757893</v>
      </c>
      <c r="BR36" s="47">
        <v>0.23361450804006378</v>
      </c>
      <c r="BS36" s="47" t="s">
        <v>4949</v>
      </c>
      <c r="BT36" s="47">
        <v>9.2163820137521739</v>
      </c>
      <c r="BU36" s="47">
        <v>9.1325726522438906</v>
      </c>
      <c r="BV36" s="47">
        <v>9.2540990673813397</v>
      </c>
      <c r="BW36" s="47">
        <v>9.4655549009182476</v>
      </c>
      <c r="BX36" s="47">
        <v>9.6692796275273398</v>
      </c>
      <c r="BY36" s="47" t="s">
        <v>4949</v>
      </c>
      <c r="BZ36" s="47">
        <v>2.6999958951845836E-2</v>
      </c>
      <c r="CA36" s="47">
        <v>2.6999958951845836E-2</v>
      </c>
      <c r="CB36" s="47">
        <v>1.8415266780669359E-2</v>
      </c>
      <c r="CC36" s="47">
        <v>2.9882596387360075E-2</v>
      </c>
      <c r="CD36" s="47">
        <v>3.0371179353058674E-2</v>
      </c>
      <c r="CE36" s="47" t="s">
        <v>4949</v>
      </c>
      <c r="CF36" s="47">
        <v>0.53692247272557447</v>
      </c>
      <c r="CG36" s="47">
        <v>0.7719927008363392</v>
      </c>
      <c r="CH36" s="47">
        <v>0.69005158861314286</v>
      </c>
      <c r="CI36" s="47">
        <v>0.60543332998031296</v>
      </c>
      <c r="CJ36" s="47">
        <v>0.60023135840434549</v>
      </c>
      <c r="CK36" s="47" t="s">
        <v>4949</v>
      </c>
      <c r="CL36" s="47">
        <v>-64.0118644738033</v>
      </c>
      <c r="CM36" s="47">
        <v>-158.75512858660099</v>
      </c>
      <c r="CN36" s="47">
        <v>55.976061266927019</v>
      </c>
      <c r="CO36" s="47">
        <v>34.497546338261493</v>
      </c>
      <c r="CP36" s="47">
        <v>33.944762256258841</v>
      </c>
      <c r="CQ36" s="47" t="s">
        <v>4949</v>
      </c>
      <c r="CR36" s="47">
        <v>0.86042320329171973</v>
      </c>
      <c r="CS36" s="47">
        <v>0.86831928274717007</v>
      </c>
      <c r="CT36" s="47">
        <v>0.85691636509320501</v>
      </c>
      <c r="CU36" s="47">
        <v>0.83777327563369275</v>
      </c>
      <c r="CV36" s="47">
        <v>0.82012199879472492</v>
      </c>
      <c r="CW36" s="47" t="s">
        <v>4949</v>
      </c>
      <c r="CX36" s="57">
        <v>3.4047915038779358E-3</v>
      </c>
      <c r="CY36" s="57">
        <v>3.4047915038779358E-3</v>
      </c>
      <c r="CZ36" s="57">
        <v>2.3222310814728906E-3</v>
      </c>
      <c r="DA36" s="57">
        <v>3.7683024064946368E-3</v>
      </c>
      <c r="DB36" s="57">
        <v>3.8299144679617286E-3</v>
      </c>
      <c r="DC36" s="57" t="s">
        <v>4949</v>
      </c>
      <c r="DD36" s="97">
        <v>-1.3441620711483038</v>
      </c>
      <c r="DE36" s="97">
        <v>-0.54695510657062119</v>
      </c>
      <c r="DF36" s="97">
        <v>1.5308622037676431</v>
      </c>
      <c r="DG36" s="97">
        <v>2.4285010516951231</v>
      </c>
      <c r="DH36" s="97">
        <v>2.4160487341268926</v>
      </c>
      <c r="DI36" s="97" t="s">
        <v>4949</v>
      </c>
      <c r="DJ36" s="98">
        <v>-4.9198106736648373E-2</v>
      </c>
      <c r="DK36" s="98">
        <v>4.1117427554321351E-2</v>
      </c>
      <c r="DL36" s="98">
        <v>6.5330450049599698E-2</v>
      </c>
      <c r="DM36" s="98">
        <v>3.639707171493245E-2</v>
      </c>
      <c r="DN36" s="98" t="s">
        <v>4949</v>
      </c>
      <c r="DO36" s="98">
        <v>-0.59678868302585375</v>
      </c>
      <c r="DP36" s="98">
        <v>-3.8361253899155656</v>
      </c>
      <c r="DQ36" s="98">
        <v>0.62260993051681313</v>
      </c>
      <c r="DR36" s="98">
        <v>1.6284812302691076E-2</v>
      </c>
      <c r="DS36" s="98" t="s">
        <v>4949</v>
      </c>
    </row>
    <row r="37" spans="1:123" ht="13.5" thickBot="1">
      <c r="A37" s="2" t="s">
        <v>4619</v>
      </c>
      <c r="B37" s="2" t="s">
        <v>4620</v>
      </c>
      <c r="C37" s="1" t="s">
        <v>5723</v>
      </c>
      <c r="D37" s="2" t="s">
        <v>4621</v>
      </c>
      <c r="E37" s="2" t="s">
        <v>5667</v>
      </c>
      <c r="F37" s="2" t="s">
        <v>3039</v>
      </c>
      <c r="G37" s="2" t="s">
        <v>2220</v>
      </c>
      <c r="H37" s="2" t="s">
        <v>3</v>
      </c>
      <c r="I37" s="1" t="s">
        <v>5726</v>
      </c>
      <c r="J37" s="1">
        <v>44.21</v>
      </c>
      <c r="K37" s="47">
        <v>36.9</v>
      </c>
      <c r="L37" s="48">
        <v>2.9300000000000003E-2</v>
      </c>
      <c r="M37" s="48">
        <v>2.1299999999999999E-2</v>
      </c>
      <c r="N37" s="49">
        <v>819.89</v>
      </c>
      <c r="O37" s="49">
        <v>668.94</v>
      </c>
      <c r="P37" s="49">
        <v>30254.06</v>
      </c>
      <c r="Q37" s="49">
        <v>24683.71</v>
      </c>
      <c r="R37" s="49">
        <v>23329.929466109999</v>
      </c>
      <c r="S37" s="49">
        <v>29765.640318860002</v>
      </c>
      <c r="T37" s="49">
        <v>33505.94</v>
      </c>
      <c r="U37" s="49">
        <v>38270.26</v>
      </c>
      <c r="V37" s="49">
        <v>42097.29</v>
      </c>
      <c r="W37" s="49">
        <v>48411.88</v>
      </c>
      <c r="X37" s="49">
        <v>442.68794804999999</v>
      </c>
      <c r="Y37" s="49">
        <v>555.87255414999993</v>
      </c>
      <c r="Z37" s="49">
        <v>653.16</v>
      </c>
      <c r="AA37" s="49">
        <v>805.45</v>
      </c>
      <c r="AB37" s="49">
        <v>1003.18</v>
      </c>
      <c r="AC37" s="49">
        <v>1259.0899999999999</v>
      </c>
      <c r="AD37" s="39">
        <v>30254.06</v>
      </c>
      <c r="AE37" s="39">
        <v>30254.06</v>
      </c>
      <c r="AF37" s="39">
        <v>30254.06</v>
      </c>
      <c r="AG37" s="39">
        <v>30254.06</v>
      </c>
      <c r="AH37" s="39">
        <v>30254.06</v>
      </c>
      <c r="AI37" s="39">
        <v>30254.06</v>
      </c>
      <c r="AJ37" s="49">
        <v>10216.618659739999</v>
      </c>
      <c r="AK37" s="49">
        <v>16388.06247492</v>
      </c>
      <c r="AL37" s="49">
        <v>16717.73</v>
      </c>
      <c r="AM37" s="49">
        <v>17326.650000000001</v>
      </c>
      <c r="AN37" s="49">
        <v>18087.48</v>
      </c>
      <c r="AO37" s="49">
        <v>19044.71</v>
      </c>
      <c r="AP37" s="39">
        <v>30254.06</v>
      </c>
      <c r="AQ37" s="39">
        <v>30254.06</v>
      </c>
      <c r="AR37" s="39">
        <v>30254.06</v>
      </c>
      <c r="AS37" s="39">
        <v>30254.06</v>
      </c>
      <c r="AT37" s="39">
        <v>30254.06</v>
      </c>
      <c r="AU37" s="39">
        <v>30254.06</v>
      </c>
      <c r="AV37" s="36">
        <v>146.3211972</v>
      </c>
      <c r="AW37" s="36">
        <v>167.25821544999999</v>
      </c>
      <c r="AX37" s="36">
        <v>196.53</v>
      </c>
      <c r="AY37" s="36">
        <v>242.36</v>
      </c>
      <c r="AZ37" s="36">
        <v>301.85000000000002</v>
      </c>
      <c r="BA37" s="36">
        <v>359.91</v>
      </c>
      <c r="BB37" s="39">
        <v>30254.06</v>
      </c>
      <c r="BC37" s="39">
        <v>30254.06</v>
      </c>
      <c r="BD37" s="39">
        <v>30254.06</v>
      </c>
      <c r="BE37" s="39">
        <v>30254.06</v>
      </c>
      <c r="BF37" s="39">
        <v>30254.06</v>
      </c>
      <c r="BG37" s="39">
        <v>30254.06</v>
      </c>
      <c r="BH37" s="47">
        <v>716.61544561000005</v>
      </c>
      <c r="BI37" s="47">
        <v>2567.7719422700002</v>
      </c>
      <c r="BJ37" s="47">
        <v>2474.36</v>
      </c>
      <c r="BK37" s="47">
        <v>2426.7199999999998</v>
      </c>
      <c r="BL37" s="47">
        <v>2556.2399999999998</v>
      </c>
      <c r="BM37" s="47">
        <v>2951.78</v>
      </c>
      <c r="BN37" s="47">
        <v>0.53993578169022671</v>
      </c>
      <c r="BO37" s="47">
        <v>0.67798430783397767</v>
      </c>
      <c r="BP37" s="47">
        <v>0.7966434521704131</v>
      </c>
      <c r="BQ37" s="47">
        <v>0.98238788130115018</v>
      </c>
      <c r="BR37" s="47">
        <v>1.2235543792459964</v>
      </c>
      <c r="BS37" s="47">
        <v>1.5356816158265132</v>
      </c>
      <c r="BT37" s="47">
        <v>12.460962641012818</v>
      </c>
      <c r="BU37" s="47">
        <v>19.988123376209003</v>
      </c>
      <c r="BV37" s="47">
        <v>20.390210881947578</v>
      </c>
      <c r="BW37" s="47">
        <v>21.132895876276088</v>
      </c>
      <c r="BX37" s="47">
        <v>22.060861822927464</v>
      </c>
      <c r="BY37" s="47">
        <v>23.228372098696166</v>
      </c>
      <c r="BZ37" s="47">
        <v>0.17846442473990415</v>
      </c>
      <c r="CA37" s="47">
        <v>0.20400079943650978</v>
      </c>
      <c r="CB37" s="47">
        <v>0.23970288697264266</v>
      </c>
      <c r="CC37" s="47">
        <v>0.29560062935271808</v>
      </c>
      <c r="CD37" s="47">
        <v>0.36815914329971094</v>
      </c>
      <c r="CE37" s="47">
        <v>0.43897352083816127</v>
      </c>
      <c r="CF37" s="47">
        <v>0.87403852420446648</v>
      </c>
      <c r="CG37" s="47">
        <v>3.1318493240190759</v>
      </c>
      <c r="CH37" s="47">
        <v>3.0179170376513924</v>
      </c>
      <c r="CI37" s="47">
        <v>2.9598116820549096</v>
      </c>
      <c r="CJ37" s="47">
        <v>3.1177840929880833</v>
      </c>
      <c r="CK37" s="47">
        <v>3.60021466294259</v>
      </c>
      <c r="CL37" s="47">
        <v>68.341729503290921</v>
      </c>
      <c r="CM37" s="47">
        <v>54.426252518011651</v>
      </c>
      <c r="CN37" s="47">
        <v>46.319523547063511</v>
      </c>
      <c r="CO37" s="47">
        <v>37.561686014029426</v>
      </c>
      <c r="CP37" s="47">
        <v>30.158157060547463</v>
      </c>
      <c r="CQ37" s="47">
        <v>24.02851265596582</v>
      </c>
      <c r="CR37" s="47">
        <v>2.9612595916122735</v>
      </c>
      <c r="CS37" s="47">
        <v>1.846103530926873</v>
      </c>
      <c r="CT37" s="47">
        <v>1.8096990440687821</v>
      </c>
      <c r="CU37" s="47">
        <v>1.7460997942475895</v>
      </c>
      <c r="CV37" s="47">
        <v>1.6726520222828167</v>
      </c>
      <c r="CW37" s="47">
        <v>1.5885807659974871</v>
      </c>
      <c r="CX37" s="57">
        <v>4.8364152513745264E-3</v>
      </c>
      <c r="CY37" s="57">
        <v>5.5284552040288145E-3</v>
      </c>
      <c r="CZ37" s="57">
        <v>6.4959876459556171E-3</v>
      </c>
      <c r="DA37" s="57">
        <v>8.0108256544741442E-3</v>
      </c>
      <c r="DB37" s="57">
        <v>9.9771733116150365E-3</v>
      </c>
      <c r="DC37" s="57">
        <v>1.1896254585334994E-2</v>
      </c>
      <c r="DD37" s="97">
        <v>4.3330182205436829</v>
      </c>
      <c r="DE37" s="97">
        <v>3.3919357764268807</v>
      </c>
      <c r="DF37" s="97">
        <v>3.9069897647587322</v>
      </c>
      <c r="DG37" s="97">
        <v>4.6486193234122002</v>
      </c>
      <c r="DH37" s="97">
        <v>5.5462673628388259</v>
      </c>
      <c r="DI37" s="97">
        <v>6.6112322004378123</v>
      </c>
      <c r="DJ37" s="98">
        <v>0.27585642134489841</v>
      </c>
      <c r="DK37" s="98">
        <v>0.12565829732109224</v>
      </c>
      <c r="DL37" s="98">
        <v>0.14219329468148034</v>
      </c>
      <c r="DM37" s="98">
        <v>0.10000010451980201</v>
      </c>
      <c r="DN37" s="98">
        <v>0.14999991685925607</v>
      </c>
      <c r="DO37" s="98">
        <v>0.2556758244686077</v>
      </c>
      <c r="DP37" s="98">
        <v>0.17501753796563135</v>
      </c>
      <c r="DQ37" s="98">
        <v>0.2331587972319189</v>
      </c>
      <c r="DR37" s="98">
        <v>0.24549009870258853</v>
      </c>
      <c r="DS37" s="98">
        <v>0.25509878586096213</v>
      </c>
    </row>
    <row r="38" spans="1:123" ht="13.5" thickBot="1">
      <c r="A38" s="2" t="s">
        <v>26</v>
      </c>
      <c r="B38" s="2" t="s">
        <v>27</v>
      </c>
      <c r="C38" s="1" t="s">
        <v>5723</v>
      </c>
      <c r="D38" s="2" t="s">
        <v>28</v>
      </c>
      <c r="E38" s="2" t="s">
        <v>5678</v>
      </c>
      <c r="F38" s="2" t="s">
        <v>4950</v>
      </c>
      <c r="G38" s="2" t="s">
        <v>4951</v>
      </c>
      <c r="H38" s="2" t="s">
        <v>3</v>
      </c>
      <c r="I38" s="1" t="s">
        <v>5727</v>
      </c>
      <c r="J38" s="1">
        <v>11.7</v>
      </c>
      <c r="K38" s="47">
        <v>13.67</v>
      </c>
      <c r="L38" s="48">
        <v>3.7999999999999999E-2</v>
      </c>
      <c r="M38" s="48">
        <v>0.21460000000000001</v>
      </c>
      <c r="N38" s="49">
        <v>729.38</v>
      </c>
      <c r="O38" s="49">
        <v>513.29999999999995</v>
      </c>
      <c r="P38" s="49">
        <v>9970.6200000000008</v>
      </c>
      <c r="Q38" s="49">
        <v>7016.81</v>
      </c>
      <c r="R38" s="49">
        <v>1929.44191897</v>
      </c>
      <c r="S38" s="49">
        <v>1931.1319054999999</v>
      </c>
      <c r="T38" s="49">
        <v>2098.29</v>
      </c>
      <c r="U38" s="49">
        <v>2149.0300000000002</v>
      </c>
      <c r="V38" s="49" t="s">
        <v>4949</v>
      </c>
      <c r="W38" s="49" t="s">
        <v>4949</v>
      </c>
      <c r="X38" s="49">
        <v>422.90694282999999</v>
      </c>
      <c r="Y38" s="49">
        <v>315.00900214000001</v>
      </c>
      <c r="Z38" s="49">
        <v>322.79000000000002</v>
      </c>
      <c r="AA38" s="49">
        <v>338.54</v>
      </c>
      <c r="AB38" s="49" t="s">
        <v>4949</v>
      </c>
      <c r="AC38" s="49" t="s">
        <v>4949</v>
      </c>
      <c r="AD38" s="39">
        <v>9970.6200000000008</v>
      </c>
      <c r="AE38" s="39">
        <v>9970.6200000000008</v>
      </c>
      <c r="AF38" s="39">
        <v>9970.6200000000008</v>
      </c>
      <c r="AG38" s="39">
        <v>9970.6200000000008</v>
      </c>
      <c r="AH38" s="39">
        <v>9970.6200000000008</v>
      </c>
      <c r="AI38" s="39">
        <v>9970.6200000000008</v>
      </c>
      <c r="AJ38" s="49">
        <v>4691.7167961000005</v>
      </c>
      <c r="AK38" s="49">
        <v>4859.0661674700004</v>
      </c>
      <c r="AL38" s="49">
        <v>4886.1499999999996</v>
      </c>
      <c r="AM38" s="49">
        <v>5127.62</v>
      </c>
      <c r="AN38" s="49" t="s">
        <v>4949</v>
      </c>
      <c r="AO38" s="49" t="s">
        <v>4949</v>
      </c>
      <c r="AP38" s="39">
        <v>9970.6200000000008</v>
      </c>
      <c r="AQ38" s="39">
        <v>9970.6200000000008</v>
      </c>
      <c r="AR38" s="39">
        <v>9970.6200000000008</v>
      </c>
      <c r="AS38" s="39">
        <v>9970.6200000000008</v>
      </c>
      <c r="AT38" s="39">
        <v>9970.6200000000008</v>
      </c>
      <c r="AU38" s="39">
        <v>9970.6200000000008</v>
      </c>
      <c r="AV38" s="36">
        <v>152.44030296</v>
      </c>
      <c r="AW38" s="36">
        <v>125.45326368000001</v>
      </c>
      <c r="AX38" s="36">
        <v>128.55000000000001</v>
      </c>
      <c r="AY38" s="36">
        <v>134.83000000000001</v>
      </c>
      <c r="AZ38" s="36" t="s">
        <v>4949</v>
      </c>
      <c r="BA38" s="36" t="s">
        <v>4949</v>
      </c>
      <c r="BB38" s="39">
        <v>9970.6200000000008</v>
      </c>
      <c r="BC38" s="39">
        <v>9970.6200000000008</v>
      </c>
      <c r="BD38" s="39">
        <v>9970.6200000000008</v>
      </c>
      <c r="BE38" s="39">
        <v>9970.6200000000008</v>
      </c>
      <c r="BF38" s="39">
        <v>9970.6200000000008</v>
      </c>
      <c r="BG38" s="39">
        <v>9970.6200000000008</v>
      </c>
      <c r="BH38" s="47">
        <v>722.89353176999998</v>
      </c>
      <c r="BI38" s="47">
        <v>521.66300397999998</v>
      </c>
      <c r="BJ38" s="47">
        <v>706.54</v>
      </c>
      <c r="BK38" s="47">
        <v>664.89</v>
      </c>
      <c r="BL38" s="47" t="s">
        <v>4949</v>
      </c>
      <c r="BM38" s="47" t="s">
        <v>4949</v>
      </c>
      <c r="BN38" s="47">
        <v>0.57981702655680167</v>
      </c>
      <c r="BO38" s="47">
        <v>0.4318859882914256</v>
      </c>
      <c r="BP38" s="47">
        <v>0.44255394993007763</v>
      </c>
      <c r="BQ38" s="47">
        <v>0.46414763223559741</v>
      </c>
      <c r="BR38" s="47" t="s">
        <v>4949</v>
      </c>
      <c r="BS38" s="47" t="s">
        <v>4949</v>
      </c>
      <c r="BT38" s="47">
        <v>6.4324725055526617</v>
      </c>
      <c r="BU38" s="47">
        <v>6.6619130871013743</v>
      </c>
      <c r="BV38" s="47">
        <v>6.699045764896213</v>
      </c>
      <c r="BW38" s="47">
        <v>7.0301077627574102</v>
      </c>
      <c r="BX38" s="47" t="s">
        <v>4949</v>
      </c>
      <c r="BY38" s="47" t="s">
        <v>4949</v>
      </c>
      <c r="BZ38" s="47">
        <v>0.2089998395349475</v>
      </c>
      <c r="CA38" s="47">
        <v>0.17199986794263622</v>
      </c>
      <c r="CB38" s="47">
        <v>0.17624557843648031</v>
      </c>
      <c r="CC38" s="47">
        <v>0.18485563080972883</v>
      </c>
      <c r="CD38" s="47" t="s">
        <v>4949</v>
      </c>
      <c r="CE38" s="47" t="s">
        <v>4949</v>
      </c>
      <c r="CF38" s="47">
        <v>0.99110687401628783</v>
      </c>
      <c r="CG38" s="47">
        <v>0.71521429704680684</v>
      </c>
      <c r="CH38" s="47">
        <v>0.96868573308837636</v>
      </c>
      <c r="CI38" s="47">
        <v>0.9115824398804464</v>
      </c>
      <c r="CJ38" s="47" t="s">
        <v>4949</v>
      </c>
      <c r="CK38" s="47" t="s">
        <v>4949</v>
      </c>
      <c r="CL38" s="47">
        <v>23.576392322336471</v>
      </c>
      <c r="CM38" s="47">
        <v>31.651857350948784</v>
      </c>
      <c r="CN38" s="47">
        <v>30.888875120047089</v>
      </c>
      <c r="CO38" s="47">
        <v>29.451822532049388</v>
      </c>
      <c r="CP38" s="47" t="s">
        <v>4949</v>
      </c>
      <c r="CQ38" s="47" t="s">
        <v>4949</v>
      </c>
      <c r="CR38" s="47">
        <v>2.125153847369496</v>
      </c>
      <c r="CS38" s="47">
        <v>2.0519621788133549</v>
      </c>
      <c r="CT38" s="47">
        <v>2.0405881931582126</v>
      </c>
      <c r="CU38" s="47">
        <v>1.9444927666246721</v>
      </c>
      <c r="CV38" s="47" t="s">
        <v>4949</v>
      </c>
      <c r="CW38" s="47" t="s">
        <v>4949</v>
      </c>
      <c r="CX38" s="57">
        <v>1.5288949228834314E-2</v>
      </c>
      <c r="CY38" s="57">
        <v>1.2582293145260775E-2</v>
      </c>
      <c r="CZ38" s="57">
        <v>1.289287927932265E-2</v>
      </c>
      <c r="DA38" s="57">
        <v>1.3522729780093916E-2</v>
      </c>
      <c r="DB38" s="57" t="s">
        <v>4949</v>
      </c>
      <c r="DC38" s="57" t="s">
        <v>4949</v>
      </c>
      <c r="DD38" s="97">
        <v>9.0139060222377925</v>
      </c>
      <c r="DE38" s="97">
        <v>6.4829123803436017</v>
      </c>
      <c r="DF38" s="97">
        <v>6.6062237139670295</v>
      </c>
      <c r="DG38" s="97">
        <v>6.6022833205268725</v>
      </c>
      <c r="DH38" s="97" t="s">
        <v>4949</v>
      </c>
      <c r="DI38" s="97" t="s">
        <v>4949</v>
      </c>
      <c r="DJ38" s="98">
        <v>8.7589396362974803E-4</v>
      </c>
      <c r="DK38" s="98">
        <v>8.6559646197094109E-2</v>
      </c>
      <c r="DL38" s="98">
        <v>2.4181595489660701E-2</v>
      </c>
      <c r="DM38" s="98" t="s">
        <v>4949</v>
      </c>
      <c r="DN38" s="98" t="s">
        <v>4949</v>
      </c>
      <c r="DO38" s="98">
        <v>-0.25513400174509027</v>
      </c>
      <c r="DP38" s="98">
        <v>2.4700874600853018E-2</v>
      </c>
      <c r="DQ38" s="98">
        <v>4.8793333126800675E-2</v>
      </c>
      <c r="DR38" s="98" t="s">
        <v>4949</v>
      </c>
      <c r="DS38" s="98" t="s">
        <v>4949</v>
      </c>
    </row>
    <row r="39" spans="1:123" ht="13.5" thickBot="1">
      <c r="A39" s="2" t="s">
        <v>29</v>
      </c>
      <c r="B39" s="2" t="s">
        <v>30</v>
      </c>
      <c r="C39" s="1" t="s">
        <v>5723</v>
      </c>
      <c r="D39" s="2" t="s">
        <v>1437</v>
      </c>
      <c r="E39" s="2" t="s">
        <v>5679</v>
      </c>
      <c r="F39" s="2" t="s">
        <v>3038</v>
      </c>
      <c r="G39" s="2" t="s">
        <v>1889</v>
      </c>
      <c r="H39" s="2" t="s">
        <v>3</v>
      </c>
      <c r="I39" s="1" t="s">
        <v>5727</v>
      </c>
      <c r="J39" s="1">
        <v>9.5</v>
      </c>
      <c r="K39" s="47">
        <v>9.9499999999999993</v>
      </c>
      <c r="L39" s="48">
        <v>-3.49E-2</v>
      </c>
      <c r="M39" s="48">
        <v>7.4499999999999997E-2</v>
      </c>
      <c r="N39" s="49">
        <v>911.54</v>
      </c>
      <c r="O39" s="49">
        <v>911.54</v>
      </c>
      <c r="P39" s="49">
        <v>9069.85</v>
      </c>
      <c r="Q39" s="49">
        <v>9069.85</v>
      </c>
      <c r="R39" s="49">
        <v>1783.7016542399999</v>
      </c>
      <c r="S39" s="49">
        <v>1936.27688412</v>
      </c>
      <c r="T39" s="49">
        <v>2073.04</v>
      </c>
      <c r="U39" s="49">
        <v>2221.3200000000002</v>
      </c>
      <c r="V39" s="49" t="s">
        <v>4949</v>
      </c>
      <c r="W39" s="49" t="s">
        <v>4949</v>
      </c>
      <c r="X39" s="49">
        <v>396.62552872000003</v>
      </c>
      <c r="Y39" s="49">
        <v>205.56719766000001</v>
      </c>
      <c r="Z39" s="49">
        <v>216.21</v>
      </c>
      <c r="AA39" s="49">
        <v>243.28</v>
      </c>
      <c r="AB39" s="49" t="s">
        <v>4949</v>
      </c>
      <c r="AC39" s="49" t="s">
        <v>4949</v>
      </c>
      <c r="AD39" s="39">
        <v>9069.85</v>
      </c>
      <c r="AE39" s="39">
        <v>9069.85</v>
      </c>
      <c r="AF39" s="39">
        <v>9069.85</v>
      </c>
      <c r="AG39" s="39">
        <v>9069.85</v>
      </c>
      <c r="AH39" s="39">
        <v>9069.85</v>
      </c>
      <c r="AI39" s="39">
        <v>9069.85</v>
      </c>
      <c r="AJ39" s="49">
        <v>5854.7540996099997</v>
      </c>
      <c r="AK39" s="49">
        <v>5934.0414984700001</v>
      </c>
      <c r="AL39" s="49">
        <v>6038.55</v>
      </c>
      <c r="AM39" s="49">
        <v>6206.14</v>
      </c>
      <c r="AN39" s="49" t="s">
        <v>4949</v>
      </c>
      <c r="AO39" s="49" t="s">
        <v>4949</v>
      </c>
      <c r="AP39" s="39">
        <v>9069.85</v>
      </c>
      <c r="AQ39" s="39">
        <v>9069.85</v>
      </c>
      <c r="AR39" s="39">
        <v>9069.85</v>
      </c>
      <c r="AS39" s="39">
        <v>9069.85</v>
      </c>
      <c r="AT39" s="39">
        <v>9069.85</v>
      </c>
      <c r="AU39" s="39">
        <v>9069.85</v>
      </c>
      <c r="AV39" s="36">
        <v>127.61593782</v>
      </c>
      <c r="AW39" s="36">
        <v>72.923393040000008</v>
      </c>
      <c r="AX39" s="36">
        <v>76.7</v>
      </c>
      <c r="AY39" s="36">
        <v>86.3</v>
      </c>
      <c r="AZ39" s="36" t="s">
        <v>4949</v>
      </c>
      <c r="BA39" s="36" t="s">
        <v>4949</v>
      </c>
      <c r="BB39" s="39">
        <v>9069.85</v>
      </c>
      <c r="BC39" s="39">
        <v>9069.85</v>
      </c>
      <c r="BD39" s="39">
        <v>9069.85</v>
      </c>
      <c r="BE39" s="39">
        <v>9069.85</v>
      </c>
      <c r="BF39" s="39">
        <v>9069.85</v>
      </c>
      <c r="BG39" s="39">
        <v>9069.85</v>
      </c>
      <c r="BH39" s="47">
        <v>393.39990611000002</v>
      </c>
      <c r="BI39" s="47">
        <v>387.20771224000003</v>
      </c>
      <c r="BJ39" s="47">
        <v>194.52</v>
      </c>
      <c r="BK39" s="47">
        <v>235.9</v>
      </c>
      <c r="BL39" s="47" t="s">
        <v>4949</v>
      </c>
      <c r="BM39" s="47" t="s">
        <v>4949</v>
      </c>
      <c r="BN39" s="47">
        <v>0.43511587941286178</v>
      </c>
      <c r="BO39" s="47">
        <v>0.22551637630822566</v>
      </c>
      <c r="BP39" s="47">
        <v>0.23719200473923252</v>
      </c>
      <c r="BQ39" s="47">
        <v>0.26688900103122187</v>
      </c>
      <c r="BR39" s="47" t="s">
        <v>4949</v>
      </c>
      <c r="BS39" s="47" t="s">
        <v>4949</v>
      </c>
      <c r="BT39" s="47">
        <v>6.4229261465322418</v>
      </c>
      <c r="BU39" s="47">
        <v>6.5099079562827749</v>
      </c>
      <c r="BV39" s="47">
        <v>6.624558439563816</v>
      </c>
      <c r="BW39" s="47">
        <v>6.8084121377010343</v>
      </c>
      <c r="BX39" s="47" t="s">
        <v>4949</v>
      </c>
      <c r="BY39" s="47" t="s">
        <v>4949</v>
      </c>
      <c r="BZ39" s="47">
        <v>0.14000037060359391</v>
      </c>
      <c r="CA39" s="47">
        <v>8.0000211773482252E-2</v>
      </c>
      <c r="CB39" s="47">
        <v>8.4143317901573172E-2</v>
      </c>
      <c r="CC39" s="47">
        <v>9.4674945696294185E-2</v>
      </c>
      <c r="CD39" s="47" t="s">
        <v>4949</v>
      </c>
      <c r="CE39" s="47" t="s">
        <v>4949</v>
      </c>
      <c r="CF39" s="47">
        <v>0.431577227669658</v>
      </c>
      <c r="CG39" s="47">
        <v>0.42478411505803371</v>
      </c>
      <c r="CH39" s="47">
        <v>0.21339710819053473</v>
      </c>
      <c r="CI39" s="47">
        <v>0.25879281216403011</v>
      </c>
      <c r="CJ39" s="47" t="s">
        <v>4949</v>
      </c>
      <c r="CK39" s="47" t="s">
        <v>4949</v>
      </c>
      <c r="CL39" s="47">
        <v>22.867539639393485</v>
      </c>
      <c r="CM39" s="47">
        <v>44.121095696411508</v>
      </c>
      <c r="CN39" s="47">
        <v>41.949262291290871</v>
      </c>
      <c r="CO39" s="47">
        <v>37.281527458073001</v>
      </c>
      <c r="CP39" s="47" t="s">
        <v>4949</v>
      </c>
      <c r="CQ39" s="47" t="s">
        <v>4949</v>
      </c>
      <c r="CR39" s="47">
        <v>1.5491427728116141</v>
      </c>
      <c r="CS39" s="47">
        <v>1.5284439790888755</v>
      </c>
      <c r="CT39" s="47">
        <v>1.5019913721009184</v>
      </c>
      <c r="CU39" s="47">
        <v>1.4614317434025015</v>
      </c>
      <c r="CV39" s="47" t="s">
        <v>4949</v>
      </c>
      <c r="CW39" s="47" t="s">
        <v>4949</v>
      </c>
      <c r="CX39" s="57">
        <v>1.4070347119301862E-2</v>
      </c>
      <c r="CY39" s="57">
        <v>8.0401983538867794E-3</v>
      </c>
      <c r="CZ39" s="57">
        <v>8.4565896900169243E-3</v>
      </c>
      <c r="DA39" s="57">
        <v>9.5150415938521585E-3</v>
      </c>
      <c r="DB39" s="57" t="s">
        <v>4949</v>
      </c>
      <c r="DC39" s="57" t="s">
        <v>4949</v>
      </c>
      <c r="DD39" s="97">
        <v>6.7744182244378166</v>
      </c>
      <c r="DE39" s="97">
        <v>3.4642022256332767</v>
      </c>
      <c r="DF39" s="97">
        <v>3.5804953175845191</v>
      </c>
      <c r="DG39" s="97">
        <v>3.9199889142043198</v>
      </c>
      <c r="DH39" s="97" t="s">
        <v>4949</v>
      </c>
      <c r="DI39" s="97" t="s">
        <v>4949</v>
      </c>
      <c r="DJ39" s="98">
        <v>8.5538536961782041E-2</v>
      </c>
      <c r="DK39" s="98">
        <v>7.0632003615617167E-2</v>
      </c>
      <c r="DL39" s="98">
        <v>7.1527804576853482E-2</v>
      </c>
      <c r="DM39" s="98" t="s">
        <v>4949</v>
      </c>
      <c r="DN39" s="98" t="s">
        <v>4949</v>
      </c>
      <c r="DO39" s="98">
        <v>-0.48170961580962357</v>
      </c>
      <c r="DP39" s="98">
        <v>5.1772862894219118E-2</v>
      </c>
      <c r="DQ39" s="98">
        <v>0.12520234956755005</v>
      </c>
      <c r="DR39" s="98" t="s">
        <v>4949</v>
      </c>
      <c r="DS39" s="98" t="s">
        <v>4949</v>
      </c>
    </row>
    <row r="40" spans="1:123" ht="13.5" thickBot="1">
      <c r="A40" s="2" t="s">
        <v>4578</v>
      </c>
      <c r="B40" s="2" t="s">
        <v>4579</v>
      </c>
      <c r="C40" s="1" t="s">
        <v>5723</v>
      </c>
      <c r="D40" s="2" t="s">
        <v>4580</v>
      </c>
      <c r="E40" s="2" t="s">
        <v>5674</v>
      </c>
      <c r="F40" s="2" t="s">
        <v>3030</v>
      </c>
      <c r="G40" s="2" t="s">
        <v>2653</v>
      </c>
      <c r="H40" s="2" t="s">
        <v>3</v>
      </c>
      <c r="I40" s="1" t="s">
        <v>5726</v>
      </c>
      <c r="J40" s="1">
        <v>30.8</v>
      </c>
      <c r="K40" s="47">
        <v>24.28</v>
      </c>
      <c r="L40" s="48">
        <v>2.1000000000000001E-2</v>
      </c>
      <c r="M40" s="48">
        <v>0</v>
      </c>
      <c r="N40" s="49">
        <v>1304.97</v>
      </c>
      <c r="O40" s="49">
        <v>1300.17</v>
      </c>
      <c r="P40" s="49">
        <v>31684.73</v>
      </c>
      <c r="Q40" s="49">
        <v>31568.1</v>
      </c>
      <c r="R40" s="49">
        <v>53615.558652190004</v>
      </c>
      <c r="S40" s="49">
        <v>58530.241713440002</v>
      </c>
      <c r="T40" s="49">
        <v>62238.559999999998</v>
      </c>
      <c r="U40" s="49">
        <v>67453.25</v>
      </c>
      <c r="V40" s="49">
        <v>72874.039999999994</v>
      </c>
      <c r="W40" s="49" t="s">
        <v>4949</v>
      </c>
      <c r="X40" s="49">
        <v>2095.85469788</v>
      </c>
      <c r="Y40" s="49">
        <v>2246.2173031900002</v>
      </c>
      <c r="Z40" s="49">
        <v>2508.4499999999998</v>
      </c>
      <c r="AA40" s="49">
        <v>2823.29</v>
      </c>
      <c r="AB40" s="49">
        <v>3172.85</v>
      </c>
      <c r="AC40" s="49" t="s">
        <v>4949</v>
      </c>
      <c r="AD40" s="39">
        <v>31684.73</v>
      </c>
      <c r="AE40" s="39">
        <v>31684.73</v>
      </c>
      <c r="AF40" s="39">
        <v>31684.73</v>
      </c>
      <c r="AG40" s="39">
        <v>31684.73</v>
      </c>
      <c r="AH40" s="39">
        <v>31684.73</v>
      </c>
      <c r="AI40" s="39">
        <v>31684.73</v>
      </c>
      <c r="AJ40" s="49">
        <v>25232.25614179</v>
      </c>
      <c r="AK40" s="49">
        <v>24998.996848810002</v>
      </c>
      <c r="AL40" s="49">
        <v>20938.240000000002</v>
      </c>
      <c r="AM40" s="49">
        <v>22507.31</v>
      </c>
      <c r="AN40" s="49">
        <v>24268.52</v>
      </c>
      <c r="AO40" s="49" t="s">
        <v>4949</v>
      </c>
      <c r="AP40" s="39">
        <v>31684.73</v>
      </c>
      <c r="AQ40" s="39">
        <v>31684.73</v>
      </c>
      <c r="AR40" s="39">
        <v>31684.73</v>
      </c>
      <c r="AS40" s="39">
        <v>31684.73</v>
      </c>
      <c r="AT40" s="39">
        <v>31684.73</v>
      </c>
      <c r="AU40" s="39">
        <v>31684.73</v>
      </c>
      <c r="AV40" s="36">
        <v>1051.23946959</v>
      </c>
      <c r="AW40" s="36">
        <v>1148.37558352</v>
      </c>
      <c r="AX40" s="36">
        <v>1254.22</v>
      </c>
      <c r="AY40" s="36">
        <v>1411.65</v>
      </c>
      <c r="AZ40" s="36">
        <v>1586.43</v>
      </c>
      <c r="BA40" s="36" t="s">
        <v>4949</v>
      </c>
      <c r="BB40" s="39">
        <v>31684.73</v>
      </c>
      <c r="BC40" s="39">
        <v>31684.73</v>
      </c>
      <c r="BD40" s="39">
        <v>31684.73</v>
      </c>
      <c r="BE40" s="39">
        <v>31684.73</v>
      </c>
      <c r="BF40" s="39">
        <v>31684.73</v>
      </c>
      <c r="BG40" s="39">
        <v>31684.73</v>
      </c>
      <c r="BH40" s="47">
        <v>2927.5956656100002</v>
      </c>
      <c r="BI40" s="47">
        <v>3594.6549301499999</v>
      </c>
      <c r="BJ40" s="47">
        <v>2292.64</v>
      </c>
      <c r="BK40" s="47">
        <v>2988.14</v>
      </c>
      <c r="BL40" s="47">
        <v>3375.26</v>
      </c>
      <c r="BM40" s="47" t="s">
        <v>4949</v>
      </c>
      <c r="BN40" s="47">
        <v>1.6060558464025994</v>
      </c>
      <c r="BO40" s="47">
        <v>1.721278882418753</v>
      </c>
      <c r="BP40" s="47">
        <v>1.9222280971976367</v>
      </c>
      <c r="BQ40" s="47">
        <v>2.1634903484371288</v>
      </c>
      <c r="BR40" s="47">
        <v>2.4313585752929185</v>
      </c>
      <c r="BS40" s="47" t="s">
        <v>4949</v>
      </c>
      <c r="BT40" s="47">
        <v>19.335506672023111</v>
      </c>
      <c r="BU40" s="47">
        <v>19.15675980965846</v>
      </c>
      <c r="BV40" s="47">
        <v>16.044997203000836</v>
      </c>
      <c r="BW40" s="47">
        <v>17.247377334344851</v>
      </c>
      <c r="BX40" s="47">
        <v>18.596994566924909</v>
      </c>
      <c r="BY40" s="47" t="s">
        <v>4949</v>
      </c>
      <c r="BZ40" s="47">
        <v>0.80556600503459852</v>
      </c>
      <c r="CA40" s="47">
        <v>0.88000151997363918</v>
      </c>
      <c r="CB40" s="47">
        <v>0.96111021709311328</v>
      </c>
      <c r="CC40" s="47">
        <v>1.0817490057242696</v>
      </c>
      <c r="CD40" s="47">
        <v>1.2156831191521644</v>
      </c>
      <c r="CE40" s="47" t="s">
        <v>4949</v>
      </c>
      <c r="CF40" s="47">
        <v>2.2434198990091727</v>
      </c>
      <c r="CG40" s="47">
        <v>2.754588174555737</v>
      </c>
      <c r="CH40" s="47">
        <v>1.7568526479535926</v>
      </c>
      <c r="CI40" s="47">
        <v>2.2898150915346713</v>
      </c>
      <c r="CJ40" s="47">
        <v>2.5864655892472626</v>
      </c>
      <c r="CK40" s="47" t="s">
        <v>4949</v>
      </c>
      <c r="CL40" s="47">
        <v>15.11780851604348</v>
      </c>
      <c r="CM40" s="47">
        <v>14.105816901598274</v>
      </c>
      <c r="CN40" s="47">
        <v>12.631198548904703</v>
      </c>
      <c r="CO40" s="47">
        <v>11.222626793563538</v>
      </c>
      <c r="CP40" s="47">
        <v>9.9862048316182612</v>
      </c>
      <c r="CQ40" s="47" t="s">
        <v>4949</v>
      </c>
      <c r="CR40" s="47">
        <v>1.2557232227649799</v>
      </c>
      <c r="CS40" s="47">
        <v>1.2674400573600717</v>
      </c>
      <c r="CT40" s="47">
        <v>1.5132470541936667</v>
      </c>
      <c r="CU40" s="47">
        <v>1.4077528589600445</v>
      </c>
      <c r="CV40" s="47">
        <v>1.3055897104561793</v>
      </c>
      <c r="CW40" s="47" t="s">
        <v>4949</v>
      </c>
      <c r="CX40" s="57">
        <v>3.3178110389136976E-2</v>
      </c>
      <c r="CY40" s="57">
        <v>3.624381787441458E-2</v>
      </c>
      <c r="CZ40" s="57">
        <v>3.9584367611780184E-2</v>
      </c>
      <c r="DA40" s="57">
        <v>4.4553007079435429E-2</v>
      </c>
      <c r="DB40" s="57">
        <v>5.0069228931412704E-2</v>
      </c>
      <c r="DC40" s="57" t="s">
        <v>4949</v>
      </c>
      <c r="DD40" s="97">
        <v>8.3062516728689104</v>
      </c>
      <c r="DE40" s="97">
        <v>8.9852297545168263</v>
      </c>
      <c r="DF40" s="97">
        <v>11.980233295635163</v>
      </c>
      <c r="DG40" s="97">
        <v>12.543880188258836</v>
      </c>
      <c r="DH40" s="97">
        <v>13.073932815021269</v>
      </c>
      <c r="DI40" s="97" t="s">
        <v>4949</v>
      </c>
      <c r="DJ40" s="98">
        <v>9.1665240180226037E-2</v>
      </c>
      <c r="DK40" s="98">
        <v>6.3357303472547866E-2</v>
      </c>
      <c r="DL40" s="98">
        <v>8.3785518173942419E-2</v>
      </c>
      <c r="DM40" s="98">
        <v>8.0363659275127564E-2</v>
      </c>
      <c r="DN40" s="98" t="s">
        <v>4949</v>
      </c>
      <c r="DO40" s="98">
        <v>7.1742857680971328E-2</v>
      </c>
      <c r="DP40" s="98">
        <v>0.11674413532367756</v>
      </c>
      <c r="DQ40" s="98">
        <v>0.12551177021666771</v>
      </c>
      <c r="DR40" s="98">
        <v>0.12381299831048165</v>
      </c>
      <c r="DS40" s="98" t="s">
        <v>4949</v>
      </c>
    </row>
    <row r="41" spans="1:123" ht="13.5" thickBot="1">
      <c r="A41" s="2" t="s">
        <v>4304</v>
      </c>
      <c r="B41" s="2" t="s">
        <v>4305</v>
      </c>
      <c r="C41" s="1" t="s">
        <v>5723</v>
      </c>
      <c r="D41" s="2" t="s">
        <v>4306</v>
      </c>
      <c r="E41" s="2" t="s">
        <v>5681</v>
      </c>
      <c r="F41" s="2" t="s">
        <v>3008</v>
      </c>
      <c r="G41" s="2" t="s">
        <v>86</v>
      </c>
      <c r="H41" s="2" t="s">
        <v>3</v>
      </c>
      <c r="I41" s="1" t="s">
        <v>5726</v>
      </c>
      <c r="J41" s="1">
        <v>25</v>
      </c>
      <c r="K41" s="47">
        <v>18.68</v>
      </c>
      <c r="L41" s="48">
        <v>1.8000000000000002E-2</v>
      </c>
      <c r="M41" s="48">
        <v>2.1299999999999999E-2</v>
      </c>
      <c r="N41" s="49">
        <v>1038.76</v>
      </c>
      <c r="O41" s="49">
        <v>1032.98</v>
      </c>
      <c r="P41" s="49">
        <v>19403.990000000002</v>
      </c>
      <c r="Q41" s="49">
        <v>19296.03</v>
      </c>
      <c r="R41" s="49">
        <v>10222.132108209998</v>
      </c>
      <c r="S41" s="49">
        <v>11211.62366619</v>
      </c>
      <c r="T41" s="49">
        <v>11211.62</v>
      </c>
      <c r="U41" s="49">
        <v>11767.09</v>
      </c>
      <c r="V41" s="49">
        <v>12357.77</v>
      </c>
      <c r="W41" s="49">
        <v>13047.59</v>
      </c>
      <c r="X41" s="49">
        <v>1333.0294719200001</v>
      </c>
      <c r="Y41" s="49">
        <v>1627.7184047400001</v>
      </c>
      <c r="Z41" s="49">
        <v>1627.72</v>
      </c>
      <c r="AA41" s="49">
        <v>1742.37</v>
      </c>
      <c r="AB41" s="49">
        <v>1864.14</v>
      </c>
      <c r="AC41" s="49">
        <v>1998.17</v>
      </c>
      <c r="AD41" s="39">
        <v>19403.990000000002</v>
      </c>
      <c r="AE41" s="39">
        <v>19403.990000000002</v>
      </c>
      <c r="AF41" s="39">
        <v>19403.990000000002</v>
      </c>
      <c r="AG41" s="39">
        <v>19403.990000000002</v>
      </c>
      <c r="AH41" s="39">
        <v>19403.990000000002</v>
      </c>
      <c r="AI41" s="39">
        <v>19403.990000000002</v>
      </c>
      <c r="AJ41" s="49">
        <v>11789.772573620001</v>
      </c>
      <c r="AK41" s="49">
        <v>11111.75491745</v>
      </c>
      <c r="AL41" s="49">
        <v>10407.86</v>
      </c>
      <c r="AM41" s="49">
        <v>11660.94</v>
      </c>
      <c r="AN41" s="49">
        <v>13001.32</v>
      </c>
      <c r="AO41" s="49">
        <v>14439.14</v>
      </c>
      <c r="AP41" s="39">
        <v>19403.990000000002</v>
      </c>
      <c r="AQ41" s="39">
        <v>19403.990000000002</v>
      </c>
      <c r="AR41" s="39">
        <v>19403.990000000002</v>
      </c>
      <c r="AS41" s="39">
        <v>19403.990000000002</v>
      </c>
      <c r="AT41" s="39">
        <v>19403.990000000002</v>
      </c>
      <c r="AU41" s="39">
        <v>19403.990000000002</v>
      </c>
      <c r="AV41" s="36">
        <v>267.19179786000001</v>
      </c>
      <c r="AW41" s="36">
        <v>489.34026846000006</v>
      </c>
      <c r="AX41" s="36">
        <v>489.29</v>
      </c>
      <c r="AY41" s="36">
        <v>523.75</v>
      </c>
      <c r="AZ41" s="36">
        <v>560.36</v>
      </c>
      <c r="BA41" s="36">
        <v>600.65</v>
      </c>
      <c r="BB41" s="39">
        <v>19403.990000000002</v>
      </c>
      <c r="BC41" s="39">
        <v>19403.990000000002</v>
      </c>
      <c r="BD41" s="39">
        <v>19403.990000000002</v>
      </c>
      <c r="BE41" s="39">
        <v>19403.990000000002</v>
      </c>
      <c r="BF41" s="39">
        <v>19403.990000000002</v>
      </c>
      <c r="BG41" s="39">
        <v>19403.990000000002</v>
      </c>
      <c r="BH41" s="47">
        <v>1630.7820908699998</v>
      </c>
      <c r="BI41" s="47">
        <v>1825.1151912400001</v>
      </c>
      <c r="BJ41" s="47">
        <v>1825.12</v>
      </c>
      <c r="BK41" s="47">
        <v>2274.61</v>
      </c>
      <c r="BL41" s="47">
        <v>2462.2399999999998</v>
      </c>
      <c r="BM41" s="47">
        <v>2667.4</v>
      </c>
      <c r="BN41" s="47">
        <v>1.2832891831799453</v>
      </c>
      <c r="BO41" s="47">
        <v>1.5669821756132312</v>
      </c>
      <c r="BP41" s="47">
        <v>1.566983711348146</v>
      </c>
      <c r="BQ41" s="47">
        <v>1.6773556933266587</v>
      </c>
      <c r="BR41" s="47">
        <v>1.7945820016173131</v>
      </c>
      <c r="BS41" s="47">
        <v>1.9236108436982557</v>
      </c>
      <c r="BT41" s="47">
        <v>11.349852298529017</v>
      </c>
      <c r="BU41" s="47">
        <v>10.697134003475298</v>
      </c>
      <c r="BV41" s="47">
        <v>10.019504024028651</v>
      </c>
      <c r="BW41" s="47">
        <v>11.225826947514344</v>
      </c>
      <c r="BX41" s="47">
        <v>12.516192383226153</v>
      </c>
      <c r="BY41" s="47">
        <v>13.900361970041203</v>
      </c>
      <c r="BZ41" s="47">
        <v>0.25722187787361855</v>
      </c>
      <c r="CA41" s="47">
        <v>0.47108116259771271</v>
      </c>
      <c r="CB41" s="47">
        <v>0.47103276984096426</v>
      </c>
      <c r="CC41" s="47">
        <v>0.50420693904270475</v>
      </c>
      <c r="CD41" s="47">
        <v>0.53945088374600492</v>
      </c>
      <c r="CE41" s="47">
        <v>0.57823751395895107</v>
      </c>
      <c r="CF41" s="47">
        <v>1.5699315442161808</v>
      </c>
      <c r="CG41" s="47">
        <v>1.7570133536524317</v>
      </c>
      <c r="CH41" s="47">
        <v>1.7570179829797066</v>
      </c>
      <c r="CI41" s="47">
        <v>2.1897358388848245</v>
      </c>
      <c r="CJ41" s="47">
        <v>2.3703646655627861</v>
      </c>
      <c r="CK41" s="47">
        <v>2.5678693827255574</v>
      </c>
      <c r="CL41" s="47">
        <v>14.556309825657406</v>
      </c>
      <c r="CM41" s="47">
        <v>11.920974748147211</v>
      </c>
      <c r="CN41" s="47">
        <v>11.920963064900597</v>
      </c>
      <c r="CO41" s="47">
        <v>11.13654964215408</v>
      </c>
      <c r="CP41" s="47">
        <v>10.409084081667686</v>
      </c>
      <c r="CQ41" s="47">
        <v>9.7108804556168895</v>
      </c>
      <c r="CR41" s="47">
        <v>1.6458324262689392</v>
      </c>
      <c r="CS41" s="47">
        <v>1.7462579173275141</v>
      </c>
      <c r="CT41" s="47">
        <v>1.8643592438791452</v>
      </c>
      <c r="CU41" s="47">
        <v>1.6640159369656307</v>
      </c>
      <c r="CV41" s="47">
        <v>1.4924630729802821</v>
      </c>
      <c r="CW41" s="47">
        <v>1.3438466556872501</v>
      </c>
      <c r="CX41" s="57">
        <v>1.3769941020377766E-2</v>
      </c>
      <c r="CY41" s="57">
        <v>2.5218538478941704E-2</v>
      </c>
      <c r="CZ41" s="57">
        <v>2.5215947854023837E-2</v>
      </c>
      <c r="DA41" s="57">
        <v>2.6991871259467767E-2</v>
      </c>
      <c r="DB41" s="57">
        <v>2.8878596618530518E-2</v>
      </c>
      <c r="DC41" s="57">
        <v>3.0954973693554776E-2</v>
      </c>
      <c r="DD41" s="97">
        <v>11.306659764605612</v>
      </c>
      <c r="DE41" s="97">
        <v>14.648616864144623</v>
      </c>
      <c r="DF41" s="97">
        <v>15.63933411863726</v>
      </c>
      <c r="DG41" s="97">
        <v>14.941934355206355</v>
      </c>
      <c r="DH41" s="97">
        <v>14.338082594690386</v>
      </c>
      <c r="DI41" s="97">
        <v>13.838566562828536</v>
      </c>
      <c r="DJ41" s="98">
        <v>9.6798940524871702E-2</v>
      </c>
      <c r="DK41" s="98">
        <v>-3.2699902430266548E-7</v>
      </c>
      <c r="DL41" s="98">
        <v>4.9544133675597291E-2</v>
      </c>
      <c r="DM41" s="98">
        <v>5.0197627450797144E-2</v>
      </c>
      <c r="DN41" s="98">
        <v>5.5820750831258259E-2</v>
      </c>
      <c r="DO41" s="98">
        <v>0.22106707993151198</v>
      </c>
      <c r="DP41" s="98">
        <v>9.8005895576847024E-7</v>
      </c>
      <c r="DQ41" s="98">
        <v>7.0435947214508632E-2</v>
      </c>
      <c r="DR41" s="98">
        <v>6.9887566934692558E-2</v>
      </c>
      <c r="DS41" s="98">
        <v>7.1899106290300052E-2</v>
      </c>
    </row>
    <row r="42" spans="1:123" ht="13.5" thickBot="1">
      <c r="A42" s="2" t="s">
        <v>31</v>
      </c>
      <c r="B42" s="2" t="s">
        <v>32</v>
      </c>
      <c r="C42" s="1" t="s">
        <v>5723</v>
      </c>
      <c r="D42" s="2" t="s">
        <v>1438</v>
      </c>
      <c r="E42" s="2" t="s">
        <v>5673</v>
      </c>
      <c r="F42" s="2" t="s">
        <v>3022</v>
      </c>
      <c r="G42" s="2" t="s">
        <v>33</v>
      </c>
      <c r="H42" s="2" t="s">
        <v>3</v>
      </c>
      <c r="I42" s="1" t="s">
        <v>5726</v>
      </c>
      <c r="J42" s="1">
        <v>38</v>
      </c>
      <c r="K42" s="47">
        <v>31.58</v>
      </c>
      <c r="L42" s="48">
        <v>2.8999999999999998E-2</v>
      </c>
      <c r="M42" s="48">
        <v>-3.4300000000000004E-2</v>
      </c>
      <c r="N42" s="49">
        <v>2213.94</v>
      </c>
      <c r="O42" s="49">
        <v>2213.94</v>
      </c>
      <c r="P42" s="49">
        <v>69916.2</v>
      </c>
      <c r="Q42" s="49">
        <v>69916.2</v>
      </c>
      <c r="R42" s="49">
        <v>27041.98949457</v>
      </c>
      <c r="S42" s="49">
        <v>37217.586604069998</v>
      </c>
      <c r="T42" s="49">
        <v>42578.42</v>
      </c>
      <c r="U42" s="49">
        <v>47296.04</v>
      </c>
      <c r="V42" s="49">
        <v>51760.160000000003</v>
      </c>
      <c r="W42" s="49">
        <v>55313.98</v>
      </c>
      <c r="X42" s="49">
        <v>1817.0841522200001</v>
      </c>
      <c r="Y42" s="49">
        <v>4116.1944224999997</v>
      </c>
      <c r="Z42" s="49">
        <v>4827.67</v>
      </c>
      <c r="AA42" s="49">
        <v>5504.9</v>
      </c>
      <c r="AB42" s="49">
        <v>6372.9</v>
      </c>
      <c r="AC42" s="49">
        <v>6914.88</v>
      </c>
      <c r="AD42" s="39">
        <v>69916.2</v>
      </c>
      <c r="AE42" s="39">
        <v>69916.2</v>
      </c>
      <c r="AF42" s="39">
        <v>69916.2</v>
      </c>
      <c r="AG42" s="39">
        <v>69916.2</v>
      </c>
      <c r="AH42" s="39">
        <v>69916.2</v>
      </c>
      <c r="AI42" s="39">
        <v>69916.2</v>
      </c>
      <c r="AJ42" s="49">
        <v>14056.619661549999</v>
      </c>
      <c r="AK42" s="49">
        <v>13657.51143708</v>
      </c>
      <c r="AL42" s="49">
        <v>15104.97</v>
      </c>
      <c r="AM42" s="49">
        <v>17288.96</v>
      </c>
      <c r="AN42" s="49">
        <v>20340.95</v>
      </c>
      <c r="AO42" s="49">
        <v>23934.92</v>
      </c>
      <c r="AP42" s="39">
        <v>69916.2</v>
      </c>
      <c r="AQ42" s="39">
        <v>69916.2</v>
      </c>
      <c r="AR42" s="39">
        <v>69916.2</v>
      </c>
      <c r="AS42" s="39">
        <v>69916.2</v>
      </c>
      <c r="AT42" s="39">
        <v>69916.2</v>
      </c>
      <c r="AU42" s="39">
        <v>69916.2</v>
      </c>
      <c r="AV42" s="36">
        <v>3320.9088345</v>
      </c>
      <c r="AW42" s="36">
        <v>3320.9088345</v>
      </c>
      <c r="AX42" s="36">
        <v>3320.91</v>
      </c>
      <c r="AY42" s="36">
        <v>3320.91</v>
      </c>
      <c r="AZ42" s="36">
        <v>3320.91</v>
      </c>
      <c r="BA42" s="36">
        <v>3320.91</v>
      </c>
      <c r="BB42" s="39">
        <v>69916.2</v>
      </c>
      <c r="BC42" s="39">
        <v>69916.2</v>
      </c>
      <c r="BD42" s="39">
        <v>69916.2</v>
      </c>
      <c r="BE42" s="39">
        <v>69916.2</v>
      </c>
      <c r="BF42" s="39">
        <v>69916.2</v>
      </c>
      <c r="BG42" s="39">
        <v>69916.2</v>
      </c>
      <c r="BH42" s="47">
        <v>4716.6977281700001</v>
      </c>
      <c r="BI42" s="47">
        <v>7210.5903438199994</v>
      </c>
      <c r="BJ42" s="47">
        <v>6338.83</v>
      </c>
      <c r="BK42" s="47">
        <v>9377.52</v>
      </c>
      <c r="BL42" s="47">
        <v>9182.9599999999991</v>
      </c>
      <c r="BM42" s="47">
        <v>8631.0300000000007</v>
      </c>
      <c r="BN42" s="47">
        <v>0.82074679179200882</v>
      </c>
      <c r="BO42" s="47">
        <v>1.8592167911054498</v>
      </c>
      <c r="BP42" s="47">
        <v>2.1805785161296152</v>
      </c>
      <c r="BQ42" s="47">
        <v>2.4864720814475549</v>
      </c>
      <c r="BR42" s="47">
        <v>2.8785332935851917</v>
      </c>
      <c r="BS42" s="47">
        <v>3.123336675790672</v>
      </c>
      <c r="BT42" s="47">
        <v>6.3491421003053379</v>
      </c>
      <c r="BU42" s="47">
        <v>6.1688715308815958</v>
      </c>
      <c r="BV42" s="47">
        <v>6.8226645708555784</v>
      </c>
      <c r="BW42" s="47">
        <v>7.8091366523031329</v>
      </c>
      <c r="BX42" s="47">
        <v>9.1876699458883255</v>
      </c>
      <c r="BY42" s="47">
        <v>10.811006621678997</v>
      </c>
      <c r="BZ42" s="47">
        <v>1.4999994735629691</v>
      </c>
      <c r="CA42" s="47">
        <v>1.4999994735629691</v>
      </c>
      <c r="CB42" s="47">
        <v>1.5</v>
      </c>
      <c r="CC42" s="47">
        <v>1.5</v>
      </c>
      <c r="CD42" s="47">
        <v>1.5</v>
      </c>
      <c r="CE42" s="47">
        <v>1.5</v>
      </c>
      <c r="CF42" s="47">
        <v>2.1304541804068764</v>
      </c>
      <c r="CG42" s="47">
        <v>3.2569041364354949</v>
      </c>
      <c r="CH42" s="47">
        <v>2.8631444393253656</v>
      </c>
      <c r="CI42" s="47">
        <v>4.2356703433697387</v>
      </c>
      <c r="CJ42" s="47">
        <v>4.1477908163726207</v>
      </c>
      <c r="CK42" s="47">
        <v>3.8984931840971302</v>
      </c>
      <c r="CL42" s="47">
        <v>38.477139275349877</v>
      </c>
      <c r="CM42" s="47">
        <v>16.985640818573362</v>
      </c>
      <c r="CN42" s="47">
        <v>14.482390055658319</v>
      </c>
      <c r="CO42" s="47">
        <v>12.700721175679849</v>
      </c>
      <c r="CP42" s="47">
        <v>10.970860989502425</v>
      </c>
      <c r="CQ42" s="47">
        <v>10.110978064695265</v>
      </c>
      <c r="CR42" s="47">
        <v>4.9738985391520831</v>
      </c>
      <c r="CS42" s="47">
        <v>5.1192488706381933</v>
      </c>
      <c r="CT42" s="47">
        <v>4.6286884383087159</v>
      </c>
      <c r="CU42" s="47">
        <v>4.043979510624121</v>
      </c>
      <c r="CV42" s="47">
        <v>3.4372140927537798</v>
      </c>
      <c r="CW42" s="47">
        <v>2.9210960387584333</v>
      </c>
      <c r="CX42" s="57">
        <v>4.7498417169411382E-2</v>
      </c>
      <c r="CY42" s="57">
        <v>4.7498417169411382E-2</v>
      </c>
      <c r="CZ42" s="57">
        <v>4.74984338393677E-2</v>
      </c>
      <c r="DA42" s="57">
        <v>4.74984338393677E-2</v>
      </c>
      <c r="DB42" s="57">
        <v>4.74984338393677E-2</v>
      </c>
      <c r="DC42" s="57">
        <v>4.74984338393677E-2</v>
      </c>
      <c r="DD42" s="97">
        <v>12.926892780562246</v>
      </c>
      <c r="DE42" s="97">
        <v>30.138685524542748</v>
      </c>
      <c r="DF42" s="97">
        <v>31.960804953601368</v>
      </c>
      <c r="DG42" s="97">
        <v>31.840550270230249</v>
      </c>
      <c r="DH42" s="97">
        <v>31.330395089708198</v>
      </c>
      <c r="DI42" s="97">
        <v>28.890340974609487</v>
      </c>
      <c r="DJ42" s="98">
        <v>0.37628877533375449</v>
      </c>
      <c r="DK42" s="98">
        <v>0.14404032837915826</v>
      </c>
      <c r="DL42" s="98">
        <v>0.11079838096387795</v>
      </c>
      <c r="DM42" s="98">
        <v>9.4386760498341937E-2</v>
      </c>
      <c r="DN42" s="98">
        <v>6.8659370450168566E-2</v>
      </c>
      <c r="DO42" s="98">
        <v>1.2652745154763969</v>
      </c>
      <c r="DP42" s="98">
        <v>0.17284790378484605</v>
      </c>
      <c r="DQ42" s="98">
        <v>0.14028092226684907</v>
      </c>
      <c r="DR42" s="98">
        <v>0.15767770531708125</v>
      </c>
      <c r="DS42" s="98">
        <v>8.5044485242197432E-2</v>
      </c>
    </row>
    <row r="43" spans="1:123" ht="13.5" thickBot="1">
      <c r="A43" s="2" t="s">
        <v>34</v>
      </c>
      <c r="B43" s="2" t="s">
        <v>35</v>
      </c>
      <c r="C43" s="1" t="s">
        <v>5723</v>
      </c>
      <c r="D43" s="2" t="s">
        <v>3940</v>
      </c>
      <c r="E43" s="2" t="s">
        <v>5681</v>
      </c>
      <c r="F43" s="2" t="s">
        <v>3008</v>
      </c>
      <c r="G43" s="2" t="s">
        <v>86</v>
      </c>
      <c r="H43" s="2" t="s">
        <v>3</v>
      </c>
      <c r="I43" s="1" t="s">
        <v>5726</v>
      </c>
      <c r="J43" s="1">
        <v>47</v>
      </c>
      <c r="K43" s="47">
        <v>31.53</v>
      </c>
      <c r="L43" s="48">
        <v>4.6799999999999994E-2</v>
      </c>
      <c r="M43" s="48">
        <v>-2.2599999999999999E-2</v>
      </c>
      <c r="N43" s="49">
        <v>1371.47</v>
      </c>
      <c r="O43" s="49">
        <v>1371.47</v>
      </c>
      <c r="P43" s="49">
        <v>43242.46</v>
      </c>
      <c r="Q43" s="49">
        <v>43242.46</v>
      </c>
      <c r="R43" s="49">
        <v>17860.891456130001</v>
      </c>
      <c r="S43" s="49">
        <v>18597.281604930002</v>
      </c>
      <c r="T43" s="49">
        <v>18600.41</v>
      </c>
      <c r="U43" s="49">
        <v>19236.3</v>
      </c>
      <c r="V43" s="49">
        <v>19852.150000000001</v>
      </c>
      <c r="W43" s="49">
        <v>20438.48</v>
      </c>
      <c r="X43" s="49">
        <v>1668.8345096300002</v>
      </c>
      <c r="Y43" s="49">
        <v>1526.27492598</v>
      </c>
      <c r="Z43" s="49">
        <v>1385.86</v>
      </c>
      <c r="AA43" s="49">
        <v>1481</v>
      </c>
      <c r="AB43" s="49">
        <v>1632.35</v>
      </c>
      <c r="AC43" s="49">
        <v>1761.48</v>
      </c>
      <c r="AD43" s="39">
        <v>43242.46</v>
      </c>
      <c r="AE43" s="39">
        <v>43242.46</v>
      </c>
      <c r="AF43" s="39">
        <v>43242.46</v>
      </c>
      <c r="AG43" s="39">
        <v>43242.46</v>
      </c>
      <c r="AH43" s="39">
        <v>43242.46</v>
      </c>
      <c r="AI43" s="39">
        <v>43242.46</v>
      </c>
      <c r="AJ43" s="49">
        <v>20257.106172960001</v>
      </c>
      <c r="AK43" s="49">
        <v>20901.000931830004</v>
      </c>
      <c r="AL43" s="49">
        <v>14087.59</v>
      </c>
      <c r="AM43" s="49">
        <v>15119.51</v>
      </c>
      <c r="AN43" s="49">
        <v>16271.95</v>
      </c>
      <c r="AO43" s="49">
        <v>17504.47</v>
      </c>
      <c r="AP43" s="39">
        <v>43242.46</v>
      </c>
      <c r="AQ43" s="39">
        <v>43242.46</v>
      </c>
      <c r="AR43" s="39">
        <v>43242.46</v>
      </c>
      <c r="AS43" s="39">
        <v>43242.46</v>
      </c>
      <c r="AT43" s="39">
        <v>43242.46</v>
      </c>
      <c r="AU43" s="39">
        <v>43242.46</v>
      </c>
      <c r="AV43" s="36">
        <v>685.73513100000002</v>
      </c>
      <c r="AW43" s="36">
        <v>1371.470262</v>
      </c>
      <c r="AX43" s="36">
        <v>449.08</v>
      </c>
      <c r="AY43" s="36">
        <v>479.91</v>
      </c>
      <c r="AZ43" s="36">
        <v>528.96</v>
      </c>
      <c r="BA43" s="36">
        <v>570.79999999999995</v>
      </c>
      <c r="BB43" s="39">
        <v>43242.46</v>
      </c>
      <c r="BC43" s="39">
        <v>43242.46</v>
      </c>
      <c r="BD43" s="39">
        <v>43242.46</v>
      </c>
      <c r="BE43" s="39">
        <v>43242.46</v>
      </c>
      <c r="BF43" s="39">
        <v>43242.46</v>
      </c>
      <c r="BG43" s="39">
        <v>43242.46</v>
      </c>
      <c r="BH43" s="47">
        <v>1869.49185111</v>
      </c>
      <c r="BI43" s="47">
        <v>760.98527275000004</v>
      </c>
      <c r="BJ43" s="47">
        <v>5110.49</v>
      </c>
      <c r="BK43" s="47">
        <v>2419.54</v>
      </c>
      <c r="BL43" s="47">
        <v>2792</v>
      </c>
      <c r="BM43" s="47">
        <v>2926.49</v>
      </c>
      <c r="BN43" s="47">
        <v>1.216821738448526</v>
      </c>
      <c r="BO43" s="47">
        <v>1.112875182089291</v>
      </c>
      <c r="BP43" s="47">
        <v>1.0104923913756771</v>
      </c>
      <c r="BQ43" s="47">
        <v>1.0798632124654568</v>
      </c>
      <c r="BR43" s="47">
        <v>1.1902192537933749</v>
      </c>
      <c r="BS43" s="47">
        <v>1.2843737012111092</v>
      </c>
      <c r="BT43" s="47">
        <v>14.77036039647969</v>
      </c>
      <c r="BU43" s="47">
        <v>15.239852808905775</v>
      </c>
      <c r="BV43" s="47">
        <v>10.271890744967079</v>
      </c>
      <c r="BW43" s="47">
        <v>11.02430968231168</v>
      </c>
      <c r="BX43" s="47">
        <v>11.86460513171998</v>
      </c>
      <c r="BY43" s="47">
        <v>12.763290483933298</v>
      </c>
      <c r="BZ43" s="47">
        <v>0.50000009551794788</v>
      </c>
      <c r="CA43" s="47">
        <v>1.0000001910358958</v>
      </c>
      <c r="CB43" s="47">
        <v>0.32744427512085572</v>
      </c>
      <c r="CC43" s="47">
        <v>0.34992380438507587</v>
      </c>
      <c r="CD43" s="47">
        <v>0.3856883489977907</v>
      </c>
      <c r="CE43" s="47">
        <v>0.41619576075306053</v>
      </c>
      <c r="CF43" s="47">
        <v>1.3631299635500593</v>
      </c>
      <c r="CG43" s="47">
        <v>0.55486833306598027</v>
      </c>
      <c r="CH43" s="47">
        <v>3.7262863934318649</v>
      </c>
      <c r="CI43" s="47">
        <v>1.7641946232874215</v>
      </c>
      <c r="CJ43" s="47">
        <v>2.0357718360591188</v>
      </c>
      <c r="CK43" s="47">
        <v>2.1338344987495166</v>
      </c>
      <c r="CL43" s="47">
        <v>25.911772407910806</v>
      </c>
      <c r="CM43" s="47">
        <v>28.332025419492897</v>
      </c>
      <c r="CN43" s="47">
        <v>31.202617869048822</v>
      </c>
      <c r="CO43" s="47">
        <v>29.198149898717084</v>
      </c>
      <c r="CP43" s="47">
        <v>26.490924127791221</v>
      </c>
      <c r="CQ43" s="47">
        <v>24.548936121897494</v>
      </c>
      <c r="CR43" s="47">
        <v>2.1346810166657355</v>
      </c>
      <c r="CS43" s="47">
        <v>2.0689181413386919</v>
      </c>
      <c r="CT43" s="47">
        <v>3.0695427677835596</v>
      </c>
      <c r="CU43" s="47">
        <v>2.8600437448038991</v>
      </c>
      <c r="CV43" s="47">
        <v>2.6574848128220649</v>
      </c>
      <c r="CW43" s="47">
        <v>2.4703667120455517</v>
      </c>
      <c r="CX43" s="57">
        <v>1.585791213080847E-2</v>
      </c>
      <c r="CY43" s="57">
        <v>3.171582426161694E-2</v>
      </c>
      <c r="CZ43" s="57">
        <v>1.0385163101266671E-2</v>
      </c>
      <c r="DA43" s="57">
        <v>1.1098119764694239E-2</v>
      </c>
      <c r="DB43" s="57">
        <v>1.2232421559735501E-2</v>
      </c>
      <c r="DC43" s="57">
        <v>1.3199989084802298E-2</v>
      </c>
      <c r="DD43" s="97">
        <v>8.2382670820851374</v>
      </c>
      <c r="DE43" s="97">
        <v>7.302401119248052</v>
      </c>
      <c r="DF43" s="97">
        <v>9.8374526799828779</v>
      </c>
      <c r="DG43" s="97">
        <v>9.7952909849591681</v>
      </c>
      <c r="DH43" s="97">
        <v>10.031680284169997</v>
      </c>
      <c r="DI43" s="97">
        <v>10.063029614721268</v>
      </c>
      <c r="DJ43" s="98">
        <v>4.1229193436885581E-2</v>
      </c>
      <c r="DK43" s="98">
        <v>1.6821786842058373E-4</v>
      </c>
      <c r="DL43" s="98">
        <v>3.4186880826820421E-2</v>
      </c>
      <c r="DM43" s="98">
        <v>3.2014992488160532E-2</v>
      </c>
      <c r="DN43" s="98">
        <v>2.9534836277179011E-2</v>
      </c>
      <c r="DO43" s="98">
        <v>-8.5424637869939146E-2</v>
      </c>
      <c r="DP43" s="98">
        <v>-9.199844902768195E-2</v>
      </c>
      <c r="DQ43" s="98">
        <v>6.865051303883507E-2</v>
      </c>
      <c r="DR43" s="98">
        <v>0.10219446320054004</v>
      </c>
      <c r="DS43" s="98">
        <v>7.9106809201458184E-2</v>
      </c>
    </row>
    <row r="44" spans="1:123" ht="13.5" thickBot="1">
      <c r="A44" s="2" t="s">
        <v>36</v>
      </c>
      <c r="B44" s="2" t="s">
        <v>37</v>
      </c>
      <c r="C44" s="1" t="s">
        <v>5723</v>
      </c>
      <c r="D44" s="2" t="s">
        <v>38</v>
      </c>
      <c r="E44" s="2" t="s">
        <v>5665</v>
      </c>
      <c r="F44" s="2" t="s">
        <v>2999</v>
      </c>
      <c r="G44" s="2" t="s">
        <v>2652</v>
      </c>
      <c r="H44" s="2" t="s">
        <v>3</v>
      </c>
      <c r="I44" s="1" t="s">
        <v>5726</v>
      </c>
      <c r="J44" s="1">
        <v>22.3</v>
      </c>
      <c r="K44" s="47">
        <v>27.55</v>
      </c>
      <c r="L44" s="48">
        <v>-2.8199999999999999E-2</v>
      </c>
      <c r="M44" s="48">
        <v>0.23989999999999997</v>
      </c>
      <c r="N44" s="49">
        <v>5052.79</v>
      </c>
      <c r="O44" s="49">
        <v>5052.79</v>
      </c>
      <c r="P44" s="49">
        <v>139204.44</v>
      </c>
      <c r="Q44" s="49">
        <v>139204.44</v>
      </c>
      <c r="R44" s="49">
        <v>98123.483723700003</v>
      </c>
      <c r="S44" s="49">
        <v>97782.191000890001</v>
      </c>
      <c r="T44" s="49">
        <v>100587.65</v>
      </c>
      <c r="U44" s="49">
        <v>112824.08</v>
      </c>
      <c r="V44" s="49" t="s">
        <v>4949</v>
      </c>
      <c r="W44" s="49" t="s">
        <v>4949</v>
      </c>
      <c r="X44" s="49">
        <v>10702.71066239</v>
      </c>
      <c r="Y44" s="49">
        <v>4134.7555166499997</v>
      </c>
      <c r="Z44" s="49">
        <v>6025.2</v>
      </c>
      <c r="AA44" s="49">
        <v>6886.68</v>
      </c>
      <c r="AB44" s="49" t="s">
        <v>4949</v>
      </c>
      <c r="AC44" s="49" t="s">
        <v>4949</v>
      </c>
      <c r="AD44" s="39">
        <v>139204.44</v>
      </c>
      <c r="AE44" s="39">
        <v>139204.44</v>
      </c>
      <c r="AF44" s="39">
        <v>139204.44</v>
      </c>
      <c r="AG44" s="39">
        <v>139204.44</v>
      </c>
      <c r="AH44" s="39">
        <v>139204.44</v>
      </c>
      <c r="AI44" s="39">
        <v>139204.44</v>
      </c>
      <c r="AJ44" s="49">
        <v>87731.877976989999</v>
      </c>
      <c r="AK44" s="49">
        <v>90043.151527869995</v>
      </c>
      <c r="AL44" s="49">
        <v>72238.45</v>
      </c>
      <c r="AM44" s="49">
        <v>77296.5</v>
      </c>
      <c r="AN44" s="49" t="s">
        <v>4949</v>
      </c>
      <c r="AO44" s="49" t="s">
        <v>4949</v>
      </c>
      <c r="AP44" s="39">
        <v>139204.44</v>
      </c>
      <c r="AQ44" s="39">
        <v>139204.44</v>
      </c>
      <c r="AR44" s="39">
        <v>139204.44</v>
      </c>
      <c r="AS44" s="39">
        <v>139204.44</v>
      </c>
      <c r="AT44" s="39">
        <v>139204.44</v>
      </c>
      <c r="AU44" s="39">
        <v>139204.44</v>
      </c>
      <c r="AV44" s="36">
        <v>1004.0497408</v>
      </c>
      <c r="AW44" s="36">
        <v>1255.0621834999999</v>
      </c>
      <c r="AX44" s="36">
        <v>1828.64</v>
      </c>
      <c r="AY44" s="36">
        <v>2090.1</v>
      </c>
      <c r="AZ44" s="36" t="s">
        <v>4949</v>
      </c>
      <c r="BA44" s="36" t="s">
        <v>4949</v>
      </c>
      <c r="BB44" s="39">
        <v>139204.44</v>
      </c>
      <c r="BC44" s="39">
        <v>139204.44</v>
      </c>
      <c r="BD44" s="39">
        <v>139204.44</v>
      </c>
      <c r="BE44" s="39">
        <v>139204.44</v>
      </c>
      <c r="BF44" s="39">
        <v>139204.44</v>
      </c>
      <c r="BG44" s="39">
        <v>139204.44</v>
      </c>
      <c r="BH44" s="47">
        <v>25812.076255509997</v>
      </c>
      <c r="BI44" s="47">
        <v>12949.25561726</v>
      </c>
      <c r="BJ44" s="47">
        <v>7182.01</v>
      </c>
      <c r="BK44" s="47">
        <v>13327.73</v>
      </c>
      <c r="BL44" s="47" t="s">
        <v>4949</v>
      </c>
      <c r="BM44" s="47" t="s">
        <v>4949</v>
      </c>
      <c r="BN44" s="47">
        <v>2.1181784048792847</v>
      </c>
      <c r="BO44" s="47">
        <v>0.81831137186584035</v>
      </c>
      <c r="BP44" s="47">
        <v>1.1924501117204553</v>
      </c>
      <c r="BQ44" s="47">
        <v>1.3629460159634579</v>
      </c>
      <c r="BR44" s="47" t="s">
        <v>4949</v>
      </c>
      <c r="BS44" s="47" t="s">
        <v>4949</v>
      </c>
      <c r="BT44" s="47">
        <v>17.363056445446972</v>
      </c>
      <c r="BU44" s="47">
        <v>17.820481660205548</v>
      </c>
      <c r="BV44" s="47">
        <v>14.296744966642191</v>
      </c>
      <c r="BW44" s="47">
        <v>15.297785975668887</v>
      </c>
      <c r="BX44" s="47" t="s">
        <v>4949</v>
      </c>
      <c r="BY44" s="47" t="s">
        <v>4949</v>
      </c>
      <c r="BZ44" s="47">
        <v>0.19871194741914863</v>
      </c>
      <c r="CA44" s="47">
        <v>0.24838993575826424</v>
      </c>
      <c r="CB44" s="47">
        <v>0.36190698604137517</v>
      </c>
      <c r="CC44" s="47">
        <v>0.41365265526570466</v>
      </c>
      <c r="CD44" s="47" t="s">
        <v>4949</v>
      </c>
      <c r="CE44" s="47" t="s">
        <v>4949</v>
      </c>
      <c r="CF44" s="47">
        <v>5.1084799201055251</v>
      </c>
      <c r="CG44" s="47">
        <v>2.5627931533390464</v>
      </c>
      <c r="CH44" s="47">
        <v>1.4213949125136807</v>
      </c>
      <c r="CI44" s="47">
        <v>2.6376971930359265</v>
      </c>
      <c r="CJ44" s="47" t="s">
        <v>4949</v>
      </c>
      <c r="CK44" s="47" t="s">
        <v>4949</v>
      </c>
      <c r="CL44" s="47">
        <v>13.006465781530766</v>
      </c>
      <c r="CM44" s="47">
        <v>33.666909552317172</v>
      </c>
      <c r="CN44" s="47">
        <v>23.103704441346345</v>
      </c>
      <c r="CO44" s="47">
        <v>20.213577514854762</v>
      </c>
      <c r="CP44" s="47" t="s">
        <v>4949</v>
      </c>
      <c r="CQ44" s="47" t="s">
        <v>4949</v>
      </c>
      <c r="CR44" s="47">
        <v>1.5867030685985093</v>
      </c>
      <c r="CS44" s="47">
        <v>1.5459747647428099</v>
      </c>
      <c r="CT44" s="47">
        <v>1.9270131072856631</v>
      </c>
      <c r="CU44" s="47">
        <v>1.8009151772719334</v>
      </c>
      <c r="CV44" s="47" t="s">
        <v>4949</v>
      </c>
      <c r="CW44" s="47" t="s">
        <v>4949</v>
      </c>
      <c r="CX44" s="57">
        <v>7.2127709489726048E-3</v>
      </c>
      <c r="CY44" s="57">
        <v>9.0159637400933478E-3</v>
      </c>
      <c r="CZ44" s="57">
        <v>1.3136362604526121E-2</v>
      </c>
      <c r="DA44" s="57">
        <v>1.5014607292698422E-2</v>
      </c>
      <c r="DB44" s="57" t="s">
        <v>4949</v>
      </c>
      <c r="DC44" s="57" t="s">
        <v>4949</v>
      </c>
      <c r="DD44" s="97">
        <v>12.199340660639987</v>
      </c>
      <c r="DE44" s="97">
        <v>4.5919711232788405</v>
      </c>
      <c r="DF44" s="97">
        <v>8.3407105218896582</v>
      </c>
      <c r="DG44" s="97">
        <v>8.9094331567406044</v>
      </c>
      <c r="DH44" s="97" t="s">
        <v>4949</v>
      </c>
      <c r="DI44" s="97" t="s">
        <v>4949</v>
      </c>
      <c r="DJ44" s="98">
        <v>-3.4781961448803189E-3</v>
      </c>
      <c r="DK44" s="98">
        <v>2.8690899338555953E-2</v>
      </c>
      <c r="DL44" s="98">
        <v>0.1216494271414037</v>
      </c>
      <c r="DM44" s="98" t="s">
        <v>4949</v>
      </c>
      <c r="DN44" s="98" t="s">
        <v>4949</v>
      </c>
      <c r="DO44" s="98">
        <v>-0.61367212035547303</v>
      </c>
      <c r="DP44" s="98">
        <v>0.45720828613384334</v>
      </c>
      <c r="DQ44" s="98">
        <v>0.14297948615813594</v>
      </c>
      <c r="DR44" s="98" t="s">
        <v>4949</v>
      </c>
      <c r="DS44" s="98" t="s">
        <v>4949</v>
      </c>
    </row>
    <row r="45" spans="1:123" ht="13.5" thickBot="1">
      <c r="A45" s="2" t="s">
        <v>39</v>
      </c>
      <c r="B45" s="2" t="s">
        <v>40</v>
      </c>
      <c r="C45" s="1" t="s">
        <v>5723</v>
      </c>
      <c r="D45" s="2" t="s">
        <v>1439</v>
      </c>
      <c r="E45" s="2" t="s">
        <v>5662</v>
      </c>
      <c r="F45" s="2" t="s">
        <v>3049</v>
      </c>
      <c r="G45" s="2" t="s">
        <v>41</v>
      </c>
      <c r="H45" s="2" t="s">
        <v>3</v>
      </c>
      <c r="I45" s="1" t="s">
        <v>5726</v>
      </c>
      <c r="J45" s="1">
        <v>40</v>
      </c>
      <c r="K45" s="47">
        <v>35.78</v>
      </c>
      <c r="L45" s="48">
        <v>2.1099999999999997E-2</v>
      </c>
      <c r="M45" s="48">
        <v>7.0900000000000005E-2</v>
      </c>
      <c r="N45" s="49">
        <v>1822.99</v>
      </c>
      <c r="O45" s="49">
        <v>1822.99</v>
      </c>
      <c r="P45" s="49">
        <v>65226.61</v>
      </c>
      <c r="Q45" s="49">
        <v>65226.61</v>
      </c>
      <c r="R45" s="49">
        <v>69060.212634490003</v>
      </c>
      <c r="S45" s="49">
        <v>61536.936910620003</v>
      </c>
      <c r="T45" s="49">
        <v>51887.07</v>
      </c>
      <c r="U45" s="49">
        <v>52552.45</v>
      </c>
      <c r="V45" s="49" t="s">
        <v>4949</v>
      </c>
      <c r="W45" s="49" t="s">
        <v>4949</v>
      </c>
      <c r="X45" s="49">
        <v>4522.1981658500008</v>
      </c>
      <c r="Y45" s="49">
        <v>5332.9590480100005</v>
      </c>
      <c r="Z45" s="49">
        <v>5806.19</v>
      </c>
      <c r="AA45" s="49">
        <v>5827.51</v>
      </c>
      <c r="AB45" s="49" t="s">
        <v>4949</v>
      </c>
      <c r="AC45" s="49" t="s">
        <v>4949</v>
      </c>
      <c r="AD45" s="39">
        <v>65226.61</v>
      </c>
      <c r="AE45" s="39">
        <v>65226.61</v>
      </c>
      <c r="AF45" s="39">
        <v>65226.61</v>
      </c>
      <c r="AG45" s="39">
        <v>65226.61</v>
      </c>
      <c r="AH45" s="39">
        <v>65226.61</v>
      </c>
      <c r="AI45" s="39">
        <v>65226.61</v>
      </c>
      <c r="AJ45" s="49">
        <v>22010.482118840002</v>
      </c>
      <c r="AK45" s="49">
        <v>24576.49353512</v>
      </c>
      <c r="AL45" s="49">
        <v>25596.38</v>
      </c>
      <c r="AM45" s="49">
        <v>28871.7</v>
      </c>
      <c r="AN45" s="49" t="s">
        <v>4949</v>
      </c>
      <c r="AO45" s="49" t="s">
        <v>4949</v>
      </c>
      <c r="AP45" s="39">
        <v>65226.61</v>
      </c>
      <c r="AQ45" s="39">
        <v>65226.61</v>
      </c>
      <c r="AR45" s="39">
        <v>65226.61</v>
      </c>
      <c r="AS45" s="39">
        <v>65226.61</v>
      </c>
      <c r="AT45" s="39">
        <v>65226.61</v>
      </c>
      <c r="AU45" s="39">
        <v>65226.61</v>
      </c>
      <c r="AV45" s="36">
        <v>1822.9907310000001</v>
      </c>
      <c r="AW45" s="36">
        <v>2552.1870234000003</v>
      </c>
      <c r="AX45" s="36">
        <v>2552.19</v>
      </c>
      <c r="AY45" s="36">
        <v>2552.19</v>
      </c>
      <c r="AZ45" s="36" t="s">
        <v>4949</v>
      </c>
      <c r="BA45" s="36" t="s">
        <v>4949</v>
      </c>
      <c r="BB45" s="39">
        <v>65226.61</v>
      </c>
      <c r="BC45" s="39">
        <v>65226.61</v>
      </c>
      <c r="BD45" s="39">
        <v>65226.61</v>
      </c>
      <c r="BE45" s="39">
        <v>65226.61</v>
      </c>
      <c r="BF45" s="39">
        <v>65226.61</v>
      </c>
      <c r="BG45" s="39">
        <v>65226.61</v>
      </c>
      <c r="BH45" s="47">
        <v>9437.1658457900012</v>
      </c>
      <c r="BI45" s="47">
        <v>10752.13015574</v>
      </c>
      <c r="BJ45" s="47">
        <v>9291.42</v>
      </c>
      <c r="BK45" s="47">
        <v>9171.3799999999992</v>
      </c>
      <c r="BL45" s="47" t="s">
        <v>4949</v>
      </c>
      <c r="BM45" s="47" t="s">
        <v>4949</v>
      </c>
      <c r="BN45" s="47">
        <v>2.4806489151613564</v>
      </c>
      <c r="BO45" s="47">
        <v>2.9253912791677412</v>
      </c>
      <c r="BP45" s="47">
        <v>3.1849818155886753</v>
      </c>
      <c r="BQ45" s="47">
        <v>3.196676887969764</v>
      </c>
      <c r="BR45" s="47" t="s">
        <v>4949</v>
      </c>
      <c r="BS45" s="47" t="s">
        <v>4949</v>
      </c>
      <c r="BT45" s="47">
        <v>12.073835906307771</v>
      </c>
      <c r="BU45" s="47">
        <v>13.481419829576684</v>
      </c>
      <c r="BV45" s="47">
        <v>14.040877898397687</v>
      </c>
      <c r="BW45" s="47">
        <v>15.837552592170006</v>
      </c>
      <c r="BX45" s="47" t="s">
        <v>4949</v>
      </c>
      <c r="BY45" s="47" t="s">
        <v>4949</v>
      </c>
      <c r="BZ45" s="47">
        <v>1.0000004009895831</v>
      </c>
      <c r="CA45" s="47">
        <v>1.4000005613854165</v>
      </c>
      <c r="CB45" s="47">
        <v>1.400002194197445</v>
      </c>
      <c r="CC45" s="47">
        <v>1.400002194197445</v>
      </c>
      <c r="CD45" s="47" t="s">
        <v>4949</v>
      </c>
      <c r="CE45" s="47" t="s">
        <v>4949</v>
      </c>
      <c r="CF45" s="47">
        <v>5.1767512963812203</v>
      </c>
      <c r="CG45" s="47">
        <v>5.8980741286238541</v>
      </c>
      <c r="CH45" s="47">
        <v>5.096802505773482</v>
      </c>
      <c r="CI45" s="47">
        <v>5.030954640453321</v>
      </c>
      <c r="CJ45" s="47" t="s">
        <v>4949</v>
      </c>
      <c r="CK45" s="47" t="s">
        <v>4949</v>
      </c>
      <c r="CL45" s="47">
        <v>14.423651420799665</v>
      </c>
      <c r="CM45" s="47">
        <v>12.230847717523611</v>
      </c>
      <c r="CN45" s="47">
        <v>11.233977875336496</v>
      </c>
      <c r="CO45" s="47">
        <v>11.192878261899164</v>
      </c>
      <c r="CP45" s="47" t="s">
        <v>4949</v>
      </c>
      <c r="CQ45" s="47" t="s">
        <v>4949</v>
      </c>
      <c r="CR45" s="47">
        <v>2.9634339515066279</v>
      </c>
      <c r="CS45" s="47">
        <v>2.6540242572355028</v>
      </c>
      <c r="CT45" s="47">
        <v>2.5482747951077456</v>
      </c>
      <c r="CU45" s="47">
        <v>2.259188409411292</v>
      </c>
      <c r="CV45" s="47" t="s">
        <v>4949</v>
      </c>
      <c r="CW45" s="47" t="s">
        <v>4949</v>
      </c>
      <c r="CX45" s="57">
        <v>2.794857391791479E-2</v>
      </c>
      <c r="CY45" s="57">
        <v>3.9128003485080706E-2</v>
      </c>
      <c r="CZ45" s="57">
        <v>3.9128049119830081E-2</v>
      </c>
      <c r="DA45" s="57">
        <v>3.9128049119830081E-2</v>
      </c>
      <c r="DB45" s="57" t="s">
        <v>4949</v>
      </c>
      <c r="DC45" s="57" t="s">
        <v>4949</v>
      </c>
      <c r="DD45" s="97">
        <v>20.545657025745921</v>
      </c>
      <c r="DE45" s="97">
        <v>21.699430150152057</v>
      </c>
      <c r="DF45" s="97">
        <v>22.683637295586326</v>
      </c>
      <c r="DG45" s="97">
        <v>20.184159574947095</v>
      </c>
      <c r="DH45" s="97" t="s">
        <v>4949</v>
      </c>
      <c r="DI45" s="97" t="s">
        <v>4949</v>
      </c>
      <c r="DJ45" s="98">
        <v>-0.10893791717219148</v>
      </c>
      <c r="DK45" s="98">
        <v>-0.15681422240167819</v>
      </c>
      <c r="DL45" s="98">
        <v>1.2823618678025062E-2</v>
      </c>
      <c r="DM45" s="98" t="s">
        <v>4949</v>
      </c>
      <c r="DN45" s="98" t="s">
        <v>4949</v>
      </c>
      <c r="DO45" s="98">
        <v>0.17928468687696442</v>
      </c>
      <c r="DP45" s="98">
        <v>8.8737030929683547E-2</v>
      </c>
      <c r="DQ45" s="98">
        <v>3.6719432192195978E-3</v>
      </c>
      <c r="DR45" s="98" t="s">
        <v>4949</v>
      </c>
      <c r="DS45" s="98" t="s">
        <v>4949</v>
      </c>
    </row>
    <row r="46" spans="1:123" ht="13.5" thickBot="1">
      <c r="A46" s="2" t="s">
        <v>4307</v>
      </c>
      <c r="B46" s="2" t="s">
        <v>4308</v>
      </c>
      <c r="C46" s="1" t="s">
        <v>5723</v>
      </c>
      <c r="D46" s="2" t="s">
        <v>4309</v>
      </c>
      <c r="E46" s="2" t="s">
        <v>5673</v>
      </c>
      <c r="F46" s="2" t="s">
        <v>3031</v>
      </c>
      <c r="G46" s="2" t="s">
        <v>2030</v>
      </c>
      <c r="H46" s="2" t="s">
        <v>3</v>
      </c>
      <c r="I46" s="1" t="s">
        <v>5726</v>
      </c>
      <c r="J46" s="1">
        <v>23.5</v>
      </c>
      <c r="K46" s="47">
        <v>14.45</v>
      </c>
      <c r="L46" s="48">
        <v>2.8500000000000001E-2</v>
      </c>
      <c r="M46" s="48">
        <v>-5.0599999999999999E-2</v>
      </c>
      <c r="N46" s="49">
        <v>11495.28</v>
      </c>
      <c r="O46" s="49">
        <v>11495.28</v>
      </c>
      <c r="P46" s="49">
        <v>166106.76</v>
      </c>
      <c r="Q46" s="49">
        <v>166106.76</v>
      </c>
      <c r="R46" s="49">
        <v>726199.11036973994</v>
      </c>
      <c r="S46" s="49">
        <v>614074.06181812997</v>
      </c>
      <c r="T46" s="49">
        <v>646186.73</v>
      </c>
      <c r="U46" s="49">
        <v>645972.37</v>
      </c>
      <c r="V46" s="49">
        <v>648018.68000000005</v>
      </c>
      <c r="W46" s="49">
        <v>653041.61</v>
      </c>
      <c r="X46" s="49">
        <v>14106.16514298</v>
      </c>
      <c r="Y46" s="49">
        <v>1666.3767610699999</v>
      </c>
      <c r="Z46" s="49">
        <v>11990.97</v>
      </c>
      <c r="AA46" s="49">
        <v>14017.97</v>
      </c>
      <c r="AB46" s="49">
        <v>13289.66</v>
      </c>
      <c r="AC46" s="49">
        <v>12941.45</v>
      </c>
      <c r="AD46" s="39">
        <v>166106.76</v>
      </c>
      <c r="AE46" s="39">
        <v>166106.76</v>
      </c>
      <c r="AF46" s="39">
        <v>166106.76</v>
      </c>
      <c r="AG46" s="39">
        <v>166106.76</v>
      </c>
      <c r="AH46" s="39">
        <v>166106.76</v>
      </c>
      <c r="AI46" s="39">
        <v>166106.76</v>
      </c>
      <c r="AJ46" s="49">
        <v>342907.23246103001</v>
      </c>
      <c r="AK46" s="49">
        <v>346734.98133103002</v>
      </c>
      <c r="AL46" s="49">
        <v>298812.44</v>
      </c>
      <c r="AM46" s="49">
        <v>305500.53999999998</v>
      </c>
      <c r="AN46" s="49">
        <v>310221.26</v>
      </c>
      <c r="AO46" s="49">
        <v>315038.98</v>
      </c>
      <c r="AP46" s="39">
        <v>166106.76</v>
      </c>
      <c r="AQ46" s="39">
        <v>166106.76</v>
      </c>
      <c r="AR46" s="39">
        <v>166106.76</v>
      </c>
      <c r="AS46" s="39">
        <v>166106.76</v>
      </c>
      <c r="AT46" s="39">
        <v>166106.76</v>
      </c>
      <c r="AU46" s="39">
        <v>166106.76</v>
      </c>
      <c r="AV46" s="36">
        <v>4232.2359593199999</v>
      </c>
      <c r="AW46" s="36">
        <v>1005.39025057</v>
      </c>
      <c r="AX46" s="36">
        <v>7329.87</v>
      </c>
      <c r="AY46" s="36">
        <v>8568.93</v>
      </c>
      <c r="AZ46" s="36">
        <v>8123.73</v>
      </c>
      <c r="BA46" s="36">
        <v>7910.88</v>
      </c>
      <c r="BB46" s="39">
        <v>166106.76</v>
      </c>
      <c r="BC46" s="39">
        <v>166106.76</v>
      </c>
      <c r="BD46" s="39">
        <v>166106.76</v>
      </c>
      <c r="BE46" s="39">
        <v>166106.76</v>
      </c>
      <c r="BF46" s="39">
        <v>166106.76</v>
      </c>
      <c r="BG46" s="39">
        <v>166106.76</v>
      </c>
      <c r="BH46" s="47">
        <v>42334.422535359998</v>
      </c>
      <c r="BI46" s="47">
        <v>69267.789561240003</v>
      </c>
      <c r="BJ46" s="47">
        <v>32851.769999999997</v>
      </c>
      <c r="BK46" s="47">
        <v>34307.74</v>
      </c>
      <c r="BL46" s="47">
        <v>35855.360000000001</v>
      </c>
      <c r="BM46" s="47">
        <v>37346.519999999997</v>
      </c>
      <c r="BN46" s="47">
        <v>1.2271267113963296</v>
      </c>
      <c r="BO46" s="47">
        <v>0.14496182442445943</v>
      </c>
      <c r="BP46" s="47">
        <v>1.0431211766916506</v>
      </c>
      <c r="BQ46" s="47">
        <v>1.2194544195530685</v>
      </c>
      <c r="BR46" s="47">
        <v>1.1560971111621465</v>
      </c>
      <c r="BS46" s="47">
        <v>1.1258055480162292</v>
      </c>
      <c r="BT46" s="47">
        <v>29.830263591755049</v>
      </c>
      <c r="BU46" s="47">
        <v>30.163247987959405</v>
      </c>
      <c r="BV46" s="47">
        <v>25.994359424041868</v>
      </c>
      <c r="BW46" s="47">
        <v>26.576172133258169</v>
      </c>
      <c r="BX46" s="47">
        <v>26.986838076149514</v>
      </c>
      <c r="BY46" s="47">
        <v>27.405942264999197</v>
      </c>
      <c r="BZ46" s="47">
        <v>0.36817162864410435</v>
      </c>
      <c r="CA46" s="47">
        <v>8.7461136272452694E-2</v>
      </c>
      <c r="CB46" s="47">
        <v>0.63764171033676431</v>
      </c>
      <c r="CC46" s="47">
        <v>0.74543029834853958</v>
      </c>
      <c r="CD46" s="47">
        <v>0.70670135916654475</v>
      </c>
      <c r="CE46" s="47">
        <v>0.68818506378270039</v>
      </c>
      <c r="CF46" s="47">
        <v>3.6827656686361703</v>
      </c>
      <c r="CG46" s="47">
        <v>6.0257592299830884</v>
      </c>
      <c r="CH46" s="47">
        <v>2.8578486126479734</v>
      </c>
      <c r="CI46" s="47">
        <v>2.9845066844826742</v>
      </c>
      <c r="CJ46" s="47">
        <v>3.119137593864612</v>
      </c>
      <c r="CK46" s="47">
        <v>3.2488569221454364</v>
      </c>
      <c r="CL46" s="47">
        <v>11.775472519734665</v>
      </c>
      <c r="CM46" s="47">
        <v>99.681394916561928</v>
      </c>
      <c r="CN46" s="47">
        <v>13.852654122226978</v>
      </c>
      <c r="CO46" s="47">
        <v>11.849558816290806</v>
      </c>
      <c r="CP46" s="47">
        <v>12.498947301887332</v>
      </c>
      <c r="CQ46" s="47">
        <v>12.835251073102318</v>
      </c>
      <c r="CR46" s="47">
        <v>0.48440728067430699</v>
      </c>
      <c r="CS46" s="47">
        <v>0.47905971114410534</v>
      </c>
      <c r="CT46" s="47">
        <v>0.55588970793853165</v>
      </c>
      <c r="CU46" s="47">
        <v>0.54372002092042138</v>
      </c>
      <c r="CV46" s="47">
        <v>0.53544608773750713</v>
      </c>
      <c r="CW46" s="47">
        <v>0.52725780155839774</v>
      </c>
      <c r="CX46" s="57">
        <v>2.5479010964514628E-2</v>
      </c>
      <c r="CY46" s="57">
        <v>6.0526751022655549E-3</v>
      </c>
      <c r="CZ46" s="57">
        <v>4.412746356620284E-2</v>
      </c>
      <c r="DA46" s="57">
        <v>5.1586883038354368E-2</v>
      </c>
      <c r="DB46" s="57">
        <v>4.8906679053880762E-2</v>
      </c>
      <c r="DC46" s="57">
        <v>4.7625274251330889E-2</v>
      </c>
      <c r="DD46" s="97">
        <v>4.1136971774379552</v>
      </c>
      <c r="DE46" s="97">
        <v>0.48059089817623557</v>
      </c>
      <c r="DF46" s="97">
        <v>4.0128750998452398</v>
      </c>
      <c r="DG46" s="97">
        <v>4.5885254409042942</v>
      </c>
      <c r="DH46" s="97">
        <v>4.2839294766580469</v>
      </c>
      <c r="DI46" s="97">
        <v>4.1078884904972721</v>
      </c>
      <c r="DJ46" s="98">
        <v>-0.15439987043570214</v>
      </c>
      <c r="DK46" s="98">
        <v>5.229445465713356E-2</v>
      </c>
      <c r="DL46" s="98">
        <v>-3.3173073671755038E-4</v>
      </c>
      <c r="DM46" s="98">
        <v>3.1677980282656115E-3</v>
      </c>
      <c r="DN46" s="98">
        <v>7.7512117397602331E-3</v>
      </c>
      <c r="DO46" s="98">
        <v>-0.88186890312288169</v>
      </c>
      <c r="DP46" s="98">
        <v>6.1958336674717298</v>
      </c>
      <c r="DQ46" s="98">
        <v>0.16904387218048256</v>
      </c>
      <c r="DR46" s="98">
        <v>-5.1955454320418704E-2</v>
      </c>
      <c r="DS46" s="98">
        <v>-2.6201573253190724E-2</v>
      </c>
    </row>
    <row r="47" spans="1:123" ht="13.5" thickBot="1">
      <c r="A47" s="2" t="s">
        <v>1440</v>
      </c>
      <c r="B47" s="2" t="s">
        <v>1441</v>
      </c>
      <c r="C47" s="1" t="s">
        <v>5723</v>
      </c>
      <c r="D47" s="2" t="s">
        <v>1442</v>
      </c>
      <c r="E47" s="2" t="s">
        <v>5670</v>
      </c>
      <c r="F47" s="2" t="s">
        <v>3069</v>
      </c>
      <c r="G47" s="2" t="s">
        <v>1908</v>
      </c>
      <c r="H47" s="2" t="s">
        <v>3</v>
      </c>
      <c r="I47" s="1" t="s">
        <v>5727</v>
      </c>
      <c r="J47" s="1">
        <v>11.8</v>
      </c>
      <c r="K47" s="47">
        <v>9.16</v>
      </c>
      <c r="L47" s="48">
        <v>6.6E-3</v>
      </c>
      <c r="M47" s="48">
        <v>-1.5100000000000001E-2</v>
      </c>
      <c r="N47" s="49">
        <v>3705.36</v>
      </c>
      <c r="O47" s="49">
        <v>3705.36</v>
      </c>
      <c r="P47" s="49">
        <v>33941.14</v>
      </c>
      <c r="Q47" s="49">
        <v>33941.14</v>
      </c>
      <c r="R47" s="49">
        <v>6729.8722380400004</v>
      </c>
      <c r="S47" s="49">
        <v>6664.1069824300002</v>
      </c>
      <c r="T47" s="49">
        <v>8174.28</v>
      </c>
      <c r="U47" s="49">
        <v>9238.61</v>
      </c>
      <c r="V47" s="49">
        <v>9837.9</v>
      </c>
      <c r="W47" s="49" t="s">
        <v>4949</v>
      </c>
      <c r="X47" s="49">
        <v>1718.4387570699998</v>
      </c>
      <c r="Y47" s="49">
        <v>1670.27095545</v>
      </c>
      <c r="Z47" s="49">
        <v>2199.36</v>
      </c>
      <c r="AA47" s="49">
        <v>2634</v>
      </c>
      <c r="AB47" s="49">
        <v>2838.69</v>
      </c>
      <c r="AC47" s="49" t="s">
        <v>4949</v>
      </c>
      <c r="AD47" s="39">
        <v>33941.14</v>
      </c>
      <c r="AE47" s="39">
        <v>33941.14</v>
      </c>
      <c r="AF47" s="39">
        <v>33941.14</v>
      </c>
      <c r="AG47" s="39">
        <v>33941.14</v>
      </c>
      <c r="AH47" s="39">
        <v>33941.14</v>
      </c>
      <c r="AI47" s="39">
        <v>33941.14</v>
      </c>
      <c r="AJ47" s="49">
        <v>32796.540572009995</v>
      </c>
      <c r="AK47" s="49">
        <v>33954.125976490002</v>
      </c>
      <c r="AL47" s="49">
        <v>35487.839999999997</v>
      </c>
      <c r="AM47" s="49">
        <v>37681.96</v>
      </c>
      <c r="AN47" s="49">
        <v>39993.86</v>
      </c>
      <c r="AO47" s="49" t="s">
        <v>4949</v>
      </c>
      <c r="AP47" s="39">
        <v>33941.14</v>
      </c>
      <c r="AQ47" s="39">
        <v>33941.14</v>
      </c>
      <c r="AR47" s="39">
        <v>33941.14</v>
      </c>
      <c r="AS47" s="39">
        <v>33941.14</v>
      </c>
      <c r="AT47" s="39">
        <v>33941.14</v>
      </c>
      <c r="AU47" s="39">
        <v>33941.14</v>
      </c>
      <c r="AV47" s="36">
        <v>516.66405111999995</v>
      </c>
      <c r="AW47" s="36">
        <v>441.99154895999999</v>
      </c>
      <c r="AX47" s="36">
        <v>539.80999999999995</v>
      </c>
      <c r="AY47" s="36">
        <v>646.73</v>
      </c>
      <c r="AZ47" s="36">
        <v>696.85</v>
      </c>
      <c r="BA47" s="36" t="s">
        <v>4949</v>
      </c>
      <c r="BB47" s="39">
        <v>33941.14</v>
      </c>
      <c r="BC47" s="39">
        <v>33941.14</v>
      </c>
      <c r="BD47" s="39">
        <v>33941.14</v>
      </c>
      <c r="BE47" s="39">
        <v>33941.14</v>
      </c>
      <c r="BF47" s="39">
        <v>33941.14</v>
      </c>
      <c r="BG47" s="39">
        <v>33941.14</v>
      </c>
      <c r="BH47" s="47">
        <v>-5625.1334674300006</v>
      </c>
      <c r="BI47" s="47">
        <v>11784.07618041</v>
      </c>
      <c r="BJ47" s="47" t="s">
        <v>4949</v>
      </c>
      <c r="BK47" s="47" t="s">
        <v>4949</v>
      </c>
      <c r="BL47" s="47" t="s">
        <v>4949</v>
      </c>
      <c r="BM47" s="47" t="s">
        <v>4949</v>
      </c>
      <c r="BN47" s="47">
        <v>0.46377106598819001</v>
      </c>
      <c r="BO47" s="47">
        <v>0.45077157292408832</v>
      </c>
      <c r="BP47" s="47">
        <v>0.59356175918129417</v>
      </c>
      <c r="BQ47" s="47">
        <v>0.71086210246777637</v>
      </c>
      <c r="BR47" s="47">
        <v>0.76610369842606385</v>
      </c>
      <c r="BS47" s="47" t="s">
        <v>4949</v>
      </c>
      <c r="BT47" s="47">
        <v>8.8511077390617903</v>
      </c>
      <c r="BU47" s="47">
        <v>9.1635160892571843</v>
      </c>
      <c r="BV47" s="47">
        <v>9.577433771617331</v>
      </c>
      <c r="BW47" s="47">
        <v>10.16958136321437</v>
      </c>
      <c r="BX47" s="47">
        <v>10.793515339939979</v>
      </c>
      <c r="BY47" s="47" t="s">
        <v>4949</v>
      </c>
      <c r="BZ47" s="47">
        <v>0.13943693760390352</v>
      </c>
      <c r="CA47" s="47">
        <v>0.11928437424703672</v>
      </c>
      <c r="CB47" s="47">
        <v>0.14568355031629854</v>
      </c>
      <c r="CC47" s="47">
        <v>0.17453904613856683</v>
      </c>
      <c r="CD47" s="47">
        <v>0.18806539715439255</v>
      </c>
      <c r="CE47" s="47" t="s">
        <v>4949</v>
      </c>
      <c r="CF47" s="47">
        <v>-1.5181071386936762</v>
      </c>
      <c r="CG47" s="47">
        <v>3.1802783482333701</v>
      </c>
      <c r="CH47" s="47" t="s">
        <v>4949</v>
      </c>
      <c r="CI47" s="47" t="s">
        <v>4949</v>
      </c>
      <c r="CJ47" s="47" t="s">
        <v>4949</v>
      </c>
      <c r="CK47" s="47" t="s">
        <v>4949</v>
      </c>
      <c r="CL47" s="47">
        <v>19.751149035925415</v>
      </c>
      <c r="CM47" s="47">
        <v>20.320738913199666</v>
      </c>
      <c r="CN47" s="47">
        <v>15.432280299723555</v>
      </c>
      <c r="CO47" s="47">
        <v>12.885778283978739</v>
      </c>
      <c r="CP47" s="47">
        <v>11.956620835667156</v>
      </c>
      <c r="CQ47" s="47" t="s">
        <v>4949</v>
      </c>
      <c r="CR47" s="47">
        <v>1.0349000049403643</v>
      </c>
      <c r="CS47" s="47">
        <v>0.99961754349091492</v>
      </c>
      <c r="CT47" s="47">
        <v>0.95641605688032871</v>
      </c>
      <c r="CU47" s="47">
        <v>0.9007265014877146</v>
      </c>
      <c r="CV47" s="47">
        <v>0.84865876912106009</v>
      </c>
      <c r="CW47" s="47" t="s">
        <v>4949</v>
      </c>
      <c r="CX47" s="57">
        <v>1.522235408474789E-2</v>
      </c>
      <c r="CY47" s="57">
        <v>1.3022295331270547E-2</v>
      </c>
      <c r="CZ47" s="57">
        <v>1.5904297852105145E-2</v>
      </c>
      <c r="DA47" s="57">
        <v>1.9054457216227859E-2</v>
      </c>
      <c r="DB47" s="57">
        <v>2.0531131246622831E-2</v>
      </c>
      <c r="DC47" s="57" t="s">
        <v>4949</v>
      </c>
      <c r="DD47" s="97">
        <v>5.2396951846091682</v>
      </c>
      <c r="DE47" s="97">
        <v>4.9191987937092048</v>
      </c>
      <c r="DF47" s="97">
        <v>6.1975031447391569</v>
      </c>
      <c r="DG47" s="97">
        <v>6.9900822568677423</v>
      </c>
      <c r="DH47" s="97">
        <v>7.0978145145279798</v>
      </c>
      <c r="DI47" s="97" t="s">
        <v>4949</v>
      </c>
      <c r="DJ47" s="98">
        <v>-9.7721402849623162E-3</v>
      </c>
      <c r="DK47" s="98">
        <v>0.22661296127922159</v>
      </c>
      <c r="DL47" s="98">
        <v>0.13020473974466262</v>
      </c>
      <c r="DM47" s="98">
        <v>6.4867983387111083E-2</v>
      </c>
      <c r="DN47" s="98" t="s">
        <v>4949</v>
      </c>
      <c r="DO47" s="98">
        <v>-2.8029978619737217E-2</v>
      </c>
      <c r="DP47" s="98">
        <v>0.31676839187295469</v>
      </c>
      <c r="DQ47" s="98">
        <v>0.19762112614578786</v>
      </c>
      <c r="DR47" s="98">
        <v>7.7710706150341702E-2</v>
      </c>
      <c r="DS47" s="98" t="s">
        <v>4949</v>
      </c>
    </row>
    <row r="48" spans="1:123" ht="13.5" thickBot="1">
      <c r="A48" s="2" t="s">
        <v>42</v>
      </c>
      <c r="B48" s="2" t="s">
        <v>43</v>
      </c>
      <c r="C48" s="1" t="s">
        <v>5723</v>
      </c>
      <c r="D48" s="2" t="s">
        <v>1443</v>
      </c>
      <c r="E48" s="2" t="s">
        <v>5658</v>
      </c>
      <c r="F48" s="2" t="s">
        <v>3021</v>
      </c>
      <c r="G48" s="2" t="s">
        <v>2071</v>
      </c>
      <c r="H48" s="2" t="s">
        <v>3</v>
      </c>
      <c r="I48" s="1" t="s">
        <v>5726</v>
      </c>
      <c r="J48" s="1">
        <v>36.159999999999997</v>
      </c>
      <c r="K48" s="47">
        <v>50.11</v>
      </c>
      <c r="L48" s="48">
        <v>5.1399999999999994E-2</v>
      </c>
      <c r="M48" s="48">
        <v>8.6500000000000007E-2</v>
      </c>
      <c r="N48" s="49">
        <v>3615.07</v>
      </c>
      <c r="O48" s="49">
        <v>3615.07</v>
      </c>
      <c r="P48" s="49">
        <v>181150.95</v>
      </c>
      <c r="Q48" s="49">
        <v>181150.95</v>
      </c>
      <c r="R48" s="49">
        <v>33496.993130089999</v>
      </c>
      <c r="S48" s="49">
        <v>32966.314898029996</v>
      </c>
      <c r="T48" s="49">
        <v>35097.65</v>
      </c>
      <c r="U48" s="49">
        <v>36188</v>
      </c>
      <c r="V48" s="49" t="s">
        <v>4949</v>
      </c>
      <c r="W48" s="49" t="s">
        <v>4949</v>
      </c>
      <c r="X48" s="49">
        <v>2370.74018454</v>
      </c>
      <c r="Y48" s="49">
        <v>1004.27692189</v>
      </c>
      <c r="Z48" s="49">
        <v>2064.98</v>
      </c>
      <c r="AA48" s="49">
        <v>2255.85</v>
      </c>
      <c r="AB48" s="49" t="s">
        <v>4949</v>
      </c>
      <c r="AC48" s="49" t="s">
        <v>4949</v>
      </c>
      <c r="AD48" s="39">
        <v>181150.95</v>
      </c>
      <c r="AE48" s="39">
        <v>181150.95</v>
      </c>
      <c r="AF48" s="39">
        <v>181150.95</v>
      </c>
      <c r="AG48" s="39">
        <v>181150.95</v>
      </c>
      <c r="AH48" s="39">
        <v>181150.95</v>
      </c>
      <c r="AI48" s="39">
        <v>181150.95</v>
      </c>
      <c r="AJ48" s="49">
        <v>26901.291868009997</v>
      </c>
      <c r="AK48" s="49">
        <v>28155.497819009997</v>
      </c>
      <c r="AL48" s="49">
        <v>24370.19</v>
      </c>
      <c r="AM48" s="49">
        <v>26365.87</v>
      </c>
      <c r="AN48" s="49" t="s">
        <v>4949</v>
      </c>
      <c r="AO48" s="49" t="s">
        <v>4949</v>
      </c>
      <c r="AP48" s="39">
        <v>181150.95</v>
      </c>
      <c r="AQ48" s="39">
        <v>181150.95</v>
      </c>
      <c r="AR48" s="39">
        <v>181150.95</v>
      </c>
      <c r="AS48" s="39">
        <v>181150.95</v>
      </c>
      <c r="AT48" s="39">
        <v>181150.95</v>
      </c>
      <c r="AU48" s="39">
        <v>181150.95</v>
      </c>
      <c r="AV48" s="36">
        <v>253.05460894000001</v>
      </c>
      <c r="AW48" s="36">
        <v>126.52730447</v>
      </c>
      <c r="AX48" s="36">
        <v>260.16000000000003</v>
      </c>
      <c r="AY48" s="36">
        <v>284.20999999999998</v>
      </c>
      <c r="AZ48" s="36" t="s">
        <v>4949</v>
      </c>
      <c r="BA48" s="36" t="s">
        <v>4949</v>
      </c>
      <c r="BB48" s="39">
        <v>181150.95</v>
      </c>
      <c r="BC48" s="39">
        <v>181150.95</v>
      </c>
      <c r="BD48" s="39">
        <v>181150.95</v>
      </c>
      <c r="BE48" s="39">
        <v>181150.95</v>
      </c>
      <c r="BF48" s="39">
        <v>181150.95</v>
      </c>
      <c r="BG48" s="39">
        <v>181150.95</v>
      </c>
      <c r="BH48" s="47">
        <v>2427.8408983099998</v>
      </c>
      <c r="BI48" s="47">
        <v>1025.57755159</v>
      </c>
      <c r="BJ48" s="47">
        <v>4612.29</v>
      </c>
      <c r="BK48" s="47">
        <v>4645.78</v>
      </c>
      <c r="BL48" s="47" t="s">
        <v>4949</v>
      </c>
      <c r="BM48" s="47" t="s">
        <v>4949</v>
      </c>
      <c r="BN48" s="47">
        <v>0.65579371479390436</v>
      </c>
      <c r="BO48" s="47">
        <v>0.27780289783876938</v>
      </c>
      <c r="BP48" s="47">
        <v>0.57121438865637453</v>
      </c>
      <c r="BQ48" s="47">
        <v>0.62401281302989975</v>
      </c>
      <c r="BR48" s="47" t="s">
        <v>4949</v>
      </c>
      <c r="BS48" s="47" t="s">
        <v>4949</v>
      </c>
      <c r="BT48" s="47">
        <v>7.4414304198839849</v>
      </c>
      <c r="BU48" s="47">
        <v>7.7883686398907894</v>
      </c>
      <c r="BV48" s="47">
        <v>6.7412774856365152</v>
      </c>
      <c r="BW48" s="47">
        <v>7.293322121010104</v>
      </c>
      <c r="BX48" s="47" t="s">
        <v>4949</v>
      </c>
      <c r="BY48" s="47" t="s">
        <v>4949</v>
      </c>
      <c r="BZ48" s="47">
        <v>6.9999919487036211E-2</v>
      </c>
      <c r="CA48" s="47">
        <v>3.4999959743518105E-2</v>
      </c>
      <c r="CB48" s="47">
        <v>7.1965411458146042E-2</v>
      </c>
      <c r="CC48" s="47">
        <v>7.8618118044740476E-2</v>
      </c>
      <c r="CD48" s="47" t="s">
        <v>4949</v>
      </c>
      <c r="CE48" s="47" t="s">
        <v>4949</v>
      </c>
      <c r="CF48" s="47">
        <v>0.67158890375843339</v>
      </c>
      <c r="CG48" s="47">
        <v>0.2836950741175136</v>
      </c>
      <c r="CH48" s="47">
        <v>1.2758508134005704</v>
      </c>
      <c r="CI48" s="47">
        <v>1.2851148110548343</v>
      </c>
      <c r="CJ48" s="47" t="s">
        <v>4949</v>
      </c>
      <c r="CK48" s="47" t="s">
        <v>4949</v>
      </c>
      <c r="CL48" s="47">
        <v>76.411135720951691</v>
      </c>
      <c r="CM48" s="47">
        <v>180.37948104899471</v>
      </c>
      <c r="CN48" s="47">
        <v>87.725280632257949</v>
      </c>
      <c r="CO48" s="47">
        <v>80.302746193230945</v>
      </c>
      <c r="CP48" s="47" t="s">
        <v>4949</v>
      </c>
      <c r="CQ48" s="47" t="s">
        <v>4949</v>
      </c>
      <c r="CR48" s="47">
        <v>6.7339126644478329</v>
      </c>
      <c r="CS48" s="47">
        <v>6.4339459086988944</v>
      </c>
      <c r="CT48" s="47">
        <v>7.4333006841555207</v>
      </c>
      <c r="CU48" s="47">
        <v>6.8706608202194737</v>
      </c>
      <c r="CV48" s="47" t="s">
        <v>4949</v>
      </c>
      <c r="CW48" s="47" t="s">
        <v>4949</v>
      </c>
      <c r="CX48" s="57">
        <v>1.3969267560562061E-3</v>
      </c>
      <c r="CY48" s="57">
        <v>6.9846337802810304E-4</v>
      </c>
      <c r="CZ48" s="57">
        <v>1.4361503486457013E-3</v>
      </c>
      <c r="DA48" s="57">
        <v>1.5689125560754717E-3</v>
      </c>
      <c r="DB48" s="57" t="s">
        <v>4949</v>
      </c>
      <c r="DC48" s="57" t="s">
        <v>4949</v>
      </c>
      <c r="DD48" s="97">
        <v>8.8127373070852215</v>
      </c>
      <c r="DE48" s="97">
        <v>3.566894566545129</v>
      </c>
      <c r="DF48" s="97">
        <v>8.4733849018001095</v>
      </c>
      <c r="DG48" s="97">
        <v>8.5559475185154135</v>
      </c>
      <c r="DH48" s="97" t="s">
        <v>4949</v>
      </c>
      <c r="DI48" s="97" t="s">
        <v>4949</v>
      </c>
      <c r="DJ48" s="98">
        <v>-1.5842563241394325E-2</v>
      </c>
      <c r="DK48" s="98">
        <v>6.4651906303830442E-2</v>
      </c>
      <c r="DL48" s="98">
        <v>3.1066182493699745E-2</v>
      </c>
      <c r="DM48" s="98" t="s">
        <v>4949</v>
      </c>
      <c r="DN48" s="98" t="s">
        <v>4949</v>
      </c>
      <c r="DO48" s="98">
        <v>-0.57638676374616638</v>
      </c>
      <c r="DP48" s="98">
        <v>1.0561858537123494</v>
      </c>
      <c r="DQ48" s="98">
        <v>9.2431887960173986E-2</v>
      </c>
      <c r="DR48" s="98" t="s">
        <v>4949</v>
      </c>
      <c r="DS48" s="98" t="s">
        <v>4949</v>
      </c>
    </row>
    <row r="49" spans="1:123" ht="13.5" thickBot="1">
      <c r="A49" s="2" t="s">
        <v>4310</v>
      </c>
      <c r="B49" s="2" t="s">
        <v>4311</v>
      </c>
      <c r="C49" s="1" t="s">
        <v>5723</v>
      </c>
      <c r="D49" s="2" t="s">
        <v>4312</v>
      </c>
      <c r="E49" s="2" t="s">
        <v>5668</v>
      </c>
      <c r="F49" s="2" t="s">
        <v>3041</v>
      </c>
      <c r="G49" s="2" t="s">
        <v>2331</v>
      </c>
      <c r="H49" s="2" t="s">
        <v>3</v>
      </c>
      <c r="I49" s="1" t="s">
        <v>5726</v>
      </c>
      <c r="J49" s="1">
        <v>6.5</v>
      </c>
      <c r="K49" s="47">
        <v>6.3</v>
      </c>
      <c r="L49" s="48">
        <v>0.14960000000000001</v>
      </c>
      <c r="M49" s="48">
        <v>0.05</v>
      </c>
      <c r="N49" s="49">
        <v>22087.74</v>
      </c>
      <c r="O49" s="49">
        <v>17024.96</v>
      </c>
      <c r="P49" s="49">
        <v>139152.74</v>
      </c>
      <c r="Q49" s="49">
        <v>107257.28</v>
      </c>
      <c r="R49" s="49">
        <v>113741</v>
      </c>
      <c r="S49" s="49">
        <v>132120</v>
      </c>
      <c r="T49" s="49">
        <v>137116.13</v>
      </c>
      <c r="U49" s="49">
        <v>148329.56</v>
      </c>
      <c r="V49" s="49" t="s">
        <v>4949</v>
      </c>
      <c r="W49" s="49" t="s">
        <v>4949</v>
      </c>
      <c r="X49" s="49">
        <v>-8168</v>
      </c>
      <c r="Y49" s="49">
        <v>-4226</v>
      </c>
      <c r="Z49" s="49">
        <v>1494.11</v>
      </c>
      <c r="AA49" s="49">
        <v>5930.32</v>
      </c>
      <c r="AB49" s="49" t="s">
        <v>4949</v>
      </c>
      <c r="AC49" s="49" t="s">
        <v>4949</v>
      </c>
      <c r="AD49" s="39">
        <v>139152.74</v>
      </c>
      <c r="AE49" s="39">
        <v>139152.74</v>
      </c>
      <c r="AF49" s="39">
        <v>139152.74</v>
      </c>
      <c r="AG49" s="39">
        <v>139152.74</v>
      </c>
      <c r="AH49" s="39">
        <v>139152.74</v>
      </c>
      <c r="AI49" s="39">
        <v>139152.74</v>
      </c>
      <c r="AJ49" s="49">
        <v>41221</v>
      </c>
      <c r="AK49" s="49">
        <v>41409</v>
      </c>
      <c r="AL49" s="49">
        <v>42026.11</v>
      </c>
      <c r="AM49" s="49">
        <v>47956.43</v>
      </c>
      <c r="AN49" s="49" t="s">
        <v>4949</v>
      </c>
      <c r="AO49" s="49" t="s">
        <v>4949</v>
      </c>
      <c r="AP49" s="39">
        <v>139152.74</v>
      </c>
      <c r="AQ49" s="39">
        <v>139152.74</v>
      </c>
      <c r="AR49" s="39">
        <v>139152.74</v>
      </c>
      <c r="AS49" s="39">
        <v>139152.74</v>
      </c>
      <c r="AT49" s="39">
        <v>139152.74</v>
      </c>
      <c r="AU49" s="39">
        <v>139152.74</v>
      </c>
      <c r="AV49" s="36" t="s">
        <v>4949</v>
      </c>
      <c r="AW49" s="36" t="s">
        <v>4949</v>
      </c>
      <c r="AX49" s="36" t="s">
        <v>4949</v>
      </c>
      <c r="AY49" s="36" t="s">
        <v>4949</v>
      </c>
      <c r="AZ49" s="36" t="s">
        <v>4949</v>
      </c>
      <c r="BA49" s="36" t="s">
        <v>4949</v>
      </c>
      <c r="BB49" s="39">
        <v>139152.74</v>
      </c>
      <c r="BC49" s="39">
        <v>139152.74</v>
      </c>
      <c r="BD49" s="39">
        <v>139152.74</v>
      </c>
      <c r="BE49" s="39">
        <v>139152.74</v>
      </c>
      <c r="BF49" s="39">
        <v>139152.74</v>
      </c>
      <c r="BG49" s="39">
        <v>139152.74</v>
      </c>
      <c r="BH49" s="47">
        <v>26573</v>
      </c>
      <c r="BI49" s="47">
        <v>37314</v>
      </c>
      <c r="BJ49" s="47">
        <v>25674.39</v>
      </c>
      <c r="BK49" s="47">
        <v>26722.69</v>
      </c>
      <c r="BL49" s="47" t="s">
        <v>4949</v>
      </c>
      <c r="BM49" s="47" t="s">
        <v>4949</v>
      </c>
      <c r="BN49" s="47">
        <v>-0.36979790598766554</v>
      </c>
      <c r="BO49" s="47">
        <v>-0.19132785880311881</v>
      </c>
      <c r="BP49" s="47">
        <v>6.7644313089523858E-2</v>
      </c>
      <c r="BQ49" s="47">
        <v>0.26848921618961463</v>
      </c>
      <c r="BR49" s="47" t="s">
        <v>4949</v>
      </c>
      <c r="BS49" s="47" t="s">
        <v>4949</v>
      </c>
      <c r="BT49" s="47">
        <v>1.8662389180604262</v>
      </c>
      <c r="BU49" s="47">
        <v>1.8747504271600444</v>
      </c>
      <c r="BV49" s="47">
        <v>1.9026894557795409</v>
      </c>
      <c r="BW49" s="47">
        <v>2.1711786719691557</v>
      </c>
      <c r="BX49" s="47" t="s">
        <v>4949</v>
      </c>
      <c r="BY49" s="47" t="s">
        <v>4949</v>
      </c>
      <c r="BZ49" s="47" t="s">
        <v>4949</v>
      </c>
      <c r="CA49" s="47" t="s">
        <v>4949</v>
      </c>
      <c r="CB49" s="47" t="s">
        <v>4949</v>
      </c>
      <c r="CC49" s="47" t="s">
        <v>4949</v>
      </c>
      <c r="CD49" s="47" t="s">
        <v>4949</v>
      </c>
      <c r="CE49" s="47" t="s">
        <v>4949</v>
      </c>
      <c r="CF49" s="47">
        <v>1.2030655920433688</v>
      </c>
      <c r="CG49" s="47">
        <v>1.6893534603359148</v>
      </c>
      <c r="CH49" s="47">
        <v>1.1623819367667312</v>
      </c>
      <c r="CI49" s="47">
        <v>1.2098426547940169</v>
      </c>
      <c r="CJ49" s="47" t="s">
        <v>4949</v>
      </c>
      <c r="CK49" s="47" t="s">
        <v>4949</v>
      </c>
      <c r="CL49" s="47">
        <v>-17.036329578844271</v>
      </c>
      <c r="CM49" s="47">
        <v>-32.927766209181257</v>
      </c>
      <c r="CN49" s="47">
        <v>93.13420029315111</v>
      </c>
      <c r="CO49" s="47">
        <v>23.46462585492857</v>
      </c>
      <c r="CP49" s="47" t="s">
        <v>4949</v>
      </c>
      <c r="CQ49" s="47" t="s">
        <v>4949</v>
      </c>
      <c r="CR49" s="47">
        <v>3.3757730283108121</v>
      </c>
      <c r="CS49" s="47">
        <v>3.3604467627810379</v>
      </c>
      <c r="CT49" s="47">
        <v>3.3111020744008899</v>
      </c>
      <c r="CU49" s="47">
        <v>2.9016492678875387</v>
      </c>
      <c r="CV49" s="47" t="s">
        <v>4949</v>
      </c>
      <c r="CW49" s="47" t="s">
        <v>4949</v>
      </c>
      <c r="CX49" s="57" t="s">
        <v>4949</v>
      </c>
      <c r="CY49" s="57" t="s">
        <v>4949</v>
      </c>
      <c r="CZ49" s="57" t="s">
        <v>4949</v>
      </c>
      <c r="DA49" s="57" t="s">
        <v>4949</v>
      </c>
      <c r="DB49" s="57" t="s">
        <v>4949</v>
      </c>
      <c r="DC49" s="57" t="s">
        <v>4949</v>
      </c>
      <c r="DD49" s="97">
        <v>-19.815142767036221</v>
      </c>
      <c r="DE49" s="97">
        <v>-10.205510879277451</v>
      </c>
      <c r="DF49" s="97">
        <v>3.5551946159185324</v>
      </c>
      <c r="DG49" s="97">
        <v>12.36605810732784</v>
      </c>
      <c r="DH49" s="97" t="s">
        <v>4949</v>
      </c>
      <c r="DI49" s="97" t="s">
        <v>4949</v>
      </c>
      <c r="DJ49" s="98">
        <v>0.16158641123253714</v>
      </c>
      <c r="DK49" s="98">
        <v>3.7815092340296674E-2</v>
      </c>
      <c r="DL49" s="98">
        <v>8.1780531582972715E-2</v>
      </c>
      <c r="DM49" s="98" t="s">
        <v>4949</v>
      </c>
      <c r="DN49" s="98" t="s">
        <v>4949</v>
      </c>
      <c r="DO49" s="98">
        <v>-0.48261508325171398</v>
      </c>
      <c r="DP49" s="98">
        <v>-1.3535518220539517</v>
      </c>
      <c r="DQ49" s="98">
        <v>2.9691321254793825</v>
      </c>
      <c r="DR49" s="98" t="s">
        <v>4949</v>
      </c>
      <c r="DS49" s="98" t="s">
        <v>4949</v>
      </c>
    </row>
    <row r="50" spans="1:123" ht="13.5" thickBot="1">
      <c r="A50" s="2" t="s">
        <v>5203</v>
      </c>
      <c r="B50" s="2" t="s">
        <v>5204</v>
      </c>
      <c r="C50" s="1" t="s">
        <v>5723</v>
      </c>
      <c r="D50" s="2" t="s">
        <v>5205</v>
      </c>
      <c r="E50" s="2" t="s">
        <v>5667</v>
      </c>
      <c r="F50" s="2" t="s">
        <v>3039</v>
      </c>
      <c r="G50" s="2" t="s">
        <v>2220</v>
      </c>
      <c r="H50" s="2" t="s">
        <v>3</v>
      </c>
      <c r="I50" s="1" t="s">
        <v>5726</v>
      </c>
      <c r="J50" s="1">
        <v>52.2</v>
      </c>
      <c r="K50" s="47">
        <v>90.55</v>
      </c>
      <c r="L50" s="48">
        <v>-8.3000000000000001E-3</v>
      </c>
      <c r="M50" s="48">
        <v>-4.6300000000000001E-2</v>
      </c>
      <c r="N50" s="49">
        <v>1182.49</v>
      </c>
      <c r="O50" s="49">
        <v>1182.49</v>
      </c>
      <c r="P50" s="49">
        <v>107074.39</v>
      </c>
      <c r="Q50" s="49">
        <v>107074.39</v>
      </c>
      <c r="R50" s="49">
        <v>6881.1632657200007</v>
      </c>
      <c r="S50" s="49">
        <v>5156.4929344399998</v>
      </c>
      <c r="T50" s="49">
        <v>5748.02</v>
      </c>
      <c r="U50" s="49">
        <v>7034.58</v>
      </c>
      <c r="V50" s="49">
        <v>8382.3799999999992</v>
      </c>
      <c r="W50" s="49">
        <v>9883.3700000000008</v>
      </c>
      <c r="X50" s="49">
        <v>157.53518446000001</v>
      </c>
      <c r="Y50" s="49">
        <v>27.913994949999999</v>
      </c>
      <c r="Z50" s="49">
        <v>67.97</v>
      </c>
      <c r="AA50" s="49">
        <v>128.44999999999999</v>
      </c>
      <c r="AB50" s="49">
        <v>246.66</v>
      </c>
      <c r="AC50" s="49">
        <v>425.78</v>
      </c>
      <c r="AD50" s="39">
        <v>107074.39</v>
      </c>
      <c r="AE50" s="39">
        <v>107074.39</v>
      </c>
      <c r="AF50" s="39">
        <v>107074.39</v>
      </c>
      <c r="AG50" s="39">
        <v>107074.39</v>
      </c>
      <c r="AH50" s="39">
        <v>107074.39</v>
      </c>
      <c r="AI50" s="39">
        <v>107074.39</v>
      </c>
      <c r="AJ50" s="49">
        <v>8192.3326448900007</v>
      </c>
      <c r="AK50" s="49">
        <v>8082.4576070200001</v>
      </c>
      <c r="AL50" s="49">
        <v>6397.08</v>
      </c>
      <c r="AM50" s="49">
        <v>6490.18</v>
      </c>
      <c r="AN50" s="49">
        <v>6670.05</v>
      </c>
      <c r="AO50" s="49">
        <v>6967.56</v>
      </c>
      <c r="AP50" s="39">
        <v>107074.39</v>
      </c>
      <c r="AQ50" s="39">
        <v>107074.39</v>
      </c>
      <c r="AR50" s="39">
        <v>107074.39</v>
      </c>
      <c r="AS50" s="39">
        <v>107074.39</v>
      </c>
      <c r="AT50" s="39">
        <v>107074.39</v>
      </c>
      <c r="AU50" s="39">
        <v>107074.39</v>
      </c>
      <c r="AV50" s="36">
        <v>47.299565399999999</v>
      </c>
      <c r="AW50" s="36">
        <v>11.82489135</v>
      </c>
      <c r="AX50" s="36" t="s">
        <v>4949</v>
      </c>
      <c r="AY50" s="36" t="s">
        <v>4949</v>
      </c>
      <c r="AZ50" s="36" t="s">
        <v>4949</v>
      </c>
      <c r="BA50" s="36" t="s">
        <v>4949</v>
      </c>
      <c r="BB50" s="39">
        <v>107074.39</v>
      </c>
      <c r="BC50" s="39">
        <v>107074.39</v>
      </c>
      <c r="BD50" s="39">
        <v>107074.39</v>
      </c>
      <c r="BE50" s="39">
        <v>107074.39</v>
      </c>
      <c r="BF50" s="39">
        <v>107074.39</v>
      </c>
      <c r="BG50" s="39">
        <v>107074.39</v>
      </c>
      <c r="BH50" s="47">
        <v>-1067.7499376799999</v>
      </c>
      <c r="BI50" s="47">
        <v>-316.76700505000002</v>
      </c>
      <c r="BJ50" s="47">
        <v>89.3</v>
      </c>
      <c r="BK50" s="47">
        <v>217.67</v>
      </c>
      <c r="BL50" s="47">
        <v>817.07</v>
      </c>
      <c r="BM50" s="47">
        <v>1477.82</v>
      </c>
      <c r="BN50" s="47">
        <v>0.13322326993040112</v>
      </c>
      <c r="BO50" s="47">
        <v>2.3606115020000169E-2</v>
      </c>
      <c r="BP50" s="47">
        <v>5.7480401525594298E-2</v>
      </c>
      <c r="BQ50" s="47">
        <v>0.10862671143096346</v>
      </c>
      <c r="BR50" s="47">
        <v>0.20859373017953639</v>
      </c>
      <c r="BS50" s="47">
        <v>0.36007069827228982</v>
      </c>
      <c r="BT50" s="47">
        <v>6.9280354547522602</v>
      </c>
      <c r="BU50" s="47">
        <v>6.8351170893791915</v>
      </c>
      <c r="BV50" s="47">
        <v>5.4098385610026298</v>
      </c>
      <c r="BW50" s="47">
        <v>5.4885707278708491</v>
      </c>
      <c r="BX50" s="47">
        <v>5.6406819507987382</v>
      </c>
      <c r="BY50" s="47">
        <v>5.8922781588004973</v>
      </c>
      <c r="BZ50" s="47">
        <v>3.9999970739710268E-2</v>
      </c>
      <c r="CA50" s="47">
        <v>9.999992684927567E-3</v>
      </c>
      <c r="CB50" s="47" t="s">
        <v>4949</v>
      </c>
      <c r="CC50" s="47" t="s">
        <v>4949</v>
      </c>
      <c r="CD50" s="47" t="s">
        <v>4949</v>
      </c>
      <c r="CE50" s="47" t="s">
        <v>4949</v>
      </c>
      <c r="CF50" s="47">
        <v>-0.90296741425297455</v>
      </c>
      <c r="CG50" s="47">
        <v>-0.26788133941936088</v>
      </c>
      <c r="CH50" s="47">
        <v>7.5518609036862888E-2</v>
      </c>
      <c r="CI50" s="47">
        <v>0.18407766661874517</v>
      </c>
      <c r="CJ50" s="47">
        <v>0.69097413085945758</v>
      </c>
      <c r="CK50" s="47">
        <v>1.2497526406142969</v>
      </c>
      <c r="CL50" s="47">
        <v>679.68555955947363</v>
      </c>
      <c r="CM50" s="47">
        <v>3835.867642442201</v>
      </c>
      <c r="CN50" s="47">
        <v>1575.3183757540091</v>
      </c>
      <c r="CO50" s="47">
        <v>833.58808875048669</v>
      </c>
      <c r="CP50" s="47">
        <v>434.09709721884377</v>
      </c>
      <c r="CQ50" s="47">
        <v>251.47820470665604</v>
      </c>
      <c r="CR50" s="47">
        <v>13.070073523783005</v>
      </c>
      <c r="CS50" s="47">
        <v>13.247751513970304</v>
      </c>
      <c r="CT50" s="47">
        <v>16.738010154633052</v>
      </c>
      <c r="CU50" s="47">
        <v>16.497907608109482</v>
      </c>
      <c r="CV50" s="47">
        <v>16.053011596614716</v>
      </c>
      <c r="CW50" s="47">
        <v>15.367559088116929</v>
      </c>
      <c r="CX50" s="57">
        <v>4.4174489716915498E-4</v>
      </c>
      <c r="CY50" s="57">
        <v>1.1043622429228875E-4</v>
      </c>
      <c r="CZ50" s="57" t="s">
        <v>4949</v>
      </c>
      <c r="DA50" s="57" t="s">
        <v>4949</v>
      </c>
      <c r="DB50" s="57" t="s">
        <v>4949</v>
      </c>
      <c r="DC50" s="57" t="s">
        <v>4949</v>
      </c>
      <c r="DD50" s="97">
        <v>1.9229588358849563</v>
      </c>
      <c r="DE50" s="97">
        <v>0.34536518850102427</v>
      </c>
      <c r="DF50" s="97">
        <v>1.0625160229354642</v>
      </c>
      <c r="DG50" s="97">
        <v>1.9791438758247071</v>
      </c>
      <c r="DH50" s="97">
        <v>3.6980232531990018</v>
      </c>
      <c r="DI50" s="97">
        <v>6.1108910436365091</v>
      </c>
      <c r="DJ50" s="98">
        <v>-0.25063644978049249</v>
      </c>
      <c r="DK50" s="98">
        <v>0.11471499584712253</v>
      </c>
      <c r="DL50" s="98">
        <v>0.22382663943410064</v>
      </c>
      <c r="DM50" s="98">
        <v>0.19159637106977234</v>
      </c>
      <c r="DN50" s="98">
        <v>0.1790648956501617</v>
      </c>
      <c r="DO50" s="98">
        <v>-0.82280786958365049</v>
      </c>
      <c r="DP50" s="98">
        <v>1.4349793041715802</v>
      </c>
      <c r="DQ50" s="98">
        <v>0.88980432543769306</v>
      </c>
      <c r="DR50" s="98">
        <v>0.92028026469443369</v>
      </c>
      <c r="DS50" s="98">
        <v>0.72618178869699168</v>
      </c>
    </row>
    <row r="51" spans="1:123" ht="13.5" thickBot="1">
      <c r="A51" s="2" t="s">
        <v>2221</v>
      </c>
      <c r="B51" s="2" t="s">
        <v>2222</v>
      </c>
      <c r="C51" s="1" t="s">
        <v>5723</v>
      </c>
      <c r="D51" s="2" t="s">
        <v>2223</v>
      </c>
      <c r="E51" s="2" t="s">
        <v>5683</v>
      </c>
      <c r="F51" s="2" t="s">
        <v>2999</v>
      </c>
      <c r="G51" s="2" t="s">
        <v>2652</v>
      </c>
      <c r="H51" s="2" t="s">
        <v>3</v>
      </c>
      <c r="I51" s="1" t="s">
        <v>5726</v>
      </c>
      <c r="J51" s="1">
        <v>24.2</v>
      </c>
      <c r="K51" s="47">
        <v>18.25</v>
      </c>
      <c r="L51" s="48">
        <v>-4.5499999999999999E-2</v>
      </c>
      <c r="M51" s="48">
        <v>0.13390000000000002</v>
      </c>
      <c r="N51" s="49">
        <v>1198.3599999999999</v>
      </c>
      <c r="O51" s="49">
        <v>1195.9100000000001</v>
      </c>
      <c r="P51" s="49">
        <v>21869.98</v>
      </c>
      <c r="Q51" s="49">
        <v>21825.27</v>
      </c>
      <c r="R51" s="49">
        <v>7673.3194562799999</v>
      </c>
      <c r="S51" s="49">
        <v>7315.1696797200002</v>
      </c>
      <c r="T51" s="49">
        <v>10741.3</v>
      </c>
      <c r="U51" s="49">
        <v>11541.44</v>
      </c>
      <c r="V51" s="49" t="s">
        <v>4949</v>
      </c>
      <c r="W51" s="49" t="s">
        <v>4949</v>
      </c>
      <c r="X51" s="49">
        <v>828.24969837000003</v>
      </c>
      <c r="Y51" s="49">
        <v>682.47271099</v>
      </c>
      <c r="Z51" s="49">
        <v>995.13</v>
      </c>
      <c r="AA51" s="49">
        <v>1165.3800000000001</v>
      </c>
      <c r="AB51" s="49" t="s">
        <v>4949</v>
      </c>
      <c r="AC51" s="49" t="s">
        <v>4949</v>
      </c>
      <c r="AD51" s="39">
        <v>21869.98</v>
      </c>
      <c r="AE51" s="39">
        <v>21869.98</v>
      </c>
      <c r="AF51" s="39">
        <v>21869.98</v>
      </c>
      <c r="AG51" s="39">
        <v>21869.98</v>
      </c>
      <c r="AH51" s="39">
        <v>21869.98</v>
      </c>
      <c r="AI51" s="39">
        <v>21869.98</v>
      </c>
      <c r="AJ51" s="49">
        <v>6331.8286293599995</v>
      </c>
      <c r="AK51" s="49">
        <v>6787.7654441999994</v>
      </c>
      <c r="AL51" s="49">
        <v>7577.68</v>
      </c>
      <c r="AM51" s="49">
        <v>8443.92</v>
      </c>
      <c r="AN51" s="49" t="s">
        <v>4949</v>
      </c>
      <c r="AO51" s="49" t="s">
        <v>4949</v>
      </c>
      <c r="AP51" s="39">
        <v>21869.98</v>
      </c>
      <c r="AQ51" s="39">
        <v>21869.98</v>
      </c>
      <c r="AR51" s="39">
        <v>21869.98</v>
      </c>
      <c r="AS51" s="39">
        <v>21869.98</v>
      </c>
      <c r="AT51" s="39">
        <v>21869.98</v>
      </c>
      <c r="AU51" s="39">
        <v>21869.98</v>
      </c>
      <c r="AV51" s="36">
        <v>248.82421006000001</v>
      </c>
      <c r="AW51" s="36">
        <v>205.42881227000001</v>
      </c>
      <c r="AX51" s="36">
        <v>299.14</v>
      </c>
      <c r="AY51" s="36">
        <v>350.32</v>
      </c>
      <c r="AZ51" s="36" t="s">
        <v>4949</v>
      </c>
      <c r="BA51" s="36" t="s">
        <v>4949</v>
      </c>
      <c r="BB51" s="39">
        <v>21869.98</v>
      </c>
      <c r="BC51" s="39">
        <v>21869.98</v>
      </c>
      <c r="BD51" s="39">
        <v>21869.98</v>
      </c>
      <c r="BE51" s="39">
        <v>21869.98</v>
      </c>
      <c r="BF51" s="39">
        <v>21869.98</v>
      </c>
      <c r="BG51" s="39">
        <v>21869.98</v>
      </c>
      <c r="BH51" s="47">
        <v>919.03390354999999</v>
      </c>
      <c r="BI51" s="47">
        <v>757.86664164000001</v>
      </c>
      <c r="BJ51" s="47">
        <v>565.19000000000005</v>
      </c>
      <c r="BK51" s="47">
        <v>1253.21</v>
      </c>
      <c r="BL51" s="47" t="s">
        <v>4949</v>
      </c>
      <c r="BM51" s="47" t="s">
        <v>4949</v>
      </c>
      <c r="BN51" s="47">
        <v>0.69115265727327357</v>
      </c>
      <c r="BO51" s="47">
        <v>0.56950558345572289</v>
      </c>
      <c r="BP51" s="47">
        <v>0.83040989352114558</v>
      </c>
      <c r="BQ51" s="47">
        <v>0.97247905470810125</v>
      </c>
      <c r="BR51" s="47" t="s">
        <v>4949</v>
      </c>
      <c r="BS51" s="47" t="s">
        <v>4949</v>
      </c>
      <c r="BT51" s="47">
        <v>5.283744975933776</v>
      </c>
      <c r="BU51" s="47">
        <v>5.664212293634634</v>
      </c>
      <c r="BV51" s="47">
        <v>6.323375279548717</v>
      </c>
      <c r="BW51" s="47">
        <v>7.0462298474581937</v>
      </c>
      <c r="BX51" s="47" t="s">
        <v>4949</v>
      </c>
      <c r="BY51" s="47" t="s">
        <v>4949</v>
      </c>
      <c r="BZ51" s="47">
        <v>0.20763727933175344</v>
      </c>
      <c r="CA51" s="47">
        <v>0.17142495766714513</v>
      </c>
      <c r="CB51" s="47">
        <v>0.24962448679862478</v>
      </c>
      <c r="CC51" s="47">
        <v>0.29233285490169902</v>
      </c>
      <c r="CD51" s="47" t="s">
        <v>4949</v>
      </c>
      <c r="CE51" s="47" t="s">
        <v>4949</v>
      </c>
      <c r="CF51" s="47">
        <v>0.76690969620982019</v>
      </c>
      <c r="CG51" s="47">
        <v>0.63241984181715016</v>
      </c>
      <c r="CH51" s="47">
        <v>0.47163623618945899</v>
      </c>
      <c r="CI51" s="47">
        <v>1.0457708868787343</v>
      </c>
      <c r="CJ51" s="47" t="s">
        <v>4949</v>
      </c>
      <c r="CK51" s="47" t="s">
        <v>4949</v>
      </c>
      <c r="CL51" s="47">
        <v>26.405056401517854</v>
      </c>
      <c r="CM51" s="47">
        <v>32.045208032238016</v>
      </c>
      <c r="CN51" s="47">
        <v>21.977008029101725</v>
      </c>
      <c r="CO51" s="47">
        <v>18.766393794298853</v>
      </c>
      <c r="CP51" s="47" t="s">
        <v>4949</v>
      </c>
      <c r="CQ51" s="47" t="s">
        <v>4949</v>
      </c>
      <c r="CR51" s="47">
        <v>3.4539753490154936</v>
      </c>
      <c r="CS51" s="47">
        <v>3.2219704967394578</v>
      </c>
      <c r="CT51" s="47">
        <v>2.8861049819997677</v>
      </c>
      <c r="CU51" s="47">
        <v>2.5900269069342201</v>
      </c>
      <c r="CV51" s="47" t="s">
        <v>4949</v>
      </c>
      <c r="CW51" s="47" t="s">
        <v>4949</v>
      </c>
      <c r="CX51" s="57">
        <v>1.1377431989421117E-2</v>
      </c>
      <c r="CY51" s="57">
        <v>9.3931870202899146E-3</v>
      </c>
      <c r="CZ51" s="57">
        <v>1.3678110359497356E-2</v>
      </c>
      <c r="DA51" s="57">
        <v>1.601830454348838E-2</v>
      </c>
      <c r="DB51" s="57" t="s">
        <v>4949</v>
      </c>
      <c r="DC51" s="57" t="s">
        <v>4949</v>
      </c>
      <c r="DD51" s="97">
        <v>13.080734600578046</v>
      </c>
      <c r="DE51" s="97">
        <v>10.054453363192719</v>
      </c>
      <c r="DF51" s="97">
        <v>13.13238352635635</v>
      </c>
      <c r="DG51" s="97">
        <v>13.801409771764774</v>
      </c>
      <c r="DH51" s="97" t="s">
        <v>4949</v>
      </c>
      <c r="DI51" s="97" t="s">
        <v>4949</v>
      </c>
      <c r="DJ51" s="98">
        <v>-4.6674686046973113E-2</v>
      </c>
      <c r="DK51" s="98">
        <v>0.46835965128441681</v>
      </c>
      <c r="DL51" s="98">
        <v>7.4491914386526803E-2</v>
      </c>
      <c r="DM51" s="98" t="s">
        <v>4949</v>
      </c>
      <c r="DN51" s="98" t="s">
        <v>4949</v>
      </c>
      <c r="DO51" s="98">
        <v>-0.17600608568513809</v>
      </c>
      <c r="DP51" s="98">
        <v>0.45812423555581727</v>
      </c>
      <c r="DQ51" s="98">
        <v>0.17108317506255477</v>
      </c>
      <c r="DR51" s="98" t="s">
        <v>4949</v>
      </c>
      <c r="DS51" s="98" t="s">
        <v>4949</v>
      </c>
    </row>
    <row r="52" spans="1:123" ht="13.5" thickBot="1">
      <c r="A52" s="2" t="s">
        <v>1444</v>
      </c>
      <c r="B52" s="2" t="s">
        <v>1445</v>
      </c>
      <c r="C52" s="1" t="s">
        <v>5723</v>
      </c>
      <c r="D52" s="2" t="s">
        <v>1446</v>
      </c>
      <c r="E52" s="2" t="s">
        <v>5679</v>
      </c>
      <c r="F52" s="2" t="s">
        <v>5459</v>
      </c>
      <c r="G52" s="2" t="s">
        <v>5460</v>
      </c>
      <c r="H52" s="2" t="s">
        <v>3</v>
      </c>
      <c r="I52" s="1" t="s">
        <v>5726</v>
      </c>
      <c r="J52" s="1">
        <v>65</v>
      </c>
      <c r="K52" s="47">
        <v>55.61</v>
      </c>
      <c r="L52" s="48">
        <v>3.2099999999999997E-2</v>
      </c>
      <c r="M52" s="48">
        <v>6.4500000000000002E-2</v>
      </c>
      <c r="N52" s="49">
        <v>483.97</v>
      </c>
      <c r="O52" s="49">
        <v>483.97</v>
      </c>
      <c r="P52" s="49">
        <v>26913.64</v>
      </c>
      <c r="Q52" s="49">
        <v>26913.64</v>
      </c>
      <c r="R52" s="49">
        <v>14814.836410260001</v>
      </c>
      <c r="S52" s="49">
        <v>14644.59784246</v>
      </c>
      <c r="T52" s="49">
        <v>14721.87</v>
      </c>
      <c r="U52" s="49">
        <v>14884.54</v>
      </c>
      <c r="V52" s="49">
        <v>15138.96</v>
      </c>
      <c r="W52" s="49">
        <v>15400.6</v>
      </c>
      <c r="X52" s="49">
        <v>1336.5973211300002</v>
      </c>
      <c r="Y52" s="49">
        <v>1114.5930435799999</v>
      </c>
      <c r="Z52" s="49">
        <v>1230.9100000000001</v>
      </c>
      <c r="AA52" s="49">
        <v>1239.6600000000001</v>
      </c>
      <c r="AB52" s="49">
        <v>1267.55</v>
      </c>
      <c r="AC52" s="49">
        <v>1336.31</v>
      </c>
      <c r="AD52" s="39">
        <v>26913.64</v>
      </c>
      <c r="AE52" s="39">
        <v>26913.64</v>
      </c>
      <c r="AF52" s="39">
        <v>26913.64</v>
      </c>
      <c r="AG52" s="39">
        <v>26913.64</v>
      </c>
      <c r="AH52" s="39">
        <v>26913.64</v>
      </c>
      <c r="AI52" s="39">
        <v>26913.64</v>
      </c>
      <c r="AJ52" s="49">
        <v>3652.1485479299999</v>
      </c>
      <c r="AK52" s="49">
        <v>2453.6581054399999</v>
      </c>
      <c r="AL52" s="49">
        <v>1254.5999999999999</v>
      </c>
      <c r="AM52" s="49">
        <v>1263.3499999999999</v>
      </c>
      <c r="AN52" s="49">
        <v>1291.23</v>
      </c>
      <c r="AO52" s="49">
        <v>1360</v>
      </c>
      <c r="AP52" s="39">
        <v>26913.64</v>
      </c>
      <c r="AQ52" s="39">
        <v>26913.64</v>
      </c>
      <c r="AR52" s="39">
        <v>26913.64</v>
      </c>
      <c r="AS52" s="39">
        <v>26913.64</v>
      </c>
      <c r="AT52" s="39">
        <v>26913.64</v>
      </c>
      <c r="AU52" s="39">
        <v>26913.64</v>
      </c>
      <c r="AV52" s="36">
        <v>1355.1193544</v>
      </c>
      <c r="AW52" s="36">
        <v>1161.5308752000001</v>
      </c>
      <c r="AX52" s="36">
        <v>1230.9100000000001</v>
      </c>
      <c r="AY52" s="36">
        <v>1239.6600000000001</v>
      </c>
      <c r="AZ52" s="36">
        <v>1267.55</v>
      </c>
      <c r="BA52" s="36">
        <v>1336.31</v>
      </c>
      <c r="BB52" s="39">
        <v>26913.64</v>
      </c>
      <c r="BC52" s="39">
        <v>26913.64</v>
      </c>
      <c r="BD52" s="39">
        <v>26913.64</v>
      </c>
      <c r="BE52" s="39">
        <v>26913.64</v>
      </c>
      <c r="BF52" s="39">
        <v>26913.64</v>
      </c>
      <c r="BG52" s="39">
        <v>26913.64</v>
      </c>
      <c r="BH52" s="47">
        <v>3096.9488166199999</v>
      </c>
      <c r="BI52" s="47">
        <v>2542.04672549</v>
      </c>
      <c r="BJ52" s="47">
        <v>2072.1999999999998</v>
      </c>
      <c r="BK52" s="47">
        <v>2962.01</v>
      </c>
      <c r="BL52" s="47">
        <v>3034.21</v>
      </c>
      <c r="BM52" s="47">
        <v>3192.2</v>
      </c>
      <c r="BN52" s="47">
        <v>2.7617358950554789</v>
      </c>
      <c r="BO52" s="47">
        <v>2.3030209384465974</v>
      </c>
      <c r="BP52" s="47">
        <v>2.5433601256276215</v>
      </c>
      <c r="BQ52" s="47">
        <v>2.5614397586627269</v>
      </c>
      <c r="BR52" s="47">
        <v>2.619067297559766</v>
      </c>
      <c r="BS52" s="47">
        <v>2.7611422195590634</v>
      </c>
      <c r="BT52" s="47">
        <v>7.5462292041448844</v>
      </c>
      <c r="BU52" s="47">
        <v>5.0698557874248396</v>
      </c>
      <c r="BV52" s="47">
        <v>2.5923094406678096</v>
      </c>
      <c r="BW52" s="47">
        <v>2.610389073702915</v>
      </c>
      <c r="BX52" s="47">
        <v>2.6679959501621999</v>
      </c>
      <c r="BY52" s="47">
        <v>2.8100915345992519</v>
      </c>
      <c r="BZ52" s="47">
        <v>2.8000069310081201</v>
      </c>
      <c r="CA52" s="47">
        <v>2.4000059408641032</v>
      </c>
      <c r="CB52" s="47">
        <v>2.5433601256276215</v>
      </c>
      <c r="CC52" s="47">
        <v>2.5614397586627269</v>
      </c>
      <c r="CD52" s="47">
        <v>2.619067297559766</v>
      </c>
      <c r="CE52" s="47">
        <v>2.7611422195590634</v>
      </c>
      <c r="CF52" s="47">
        <v>6.3990512151992887</v>
      </c>
      <c r="CG52" s="47">
        <v>5.2524882234229393</v>
      </c>
      <c r="CH52" s="47">
        <v>4.2816703514680654</v>
      </c>
      <c r="CI52" s="47">
        <v>6.1202347252928906</v>
      </c>
      <c r="CJ52" s="47">
        <v>6.2694175258797031</v>
      </c>
      <c r="CK52" s="47">
        <v>6.5958633799615667</v>
      </c>
      <c r="CL52" s="47">
        <v>20.13593740951567</v>
      </c>
      <c r="CM52" s="47">
        <v>24.146606831095188</v>
      </c>
      <c r="CN52" s="47">
        <v>21.864831709873183</v>
      </c>
      <c r="CO52" s="47">
        <v>21.710501266476289</v>
      </c>
      <c r="CP52" s="47">
        <v>21.232803439706522</v>
      </c>
      <c r="CQ52" s="47">
        <v>20.140266854247891</v>
      </c>
      <c r="CR52" s="47">
        <v>7.3692621334513824</v>
      </c>
      <c r="CS52" s="47">
        <v>10.968781649052827</v>
      </c>
      <c r="CT52" s="47">
        <v>21.451968754981667</v>
      </c>
      <c r="CU52" s="47">
        <v>21.303391775834093</v>
      </c>
      <c r="CV52" s="47">
        <v>20.843412869899243</v>
      </c>
      <c r="CW52" s="47">
        <v>19.789441176470589</v>
      </c>
      <c r="CX52" s="57">
        <v>5.0350653215246989E-2</v>
      </c>
      <c r="CY52" s="57">
        <v>4.3157702755925995E-2</v>
      </c>
      <c r="CZ52" s="57">
        <v>4.5735545247688539E-2</v>
      </c>
      <c r="DA52" s="57">
        <v>4.6060659204774979E-2</v>
      </c>
      <c r="DB52" s="57">
        <v>4.7096936720562511E-2</v>
      </c>
      <c r="DC52" s="57">
        <v>4.965177508504981E-2</v>
      </c>
      <c r="DD52" s="97">
        <v>36.597561780108038</v>
      </c>
      <c r="DE52" s="97">
        <v>45.425768207430288</v>
      </c>
      <c r="DF52" s="97">
        <v>98.111748764546476</v>
      </c>
      <c r="DG52" s="97">
        <v>98.124826849250027</v>
      </c>
      <c r="DH52" s="97">
        <v>98.16608969742029</v>
      </c>
      <c r="DI52" s="97">
        <v>98.25808823529411</v>
      </c>
      <c r="DJ52" s="98">
        <v>-1.1491086576028819E-2</v>
      </c>
      <c r="DK52" s="98">
        <v>5.2764956997291002E-3</v>
      </c>
      <c r="DL52" s="98">
        <v>1.1049547374076818E-2</v>
      </c>
      <c r="DM52" s="98">
        <v>1.7092903106175728E-2</v>
      </c>
      <c r="DN52" s="98">
        <v>1.7282561021364717E-2</v>
      </c>
      <c r="DO52" s="98">
        <v>-0.16609660519318648</v>
      </c>
      <c r="DP52" s="98">
        <v>0.10435822930169891</v>
      </c>
      <c r="DQ52" s="98">
        <v>7.1085619582260673E-3</v>
      </c>
      <c r="DR52" s="98">
        <v>2.2498104318926071E-2</v>
      </c>
      <c r="DS52" s="98">
        <v>5.4246380813380179E-2</v>
      </c>
    </row>
    <row r="53" spans="1:123" ht="13.5" thickBot="1">
      <c r="A53" s="2" t="s">
        <v>44</v>
      </c>
      <c r="B53" s="2" t="s">
        <v>45</v>
      </c>
      <c r="C53" s="1" t="s">
        <v>5723</v>
      </c>
      <c r="D53" s="2" t="s">
        <v>1447</v>
      </c>
      <c r="E53" s="2" t="s">
        <v>5678</v>
      </c>
      <c r="F53" s="2" t="s">
        <v>4950</v>
      </c>
      <c r="G53" s="2" t="s">
        <v>4951</v>
      </c>
      <c r="H53" s="2" t="s">
        <v>3</v>
      </c>
      <c r="I53" s="1" t="s">
        <v>5726</v>
      </c>
      <c r="J53" s="1">
        <v>9.85</v>
      </c>
      <c r="K53" s="47">
        <v>10.050000000000001</v>
      </c>
      <c r="L53" s="48">
        <v>1.01E-2</v>
      </c>
      <c r="M53" s="48">
        <v>1.72E-2</v>
      </c>
      <c r="N53" s="49">
        <v>723.84</v>
      </c>
      <c r="O53" s="49">
        <v>723.84</v>
      </c>
      <c r="P53" s="49">
        <v>7274.59</v>
      </c>
      <c r="Q53" s="49">
        <v>7274.59</v>
      </c>
      <c r="R53" s="49">
        <v>9634.8395657700003</v>
      </c>
      <c r="S53" s="49">
        <v>9956.818409649999</v>
      </c>
      <c r="T53" s="49">
        <v>10605.78</v>
      </c>
      <c r="U53" s="49">
        <v>10892.59</v>
      </c>
      <c r="V53" s="49" t="s">
        <v>4949</v>
      </c>
      <c r="W53" s="49" t="s">
        <v>4949</v>
      </c>
      <c r="X53" s="49">
        <v>193.99739584</v>
      </c>
      <c r="Y53" s="49">
        <v>160.44990056</v>
      </c>
      <c r="Z53" s="49">
        <v>135.07</v>
      </c>
      <c r="AA53" s="49">
        <v>239.39</v>
      </c>
      <c r="AB53" s="49" t="s">
        <v>4949</v>
      </c>
      <c r="AC53" s="49" t="s">
        <v>4949</v>
      </c>
      <c r="AD53" s="39">
        <v>7274.59</v>
      </c>
      <c r="AE53" s="39">
        <v>7274.59</v>
      </c>
      <c r="AF53" s="39">
        <v>7274.59</v>
      </c>
      <c r="AG53" s="39">
        <v>7274.59</v>
      </c>
      <c r="AH53" s="39">
        <v>7274.59</v>
      </c>
      <c r="AI53" s="39">
        <v>7274.59</v>
      </c>
      <c r="AJ53" s="49">
        <v>8347.4316718800001</v>
      </c>
      <c r="AK53" s="49">
        <v>8494.5570041600004</v>
      </c>
      <c r="AL53" s="49">
        <v>6457.04</v>
      </c>
      <c r="AM53" s="49">
        <v>6718.25</v>
      </c>
      <c r="AN53" s="49" t="s">
        <v>4949</v>
      </c>
      <c r="AO53" s="49" t="s">
        <v>4949</v>
      </c>
      <c r="AP53" s="39">
        <v>7274.59</v>
      </c>
      <c r="AQ53" s="39">
        <v>7274.59</v>
      </c>
      <c r="AR53" s="39">
        <v>7274.59</v>
      </c>
      <c r="AS53" s="39">
        <v>7274.59</v>
      </c>
      <c r="AT53" s="39">
        <v>7274.59</v>
      </c>
      <c r="AU53" s="39">
        <v>7274.59</v>
      </c>
      <c r="AV53" s="36">
        <v>61.526400000000002</v>
      </c>
      <c r="AW53" s="36">
        <v>50.668799999999997</v>
      </c>
      <c r="AX53" s="36">
        <v>42.65</v>
      </c>
      <c r="AY53" s="36">
        <v>75.599999999999994</v>
      </c>
      <c r="AZ53" s="36" t="s">
        <v>4949</v>
      </c>
      <c r="BA53" s="36" t="s">
        <v>4949</v>
      </c>
      <c r="BB53" s="39">
        <v>7274.59</v>
      </c>
      <c r="BC53" s="39">
        <v>7274.59</v>
      </c>
      <c r="BD53" s="39">
        <v>7274.59</v>
      </c>
      <c r="BE53" s="39">
        <v>7274.59</v>
      </c>
      <c r="BF53" s="39">
        <v>7274.59</v>
      </c>
      <c r="BG53" s="39">
        <v>7274.59</v>
      </c>
      <c r="BH53" s="47">
        <v>920.48574388999998</v>
      </c>
      <c r="BI53" s="47">
        <v>282.66836107</v>
      </c>
      <c r="BJ53" s="47">
        <v>617.95000000000005</v>
      </c>
      <c r="BK53" s="47">
        <v>878.45</v>
      </c>
      <c r="BL53" s="47" t="s">
        <v>4949</v>
      </c>
      <c r="BM53" s="47" t="s">
        <v>4949</v>
      </c>
      <c r="BN53" s="47">
        <v>0.268011433244916</v>
      </c>
      <c r="BO53" s="47">
        <v>0.2216648714633068</v>
      </c>
      <c r="BP53" s="47">
        <v>0.18660201149425285</v>
      </c>
      <c r="BQ53" s="47">
        <v>0.33072225906277625</v>
      </c>
      <c r="BR53" s="47" t="s">
        <v>4949</v>
      </c>
      <c r="BS53" s="47" t="s">
        <v>4949</v>
      </c>
      <c r="BT53" s="47">
        <v>11.532150298242705</v>
      </c>
      <c r="BU53" s="47">
        <v>11.735407001768346</v>
      </c>
      <c r="BV53" s="47">
        <v>8.9205349248452688</v>
      </c>
      <c r="BW53" s="47">
        <v>9.2814019672855874</v>
      </c>
      <c r="BX53" s="47" t="s">
        <v>4949</v>
      </c>
      <c r="BY53" s="47" t="s">
        <v>4949</v>
      </c>
      <c r="BZ53" s="47">
        <v>8.5000000000000006E-2</v>
      </c>
      <c r="CA53" s="47">
        <v>6.9999999999999993E-2</v>
      </c>
      <c r="CB53" s="47">
        <v>5.8921861184792215E-2</v>
      </c>
      <c r="CC53" s="47">
        <v>0.10444297082228116</v>
      </c>
      <c r="CD53" s="47" t="s">
        <v>4949</v>
      </c>
      <c r="CE53" s="47" t="s">
        <v>4949</v>
      </c>
      <c r="CF53" s="47">
        <v>1.2716701811035587</v>
      </c>
      <c r="CG53" s="47">
        <v>0.3905122141219054</v>
      </c>
      <c r="CH53" s="47">
        <v>0.85371076480990271</v>
      </c>
      <c r="CI53" s="47">
        <v>1.2135969274977896</v>
      </c>
      <c r="CJ53" s="47" t="s">
        <v>4949</v>
      </c>
      <c r="CK53" s="47" t="s">
        <v>4949</v>
      </c>
      <c r="CL53" s="47">
        <v>37.498389957769035</v>
      </c>
      <c r="CM53" s="47">
        <v>45.338700582613811</v>
      </c>
      <c r="CN53" s="47">
        <v>53.857925520100693</v>
      </c>
      <c r="CO53" s="47">
        <v>30.388027904256656</v>
      </c>
      <c r="CP53" s="47" t="s">
        <v>4949</v>
      </c>
      <c r="CQ53" s="47" t="s">
        <v>4949</v>
      </c>
      <c r="CR53" s="47">
        <v>0.87147643562102073</v>
      </c>
      <c r="CS53" s="47">
        <v>0.85638250428332507</v>
      </c>
      <c r="CT53" s="47">
        <v>1.1266137425197924</v>
      </c>
      <c r="CU53" s="47">
        <v>1.0828102556469319</v>
      </c>
      <c r="CV53" s="47" t="s">
        <v>4949</v>
      </c>
      <c r="CW53" s="47" t="s">
        <v>4949</v>
      </c>
      <c r="CX53" s="57">
        <v>8.457713768061155E-3</v>
      </c>
      <c r="CY53" s="57">
        <v>6.9651760442856567E-3</v>
      </c>
      <c r="CZ53" s="57">
        <v>5.8628733715577093E-3</v>
      </c>
      <c r="DA53" s="57">
        <v>1.0392338262362551E-2</v>
      </c>
      <c r="DB53" s="57" t="s">
        <v>4949</v>
      </c>
      <c r="DC53" s="57" t="s">
        <v>4949</v>
      </c>
      <c r="DD53" s="97">
        <v>2.3240369429260403</v>
      </c>
      <c r="DE53" s="97">
        <v>1.8888554221417739</v>
      </c>
      <c r="DF53" s="97">
        <v>2.0918253565101037</v>
      </c>
      <c r="DG53" s="97">
        <v>3.5632791277490417</v>
      </c>
      <c r="DH53" s="97" t="s">
        <v>4949</v>
      </c>
      <c r="DI53" s="97" t="s">
        <v>4949</v>
      </c>
      <c r="DJ53" s="98">
        <v>3.341818425538734E-2</v>
      </c>
      <c r="DK53" s="98">
        <v>6.5177606304543723E-2</v>
      </c>
      <c r="DL53" s="98">
        <v>2.7042801189540056E-2</v>
      </c>
      <c r="DM53" s="98" t="s">
        <v>4949</v>
      </c>
      <c r="DN53" s="98" t="s">
        <v>4949</v>
      </c>
      <c r="DO53" s="98">
        <v>-0.17292755469598364</v>
      </c>
      <c r="DP53" s="98">
        <v>-0.15817959669292059</v>
      </c>
      <c r="DQ53" s="98">
        <v>0.77234026800918043</v>
      </c>
      <c r="DR53" s="98" t="s">
        <v>4949</v>
      </c>
      <c r="DS53" s="98" t="s">
        <v>4949</v>
      </c>
    </row>
    <row r="54" spans="1:123" ht="13.5" thickBot="1">
      <c r="A54" s="2" t="s">
        <v>46</v>
      </c>
      <c r="B54" s="2" t="s">
        <v>47</v>
      </c>
      <c r="C54" s="1" t="s">
        <v>5723</v>
      </c>
      <c r="D54" s="2" t="s">
        <v>1448</v>
      </c>
      <c r="E54" s="2" t="s">
        <v>5662</v>
      </c>
      <c r="F54" s="2" t="s">
        <v>3232</v>
      </c>
      <c r="G54" s="2" t="s">
        <v>3233</v>
      </c>
      <c r="H54" s="2" t="s">
        <v>3</v>
      </c>
      <c r="I54" s="1" t="s">
        <v>5726</v>
      </c>
      <c r="J54" s="1">
        <v>30</v>
      </c>
      <c r="K54" s="47">
        <v>37.6</v>
      </c>
      <c r="L54" s="48">
        <v>2.2599999999999999E-2</v>
      </c>
      <c r="M54" s="48">
        <v>8.7300000000000003E-2</v>
      </c>
      <c r="N54" s="49">
        <v>1116.82</v>
      </c>
      <c r="O54" s="49">
        <v>1116.82</v>
      </c>
      <c r="P54" s="49">
        <v>41992.6</v>
      </c>
      <c r="Q54" s="49">
        <v>41992.6</v>
      </c>
      <c r="R54" s="49">
        <v>28105.345808860002</v>
      </c>
      <c r="S54" s="49">
        <v>28396.484979360001</v>
      </c>
      <c r="T54" s="49">
        <v>29066.22</v>
      </c>
      <c r="U54" s="49">
        <v>29128.76</v>
      </c>
      <c r="V54" s="49" t="s">
        <v>4949</v>
      </c>
      <c r="W54" s="49" t="s">
        <v>4949</v>
      </c>
      <c r="X54" s="49">
        <v>1378.9177991199999</v>
      </c>
      <c r="Y54" s="49">
        <v>1601.3821096700001</v>
      </c>
      <c r="Z54" s="49">
        <v>1824.32</v>
      </c>
      <c r="AA54" s="49">
        <v>1908.07</v>
      </c>
      <c r="AB54" s="49" t="s">
        <v>4949</v>
      </c>
      <c r="AC54" s="49" t="s">
        <v>4949</v>
      </c>
      <c r="AD54" s="39">
        <v>41992.6</v>
      </c>
      <c r="AE54" s="39">
        <v>41992.6</v>
      </c>
      <c r="AF54" s="39">
        <v>41992.6</v>
      </c>
      <c r="AG54" s="39">
        <v>41992.6</v>
      </c>
      <c r="AH54" s="39">
        <v>41992.6</v>
      </c>
      <c r="AI54" s="39">
        <v>41992.6</v>
      </c>
      <c r="AJ54" s="49">
        <v>21969.931947639998</v>
      </c>
      <c r="AK54" s="49">
        <v>22882.027603049999</v>
      </c>
      <c r="AL54" s="49">
        <v>22184.26</v>
      </c>
      <c r="AM54" s="49">
        <v>22979.49</v>
      </c>
      <c r="AN54" s="49" t="s">
        <v>4949</v>
      </c>
      <c r="AO54" s="49" t="s">
        <v>4949</v>
      </c>
      <c r="AP54" s="39">
        <v>41992.6</v>
      </c>
      <c r="AQ54" s="39">
        <v>41992.6</v>
      </c>
      <c r="AR54" s="39">
        <v>41992.6</v>
      </c>
      <c r="AS54" s="39">
        <v>41992.6</v>
      </c>
      <c r="AT54" s="39">
        <v>41992.6</v>
      </c>
      <c r="AU54" s="39">
        <v>41992.6</v>
      </c>
      <c r="AV54" s="36">
        <v>661.95274920000008</v>
      </c>
      <c r="AW54" s="36">
        <v>1103.2551940000001</v>
      </c>
      <c r="AX54" s="36">
        <v>1112.83</v>
      </c>
      <c r="AY54" s="36">
        <v>1163.92</v>
      </c>
      <c r="AZ54" s="36" t="s">
        <v>4949</v>
      </c>
      <c r="BA54" s="36" t="s">
        <v>4949</v>
      </c>
      <c r="BB54" s="39">
        <v>41992.6</v>
      </c>
      <c r="BC54" s="39">
        <v>41992.6</v>
      </c>
      <c r="BD54" s="39">
        <v>41992.6</v>
      </c>
      <c r="BE54" s="39">
        <v>41992.6</v>
      </c>
      <c r="BF54" s="39">
        <v>41992.6</v>
      </c>
      <c r="BG54" s="39">
        <v>41992.6</v>
      </c>
      <c r="BH54" s="47">
        <v>1453.44596809</v>
      </c>
      <c r="BI54" s="47">
        <v>1588.6196088900001</v>
      </c>
      <c r="BJ54" s="47">
        <v>5102.87</v>
      </c>
      <c r="BK54" s="47">
        <v>5240.26</v>
      </c>
      <c r="BL54" s="47" t="s">
        <v>4949</v>
      </c>
      <c r="BM54" s="47" t="s">
        <v>4949</v>
      </c>
      <c r="BN54" s="47">
        <v>1.2346822219516127</v>
      </c>
      <c r="BO54" s="47">
        <v>1.433876640523988</v>
      </c>
      <c r="BP54" s="47">
        <v>1.6334951021650759</v>
      </c>
      <c r="BQ54" s="47">
        <v>1.7084848050715424</v>
      </c>
      <c r="BR54" s="47" t="s">
        <v>4949</v>
      </c>
      <c r="BS54" s="47" t="s">
        <v>4949</v>
      </c>
      <c r="BT54" s="47">
        <v>19.671864711985815</v>
      </c>
      <c r="BU54" s="47">
        <v>20.488554648958651</v>
      </c>
      <c r="BV54" s="47">
        <v>19.863773929549971</v>
      </c>
      <c r="BW54" s="47">
        <v>20.575822424383521</v>
      </c>
      <c r="BX54" s="47" t="s">
        <v>4949</v>
      </c>
      <c r="BY54" s="47" t="s">
        <v>4949</v>
      </c>
      <c r="BZ54" s="47">
        <v>0.59271211941046908</v>
      </c>
      <c r="CA54" s="47">
        <v>0.98785408033523769</v>
      </c>
      <c r="CB54" s="47">
        <v>0.99642735624362022</v>
      </c>
      <c r="CC54" s="47">
        <v>1.0421733135151592</v>
      </c>
      <c r="CD54" s="47" t="s">
        <v>4949</v>
      </c>
      <c r="CE54" s="47" t="s">
        <v>4949</v>
      </c>
      <c r="CF54" s="47">
        <v>1.3014147025393528</v>
      </c>
      <c r="CG54" s="47">
        <v>1.4224491045020686</v>
      </c>
      <c r="CH54" s="47">
        <v>4.5691069286008492</v>
      </c>
      <c r="CI54" s="47">
        <v>4.692125857344962</v>
      </c>
      <c r="CJ54" s="47" t="s">
        <v>4949</v>
      </c>
      <c r="CK54" s="47" t="s">
        <v>4949</v>
      </c>
      <c r="CL54" s="47">
        <v>30.453301876876857</v>
      </c>
      <c r="CM54" s="47">
        <v>26.222723325323958</v>
      </c>
      <c r="CN54" s="47">
        <v>23.018220487633748</v>
      </c>
      <c r="CO54" s="47">
        <v>22.007892792193157</v>
      </c>
      <c r="CP54" s="47" t="s">
        <v>4949</v>
      </c>
      <c r="CQ54" s="47" t="s">
        <v>4949</v>
      </c>
      <c r="CR54" s="47">
        <v>1.9113668672292281</v>
      </c>
      <c r="CS54" s="47">
        <v>1.8351782774006753</v>
      </c>
      <c r="CT54" s="47">
        <v>1.892900642167014</v>
      </c>
      <c r="CU54" s="47">
        <v>1.8273947768205472</v>
      </c>
      <c r="CV54" s="47" t="s">
        <v>4949</v>
      </c>
      <c r="CW54" s="47" t="s">
        <v>4949</v>
      </c>
      <c r="CX54" s="57">
        <v>1.5763557131494601E-2</v>
      </c>
      <c r="CY54" s="57">
        <v>2.6272609793154034E-2</v>
      </c>
      <c r="CZ54" s="57">
        <v>2.650062153808052E-2</v>
      </c>
      <c r="DA54" s="57">
        <v>2.7717264470406695E-2</v>
      </c>
      <c r="DB54" s="57" t="s">
        <v>4949</v>
      </c>
      <c r="DC54" s="57" t="s">
        <v>4949</v>
      </c>
      <c r="DD54" s="97">
        <v>6.2763863010878493</v>
      </c>
      <c r="DE54" s="97">
        <v>6.9984274883775957</v>
      </c>
      <c r="DF54" s="97">
        <v>8.2234881848662074</v>
      </c>
      <c r="DG54" s="97">
        <v>8.3033609536155932</v>
      </c>
      <c r="DH54" s="97" t="s">
        <v>4949</v>
      </c>
      <c r="DI54" s="97" t="s">
        <v>4949</v>
      </c>
      <c r="DJ54" s="98">
        <v>1.0358853880681362E-2</v>
      </c>
      <c r="DK54" s="98">
        <v>2.3585138129835315E-2</v>
      </c>
      <c r="DL54" s="98">
        <v>2.1516385687576634E-3</v>
      </c>
      <c r="DM54" s="98" t="s">
        <v>4949</v>
      </c>
      <c r="DN54" s="98" t="s">
        <v>4949</v>
      </c>
      <c r="DO54" s="98">
        <v>0.16133253968581207</v>
      </c>
      <c r="DP54" s="98">
        <v>0.13921592415937578</v>
      </c>
      <c r="DQ54" s="98">
        <v>4.5907516225223599E-2</v>
      </c>
      <c r="DR54" s="98" t="s">
        <v>4949</v>
      </c>
      <c r="DS54" s="98" t="s">
        <v>4949</v>
      </c>
    </row>
    <row r="55" spans="1:123" ht="13.5" thickBot="1">
      <c r="A55" s="2" t="s">
        <v>48</v>
      </c>
      <c r="B55" s="2" t="s">
        <v>49</v>
      </c>
      <c r="C55" s="1" t="s">
        <v>5723</v>
      </c>
      <c r="D55" s="2" t="s">
        <v>1449</v>
      </c>
      <c r="E55" s="2" t="s">
        <v>5666</v>
      </c>
      <c r="F55" s="2" t="s">
        <v>3039</v>
      </c>
      <c r="G55" s="2" t="s">
        <v>2220</v>
      </c>
      <c r="H55" s="2" t="s">
        <v>3</v>
      </c>
      <c r="I55" s="1" t="s">
        <v>5726</v>
      </c>
      <c r="J55" s="1">
        <v>41</v>
      </c>
      <c r="K55" s="47">
        <v>33.909999999999997</v>
      </c>
      <c r="L55" s="48">
        <v>2.4500000000000001E-2</v>
      </c>
      <c r="M55" s="48">
        <v>1.95E-2</v>
      </c>
      <c r="N55" s="49">
        <v>7525.62</v>
      </c>
      <c r="O55" s="49">
        <v>7525.62</v>
      </c>
      <c r="P55" s="49">
        <v>255193.82</v>
      </c>
      <c r="Q55" s="49">
        <v>255193.82</v>
      </c>
      <c r="R55" s="49">
        <v>74838.504400630001</v>
      </c>
      <c r="S55" s="49">
        <v>78584.406491579997</v>
      </c>
      <c r="T55" s="49">
        <v>152076.01999999999</v>
      </c>
      <c r="U55" s="49">
        <v>191012.11</v>
      </c>
      <c r="V55" s="49" t="s">
        <v>4949</v>
      </c>
      <c r="W55" s="49" t="s">
        <v>4949</v>
      </c>
      <c r="X55" s="49">
        <v>2957.3969627199999</v>
      </c>
      <c r="Y55" s="49">
        <v>3614.1356163</v>
      </c>
      <c r="Z55" s="49">
        <v>10530.77</v>
      </c>
      <c r="AA55" s="49">
        <v>15583.9</v>
      </c>
      <c r="AB55" s="49" t="s">
        <v>4949</v>
      </c>
      <c r="AC55" s="49" t="s">
        <v>4949</v>
      </c>
      <c r="AD55" s="39">
        <v>255193.82</v>
      </c>
      <c r="AE55" s="39">
        <v>255193.82</v>
      </c>
      <c r="AF55" s="39">
        <v>255193.82</v>
      </c>
      <c r="AG55" s="39">
        <v>255193.82</v>
      </c>
      <c r="AH55" s="39">
        <v>255193.82</v>
      </c>
      <c r="AI55" s="39">
        <v>255193.82</v>
      </c>
      <c r="AJ55" s="49">
        <v>52472.529042230002</v>
      </c>
      <c r="AK55" s="49">
        <v>55266.402630470002</v>
      </c>
      <c r="AL55" s="49">
        <v>60536.08</v>
      </c>
      <c r="AM55" s="49">
        <v>73513.649999999994</v>
      </c>
      <c r="AN55" s="49" t="s">
        <v>4949</v>
      </c>
      <c r="AO55" s="49" t="s">
        <v>4949</v>
      </c>
      <c r="AP55" s="39">
        <v>255193.82</v>
      </c>
      <c r="AQ55" s="39">
        <v>255193.82</v>
      </c>
      <c r="AR55" s="39">
        <v>255193.82</v>
      </c>
      <c r="AS55" s="39">
        <v>255193.82</v>
      </c>
      <c r="AT55" s="39">
        <v>255193.82</v>
      </c>
      <c r="AU55" s="39">
        <v>255193.82</v>
      </c>
      <c r="AV55" s="36">
        <v>894.48575160000007</v>
      </c>
      <c r="AW55" s="36">
        <v>1118.1071895</v>
      </c>
      <c r="AX55" s="36">
        <v>2606.33</v>
      </c>
      <c r="AY55" s="36">
        <v>3856.96</v>
      </c>
      <c r="AZ55" s="36" t="s">
        <v>4949</v>
      </c>
      <c r="BA55" s="36" t="s">
        <v>4949</v>
      </c>
      <c r="BB55" s="39">
        <v>255193.82</v>
      </c>
      <c r="BC55" s="39">
        <v>255193.82</v>
      </c>
      <c r="BD55" s="39">
        <v>255193.82</v>
      </c>
      <c r="BE55" s="39">
        <v>255193.82</v>
      </c>
      <c r="BF55" s="39">
        <v>255193.82</v>
      </c>
      <c r="BG55" s="39">
        <v>255193.82</v>
      </c>
      <c r="BH55" s="47">
        <v>18212.879252999999</v>
      </c>
      <c r="BI55" s="47">
        <v>5235.2688423199997</v>
      </c>
      <c r="BJ55" s="47">
        <v>53476.08</v>
      </c>
      <c r="BK55" s="47">
        <v>38464.559999999998</v>
      </c>
      <c r="BL55" s="47" t="s">
        <v>4949</v>
      </c>
      <c r="BM55" s="47" t="s">
        <v>4949</v>
      </c>
      <c r="BN55" s="47">
        <v>0.39297718496549122</v>
      </c>
      <c r="BO55" s="47">
        <v>0.48024423453482906</v>
      </c>
      <c r="BP55" s="47">
        <v>1.39932258073089</v>
      </c>
      <c r="BQ55" s="47">
        <v>2.0707795503892039</v>
      </c>
      <c r="BR55" s="47" t="s">
        <v>4949</v>
      </c>
      <c r="BS55" s="47" t="s">
        <v>4949</v>
      </c>
      <c r="BT55" s="47">
        <v>6.9725190804518435</v>
      </c>
      <c r="BU55" s="47">
        <v>7.3437673747106551</v>
      </c>
      <c r="BV55" s="47">
        <v>8.0439990326378421</v>
      </c>
      <c r="BW55" s="47">
        <v>9.7684509714814194</v>
      </c>
      <c r="BX55" s="47" t="s">
        <v>4949</v>
      </c>
      <c r="BY55" s="47" t="s">
        <v>4949</v>
      </c>
      <c r="BZ55" s="47">
        <v>0.11885874540569416</v>
      </c>
      <c r="CA55" s="47">
        <v>0.14857343175711768</v>
      </c>
      <c r="CB55" s="47">
        <v>0.3463276115456268</v>
      </c>
      <c r="CC55" s="47">
        <v>0.5125105971335252</v>
      </c>
      <c r="CD55" s="47" t="s">
        <v>4949</v>
      </c>
      <c r="CE55" s="47" t="s">
        <v>4949</v>
      </c>
      <c r="CF55" s="47">
        <v>2.4201167814744831</v>
      </c>
      <c r="CG55" s="47">
        <v>0.69565947288329733</v>
      </c>
      <c r="CH55" s="47">
        <v>7.1058703468950073</v>
      </c>
      <c r="CI55" s="47">
        <v>5.1111483173479391</v>
      </c>
      <c r="CJ55" s="47" t="s">
        <v>4949</v>
      </c>
      <c r="CK55" s="47" t="s">
        <v>4949</v>
      </c>
      <c r="CL55" s="47">
        <v>86.290012202248008</v>
      </c>
      <c r="CM55" s="47">
        <v>70.609918136181264</v>
      </c>
      <c r="CN55" s="47">
        <v>24.233158638921939</v>
      </c>
      <c r="CO55" s="47">
        <v>16.375478538748325</v>
      </c>
      <c r="CP55" s="47" t="s">
        <v>4949</v>
      </c>
      <c r="CQ55" s="47" t="s">
        <v>4949</v>
      </c>
      <c r="CR55" s="47">
        <v>4.8633794607959429</v>
      </c>
      <c r="CS55" s="47">
        <v>4.6175218189306229</v>
      </c>
      <c r="CT55" s="47">
        <v>4.2155656593555451</v>
      </c>
      <c r="CU55" s="47">
        <v>3.4713800770333134</v>
      </c>
      <c r="CV55" s="47" t="s">
        <v>4949</v>
      </c>
      <c r="CW55" s="47" t="s">
        <v>4949</v>
      </c>
      <c r="CX55" s="57">
        <v>3.5051230927143928E-3</v>
      </c>
      <c r="CY55" s="57">
        <v>4.3814038658929908E-3</v>
      </c>
      <c r="CZ55" s="57">
        <v>1.0213139173981563E-2</v>
      </c>
      <c r="DA55" s="57">
        <v>1.5113845625258479E-2</v>
      </c>
      <c r="DB55" s="57" t="s">
        <v>4949</v>
      </c>
      <c r="DC55" s="57" t="s">
        <v>4949</v>
      </c>
      <c r="DD55" s="97">
        <v>5.6360861896705616</v>
      </c>
      <c r="DE55" s="97">
        <v>6.5394804877483015</v>
      </c>
      <c r="DF55" s="97">
        <v>17.395857148332038</v>
      </c>
      <c r="DG55" s="97">
        <v>21.198648142215767</v>
      </c>
      <c r="DH55" s="97" t="s">
        <v>4949</v>
      </c>
      <c r="DI55" s="97" t="s">
        <v>4949</v>
      </c>
      <c r="DJ55" s="98">
        <v>5.0053139369237165E-2</v>
      </c>
      <c r="DK55" s="98">
        <v>0.93519333910467739</v>
      </c>
      <c r="DL55" s="98">
        <v>0.25603043793492231</v>
      </c>
      <c r="DM55" s="98" t="s">
        <v>4949</v>
      </c>
      <c r="DN55" s="98" t="s">
        <v>4949</v>
      </c>
      <c r="DO55" s="98">
        <v>0.22206645298505334</v>
      </c>
      <c r="DP55" s="98">
        <v>1.9137727849794857</v>
      </c>
      <c r="DQ55" s="98">
        <v>0.47984430388281196</v>
      </c>
      <c r="DR55" s="98" t="s">
        <v>4949</v>
      </c>
      <c r="DS55" s="98" t="s">
        <v>4949</v>
      </c>
    </row>
    <row r="56" spans="1:123" ht="13.5" thickBot="1">
      <c r="A56" s="2" t="s">
        <v>50</v>
      </c>
      <c r="B56" s="2" t="s">
        <v>51</v>
      </c>
      <c r="C56" s="1" t="s">
        <v>5723</v>
      </c>
      <c r="D56" s="2" t="s">
        <v>1450</v>
      </c>
      <c r="E56" s="2" t="s">
        <v>5668</v>
      </c>
      <c r="F56" s="2" t="s">
        <v>4622</v>
      </c>
      <c r="G56" s="2" t="s">
        <v>4623</v>
      </c>
      <c r="H56" s="2" t="s">
        <v>3</v>
      </c>
      <c r="I56" s="1" t="s">
        <v>5726</v>
      </c>
      <c r="J56" s="1">
        <v>16.649999999999999</v>
      </c>
      <c r="K56" s="47">
        <v>9.52</v>
      </c>
      <c r="L56" s="48">
        <v>2.92E-2</v>
      </c>
      <c r="M56" s="48">
        <v>2.92E-2</v>
      </c>
      <c r="N56" s="49">
        <v>2899.54</v>
      </c>
      <c r="O56" s="49">
        <v>2899.54</v>
      </c>
      <c r="P56" s="49">
        <v>27603.61</v>
      </c>
      <c r="Q56" s="49">
        <v>27603.61</v>
      </c>
      <c r="R56" s="49">
        <v>763678.15478168009</v>
      </c>
      <c r="S56" s="49">
        <v>701296.09723555006</v>
      </c>
      <c r="T56" s="49">
        <v>1215200.6399999999</v>
      </c>
      <c r="U56" s="49" t="s">
        <v>4949</v>
      </c>
      <c r="V56" s="49" t="s">
        <v>4949</v>
      </c>
      <c r="W56" s="49" t="s">
        <v>4949</v>
      </c>
      <c r="X56" s="49">
        <v>13103.99839449</v>
      </c>
      <c r="Y56" s="49">
        <v>2945.8067922199998</v>
      </c>
      <c r="Z56" s="49">
        <v>17887.18</v>
      </c>
      <c r="AA56" s="49" t="s">
        <v>4949</v>
      </c>
      <c r="AB56" s="49" t="s">
        <v>4949</v>
      </c>
      <c r="AC56" s="49" t="s">
        <v>4949</v>
      </c>
      <c r="AD56" s="39">
        <v>27603.61</v>
      </c>
      <c r="AE56" s="39">
        <v>27603.61</v>
      </c>
      <c r="AF56" s="39">
        <v>27603.61</v>
      </c>
      <c r="AG56" s="39">
        <v>27603.61</v>
      </c>
      <c r="AH56" s="39">
        <v>27603.61</v>
      </c>
      <c r="AI56" s="39">
        <v>27603.61</v>
      </c>
      <c r="AJ56" s="49">
        <v>224639.0466992</v>
      </c>
      <c r="AK56" s="49">
        <v>228157.81094935999</v>
      </c>
      <c r="AL56" s="49">
        <v>88035.35</v>
      </c>
      <c r="AM56" s="49" t="s">
        <v>4949</v>
      </c>
      <c r="AN56" s="49" t="s">
        <v>4949</v>
      </c>
      <c r="AO56" s="49" t="s">
        <v>4949</v>
      </c>
      <c r="AP56" s="39">
        <v>27603.61</v>
      </c>
      <c r="AQ56" s="39">
        <v>27603.61</v>
      </c>
      <c r="AR56" s="39">
        <v>27603.61</v>
      </c>
      <c r="AS56" s="39">
        <v>27603.61</v>
      </c>
      <c r="AT56" s="39">
        <v>27603.61</v>
      </c>
      <c r="AU56" s="39">
        <v>27603.61</v>
      </c>
      <c r="AV56" s="36">
        <v>2102.8499366000001</v>
      </c>
      <c r="AW56" s="36">
        <v>2062.9666407</v>
      </c>
      <c r="AX56" s="36">
        <v>5630.02</v>
      </c>
      <c r="AY56" s="36" t="s">
        <v>4949</v>
      </c>
      <c r="AZ56" s="36" t="s">
        <v>4949</v>
      </c>
      <c r="BA56" s="36" t="s">
        <v>4949</v>
      </c>
      <c r="BB56" s="39">
        <v>27603.61</v>
      </c>
      <c r="BC56" s="39">
        <v>27603.61</v>
      </c>
      <c r="BD56" s="39">
        <v>27603.61</v>
      </c>
      <c r="BE56" s="39">
        <v>27603.61</v>
      </c>
      <c r="BF56" s="39">
        <v>27603.61</v>
      </c>
      <c r="BG56" s="39">
        <v>27603.61</v>
      </c>
      <c r="BH56" s="47">
        <v>29394.967795550001</v>
      </c>
      <c r="BI56" s="47">
        <v>11213.142418330001</v>
      </c>
      <c r="BJ56" s="47">
        <v>23938.6</v>
      </c>
      <c r="BK56" s="47" t="s">
        <v>4949</v>
      </c>
      <c r="BL56" s="47" t="s">
        <v>4949</v>
      </c>
      <c r="BM56" s="47" t="s">
        <v>4949</v>
      </c>
      <c r="BN56" s="47">
        <v>4.5193369963821848</v>
      </c>
      <c r="BO56" s="47">
        <v>1.0159565973292315</v>
      </c>
      <c r="BP56" s="47">
        <v>6.1689716299826873</v>
      </c>
      <c r="BQ56" s="47" t="s">
        <v>4949</v>
      </c>
      <c r="BR56" s="47" t="s">
        <v>4949</v>
      </c>
      <c r="BS56" s="47" t="s">
        <v>4949</v>
      </c>
      <c r="BT56" s="47">
        <v>77.474029225049492</v>
      </c>
      <c r="BU56" s="47">
        <v>78.687588703504687</v>
      </c>
      <c r="BV56" s="47">
        <v>30.361833256309623</v>
      </c>
      <c r="BW56" s="47" t="s">
        <v>4949</v>
      </c>
      <c r="BX56" s="47" t="s">
        <v>4949</v>
      </c>
      <c r="BY56" s="47" t="s">
        <v>4949</v>
      </c>
      <c r="BZ56" s="47">
        <v>0.72523570518082181</v>
      </c>
      <c r="CA56" s="47">
        <v>0.71148066269132348</v>
      </c>
      <c r="CB56" s="47">
        <v>1.9416941997696189</v>
      </c>
      <c r="CC56" s="47" t="s">
        <v>4949</v>
      </c>
      <c r="CD56" s="47" t="s">
        <v>4949</v>
      </c>
      <c r="CE56" s="47" t="s">
        <v>4949</v>
      </c>
      <c r="CF56" s="47">
        <v>10.137803857008354</v>
      </c>
      <c r="CG56" s="47">
        <v>3.8672142540989261</v>
      </c>
      <c r="CH56" s="47">
        <v>8.2559992274636667</v>
      </c>
      <c r="CI56" s="47" t="s">
        <v>4949</v>
      </c>
      <c r="CJ56" s="47" t="s">
        <v>4949</v>
      </c>
      <c r="CK56" s="47" t="s">
        <v>4949</v>
      </c>
      <c r="CL56" s="47">
        <v>2.1065028527175973</v>
      </c>
      <c r="CM56" s="47">
        <v>9.3704753729614243</v>
      </c>
      <c r="CN56" s="47">
        <v>1.5432063634401845</v>
      </c>
      <c r="CO56" s="47" t="s">
        <v>4949</v>
      </c>
      <c r="CP56" s="47" t="s">
        <v>4949</v>
      </c>
      <c r="CQ56" s="47" t="s">
        <v>4949</v>
      </c>
      <c r="CR56" s="47">
        <v>0.12287983948294731</v>
      </c>
      <c r="CS56" s="47">
        <v>0.12098472493727891</v>
      </c>
      <c r="CT56" s="47">
        <v>0.31355143132843794</v>
      </c>
      <c r="CU56" s="47" t="s">
        <v>4949</v>
      </c>
      <c r="CV56" s="47" t="s">
        <v>4949</v>
      </c>
      <c r="CW56" s="47" t="s">
        <v>4949</v>
      </c>
      <c r="CX56" s="57">
        <v>7.6180250938192501E-2</v>
      </c>
      <c r="CY56" s="57">
        <v>7.4735392968528394E-2</v>
      </c>
      <c r="CZ56" s="57">
        <v>0.20395955456550793</v>
      </c>
      <c r="DA56" s="57" t="s">
        <v>4949</v>
      </c>
      <c r="DB56" s="57" t="s">
        <v>4949</v>
      </c>
      <c r="DC56" s="57" t="s">
        <v>4949</v>
      </c>
      <c r="DD56" s="97">
        <v>5.8333573735454545</v>
      </c>
      <c r="DE56" s="97">
        <v>1.2911268652002568</v>
      </c>
      <c r="DF56" s="97">
        <v>20.318179004229549</v>
      </c>
      <c r="DG56" s="97" t="s">
        <v>4949</v>
      </c>
      <c r="DH56" s="97" t="s">
        <v>4949</v>
      </c>
      <c r="DI56" s="97" t="s">
        <v>4949</v>
      </c>
      <c r="DJ56" s="98">
        <v>-8.1686319237406768E-2</v>
      </c>
      <c r="DK56" s="98">
        <v>0.7327925319850177</v>
      </c>
      <c r="DL56" s="98" t="s">
        <v>4949</v>
      </c>
      <c r="DM56" s="98" t="s">
        <v>4949</v>
      </c>
      <c r="DN56" s="98" t="s">
        <v>4949</v>
      </c>
      <c r="DO56" s="98">
        <v>-0.77519786682371239</v>
      </c>
      <c r="DP56" s="98">
        <v>5.0720818647172647</v>
      </c>
      <c r="DQ56" s="98" t="s">
        <v>4949</v>
      </c>
      <c r="DR56" s="98" t="s">
        <v>4949</v>
      </c>
      <c r="DS56" s="98" t="s">
        <v>4949</v>
      </c>
    </row>
    <row r="57" spans="1:123" ht="13.5" thickBot="1">
      <c r="A57" s="2" t="s">
        <v>2543</v>
      </c>
      <c r="B57" s="2" t="s">
        <v>2544</v>
      </c>
      <c r="C57" s="1" t="s">
        <v>5723</v>
      </c>
      <c r="D57" s="2" t="s">
        <v>2545</v>
      </c>
      <c r="E57" s="2" t="s">
        <v>5682</v>
      </c>
      <c r="F57" s="2" t="s">
        <v>3044</v>
      </c>
      <c r="G57" s="2" t="s">
        <v>2546</v>
      </c>
      <c r="H57" s="2" t="s">
        <v>3</v>
      </c>
      <c r="I57" s="1" t="s">
        <v>5727</v>
      </c>
      <c r="J57" s="1">
        <v>8.2200000000000006</v>
      </c>
      <c r="K57" s="47">
        <v>9.7100000000000009</v>
      </c>
      <c r="L57" s="48">
        <v>2.1000000000000001E-2</v>
      </c>
      <c r="M57" s="48">
        <v>0.11230000000000001</v>
      </c>
      <c r="N57" s="49">
        <v>959.51</v>
      </c>
      <c r="O57" s="49">
        <v>959.51</v>
      </c>
      <c r="P57" s="49">
        <v>9316.8700000000008</v>
      </c>
      <c r="Q57" s="49">
        <v>9316.8700000000008</v>
      </c>
      <c r="R57" s="49">
        <v>3811.4888429899997</v>
      </c>
      <c r="S57" s="49">
        <v>2517.8287691400001</v>
      </c>
      <c r="T57" s="49">
        <v>1973.03</v>
      </c>
      <c r="U57" s="49" t="s">
        <v>4949</v>
      </c>
      <c r="V57" s="49" t="s">
        <v>4949</v>
      </c>
      <c r="W57" s="49" t="s">
        <v>4949</v>
      </c>
      <c r="X57" s="49">
        <v>71.948494159999996</v>
      </c>
      <c r="Y57" s="49">
        <v>62.788640619999995</v>
      </c>
      <c r="Z57" s="49">
        <v>129.30000000000001</v>
      </c>
      <c r="AA57" s="49" t="s">
        <v>4949</v>
      </c>
      <c r="AB57" s="49" t="s">
        <v>4949</v>
      </c>
      <c r="AC57" s="49" t="s">
        <v>4949</v>
      </c>
      <c r="AD57" s="39">
        <v>9316.8700000000008</v>
      </c>
      <c r="AE57" s="39">
        <v>9316.8700000000008</v>
      </c>
      <c r="AF57" s="39">
        <v>9316.8700000000008</v>
      </c>
      <c r="AG57" s="39">
        <v>9316.8700000000008</v>
      </c>
      <c r="AH57" s="39">
        <v>9316.8700000000008</v>
      </c>
      <c r="AI57" s="39">
        <v>9316.8700000000008</v>
      </c>
      <c r="AJ57" s="49">
        <v>3650.23891994</v>
      </c>
      <c r="AK57" s="49">
        <v>3590.5973074000003</v>
      </c>
      <c r="AL57" s="49">
        <v>2700.02</v>
      </c>
      <c r="AM57" s="49" t="s">
        <v>4949</v>
      </c>
      <c r="AN57" s="49" t="s">
        <v>4949</v>
      </c>
      <c r="AO57" s="49" t="s">
        <v>4949</v>
      </c>
      <c r="AP57" s="39">
        <v>9316.8700000000008</v>
      </c>
      <c r="AQ57" s="39">
        <v>9316.8700000000008</v>
      </c>
      <c r="AR57" s="39">
        <v>9316.8700000000008</v>
      </c>
      <c r="AS57" s="39">
        <v>9316.8700000000008</v>
      </c>
      <c r="AT57" s="39">
        <v>9316.8700000000008</v>
      </c>
      <c r="AU57" s="39">
        <v>9316.8700000000008</v>
      </c>
      <c r="AV57" s="36">
        <v>22.068800539999998</v>
      </c>
      <c r="AW57" s="36">
        <v>18.902407420000003</v>
      </c>
      <c r="AX57" s="36">
        <v>40.659999999999997</v>
      </c>
      <c r="AY57" s="36" t="s">
        <v>4949</v>
      </c>
      <c r="AZ57" s="36" t="s">
        <v>4949</v>
      </c>
      <c r="BA57" s="36" t="s">
        <v>4949</v>
      </c>
      <c r="BB57" s="39">
        <v>9316.8700000000008</v>
      </c>
      <c r="BC57" s="39">
        <v>9316.8700000000008</v>
      </c>
      <c r="BD57" s="39">
        <v>9316.8700000000008</v>
      </c>
      <c r="BE57" s="39">
        <v>9316.8700000000008</v>
      </c>
      <c r="BF57" s="39">
        <v>9316.8700000000008</v>
      </c>
      <c r="BG57" s="39">
        <v>9316.8700000000008</v>
      </c>
      <c r="BH57" s="47">
        <v>-138.52036554</v>
      </c>
      <c r="BI57" s="47">
        <v>-36.289207770000004</v>
      </c>
      <c r="BJ57" s="47">
        <v>903.14</v>
      </c>
      <c r="BK57" s="47" t="s">
        <v>4949</v>
      </c>
      <c r="BL57" s="47" t="s">
        <v>4949</v>
      </c>
      <c r="BM57" s="47" t="s">
        <v>4949</v>
      </c>
      <c r="BN57" s="47">
        <v>7.4984621483882394E-2</v>
      </c>
      <c r="BO57" s="47">
        <v>6.5438234744817664E-2</v>
      </c>
      <c r="BP57" s="47">
        <v>0.1347562818521954</v>
      </c>
      <c r="BQ57" s="47" t="s">
        <v>4949</v>
      </c>
      <c r="BR57" s="47" t="s">
        <v>4949</v>
      </c>
      <c r="BS57" s="47" t="s">
        <v>4949</v>
      </c>
      <c r="BT57" s="47">
        <v>3.8042739731112754</v>
      </c>
      <c r="BU57" s="47">
        <v>3.7421155666955013</v>
      </c>
      <c r="BV57" s="47">
        <v>2.8139571239486822</v>
      </c>
      <c r="BW57" s="47" t="s">
        <v>4949</v>
      </c>
      <c r="BX57" s="47" t="s">
        <v>4949</v>
      </c>
      <c r="BY57" s="47" t="s">
        <v>4949</v>
      </c>
      <c r="BZ57" s="47">
        <v>2.3000073516690808E-2</v>
      </c>
      <c r="CA57" s="47">
        <v>1.9700062969640757E-2</v>
      </c>
      <c r="CB57" s="47">
        <v>4.237579597919771E-2</v>
      </c>
      <c r="CC57" s="47" t="s">
        <v>4949</v>
      </c>
      <c r="CD57" s="47" t="s">
        <v>4949</v>
      </c>
      <c r="CE57" s="47" t="s">
        <v>4949</v>
      </c>
      <c r="CF57" s="47">
        <v>-0.14436573411428749</v>
      </c>
      <c r="CG57" s="47">
        <v>-3.7820562339110596E-2</v>
      </c>
      <c r="CH57" s="47">
        <v>0.94125126366582945</v>
      </c>
      <c r="CI57" s="47" t="s">
        <v>4949</v>
      </c>
      <c r="CJ57" s="47" t="s">
        <v>4949</v>
      </c>
      <c r="CK57" s="47" t="s">
        <v>4949</v>
      </c>
      <c r="CL57" s="47">
        <v>129.49360662477557</v>
      </c>
      <c r="CM57" s="47">
        <v>148.38464263601702</v>
      </c>
      <c r="CN57" s="47">
        <v>72.056225831399843</v>
      </c>
      <c r="CO57" s="47" t="s">
        <v>4949</v>
      </c>
      <c r="CP57" s="47" t="s">
        <v>4949</v>
      </c>
      <c r="CQ57" s="47" t="s">
        <v>4949</v>
      </c>
      <c r="CR57" s="47">
        <v>2.5524000495159767</v>
      </c>
      <c r="CS57" s="47">
        <v>2.594796687670462</v>
      </c>
      <c r="CT57" s="47">
        <v>3.4506670320960589</v>
      </c>
      <c r="CU57" s="47" t="s">
        <v>4949</v>
      </c>
      <c r="CV57" s="47" t="s">
        <v>4949</v>
      </c>
      <c r="CW57" s="47" t="s">
        <v>4949</v>
      </c>
      <c r="CX57" s="57">
        <v>2.3686925480338348E-3</v>
      </c>
      <c r="CY57" s="57">
        <v>2.0288366608099072E-3</v>
      </c>
      <c r="CZ57" s="57">
        <v>4.3641265789905832E-3</v>
      </c>
      <c r="DA57" s="57" t="s">
        <v>4949</v>
      </c>
      <c r="DB57" s="57" t="s">
        <v>4949</v>
      </c>
      <c r="DC57" s="57" t="s">
        <v>4949</v>
      </c>
      <c r="DD57" s="97">
        <v>1.97106259995668</v>
      </c>
      <c r="DE57" s="97">
        <v>1.7486962542582112</v>
      </c>
      <c r="DF57" s="97">
        <v>4.7888534159006237</v>
      </c>
      <c r="DG57" s="97" t="s">
        <v>4949</v>
      </c>
      <c r="DH57" s="97" t="s">
        <v>4949</v>
      </c>
      <c r="DI57" s="97" t="s">
        <v>4949</v>
      </c>
      <c r="DJ57" s="98">
        <v>-0.33941069412528091</v>
      </c>
      <c r="DK57" s="98">
        <v>-0.21637641757746851</v>
      </c>
      <c r="DL57" s="98" t="s">
        <v>4949</v>
      </c>
      <c r="DM57" s="98" t="s">
        <v>4949</v>
      </c>
      <c r="DN57" s="98" t="s">
        <v>4949</v>
      </c>
      <c r="DO57" s="98">
        <v>-0.12731126129798076</v>
      </c>
      <c r="DP57" s="98">
        <v>1.0592896855743397</v>
      </c>
      <c r="DQ57" s="98" t="s">
        <v>4949</v>
      </c>
      <c r="DR57" s="98" t="s">
        <v>4949</v>
      </c>
      <c r="DS57" s="98" t="s">
        <v>4949</v>
      </c>
    </row>
    <row r="58" spans="1:123" ht="13.5" thickBot="1">
      <c r="A58" s="2" t="s">
        <v>52</v>
      </c>
      <c r="B58" s="2" t="s">
        <v>53</v>
      </c>
      <c r="C58" s="1" t="s">
        <v>5723</v>
      </c>
      <c r="D58" s="2" t="s">
        <v>1451</v>
      </c>
      <c r="E58" s="2" t="s">
        <v>5662</v>
      </c>
      <c r="F58" s="2" t="s">
        <v>3712</v>
      </c>
      <c r="G58" s="2" t="s">
        <v>3713</v>
      </c>
      <c r="H58" s="2" t="s">
        <v>3</v>
      </c>
      <c r="I58" s="1" t="s">
        <v>5726</v>
      </c>
      <c r="J58" s="1">
        <v>43.56</v>
      </c>
      <c r="K58" s="47">
        <v>39.299999999999997</v>
      </c>
      <c r="L58" s="48">
        <v>4.5499999999999999E-2</v>
      </c>
      <c r="M58" s="48">
        <v>2.7400000000000001E-2</v>
      </c>
      <c r="N58" s="49">
        <v>2699.75</v>
      </c>
      <c r="O58" s="49">
        <v>2699.75</v>
      </c>
      <c r="P58" s="49">
        <v>106100.02</v>
      </c>
      <c r="Q58" s="49">
        <v>106100.02</v>
      </c>
      <c r="R58" s="49">
        <v>20655.216903689998</v>
      </c>
      <c r="S58" s="49">
        <v>24462.373060720001</v>
      </c>
      <c r="T58" s="49">
        <v>24227.759999999998</v>
      </c>
      <c r="U58" s="49">
        <v>27523.43</v>
      </c>
      <c r="V58" s="49">
        <v>28438.86</v>
      </c>
      <c r="W58" s="49" t="s">
        <v>4949</v>
      </c>
      <c r="X58" s="49">
        <v>943.50530147000006</v>
      </c>
      <c r="Y58" s="49">
        <v>1959.5348552400001</v>
      </c>
      <c r="Z58" s="49">
        <v>3712.93</v>
      </c>
      <c r="AA58" s="49">
        <v>5822.26</v>
      </c>
      <c r="AB58" s="49">
        <v>6109.05</v>
      </c>
      <c r="AC58" s="49" t="s">
        <v>4949</v>
      </c>
      <c r="AD58" s="39">
        <v>106100.02</v>
      </c>
      <c r="AE58" s="39">
        <v>106100.02</v>
      </c>
      <c r="AF58" s="39">
        <v>106100.02</v>
      </c>
      <c r="AG58" s="39">
        <v>106100.02</v>
      </c>
      <c r="AH58" s="39">
        <v>106100.02</v>
      </c>
      <c r="AI58" s="39">
        <v>106100.02</v>
      </c>
      <c r="AJ58" s="49">
        <v>16376.68170427</v>
      </c>
      <c r="AK58" s="49">
        <v>19189.90868714</v>
      </c>
      <c r="AL58" s="49">
        <v>20883.580000000002</v>
      </c>
      <c r="AM58" s="49">
        <v>25529.279999999999</v>
      </c>
      <c r="AN58" s="49">
        <v>29793.360000000001</v>
      </c>
      <c r="AO58" s="49" t="s">
        <v>4949</v>
      </c>
      <c r="AP58" s="39">
        <v>106100.02</v>
      </c>
      <c r="AQ58" s="39">
        <v>106100.02</v>
      </c>
      <c r="AR58" s="39">
        <v>106100.02</v>
      </c>
      <c r="AS58" s="39">
        <v>106100.02</v>
      </c>
      <c r="AT58" s="39">
        <v>106100.02</v>
      </c>
      <c r="AU58" s="39">
        <v>106100.02</v>
      </c>
      <c r="AV58" s="36">
        <v>296.97206891000002</v>
      </c>
      <c r="AW58" s="36">
        <v>620.94159863000004</v>
      </c>
      <c r="AX58" s="36">
        <v>1176.56</v>
      </c>
      <c r="AY58" s="36">
        <v>1844.97</v>
      </c>
      <c r="AZ58" s="36">
        <v>2443.62</v>
      </c>
      <c r="BA58" s="36" t="s">
        <v>4949</v>
      </c>
      <c r="BB58" s="39">
        <v>106100.02</v>
      </c>
      <c r="BC58" s="39">
        <v>106100.02</v>
      </c>
      <c r="BD58" s="39">
        <v>106100.02</v>
      </c>
      <c r="BE58" s="39">
        <v>106100.02</v>
      </c>
      <c r="BF58" s="39">
        <v>106100.02</v>
      </c>
      <c r="BG58" s="39">
        <v>106100.02</v>
      </c>
      <c r="BH58" s="47">
        <v>2196.3374013100001</v>
      </c>
      <c r="BI58" s="47">
        <v>2764.8171392199997</v>
      </c>
      <c r="BJ58" s="47">
        <v>6813.99</v>
      </c>
      <c r="BK58" s="47">
        <v>9102.6</v>
      </c>
      <c r="BL58" s="47">
        <v>9755.44</v>
      </c>
      <c r="BM58" s="47" t="s">
        <v>4949</v>
      </c>
      <c r="BN58" s="47">
        <v>0.34947876709695347</v>
      </c>
      <c r="BO58" s="47">
        <v>0.72582085572367816</v>
      </c>
      <c r="BP58" s="47">
        <v>1.3752866006111677</v>
      </c>
      <c r="BQ58" s="47">
        <v>2.1565922770626909</v>
      </c>
      <c r="BR58" s="47">
        <v>2.2628206315399573</v>
      </c>
      <c r="BS58" s="47" t="s">
        <v>4949</v>
      </c>
      <c r="BT58" s="47">
        <v>6.0659993348532275</v>
      </c>
      <c r="BU58" s="47">
        <v>7.1080317389165666</v>
      </c>
      <c r="BV58" s="47">
        <v>7.7353754977312716</v>
      </c>
      <c r="BW58" s="47">
        <v>9.4561644596721912</v>
      </c>
      <c r="BX58" s="47">
        <v>11.035599592554867</v>
      </c>
      <c r="BY58" s="47" t="s">
        <v>4949</v>
      </c>
      <c r="BZ58" s="47">
        <v>0.10999984032225207</v>
      </c>
      <c r="CA58" s="47">
        <v>0.22999966612834524</v>
      </c>
      <c r="CB58" s="47">
        <v>0.43580331512177051</v>
      </c>
      <c r="CC58" s="47">
        <v>0.68338549865728304</v>
      </c>
      <c r="CD58" s="47">
        <v>0.90512825261598295</v>
      </c>
      <c r="CE58" s="47" t="s">
        <v>4949</v>
      </c>
      <c r="CF58" s="47">
        <v>0.81353362396888607</v>
      </c>
      <c r="CG58" s="47">
        <v>1.0241011720418556</v>
      </c>
      <c r="CH58" s="47">
        <v>2.5239336975645892</v>
      </c>
      <c r="CI58" s="47">
        <v>3.3716455227335866</v>
      </c>
      <c r="CJ58" s="47">
        <v>3.613460505602371</v>
      </c>
      <c r="CK58" s="47" t="s">
        <v>4949</v>
      </c>
      <c r="CL58" s="47">
        <v>112.45301943157506</v>
      </c>
      <c r="CM58" s="47">
        <v>54.145513011048266</v>
      </c>
      <c r="CN58" s="47">
        <v>28.575820174363646</v>
      </c>
      <c r="CO58" s="47">
        <v>18.223167635935187</v>
      </c>
      <c r="CP58" s="47">
        <v>17.367679099041585</v>
      </c>
      <c r="CQ58" s="47" t="s">
        <v>4949</v>
      </c>
      <c r="CR58" s="47">
        <v>6.478725172532104</v>
      </c>
      <c r="CS58" s="47">
        <v>5.5289486641018923</v>
      </c>
      <c r="CT58" s="47">
        <v>5.080547492336084</v>
      </c>
      <c r="CU58" s="47">
        <v>4.1560130172100429</v>
      </c>
      <c r="CV58" s="47">
        <v>3.5611968572863217</v>
      </c>
      <c r="CW58" s="47" t="s">
        <v>4949</v>
      </c>
      <c r="CX58" s="57">
        <v>2.7989822142352096E-3</v>
      </c>
      <c r="CY58" s="57">
        <v>5.852417357037256E-3</v>
      </c>
      <c r="CZ58" s="57">
        <v>1.1089159078386601E-2</v>
      </c>
      <c r="DA58" s="57">
        <v>1.7388969389449692E-2</v>
      </c>
      <c r="DB58" s="57">
        <v>2.3031286893254118E-2</v>
      </c>
      <c r="DC58" s="57" t="s">
        <v>4949</v>
      </c>
      <c r="DD58" s="97">
        <v>5.7612727566414978</v>
      </c>
      <c r="DE58" s="97">
        <v>10.211277641738704</v>
      </c>
      <c r="DF58" s="97">
        <v>17.779183454177875</v>
      </c>
      <c r="DG58" s="97">
        <v>22.806205267050228</v>
      </c>
      <c r="DH58" s="97">
        <v>20.504736625879055</v>
      </c>
      <c r="DI58" s="97" t="s">
        <v>4949</v>
      </c>
      <c r="DJ58" s="98">
        <v>0.18431935015651502</v>
      </c>
      <c r="DK58" s="98">
        <v>-9.5907727405534215E-3</v>
      </c>
      <c r="DL58" s="98">
        <v>0.13602867124323503</v>
      </c>
      <c r="DM58" s="98">
        <v>3.3260026094131367E-2</v>
      </c>
      <c r="DN58" s="98" t="s">
        <v>4949</v>
      </c>
      <c r="DO58" s="98">
        <v>1.0768668201302161</v>
      </c>
      <c r="DP58" s="98">
        <v>0.89480171279997323</v>
      </c>
      <c r="DQ58" s="98">
        <v>0.56810389638371861</v>
      </c>
      <c r="DR58" s="98">
        <v>4.9257504817716846E-2</v>
      </c>
      <c r="DS58" s="98" t="s">
        <v>4949</v>
      </c>
    </row>
    <row r="59" spans="1:123" ht="13.5" thickBot="1">
      <c r="A59" s="2" t="s">
        <v>4952</v>
      </c>
      <c r="B59" s="2" t="s">
        <v>4953</v>
      </c>
      <c r="C59" s="1" t="s">
        <v>5723</v>
      </c>
      <c r="D59" s="2" t="s">
        <v>4954</v>
      </c>
      <c r="E59" s="2" t="s">
        <v>5664</v>
      </c>
      <c r="F59" s="2" t="s">
        <v>4955</v>
      </c>
      <c r="G59" s="2" t="s">
        <v>4956</v>
      </c>
      <c r="H59" s="2" t="s">
        <v>3</v>
      </c>
      <c r="I59" s="1" t="s">
        <v>5726</v>
      </c>
      <c r="J59" s="1">
        <v>7.05</v>
      </c>
      <c r="K59" s="47">
        <v>5.92</v>
      </c>
      <c r="L59" s="48">
        <v>2.07E-2</v>
      </c>
      <c r="M59" s="48">
        <v>9.2300000000000007E-2</v>
      </c>
      <c r="N59" s="49">
        <v>1903</v>
      </c>
      <c r="O59" s="49">
        <v>1903</v>
      </c>
      <c r="P59" s="49">
        <v>11265.74</v>
      </c>
      <c r="Q59" s="49">
        <v>11265.74</v>
      </c>
      <c r="R59" s="49">
        <v>1731.8115213499998</v>
      </c>
      <c r="S59" s="49">
        <v>1741.2081067399999</v>
      </c>
      <c r="T59" s="49">
        <v>1738.73</v>
      </c>
      <c r="U59" s="49">
        <v>1933.94</v>
      </c>
      <c r="V59" s="49" t="s">
        <v>4949</v>
      </c>
      <c r="W59" s="49" t="s">
        <v>4949</v>
      </c>
      <c r="X59" s="49">
        <v>678.47353883000005</v>
      </c>
      <c r="Y59" s="49">
        <v>651.14630709000005</v>
      </c>
      <c r="Z59" s="49">
        <v>661.84</v>
      </c>
      <c r="AA59" s="49">
        <v>797.75</v>
      </c>
      <c r="AB59" s="49" t="s">
        <v>4949</v>
      </c>
      <c r="AC59" s="49" t="s">
        <v>4949</v>
      </c>
      <c r="AD59" s="39">
        <v>11265.74</v>
      </c>
      <c r="AE59" s="39">
        <v>11265.74</v>
      </c>
      <c r="AF59" s="39">
        <v>11265.74</v>
      </c>
      <c r="AG59" s="39">
        <v>11265.74</v>
      </c>
      <c r="AH59" s="39">
        <v>11265.74</v>
      </c>
      <c r="AI59" s="39">
        <v>11265.74</v>
      </c>
      <c r="AJ59" s="49">
        <v>6429.6781413799999</v>
      </c>
      <c r="AK59" s="49">
        <v>6933.6361437899996</v>
      </c>
      <c r="AL59" s="49">
        <v>7273.59</v>
      </c>
      <c r="AM59" s="49">
        <v>7910.79</v>
      </c>
      <c r="AN59" s="49" t="s">
        <v>4949</v>
      </c>
      <c r="AO59" s="49" t="s">
        <v>4949</v>
      </c>
      <c r="AP59" s="39">
        <v>11265.74</v>
      </c>
      <c r="AQ59" s="39">
        <v>11265.74</v>
      </c>
      <c r="AR59" s="39">
        <v>11265.74</v>
      </c>
      <c r="AS59" s="39">
        <v>11265.74</v>
      </c>
      <c r="AT59" s="39">
        <v>11265.74</v>
      </c>
      <c r="AU59" s="39">
        <v>11265.74</v>
      </c>
      <c r="AV59" s="36">
        <v>95.149807150000001</v>
      </c>
      <c r="AW59" s="36">
        <v>196.00860273000001</v>
      </c>
      <c r="AX59" s="36">
        <v>160.54</v>
      </c>
      <c r="AY59" s="36">
        <v>193.51</v>
      </c>
      <c r="AZ59" s="36" t="s">
        <v>4949</v>
      </c>
      <c r="BA59" s="36" t="s">
        <v>4949</v>
      </c>
      <c r="BB59" s="39">
        <v>11265.74</v>
      </c>
      <c r="BC59" s="39">
        <v>11265.74</v>
      </c>
      <c r="BD59" s="39">
        <v>11265.74</v>
      </c>
      <c r="BE59" s="39">
        <v>11265.74</v>
      </c>
      <c r="BF59" s="39">
        <v>11265.74</v>
      </c>
      <c r="BG59" s="39">
        <v>11265.74</v>
      </c>
      <c r="BH59" s="47">
        <v>1029.38082669</v>
      </c>
      <c r="BI59" s="47">
        <v>798.18348457000002</v>
      </c>
      <c r="BJ59" s="47">
        <v>1370.97</v>
      </c>
      <c r="BK59" s="47">
        <v>1172.49</v>
      </c>
      <c r="BL59" s="47" t="s">
        <v>4949</v>
      </c>
      <c r="BM59" s="47" t="s">
        <v>4949</v>
      </c>
      <c r="BN59" s="47">
        <v>0.35652839665265373</v>
      </c>
      <c r="BO59" s="47">
        <v>0.34216831691539679</v>
      </c>
      <c r="BP59" s="47">
        <v>0.34778770362585393</v>
      </c>
      <c r="BQ59" s="47">
        <v>0.41920651602732528</v>
      </c>
      <c r="BR59" s="47" t="s">
        <v>4949</v>
      </c>
      <c r="BS59" s="47" t="s">
        <v>4949</v>
      </c>
      <c r="BT59" s="47">
        <v>3.3787063275775093</v>
      </c>
      <c r="BU59" s="47">
        <v>3.6435292400367838</v>
      </c>
      <c r="BV59" s="47">
        <v>3.8221702574881768</v>
      </c>
      <c r="BW59" s="47">
        <v>4.157009984235418</v>
      </c>
      <c r="BX59" s="47" t="s">
        <v>4949</v>
      </c>
      <c r="BY59" s="47" t="s">
        <v>4949</v>
      </c>
      <c r="BZ59" s="47">
        <v>4.9999898660010512E-2</v>
      </c>
      <c r="CA59" s="47">
        <v>0.10299979124014715</v>
      </c>
      <c r="CB59" s="47">
        <v>8.4361534419337886E-2</v>
      </c>
      <c r="CC59" s="47">
        <v>0.10168681029952706</v>
      </c>
      <c r="CD59" s="47" t="s">
        <v>4949</v>
      </c>
      <c r="CE59" s="47" t="s">
        <v>4949</v>
      </c>
      <c r="CF59" s="47">
        <v>0.54092528990541255</v>
      </c>
      <c r="CG59" s="47">
        <v>0.4194343061324225</v>
      </c>
      <c r="CH59" s="47">
        <v>0.72042564372044138</v>
      </c>
      <c r="CI59" s="47">
        <v>0.61612716763005781</v>
      </c>
      <c r="CJ59" s="47" t="s">
        <v>4949</v>
      </c>
      <c r="CK59" s="47" t="s">
        <v>4949</v>
      </c>
      <c r="CL59" s="47">
        <v>16.604538504813775</v>
      </c>
      <c r="CM59" s="47">
        <v>17.301395826610861</v>
      </c>
      <c r="CN59" s="47">
        <v>17.021848180829203</v>
      </c>
      <c r="CO59" s="47">
        <v>14.121892823566279</v>
      </c>
      <c r="CP59" s="47" t="s">
        <v>4949</v>
      </c>
      <c r="CQ59" s="47" t="s">
        <v>4949</v>
      </c>
      <c r="CR59" s="47">
        <v>1.7521468030407565</v>
      </c>
      <c r="CS59" s="47">
        <v>1.6247953838895888</v>
      </c>
      <c r="CT59" s="47">
        <v>1.5488555170142941</v>
      </c>
      <c r="CU59" s="47">
        <v>1.4240979725160192</v>
      </c>
      <c r="CV59" s="47" t="s">
        <v>4949</v>
      </c>
      <c r="CW59" s="47" t="s">
        <v>4949</v>
      </c>
      <c r="CX59" s="57">
        <v>8.4459438217107802E-3</v>
      </c>
      <c r="CY59" s="57">
        <v>1.7398644272812971E-2</v>
      </c>
      <c r="CZ59" s="57">
        <v>1.4250284490854572E-2</v>
      </c>
      <c r="DA59" s="57">
        <v>1.7176856558024596E-2</v>
      </c>
      <c r="DB59" s="57" t="s">
        <v>4949</v>
      </c>
      <c r="DC59" s="57" t="s">
        <v>4949</v>
      </c>
      <c r="DD59" s="97">
        <v>10.552216206025818</v>
      </c>
      <c r="DE59" s="97">
        <v>9.3911231219306028</v>
      </c>
      <c r="DF59" s="97">
        <v>9.0992206049557378</v>
      </c>
      <c r="DG59" s="97">
        <v>10.084327861060654</v>
      </c>
      <c r="DH59" s="97" t="s">
        <v>4949</v>
      </c>
      <c r="DI59" s="97" t="s">
        <v>4949</v>
      </c>
      <c r="DJ59" s="98">
        <v>5.4258706990673033E-3</v>
      </c>
      <c r="DK59" s="98">
        <v>-1.42321112014554E-3</v>
      </c>
      <c r="DL59" s="98">
        <v>0.11227160053602336</v>
      </c>
      <c r="DM59" s="98" t="s">
        <v>4949</v>
      </c>
      <c r="DN59" s="98" t="s">
        <v>4949</v>
      </c>
      <c r="DO59" s="98">
        <v>-4.027752030996623E-2</v>
      </c>
      <c r="DP59" s="98">
        <v>1.6422872699363822E-2</v>
      </c>
      <c r="DQ59" s="98">
        <v>0.20535174664571487</v>
      </c>
      <c r="DR59" s="98" t="s">
        <v>4949</v>
      </c>
      <c r="DS59" s="98" t="s">
        <v>4949</v>
      </c>
    </row>
    <row r="60" spans="1:123" ht="13.5" thickBot="1">
      <c r="A60" s="2" t="s">
        <v>54</v>
      </c>
      <c r="B60" s="2" t="s">
        <v>55</v>
      </c>
      <c r="C60" s="1" t="s">
        <v>5723</v>
      </c>
      <c r="D60" s="2" t="s">
        <v>1452</v>
      </c>
      <c r="E60" s="2" t="s">
        <v>5660</v>
      </c>
      <c r="F60" s="2" t="s">
        <v>3005</v>
      </c>
      <c r="G60" s="2" t="s">
        <v>2407</v>
      </c>
      <c r="H60" s="2" t="s">
        <v>3</v>
      </c>
      <c r="I60" s="1" t="s">
        <v>5726</v>
      </c>
      <c r="J60" s="1">
        <v>21</v>
      </c>
      <c r="K60" s="47">
        <v>21.99</v>
      </c>
      <c r="L60" s="48">
        <v>9.1300000000000006E-2</v>
      </c>
      <c r="M60" s="48">
        <v>0.28600000000000003</v>
      </c>
      <c r="N60" s="49">
        <v>4003.14</v>
      </c>
      <c r="O60" s="49">
        <v>4003.14</v>
      </c>
      <c r="P60" s="49">
        <v>88028.98</v>
      </c>
      <c r="Q60" s="49">
        <v>88028.98</v>
      </c>
      <c r="R60" s="49">
        <v>14875.8023918</v>
      </c>
      <c r="S60" s="49">
        <v>15855.76699799</v>
      </c>
      <c r="T60" s="49">
        <v>19366.650000000001</v>
      </c>
      <c r="U60" s="49">
        <v>21614.639999999999</v>
      </c>
      <c r="V60" s="49">
        <v>23208.93</v>
      </c>
      <c r="W60" s="49" t="s">
        <v>4949</v>
      </c>
      <c r="X60" s="49">
        <v>3044.44195713</v>
      </c>
      <c r="Y60" s="49">
        <v>2444.8132786399997</v>
      </c>
      <c r="Z60" s="49">
        <v>3528.57</v>
      </c>
      <c r="AA60" s="49">
        <v>4444.09</v>
      </c>
      <c r="AB60" s="49">
        <v>5021.4399999999996</v>
      </c>
      <c r="AC60" s="49" t="s">
        <v>4949</v>
      </c>
      <c r="AD60" s="39">
        <v>88028.98</v>
      </c>
      <c r="AE60" s="39">
        <v>88028.98</v>
      </c>
      <c r="AF60" s="39">
        <v>88028.98</v>
      </c>
      <c r="AG60" s="39">
        <v>88028.98</v>
      </c>
      <c r="AH60" s="39">
        <v>88028.98</v>
      </c>
      <c r="AI60" s="39">
        <v>88028.98</v>
      </c>
      <c r="AJ60" s="49">
        <v>29998.23178048</v>
      </c>
      <c r="AK60" s="49">
        <v>31448.122678119998</v>
      </c>
      <c r="AL60" s="49">
        <v>32608.67</v>
      </c>
      <c r="AM60" s="49">
        <v>35666.11</v>
      </c>
      <c r="AN60" s="49">
        <v>39132.120000000003</v>
      </c>
      <c r="AO60" s="49" t="s">
        <v>4949</v>
      </c>
      <c r="AP60" s="39">
        <v>88028.98</v>
      </c>
      <c r="AQ60" s="39">
        <v>88028.98</v>
      </c>
      <c r="AR60" s="39">
        <v>88028.98</v>
      </c>
      <c r="AS60" s="39">
        <v>88028.98</v>
      </c>
      <c r="AT60" s="39">
        <v>88028.98</v>
      </c>
      <c r="AU60" s="39">
        <v>88028.98</v>
      </c>
      <c r="AV60" s="36">
        <v>1100.8626002000001</v>
      </c>
      <c r="AW60" s="36">
        <v>960.75281472000006</v>
      </c>
      <c r="AX60" s="36">
        <v>1386.64</v>
      </c>
      <c r="AY60" s="36">
        <v>1555.43</v>
      </c>
      <c r="AZ60" s="36">
        <v>1757.5</v>
      </c>
      <c r="BA60" s="36" t="s">
        <v>4949</v>
      </c>
      <c r="BB60" s="39">
        <v>88028.98</v>
      </c>
      <c r="BC60" s="39">
        <v>88028.98</v>
      </c>
      <c r="BD60" s="39">
        <v>88028.98</v>
      </c>
      <c r="BE60" s="39">
        <v>88028.98</v>
      </c>
      <c r="BF60" s="39">
        <v>88028.98</v>
      </c>
      <c r="BG60" s="39">
        <v>88028.98</v>
      </c>
      <c r="BH60" s="47">
        <v>867.22285335000004</v>
      </c>
      <c r="BI60" s="47">
        <v>2032.3127605100001</v>
      </c>
      <c r="BJ60" s="47">
        <v>5072.99</v>
      </c>
      <c r="BK60" s="47">
        <v>6616.25</v>
      </c>
      <c r="BL60" s="47">
        <v>7474.66</v>
      </c>
      <c r="BM60" s="47" t="s">
        <v>4949</v>
      </c>
      <c r="BN60" s="47">
        <v>0.76051348619583625</v>
      </c>
      <c r="BO60" s="47">
        <v>0.61072390139740296</v>
      </c>
      <c r="BP60" s="47">
        <v>0.88145056130937216</v>
      </c>
      <c r="BQ60" s="47">
        <v>1.1101510314403193</v>
      </c>
      <c r="BR60" s="47">
        <v>1.2543753153774286</v>
      </c>
      <c r="BS60" s="47" t="s">
        <v>4949</v>
      </c>
      <c r="BT60" s="47">
        <v>7.4936754099232106</v>
      </c>
      <c r="BU60" s="47">
        <v>7.8558638164340993</v>
      </c>
      <c r="BV60" s="47">
        <v>8.1457730681415086</v>
      </c>
      <c r="BW60" s="47">
        <v>8.9095335161897911</v>
      </c>
      <c r="BX60" s="47">
        <v>9.775356345268964</v>
      </c>
      <c r="BY60" s="47" t="s">
        <v>4949</v>
      </c>
      <c r="BZ60" s="47">
        <v>0.27499977522644725</v>
      </c>
      <c r="CA60" s="47">
        <v>0.23999980383399033</v>
      </c>
      <c r="CB60" s="47">
        <v>0.34638808535299792</v>
      </c>
      <c r="CC60" s="47">
        <v>0.38855248629825589</v>
      </c>
      <c r="CD60" s="47">
        <v>0.43903036116648431</v>
      </c>
      <c r="CE60" s="47" t="s">
        <v>4949</v>
      </c>
      <c r="CF60" s="47">
        <v>0.21663565434883619</v>
      </c>
      <c r="CG60" s="47">
        <v>0.50767966159314937</v>
      </c>
      <c r="CH60" s="47">
        <v>1.2672527066252992</v>
      </c>
      <c r="CI60" s="47">
        <v>1.6527650794126612</v>
      </c>
      <c r="CJ60" s="47">
        <v>1.867199248589857</v>
      </c>
      <c r="CK60" s="47" t="s">
        <v>4949</v>
      </c>
      <c r="CL60" s="47">
        <v>28.9146520904557</v>
      </c>
      <c r="CM60" s="47">
        <v>36.006422563676821</v>
      </c>
      <c r="CN60" s="47">
        <v>24.947494310726441</v>
      </c>
      <c r="CO60" s="47">
        <v>19.80810019599063</v>
      </c>
      <c r="CP60" s="47">
        <v>17.530624681366302</v>
      </c>
      <c r="CQ60" s="47" t="s">
        <v>4949</v>
      </c>
      <c r="CR60" s="47">
        <v>2.9344722930396481</v>
      </c>
      <c r="CS60" s="47">
        <v>2.7991807619488229</v>
      </c>
      <c r="CT60" s="47">
        <v>2.6995575103185749</v>
      </c>
      <c r="CU60" s="47">
        <v>2.4681407644399682</v>
      </c>
      <c r="CV60" s="47">
        <v>2.2495326090178605</v>
      </c>
      <c r="CW60" s="47" t="s">
        <v>4949</v>
      </c>
      <c r="CX60" s="57">
        <v>1.2505683925907129E-2</v>
      </c>
      <c r="CY60" s="57">
        <v>1.0914051426246222E-2</v>
      </c>
      <c r="CZ60" s="57">
        <v>1.5752085279188741E-2</v>
      </c>
      <c r="DA60" s="57">
        <v>1.7669522014227588E-2</v>
      </c>
      <c r="DB60" s="57">
        <v>1.9965016066299985E-2</v>
      </c>
      <c r="DC60" s="57" t="s">
        <v>4949</v>
      </c>
      <c r="DD60" s="97">
        <v>10.148738030322953</v>
      </c>
      <c r="DE60" s="97">
        <v>7.7741151790309448</v>
      </c>
      <c r="DF60" s="97">
        <v>10.820956512485791</v>
      </c>
      <c r="DG60" s="97">
        <v>12.460259893775913</v>
      </c>
      <c r="DH60" s="97">
        <v>12.832016256722097</v>
      </c>
      <c r="DI60" s="97" t="s">
        <v>4949</v>
      </c>
      <c r="DJ60" s="98">
        <v>6.5876419999380209E-2</v>
      </c>
      <c r="DK60" s="98">
        <v>0.22142624840886405</v>
      </c>
      <c r="DL60" s="98">
        <v>0.11607531503899726</v>
      </c>
      <c r="DM60" s="98">
        <v>7.3759729516660988E-2</v>
      </c>
      <c r="DN60" s="98" t="s">
        <v>4949</v>
      </c>
      <c r="DO60" s="98">
        <v>-0.19695848596675869</v>
      </c>
      <c r="DP60" s="98">
        <v>0.44328813608328921</v>
      </c>
      <c r="DQ60" s="98">
        <v>0.25945921435595731</v>
      </c>
      <c r="DR60" s="98">
        <v>0.12991411065032432</v>
      </c>
      <c r="DS60" s="98" t="s">
        <v>4949</v>
      </c>
    </row>
    <row r="61" spans="1:123" ht="13.5" thickBot="1">
      <c r="A61" s="2" t="s">
        <v>56</v>
      </c>
      <c r="B61" s="2" t="s">
        <v>57</v>
      </c>
      <c r="C61" s="1" t="s">
        <v>5723</v>
      </c>
      <c r="D61" s="2" t="s">
        <v>1453</v>
      </c>
      <c r="E61" s="2" t="s">
        <v>5639</v>
      </c>
      <c r="F61" s="2" t="s">
        <v>3050</v>
      </c>
      <c r="G61" s="2" t="s">
        <v>2147</v>
      </c>
      <c r="H61" s="2" t="s">
        <v>3</v>
      </c>
      <c r="I61" s="1" t="s">
        <v>5726</v>
      </c>
      <c r="J61" s="1">
        <v>21.3</v>
      </c>
      <c r="K61" s="47">
        <v>63.04</v>
      </c>
      <c r="L61" s="48">
        <v>-5.7099999999999998E-2</v>
      </c>
      <c r="M61" s="48">
        <v>-0.11720000000000001</v>
      </c>
      <c r="N61" s="49">
        <v>2429.12</v>
      </c>
      <c r="O61" s="49">
        <v>2394.5</v>
      </c>
      <c r="P61" s="49">
        <v>153131.68</v>
      </c>
      <c r="Q61" s="49">
        <v>150949.37</v>
      </c>
      <c r="R61" s="49">
        <v>16586.0728088</v>
      </c>
      <c r="S61" s="49">
        <v>20388.330213560002</v>
      </c>
      <c r="T61" s="49" t="s">
        <v>4949</v>
      </c>
      <c r="U61" s="49" t="s">
        <v>4949</v>
      </c>
      <c r="V61" s="49" t="s">
        <v>4949</v>
      </c>
      <c r="W61" s="49" t="s">
        <v>4949</v>
      </c>
      <c r="X61" s="49">
        <v>1163.9953004400002</v>
      </c>
      <c r="Y61" s="49">
        <v>1738.6695170599999</v>
      </c>
      <c r="Z61" s="49" t="s">
        <v>4949</v>
      </c>
      <c r="AA61" s="49" t="s">
        <v>4949</v>
      </c>
      <c r="AB61" s="49" t="s">
        <v>4949</v>
      </c>
      <c r="AC61" s="49" t="s">
        <v>4949</v>
      </c>
      <c r="AD61" s="39">
        <v>153131.68</v>
      </c>
      <c r="AE61" s="39">
        <v>153131.68</v>
      </c>
      <c r="AF61" s="39">
        <v>153131.68</v>
      </c>
      <c r="AG61" s="39">
        <v>153131.68</v>
      </c>
      <c r="AH61" s="39">
        <v>153131.68</v>
      </c>
      <c r="AI61" s="39">
        <v>153131.68</v>
      </c>
      <c r="AJ61" s="49">
        <v>15700.192705330001</v>
      </c>
      <c r="AK61" s="49">
        <v>16504.958823770001</v>
      </c>
      <c r="AL61" s="49" t="s">
        <v>4949</v>
      </c>
      <c r="AM61" s="49" t="s">
        <v>4949</v>
      </c>
      <c r="AN61" s="49" t="s">
        <v>4949</v>
      </c>
      <c r="AO61" s="49" t="s">
        <v>4949</v>
      </c>
      <c r="AP61" s="39">
        <v>153131.68</v>
      </c>
      <c r="AQ61" s="39">
        <v>153131.68</v>
      </c>
      <c r="AR61" s="39">
        <v>153131.68</v>
      </c>
      <c r="AS61" s="39">
        <v>153131.68</v>
      </c>
      <c r="AT61" s="39">
        <v>153131.68</v>
      </c>
      <c r="AU61" s="39">
        <v>153131.68</v>
      </c>
      <c r="AV61" s="36">
        <v>1064.0486205</v>
      </c>
      <c r="AW61" s="36">
        <v>1457.6163180000001</v>
      </c>
      <c r="AX61" s="36" t="s">
        <v>4949</v>
      </c>
      <c r="AY61" s="36" t="s">
        <v>4949</v>
      </c>
      <c r="AZ61" s="36" t="s">
        <v>4949</v>
      </c>
      <c r="BA61" s="36" t="s">
        <v>4949</v>
      </c>
      <c r="BB61" s="39">
        <v>153131.68</v>
      </c>
      <c r="BC61" s="39">
        <v>153131.68</v>
      </c>
      <c r="BD61" s="39">
        <v>153131.68</v>
      </c>
      <c r="BE61" s="39">
        <v>153131.68</v>
      </c>
      <c r="BF61" s="39">
        <v>153131.68</v>
      </c>
      <c r="BG61" s="39">
        <v>153131.68</v>
      </c>
      <c r="BH61" s="47">
        <v>2743.1368831899999</v>
      </c>
      <c r="BI61" s="47">
        <v>1456.1205548299999</v>
      </c>
      <c r="BJ61" s="47" t="s">
        <v>4949</v>
      </c>
      <c r="BK61" s="47" t="s">
        <v>4949</v>
      </c>
      <c r="BL61" s="47" t="s">
        <v>4949</v>
      </c>
      <c r="BM61" s="47" t="s">
        <v>4949</v>
      </c>
      <c r="BN61" s="47">
        <v>0.47918394333750503</v>
      </c>
      <c r="BO61" s="47">
        <v>0.71576106452542487</v>
      </c>
      <c r="BP61" s="47" t="s">
        <v>4949</v>
      </c>
      <c r="BQ61" s="47" t="s">
        <v>4949</v>
      </c>
      <c r="BR61" s="47" t="s">
        <v>4949</v>
      </c>
      <c r="BS61" s="47" t="s">
        <v>4949</v>
      </c>
      <c r="BT61" s="47">
        <v>6.4633252804842911</v>
      </c>
      <c r="BU61" s="47">
        <v>6.7946247298486702</v>
      </c>
      <c r="BV61" s="47" t="s">
        <v>4949</v>
      </c>
      <c r="BW61" s="47" t="s">
        <v>4949</v>
      </c>
      <c r="BX61" s="47" t="s">
        <v>4949</v>
      </c>
      <c r="BY61" s="47" t="s">
        <v>4949</v>
      </c>
      <c r="BZ61" s="47">
        <v>0.43803872204749045</v>
      </c>
      <c r="CA61" s="47">
        <v>0.60005941163878285</v>
      </c>
      <c r="CB61" s="47" t="s">
        <v>4949</v>
      </c>
      <c r="CC61" s="47" t="s">
        <v>4949</v>
      </c>
      <c r="CD61" s="47" t="s">
        <v>4949</v>
      </c>
      <c r="CE61" s="47" t="s">
        <v>4949</v>
      </c>
      <c r="CF61" s="47">
        <v>1.1292718693148136</v>
      </c>
      <c r="CG61" s="47">
        <v>0.59944364824710183</v>
      </c>
      <c r="CH61" s="47" t="s">
        <v>4949</v>
      </c>
      <c r="CI61" s="47" t="s">
        <v>4949</v>
      </c>
      <c r="CJ61" s="47" t="s">
        <v>4949</v>
      </c>
      <c r="CK61" s="47" t="s">
        <v>4949</v>
      </c>
      <c r="CL61" s="47">
        <v>131.5569572678815</v>
      </c>
      <c r="CM61" s="47">
        <v>88.074058064201722</v>
      </c>
      <c r="CN61" s="47" t="s">
        <v>4949</v>
      </c>
      <c r="CO61" s="47" t="s">
        <v>4949</v>
      </c>
      <c r="CP61" s="47" t="s">
        <v>4949</v>
      </c>
      <c r="CQ61" s="47" t="s">
        <v>4949</v>
      </c>
      <c r="CR61" s="47">
        <v>9.7534904745477355</v>
      </c>
      <c r="CS61" s="47">
        <v>9.2779195413358941</v>
      </c>
      <c r="CT61" s="47" t="s">
        <v>4949</v>
      </c>
      <c r="CU61" s="47" t="s">
        <v>4949</v>
      </c>
      <c r="CV61" s="47" t="s">
        <v>4949</v>
      </c>
      <c r="CW61" s="47" t="s">
        <v>4949</v>
      </c>
      <c r="CX61" s="57">
        <v>6.9485858216928069E-3</v>
      </c>
      <c r="CY61" s="57">
        <v>9.518711725751328E-3</v>
      </c>
      <c r="CZ61" s="57" t="s">
        <v>4949</v>
      </c>
      <c r="DA61" s="57" t="s">
        <v>4949</v>
      </c>
      <c r="DB61" s="57" t="s">
        <v>4949</v>
      </c>
      <c r="DC61" s="57" t="s">
        <v>4949</v>
      </c>
      <c r="DD61" s="97">
        <v>7.4138918055753527</v>
      </c>
      <c r="DE61" s="97">
        <v>10.534225111522328</v>
      </c>
      <c r="DF61" s="97" t="s">
        <v>4949</v>
      </c>
      <c r="DG61" s="97" t="s">
        <v>4949</v>
      </c>
      <c r="DH61" s="97" t="s">
        <v>4949</v>
      </c>
      <c r="DI61" s="97" t="s">
        <v>4949</v>
      </c>
      <c r="DJ61" s="98">
        <v>0.22924398370798516</v>
      </c>
      <c r="DK61" s="98"/>
      <c r="DL61" s="98" t="s">
        <v>4949</v>
      </c>
      <c r="DM61" s="98" t="s">
        <v>4949</v>
      </c>
      <c r="DN61" s="98" t="s">
        <v>4949</v>
      </c>
      <c r="DO61" s="98">
        <v>0.49370836497601656</v>
      </c>
      <c r="DP61" s="98"/>
      <c r="DQ61" s="98" t="s">
        <v>4949</v>
      </c>
      <c r="DR61" s="98" t="s">
        <v>4949</v>
      </c>
      <c r="DS61" s="98" t="s">
        <v>4949</v>
      </c>
    </row>
    <row r="62" spans="1:123" ht="13.5" thickBot="1">
      <c r="A62" s="2" t="s">
        <v>5049</v>
      </c>
      <c r="B62" s="2" t="s">
        <v>5050</v>
      </c>
      <c r="C62" s="1" t="s">
        <v>5723</v>
      </c>
      <c r="D62" s="2" t="s">
        <v>5051</v>
      </c>
      <c r="E62" s="2" t="s">
        <v>5659</v>
      </c>
      <c r="F62" s="2" t="s">
        <v>3005</v>
      </c>
      <c r="G62" s="2" t="s">
        <v>2407</v>
      </c>
      <c r="H62" s="2" t="s">
        <v>3</v>
      </c>
      <c r="I62" s="1" t="s">
        <v>5726</v>
      </c>
      <c r="J62" s="1">
        <v>18</v>
      </c>
      <c r="K62" s="47">
        <v>15.57</v>
      </c>
      <c r="L62" s="48">
        <v>0.1258</v>
      </c>
      <c r="M62" s="48">
        <v>0.184</v>
      </c>
      <c r="N62" s="49">
        <v>10037.48</v>
      </c>
      <c r="O62" s="49">
        <v>5923.91</v>
      </c>
      <c r="P62" s="49">
        <v>156283.57</v>
      </c>
      <c r="Q62" s="49">
        <v>92235.3</v>
      </c>
      <c r="R62" s="49">
        <v>150024.85999999999</v>
      </c>
      <c r="S62" s="49">
        <v>139124.43400000001</v>
      </c>
      <c r="T62" s="49">
        <v>131902.13</v>
      </c>
      <c r="U62" s="49">
        <v>136629.76000000001</v>
      </c>
      <c r="V62" s="49" t="s">
        <v>4949</v>
      </c>
      <c r="W62" s="49" t="s">
        <v>4949</v>
      </c>
      <c r="X62" s="49">
        <v>20139.502</v>
      </c>
      <c r="Y62" s="49">
        <v>14425.050999999999</v>
      </c>
      <c r="Z62" s="49">
        <v>9916.92</v>
      </c>
      <c r="AA62" s="49">
        <v>12363.66</v>
      </c>
      <c r="AB62" s="49" t="s">
        <v>4949</v>
      </c>
      <c r="AC62" s="49" t="s">
        <v>4949</v>
      </c>
      <c r="AD62" s="39">
        <v>156283.57</v>
      </c>
      <c r="AE62" s="39">
        <v>156283.57</v>
      </c>
      <c r="AF62" s="39">
        <v>156283.57</v>
      </c>
      <c r="AG62" s="39">
        <v>156283.57</v>
      </c>
      <c r="AH62" s="39">
        <v>156283.57</v>
      </c>
      <c r="AI62" s="39">
        <v>156283.57</v>
      </c>
      <c r="AJ62" s="49">
        <v>118333.68399999999</v>
      </c>
      <c r="AK62" s="49">
        <v>133010.25899999999</v>
      </c>
      <c r="AL62" s="49">
        <v>92715.24</v>
      </c>
      <c r="AM62" s="49">
        <v>99764.21</v>
      </c>
      <c r="AN62" s="49" t="s">
        <v>4949</v>
      </c>
      <c r="AO62" s="49" t="s">
        <v>4949</v>
      </c>
      <c r="AP62" s="39">
        <v>156283.57</v>
      </c>
      <c r="AQ62" s="39">
        <v>156283.57</v>
      </c>
      <c r="AR62" s="39">
        <v>156283.57</v>
      </c>
      <c r="AS62" s="39">
        <v>156283.57</v>
      </c>
      <c r="AT62" s="39">
        <v>156283.57</v>
      </c>
      <c r="AU62" s="39">
        <v>156283.57</v>
      </c>
      <c r="AV62" s="36">
        <v>11507.2246146</v>
      </c>
      <c r="AW62" s="36">
        <v>7729.4073862200003</v>
      </c>
      <c r="AX62" s="36">
        <v>5314.69</v>
      </c>
      <c r="AY62" s="36">
        <v>6625.95</v>
      </c>
      <c r="AZ62" s="36" t="s">
        <v>4949</v>
      </c>
      <c r="BA62" s="36" t="s">
        <v>4949</v>
      </c>
      <c r="BB62" s="39">
        <v>156283.57</v>
      </c>
      <c r="BC62" s="39">
        <v>156283.57</v>
      </c>
      <c r="BD62" s="39">
        <v>156283.57</v>
      </c>
      <c r="BE62" s="39">
        <v>156283.57</v>
      </c>
      <c r="BF62" s="39">
        <v>156283.57</v>
      </c>
      <c r="BG62" s="39">
        <v>156283.57</v>
      </c>
      <c r="BH62" s="47">
        <v>16167.858</v>
      </c>
      <c r="BI62" s="47">
        <v>22341.925999999999</v>
      </c>
      <c r="BJ62" s="47">
        <v>32709.59</v>
      </c>
      <c r="BK62" s="47">
        <v>31856.09</v>
      </c>
      <c r="BL62" s="47" t="s">
        <v>4949</v>
      </c>
      <c r="BM62" s="47" t="s">
        <v>4949</v>
      </c>
      <c r="BN62" s="47">
        <v>2.0064300999852556</v>
      </c>
      <c r="BO62" s="47">
        <v>1.4371187788169939</v>
      </c>
      <c r="BP62" s="47">
        <v>0.9879890171636706</v>
      </c>
      <c r="BQ62" s="47">
        <v>1.2317494032366689</v>
      </c>
      <c r="BR62" s="47" t="s">
        <v>4949</v>
      </c>
      <c r="BS62" s="47" t="s">
        <v>4949</v>
      </c>
      <c r="BT62" s="47">
        <v>11.78918254382574</v>
      </c>
      <c r="BU62" s="47">
        <v>13.251359803456644</v>
      </c>
      <c r="BV62" s="47">
        <v>9.2369040834950606</v>
      </c>
      <c r="BW62" s="47">
        <v>9.9391689946082096</v>
      </c>
      <c r="BX62" s="47" t="s">
        <v>4949</v>
      </c>
      <c r="BY62" s="47" t="s">
        <v>4949</v>
      </c>
      <c r="BZ62" s="47">
        <v>1.1464256580934657</v>
      </c>
      <c r="CA62" s="47">
        <v>0.77005457407835443</v>
      </c>
      <c r="CB62" s="47">
        <v>0.529484492123521</v>
      </c>
      <c r="CC62" s="47">
        <v>0.66012086699051953</v>
      </c>
      <c r="CD62" s="47" t="s">
        <v>4949</v>
      </c>
      <c r="CE62" s="47" t="s">
        <v>4949</v>
      </c>
      <c r="CF62" s="47">
        <v>1.6107487138206005</v>
      </c>
      <c r="CG62" s="47">
        <v>2.2258501137735767</v>
      </c>
      <c r="CH62" s="47">
        <v>3.2587452229045537</v>
      </c>
      <c r="CI62" s="47">
        <v>3.1737139202269895</v>
      </c>
      <c r="CJ62" s="47" t="s">
        <v>4949</v>
      </c>
      <c r="CK62" s="47" t="s">
        <v>4949</v>
      </c>
      <c r="CL62" s="47">
        <v>7.760051365718974</v>
      </c>
      <c r="CM62" s="47">
        <v>10.834177986615092</v>
      </c>
      <c r="CN62" s="47">
        <v>15.759285140951022</v>
      </c>
      <c r="CO62" s="47">
        <v>12.64055870187307</v>
      </c>
      <c r="CP62" s="47" t="s">
        <v>4949</v>
      </c>
      <c r="CQ62" s="47" t="s">
        <v>4949</v>
      </c>
      <c r="CR62" s="47">
        <v>1.3207023116089247</v>
      </c>
      <c r="CS62" s="47">
        <v>1.1749738040882998</v>
      </c>
      <c r="CT62" s="47">
        <v>1.6856297842727905</v>
      </c>
      <c r="CU62" s="47">
        <v>1.5665294197187549</v>
      </c>
      <c r="CV62" s="47" t="s">
        <v>4949</v>
      </c>
      <c r="CW62" s="47" t="s">
        <v>4949</v>
      </c>
      <c r="CX62" s="57">
        <v>7.3630418185353708E-2</v>
      </c>
      <c r="CY62" s="57">
        <v>4.9457581409357361E-2</v>
      </c>
      <c r="CZ62" s="57">
        <v>3.4006709726428691E-2</v>
      </c>
      <c r="DA62" s="57">
        <v>4.2396971095554056E-2</v>
      </c>
      <c r="DB62" s="57" t="s">
        <v>4949</v>
      </c>
      <c r="DC62" s="57" t="s">
        <v>4949</v>
      </c>
      <c r="DD62" s="97">
        <v>17.019247030287673</v>
      </c>
      <c r="DE62" s="97">
        <v>10.845066469647277</v>
      </c>
      <c r="DF62" s="97">
        <v>10.696105624059216</v>
      </c>
      <c r="DG62" s="97">
        <v>12.392881174521403</v>
      </c>
      <c r="DH62" s="97" t="s">
        <v>4949</v>
      </c>
      <c r="DI62" s="97" t="s">
        <v>4949</v>
      </c>
      <c r="DJ62" s="98">
        <v>-7.265746490281666E-2</v>
      </c>
      <c r="DK62" s="98">
        <v>-5.1912549020684651E-2</v>
      </c>
      <c r="DL62" s="98">
        <v>3.5841953424103234E-2</v>
      </c>
      <c r="DM62" s="98" t="s">
        <v>4949</v>
      </c>
      <c r="DN62" s="98" t="s">
        <v>4949</v>
      </c>
      <c r="DO62" s="98">
        <v>-0.28374341133162084</v>
      </c>
      <c r="DP62" s="98">
        <v>-0.31252097479586027</v>
      </c>
      <c r="DQ62" s="98">
        <v>0.24672378117399352</v>
      </c>
      <c r="DR62" s="98" t="s">
        <v>4949</v>
      </c>
      <c r="DS62" s="98" t="s">
        <v>4949</v>
      </c>
    </row>
    <row r="63" spans="1:123" ht="13.5" thickBot="1">
      <c r="A63" s="2" t="s">
        <v>58</v>
      </c>
      <c r="B63" s="2" t="s">
        <v>59</v>
      </c>
      <c r="C63" s="1" t="s">
        <v>5723</v>
      </c>
      <c r="D63" s="2" t="s">
        <v>1454</v>
      </c>
      <c r="E63" s="2" t="s">
        <v>5680</v>
      </c>
      <c r="F63" s="2" t="s">
        <v>3900</v>
      </c>
      <c r="G63" s="2" t="s">
        <v>3901</v>
      </c>
      <c r="H63" s="2" t="s">
        <v>3</v>
      </c>
      <c r="I63" s="1" t="s">
        <v>5726</v>
      </c>
      <c r="J63" s="1">
        <v>8</v>
      </c>
      <c r="K63" s="47">
        <v>7.93</v>
      </c>
      <c r="L63" s="48">
        <v>6.3E-3</v>
      </c>
      <c r="M63" s="48">
        <v>7.6E-3</v>
      </c>
      <c r="N63" s="49">
        <v>1021.15</v>
      </c>
      <c r="O63" s="49">
        <v>1021.15</v>
      </c>
      <c r="P63" s="49">
        <v>8097.71</v>
      </c>
      <c r="Q63" s="49">
        <v>8097.71</v>
      </c>
      <c r="R63" s="49">
        <v>5406.3125904600001</v>
      </c>
      <c r="S63" s="49">
        <v>6017.1903756700003</v>
      </c>
      <c r="T63" s="49">
        <v>6828.64</v>
      </c>
      <c r="U63" s="49">
        <v>7891.03</v>
      </c>
      <c r="V63" s="49" t="s">
        <v>4949</v>
      </c>
      <c r="W63" s="49" t="s">
        <v>4949</v>
      </c>
      <c r="X63" s="49">
        <v>403.05161199000003</v>
      </c>
      <c r="Y63" s="49">
        <v>70.884445639999996</v>
      </c>
      <c r="Z63" s="49">
        <v>250.4</v>
      </c>
      <c r="AA63" s="49">
        <v>279.77</v>
      </c>
      <c r="AB63" s="49" t="s">
        <v>4949</v>
      </c>
      <c r="AC63" s="49" t="s">
        <v>4949</v>
      </c>
      <c r="AD63" s="39">
        <v>8097.71</v>
      </c>
      <c r="AE63" s="39">
        <v>8097.71</v>
      </c>
      <c r="AF63" s="39">
        <v>8097.71</v>
      </c>
      <c r="AG63" s="39">
        <v>8097.71</v>
      </c>
      <c r="AH63" s="39">
        <v>8097.71</v>
      </c>
      <c r="AI63" s="39">
        <v>8097.71</v>
      </c>
      <c r="AJ63" s="49">
        <v>6540.8151624600005</v>
      </c>
      <c r="AK63" s="49">
        <v>6499.4475707499996</v>
      </c>
      <c r="AL63" s="49">
        <v>5731.96</v>
      </c>
      <c r="AM63" s="49">
        <v>5928.77</v>
      </c>
      <c r="AN63" s="49" t="s">
        <v>4949</v>
      </c>
      <c r="AO63" s="49" t="s">
        <v>4949</v>
      </c>
      <c r="AP63" s="39">
        <v>8097.71</v>
      </c>
      <c r="AQ63" s="39">
        <v>8097.71</v>
      </c>
      <c r="AR63" s="39">
        <v>8097.71</v>
      </c>
      <c r="AS63" s="39">
        <v>8097.71</v>
      </c>
      <c r="AT63" s="39">
        <v>8097.71</v>
      </c>
      <c r="AU63" s="39">
        <v>8097.71</v>
      </c>
      <c r="AV63" s="36">
        <v>121.51664294</v>
      </c>
      <c r="AW63" s="36">
        <v>23.486409980000001</v>
      </c>
      <c r="AX63" s="36">
        <v>82.97</v>
      </c>
      <c r="AY63" s="36">
        <v>92.7</v>
      </c>
      <c r="AZ63" s="36" t="s">
        <v>4949</v>
      </c>
      <c r="BA63" s="36" t="s">
        <v>4949</v>
      </c>
      <c r="BB63" s="39">
        <v>8097.71</v>
      </c>
      <c r="BC63" s="39">
        <v>8097.71</v>
      </c>
      <c r="BD63" s="39">
        <v>8097.71</v>
      </c>
      <c r="BE63" s="39">
        <v>8097.71</v>
      </c>
      <c r="BF63" s="39">
        <v>8097.71</v>
      </c>
      <c r="BG63" s="39">
        <v>8097.71</v>
      </c>
      <c r="BH63" s="47">
        <v>372.46142884</v>
      </c>
      <c r="BI63" s="47">
        <v>419.56559323000005</v>
      </c>
      <c r="BJ63" s="47">
        <v>486.82</v>
      </c>
      <c r="BK63" s="47">
        <v>418.17</v>
      </c>
      <c r="BL63" s="47" t="s">
        <v>4949</v>
      </c>
      <c r="BM63" s="47" t="s">
        <v>4949</v>
      </c>
      <c r="BN63" s="47">
        <v>0.3947036302110366</v>
      </c>
      <c r="BO63" s="47">
        <v>6.9416291083582229E-2</v>
      </c>
      <c r="BP63" s="47">
        <v>0.2452137296185673</v>
      </c>
      <c r="BQ63" s="47">
        <v>0.27397541986975466</v>
      </c>
      <c r="BR63" s="47" t="s">
        <v>4949</v>
      </c>
      <c r="BS63" s="47" t="s">
        <v>4949</v>
      </c>
      <c r="BT63" s="47">
        <v>6.405342175449249</v>
      </c>
      <c r="BU63" s="47">
        <v>6.3648313869167117</v>
      </c>
      <c r="BV63" s="47">
        <v>5.6132399745385104</v>
      </c>
      <c r="BW63" s="47">
        <v>5.8059736571512515</v>
      </c>
      <c r="BX63" s="47" t="s">
        <v>4949</v>
      </c>
      <c r="BY63" s="47" t="s">
        <v>4949</v>
      </c>
      <c r="BZ63" s="47">
        <v>0.1189997972286148</v>
      </c>
      <c r="CA63" s="47">
        <v>2.2999960808891936E-2</v>
      </c>
      <c r="CB63" s="47">
        <v>8.125153013758997E-2</v>
      </c>
      <c r="CC63" s="47">
        <v>9.0780002937864174E-2</v>
      </c>
      <c r="CD63" s="47" t="s">
        <v>4949</v>
      </c>
      <c r="CE63" s="47" t="s">
        <v>4949</v>
      </c>
      <c r="CF63" s="47">
        <v>0.36474702917299123</v>
      </c>
      <c r="CG63" s="47">
        <v>0.41087557482250409</v>
      </c>
      <c r="CH63" s="47">
        <v>0.47673701219213632</v>
      </c>
      <c r="CI63" s="47">
        <v>0.40950888703912258</v>
      </c>
      <c r="CJ63" s="47" t="s">
        <v>4949</v>
      </c>
      <c r="CK63" s="47" t="s">
        <v>4949</v>
      </c>
      <c r="CL63" s="47">
        <v>20.091000157570168</v>
      </c>
      <c r="CM63" s="47">
        <v>114.23817915041256</v>
      </c>
      <c r="CN63" s="47">
        <v>32.339097444089454</v>
      </c>
      <c r="CO63" s="47">
        <v>28.944168424062624</v>
      </c>
      <c r="CP63" s="47" t="s">
        <v>4949</v>
      </c>
      <c r="CQ63" s="47" t="s">
        <v>4949</v>
      </c>
      <c r="CR63" s="47">
        <v>1.2380276462291058</v>
      </c>
      <c r="CS63" s="47">
        <v>1.2459074270316131</v>
      </c>
      <c r="CT63" s="47">
        <v>1.4127296771087028</v>
      </c>
      <c r="CU63" s="47">
        <v>1.3658330480015246</v>
      </c>
      <c r="CV63" s="47" t="s">
        <v>4949</v>
      </c>
      <c r="CW63" s="47" t="s">
        <v>4949</v>
      </c>
      <c r="CX63" s="57">
        <v>1.5006297205012281E-2</v>
      </c>
      <c r="CY63" s="57">
        <v>2.9003767707166594E-3</v>
      </c>
      <c r="CZ63" s="57">
        <v>1.0246106615327049E-2</v>
      </c>
      <c r="DA63" s="57">
        <v>1.1447680887559569E-2</v>
      </c>
      <c r="DB63" s="57" t="s">
        <v>4949</v>
      </c>
      <c r="DC63" s="57" t="s">
        <v>4949</v>
      </c>
      <c r="DD63" s="97">
        <v>6.1621006247547339</v>
      </c>
      <c r="DE63" s="97">
        <v>1.0906226239751069</v>
      </c>
      <c r="DF63" s="97">
        <v>4.3684882657938999</v>
      </c>
      <c r="DG63" s="97">
        <v>4.7188539950107691</v>
      </c>
      <c r="DH63" s="97" t="s">
        <v>4949</v>
      </c>
      <c r="DI63" s="97" t="s">
        <v>4949</v>
      </c>
      <c r="DJ63" s="98">
        <v>0.11299342666348178</v>
      </c>
      <c r="DK63" s="98">
        <v>0.13485523536217636</v>
      </c>
      <c r="DL63" s="98">
        <v>0.15557856322781682</v>
      </c>
      <c r="DM63" s="98" t="s">
        <v>4949</v>
      </c>
      <c r="DN63" s="98" t="s">
        <v>4949</v>
      </c>
      <c r="DO63" s="98">
        <v>-0.82413059883318696</v>
      </c>
      <c r="DP63" s="98">
        <v>2.532509815647054</v>
      </c>
      <c r="DQ63" s="98">
        <v>0.11729233226837055</v>
      </c>
      <c r="DR63" s="98" t="s">
        <v>4949</v>
      </c>
      <c r="DS63" s="98" t="s">
        <v>4949</v>
      </c>
    </row>
    <row r="64" spans="1:123" ht="13.5" thickBot="1">
      <c r="A64" s="2" t="s">
        <v>61</v>
      </c>
      <c r="B64" s="2" t="s">
        <v>62</v>
      </c>
      <c r="C64" s="1" t="s">
        <v>5723</v>
      </c>
      <c r="D64" s="2" t="s">
        <v>1455</v>
      </c>
      <c r="E64" s="2" t="s">
        <v>5680</v>
      </c>
      <c r="F64" s="2" t="s">
        <v>3900</v>
      </c>
      <c r="G64" s="2" t="s">
        <v>3901</v>
      </c>
      <c r="H64" s="2" t="s">
        <v>3</v>
      </c>
      <c r="I64" s="1" t="s">
        <v>5726</v>
      </c>
      <c r="J64" s="1">
        <v>10</v>
      </c>
      <c r="K64" s="47">
        <v>15.62</v>
      </c>
      <c r="L64" s="48">
        <v>-4.0500000000000001E-2</v>
      </c>
      <c r="M64" s="48">
        <v>3.6499999999999998E-2</v>
      </c>
      <c r="N64" s="49">
        <v>1111.75</v>
      </c>
      <c r="O64" s="49">
        <v>1111.75</v>
      </c>
      <c r="P64" s="49">
        <v>17365.5</v>
      </c>
      <c r="Q64" s="49">
        <v>17365.5</v>
      </c>
      <c r="R64" s="49">
        <v>1598.22546025</v>
      </c>
      <c r="S64" s="49">
        <v>1255.4557578800002</v>
      </c>
      <c r="T64" s="49">
        <v>1373.35</v>
      </c>
      <c r="U64" s="49">
        <v>1540.69</v>
      </c>
      <c r="V64" s="49" t="s">
        <v>4949</v>
      </c>
      <c r="W64" s="49" t="s">
        <v>4949</v>
      </c>
      <c r="X64" s="49">
        <v>283.63079016</v>
      </c>
      <c r="Y64" s="49">
        <v>108.98518645999999</v>
      </c>
      <c r="Z64" s="49">
        <v>199.92</v>
      </c>
      <c r="AA64" s="49">
        <v>266.29000000000002</v>
      </c>
      <c r="AB64" s="49" t="s">
        <v>4949</v>
      </c>
      <c r="AC64" s="49" t="s">
        <v>4949</v>
      </c>
      <c r="AD64" s="39">
        <v>17365.5</v>
      </c>
      <c r="AE64" s="39">
        <v>17365.5</v>
      </c>
      <c r="AF64" s="39">
        <v>17365.5</v>
      </c>
      <c r="AG64" s="39">
        <v>17365.5</v>
      </c>
      <c r="AH64" s="39">
        <v>17365.5</v>
      </c>
      <c r="AI64" s="39">
        <v>17365.5</v>
      </c>
      <c r="AJ64" s="49">
        <v>5654.9396201700001</v>
      </c>
      <c r="AK64" s="49">
        <v>5415.3784093699996</v>
      </c>
      <c r="AL64" s="49">
        <v>5481.21</v>
      </c>
      <c r="AM64" s="49">
        <v>5686.86</v>
      </c>
      <c r="AN64" s="49" t="s">
        <v>4949</v>
      </c>
      <c r="AO64" s="49" t="s">
        <v>4949</v>
      </c>
      <c r="AP64" s="39">
        <v>17365.5</v>
      </c>
      <c r="AQ64" s="39">
        <v>17365.5</v>
      </c>
      <c r="AR64" s="39">
        <v>17365.5</v>
      </c>
      <c r="AS64" s="39">
        <v>17365.5</v>
      </c>
      <c r="AT64" s="39">
        <v>17365.5</v>
      </c>
      <c r="AU64" s="39">
        <v>17365.5</v>
      </c>
      <c r="AV64" s="36">
        <v>89.365410080000004</v>
      </c>
      <c r="AW64" s="36">
        <v>33.050529779999998</v>
      </c>
      <c r="AX64" s="36">
        <v>60.64</v>
      </c>
      <c r="AY64" s="36">
        <v>80.760000000000005</v>
      </c>
      <c r="AZ64" s="36" t="s">
        <v>4949</v>
      </c>
      <c r="BA64" s="36" t="s">
        <v>4949</v>
      </c>
      <c r="BB64" s="39">
        <v>17365.5</v>
      </c>
      <c r="BC64" s="39">
        <v>17365.5</v>
      </c>
      <c r="BD64" s="39">
        <v>17365.5</v>
      </c>
      <c r="BE64" s="39">
        <v>17365.5</v>
      </c>
      <c r="BF64" s="39">
        <v>17365.5</v>
      </c>
      <c r="BG64" s="39">
        <v>17365.5</v>
      </c>
      <c r="BH64" s="47">
        <v>414.83326367000001</v>
      </c>
      <c r="BI64" s="47">
        <v>289.55221410000001</v>
      </c>
      <c r="BJ64" s="47">
        <v>379.41</v>
      </c>
      <c r="BK64" s="47">
        <v>423.84</v>
      </c>
      <c r="BL64" s="47" t="s">
        <v>4949</v>
      </c>
      <c r="BM64" s="47" t="s">
        <v>4949</v>
      </c>
      <c r="BN64" s="47">
        <v>0.25512101655947833</v>
      </c>
      <c r="BO64" s="47">
        <v>9.8030300391275013E-2</v>
      </c>
      <c r="BP64" s="47">
        <v>0.17982460085450866</v>
      </c>
      <c r="BQ64" s="47">
        <v>0.23952327411738253</v>
      </c>
      <c r="BR64" s="47" t="s">
        <v>4949</v>
      </c>
      <c r="BS64" s="47" t="s">
        <v>4949</v>
      </c>
      <c r="BT64" s="47">
        <v>5.0865209086305372</v>
      </c>
      <c r="BU64" s="47">
        <v>4.8710397205936582</v>
      </c>
      <c r="BV64" s="47">
        <v>4.9302541038902632</v>
      </c>
      <c r="BW64" s="47">
        <v>5.1152327411738243</v>
      </c>
      <c r="BX64" s="47" t="s">
        <v>4949</v>
      </c>
      <c r="BY64" s="47" t="s">
        <v>4949</v>
      </c>
      <c r="BZ64" s="47">
        <v>8.0382649048796939E-2</v>
      </c>
      <c r="CA64" s="47">
        <v>2.972838298178547E-2</v>
      </c>
      <c r="CB64" s="47">
        <v>5.4544636833820555E-2</v>
      </c>
      <c r="CC64" s="47">
        <v>7.2642230717337539E-2</v>
      </c>
      <c r="CD64" s="47" t="s">
        <v>4949</v>
      </c>
      <c r="CE64" s="47" t="s">
        <v>4949</v>
      </c>
      <c r="CF64" s="47">
        <v>0.37313538445693728</v>
      </c>
      <c r="CG64" s="47">
        <v>0.2604472355295705</v>
      </c>
      <c r="CH64" s="47">
        <v>0.34127276815830898</v>
      </c>
      <c r="CI64" s="47">
        <v>0.38123678884641327</v>
      </c>
      <c r="CJ64" s="47" t="s">
        <v>4949</v>
      </c>
      <c r="CK64" s="47" t="s">
        <v>4949</v>
      </c>
      <c r="CL64" s="47">
        <v>61.225722320922507</v>
      </c>
      <c r="CM64" s="47">
        <v>159.3381684617618</v>
      </c>
      <c r="CN64" s="47">
        <v>86.862244897959187</v>
      </c>
      <c r="CO64" s="47">
        <v>65.212737992414276</v>
      </c>
      <c r="CP64" s="47" t="s">
        <v>4949</v>
      </c>
      <c r="CQ64" s="47" t="s">
        <v>4949</v>
      </c>
      <c r="CR64" s="47">
        <v>3.0708550694442169</v>
      </c>
      <c r="CS64" s="47">
        <v>3.2067011180517344</v>
      </c>
      <c r="CT64" s="47">
        <v>3.1681873163042469</v>
      </c>
      <c r="CU64" s="47">
        <v>3.0536183412287277</v>
      </c>
      <c r="CV64" s="47" t="s">
        <v>4949</v>
      </c>
      <c r="CW64" s="47" t="s">
        <v>4949</v>
      </c>
      <c r="CX64" s="57">
        <v>5.1461466747286288E-3</v>
      </c>
      <c r="CY64" s="57">
        <v>1.9032293789410036E-3</v>
      </c>
      <c r="CZ64" s="57">
        <v>3.4919812271457778E-3</v>
      </c>
      <c r="DA64" s="57">
        <v>4.6506003282370222E-3</v>
      </c>
      <c r="DB64" s="57" t="s">
        <v>4949</v>
      </c>
      <c r="DC64" s="57" t="s">
        <v>4949</v>
      </c>
      <c r="DD64" s="97">
        <v>5.0156289759195243</v>
      </c>
      <c r="DE64" s="97">
        <v>2.0125128517598614</v>
      </c>
      <c r="DF64" s="97">
        <v>3.6473698325734647</v>
      </c>
      <c r="DG64" s="97">
        <v>4.6825488934139408</v>
      </c>
      <c r="DH64" s="97" t="s">
        <v>4949</v>
      </c>
      <c r="DI64" s="97" t="s">
        <v>4949</v>
      </c>
      <c r="DJ64" s="98">
        <v>-0.21446892875576051</v>
      </c>
      <c r="DK64" s="98">
        <v>9.3905533014623677E-2</v>
      </c>
      <c r="DL64" s="98">
        <v>0.12184803582480797</v>
      </c>
      <c r="DM64" s="98" t="s">
        <v>4949</v>
      </c>
      <c r="DN64" s="98" t="s">
        <v>4949</v>
      </c>
      <c r="DO64" s="98">
        <v>-0.61574980488359543</v>
      </c>
      <c r="DP64" s="98">
        <v>0.8343777397066261</v>
      </c>
      <c r="DQ64" s="98">
        <v>0.33198279311724699</v>
      </c>
      <c r="DR64" s="98" t="s">
        <v>4949</v>
      </c>
      <c r="DS64" s="98" t="s">
        <v>4949</v>
      </c>
    </row>
    <row r="65" spans="1:123" ht="13.5" thickBot="1">
      <c r="A65" s="2" t="s">
        <v>3169</v>
      </c>
      <c r="B65" s="2" t="s">
        <v>3170</v>
      </c>
      <c r="C65" s="1" t="s">
        <v>5723</v>
      </c>
      <c r="D65" s="2" t="s">
        <v>3171</v>
      </c>
      <c r="E65" s="2" t="s">
        <v>5675</v>
      </c>
      <c r="F65" s="2" t="s">
        <v>3002</v>
      </c>
      <c r="G65" s="2" t="s">
        <v>93</v>
      </c>
      <c r="H65" s="2" t="s">
        <v>3</v>
      </c>
      <c r="I65" s="1" t="s">
        <v>5726</v>
      </c>
      <c r="J65" s="1">
        <v>9</v>
      </c>
      <c r="K65" s="47">
        <v>7.56</v>
      </c>
      <c r="L65" s="48">
        <v>2.1600000000000001E-2</v>
      </c>
      <c r="M65" s="48">
        <v>2.86E-2</v>
      </c>
      <c r="N65" s="49">
        <v>1516.74</v>
      </c>
      <c r="O65" s="49">
        <v>1516.74</v>
      </c>
      <c r="P65" s="49">
        <v>11466.53</v>
      </c>
      <c r="Q65" s="49">
        <v>11466.53</v>
      </c>
      <c r="R65" s="49">
        <v>9115.5090483099993</v>
      </c>
      <c r="S65" s="49">
        <v>10636.949064530001</v>
      </c>
      <c r="T65" s="49">
        <v>11664.12</v>
      </c>
      <c r="U65" s="49">
        <v>11290.84</v>
      </c>
      <c r="V65" s="49" t="s">
        <v>4949</v>
      </c>
      <c r="W65" s="49" t="s">
        <v>4949</v>
      </c>
      <c r="X65" s="49">
        <v>559.54605320000007</v>
      </c>
      <c r="Y65" s="49">
        <v>808.81350105999991</v>
      </c>
      <c r="Z65" s="49">
        <v>962.55</v>
      </c>
      <c r="AA65" s="49">
        <v>917.05</v>
      </c>
      <c r="AB65" s="49" t="s">
        <v>4949</v>
      </c>
      <c r="AC65" s="49" t="s">
        <v>4949</v>
      </c>
      <c r="AD65" s="39">
        <v>11466.53</v>
      </c>
      <c r="AE65" s="39">
        <v>11466.53</v>
      </c>
      <c r="AF65" s="39">
        <v>11466.53</v>
      </c>
      <c r="AG65" s="39">
        <v>11466.53</v>
      </c>
      <c r="AH65" s="39">
        <v>11466.53</v>
      </c>
      <c r="AI65" s="39">
        <v>11466.53</v>
      </c>
      <c r="AJ65" s="49">
        <v>6255.3647517099998</v>
      </c>
      <c r="AK65" s="49">
        <v>6627.1265008199998</v>
      </c>
      <c r="AL65" s="49">
        <v>6669.45</v>
      </c>
      <c r="AM65" s="49">
        <v>7008.97</v>
      </c>
      <c r="AN65" s="49" t="s">
        <v>4949</v>
      </c>
      <c r="AO65" s="49" t="s">
        <v>4949</v>
      </c>
      <c r="AP65" s="39">
        <v>11466.53</v>
      </c>
      <c r="AQ65" s="39">
        <v>11466.53</v>
      </c>
      <c r="AR65" s="39">
        <v>11466.53</v>
      </c>
      <c r="AS65" s="39">
        <v>11466.53</v>
      </c>
      <c r="AT65" s="39">
        <v>11466.53</v>
      </c>
      <c r="AU65" s="39">
        <v>11466.53</v>
      </c>
      <c r="AV65" s="36">
        <v>379.18403949999998</v>
      </c>
      <c r="AW65" s="36">
        <v>455.02084739999998</v>
      </c>
      <c r="AX65" s="36">
        <v>577.53</v>
      </c>
      <c r="AY65" s="36">
        <v>550.23</v>
      </c>
      <c r="AZ65" s="36" t="s">
        <v>4949</v>
      </c>
      <c r="BA65" s="36" t="s">
        <v>4949</v>
      </c>
      <c r="BB65" s="39">
        <v>11466.53</v>
      </c>
      <c r="BC65" s="39">
        <v>11466.53</v>
      </c>
      <c r="BD65" s="39">
        <v>11466.53</v>
      </c>
      <c r="BE65" s="39">
        <v>11466.53</v>
      </c>
      <c r="BF65" s="39">
        <v>11466.53</v>
      </c>
      <c r="BG65" s="39">
        <v>11466.53</v>
      </c>
      <c r="BH65" s="47">
        <v>2695.7820846899999</v>
      </c>
      <c r="BI65" s="47">
        <v>988.84039025999994</v>
      </c>
      <c r="BJ65" s="47">
        <v>1025.48</v>
      </c>
      <c r="BK65" s="47">
        <v>1432.03</v>
      </c>
      <c r="BL65" s="47" t="s">
        <v>4949</v>
      </c>
      <c r="BM65" s="47" t="s">
        <v>4949</v>
      </c>
      <c r="BN65" s="47">
        <v>0.36891362606643202</v>
      </c>
      <c r="BO65" s="47">
        <v>0.53325784317681335</v>
      </c>
      <c r="BP65" s="47">
        <v>0.63461766683808696</v>
      </c>
      <c r="BQ65" s="47">
        <v>0.60461911731740436</v>
      </c>
      <c r="BR65" s="47" t="s">
        <v>4949</v>
      </c>
      <c r="BS65" s="47" t="s">
        <v>4949</v>
      </c>
      <c r="BT65" s="47">
        <v>4.1242169071231718</v>
      </c>
      <c r="BU65" s="47">
        <v>4.369322692630246</v>
      </c>
      <c r="BV65" s="47">
        <v>4.397226947268484</v>
      </c>
      <c r="BW65" s="47">
        <v>4.6210754644830363</v>
      </c>
      <c r="BX65" s="47" t="s">
        <v>4949</v>
      </c>
      <c r="BY65" s="47" t="s">
        <v>4949</v>
      </c>
      <c r="BZ65" s="47">
        <v>0.24999936673391615</v>
      </c>
      <c r="CA65" s="47">
        <v>0.29999924008069939</v>
      </c>
      <c r="CB65" s="47">
        <v>0.38077060010285213</v>
      </c>
      <c r="CC65" s="47">
        <v>0.36277147039044266</v>
      </c>
      <c r="CD65" s="47" t="s">
        <v>4949</v>
      </c>
      <c r="CE65" s="47" t="s">
        <v>4949</v>
      </c>
      <c r="CF65" s="47">
        <v>1.777352799220697</v>
      </c>
      <c r="CG65" s="47">
        <v>0.65195115198386011</v>
      </c>
      <c r="CH65" s="47">
        <v>0.67610796840592324</v>
      </c>
      <c r="CI65" s="47">
        <v>0.94414995318907657</v>
      </c>
      <c r="CJ65" s="47" t="s">
        <v>4949</v>
      </c>
      <c r="CK65" s="47" t="s">
        <v>4949</v>
      </c>
      <c r="CL65" s="47">
        <v>20.492558091373915</v>
      </c>
      <c r="CM65" s="47">
        <v>14.176976503201796</v>
      </c>
      <c r="CN65" s="47">
        <v>11.912659082645058</v>
      </c>
      <c r="CO65" s="47">
        <v>12.503712992748488</v>
      </c>
      <c r="CP65" s="47" t="s">
        <v>4949</v>
      </c>
      <c r="CQ65" s="47" t="s">
        <v>4949</v>
      </c>
      <c r="CR65" s="47">
        <v>1.8330713643621579</v>
      </c>
      <c r="CS65" s="47">
        <v>1.7302416060084567</v>
      </c>
      <c r="CT65" s="47">
        <v>1.7192617082368113</v>
      </c>
      <c r="CU65" s="47">
        <v>1.6359793236381379</v>
      </c>
      <c r="CV65" s="47" t="s">
        <v>4949</v>
      </c>
      <c r="CW65" s="47" t="s">
        <v>4949</v>
      </c>
      <c r="CX65" s="57">
        <v>3.3068769671382711E-2</v>
      </c>
      <c r="CY65" s="57">
        <v>3.9682523605659249E-2</v>
      </c>
      <c r="CZ65" s="57">
        <v>5.036658867155102E-2</v>
      </c>
      <c r="DA65" s="57">
        <v>4.7985746341744191E-2</v>
      </c>
      <c r="DB65" s="57" t="s">
        <v>4949</v>
      </c>
      <c r="DC65" s="57" t="s">
        <v>4949</v>
      </c>
      <c r="DD65" s="97">
        <v>8.9450587681084404</v>
      </c>
      <c r="DE65" s="97">
        <v>12.204588232319427</v>
      </c>
      <c r="DF65" s="97">
        <v>14.432224546251939</v>
      </c>
      <c r="DG65" s="97">
        <v>13.083948140739651</v>
      </c>
      <c r="DH65" s="97" t="s">
        <v>4949</v>
      </c>
      <c r="DI65" s="97" t="s">
        <v>4949</v>
      </c>
      <c r="DJ65" s="98">
        <v>0.16690675289298018</v>
      </c>
      <c r="DK65" s="98">
        <v>9.6566311377310976E-2</v>
      </c>
      <c r="DL65" s="98">
        <v>-3.2002414241280142E-2</v>
      </c>
      <c r="DM65" s="98" t="s">
        <v>4949</v>
      </c>
      <c r="DN65" s="98" t="s">
        <v>4949</v>
      </c>
      <c r="DO65" s="98">
        <v>0.44548155854993321</v>
      </c>
      <c r="DP65" s="98">
        <v>0.19007657357168117</v>
      </c>
      <c r="DQ65" s="98">
        <v>-4.7270271674198727E-2</v>
      </c>
      <c r="DR65" s="98" t="s">
        <v>4949</v>
      </c>
      <c r="DS65" s="98" t="s">
        <v>4949</v>
      </c>
    </row>
    <row r="66" spans="1:123" ht="13.5" thickBot="1">
      <c r="A66" s="2" t="s">
        <v>2303</v>
      </c>
      <c r="B66" s="2" t="s">
        <v>2304</v>
      </c>
      <c r="C66" s="1" t="s">
        <v>5723</v>
      </c>
      <c r="D66" s="2" t="s">
        <v>2305</v>
      </c>
      <c r="E66" s="2" t="s">
        <v>5681</v>
      </c>
      <c r="F66" s="2" t="s">
        <v>3071</v>
      </c>
      <c r="G66" s="2" t="s">
        <v>2872</v>
      </c>
      <c r="H66" s="2" t="s">
        <v>3</v>
      </c>
      <c r="I66" s="1" t="s">
        <v>5726</v>
      </c>
      <c r="J66" s="1">
        <v>18.5</v>
      </c>
      <c r="K66" s="47">
        <v>15.6</v>
      </c>
      <c r="L66" s="48">
        <v>8.7100000000000011E-2</v>
      </c>
      <c r="M66" s="48">
        <v>0.1255</v>
      </c>
      <c r="N66" s="49">
        <v>961.64</v>
      </c>
      <c r="O66" s="49">
        <v>951.39</v>
      </c>
      <c r="P66" s="49">
        <v>15001.55</v>
      </c>
      <c r="Q66" s="49">
        <v>14841.68</v>
      </c>
      <c r="R66" s="49">
        <v>7794.1459713699996</v>
      </c>
      <c r="S66" s="49">
        <v>9375.21692205</v>
      </c>
      <c r="T66" s="49">
        <v>9689.39</v>
      </c>
      <c r="U66" s="49">
        <v>10372.77</v>
      </c>
      <c r="V66" s="49">
        <v>11171.32</v>
      </c>
      <c r="W66" s="49" t="s">
        <v>4949</v>
      </c>
      <c r="X66" s="49">
        <v>429.63962626</v>
      </c>
      <c r="Y66" s="49">
        <v>1160.5106704100001</v>
      </c>
      <c r="Z66" s="49">
        <v>1091.75</v>
      </c>
      <c r="AA66" s="49">
        <v>1098.55</v>
      </c>
      <c r="AB66" s="49">
        <v>1247.6500000000001</v>
      </c>
      <c r="AC66" s="49" t="s">
        <v>4949</v>
      </c>
      <c r="AD66" s="39">
        <v>15001.55</v>
      </c>
      <c r="AE66" s="39">
        <v>15001.55</v>
      </c>
      <c r="AF66" s="39">
        <v>15001.55</v>
      </c>
      <c r="AG66" s="39">
        <v>15001.55</v>
      </c>
      <c r="AH66" s="39">
        <v>15001.55</v>
      </c>
      <c r="AI66" s="39">
        <v>15001.55</v>
      </c>
      <c r="AJ66" s="49">
        <v>9986.393769889999</v>
      </c>
      <c r="AK66" s="49">
        <v>10867.9422399</v>
      </c>
      <c r="AL66" s="49">
        <v>11384.09</v>
      </c>
      <c r="AM66" s="49">
        <v>12155.11</v>
      </c>
      <c r="AN66" s="49">
        <v>13073.2</v>
      </c>
      <c r="AO66" s="49" t="s">
        <v>4949</v>
      </c>
      <c r="AP66" s="39">
        <v>15001.55</v>
      </c>
      <c r="AQ66" s="39">
        <v>15001.55</v>
      </c>
      <c r="AR66" s="39">
        <v>15001.55</v>
      </c>
      <c r="AS66" s="39">
        <v>15001.55</v>
      </c>
      <c r="AT66" s="39">
        <v>15001.55</v>
      </c>
      <c r="AU66" s="39">
        <v>15001.55</v>
      </c>
      <c r="AV66" s="36">
        <v>144.24566250000001</v>
      </c>
      <c r="AW66" s="36">
        <v>352.24678949999998</v>
      </c>
      <c r="AX66" s="36">
        <v>327.52999999999997</v>
      </c>
      <c r="AY66" s="36">
        <v>329.57</v>
      </c>
      <c r="AZ66" s="36">
        <v>374.3</v>
      </c>
      <c r="BA66" s="36" t="s">
        <v>4949</v>
      </c>
      <c r="BB66" s="39">
        <v>15001.55</v>
      </c>
      <c r="BC66" s="39">
        <v>15001.55</v>
      </c>
      <c r="BD66" s="39">
        <v>15001.55</v>
      </c>
      <c r="BE66" s="39">
        <v>15001.55</v>
      </c>
      <c r="BF66" s="39">
        <v>15001.55</v>
      </c>
      <c r="BG66" s="39">
        <v>15001.55</v>
      </c>
      <c r="BH66" s="47">
        <v>634.31116334000001</v>
      </c>
      <c r="BI66" s="47">
        <v>1223.29864195</v>
      </c>
      <c r="BJ66" s="47">
        <v>1877.97</v>
      </c>
      <c r="BK66" s="47">
        <v>1702.97</v>
      </c>
      <c r="BL66" s="47">
        <v>2252.59</v>
      </c>
      <c r="BM66" s="47" t="s">
        <v>4949</v>
      </c>
      <c r="BN66" s="47">
        <v>0.4467780315502683</v>
      </c>
      <c r="BO66" s="47">
        <v>1.206803658760035</v>
      </c>
      <c r="BP66" s="47">
        <v>1.1353001123081403</v>
      </c>
      <c r="BQ66" s="47">
        <v>1.1423713655837944</v>
      </c>
      <c r="BR66" s="47">
        <v>1.2974189925543864</v>
      </c>
      <c r="BS66" s="47" t="s">
        <v>4949</v>
      </c>
      <c r="BT66" s="47">
        <v>10.384752890780332</v>
      </c>
      <c r="BU66" s="47">
        <v>11.301466494634166</v>
      </c>
      <c r="BV66" s="47">
        <v>11.83820348571191</v>
      </c>
      <c r="BW66" s="47">
        <v>12.639979618152324</v>
      </c>
      <c r="BX66" s="47">
        <v>13.59469240048251</v>
      </c>
      <c r="BY66" s="47" t="s">
        <v>4949</v>
      </c>
      <c r="BZ66" s="47">
        <v>0.1499996490370617</v>
      </c>
      <c r="CA66" s="47">
        <v>0.3662979800133106</v>
      </c>
      <c r="CB66" s="47">
        <v>0.34059523314338003</v>
      </c>
      <c r="CC66" s="47">
        <v>0.34271660912607627</v>
      </c>
      <c r="CD66" s="47">
        <v>0.3892308972172539</v>
      </c>
      <c r="CE66" s="47" t="s">
        <v>4949</v>
      </c>
      <c r="CF66" s="47">
        <v>0.65961395463999006</v>
      </c>
      <c r="CG66" s="47">
        <v>1.2720962542635499</v>
      </c>
      <c r="CH66" s="47">
        <v>1.9528825756000168</v>
      </c>
      <c r="CI66" s="47">
        <v>1.7709017927706834</v>
      </c>
      <c r="CJ66" s="47">
        <v>2.3424462376773016</v>
      </c>
      <c r="CK66" s="47" t="s">
        <v>4949</v>
      </c>
      <c r="CL66" s="47">
        <v>34.916588422227342</v>
      </c>
      <c r="CM66" s="47">
        <v>12.926679937117735</v>
      </c>
      <c r="CN66" s="47">
        <v>13.740828944355393</v>
      </c>
      <c r="CO66" s="47">
        <v>13.655773519639524</v>
      </c>
      <c r="CP66" s="47">
        <v>12.023844828277159</v>
      </c>
      <c r="CQ66" s="47" t="s">
        <v>4949</v>
      </c>
      <c r="CR66" s="47">
        <v>1.5021989264263953</v>
      </c>
      <c r="CS66" s="47">
        <v>1.3803487052888528</v>
      </c>
      <c r="CT66" s="47">
        <v>1.317764529268479</v>
      </c>
      <c r="CU66" s="47">
        <v>1.2341764081114854</v>
      </c>
      <c r="CV66" s="47">
        <v>1.1475040540954011</v>
      </c>
      <c r="CW66" s="47" t="s">
        <v>4949</v>
      </c>
      <c r="CX66" s="57">
        <v>9.6153839103292667E-3</v>
      </c>
      <c r="CY66" s="57">
        <v>2.3480692961727289E-2</v>
      </c>
      <c r="CZ66" s="57">
        <v>2.1833077248684302E-2</v>
      </c>
      <c r="DA66" s="57">
        <v>2.1969063196802998E-2</v>
      </c>
      <c r="DB66" s="57">
        <v>2.4950755088640843E-2</v>
      </c>
      <c r="DC66" s="57" t="s">
        <v>4949</v>
      </c>
      <c r="DD66" s="97">
        <v>4.3022500029530928</v>
      </c>
      <c r="DE66" s="97">
        <v>10.678292585595104</v>
      </c>
      <c r="DF66" s="97">
        <v>9.5901385178788985</v>
      </c>
      <c r="DG66" s="97">
        <v>9.0377627187248812</v>
      </c>
      <c r="DH66" s="97">
        <v>9.5435700517088407</v>
      </c>
      <c r="DI66" s="97" t="s">
        <v>4949</v>
      </c>
      <c r="DJ66" s="98">
        <v>0.20285364894212909</v>
      </c>
      <c r="DK66" s="98">
        <v>3.3511019591565994E-2</v>
      </c>
      <c r="DL66" s="98">
        <v>7.0528691692665957E-2</v>
      </c>
      <c r="DM66" s="98">
        <v>7.6985221883836052E-2</v>
      </c>
      <c r="DN66" s="98" t="s">
        <v>4949</v>
      </c>
      <c r="DO66" s="98">
        <v>1.7011257795567194</v>
      </c>
      <c r="DP66" s="98">
        <v>-5.9250356039990071E-2</v>
      </c>
      <c r="DQ66" s="98">
        <v>6.2285321731165855E-3</v>
      </c>
      <c r="DR66" s="98">
        <v>0.13572436393427711</v>
      </c>
      <c r="DS66" s="98" t="s">
        <v>4949</v>
      </c>
    </row>
    <row r="67" spans="1:123" ht="13.5" thickBot="1">
      <c r="A67" s="2" t="s">
        <v>2608</v>
      </c>
      <c r="B67" s="2" t="s">
        <v>2609</v>
      </c>
      <c r="C67" s="1" t="s">
        <v>5723</v>
      </c>
      <c r="D67" s="2" t="s">
        <v>2595</v>
      </c>
      <c r="E67" s="2" t="s">
        <v>5658</v>
      </c>
      <c r="F67" s="2" t="s">
        <v>3021</v>
      </c>
      <c r="G67" s="2" t="s">
        <v>2071</v>
      </c>
      <c r="H67" s="2" t="s">
        <v>3</v>
      </c>
      <c r="I67" s="1" t="s">
        <v>5726</v>
      </c>
      <c r="J67" s="1">
        <v>9.75</v>
      </c>
      <c r="K67" s="47">
        <v>6.74</v>
      </c>
      <c r="L67" s="48">
        <v>1.3500000000000002E-2</v>
      </c>
      <c r="M67" s="48">
        <v>0.25280000000000002</v>
      </c>
      <c r="N67" s="49">
        <v>11483.7</v>
      </c>
      <c r="O67" s="49">
        <v>11483.7</v>
      </c>
      <c r="P67" s="49">
        <v>77400.149999999994</v>
      </c>
      <c r="Q67" s="49">
        <v>77400.149999999994</v>
      </c>
      <c r="R67" s="49">
        <v>28843.600118669998</v>
      </c>
      <c r="S67" s="49">
        <v>33477.180175649999</v>
      </c>
      <c r="T67" s="49">
        <v>34472.400000000001</v>
      </c>
      <c r="U67" s="49">
        <v>43902.39</v>
      </c>
      <c r="V67" s="49">
        <v>48350.44</v>
      </c>
      <c r="W67" s="49" t="s">
        <v>4949</v>
      </c>
      <c r="X67" s="49">
        <v>3473.9739631999996</v>
      </c>
      <c r="Y67" s="49">
        <v>4829.9542998799998</v>
      </c>
      <c r="Z67" s="49">
        <v>5311.75</v>
      </c>
      <c r="AA67" s="49">
        <v>7463.82</v>
      </c>
      <c r="AB67" s="49">
        <v>8339.98</v>
      </c>
      <c r="AC67" s="49" t="s">
        <v>4949</v>
      </c>
      <c r="AD67" s="39">
        <v>77400.149999999994</v>
      </c>
      <c r="AE67" s="39">
        <v>77400.149999999994</v>
      </c>
      <c r="AF67" s="39">
        <v>77400.149999999994</v>
      </c>
      <c r="AG67" s="39">
        <v>77400.149999999994</v>
      </c>
      <c r="AH67" s="39">
        <v>77400.149999999994</v>
      </c>
      <c r="AI67" s="39">
        <v>77400.149999999994</v>
      </c>
      <c r="AJ67" s="49">
        <v>54028.097595620005</v>
      </c>
      <c r="AK67" s="49">
        <v>56224.321931440005</v>
      </c>
      <c r="AL67" s="49">
        <v>53652.69</v>
      </c>
      <c r="AM67" s="49">
        <v>58943.37</v>
      </c>
      <c r="AN67" s="49">
        <v>64229.599999999999</v>
      </c>
      <c r="AO67" s="49" t="s">
        <v>4949</v>
      </c>
      <c r="AP67" s="39">
        <v>77400.149999999994</v>
      </c>
      <c r="AQ67" s="39">
        <v>77400.149999999994</v>
      </c>
      <c r="AR67" s="39">
        <v>77400.149999999994</v>
      </c>
      <c r="AS67" s="39">
        <v>77400.149999999994</v>
      </c>
      <c r="AT67" s="39">
        <v>77400.149999999994</v>
      </c>
      <c r="AU67" s="39">
        <v>77400.149999999994</v>
      </c>
      <c r="AV67" s="36">
        <v>1402.6068657599999</v>
      </c>
      <c r="AW67" s="36">
        <v>1973.4722211600001</v>
      </c>
      <c r="AX67" s="36">
        <v>2173.5</v>
      </c>
      <c r="AY67" s="36">
        <v>3054.11</v>
      </c>
      <c r="AZ67" s="36">
        <v>3412.62</v>
      </c>
      <c r="BA67" s="36" t="s">
        <v>4949</v>
      </c>
      <c r="BB67" s="39">
        <v>77400.149999999994</v>
      </c>
      <c r="BC67" s="39">
        <v>77400.149999999994</v>
      </c>
      <c r="BD67" s="39">
        <v>77400.149999999994</v>
      </c>
      <c r="BE67" s="39">
        <v>77400.149999999994</v>
      </c>
      <c r="BF67" s="39">
        <v>77400.149999999994</v>
      </c>
      <c r="BG67" s="39">
        <v>77400.149999999994</v>
      </c>
      <c r="BH67" s="47">
        <v>4230.3973942299999</v>
      </c>
      <c r="BI67" s="47">
        <v>7616.9706020799995</v>
      </c>
      <c r="BJ67" s="47">
        <v>7279.85</v>
      </c>
      <c r="BK67" s="47">
        <v>9412.85</v>
      </c>
      <c r="BL67" s="47">
        <v>10734.27</v>
      </c>
      <c r="BM67" s="47" t="s">
        <v>4949</v>
      </c>
      <c r="BN67" s="47">
        <v>0.30251347241742638</v>
      </c>
      <c r="BO67" s="47">
        <v>0.4205921697606172</v>
      </c>
      <c r="BP67" s="47">
        <v>0.46254691432203904</v>
      </c>
      <c r="BQ67" s="47">
        <v>0.6499490582303612</v>
      </c>
      <c r="BR67" s="47">
        <v>0.72624502555796466</v>
      </c>
      <c r="BS67" s="47" t="s">
        <v>4949</v>
      </c>
      <c r="BT67" s="47">
        <v>4.7047639345872847</v>
      </c>
      <c r="BU67" s="47">
        <v>4.8960110357672182</v>
      </c>
      <c r="BV67" s="47">
        <v>4.6720734606442171</v>
      </c>
      <c r="BW67" s="47">
        <v>5.1327856004597816</v>
      </c>
      <c r="BX67" s="47">
        <v>5.5931102345063</v>
      </c>
      <c r="BY67" s="47" t="s">
        <v>4949</v>
      </c>
      <c r="BZ67" s="47">
        <v>0.12213893307557668</v>
      </c>
      <c r="CA67" s="47">
        <v>0.17184985859609708</v>
      </c>
      <c r="CB67" s="47">
        <v>0.18926826719611273</v>
      </c>
      <c r="CC67" s="47">
        <v>0.26595174029276281</v>
      </c>
      <c r="CD67" s="47">
        <v>0.29717077248621959</v>
      </c>
      <c r="CE67" s="47" t="s">
        <v>4949</v>
      </c>
      <c r="CF67" s="47">
        <v>0.3683827855334082</v>
      </c>
      <c r="CG67" s="47">
        <v>0.66328540471102515</v>
      </c>
      <c r="CH67" s="47">
        <v>0.63392896017833977</v>
      </c>
      <c r="CI67" s="47">
        <v>0.81967048947638821</v>
      </c>
      <c r="CJ67" s="47">
        <v>0.93473967449515394</v>
      </c>
      <c r="CK67" s="47" t="s">
        <v>4949</v>
      </c>
      <c r="CL67" s="47">
        <v>22.280002907305612</v>
      </c>
      <c r="CM67" s="47">
        <v>16.025027400760916</v>
      </c>
      <c r="CN67" s="47">
        <v>14.57149715253918</v>
      </c>
      <c r="CO67" s="47">
        <v>10.370045097550584</v>
      </c>
      <c r="CP67" s="47">
        <v>9.2806157808531911</v>
      </c>
      <c r="CQ67" s="47" t="s">
        <v>4949</v>
      </c>
      <c r="CR67" s="47">
        <v>1.4325906971463442</v>
      </c>
      <c r="CS67" s="47">
        <v>1.37663109738134</v>
      </c>
      <c r="CT67" s="47">
        <v>1.4426145268764714</v>
      </c>
      <c r="CU67" s="47">
        <v>1.3131273288242595</v>
      </c>
      <c r="CV67" s="47">
        <v>1.205054211765292</v>
      </c>
      <c r="CW67" s="47" t="s">
        <v>4949</v>
      </c>
      <c r="CX67" s="57">
        <v>1.8121500614146097E-2</v>
      </c>
      <c r="CY67" s="57">
        <v>2.5497007708124599E-2</v>
      </c>
      <c r="CZ67" s="57">
        <v>2.8081340927633862E-2</v>
      </c>
      <c r="DA67" s="57">
        <v>3.9458709059349374E-2</v>
      </c>
      <c r="DB67" s="57">
        <v>4.4090612227495683E-2</v>
      </c>
      <c r="DC67" s="57" t="s">
        <v>4949</v>
      </c>
      <c r="DD67" s="97">
        <v>6.429939453358859</v>
      </c>
      <c r="DE67" s="97">
        <v>8.5905069798256548</v>
      </c>
      <c r="DF67" s="97">
        <v>9.900249176695521</v>
      </c>
      <c r="DG67" s="97">
        <v>12.662696415220234</v>
      </c>
      <c r="DH67" s="97">
        <v>12.984636367033268</v>
      </c>
      <c r="DI67" s="97" t="s">
        <v>4949</v>
      </c>
      <c r="DJ67" s="98">
        <v>0.16064499708483893</v>
      </c>
      <c r="DK67" s="98">
        <v>2.9728305046250236E-2</v>
      </c>
      <c r="DL67" s="98">
        <v>0.27355188498624972</v>
      </c>
      <c r="DM67" s="98">
        <v>0.10131680758154626</v>
      </c>
      <c r="DN67" s="98" t="s">
        <v>4949</v>
      </c>
      <c r="DO67" s="98">
        <v>0.39032541724376046</v>
      </c>
      <c r="DP67" s="98">
        <v>9.9751606372749935E-2</v>
      </c>
      <c r="DQ67" s="98">
        <v>0.40515272744387443</v>
      </c>
      <c r="DR67" s="98">
        <v>0.11738761116961549</v>
      </c>
      <c r="DS67" s="98" t="s">
        <v>4949</v>
      </c>
    </row>
    <row r="68" spans="1:123" ht="13.5" thickBot="1">
      <c r="A68" s="2" t="s">
        <v>3350</v>
      </c>
      <c r="B68" s="2" t="s">
        <v>3351</v>
      </c>
      <c r="C68" s="1" t="s">
        <v>5723</v>
      </c>
      <c r="D68" s="2" t="s">
        <v>3734</v>
      </c>
      <c r="E68" s="2" t="s">
        <v>5662</v>
      </c>
      <c r="F68" s="2" t="s">
        <v>3002</v>
      </c>
      <c r="G68" s="2" t="s">
        <v>93</v>
      </c>
      <c r="H68" s="2" t="s">
        <v>3</v>
      </c>
      <c r="I68" s="1" t="s">
        <v>5726</v>
      </c>
      <c r="J68" s="1">
        <v>9</v>
      </c>
      <c r="K68" s="47">
        <v>7.56</v>
      </c>
      <c r="L68" s="48">
        <v>2.7200000000000002E-2</v>
      </c>
      <c r="M68" s="48">
        <v>2.7200000000000002E-2</v>
      </c>
      <c r="N68" s="49">
        <v>1016.57</v>
      </c>
      <c r="O68" s="49">
        <v>1016.57</v>
      </c>
      <c r="P68" s="49">
        <v>7685.26</v>
      </c>
      <c r="Q68" s="49">
        <v>7685.26</v>
      </c>
      <c r="R68" s="49">
        <v>4578.7462638199995</v>
      </c>
      <c r="S68" s="49">
        <v>3982.57711973</v>
      </c>
      <c r="T68" s="49">
        <v>4071.32</v>
      </c>
      <c r="U68" s="49">
        <v>4335.3100000000004</v>
      </c>
      <c r="V68" s="49" t="s">
        <v>4949</v>
      </c>
      <c r="W68" s="49" t="s">
        <v>4949</v>
      </c>
      <c r="X68" s="49">
        <v>303.38717394000003</v>
      </c>
      <c r="Y68" s="49">
        <v>243.525296</v>
      </c>
      <c r="Z68" s="49">
        <v>247.12</v>
      </c>
      <c r="AA68" s="49">
        <v>301.42</v>
      </c>
      <c r="AB68" s="49" t="s">
        <v>4949</v>
      </c>
      <c r="AC68" s="49" t="s">
        <v>4949</v>
      </c>
      <c r="AD68" s="39">
        <v>7685.26</v>
      </c>
      <c r="AE68" s="39">
        <v>7685.26</v>
      </c>
      <c r="AF68" s="39">
        <v>7685.26</v>
      </c>
      <c r="AG68" s="39">
        <v>7685.26</v>
      </c>
      <c r="AH68" s="39">
        <v>7685.26</v>
      </c>
      <c r="AI68" s="39">
        <v>7685.26</v>
      </c>
      <c r="AJ68" s="49">
        <v>4680.1410935399999</v>
      </c>
      <c r="AK68" s="49">
        <v>4788.3657240900002</v>
      </c>
      <c r="AL68" s="49">
        <v>4240.1899999999996</v>
      </c>
      <c r="AM68" s="49">
        <v>4428.1400000000003</v>
      </c>
      <c r="AN68" s="49" t="s">
        <v>4949</v>
      </c>
      <c r="AO68" s="49" t="s">
        <v>4949</v>
      </c>
      <c r="AP68" s="39">
        <v>7685.26</v>
      </c>
      <c r="AQ68" s="39">
        <v>7685.26</v>
      </c>
      <c r="AR68" s="39">
        <v>7685.26</v>
      </c>
      <c r="AS68" s="39">
        <v>7685.26</v>
      </c>
      <c r="AT68" s="39">
        <v>7685.26</v>
      </c>
      <c r="AU68" s="39">
        <v>7685.26</v>
      </c>
      <c r="AV68" s="36">
        <v>101.65687749999999</v>
      </c>
      <c r="AW68" s="36">
        <v>111.82256525</v>
      </c>
      <c r="AX68" s="36">
        <v>113.47</v>
      </c>
      <c r="AY68" s="36">
        <v>138.41</v>
      </c>
      <c r="AZ68" s="36" t="s">
        <v>4949</v>
      </c>
      <c r="BA68" s="36" t="s">
        <v>4949</v>
      </c>
      <c r="BB68" s="39">
        <v>7685.26</v>
      </c>
      <c r="BC68" s="39">
        <v>7685.26</v>
      </c>
      <c r="BD68" s="39">
        <v>7685.26</v>
      </c>
      <c r="BE68" s="39">
        <v>7685.26</v>
      </c>
      <c r="BF68" s="39">
        <v>7685.26</v>
      </c>
      <c r="BG68" s="39">
        <v>7685.26</v>
      </c>
      <c r="BH68" s="47">
        <v>474.15285849000003</v>
      </c>
      <c r="BI68" s="47">
        <v>228.65300385</v>
      </c>
      <c r="BJ68" s="47">
        <v>-2186.9299999999998</v>
      </c>
      <c r="BK68" s="47">
        <v>221.06</v>
      </c>
      <c r="BL68" s="47" t="s">
        <v>4949</v>
      </c>
      <c r="BM68" s="47" t="s">
        <v>4949</v>
      </c>
      <c r="BN68" s="47">
        <v>0.2984419901629991</v>
      </c>
      <c r="BO68" s="47">
        <v>0.23955585547478284</v>
      </c>
      <c r="BP68" s="47">
        <v>0.24309196612136891</v>
      </c>
      <c r="BQ68" s="47">
        <v>0.29650688098212619</v>
      </c>
      <c r="BR68" s="47" t="s">
        <v>4949</v>
      </c>
      <c r="BS68" s="47" t="s">
        <v>4949</v>
      </c>
      <c r="BT68" s="47">
        <v>4.6038552126661223</v>
      </c>
      <c r="BU68" s="47">
        <v>4.71031579142607</v>
      </c>
      <c r="BV68" s="47">
        <v>4.1710752825678501</v>
      </c>
      <c r="BW68" s="47">
        <v>4.3559617143925164</v>
      </c>
      <c r="BX68" s="47" t="s">
        <v>4949</v>
      </c>
      <c r="BY68" s="47" t="s">
        <v>4949</v>
      </c>
      <c r="BZ68" s="47">
        <v>9.9999879496739025E-2</v>
      </c>
      <c r="CA68" s="47">
        <v>0.10999986744641294</v>
      </c>
      <c r="CB68" s="47">
        <v>0.11162044915746086</v>
      </c>
      <c r="CC68" s="47">
        <v>0.13615392939000756</v>
      </c>
      <c r="CD68" s="47" t="s">
        <v>4949</v>
      </c>
      <c r="CE68" s="47" t="s">
        <v>4949</v>
      </c>
      <c r="CF68" s="47">
        <v>0.46642420934121603</v>
      </c>
      <c r="CG68" s="47">
        <v>0.2249259803555092</v>
      </c>
      <c r="CH68" s="47">
        <v>-2.1512832367667745</v>
      </c>
      <c r="CI68" s="47">
        <v>0.2174567417885635</v>
      </c>
      <c r="CJ68" s="47" t="s">
        <v>4949</v>
      </c>
      <c r="CK68" s="47" t="s">
        <v>4949</v>
      </c>
      <c r="CL68" s="47">
        <v>25.331525720727704</v>
      </c>
      <c r="CM68" s="47">
        <v>31.558364269476137</v>
      </c>
      <c r="CN68" s="47">
        <v>31.099303981871156</v>
      </c>
      <c r="CO68" s="47">
        <v>25.496848251609048</v>
      </c>
      <c r="CP68" s="47" t="s">
        <v>4949</v>
      </c>
      <c r="CQ68" s="47" t="s">
        <v>4949</v>
      </c>
      <c r="CR68" s="47">
        <v>1.6421000663009855</v>
      </c>
      <c r="CS68" s="47">
        <v>1.6049860104327218</v>
      </c>
      <c r="CT68" s="47">
        <v>1.812480101127544</v>
      </c>
      <c r="CU68" s="47">
        <v>1.7355503665195771</v>
      </c>
      <c r="CV68" s="47" t="s">
        <v>4949</v>
      </c>
      <c r="CW68" s="47" t="s">
        <v>4949</v>
      </c>
      <c r="CX68" s="57">
        <v>1.3227513122522854E-2</v>
      </c>
      <c r="CY68" s="57">
        <v>1.455026443477514E-2</v>
      </c>
      <c r="CZ68" s="57">
        <v>1.4764627351579516E-2</v>
      </c>
      <c r="DA68" s="57">
        <v>1.8009800579290747E-2</v>
      </c>
      <c r="DB68" s="57" t="s">
        <v>4949</v>
      </c>
      <c r="DC68" s="57" t="s">
        <v>4949</v>
      </c>
      <c r="DD68" s="97">
        <v>6.4824364880530085</v>
      </c>
      <c r="DE68" s="97">
        <v>5.0857705954839219</v>
      </c>
      <c r="DF68" s="97">
        <v>5.8280407245901724</v>
      </c>
      <c r="DG68" s="97">
        <v>6.8069211903869347</v>
      </c>
      <c r="DH68" s="97" t="s">
        <v>4949</v>
      </c>
      <c r="DI68" s="97" t="s">
        <v>4949</v>
      </c>
      <c r="DJ68" s="98">
        <v>-0.13020357751657152</v>
      </c>
      <c r="DK68" s="98">
        <v>2.2282777609091697E-2</v>
      </c>
      <c r="DL68" s="98">
        <v>6.4841378226226487E-2</v>
      </c>
      <c r="DM68" s="98" t="s">
        <v>4949</v>
      </c>
      <c r="DN68" s="98" t="s">
        <v>4949</v>
      </c>
      <c r="DO68" s="98">
        <v>-0.19731182819165172</v>
      </c>
      <c r="DP68" s="98">
        <v>1.4761111305660934E-2</v>
      </c>
      <c r="DQ68" s="98">
        <v>0.21973130462932988</v>
      </c>
      <c r="DR68" s="98" t="s">
        <v>4949</v>
      </c>
      <c r="DS68" s="98" t="s">
        <v>4949</v>
      </c>
    </row>
    <row r="69" spans="1:123" ht="13.5" thickBot="1">
      <c r="A69" s="2" t="s">
        <v>2474</v>
      </c>
      <c r="B69" s="2" t="s">
        <v>2475</v>
      </c>
      <c r="C69" s="1" t="s">
        <v>5723</v>
      </c>
      <c r="D69" s="2" t="s">
        <v>2476</v>
      </c>
      <c r="E69" s="2" t="s">
        <v>5668</v>
      </c>
      <c r="F69" s="2" t="s">
        <v>3041</v>
      </c>
      <c r="G69" s="2" t="s">
        <v>2331</v>
      </c>
      <c r="H69" s="2" t="s">
        <v>3</v>
      </c>
      <c r="I69" s="1" t="s">
        <v>5726</v>
      </c>
      <c r="J69" s="1">
        <v>21.5</v>
      </c>
      <c r="K69" s="47">
        <v>18</v>
      </c>
      <c r="L69" s="48">
        <v>7.2700000000000001E-2</v>
      </c>
      <c r="M69" s="48">
        <v>9.6199999999999994E-2</v>
      </c>
      <c r="N69" s="49">
        <v>3422.57</v>
      </c>
      <c r="O69" s="49">
        <v>3422.57</v>
      </c>
      <c r="P69" s="49">
        <v>61606.34</v>
      </c>
      <c r="Q69" s="49">
        <v>61606.34</v>
      </c>
      <c r="R69" s="49">
        <v>57684.349587960001</v>
      </c>
      <c r="S69" s="49">
        <v>69032.666856950003</v>
      </c>
      <c r="T69" s="49">
        <v>74462.990000000005</v>
      </c>
      <c r="U69" s="49">
        <v>83312.78</v>
      </c>
      <c r="V69" s="49">
        <v>91422.44</v>
      </c>
      <c r="W69" s="49">
        <v>100596.83</v>
      </c>
      <c r="X69" s="49">
        <v>3722.5422599600001</v>
      </c>
      <c r="Y69" s="49">
        <v>4012.3339349600001</v>
      </c>
      <c r="Z69" s="49">
        <v>4289.87</v>
      </c>
      <c r="AA69" s="49">
        <v>4998.9399999999996</v>
      </c>
      <c r="AB69" s="49">
        <v>6169.84</v>
      </c>
      <c r="AC69" s="49">
        <v>7260.45</v>
      </c>
      <c r="AD69" s="39">
        <v>61606.34</v>
      </c>
      <c r="AE69" s="39">
        <v>61606.34</v>
      </c>
      <c r="AF69" s="39">
        <v>61606.34</v>
      </c>
      <c r="AG69" s="39">
        <v>61606.34</v>
      </c>
      <c r="AH69" s="39">
        <v>61606.34</v>
      </c>
      <c r="AI69" s="39">
        <v>61606.34</v>
      </c>
      <c r="AJ69" s="49">
        <v>29346.903605830001</v>
      </c>
      <c r="AK69" s="49">
        <v>32208.082599220001</v>
      </c>
      <c r="AL69" s="49">
        <v>35109.57</v>
      </c>
      <c r="AM69" s="49">
        <v>38735.75</v>
      </c>
      <c r="AN69" s="49">
        <v>43155.96</v>
      </c>
      <c r="AO69" s="49">
        <v>47948.47</v>
      </c>
      <c r="AP69" s="39">
        <v>61606.34</v>
      </c>
      <c r="AQ69" s="39">
        <v>61606.34</v>
      </c>
      <c r="AR69" s="39">
        <v>61606.34</v>
      </c>
      <c r="AS69" s="39">
        <v>61606.34</v>
      </c>
      <c r="AT69" s="39">
        <v>61606.34</v>
      </c>
      <c r="AU69" s="39">
        <v>61606.34</v>
      </c>
      <c r="AV69" s="36">
        <v>1196.5581029500001</v>
      </c>
      <c r="AW69" s="36">
        <v>1231.28140968</v>
      </c>
      <c r="AX69" s="36">
        <v>1372.76</v>
      </c>
      <c r="AY69" s="36">
        <v>1749.63</v>
      </c>
      <c r="AZ69" s="36">
        <v>2467.94</v>
      </c>
      <c r="BA69" s="36">
        <v>2904.18</v>
      </c>
      <c r="BB69" s="39">
        <v>61606.34</v>
      </c>
      <c r="BC69" s="39">
        <v>61606.34</v>
      </c>
      <c r="BD69" s="39">
        <v>61606.34</v>
      </c>
      <c r="BE69" s="39">
        <v>61606.34</v>
      </c>
      <c r="BF69" s="39">
        <v>61606.34</v>
      </c>
      <c r="BG69" s="39">
        <v>61606.34</v>
      </c>
      <c r="BH69" s="47">
        <v>6037.7604142500004</v>
      </c>
      <c r="BI69" s="47">
        <v>5856.6056978000006</v>
      </c>
      <c r="BJ69" s="47">
        <v>7933.43</v>
      </c>
      <c r="BK69" s="47">
        <v>8240.98</v>
      </c>
      <c r="BL69" s="47">
        <v>10667.32</v>
      </c>
      <c r="BM69" s="47">
        <v>12147.8</v>
      </c>
      <c r="BN69" s="47">
        <v>1.0876453249926226</v>
      </c>
      <c r="BO69" s="47">
        <v>1.1723161060139018</v>
      </c>
      <c r="BP69" s="47">
        <v>1.2534060662017139</v>
      </c>
      <c r="BQ69" s="47">
        <v>1.4605807916273441</v>
      </c>
      <c r="BR69" s="47">
        <v>1.8026921290141618</v>
      </c>
      <c r="BS69" s="47">
        <v>2.1213444867453402</v>
      </c>
      <c r="BT69" s="47">
        <v>8.5745225388611477</v>
      </c>
      <c r="BU69" s="47">
        <v>9.4104963811463307</v>
      </c>
      <c r="BV69" s="47">
        <v>10.258247457320083</v>
      </c>
      <c r="BW69" s="47">
        <v>11.317737840277919</v>
      </c>
      <c r="BX69" s="47">
        <v>12.60922640004441</v>
      </c>
      <c r="BY69" s="47">
        <v>14.009492866471685</v>
      </c>
      <c r="BZ69" s="47">
        <v>0.34960807315847453</v>
      </c>
      <c r="CA69" s="47">
        <v>0.35975346294743421</v>
      </c>
      <c r="CB69" s="47">
        <v>0.40109040866950857</v>
      </c>
      <c r="CC69" s="47">
        <v>0.51120356924767063</v>
      </c>
      <c r="CD69" s="47">
        <v>0.72107802031806512</v>
      </c>
      <c r="CE69" s="47">
        <v>0.84853779469813606</v>
      </c>
      <c r="CF69" s="47">
        <v>1.7641013665900187</v>
      </c>
      <c r="CG69" s="47">
        <v>1.71117192571664</v>
      </c>
      <c r="CH69" s="47">
        <v>2.3179745045389866</v>
      </c>
      <c r="CI69" s="47">
        <v>2.4078338792194169</v>
      </c>
      <c r="CJ69" s="47">
        <v>3.1167572905740419</v>
      </c>
      <c r="CK69" s="47">
        <v>3.5493211241844573</v>
      </c>
      <c r="CL69" s="47">
        <v>16.549534081222756</v>
      </c>
      <c r="CM69" s="47">
        <v>15.354240449234734</v>
      </c>
      <c r="CN69" s="47">
        <v>14.360887392858059</v>
      </c>
      <c r="CO69" s="47">
        <v>12.323880662700493</v>
      </c>
      <c r="CP69" s="47">
        <v>9.9850790296020637</v>
      </c>
      <c r="CQ69" s="47">
        <v>8.4851958211956564</v>
      </c>
      <c r="CR69" s="47">
        <v>2.0992449775097022</v>
      </c>
      <c r="CS69" s="47">
        <v>1.9127602461343647</v>
      </c>
      <c r="CT69" s="47">
        <v>1.7546879668420889</v>
      </c>
      <c r="CU69" s="47">
        <v>1.5904258985562432</v>
      </c>
      <c r="CV69" s="47">
        <v>1.4275279706441473</v>
      </c>
      <c r="CW69" s="47">
        <v>1.2848447510421082</v>
      </c>
      <c r="CX69" s="57">
        <v>1.9422645509374524E-2</v>
      </c>
      <c r="CY69" s="57">
        <v>1.9986277543512568E-2</v>
      </c>
      <c r="CZ69" s="57">
        <v>2.2282771545915566E-2</v>
      </c>
      <c r="DA69" s="57">
        <v>2.8400161411958579E-2</v>
      </c>
      <c r="DB69" s="57">
        <v>4.0059837997193148E-2</v>
      </c>
      <c r="DC69" s="57">
        <v>4.7140927378578244E-2</v>
      </c>
      <c r="DD69" s="97">
        <v>12.684616782604918</v>
      </c>
      <c r="DE69" s="97">
        <v>12.457537397948579</v>
      </c>
      <c r="DF69" s="97">
        <v>12.218520477465262</v>
      </c>
      <c r="DG69" s="97">
        <v>12.905236119088952</v>
      </c>
      <c r="DH69" s="97">
        <v>14.29661163834613</v>
      </c>
      <c r="DI69" s="97">
        <v>15.142193275405869</v>
      </c>
      <c r="DJ69" s="98">
        <v>0.19673130320530907</v>
      </c>
      <c r="DK69" s="98">
        <v>7.866309372492819E-2</v>
      </c>
      <c r="DL69" s="98">
        <v>0.11884816873456194</v>
      </c>
      <c r="DM69" s="98">
        <v>9.7339927919822156E-2</v>
      </c>
      <c r="DN69" s="98">
        <v>0.1003516204555468</v>
      </c>
      <c r="DO69" s="98">
        <v>7.7847786475663483E-2</v>
      </c>
      <c r="DP69" s="98">
        <v>6.9170729440486189E-2</v>
      </c>
      <c r="DQ69" s="98">
        <v>0.16528939105380802</v>
      </c>
      <c r="DR69" s="98">
        <v>0.23422965668721774</v>
      </c>
      <c r="DS69" s="98">
        <v>0.17676471350958844</v>
      </c>
    </row>
    <row r="70" spans="1:123" ht="13.5" thickBot="1">
      <c r="A70" s="2" t="s">
        <v>63</v>
      </c>
      <c r="B70" s="2" t="s">
        <v>64</v>
      </c>
      <c r="C70" s="1" t="s">
        <v>5723</v>
      </c>
      <c r="D70" s="2" t="s">
        <v>1456</v>
      </c>
      <c r="E70" s="2" t="s">
        <v>5678</v>
      </c>
      <c r="F70" s="2" t="s">
        <v>3006</v>
      </c>
      <c r="G70" s="2" t="s">
        <v>65</v>
      </c>
      <c r="H70" s="2" t="s">
        <v>3</v>
      </c>
      <c r="I70" s="1" t="s">
        <v>5726</v>
      </c>
      <c r="J70" s="1">
        <v>16</v>
      </c>
      <c r="K70" s="47">
        <v>17.399999999999999</v>
      </c>
      <c r="L70" s="48">
        <v>2.1099999999999997E-2</v>
      </c>
      <c r="M70" s="48">
        <v>3.8800000000000001E-2</v>
      </c>
      <c r="N70" s="49">
        <v>1116.5999999999999</v>
      </c>
      <c r="O70" s="49">
        <v>1116.5999999999999</v>
      </c>
      <c r="P70" s="49">
        <v>19428.89</v>
      </c>
      <c r="Q70" s="49">
        <v>19428.89</v>
      </c>
      <c r="R70" s="49">
        <v>7792.9244390000003</v>
      </c>
      <c r="S70" s="49">
        <v>7751.2235289700002</v>
      </c>
      <c r="T70" s="49">
        <v>7763.17</v>
      </c>
      <c r="U70" s="49">
        <v>7819.05</v>
      </c>
      <c r="V70" s="49" t="s">
        <v>4949</v>
      </c>
      <c r="W70" s="49" t="s">
        <v>4949</v>
      </c>
      <c r="X70" s="49">
        <v>795.07273198999997</v>
      </c>
      <c r="Y70" s="49">
        <v>806.31327628999998</v>
      </c>
      <c r="Z70" s="49">
        <v>825.08</v>
      </c>
      <c r="AA70" s="49">
        <v>924.4</v>
      </c>
      <c r="AB70" s="49" t="s">
        <v>4949</v>
      </c>
      <c r="AC70" s="49" t="s">
        <v>4949</v>
      </c>
      <c r="AD70" s="39">
        <v>19428.89</v>
      </c>
      <c r="AE70" s="39">
        <v>19428.89</v>
      </c>
      <c r="AF70" s="39">
        <v>19428.89</v>
      </c>
      <c r="AG70" s="39">
        <v>19428.89</v>
      </c>
      <c r="AH70" s="39">
        <v>19428.89</v>
      </c>
      <c r="AI70" s="39">
        <v>19428.89</v>
      </c>
      <c r="AJ70" s="49">
        <v>11272.921105399999</v>
      </c>
      <c r="AK70" s="49">
        <v>11820.510543139999</v>
      </c>
      <c r="AL70" s="49">
        <v>12121.34</v>
      </c>
      <c r="AM70" s="49">
        <v>12633.2</v>
      </c>
      <c r="AN70" s="49" t="s">
        <v>4949</v>
      </c>
      <c r="AO70" s="49" t="s">
        <v>4949</v>
      </c>
      <c r="AP70" s="39">
        <v>19428.89</v>
      </c>
      <c r="AQ70" s="39">
        <v>19428.89</v>
      </c>
      <c r="AR70" s="39">
        <v>19428.89</v>
      </c>
      <c r="AS70" s="39">
        <v>19428.89</v>
      </c>
      <c r="AT70" s="39">
        <v>19428.89</v>
      </c>
      <c r="AU70" s="39">
        <v>19428.89</v>
      </c>
      <c r="AV70" s="36">
        <v>245.65268771999999</v>
      </c>
      <c r="AW70" s="36">
        <v>401.97712536</v>
      </c>
      <c r="AX70" s="36">
        <v>412.54</v>
      </c>
      <c r="AY70" s="36">
        <v>462.2</v>
      </c>
      <c r="AZ70" s="36" t="s">
        <v>4949</v>
      </c>
      <c r="BA70" s="36" t="s">
        <v>4949</v>
      </c>
      <c r="BB70" s="39">
        <v>19428.89</v>
      </c>
      <c r="BC70" s="39">
        <v>19428.89</v>
      </c>
      <c r="BD70" s="39">
        <v>19428.89</v>
      </c>
      <c r="BE70" s="39">
        <v>19428.89</v>
      </c>
      <c r="BF70" s="39">
        <v>19428.89</v>
      </c>
      <c r="BG70" s="39">
        <v>19428.89</v>
      </c>
      <c r="BH70" s="47">
        <v>4013.7779013499999</v>
      </c>
      <c r="BI70" s="47">
        <v>3370.86657848</v>
      </c>
      <c r="BJ70" s="47">
        <v>2314.29</v>
      </c>
      <c r="BK70" s="47">
        <v>2218.9</v>
      </c>
      <c r="BL70" s="47" t="s">
        <v>4949</v>
      </c>
      <c r="BM70" s="47" t="s">
        <v>4949</v>
      </c>
      <c r="BN70" s="47">
        <v>0.7120479419577288</v>
      </c>
      <c r="BO70" s="47">
        <v>0.72211470203295725</v>
      </c>
      <c r="BP70" s="47">
        <v>0.73892172667024902</v>
      </c>
      <c r="BQ70" s="47">
        <v>0.82787032061615629</v>
      </c>
      <c r="BR70" s="47" t="s">
        <v>4949</v>
      </c>
      <c r="BS70" s="47" t="s">
        <v>4949</v>
      </c>
      <c r="BT70" s="47">
        <v>10.095755960415547</v>
      </c>
      <c r="BU70" s="47">
        <v>10.586163839459072</v>
      </c>
      <c r="BV70" s="47">
        <v>10.855579437578363</v>
      </c>
      <c r="BW70" s="47">
        <v>11.313988894859396</v>
      </c>
      <c r="BX70" s="47" t="s">
        <v>4949</v>
      </c>
      <c r="BY70" s="47" t="s">
        <v>4949</v>
      </c>
      <c r="BZ70" s="47">
        <v>0.22000061590542719</v>
      </c>
      <c r="CA70" s="47">
        <v>0.36000100784524453</v>
      </c>
      <c r="CB70" s="47">
        <v>0.36946086333512451</v>
      </c>
      <c r="CC70" s="47">
        <v>0.41393516030807814</v>
      </c>
      <c r="CD70" s="47" t="s">
        <v>4949</v>
      </c>
      <c r="CE70" s="47" t="s">
        <v>4949</v>
      </c>
      <c r="CF70" s="47">
        <v>3.5946425768851875</v>
      </c>
      <c r="CG70" s="47">
        <v>3.0188667190399427</v>
      </c>
      <c r="CH70" s="47">
        <v>2.0726222461042449</v>
      </c>
      <c r="CI70" s="47">
        <v>1.9871932652695685</v>
      </c>
      <c r="CJ70" s="47" t="s">
        <v>4949</v>
      </c>
      <c r="CK70" s="47" t="s">
        <v>4949</v>
      </c>
      <c r="CL70" s="47">
        <v>24.436619718262914</v>
      </c>
      <c r="CM70" s="47">
        <v>24.095956957816693</v>
      </c>
      <c r="CN70" s="47">
        <v>23.547886265574245</v>
      </c>
      <c r="CO70" s="47">
        <v>21.017838598009519</v>
      </c>
      <c r="CP70" s="47" t="s">
        <v>4949</v>
      </c>
      <c r="CQ70" s="47" t="s">
        <v>4949</v>
      </c>
      <c r="CR70" s="47">
        <v>1.7235009292039751</v>
      </c>
      <c r="CS70" s="47">
        <v>1.6436591236133622</v>
      </c>
      <c r="CT70" s="47">
        <v>1.6028665147582692</v>
      </c>
      <c r="CU70" s="47">
        <v>1.537923091536586</v>
      </c>
      <c r="CV70" s="47" t="s">
        <v>4949</v>
      </c>
      <c r="CW70" s="47" t="s">
        <v>4949</v>
      </c>
      <c r="CX70" s="57">
        <v>1.2643681019347991E-2</v>
      </c>
      <c r="CY70" s="57">
        <v>2.0689659849842168E-2</v>
      </c>
      <c r="CZ70" s="57">
        <v>2.1233328306454975E-2</v>
      </c>
      <c r="DA70" s="57">
        <v>2.3789315807542274E-2</v>
      </c>
      <c r="DB70" s="57" t="s">
        <v>4949</v>
      </c>
      <c r="DC70" s="57" t="s">
        <v>4949</v>
      </c>
      <c r="DD70" s="97">
        <v>7.0529432837877408</v>
      </c>
      <c r="DE70" s="97">
        <v>6.8213066884656834</v>
      </c>
      <c r="DF70" s="97">
        <v>6.8068381878571182</v>
      </c>
      <c r="DG70" s="97">
        <v>7.3172276224551176</v>
      </c>
      <c r="DH70" s="97" t="s">
        <v>4949</v>
      </c>
      <c r="DI70" s="97" t="s">
        <v>4949</v>
      </c>
      <c r="DJ70" s="98">
        <v>-5.351124646006622E-3</v>
      </c>
      <c r="DK70" s="98">
        <v>1.5412368105951479E-3</v>
      </c>
      <c r="DL70" s="98">
        <v>7.1980904707742432E-3</v>
      </c>
      <c r="DM70" s="98" t="s">
        <v>4949</v>
      </c>
      <c r="DN70" s="98" t="s">
        <v>4949</v>
      </c>
      <c r="DO70" s="98">
        <v>1.4137756016189718E-2</v>
      </c>
      <c r="DP70" s="98">
        <v>2.327472988705992E-2</v>
      </c>
      <c r="DQ70" s="98">
        <v>0.12037620594366594</v>
      </c>
      <c r="DR70" s="98" t="s">
        <v>4949</v>
      </c>
      <c r="DS70" s="98" t="s">
        <v>4949</v>
      </c>
    </row>
    <row r="71" spans="1:123" ht="13.5" thickBot="1">
      <c r="A71" s="2" t="s">
        <v>4502</v>
      </c>
      <c r="B71" s="2" t="s">
        <v>4503</v>
      </c>
      <c r="C71" s="1" t="s">
        <v>5723</v>
      </c>
      <c r="D71" s="2" t="s">
        <v>5393</v>
      </c>
      <c r="E71" s="2" t="s">
        <v>5658</v>
      </c>
      <c r="F71" s="2" t="s">
        <v>3042</v>
      </c>
      <c r="G71" s="2" t="s">
        <v>2812</v>
      </c>
      <c r="H71" s="2" t="s">
        <v>3</v>
      </c>
      <c r="I71" s="1" t="s">
        <v>5726</v>
      </c>
      <c r="J71" s="1">
        <v>70.209999999999994</v>
      </c>
      <c r="K71" s="47">
        <v>77.61</v>
      </c>
      <c r="L71" s="48">
        <v>1.1899999999999999E-2</v>
      </c>
      <c r="M71" s="48">
        <v>0.3795</v>
      </c>
      <c r="N71" s="49">
        <v>336.44</v>
      </c>
      <c r="O71" s="49">
        <v>336.44</v>
      </c>
      <c r="P71" s="49">
        <v>26110.79</v>
      </c>
      <c r="Q71" s="49">
        <v>26110.79</v>
      </c>
      <c r="R71" s="49">
        <v>20805.26022878</v>
      </c>
      <c r="S71" s="49">
        <v>12596.136712940001</v>
      </c>
      <c r="T71" s="49">
        <v>13041.51</v>
      </c>
      <c r="U71" s="49">
        <v>13564.83</v>
      </c>
      <c r="V71" s="49" t="s">
        <v>4949</v>
      </c>
      <c r="W71" s="49" t="s">
        <v>4949</v>
      </c>
      <c r="X71" s="49">
        <v>203.38251428999999</v>
      </c>
      <c r="Y71" s="49">
        <v>-298.50370783999995</v>
      </c>
      <c r="Z71" s="49">
        <v>259.66000000000003</v>
      </c>
      <c r="AA71" s="49">
        <v>342.32</v>
      </c>
      <c r="AB71" s="49" t="s">
        <v>4949</v>
      </c>
      <c r="AC71" s="49" t="s">
        <v>4949</v>
      </c>
      <c r="AD71" s="39">
        <v>26110.79</v>
      </c>
      <c r="AE71" s="39">
        <v>26110.79</v>
      </c>
      <c r="AF71" s="39">
        <v>26110.79</v>
      </c>
      <c r="AG71" s="39">
        <v>26110.79</v>
      </c>
      <c r="AH71" s="39">
        <v>26110.79</v>
      </c>
      <c r="AI71" s="39">
        <v>26110.79</v>
      </c>
      <c r="AJ71" s="49">
        <v>3958.8121580900001</v>
      </c>
      <c r="AK71" s="49">
        <v>3637.2455820199998</v>
      </c>
      <c r="AL71" s="49">
        <v>3619.71</v>
      </c>
      <c r="AM71" s="49">
        <v>3962.03</v>
      </c>
      <c r="AN71" s="49" t="s">
        <v>4949</v>
      </c>
      <c r="AO71" s="49" t="s">
        <v>4949</v>
      </c>
      <c r="AP71" s="39">
        <v>26110.79</v>
      </c>
      <c r="AQ71" s="39">
        <v>26110.79</v>
      </c>
      <c r="AR71" s="39">
        <v>26110.79</v>
      </c>
      <c r="AS71" s="39">
        <v>26110.79</v>
      </c>
      <c r="AT71" s="39">
        <v>26110.79</v>
      </c>
      <c r="AU71" s="39">
        <v>26110.79</v>
      </c>
      <c r="AV71" s="36" t="s">
        <v>4949</v>
      </c>
      <c r="AW71" s="36" t="s">
        <v>4949</v>
      </c>
      <c r="AX71" s="36" t="s">
        <v>4949</v>
      </c>
      <c r="AY71" s="36" t="s">
        <v>4949</v>
      </c>
      <c r="AZ71" s="36" t="s">
        <v>4949</v>
      </c>
      <c r="BA71" s="36" t="s">
        <v>4949</v>
      </c>
      <c r="BB71" s="39">
        <v>26110.79</v>
      </c>
      <c r="BC71" s="39">
        <v>26110.79</v>
      </c>
      <c r="BD71" s="39">
        <v>26110.79</v>
      </c>
      <c r="BE71" s="39">
        <v>26110.79</v>
      </c>
      <c r="BF71" s="39">
        <v>26110.79</v>
      </c>
      <c r="BG71" s="39">
        <v>26110.79</v>
      </c>
      <c r="BH71" s="47">
        <v>-476.75490044999998</v>
      </c>
      <c r="BI71" s="47">
        <v>-4.9942800400000005</v>
      </c>
      <c r="BJ71" s="47">
        <v>630.15</v>
      </c>
      <c r="BK71" s="47">
        <v>725.5</v>
      </c>
      <c r="BL71" s="47" t="s">
        <v>4949</v>
      </c>
      <c r="BM71" s="47" t="s">
        <v>4949</v>
      </c>
      <c r="BN71" s="47">
        <v>0.60451347726191884</v>
      </c>
      <c r="BO71" s="47">
        <v>-0.88724202782071082</v>
      </c>
      <c r="BP71" s="47">
        <v>0.77178694566638928</v>
      </c>
      <c r="BQ71" s="47">
        <v>1.0174771133040066</v>
      </c>
      <c r="BR71" s="47" t="s">
        <v>4949</v>
      </c>
      <c r="BS71" s="47" t="s">
        <v>4949</v>
      </c>
      <c r="BT71" s="47">
        <v>11.76677017622756</v>
      </c>
      <c r="BU71" s="47">
        <v>10.810978427119249</v>
      </c>
      <c r="BV71" s="47">
        <v>10.758857448579242</v>
      </c>
      <c r="BW71" s="47">
        <v>11.77633456188325</v>
      </c>
      <c r="BX71" s="47" t="s">
        <v>4949</v>
      </c>
      <c r="BY71" s="47" t="s">
        <v>4949</v>
      </c>
      <c r="BZ71" s="47" t="s">
        <v>4949</v>
      </c>
      <c r="CA71" s="47" t="s">
        <v>4949</v>
      </c>
      <c r="CB71" s="47" t="s">
        <v>4949</v>
      </c>
      <c r="CC71" s="47" t="s">
        <v>4949</v>
      </c>
      <c r="CD71" s="47" t="s">
        <v>4949</v>
      </c>
      <c r="CE71" s="47" t="s">
        <v>4949</v>
      </c>
      <c r="CF71" s="47">
        <v>-1.4170577233682082</v>
      </c>
      <c r="CG71" s="47">
        <v>-1.4844489478064441E-2</v>
      </c>
      <c r="CH71" s="47">
        <v>1.8729936987278564</v>
      </c>
      <c r="CI71" s="47">
        <v>2.1564023302817739</v>
      </c>
      <c r="CJ71" s="47" t="s">
        <v>4949</v>
      </c>
      <c r="CK71" s="47" t="s">
        <v>4949</v>
      </c>
      <c r="CL71" s="47">
        <v>128.38266893863369</v>
      </c>
      <c r="CM71" s="47">
        <v>-87.472246790299721</v>
      </c>
      <c r="CN71" s="47">
        <v>100.55761380266502</v>
      </c>
      <c r="CO71" s="47">
        <v>76.275969852769336</v>
      </c>
      <c r="CP71" s="47" t="s">
        <v>4949</v>
      </c>
      <c r="CQ71" s="47" t="s">
        <v>4949</v>
      </c>
      <c r="CR71" s="47">
        <v>6.595612258753297</v>
      </c>
      <c r="CS71" s="47">
        <v>7.1787261572530321</v>
      </c>
      <c r="CT71" s="47">
        <v>7.2135032917001638</v>
      </c>
      <c r="CU71" s="47">
        <v>6.5902555003369487</v>
      </c>
      <c r="CV71" s="47" t="s">
        <v>4949</v>
      </c>
      <c r="CW71" s="47" t="s">
        <v>4949</v>
      </c>
      <c r="CX71" s="57" t="s">
        <v>4949</v>
      </c>
      <c r="CY71" s="57" t="s">
        <v>4949</v>
      </c>
      <c r="CZ71" s="57" t="s">
        <v>4949</v>
      </c>
      <c r="DA71" s="57" t="s">
        <v>4949</v>
      </c>
      <c r="DB71" s="57" t="s">
        <v>4949</v>
      </c>
      <c r="DC71" s="57" t="s">
        <v>4949</v>
      </c>
      <c r="DD71" s="97">
        <v>5.1374631118675138</v>
      </c>
      <c r="DE71" s="97">
        <v>-8.2068615139872243</v>
      </c>
      <c r="DF71" s="97">
        <v>7.1735028496758027</v>
      </c>
      <c r="DG71" s="97">
        <v>8.6400153456687594</v>
      </c>
      <c r="DH71" s="97" t="s">
        <v>4949</v>
      </c>
      <c r="DI71" s="97" t="s">
        <v>4949</v>
      </c>
      <c r="DJ71" s="98">
        <v>-0.39456961487481357</v>
      </c>
      <c r="DK71" s="98">
        <v>3.535792737168908E-2</v>
      </c>
      <c r="DL71" s="98">
        <v>4.0127255202810019E-2</v>
      </c>
      <c r="DM71" s="98" t="s">
        <v>4949</v>
      </c>
      <c r="DN71" s="98" t="s">
        <v>4949</v>
      </c>
      <c r="DO71" s="98">
        <v>-2.4676960253051456</v>
      </c>
      <c r="DP71" s="98">
        <v>-1.8698719418895111</v>
      </c>
      <c r="DQ71" s="98">
        <v>0.31833936686436104</v>
      </c>
      <c r="DR71" s="98" t="s">
        <v>4949</v>
      </c>
      <c r="DS71" s="98" t="s">
        <v>4949</v>
      </c>
    </row>
    <row r="72" spans="1:123" ht="13.5" thickBot="1">
      <c r="A72" s="2" t="s">
        <v>66</v>
      </c>
      <c r="B72" s="2" t="s">
        <v>67</v>
      </c>
      <c r="C72" s="1" t="s">
        <v>5723</v>
      </c>
      <c r="D72" s="2" t="s">
        <v>3578</v>
      </c>
      <c r="E72" s="2" t="s">
        <v>5672</v>
      </c>
      <c r="F72" s="2" t="s">
        <v>4622</v>
      </c>
      <c r="G72" s="2" t="s">
        <v>4623</v>
      </c>
      <c r="H72" s="2" t="s">
        <v>3</v>
      </c>
      <c r="I72" s="1" t="s">
        <v>5726</v>
      </c>
      <c r="J72" s="1">
        <v>6.8</v>
      </c>
      <c r="K72" s="47">
        <v>5.76</v>
      </c>
      <c r="L72" s="48">
        <v>5.6900000000000006E-2</v>
      </c>
      <c r="M72" s="48">
        <v>0.1361</v>
      </c>
      <c r="N72" s="49">
        <v>2075.7399999999998</v>
      </c>
      <c r="O72" s="49">
        <v>2075.7399999999998</v>
      </c>
      <c r="P72" s="49">
        <v>11956.28</v>
      </c>
      <c r="Q72" s="49">
        <v>11956.28</v>
      </c>
      <c r="R72" s="49">
        <v>20363.033190890001</v>
      </c>
      <c r="S72" s="49">
        <v>25442.187511009997</v>
      </c>
      <c r="T72" s="49">
        <v>26299.7</v>
      </c>
      <c r="U72" s="49">
        <v>22342.48</v>
      </c>
      <c r="V72" s="49">
        <v>20204.57</v>
      </c>
      <c r="W72" s="49" t="s">
        <v>4949</v>
      </c>
      <c r="X72" s="49">
        <v>558.89367933000005</v>
      </c>
      <c r="Y72" s="49">
        <v>-951.04434483</v>
      </c>
      <c r="Z72" s="49">
        <v>-361.32</v>
      </c>
      <c r="AA72" s="49">
        <v>356.23</v>
      </c>
      <c r="AB72" s="49">
        <v>805.56</v>
      </c>
      <c r="AC72" s="49" t="s">
        <v>4949</v>
      </c>
      <c r="AD72" s="39">
        <v>11956.28</v>
      </c>
      <c r="AE72" s="39">
        <v>11956.28</v>
      </c>
      <c r="AF72" s="39">
        <v>11956.28</v>
      </c>
      <c r="AG72" s="39">
        <v>11956.28</v>
      </c>
      <c r="AH72" s="39">
        <v>11956.28</v>
      </c>
      <c r="AI72" s="39">
        <v>11956.28</v>
      </c>
      <c r="AJ72" s="49">
        <v>26578.197269290002</v>
      </c>
      <c r="AK72" s="49">
        <v>24420.09278164</v>
      </c>
      <c r="AL72" s="49">
        <v>21779.88</v>
      </c>
      <c r="AM72" s="49">
        <v>22032.32</v>
      </c>
      <c r="AN72" s="49">
        <v>22705.57</v>
      </c>
      <c r="AO72" s="49" t="s">
        <v>4949</v>
      </c>
      <c r="AP72" s="39">
        <v>11956.28</v>
      </c>
      <c r="AQ72" s="39">
        <v>11956.28</v>
      </c>
      <c r="AR72" s="39">
        <v>11956.28</v>
      </c>
      <c r="AS72" s="39">
        <v>11956.28</v>
      </c>
      <c r="AT72" s="39">
        <v>11956.28</v>
      </c>
      <c r="AU72" s="39">
        <v>11956.28</v>
      </c>
      <c r="AV72" s="36">
        <v>207.5743507</v>
      </c>
      <c r="AW72" s="36">
        <v>103.78717535</v>
      </c>
      <c r="AX72" s="36">
        <v>103.79</v>
      </c>
      <c r="AY72" s="36">
        <v>132.30000000000001</v>
      </c>
      <c r="AZ72" s="36">
        <v>299.19</v>
      </c>
      <c r="BA72" s="36" t="s">
        <v>4949</v>
      </c>
      <c r="BB72" s="39">
        <v>11956.28</v>
      </c>
      <c r="BC72" s="39">
        <v>11956.28</v>
      </c>
      <c r="BD72" s="39">
        <v>11956.28</v>
      </c>
      <c r="BE72" s="39">
        <v>11956.28</v>
      </c>
      <c r="BF72" s="39">
        <v>11956.28</v>
      </c>
      <c r="BG72" s="39">
        <v>11956.28</v>
      </c>
      <c r="BH72" s="47">
        <v>13115.821322600001</v>
      </c>
      <c r="BI72" s="47">
        <v>5574.8595210000003</v>
      </c>
      <c r="BJ72" s="47">
        <v>5290.49</v>
      </c>
      <c r="BK72" s="47">
        <v>5766.89</v>
      </c>
      <c r="BL72" s="47">
        <v>6076.97</v>
      </c>
      <c r="BM72" s="47" t="s">
        <v>4949</v>
      </c>
      <c r="BN72" s="47">
        <v>0.26925032968001777</v>
      </c>
      <c r="BO72" s="47">
        <v>-0.45817122801025184</v>
      </c>
      <c r="BP72" s="47">
        <v>-0.17406804320386948</v>
      </c>
      <c r="BQ72" s="47">
        <v>0.17161590565292381</v>
      </c>
      <c r="BR72" s="47">
        <v>0.38808328596066949</v>
      </c>
      <c r="BS72" s="47" t="s">
        <v>4949</v>
      </c>
      <c r="BT72" s="47">
        <v>12.804203449993739</v>
      </c>
      <c r="BU72" s="47">
        <v>11.76452387179512</v>
      </c>
      <c r="BV72" s="47">
        <v>10.492585776638695</v>
      </c>
      <c r="BW72" s="47">
        <v>10.614200237023907</v>
      </c>
      <c r="BX72" s="47">
        <v>10.938542399337106</v>
      </c>
      <c r="BY72" s="47" t="s">
        <v>4949</v>
      </c>
      <c r="BZ72" s="47">
        <v>0.10000016895179552</v>
      </c>
      <c r="CA72" s="47">
        <v>5.0000084475897759E-2</v>
      </c>
      <c r="CB72" s="47">
        <v>5.0001445267711761E-2</v>
      </c>
      <c r="CC72" s="47">
        <v>6.373630608843113E-2</v>
      </c>
      <c r="CD72" s="47">
        <v>0.14413654889340671</v>
      </c>
      <c r="CE72" s="47" t="s">
        <v>4949</v>
      </c>
      <c r="CF72" s="47">
        <v>6.3186243569040448</v>
      </c>
      <c r="CG72" s="47">
        <v>2.6857214877585829</v>
      </c>
      <c r="CH72" s="47">
        <v>2.5487247921223277</v>
      </c>
      <c r="CI72" s="47">
        <v>2.7782333047491501</v>
      </c>
      <c r="CJ72" s="47">
        <v>2.9276161754362304</v>
      </c>
      <c r="CK72" s="47" t="s">
        <v>4949</v>
      </c>
      <c r="CL72" s="47">
        <v>21.392762956870708</v>
      </c>
      <c r="CM72" s="47">
        <v>-12.571737653450004</v>
      </c>
      <c r="CN72" s="47">
        <v>-33.090556847116133</v>
      </c>
      <c r="CO72" s="47">
        <v>33.563371978777759</v>
      </c>
      <c r="CP72" s="47">
        <v>14.842196732707684</v>
      </c>
      <c r="CQ72" s="47" t="s">
        <v>4949</v>
      </c>
      <c r="CR72" s="47">
        <v>0.44985293317146768</v>
      </c>
      <c r="CS72" s="47">
        <v>0.48960829538654371</v>
      </c>
      <c r="CT72" s="47">
        <v>0.54895986571092215</v>
      </c>
      <c r="CU72" s="47">
        <v>0.54267004110325201</v>
      </c>
      <c r="CV72" s="47">
        <v>0.52657916097239577</v>
      </c>
      <c r="CW72" s="47" t="s">
        <v>4949</v>
      </c>
      <c r="CX72" s="57">
        <v>1.736111488690462E-2</v>
      </c>
      <c r="CY72" s="57">
        <v>8.6805574434523098E-3</v>
      </c>
      <c r="CZ72" s="57">
        <v>8.680793691683366E-3</v>
      </c>
      <c r="DA72" s="57">
        <v>1.1065314629633966E-2</v>
      </c>
      <c r="DB72" s="57">
        <v>2.5023669569464748E-2</v>
      </c>
      <c r="DC72" s="57" t="s">
        <v>4949</v>
      </c>
      <c r="DD72" s="97">
        <v>2.1028276435278714</v>
      </c>
      <c r="DE72" s="97">
        <v>-3.8945156897398565</v>
      </c>
      <c r="DF72" s="97">
        <v>-1.6589623083322773</v>
      </c>
      <c r="DG72" s="97">
        <v>1.6168519701965114</v>
      </c>
      <c r="DH72" s="97">
        <v>3.5478519147504337</v>
      </c>
      <c r="DI72" s="97" t="s">
        <v>4949</v>
      </c>
      <c r="DJ72" s="98">
        <v>0.24943014493500426</v>
      </c>
      <c r="DK72" s="98">
        <v>3.3704353787146646E-2</v>
      </c>
      <c r="DL72" s="98">
        <v>-0.15046635512952622</v>
      </c>
      <c r="DM72" s="98">
        <v>-9.5688124147364162E-2</v>
      </c>
      <c r="DN72" s="98" t="s">
        <v>4949</v>
      </c>
      <c r="DO72" s="98">
        <v>-2.7016552163733696</v>
      </c>
      <c r="DP72" s="98">
        <v>-0.62008080699477142</v>
      </c>
      <c r="DQ72" s="98">
        <v>-1.9859127643086461</v>
      </c>
      <c r="DR72" s="98">
        <v>1.2613480055020632</v>
      </c>
      <c r="DS72" s="98" t="s">
        <v>4949</v>
      </c>
    </row>
    <row r="73" spans="1:123" ht="13.5" thickBot="1">
      <c r="A73" s="2" t="s">
        <v>68</v>
      </c>
      <c r="B73" s="2" t="s">
        <v>69</v>
      </c>
      <c r="C73" s="1" t="s">
        <v>5723</v>
      </c>
      <c r="D73" s="2" t="s">
        <v>1457</v>
      </c>
      <c r="E73" s="2" t="s">
        <v>5683</v>
      </c>
      <c r="F73" s="2" t="s">
        <v>3735</v>
      </c>
      <c r="G73" s="2" t="s">
        <v>3736</v>
      </c>
      <c r="H73" s="2" t="s">
        <v>3</v>
      </c>
      <c r="I73" s="1" t="s">
        <v>5726</v>
      </c>
      <c r="J73" s="1">
        <v>17.399999999999999</v>
      </c>
      <c r="K73" s="47">
        <v>10.14</v>
      </c>
      <c r="L73" s="48">
        <v>2.63E-2</v>
      </c>
      <c r="M73" s="48">
        <v>-0.1326</v>
      </c>
      <c r="N73" s="49">
        <v>1852.88</v>
      </c>
      <c r="O73" s="49">
        <v>1852.88</v>
      </c>
      <c r="P73" s="49">
        <v>18788.25</v>
      </c>
      <c r="Q73" s="49">
        <v>18788.25</v>
      </c>
      <c r="R73" s="49">
        <v>12574.822039190001</v>
      </c>
      <c r="S73" s="49">
        <v>8308.6805514200005</v>
      </c>
      <c r="T73" s="49">
        <v>21067.74</v>
      </c>
      <c r="U73" s="49" t="s">
        <v>4949</v>
      </c>
      <c r="V73" s="49" t="s">
        <v>4949</v>
      </c>
      <c r="W73" s="49" t="s">
        <v>4949</v>
      </c>
      <c r="X73" s="49">
        <v>202.71532338999998</v>
      </c>
      <c r="Y73" s="49">
        <v>15.954802170000001</v>
      </c>
      <c r="Z73" s="49">
        <v>1189.03</v>
      </c>
      <c r="AA73" s="49" t="s">
        <v>4949</v>
      </c>
      <c r="AB73" s="49" t="s">
        <v>4949</v>
      </c>
      <c r="AC73" s="49" t="s">
        <v>4949</v>
      </c>
      <c r="AD73" s="39">
        <v>18788.25</v>
      </c>
      <c r="AE73" s="39">
        <v>18788.25</v>
      </c>
      <c r="AF73" s="39">
        <v>18788.25</v>
      </c>
      <c r="AG73" s="39">
        <v>18788.25</v>
      </c>
      <c r="AH73" s="39">
        <v>18788.25</v>
      </c>
      <c r="AI73" s="39">
        <v>18788.25</v>
      </c>
      <c r="AJ73" s="49">
        <v>17445.202928639999</v>
      </c>
      <c r="AK73" s="49">
        <v>17100.28405414</v>
      </c>
      <c r="AL73" s="49">
        <v>16153.44</v>
      </c>
      <c r="AM73" s="49" t="s">
        <v>4949</v>
      </c>
      <c r="AN73" s="49" t="s">
        <v>4949</v>
      </c>
      <c r="AO73" s="49" t="s">
        <v>4949</v>
      </c>
      <c r="AP73" s="39">
        <v>18788.25</v>
      </c>
      <c r="AQ73" s="39">
        <v>18788.25</v>
      </c>
      <c r="AR73" s="39">
        <v>18788.25</v>
      </c>
      <c r="AS73" s="39">
        <v>18788.25</v>
      </c>
      <c r="AT73" s="39">
        <v>18788.25</v>
      </c>
      <c r="AU73" s="39">
        <v>18788.25</v>
      </c>
      <c r="AV73" s="36">
        <v>61.145193053999996</v>
      </c>
      <c r="AW73" s="36">
        <v>7.4115385499999995</v>
      </c>
      <c r="AX73" s="36">
        <v>355.83</v>
      </c>
      <c r="AY73" s="36" t="s">
        <v>4949</v>
      </c>
      <c r="AZ73" s="36" t="s">
        <v>4949</v>
      </c>
      <c r="BA73" s="36" t="s">
        <v>4949</v>
      </c>
      <c r="BB73" s="39">
        <v>18788.25</v>
      </c>
      <c r="BC73" s="39">
        <v>18788.25</v>
      </c>
      <c r="BD73" s="39">
        <v>18788.25</v>
      </c>
      <c r="BE73" s="39">
        <v>18788.25</v>
      </c>
      <c r="BF73" s="39">
        <v>18788.25</v>
      </c>
      <c r="BG73" s="39">
        <v>18788.25</v>
      </c>
      <c r="BH73" s="47">
        <v>874.98476546000006</v>
      </c>
      <c r="BI73" s="47">
        <v>-167.01741240000001</v>
      </c>
      <c r="BJ73" s="47">
        <v>3033.98</v>
      </c>
      <c r="BK73" s="47" t="s">
        <v>4949</v>
      </c>
      <c r="BL73" s="47" t="s">
        <v>4949</v>
      </c>
      <c r="BM73" s="47" t="s">
        <v>4949</v>
      </c>
      <c r="BN73" s="47">
        <v>0.10940553267885668</v>
      </c>
      <c r="BO73" s="47">
        <v>8.6108124487284665E-3</v>
      </c>
      <c r="BP73" s="47">
        <v>0.64171991710202492</v>
      </c>
      <c r="BQ73" s="47" t="s">
        <v>4949</v>
      </c>
      <c r="BR73" s="47" t="s">
        <v>4949</v>
      </c>
      <c r="BS73" s="47" t="s">
        <v>4949</v>
      </c>
      <c r="BT73" s="47">
        <v>9.4151822722680354</v>
      </c>
      <c r="BU73" s="47">
        <v>9.2290294320949009</v>
      </c>
      <c r="BV73" s="47">
        <v>8.7180173567635251</v>
      </c>
      <c r="BW73" s="47" t="s">
        <v>4949</v>
      </c>
      <c r="BX73" s="47" t="s">
        <v>4949</v>
      </c>
      <c r="BY73" s="47" t="s">
        <v>4949</v>
      </c>
      <c r="BZ73" s="47">
        <v>3.3000082603298647E-2</v>
      </c>
      <c r="CA73" s="47">
        <v>4.0000100114416471E-3</v>
      </c>
      <c r="CB73" s="47">
        <v>0.1920415785156081</v>
      </c>
      <c r="CC73" s="47" t="s">
        <v>4949</v>
      </c>
      <c r="CD73" s="47" t="s">
        <v>4949</v>
      </c>
      <c r="CE73" s="47" t="s">
        <v>4949</v>
      </c>
      <c r="CF73" s="47">
        <v>0.47222959147921073</v>
      </c>
      <c r="CG73" s="47">
        <v>-9.0139357324813263E-2</v>
      </c>
      <c r="CH73" s="47">
        <v>1.6374400932602218</v>
      </c>
      <c r="CI73" s="47" t="s">
        <v>4949</v>
      </c>
      <c r="CJ73" s="47" t="s">
        <v>4949</v>
      </c>
      <c r="CK73" s="47" t="s">
        <v>4949</v>
      </c>
      <c r="CL73" s="47">
        <v>92.682929370137742</v>
      </c>
      <c r="CM73" s="47">
        <v>1177.5921631499614</v>
      </c>
      <c r="CN73" s="47">
        <v>15.801325450156851</v>
      </c>
      <c r="CO73" s="47" t="s">
        <v>4949</v>
      </c>
      <c r="CP73" s="47" t="s">
        <v>4949</v>
      </c>
      <c r="CQ73" s="47" t="s">
        <v>4949</v>
      </c>
      <c r="CR73" s="47">
        <v>1.0769866121279166</v>
      </c>
      <c r="CS73" s="47">
        <v>1.0987098191185509</v>
      </c>
      <c r="CT73" s="47">
        <v>1.1631113868005825</v>
      </c>
      <c r="CU73" s="47" t="s">
        <v>4949</v>
      </c>
      <c r="CV73" s="47" t="s">
        <v>4949</v>
      </c>
      <c r="CW73" s="47" t="s">
        <v>4949</v>
      </c>
      <c r="CX73" s="57">
        <v>3.2544379095445289E-3</v>
      </c>
      <c r="CY73" s="57">
        <v>3.9447732226258431E-4</v>
      </c>
      <c r="CZ73" s="57">
        <v>1.8938964512394713E-2</v>
      </c>
      <c r="DA73" s="57" t="s">
        <v>4949</v>
      </c>
      <c r="DB73" s="57" t="s">
        <v>4949</v>
      </c>
      <c r="DC73" s="57" t="s">
        <v>4949</v>
      </c>
      <c r="DD73" s="97">
        <v>1.1620118391239795</v>
      </c>
      <c r="DE73" s="97">
        <v>9.3301386804374886E-2</v>
      </c>
      <c r="DF73" s="97">
        <v>7.3608469774859104</v>
      </c>
      <c r="DG73" s="97" t="s">
        <v>4949</v>
      </c>
      <c r="DH73" s="97" t="s">
        <v>4949</v>
      </c>
      <c r="DI73" s="97" t="s">
        <v>4949</v>
      </c>
      <c r="DJ73" s="98">
        <v>-0.33926058551559446</v>
      </c>
      <c r="DK73" s="98">
        <v>1.5356300401270579</v>
      </c>
      <c r="DL73" s="98" t="s">
        <v>4949</v>
      </c>
      <c r="DM73" s="98" t="s">
        <v>4949</v>
      </c>
      <c r="DN73" s="98" t="s">
        <v>4949</v>
      </c>
      <c r="DO73" s="98">
        <v>-0.92129454299167668</v>
      </c>
      <c r="DP73" s="98">
        <v>73.524897728644163</v>
      </c>
      <c r="DQ73" s="98" t="s">
        <v>4949</v>
      </c>
      <c r="DR73" s="98" t="s">
        <v>4949</v>
      </c>
      <c r="DS73" s="98" t="s">
        <v>4949</v>
      </c>
    </row>
    <row r="74" spans="1:123" ht="13.5" thickBot="1">
      <c r="A74" s="2" t="s">
        <v>70</v>
      </c>
      <c r="B74" s="2" t="s">
        <v>71</v>
      </c>
      <c r="C74" s="1" t="s">
        <v>5723</v>
      </c>
      <c r="D74" s="2" t="s">
        <v>3908</v>
      </c>
      <c r="E74" s="2" t="s">
        <v>5681</v>
      </c>
      <c r="F74" s="2" t="s">
        <v>3040</v>
      </c>
      <c r="G74" s="2" t="s">
        <v>208</v>
      </c>
      <c r="H74" s="2" t="s">
        <v>3</v>
      </c>
      <c r="I74" s="1" t="s">
        <v>5726</v>
      </c>
      <c r="J74" s="1">
        <v>73.400000000000006</v>
      </c>
      <c r="K74" s="47">
        <v>57.31</v>
      </c>
      <c r="L74" s="48">
        <v>1.4499999999999999E-2</v>
      </c>
      <c r="M74" s="48">
        <v>-3.7900000000000003E-2</v>
      </c>
      <c r="N74" s="49">
        <v>6637.2</v>
      </c>
      <c r="O74" s="49">
        <v>6379</v>
      </c>
      <c r="P74" s="49">
        <v>380377.92</v>
      </c>
      <c r="Q74" s="49">
        <v>365580.62</v>
      </c>
      <c r="R74" s="49">
        <v>22819.784741310003</v>
      </c>
      <c r="S74" s="49">
        <v>27984.60534206</v>
      </c>
      <c r="T74" s="49">
        <v>33822.720000000001</v>
      </c>
      <c r="U74" s="49">
        <v>36938.93</v>
      </c>
      <c r="V74" s="49">
        <v>41070.35</v>
      </c>
      <c r="W74" s="49">
        <v>45868.11</v>
      </c>
      <c r="X74" s="49">
        <v>4302.43593005</v>
      </c>
      <c r="Y74" s="49">
        <v>6336.5270147499996</v>
      </c>
      <c r="Z74" s="49">
        <v>9028.41</v>
      </c>
      <c r="AA74" s="49">
        <v>9902.66</v>
      </c>
      <c r="AB74" s="49">
        <v>11113.68</v>
      </c>
      <c r="AC74" s="49">
        <v>12652.26</v>
      </c>
      <c r="AD74" s="39">
        <v>380377.92</v>
      </c>
      <c r="AE74" s="39">
        <v>380377.92</v>
      </c>
      <c r="AF74" s="39">
        <v>380377.92</v>
      </c>
      <c r="AG74" s="39">
        <v>380377.92</v>
      </c>
      <c r="AH74" s="39">
        <v>380377.92</v>
      </c>
      <c r="AI74" s="39">
        <v>380377.92</v>
      </c>
      <c r="AJ74" s="49">
        <v>41033.086441330001</v>
      </c>
      <c r="AK74" s="49">
        <v>46090.25073331</v>
      </c>
      <c r="AL74" s="49">
        <v>63626.09</v>
      </c>
      <c r="AM74" s="49">
        <v>71713.34</v>
      </c>
      <c r="AN74" s="49">
        <v>80351.360000000001</v>
      </c>
      <c r="AO74" s="49">
        <v>90225.2</v>
      </c>
      <c r="AP74" s="39">
        <v>380377.92</v>
      </c>
      <c r="AQ74" s="39">
        <v>380377.92</v>
      </c>
      <c r="AR74" s="39">
        <v>380377.92</v>
      </c>
      <c r="AS74" s="39">
        <v>380377.92</v>
      </c>
      <c r="AT74" s="39">
        <v>380377.92</v>
      </c>
      <c r="AU74" s="39">
        <v>380377.92</v>
      </c>
      <c r="AV74" s="36">
        <v>1273.7683207999999</v>
      </c>
      <c r="AW74" s="36">
        <v>1274.1301928</v>
      </c>
      <c r="AX74" s="36">
        <v>1815.41</v>
      </c>
      <c r="AY74" s="36">
        <v>2475.67</v>
      </c>
      <c r="AZ74" s="36">
        <v>2778.42</v>
      </c>
      <c r="BA74" s="36">
        <v>3163.07</v>
      </c>
      <c r="BB74" s="39">
        <v>380377.92</v>
      </c>
      <c r="BC74" s="39">
        <v>380377.92</v>
      </c>
      <c r="BD74" s="39">
        <v>380377.92</v>
      </c>
      <c r="BE74" s="39">
        <v>380377.92</v>
      </c>
      <c r="BF74" s="39">
        <v>380377.92</v>
      </c>
      <c r="BG74" s="39">
        <v>380377.92</v>
      </c>
      <c r="BH74" s="47">
        <v>7643.6650745200004</v>
      </c>
      <c r="BI74" s="47">
        <v>7422.7530387099996</v>
      </c>
      <c r="BJ74" s="47">
        <v>8282.2900000000009</v>
      </c>
      <c r="BK74" s="47">
        <v>9196.25</v>
      </c>
      <c r="BL74" s="47">
        <v>10193.540000000001</v>
      </c>
      <c r="BM74" s="47">
        <v>9889.7199999999993</v>
      </c>
      <c r="BN74" s="47">
        <v>0.64823056862080397</v>
      </c>
      <c r="BO74" s="47">
        <v>0.95469882100132586</v>
      </c>
      <c r="BP74" s="47">
        <v>1.3602739106852286</v>
      </c>
      <c r="BQ74" s="47">
        <v>1.4919936117639969</v>
      </c>
      <c r="BR74" s="47">
        <v>1.6744530826252035</v>
      </c>
      <c r="BS74" s="47">
        <v>1.9062646899294884</v>
      </c>
      <c r="BT74" s="47">
        <v>6.1822886821747121</v>
      </c>
      <c r="BU74" s="47">
        <v>6.9442311115093718</v>
      </c>
      <c r="BV74" s="47">
        <v>9.5862848791659125</v>
      </c>
      <c r="BW74" s="47">
        <v>10.804758030494787</v>
      </c>
      <c r="BX74" s="47">
        <v>12.106213463508709</v>
      </c>
      <c r="BY74" s="47">
        <v>13.593864882781896</v>
      </c>
      <c r="BZ74" s="47">
        <v>0.1919135058157054</v>
      </c>
      <c r="CA74" s="47">
        <v>0.19196802760200085</v>
      </c>
      <c r="CB74" s="47">
        <v>0.27352046043512329</v>
      </c>
      <c r="CC74" s="47">
        <v>0.37299915627071661</v>
      </c>
      <c r="CD74" s="47">
        <v>0.41861327065630088</v>
      </c>
      <c r="CE74" s="47">
        <v>0.47656692581208948</v>
      </c>
      <c r="CF74" s="47">
        <v>1.1516400100222985</v>
      </c>
      <c r="CG74" s="47">
        <v>1.118356089723076</v>
      </c>
      <c r="CH74" s="47">
        <v>1.2478590369432896</v>
      </c>
      <c r="CI74" s="47">
        <v>1.3855616826372568</v>
      </c>
      <c r="CJ74" s="47">
        <v>1.5358193214005909</v>
      </c>
      <c r="CK74" s="47">
        <v>1.4900439944554933</v>
      </c>
      <c r="CL74" s="47">
        <v>88.40989759854007</v>
      </c>
      <c r="CM74" s="47">
        <v>60.029400823916056</v>
      </c>
      <c r="CN74" s="47">
        <v>42.131219118316515</v>
      </c>
      <c r="CO74" s="47">
        <v>38.411691404127779</v>
      </c>
      <c r="CP74" s="47">
        <v>34.226099725743403</v>
      </c>
      <c r="CQ74" s="47">
        <v>30.064029667427004</v>
      </c>
      <c r="CR74" s="47">
        <v>9.2700294564454122</v>
      </c>
      <c r="CS74" s="47">
        <v>8.2528932680571447</v>
      </c>
      <c r="CT74" s="47">
        <v>5.9783324733611636</v>
      </c>
      <c r="CU74" s="47">
        <v>5.3041445287585267</v>
      </c>
      <c r="CV74" s="47">
        <v>4.7339325681606379</v>
      </c>
      <c r="CW74" s="47">
        <v>4.2158722840182126</v>
      </c>
      <c r="CX74" s="57">
        <v>3.3486915349870989E-3</v>
      </c>
      <c r="CY74" s="57">
        <v>3.3496428835827277E-3</v>
      </c>
      <c r="CZ74" s="57">
        <v>4.7726482125986704E-3</v>
      </c>
      <c r="DA74" s="57">
        <v>6.5084482295922966E-3</v>
      </c>
      <c r="DB74" s="57">
        <v>7.3043671935531908E-3</v>
      </c>
      <c r="DC74" s="57">
        <v>8.3155983396722925E-3</v>
      </c>
      <c r="DD74" s="97">
        <v>10.48528468898316</v>
      </c>
      <c r="DE74" s="97">
        <v>13.748085362812992</v>
      </c>
      <c r="DF74" s="97">
        <v>14.189792269177628</v>
      </c>
      <c r="DG74" s="97">
        <v>13.808672138266049</v>
      </c>
      <c r="DH74" s="97">
        <v>13.831352698946228</v>
      </c>
      <c r="DI74" s="97">
        <v>14.02297805934484</v>
      </c>
      <c r="DJ74" s="98">
        <v>0.22633082035170426</v>
      </c>
      <c r="DK74" s="98">
        <v>0.2086187954619998</v>
      </c>
      <c r="DL74" s="98">
        <v>9.2133630884801754E-2</v>
      </c>
      <c r="DM74" s="98">
        <v>0.1118446040532306</v>
      </c>
      <c r="DN74" s="98">
        <v>0.11681809383168162</v>
      </c>
      <c r="DO74" s="98">
        <v>0.47277661254478254</v>
      </c>
      <c r="DP74" s="98">
        <v>0.42481993353518521</v>
      </c>
      <c r="DQ74" s="98">
        <v>9.6833218695207668E-2</v>
      </c>
      <c r="DR74" s="98">
        <v>0.1222923941648002</v>
      </c>
      <c r="DS74" s="98">
        <v>0.13844019262746454</v>
      </c>
    </row>
    <row r="75" spans="1:123" ht="13.5" thickBot="1">
      <c r="A75" s="2" t="s">
        <v>73</v>
      </c>
      <c r="B75" s="2" t="s">
        <v>74</v>
      </c>
      <c r="C75" s="1" t="s">
        <v>5723</v>
      </c>
      <c r="D75" s="2" t="s">
        <v>1458</v>
      </c>
      <c r="E75" s="2" t="s">
        <v>5679</v>
      </c>
      <c r="F75" s="2" t="s">
        <v>3038</v>
      </c>
      <c r="G75" s="2" t="s">
        <v>1889</v>
      </c>
      <c r="H75" s="2" t="s">
        <v>3</v>
      </c>
      <c r="I75" s="1" t="s">
        <v>5726</v>
      </c>
      <c r="J75" s="1">
        <v>43</v>
      </c>
      <c r="K75" s="47">
        <v>43.84</v>
      </c>
      <c r="L75" s="48">
        <v>6.2E-2</v>
      </c>
      <c r="M75" s="48">
        <v>2.3E-3</v>
      </c>
      <c r="N75" s="49">
        <v>867.98</v>
      </c>
      <c r="O75" s="49">
        <v>857.15</v>
      </c>
      <c r="P75" s="49">
        <v>38052.18</v>
      </c>
      <c r="Q75" s="49">
        <v>37577.480000000003</v>
      </c>
      <c r="R75" s="49">
        <v>13581.13163582</v>
      </c>
      <c r="S75" s="49">
        <v>15196.913197790002</v>
      </c>
      <c r="T75" s="49">
        <v>16794.59</v>
      </c>
      <c r="U75" s="49">
        <v>18774.41</v>
      </c>
      <c r="V75" s="49" t="s">
        <v>4949</v>
      </c>
      <c r="W75" s="49" t="s">
        <v>4949</v>
      </c>
      <c r="X75" s="49">
        <v>1270.16499763</v>
      </c>
      <c r="Y75" s="49">
        <v>1324.5691362800001</v>
      </c>
      <c r="Z75" s="49">
        <v>1606.92</v>
      </c>
      <c r="AA75" s="49">
        <v>1849.3</v>
      </c>
      <c r="AB75" s="49" t="s">
        <v>4949</v>
      </c>
      <c r="AC75" s="49" t="s">
        <v>4949</v>
      </c>
      <c r="AD75" s="39">
        <v>38052.18</v>
      </c>
      <c r="AE75" s="39">
        <v>38052.18</v>
      </c>
      <c r="AF75" s="39">
        <v>38052.18</v>
      </c>
      <c r="AG75" s="39">
        <v>38052.18</v>
      </c>
      <c r="AH75" s="39">
        <v>38052.18</v>
      </c>
      <c r="AI75" s="39">
        <v>38052.18</v>
      </c>
      <c r="AJ75" s="49">
        <v>10596.30196893</v>
      </c>
      <c r="AK75" s="49">
        <v>11339.47143118</v>
      </c>
      <c r="AL75" s="49">
        <v>12006.66</v>
      </c>
      <c r="AM75" s="49">
        <v>13293.54</v>
      </c>
      <c r="AN75" s="49" t="s">
        <v>4949</v>
      </c>
      <c r="AO75" s="49" t="s">
        <v>4949</v>
      </c>
      <c r="AP75" s="39">
        <v>38052.18</v>
      </c>
      <c r="AQ75" s="39">
        <v>38052.18</v>
      </c>
      <c r="AR75" s="39">
        <v>38052.18</v>
      </c>
      <c r="AS75" s="39">
        <v>38052.18</v>
      </c>
      <c r="AT75" s="39">
        <v>38052.18</v>
      </c>
      <c r="AU75" s="39">
        <v>38052.18</v>
      </c>
      <c r="AV75" s="36">
        <v>428.8628855</v>
      </c>
      <c r="AW75" s="36">
        <v>477.47615905000004</v>
      </c>
      <c r="AX75" s="36">
        <v>562.41999999999996</v>
      </c>
      <c r="AY75" s="36">
        <v>647.25</v>
      </c>
      <c r="AZ75" s="36" t="s">
        <v>4949</v>
      </c>
      <c r="BA75" s="36" t="s">
        <v>4949</v>
      </c>
      <c r="BB75" s="39">
        <v>38052.18</v>
      </c>
      <c r="BC75" s="39">
        <v>38052.18</v>
      </c>
      <c r="BD75" s="39">
        <v>38052.18</v>
      </c>
      <c r="BE75" s="39">
        <v>38052.18</v>
      </c>
      <c r="BF75" s="39">
        <v>38052.18</v>
      </c>
      <c r="BG75" s="39">
        <v>38052.18</v>
      </c>
      <c r="BH75" s="47">
        <v>1320.8696221</v>
      </c>
      <c r="BI75" s="47">
        <v>1649.85692718</v>
      </c>
      <c r="BJ75" s="47">
        <v>2239.11</v>
      </c>
      <c r="BK75" s="47">
        <v>2433.04</v>
      </c>
      <c r="BL75" s="47" t="s">
        <v>4949</v>
      </c>
      <c r="BM75" s="47" t="s">
        <v>4949</v>
      </c>
      <c r="BN75" s="47">
        <v>1.4633574479020255</v>
      </c>
      <c r="BO75" s="47">
        <v>1.526036471209014</v>
      </c>
      <c r="BP75" s="47">
        <v>1.8513329800225813</v>
      </c>
      <c r="BQ75" s="47">
        <v>2.130579045600129</v>
      </c>
      <c r="BR75" s="47" t="s">
        <v>4949</v>
      </c>
      <c r="BS75" s="47" t="s">
        <v>4949</v>
      </c>
      <c r="BT75" s="47">
        <v>12.208002452740846</v>
      </c>
      <c r="BU75" s="47">
        <v>13.064208197400861</v>
      </c>
      <c r="BV75" s="47">
        <v>13.832876333556072</v>
      </c>
      <c r="BW75" s="47">
        <v>15.315491140348856</v>
      </c>
      <c r="BX75" s="47" t="s">
        <v>4949</v>
      </c>
      <c r="BY75" s="47" t="s">
        <v>4949</v>
      </c>
      <c r="BZ75" s="47">
        <v>0.49409304995506809</v>
      </c>
      <c r="CA75" s="47">
        <v>0.55010041596580572</v>
      </c>
      <c r="CB75" s="47">
        <v>0.64796423880734577</v>
      </c>
      <c r="CC75" s="47">
        <v>0.74569690545865108</v>
      </c>
      <c r="CD75" s="47" t="s">
        <v>4949</v>
      </c>
      <c r="CE75" s="47" t="s">
        <v>4949</v>
      </c>
      <c r="CF75" s="47">
        <v>1.5217742598907809</v>
      </c>
      <c r="CG75" s="47">
        <v>1.9008006257978294</v>
      </c>
      <c r="CH75" s="47">
        <v>2.5796792552823797</v>
      </c>
      <c r="CI75" s="47">
        <v>2.803106062351667</v>
      </c>
      <c r="CJ75" s="47" t="s">
        <v>4949</v>
      </c>
      <c r="CK75" s="47" t="s">
        <v>4949</v>
      </c>
      <c r="CL75" s="47">
        <v>29.958454272477621</v>
      </c>
      <c r="CM75" s="47">
        <v>28.72796818055722</v>
      </c>
      <c r="CN75" s="47">
        <v>23.680195653797327</v>
      </c>
      <c r="CO75" s="47">
        <v>20.576531660628348</v>
      </c>
      <c r="CP75" s="47" t="s">
        <v>4949</v>
      </c>
      <c r="CQ75" s="47" t="s">
        <v>4949</v>
      </c>
      <c r="CR75" s="47">
        <v>3.5910811254317676</v>
      </c>
      <c r="CS75" s="47">
        <v>3.3557278424255657</v>
      </c>
      <c r="CT75" s="47">
        <v>3.1692560628850988</v>
      </c>
      <c r="CU75" s="47">
        <v>2.8624565014285133</v>
      </c>
      <c r="CV75" s="47" t="s">
        <v>4949</v>
      </c>
      <c r="CW75" s="47" t="s">
        <v>4949</v>
      </c>
      <c r="CX75" s="57">
        <v>1.1270389383735702E-2</v>
      </c>
      <c r="CY75" s="57">
        <v>1.2547931788664934E-2</v>
      </c>
      <c r="CZ75" s="57">
        <v>1.4780230725283018E-2</v>
      </c>
      <c r="DA75" s="57">
        <v>1.7009537955512667E-2</v>
      </c>
      <c r="DB75" s="57" t="s">
        <v>4949</v>
      </c>
      <c r="DC75" s="57" t="s">
        <v>4949</v>
      </c>
      <c r="DD75" s="97">
        <v>11.98687052666412</v>
      </c>
      <c r="DE75" s="97">
        <v>11.681048312691624</v>
      </c>
      <c r="DF75" s="97">
        <v>13.383572117474801</v>
      </c>
      <c r="DG75" s="97">
        <v>13.91126817988286</v>
      </c>
      <c r="DH75" s="97" t="s">
        <v>4949</v>
      </c>
      <c r="DI75" s="97" t="s">
        <v>4949</v>
      </c>
      <c r="DJ75" s="98">
        <v>0.11897252786420287</v>
      </c>
      <c r="DK75" s="98">
        <v>0.10513166597821577</v>
      </c>
      <c r="DL75" s="98">
        <v>0.11788439015182872</v>
      </c>
      <c r="DM75" s="98" t="s">
        <v>4949</v>
      </c>
      <c r="DN75" s="98" t="s">
        <v>4949</v>
      </c>
      <c r="DO75" s="98">
        <v>4.2832339697214783E-2</v>
      </c>
      <c r="DP75" s="98">
        <v>0.21316430829195609</v>
      </c>
      <c r="DQ75" s="98">
        <v>0.15083513802802861</v>
      </c>
      <c r="DR75" s="98" t="s">
        <v>4949</v>
      </c>
      <c r="DS75" s="98" t="s">
        <v>4949</v>
      </c>
    </row>
    <row r="76" spans="1:123" ht="13.5" thickBot="1">
      <c r="A76" s="2" t="s">
        <v>75</v>
      </c>
      <c r="B76" s="2" t="s">
        <v>76</v>
      </c>
      <c r="C76" s="1" t="s">
        <v>5723</v>
      </c>
      <c r="D76" s="2" t="s">
        <v>1459</v>
      </c>
      <c r="E76" s="2" t="s">
        <v>5679</v>
      </c>
      <c r="F76" s="2" t="s">
        <v>5461</v>
      </c>
      <c r="G76" s="2" t="s">
        <v>5462</v>
      </c>
      <c r="H76" s="2" t="s">
        <v>3</v>
      </c>
      <c r="I76" s="1" t="s">
        <v>5726</v>
      </c>
      <c r="J76" s="1">
        <v>9</v>
      </c>
      <c r="K76" s="47">
        <v>8.19</v>
      </c>
      <c r="L76" s="48">
        <v>1.49E-2</v>
      </c>
      <c r="M76" s="48">
        <v>3.4099999999999998E-2</v>
      </c>
      <c r="N76" s="49">
        <v>1106.47</v>
      </c>
      <c r="O76" s="49">
        <v>1102.99</v>
      </c>
      <c r="P76" s="49">
        <v>9062</v>
      </c>
      <c r="Q76" s="49">
        <v>9033.4699999999993</v>
      </c>
      <c r="R76" s="49">
        <v>2106.41068537</v>
      </c>
      <c r="S76" s="49">
        <v>2195.8705084499998</v>
      </c>
      <c r="T76" s="49">
        <v>2335.0100000000002</v>
      </c>
      <c r="U76" s="49">
        <v>2512.92</v>
      </c>
      <c r="V76" s="49">
        <v>2707.33</v>
      </c>
      <c r="W76" s="49">
        <v>2920.06</v>
      </c>
      <c r="X76" s="49">
        <v>86.899447190000004</v>
      </c>
      <c r="Y76" s="49">
        <v>127.34205881</v>
      </c>
      <c r="Z76" s="49">
        <v>184.8</v>
      </c>
      <c r="AA76" s="49">
        <v>211.64</v>
      </c>
      <c r="AB76" s="49">
        <v>183.57</v>
      </c>
      <c r="AC76" s="49">
        <v>188.02</v>
      </c>
      <c r="AD76" s="39">
        <v>9062</v>
      </c>
      <c r="AE76" s="39">
        <v>9062</v>
      </c>
      <c r="AF76" s="39">
        <v>9062</v>
      </c>
      <c r="AG76" s="39">
        <v>9062</v>
      </c>
      <c r="AH76" s="39">
        <v>9062</v>
      </c>
      <c r="AI76" s="39">
        <v>9062</v>
      </c>
      <c r="AJ76" s="49">
        <v>3337.3110938099999</v>
      </c>
      <c r="AK76" s="49">
        <v>3328.96750165</v>
      </c>
      <c r="AL76" s="49">
        <v>3391.92</v>
      </c>
      <c r="AM76" s="49">
        <v>3442.62</v>
      </c>
      <c r="AN76" s="49">
        <v>3441.88</v>
      </c>
      <c r="AO76" s="49">
        <v>3470.04</v>
      </c>
      <c r="AP76" s="39">
        <v>9062</v>
      </c>
      <c r="AQ76" s="39">
        <v>9062</v>
      </c>
      <c r="AR76" s="39">
        <v>9062</v>
      </c>
      <c r="AS76" s="39">
        <v>9062</v>
      </c>
      <c r="AT76" s="39">
        <v>9062</v>
      </c>
      <c r="AU76" s="39">
        <v>9062</v>
      </c>
      <c r="AV76" s="36">
        <v>77.205366560000002</v>
      </c>
      <c r="AW76" s="36">
        <v>110.6471528</v>
      </c>
      <c r="AX76" s="36">
        <v>160.94</v>
      </c>
      <c r="AY76" s="36">
        <v>184.31</v>
      </c>
      <c r="AZ76" s="36">
        <v>159.86000000000001</v>
      </c>
      <c r="BA76" s="36">
        <v>163.72999999999999</v>
      </c>
      <c r="BB76" s="39">
        <v>9062</v>
      </c>
      <c r="BC76" s="39">
        <v>9062</v>
      </c>
      <c r="BD76" s="39">
        <v>9062</v>
      </c>
      <c r="BE76" s="39">
        <v>9062</v>
      </c>
      <c r="BF76" s="39">
        <v>9062</v>
      </c>
      <c r="BG76" s="39">
        <v>9062</v>
      </c>
      <c r="BH76" s="47">
        <v>248.45239771999999</v>
      </c>
      <c r="BI76" s="47">
        <v>494.27993333999996</v>
      </c>
      <c r="BJ76" s="47">
        <v>345.71</v>
      </c>
      <c r="BK76" s="47">
        <v>389.14</v>
      </c>
      <c r="BL76" s="47">
        <v>374.38</v>
      </c>
      <c r="BM76" s="47">
        <v>375.29</v>
      </c>
      <c r="BN76" s="47">
        <v>7.8537553833361959E-2</v>
      </c>
      <c r="BO76" s="47">
        <v>0.11508857791896752</v>
      </c>
      <c r="BP76" s="47">
        <v>0.16701763265158567</v>
      </c>
      <c r="BQ76" s="47">
        <v>0.19127495548907786</v>
      </c>
      <c r="BR76" s="47">
        <v>0.16590598931737868</v>
      </c>
      <c r="BS76" s="47">
        <v>0.16992778837202999</v>
      </c>
      <c r="BT76" s="47">
        <v>3.0161785622836588</v>
      </c>
      <c r="BU76" s="47">
        <v>3.0086378317080444</v>
      </c>
      <c r="BV76" s="47">
        <v>3.0655327302141044</v>
      </c>
      <c r="BW76" s="47">
        <v>3.1113541261850748</v>
      </c>
      <c r="BX76" s="47">
        <v>3.1106853326344139</v>
      </c>
      <c r="BY76" s="47">
        <v>3.1361356385622745</v>
      </c>
      <c r="BZ76" s="47">
        <v>6.9776285448317626E-2</v>
      </c>
      <c r="CA76" s="47">
        <v>0.10000013809683046</v>
      </c>
      <c r="CB76" s="47">
        <v>0.14545355951810712</v>
      </c>
      <c r="CC76" s="47">
        <v>0.16657478286803981</v>
      </c>
      <c r="CD76" s="47">
        <v>0.1444774824441693</v>
      </c>
      <c r="CE76" s="47">
        <v>0.14797509195911321</v>
      </c>
      <c r="CF76" s="47">
        <v>0.22454508275868301</v>
      </c>
      <c r="CG76" s="47">
        <v>0.44671788059323791</v>
      </c>
      <c r="CH76" s="47">
        <v>0.31244407891763898</v>
      </c>
      <c r="CI76" s="47">
        <v>0.35169503014089853</v>
      </c>
      <c r="CJ76" s="47">
        <v>0.33835531013041475</v>
      </c>
      <c r="CK76" s="47">
        <v>0.33917774544271423</v>
      </c>
      <c r="CL76" s="47">
        <v>104.28144588982856</v>
      </c>
      <c r="CM76" s="47">
        <v>71.162662867897453</v>
      </c>
      <c r="CN76" s="47">
        <v>49.036796536796537</v>
      </c>
      <c r="CO76" s="47">
        <v>42.817992817992824</v>
      </c>
      <c r="CP76" s="47">
        <v>49.365364711009427</v>
      </c>
      <c r="CQ76" s="47">
        <v>48.197000319114984</v>
      </c>
      <c r="CR76" s="47">
        <v>2.7153596848696777</v>
      </c>
      <c r="CS76" s="47">
        <v>2.7221653547258802</v>
      </c>
      <c r="CT76" s="47">
        <v>2.6716431991320548</v>
      </c>
      <c r="CU76" s="47">
        <v>2.6322974943502335</v>
      </c>
      <c r="CV76" s="47">
        <v>2.6328634350994222</v>
      </c>
      <c r="CW76" s="47">
        <v>2.6114972738066422</v>
      </c>
      <c r="CX76" s="57">
        <v>8.5196829132641802E-3</v>
      </c>
      <c r="CY76" s="57">
        <v>1.2210014654601633E-2</v>
      </c>
      <c r="CZ76" s="57">
        <v>1.7759876406974177E-2</v>
      </c>
      <c r="DA76" s="57">
        <v>2.0338777311851689E-2</v>
      </c>
      <c r="DB76" s="57">
        <v>1.7640697417788568E-2</v>
      </c>
      <c r="DC76" s="57">
        <v>1.8067755462370338E-2</v>
      </c>
      <c r="DD76" s="97">
        <v>2.6038761370248023</v>
      </c>
      <c r="DE76" s="97">
        <v>3.8252719122936165</v>
      </c>
      <c r="DF76" s="97">
        <v>5.4482417038137694</v>
      </c>
      <c r="DG76" s="97">
        <v>6.1476433646466937</v>
      </c>
      <c r="DH76" s="97">
        <v>5.3334224319267376</v>
      </c>
      <c r="DI76" s="97">
        <v>5.4183813443072708</v>
      </c>
      <c r="DJ76" s="98">
        <v>4.2470266459119221E-2</v>
      </c>
      <c r="DK76" s="98">
        <v>6.3364160598074148E-2</v>
      </c>
      <c r="DL76" s="98">
        <v>7.6192393180328999E-2</v>
      </c>
      <c r="DM76" s="98">
        <v>7.7364181907899843E-2</v>
      </c>
      <c r="DN76" s="98">
        <v>7.8575570765292646E-2</v>
      </c>
      <c r="DO76" s="98">
        <v>0.46539549937037972</v>
      </c>
      <c r="DP76" s="98">
        <v>0.4512094568514069</v>
      </c>
      <c r="DQ76" s="98">
        <v>0.14523809523809517</v>
      </c>
      <c r="DR76" s="98">
        <v>-0.13263088263088263</v>
      </c>
      <c r="DS76" s="98">
        <v>2.4241433785477051E-2</v>
      </c>
    </row>
    <row r="77" spans="1:123" ht="13.5" thickBot="1">
      <c r="A77" s="2" t="s">
        <v>77</v>
      </c>
      <c r="B77" s="2" t="s">
        <v>78</v>
      </c>
      <c r="C77" s="1" t="s">
        <v>5723</v>
      </c>
      <c r="D77" s="2" t="s">
        <v>1460</v>
      </c>
      <c r="E77" s="2" t="s">
        <v>5662</v>
      </c>
      <c r="F77" s="2" t="s">
        <v>3049</v>
      </c>
      <c r="G77" s="2" t="s">
        <v>41</v>
      </c>
      <c r="H77" s="2" t="s">
        <v>3</v>
      </c>
      <c r="I77" s="1" t="s">
        <v>5726</v>
      </c>
      <c r="J77" s="1">
        <v>105</v>
      </c>
      <c r="K77" s="47">
        <v>86.7</v>
      </c>
      <c r="L77" s="48">
        <v>7.9299999999999995E-2</v>
      </c>
      <c r="M77" s="48">
        <v>0.13070000000000001</v>
      </c>
      <c r="N77" s="49">
        <v>3130.47</v>
      </c>
      <c r="O77" s="49">
        <v>3130.47</v>
      </c>
      <c r="P77" s="49">
        <v>271411.89</v>
      </c>
      <c r="Q77" s="49">
        <v>271411.89</v>
      </c>
      <c r="R77" s="49">
        <v>175360.93566835998</v>
      </c>
      <c r="S77" s="49">
        <v>182069.11916094</v>
      </c>
      <c r="T77" s="49">
        <v>177459.26</v>
      </c>
      <c r="U77" s="49">
        <v>205219.88</v>
      </c>
      <c r="V77" s="49">
        <v>222932.51</v>
      </c>
      <c r="W77" s="49" t="s">
        <v>4949</v>
      </c>
      <c r="X77" s="49">
        <v>16815.755534309999</v>
      </c>
      <c r="Y77" s="49">
        <v>13033.066612840001</v>
      </c>
      <c r="Z77" s="49">
        <v>13062.33</v>
      </c>
      <c r="AA77" s="49">
        <v>17256.400000000001</v>
      </c>
      <c r="AB77" s="49">
        <v>22855.48</v>
      </c>
      <c r="AC77" s="49" t="s">
        <v>4949</v>
      </c>
      <c r="AD77" s="39">
        <v>271411.89</v>
      </c>
      <c r="AE77" s="39">
        <v>271411.89</v>
      </c>
      <c r="AF77" s="39">
        <v>271411.89</v>
      </c>
      <c r="AG77" s="39">
        <v>271411.89</v>
      </c>
      <c r="AH77" s="39">
        <v>271411.89</v>
      </c>
      <c r="AI77" s="39">
        <v>271411.89</v>
      </c>
      <c r="AJ77" s="49">
        <v>94454.215733799996</v>
      </c>
      <c r="AK77" s="49">
        <v>103500.14986666001</v>
      </c>
      <c r="AL77" s="49">
        <v>103763.54</v>
      </c>
      <c r="AM77" s="49">
        <v>117101.24</v>
      </c>
      <c r="AN77" s="49">
        <v>134779.79999999999</v>
      </c>
      <c r="AO77" s="49" t="s">
        <v>4949</v>
      </c>
      <c r="AP77" s="39">
        <v>271411.89</v>
      </c>
      <c r="AQ77" s="39">
        <v>271411.89</v>
      </c>
      <c r="AR77" s="39">
        <v>271411.89</v>
      </c>
      <c r="AS77" s="39">
        <v>271411.89</v>
      </c>
      <c r="AT77" s="39">
        <v>271411.89</v>
      </c>
      <c r="AU77" s="39">
        <v>271411.89</v>
      </c>
      <c r="AV77" s="36">
        <v>5102.0882672500002</v>
      </c>
      <c r="AW77" s="36">
        <v>3924.6832825000001</v>
      </c>
      <c r="AX77" s="36">
        <v>3918.7</v>
      </c>
      <c r="AY77" s="36">
        <v>5176.92</v>
      </c>
      <c r="AZ77" s="36">
        <v>6856.64</v>
      </c>
      <c r="BA77" s="36" t="s">
        <v>4949</v>
      </c>
      <c r="BB77" s="39">
        <v>271411.89</v>
      </c>
      <c r="BC77" s="39">
        <v>271411.89</v>
      </c>
      <c r="BD77" s="39">
        <v>271411.89</v>
      </c>
      <c r="BE77" s="39">
        <v>271411.89</v>
      </c>
      <c r="BF77" s="39">
        <v>271411.89</v>
      </c>
      <c r="BG77" s="39">
        <v>271411.89</v>
      </c>
      <c r="BH77" s="47">
        <v>26796.752552509999</v>
      </c>
      <c r="BI77" s="47">
        <v>30053.435178330001</v>
      </c>
      <c r="BJ77" s="47">
        <v>31286.12</v>
      </c>
      <c r="BK77" s="47">
        <v>43490.32</v>
      </c>
      <c r="BL77" s="47">
        <v>49389.440000000002</v>
      </c>
      <c r="BM77" s="47" t="s">
        <v>4949</v>
      </c>
      <c r="BN77" s="47">
        <v>5.3716392536296471</v>
      </c>
      <c r="BO77" s="47">
        <v>4.163293886489889</v>
      </c>
      <c r="BP77" s="47">
        <v>4.1726418077796623</v>
      </c>
      <c r="BQ77" s="47">
        <v>5.5123990966212748</v>
      </c>
      <c r="BR77" s="47">
        <v>7.3009739751538909</v>
      </c>
      <c r="BS77" s="47" t="s">
        <v>4949</v>
      </c>
      <c r="BT77" s="47">
        <v>30.172535029500363</v>
      </c>
      <c r="BU77" s="47">
        <v>33.0621759245928</v>
      </c>
      <c r="BV77" s="47">
        <v>33.146313492862092</v>
      </c>
      <c r="BW77" s="47">
        <v>37.406919727708626</v>
      </c>
      <c r="BX77" s="47">
        <v>43.054173973876125</v>
      </c>
      <c r="BY77" s="47" t="s">
        <v>4949</v>
      </c>
      <c r="BZ77" s="47">
        <v>1.6298154166147576</v>
      </c>
      <c r="CA77" s="47">
        <v>1.2537041666267368</v>
      </c>
      <c r="CB77" s="47">
        <v>1.2517928617747496</v>
      </c>
      <c r="CC77" s="47">
        <v>1.6537197289863823</v>
      </c>
      <c r="CD77" s="47">
        <v>2.1902909147827643</v>
      </c>
      <c r="CE77" s="47" t="s">
        <v>4949</v>
      </c>
      <c r="CF77" s="47">
        <v>8.5599774323056916</v>
      </c>
      <c r="CG77" s="47">
        <v>9.6002949008711163</v>
      </c>
      <c r="CH77" s="47">
        <v>9.9940647889933469</v>
      </c>
      <c r="CI77" s="47">
        <v>13.892584819531892</v>
      </c>
      <c r="CJ77" s="47">
        <v>15.777004730919002</v>
      </c>
      <c r="CK77" s="47" t="s">
        <v>4949</v>
      </c>
      <c r="CL77" s="47">
        <v>16.140332763890697</v>
      </c>
      <c r="CM77" s="47">
        <v>20.8248678582375</v>
      </c>
      <c r="CN77" s="47">
        <v>20.778214147093209</v>
      </c>
      <c r="CO77" s="47">
        <v>15.728187223291068</v>
      </c>
      <c r="CP77" s="47">
        <v>11.875134103506031</v>
      </c>
      <c r="CQ77" s="47" t="s">
        <v>4949</v>
      </c>
      <c r="CR77" s="47">
        <v>2.8734756611067445</v>
      </c>
      <c r="CS77" s="47">
        <v>2.6223333043446018</v>
      </c>
      <c r="CT77" s="47">
        <v>2.6156768552807668</v>
      </c>
      <c r="CU77" s="47">
        <v>2.3177541928676417</v>
      </c>
      <c r="CV77" s="47">
        <v>2.0137430831623138</v>
      </c>
      <c r="CW77" s="47" t="s">
        <v>4949</v>
      </c>
      <c r="CX77" s="57">
        <v>1.8798322605726669E-2</v>
      </c>
      <c r="CY77" s="57">
        <v>1.4460248158251284E-2</v>
      </c>
      <c r="CZ77" s="57">
        <v>1.44382031310419E-2</v>
      </c>
      <c r="DA77" s="57">
        <v>1.9074035407955044E-2</v>
      </c>
      <c r="DB77" s="57">
        <v>2.5262857865217328E-2</v>
      </c>
      <c r="DC77" s="57" t="s">
        <v>4949</v>
      </c>
      <c r="DD77" s="97">
        <v>17.803075705696173</v>
      </c>
      <c r="DE77" s="97">
        <v>12.59231665812136</v>
      </c>
      <c r="DF77" s="97">
        <v>12.588554708137368</v>
      </c>
      <c r="DG77" s="97">
        <v>14.736308513897889</v>
      </c>
      <c r="DH77" s="97">
        <v>16.957644988343951</v>
      </c>
      <c r="DI77" s="97" t="s">
        <v>4949</v>
      </c>
      <c r="DJ77" s="98">
        <v>3.8253579493134238E-2</v>
      </c>
      <c r="DK77" s="98">
        <v>-2.5319280843365322E-2</v>
      </c>
      <c r="DL77" s="98">
        <v>0.15643376400870812</v>
      </c>
      <c r="DM77" s="98">
        <v>8.6310497793878449E-2</v>
      </c>
      <c r="DN77" s="98" t="s">
        <v>4949</v>
      </c>
      <c r="DO77" s="98">
        <v>-0.22494909097316473</v>
      </c>
      <c r="DP77" s="98">
        <v>2.2453186214186349E-3</v>
      </c>
      <c r="DQ77" s="98">
        <v>0.32108130785242772</v>
      </c>
      <c r="DR77" s="98">
        <v>0.32446396699195645</v>
      </c>
      <c r="DS77" s="98" t="s">
        <v>4949</v>
      </c>
    </row>
    <row r="78" spans="1:123" ht="13.5" thickBot="1">
      <c r="A78" s="2" t="s">
        <v>2816</v>
      </c>
      <c r="B78" s="2" t="s">
        <v>2817</v>
      </c>
      <c r="C78" s="1" t="s">
        <v>5723</v>
      </c>
      <c r="D78" s="2" t="s">
        <v>2818</v>
      </c>
      <c r="E78" s="2" t="s">
        <v>5665</v>
      </c>
      <c r="F78" s="2" t="s">
        <v>2999</v>
      </c>
      <c r="G78" s="2" t="s">
        <v>2652</v>
      </c>
      <c r="H78" s="2" t="s">
        <v>3</v>
      </c>
      <c r="I78" s="1" t="s">
        <v>5726</v>
      </c>
      <c r="J78" s="1">
        <v>21.56</v>
      </c>
      <c r="K78" s="47">
        <v>21.09</v>
      </c>
      <c r="L78" s="48">
        <v>-2.1299999999999999E-2</v>
      </c>
      <c r="M78" s="48">
        <v>0.21559999999999999</v>
      </c>
      <c r="N78" s="49">
        <v>1356.92</v>
      </c>
      <c r="O78" s="49">
        <v>1356.92</v>
      </c>
      <c r="P78" s="49">
        <v>28617.47</v>
      </c>
      <c r="Q78" s="49">
        <v>28617.47</v>
      </c>
      <c r="R78" s="49">
        <v>11077.00005298</v>
      </c>
      <c r="S78" s="49">
        <v>12401.6113234</v>
      </c>
      <c r="T78" s="49">
        <v>13408.35</v>
      </c>
      <c r="U78" s="49">
        <v>15490.4</v>
      </c>
      <c r="V78" s="49" t="s">
        <v>4949</v>
      </c>
      <c r="W78" s="49" t="s">
        <v>4949</v>
      </c>
      <c r="X78" s="49">
        <v>815.71432130999995</v>
      </c>
      <c r="Y78" s="49">
        <v>1023.17114673</v>
      </c>
      <c r="Z78" s="49">
        <v>1298.4000000000001</v>
      </c>
      <c r="AA78" s="49">
        <v>1714.75</v>
      </c>
      <c r="AB78" s="49" t="s">
        <v>4949</v>
      </c>
      <c r="AC78" s="49" t="s">
        <v>4949</v>
      </c>
      <c r="AD78" s="39">
        <v>28617.47</v>
      </c>
      <c r="AE78" s="39">
        <v>28617.47</v>
      </c>
      <c r="AF78" s="39">
        <v>28617.47</v>
      </c>
      <c r="AG78" s="39">
        <v>28617.47</v>
      </c>
      <c r="AH78" s="39">
        <v>28617.47</v>
      </c>
      <c r="AI78" s="39">
        <v>28617.47</v>
      </c>
      <c r="AJ78" s="49">
        <v>10489.447444959998</v>
      </c>
      <c r="AK78" s="49">
        <v>10965.256312610001</v>
      </c>
      <c r="AL78" s="49">
        <v>11377.65</v>
      </c>
      <c r="AM78" s="49">
        <v>12594.76</v>
      </c>
      <c r="AN78" s="49" t="s">
        <v>4949</v>
      </c>
      <c r="AO78" s="49" t="s">
        <v>4949</v>
      </c>
      <c r="AP78" s="39">
        <v>28617.47</v>
      </c>
      <c r="AQ78" s="39">
        <v>28617.47</v>
      </c>
      <c r="AR78" s="39">
        <v>28617.47</v>
      </c>
      <c r="AS78" s="39">
        <v>28617.47</v>
      </c>
      <c r="AT78" s="39">
        <v>28617.47</v>
      </c>
      <c r="AU78" s="39">
        <v>28617.47</v>
      </c>
      <c r="AV78" s="36">
        <v>287.66731750999998</v>
      </c>
      <c r="AW78" s="36">
        <v>392.15025829999996</v>
      </c>
      <c r="AX78" s="36">
        <v>497.64</v>
      </c>
      <c r="AY78" s="36">
        <v>657.21</v>
      </c>
      <c r="AZ78" s="36" t="s">
        <v>4949</v>
      </c>
      <c r="BA78" s="36" t="s">
        <v>4949</v>
      </c>
      <c r="BB78" s="39">
        <v>28617.47</v>
      </c>
      <c r="BC78" s="39">
        <v>28617.47</v>
      </c>
      <c r="BD78" s="39">
        <v>28617.47</v>
      </c>
      <c r="BE78" s="39">
        <v>28617.47</v>
      </c>
      <c r="BF78" s="39">
        <v>28617.47</v>
      </c>
      <c r="BG78" s="39">
        <v>28617.47</v>
      </c>
      <c r="BH78" s="47">
        <v>2503.9492356799997</v>
      </c>
      <c r="BI78" s="47">
        <v>3008.1565183100001</v>
      </c>
      <c r="BJ78" s="47">
        <v>1046.8399999999999</v>
      </c>
      <c r="BK78" s="47">
        <v>1791.74</v>
      </c>
      <c r="BL78" s="47" t="s">
        <v>4949</v>
      </c>
      <c r="BM78" s="47" t="s">
        <v>4949</v>
      </c>
      <c r="BN78" s="47">
        <v>0.60115137319075551</v>
      </c>
      <c r="BO78" s="47">
        <v>0.75403940300828343</v>
      </c>
      <c r="BP78" s="47">
        <v>0.95687291807917929</v>
      </c>
      <c r="BQ78" s="47">
        <v>1.2637075140759955</v>
      </c>
      <c r="BR78" s="47" t="s">
        <v>4949</v>
      </c>
      <c r="BS78" s="47" t="s">
        <v>4949</v>
      </c>
      <c r="BT78" s="47">
        <v>7.730335940925035</v>
      </c>
      <c r="BU78" s="47">
        <v>8.0809895296775061</v>
      </c>
      <c r="BV78" s="47">
        <v>8.3849084691802016</v>
      </c>
      <c r="BW78" s="47">
        <v>9.2818736550423022</v>
      </c>
      <c r="BX78" s="47" t="s">
        <v>4949</v>
      </c>
      <c r="BY78" s="47" t="s">
        <v>4949</v>
      </c>
      <c r="BZ78" s="47">
        <v>0.21200020451463605</v>
      </c>
      <c r="CA78" s="47">
        <v>0.28900027879314916</v>
      </c>
      <c r="CB78" s="47">
        <v>0.36674232821389613</v>
      </c>
      <c r="CC78" s="47">
        <v>0.48433953364973614</v>
      </c>
      <c r="CD78" s="47" t="s">
        <v>4949</v>
      </c>
      <c r="CE78" s="47" t="s">
        <v>4949</v>
      </c>
      <c r="CF78" s="47">
        <v>1.8453182469710812</v>
      </c>
      <c r="CG78" s="47">
        <v>2.2169004202974385</v>
      </c>
      <c r="CH78" s="47">
        <v>0.77148247501695</v>
      </c>
      <c r="CI78" s="47">
        <v>1.3204463048669044</v>
      </c>
      <c r="CJ78" s="47" t="s">
        <v>4949</v>
      </c>
      <c r="CK78" s="47" t="s">
        <v>4949</v>
      </c>
      <c r="CL78" s="47">
        <v>35.082711253667398</v>
      </c>
      <c r="CM78" s="47">
        <v>27.969387224669006</v>
      </c>
      <c r="CN78" s="47">
        <v>22.040565311152186</v>
      </c>
      <c r="CO78" s="47">
        <v>16.689004228021577</v>
      </c>
      <c r="CP78" s="47" t="s">
        <v>4949</v>
      </c>
      <c r="CQ78" s="47" t="s">
        <v>4949</v>
      </c>
      <c r="CR78" s="47">
        <v>2.7282152039143122</v>
      </c>
      <c r="CS78" s="47">
        <v>2.6098313786874296</v>
      </c>
      <c r="CT78" s="47">
        <v>2.5152355714932346</v>
      </c>
      <c r="CU78" s="47">
        <v>2.2721727130965577</v>
      </c>
      <c r="CV78" s="47" t="s">
        <v>4949</v>
      </c>
      <c r="CW78" s="47" t="s">
        <v>4949</v>
      </c>
      <c r="CX78" s="57">
        <v>1.0052157563544226E-2</v>
      </c>
      <c r="CY78" s="57">
        <v>1.3703177055833375E-2</v>
      </c>
      <c r="CZ78" s="57">
        <v>1.7389377887003985E-2</v>
      </c>
      <c r="DA78" s="57">
        <v>2.2965342498830262E-2</v>
      </c>
      <c r="DB78" s="57" t="s">
        <v>4949</v>
      </c>
      <c r="DC78" s="57" t="s">
        <v>4949</v>
      </c>
      <c r="DD78" s="97">
        <v>7.7765232686487868</v>
      </c>
      <c r="DE78" s="97">
        <v>9.3310280905459297</v>
      </c>
      <c r="DF78" s="97">
        <v>11.411846910390109</v>
      </c>
      <c r="DG78" s="97">
        <v>13.614789007492003</v>
      </c>
      <c r="DH78" s="97" t="s">
        <v>4949</v>
      </c>
      <c r="DI78" s="97" t="s">
        <v>4949</v>
      </c>
      <c r="DJ78" s="98">
        <v>0.11958213090950065</v>
      </c>
      <c r="DK78" s="98">
        <v>8.1178054234003705E-2</v>
      </c>
      <c r="DL78" s="98">
        <v>0.15528010530751346</v>
      </c>
      <c r="DM78" s="98" t="s">
        <v>4949</v>
      </c>
      <c r="DN78" s="98" t="s">
        <v>4949</v>
      </c>
      <c r="DO78" s="98">
        <v>0.25432534405775042</v>
      </c>
      <c r="DP78" s="98">
        <v>0.26899590957936681</v>
      </c>
      <c r="DQ78" s="98">
        <v>0.32066389402341344</v>
      </c>
      <c r="DR78" s="98" t="s">
        <v>4949</v>
      </c>
      <c r="DS78" s="98" t="s">
        <v>4949</v>
      </c>
    </row>
    <row r="79" spans="1:123" ht="13.5" thickBot="1">
      <c r="A79" s="2" t="s">
        <v>79</v>
      </c>
      <c r="B79" s="2" t="s">
        <v>80</v>
      </c>
      <c r="C79" s="1" t="s">
        <v>5723</v>
      </c>
      <c r="D79" s="2" t="s">
        <v>1461</v>
      </c>
      <c r="E79" s="2" t="s">
        <v>5662</v>
      </c>
      <c r="F79" s="2" t="s">
        <v>3002</v>
      </c>
      <c r="G79" s="2" t="s">
        <v>93</v>
      </c>
      <c r="H79" s="2" t="s">
        <v>3</v>
      </c>
      <c r="I79" s="1" t="s">
        <v>5726</v>
      </c>
      <c r="J79" s="1">
        <v>30</v>
      </c>
      <c r="K79" s="47">
        <v>21.94</v>
      </c>
      <c r="L79" s="48">
        <v>5.5800000000000002E-2</v>
      </c>
      <c r="M79" s="48">
        <v>-2.58E-2</v>
      </c>
      <c r="N79" s="49">
        <v>672.23</v>
      </c>
      <c r="O79" s="49">
        <v>672.23</v>
      </c>
      <c r="P79" s="49">
        <v>14748.64</v>
      </c>
      <c r="Q79" s="49">
        <v>14748.64</v>
      </c>
      <c r="R79" s="49">
        <v>6597.5999007099999</v>
      </c>
      <c r="S79" s="49">
        <v>5678.5120254899994</v>
      </c>
      <c r="T79" s="49">
        <v>6252.45</v>
      </c>
      <c r="U79" s="49">
        <v>6682.23</v>
      </c>
      <c r="V79" s="49" t="s">
        <v>4949</v>
      </c>
      <c r="W79" s="49" t="s">
        <v>4949</v>
      </c>
      <c r="X79" s="49">
        <v>500.04900337999999</v>
      </c>
      <c r="Y79" s="49">
        <v>-833.09252220000008</v>
      </c>
      <c r="Z79" s="49">
        <v>414.01</v>
      </c>
      <c r="AA79" s="49">
        <v>490.25</v>
      </c>
      <c r="AB79" s="49" t="s">
        <v>4949</v>
      </c>
      <c r="AC79" s="49" t="s">
        <v>4949</v>
      </c>
      <c r="AD79" s="39">
        <v>14748.64</v>
      </c>
      <c r="AE79" s="39">
        <v>14748.64</v>
      </c>
      <c r="AF79" s="39">
        <v>14748.64</v>
      </c>
      <c r="AG79" s="39">
        <v>14748.64</v>
      </c>
      <c r="AH79" s="39">
        <v>14748.64</v>
      </c>
      <c r="AI79" s="39">
        <v>14748.64</v>
      </c>
      <c r="AJ79" s="49">
        <v>7690.1175754099995</v>
      </c>
      <c r="AK79" s="49">
        <v>6691.7508701199995</v>
      </c>
      <c r="AL79" s="49">
        <v>7105.76</v>
      </c>
      <c r="AM79" s="49">
        <v>7596.02</v>
      </c>
      <c r="AN79" s="49" t="s">
        <v>4949</v>
      </c>
      <c r="AO79" s="49" t="s">
        <v>4949</v>
      </c>
      <c r="AP79" s="39">
        <v>14748.64</v>
      </c>
      <c r="AQ79" s="39">
        <v>14748.64</v>
      </c>
      <c r="AR79" s="39">
        <v>14748.64</v>
      </c>
      <c r="AS79" s="39">
        <v>14748.64</v>
      </c>
      <c r="AT79" s="39">
        <v>14748.64</v>
      </c>
      <c r="AU79" s="39">
        <v>14748.64</v>
      </c>
      <c r="AV79" s="36">
        <v>155.3087558</v>
      </c>
      <c r="AW79" s="36">
        <v>20.166779399999999</v>
      </c>
      <c r="AX79" s="36" t="s">
        <v>4949</v>
      </c>
      <c r="AY79" s="36" t="s">
        <v>4949</v>
      </c>
      <c r="AZ79" s="36" t="s">
        <v>4949</v>
      </c>
      <c r="BA79" s="36" t="s">
        <v>4949</v>
      </c>
      <c r="BB79" s="39">
        <v>14748.64</v>
      </c>
      <c r="BC79" s="39">
        <v>14748.64</v>
      </c>
      <c r="BD79" s="39">
        <v>14748.64</v>
      </c>
      <c r="BE79" s="39">
        <v>14748.64</v>
      </c>
      <c r="BF79" s="39">
        <v>14748.64</v>
      </c>
      <c r="BG79" s="39">
        <v>14748.64</v>
      </c>
      <c r="BH79" s="47">
        <v>103.14782631</v>
      </c>
      <c r="BI79" s="47">
        <v>273.19671098000003</v>
      </c>
      <c r="BJ79" s="47">
        <v>700.73</v>
      </c>
      <c r="BK79" s="47">
        <v>725.26</v>
      </c>
      <c r="BL79" s="47" t="s">
        <v>4949</v>
      </c>
      <c r="BM79" s="47" t="s">
        <v>4949</v>
      </c>
      <c r="BN79" s="47">
        <v>0.74386594376924564</v>
      </c>
      <c r="BO79" s="47">
        <v>-1.2392968510777562</v>
      </c>
      <c r="BP79" s="47">
        <v>0.61587551879565028</v>
      </c>
      <c r="BQ79" s="47">
        <v>0.72928908260565584</v>
      </c>
      <c r="BR79" s="47" t="s">
        <v>4949</v>
      </c>
      <c r="BS79" s="47" t="s">
        <v>4949</v>
      </c>
      <c r="BT79" s="47">
        <v>11.43971196675245</v>
      </c>
      <c r="BU79" s="47">
        <v>9.9545555392053302</v>
      </c>
      <c r="BV79" s="47">
        <v>10.57042976362257</v>
      </c>
      <c r="BW79" s="47">
        <v>11.299733722089167</v>
      </c>
      <c r="BX79" s="47" t="s">
        <v>4949</v>
      </c>
      <c r="BY79" s="47" t="s">
        <v>4949</v>
      </c>
      <c r="BZ79" s="47">
        <v>0.23103514541154069</v>
      </c>
      <c r="CA79" s="47">
        <v>2.9999820597117057E-2</v>
      </c>
      <c r="CB79" s="47" t="s">
        <v>4949</v>
      </c>
      <c r="CC79" s="47" t="s">
        <v>4949</v>
      </c>
      <c r="CD79" s="47" t="s">
        <v>4949</v>
      </c>
      <c r="CE79" s="47" t="s">
        <v>4949</v>
      </c>
      <c r="CF79" s="47">
        <v>0.15344127204974486</v>
      </c>
      <c r="CG79" s="47">
        <v>0.40640362819273168</v>
      </c>
      <c r="CH79" s="47">
        <v>1.0423962036802881</v>
      </c>
      <c r="CI79" s="47">
        <v>1.0788866905672165</v>
      </c>
      <c r="CJ79" s="47" t="s">
        <v>4949</v>
      </c>
      <c r="CK79" s="47" t="s">
        <v>4949</v>
      </c>
      <c r="CL79" s="47">
        <v>29.494389350461582</v>
      </c>
      <c r="CM79" s="47">
        <v>-17.703483835207564</v>
      </c>
      <c r="CN79" s="47">
        <v>35.623873819472962</v>
      </c>
      <c r="CO79" s="47">
        <v>30.083916369199386</v>
      </c>
      <c r="CP79" s="47" t="s">
        <v>4949</v>
      </c>
      <c r="CQ79" s="47" t="s">
        <v>4949</v>
      </c>
      <c r="CR79" s="47">
        <v>1.9178692465197678</v>
      </c>
      <c r="CS79" s="47">
        <v>2.2040031504842199</v>
      </c>
      <c r="CT79" s="47">
        <v>2.0755893810092094</v>
      </c>
      <c r="CU79" s="47">
        <v>1.9416273258890839</v>
      </c>
      <c r="CV79" s="47" t="s">
        <v>4949</v>
      </c>
      <c r="CW79" s="47" t="s">
        <v>4949</v>
      </c>
      <c r="CX79" s="57">
        <v>1.0530378109439244E-2</v>
      </c>
      <c r="CY79" s="57">
        <v>1.3673653570769916E-3</v>
      </c>
      <c r="CZ79" s="57" t="s">
        <v>4949</v>
      </c>
      <c r="DA79" s="57" t="s">
        <v>4949</v>
      </c>
      <c r="DB79" s="57" t="s">
        <v>4949</v>
      </c>
      <c r="DC79" s="57" t="s">
        <v>4949</v>
      </c>
      <c r="DD79" s="97">
        <v>6.5024884012041886</v>
      </c>
      <c r="DE79" s="97">
        <v>-12.449544795816056</v>
      </c>
      <c r="DF79" s="97">
        <v>5.826399990993222</v>
      </c>
      <c r="DG79" s="97">
        <v>6.454037772412395</v>
      </c>
      <c r="DH79" s="97" t="s">
        <v>4949</v>
      </c>
      <c r="DI79" s="97" t="s">
        <v>4949</v>
      </c>
      <c r="DJ79" s="98">
        <v>-0.13930639763728214</v>
      </c>
      <c r="DK79" s="98">
        <v>0.1010718955835046</v>
      </c>
      <c r="DL79" s="98">
        <v>6.8737854760933637E-2</v>
      </c>
      <c r="DM79" s="98" t="s">
        <v>4949</v>
      </c>
      <c r="DN79" s="98" t="s">
        <v>4949</v>
      </c>
      <c r="DO79" s="98">
        <v>-2.6660217630049186</v>
      </c>
      <c r="DP79" s="98">
        <v>-1.4969556069315058</v>
      </c>
      <c r="DQ79" s="98">
        <v>0.18415014130093477</v>
      </c>
      <c r="DR79" s="98" t="s">
        <v>4949</v>
      </c>
      <c r="DS79" s="98" t="s">
        <v>4949</v>
      </c>
    </row>
    <row r="80" spans="1:123" ht="13.5" thickBot="1">
      <c r="A80" s="2" t="s">
        <v>81</v>
      </c>
      <c r="B80" s="2" t="s">
        <v>82</v>
      </c>
      <c r="C80" s="1" t="s">
        <v>5723</v>
      </c>
      <c r="D80" s="2" t="s">
        <v>1462</v>
      </c>
      <c r="E80" s="2" t="s">
        <v>5664</v>
      </c>
      <c r="F80" s="2" t="s">
        <v>2991</v>
      </c>
      <c r="G80" s="2" t="s">
        <v>11</v>
      </c>
      <c r="H80" s="2" t="s">
        <v>3</v>
      </c>
      <c r="I80" s="1" t="s">
        <v>5726</v>
      </c>
      <c r="J80" s="1">
        <v>31</v>
      </c>
      <c r="K80" s="47">
        <v>29.31</v>
      </c>
      <c r="L80" s="48">
        <v>2.52E-2</v>
      </c>
      <c r="M80" s="48">
        <v>2.4799999999999999E-2</v>
      </c>
      <c r="N80" s="49">
        <v>815.35</v>
      </c>
      <c r="O80" s="49">
        <v>815.35</v>
      </c>
      <c r="P80" s="49">
        <v>23897.82</v>
      </c>
      <c r="Q80" s="49">
        <v>23897.82</v>
      </c>
      <c r="R80" s="49">
        <v>12541.288979450001</v>
      </c>
      <c r="S80" s="49">
        <v>11886.247107450001</v>
      </c>
      <c r="T80" s="49">
        <v>14496.61</v>
      </c>
      <c r="U80" s="49">
        <v>15512.72</v>
      </c>
      <c r="V80" s="49" t="s">
        <v>4949</v>
      </c>
      <c r="W80" s="49" t="s">
        <v>4949</v>
      </c>
      <c r="X80" s="49">
        <v>1429.63983906</v>
      </c>
      <c r="Y80" s="49">
        <v>1663.90190149</v>
      </c>
      <c r="Z80" s="49">
        <v>2109.69</v>
      </c>
      <c r="AA80" s="49">
        <v>2335.69</v>
      </c>
      <c r="AB80" s="49" t="s">
        <v>4949</v>
      </c>
      <c r="AC80" s="49" t="s">
        <v>4949</v>
      </c>
      <c r="AD80" s="39">
        <v>23897.82</v>
      </c>
      <c r="AE80" s="39">
        <v>23897.82</v>
      </c>
      <c r="AF80" s="39">
        <v>23897.82</v>
      </c>
      <c r="AG80" s="39">
        <v>23897.82</v>
      </c>
      <c r="AH80" s="39">
        <v>23897.82</v>
      </c>
      <c r="AI80" s="39">
        <v>23897.82</v>
      </c>
      <c r="AJ80" s="49">
        <v>12839.87011231</v>
      </c>
      <c r="AK80" s="49">
        <v>15220.868869219999</v>
      </c>
      <c r="AL80" s="49">
        <v>14859.44</v>
      </c>
      <c r="AM80" s="49">
        <v>16367.8</v>
      </c>
      <c r="AN80" s="49" t="s">
        <v>4949</v>
      </c>
      <c r="AO80" s="49" t="s">
        <v>4949</v>
      </c>
      <c r="AP80" s="39">
        <v>23897.82</v>
      </c>
      <c r="AQ80" s="39">
        <v>23897.82</v>
      </c>
      <c r="AR80" s="39">
        <v>23897.82</v>
      </c>
      <c r="AS80" s="39">
        <v>23897.82</v>
      </c>
      <c r="AT80" s="39">
        <v>23897.82</v>
      </c>
      <c r="AU80" s="39">
        <v>23897.82</v>
      </c>
      <c r="AV80" s="36">
        <v>391.36663007999999</v>
      </c>
      <c r="AW80" s="36">
        <v>652.27771680000001</v>
      </c>
      <c r="AX80" s="36">
        <v>827.03</v>
      </c>
      <c r="AY80" s="36">
        <v>915.63</v>
      </c>
      <c r="AZ80" s="36" t="s">
        <v>4949</v>
      </c>
      <c r="BA80" s="36" t="s">
        <v>4949</v>
      </c>
      <c r="BB80" s="39">
        <v>23897.82</v>
      </c>
      <c r="BC80" s="39">
        <v>23897.82</v>
      </c>
      <c r="BD80" s="39">
        <v>23897.82</v>
      </c>
      <c r="BE80" s="39">
        <v>23897.82</v>
      </c>
      <c r="BF80" s="39">
        <v>23897.82</v>
      </c>
      <c r="BG80" s="39">
        <v>23897.82</v>
      </c>
      <c r="BH80" s="47">
        <v>2482.0506955700002</v>
      </c>
      <c r="BI80" s="47">
        <v>3272.6843645700001</v>
      </c>
      <c r="BJ80" s="47">
        <v>3798.14</v>
      </c>
      <c r="BK80" s="47">
        <v>4079.53</v>
      </c>
      <c r="BL80" s="47" t="s">
        <v>4949</v>
      </c>
      <c r="BM80" s="47" t="s">
        <v>4949</v>
      </c>
      <c r="BN80" s="47">
        <v>1.7534063151530017</v>
      </c>
      <c r="BO80" s="47">
        <v>2.0407210418715889</v>
      </c>
      <c r="BP80" s="47">
        <v>2.5874655056110871</v>
      </c>
      <c r="BQ80" s="47">
        <v>2.8646470840743241</v>
      </c>
      <c r="BR80" s="47" t="s">
        <v>4949</v>
      </c>
      <c r="BS80" s="47" t="s">
        <v>4949</v>
      </c>
      <c r="BT80" s="47">
        <v>15.747679048641688</v>
      </c>
      <c r="BU80" s="47">
        <v>18.667895835187341</v>
      </c>
      <c r="BV80" s="47">
        <v>18.224615195928131</v>
      </c>
      <c r="BW80" s="47">
        <v>20.074569203409578</v>
      </c>
      <c r="BX80" s="47" t="s">
        <v>4949</v>
      </c>
      <c r="BY80" s="47" t="s">
        <v>4949</v>
      </c>
      <c r="BZ80" s="47">
        <v>0.47999831983810631</v>
      </c>
      <c r="CA80" s="47">
        <v>0.79999719973017724</v>
      </c>
      <c r="CB80" s="47">
        <v>1.0143251364444716</v>
      </c>
      <c r="CC80" s="47">
        <v>1.1229901269393512</v>
      </c>
      <c r="CD80" s="47" t="s">
        <v>4949</v>
      </c>
      <c r="CE80" s="47" t="s">
        <v>4949</v>
      </c>
      <c r="CF80" s="47">
        <v>3.0441536709020669</v>
      </c>
      <c r="CG80" s="47">
        <v>4.0138399025817133</v>
      </c>
      <c r="CH80" s="47">
        <v>4.6582939841785738</v>
      </c>
      <c r="CI80" s="47">
        <v>5.0034095787085304</v>
      </c>
      <c r="CJ80" s="47" t="s">
        <v>4949</v>
      </c>
      <c r="CK80" s="47" t="s">
        <v>4949</v>
      </c>
      <c r="CL80" s="47">
        <v>16.715972335880771</v>
      </c>
      <c r="CM80" s="47">
        <v>14.362517392762067</v>
      </c>
      <c r="CN80" s="47">
        <v>11.327645293858339</v>
      </c>
      <c r="CO80" s="47">
        <v>10.231588952301033</v>
      </c>
      <c r="CP80" s="47" t="s">
        <v>4949</v>
      </c>
      <c r="CQ80" s="47" t="s">
        <v>4949</v>
      </c>
      <c r="CR80" s="47">
        <v>1.861219762424885</v>
      </c>
      <c r="CS80" s="47">
        <v>1.5700693702398774</v>
      </c>
      <c r="CT80" s="47">
        <v>1.6082584538852069</v>
      </c>
      <c r="CU80" s="47">
        <v>1.4600508315106491</v>
      </c>
      <c r="CV80" s="47" t="s">
        <v>4949</v>
      </c>
      <c r="CW80" s="47" t="s">
        <v>4949</v>
      </c>
      <c r="CX80" s="57">
        <v>1.6376666577955647E-2</v>
      </c>
      <c r="CY80" s="57">
        <v>2.7294444296592744E-2</v>
      </c>
      <c r="CZ80" s="57">
        <v>3.4606922305047069E-2</v>
      </c>
      <c r="DA80" s="57">
        <v>3.8314373444941839E-2</v>
      </c>
      <c r="DB80" s="57" t="s">
        <v>4949</v>
      </c>
      <c r="DC80" s="57" t="s">
        <v>4949</v>
      </c>
      <c r="DD80" s="97">
        <v>11.134379293209189</v>
      </c>
      <c r="DE80" s="97">
        <v>10.931714317930837</v>
      </c>
      <c r="DF80" s="97">
        <v>14.197641364681306</v>
      </c>
      <c r="DG80" s="97">
        <v>14.270030181209448</v>
      </c>
      <c r="DH80" s="97" t="s">
        <v>4949</v>
      </c>
      <c r="DI80" s="97" t="s">
        <v>4949</v>
      </c>
      <c r="DJ80" s="98">
        <v>-5.2230825162656203E-2</v>
      </c>
      <c r="DK80" s="98">
        <v>0.21961203304564392</v>
      </c>
      <c r="DL80" s="98">
        <v>7.0092938969869456E-2</v>
      </c>
      <c r="DM80" s="98" t="s">
        <v>4949</v>
      </c>
      <c r="DN80" s="98" t="s">
        <v>4949</v>
      </c>
      <c r="DO80" s="98">
        <v>0.16386089421236982</v>
      </c>
      <c r="DP80" s="98">
        <v>0.26791729615237725</v>
      </c>
      <c r="DQ80" s="98">
        <v>0.10712474344571943</v>
      </c>
      <c r="DR80" s="98" t="s">
        <v>4949</v>
      </c>
      <c r="DS80" s="98" t="s">
        <v>4949</v>
      </c>
    </row>
    <row r="81" spans="1:123" ht="13.5" thickBot="1">
      <c r="A81" s="2" t="s">
        <v>5255</v>
      </c>
      <c r="B81" s="2" t="s">
        <v>5256</v>
      </c>
      <c r="C81" s="1" t="s">
        <v>5723</v>
      </c>
      <c r="D81" s="2" t="s">
        <v>5257</v>
      </c>
      <c r="E81" s="2" t="s">
        <v>5672</v>
      </c>
      <c r="F81" s="2" t="s">
        <v>4622</v>
      </c>
      <c r="G81" s="2" t="s">
        <v>4623</v>
      </c>
      <c r="H81" s="2" t="s">
        <v>3</v>
      </c>
      <c r="I81" s="1" t="s">
        <v>5726</v>
      </c>
      <c r="J81" s="1">
        <v>8.98</v>
      </c>
      <c r="K81" s="47">
        <v>4.4400000000000004</v>
      </c>
      <c r="L81" s="48">
        <v>0.1045</v>
      </c>
      <c r="M81" s="48">
        <v>5.21E-2</v>
      </c>
      <c r="N81" s="49">
        <v>2752.15</v>
      </c>
      <c r="O81" s="49">
        <v>2752.15</v>
      </c>
      <c r="P81" s="49">
        <v>12219.56</v>
      </c>
      <c r="Q81" s="49">
        <v>12219.56</v>
      </c>
      <c r="R81" s="49">
        <v>72144.909943749997</v>
      </c>
      <c r="S81" s="49">
        <v>59992.367667719998</v>
      </c>
      <c r="T81" s="49">
        <v>67082.509999999995</v>
      </c>
      <c r="U81" s="49">
        <v>64352.87</v>
      </c>
      <c r="V81" s="49" t="s">
        <v>4949</v>
      </c>
      <c r="W81" s="49" t="s">
        <v>4949</v>
      </c>
      <c r="X81" s="49">
        <v>1837.8418524799999</v>
      </c>
      <c r="Y81" s="49">
        <v>951.30404912000006</v>
      </c>
      <c r="Z81" s="49">
        <v>1449.13</v>
      </c>
      <c r="AA81" s="49">
        <v>1480.85</v>
      </c>
      <c r="AB81" s="49" t="s">
        <v>4949</v>
      </c>
      <c r="AC81" s="49" t="s">
        <v>4949</v>
      </c>
      <c r="AD81" s="39">
        <v>12219.56</v>
      </c>
      <c r="AE81" s="39">
        <v>12219.56</v>
      </c>
      <c r="AF81" s="39">
        <v>12219.56</v>
      </c>
      <c r="AG81" s="39">
        <v>12219.56</v>
      </c>
      <c r="AH81" s="39">
        <v>12219.56</v>
      </c>
      <c r="AI81" s="39">
        <v>12219.56</v>
      </c>
      <c r="AJ81" s="49">
        <v>131699.55707178</v>
      </c>
      <c r="AK81" s="49">
        <v>124988.39408463999</v>
      </c>
      <c r="AL81" s="49">
        <v>22607.38</v>
      </c>
      <c r="AM81" s="49">
        <v>23285.31</v>
      </c>
      <c r="AN81" s="49" t="s">
        <v>4949</v>
      </c>
      <c r="AO81" s="49" t="s">
        <v>4949</v>
      </c>
      <c r="AP81" s="39">
        <v>12219.56</v>
      </c>
      <c r="AQ81" s="39">
        <v>12219.56</v>
      </c>
      <c r="AR81" s="39">
        <v>12219.56</v>
      </c>
      <c r="AS81" s="39">
        <v>12219.56</v>
      </c>
      <c r="AT81" s="39">
        <v>12219.56</v>
      </c>
      <c r="AU81" s="39">
        <v>12219.56</v>
      </c>
      <c r="AV81" s="36">
        <v>1018.29628292</v>
      </c>
      <c r="AW81" s="36">
        <v>285.44538005999999</v>
      </c>
      <c r="AX81" s="36">
        <v>802.92</v>
      </c>
      <c r="AY81" s="36">
        <v>820.5</v>
      </c>
      <c r="AZ81" s="36" t="s">
        <v>4949</v>
      </c>
      <c r="BA81" s="36" t="s">
        <v>4949</v>
      </c>
      <c r="BB81" s="39">
        <v>12219.56</v>
      </c>
      <c r="BC81" s="39">
        <v>12219.56</v>
      </c>
      <c r="BD81" s="39">
        <v>12219.56</v>
      </c>
      <c r="BE81" s="39">
        <v>12219.56</v>
      </c>
      <c r="BF81" s="39">
        <v>12219.56</v>
      </c>
      <c r="BG81" s="39">
        <v>12219.56</v>
      </c>
      <c r="BH81" s="47">
        <v>50543.848009599998</v>
      </c>
      <c r="BI81" s="47">
        <v>15899.6687616</v>
      </c>
      <c r="BJ81" s="47">
        <v>6978.46</v>
      </c>
      <c r="BK81" s="47">
        <v>13118.52</v>
      </c>
      <c r="BL81" s="47" t="s">
        <v>4949</v>
      </c>
      <c r="BM81" s="47" t="s">
        <v>4949</v>
      </c>
      <c r="BN81" s="47">
        <v>0.66778404246861545</v>
      </c>
      <c r="BO81" s="47">
        <v>0.34565850303217488</v>
      </c>
      <c r="BP81" s="47">
        <v>0.52654470141525722</v>
      </c>
      <c r="BQ81" s="47">
        <v>0.53807023599731119</v>
      </c>
      <c r="BR81" s="47" t="s">
        <v>4949</v>
      </c>
      <c r="BS81" s="47" t="s">
        <v>4949</v>
      </c>
      <c r="BT81" s="47">
        <v>47.853335418411056</v>
      </c>
      <c r="BU81" s="47">
        <v>45.414818990476533</v>
      </c>
      <c r="BV81" s="47">
        <v>8.2144432534563894</v>
      </c>
      <c r="BW81" s="47">
        <v>8.4607706702032957</v>
      </c>
      <c r="BX81" s="47" t="s">
        <v>4949</v>
      </c>
      <c r="BY81" s="47" t="s">
        <v>4949</v>
      </c>
      <c r="BZ81" s="47">
        <v>0.37000028447577343</v>
      </c>
      <c r="CA81" s="47">
        <v>0.10371723200406954</v>
      </c>
      <c r="CB81" s="47">
        <v>0.29174281925040418</v>
      </c>
      <c r="CC81" s="47">
        <v>0.2981305524771542</v>
      </c>
      <c r="CD81" s="47" t="s">
        <v>4949</v>
      </c>
      <c r="CE81" s="47" t="s">
        <v>4949</v>
      </c>
      <c r="CF81" s="47">
        <v>18.365222829278927</v>
      </c>
      <c r="CG81" s="47">
        <v>5.7771810263248726</v>
      </c>
      <c r="CH81" s="47">
        <v>2.5356394091891792</v>
      </c>
      <c r="CI81" s="47">
        <v>4.7666442599422272</v>
      </c>
      <c r="CJ81" s="47" t="s">
        <v>4949</v>
      </c>
      <c r="CK81" s="47" t="s">
        <v>4949</v>
      </c>
      <c r="CL81" s="47">
        <v>6.6488637112659168</v>
      </c>
      <c r="CM81" s="47">
        <v>12.845062534216746</v>
      </c>
      <c r="CN81" s="47">
        <v>8.4323421639190403</v>
      </c>
      <c r="CO81" s="47">
        <v>8.2517202957760745</v>
      </c>
      <c r="CP81" s="47" t="s">
        <v>4949</v>
      </c>
      <c r="CQ81" s="47" t="s">
        <v>4949</v>
      </c>
      <c r="CR81" s="47">
        <v>9.278360741441212E-2</v>
      </c>
      <c r="CS81" s="47">
        <v>9.7765557270262413E-2</v>
      </c>
      <c r="CT81" s="47">
        <v>0.54051199210169421</v>
      </c>
      <c r="CU81" s="47">
        <v>0.52477549150086467</v>
      </c>
      <c r="CV81" s="47" t="s">
        <v>4949</v>
      </c>
      <c r="CW81" s="47" t="s">
        <v>4949</v>
      </c>
      <c r="CX81" s="57">
        <v>8.3333301929038359E-2</v>
      </c>
      <c r="CY81" s="57">
        <v>2.3359710174507102E-2</v>
      </c>
      <c r="CZ81" s="57">
        <v>6.5707766891770242E-2</v>
      </c>
      <c r="DA81" s="57">
        <v>6.7146443898143629E-2</v>
      </c>
      <c r="DB81" s="57" t="s">
        <v>4949</v>
      </c>
      <c r="DC81" s="57" t="s">
        <v>4949</v>
      </c>
      <c r="DD81" s="97">
        <v>1.3954806632176628</v>
      </c>
      <c r="DE81" s="97">
        <v>0.76111390668464252</v>
      </c>
      <c r="DF81" s="97">
        <v>6.4099864734436283</v>
      </c>
      <c r="DG81" s="97">
        <v>6.3595889425564867</v>
      </c>
      <c r="DH81" s="97" t="s">
        <v>4949</v>
      </c>
      <c r="DI81" s="97" t="s">
        <v>4949</v>
      </c>
      <c r="DJ81" s="98">
        <v>-0.16844628797104466</v>
      </c>
      <c r="DK81" s="98">
        <v>0.11818407253986374</v>
      </c>
      <c r="DL81" s="98">
        <v>-4.0690785124170126E-2</v>
      </c>
      <c r="DM81" s="98" t="s">
        <v>4949</v>
      </c>
      <c r="DN81" s="98" t="s">
        <v>4949</v>
      </c>
      <c r="DO81" s="98">
        <v>-0.48237980986432427</v>
      </c>
      <c r="DP81" s="98">
        <v>0.52330897922752651</v>
      </c>
      <c r="DQ81" s="98">
        <v>2.188899546624512E-2</v>
      </c>
      <c r="DR81" s="98" t="s">
        <v>4949</v>
      </c>
      <c r="DS81" s="98" t="s">
        <v>4949</v>
      </c>
    </row>
    <row r="82" spans="1:123" ht="13.5" thickBot="1">
      <c r="A82" s="2" t="s">
        <v>83</v>
      </c>
      <c r="B82" s="2" t="s">
        <v>84</v>
      </c>
      <c r="C82" s="1" t="s">
        <v>5723</v>
      </c>
      <c r="D82" s="2" t="s">
        <v>85</v>
      </c>
      <c r="E82" s="2" t="s">
        <v>5681</v>
      </c>
      <c r="F82" s="2" t="s">
        <v>3008</v>
      </c>
      <c r="G82" s="2" t="s">
        <v>86</v>
      </c>
      <c r="H82" s="2" t="s">
        <v>3</v>
      </c>
      <c r="I82" s="1" t="s">
        <v>5726</v>
      </c>
      <c r="J82" s="1">
        <v>34</v>
      </c>
      <c r="K82" s="47">
        <v>25.61</v>
      </c>
      <c r="L82" s="48">
        <v>2.0299999999999999E-2</v>
      </c>
      <c r="M82" s="48">
        <v>-5.1000000000000004E-3</v>
      </c>
      <c r="N82" s="49">
        <v>1625.79</v>
      </c>
      <c r="O82" s="49">
        <v>1405.89</v>
      </c>
      <c r="P82" s="49">
        <v>41636.51</v>
      </c>
      <c r="Q82" s="49">
        <v>36004.870000000003</v>
      </c>
      <c r="R82" s="49">
        <v>75515.403994780005</v>
      </c>
      <c r="S82" s="49">
        <v>74992.820473560001</v>
      </c>
      <c r="T82" s="49">
        <v>78500.5</v>
      </c>
      <c r="U82" s="49">
        <v>82061.56</v>
      </c>
      <c r="V82" s="49">
        <v>86214.39</v>
      </c>
      <c r="W82" s="49">
        <v>90590.33</v>
      </c>
      <c r="X82" s="49">
        <v>4055.6786914899999</v>
      </c>
      <c r="Y82" s="49">
        <v>2835.4961635100003</v>
      </c>
      <c r="Z82" s="49">
        <v>3120</v>
      </c>
      <c r="AA82" s="49">
        <v>3431.4</v>
      </c>
      <c r="AB82" s="49">
        <v>3686.43</v>
      </c>
      <c r="AC82" s="49">
        <v>3866.8</v>
      </c>
      <c r="AD82" s="39">
        <v>41636.51</v>
      </c>
      <c r="AE82" s="39">
        <v>41636.51</v>
      </c>
      <c r="AF82" s="39">
        <v>41636.51</v>
      </c>
      <c r="AG82" s="39">
        <v>41636.51</v>
      </c>
      <c r="AH82" s="39">
        <v>41636.51</v>
      </c>
      <c r="AI82" s="39">
        <v>41636.51</v>
      </c>
      <c r="AJ82" s="49">
        <v>36677.823906800004</v>
      </c>
      <c r="AK82" s="49">
        <v>37769.635746389999</v>
      </c>
      <c r="AL82" s="49">
        <v>37806.81</v>
      </c>
      <c r="AM82" s="49">
        <v>39898.26</v>
      </c>
      <c r="AN82" s="49">
        <v>42111</v>
      </c>
      <c r="AO82" s="49">
        <v>44394.58</v>
      </c>
      <c r="AP82" s="39">
        <v>41636.51</v>
      </c>
      <c r="AQ82" s="39">
        <v>41636.51</v>
      </c>
      <c r="AR82" s="39">
        <v>41636.51</v>
      </c>
      <c r="AS82" s="39">
        <v>41636.51</v>
      </c>
      <c r="AT82" s="39">
        <v>41636.51</v>
      </c>
      <c r="AU82" s="39">
        <v>41636.51</v>
      </c>
      <c r="AV82" s="36">
        <v>1217.7174207999999</v>
      </c>
      <c r="AW82" s="36">
        <v>1300.6327592</v>
      </c>
      <c r="AX82" s="36">
        <v>1339.95</v>
      </c>
      <c r="AY82" s="36">
        <v>1473.69</v>
      </c>
      <c r="AZ82" s="36">
        <v>1583.22</v>
      </c>
      <c r="BA82" s="36">
        <v>1660.69</v>
      </c>
      <c r="BB82" s="39">
        <v>41636.51</v>
      </c>
      <c r="BC82" s="39">
        <v>41636.51</v>
      </c>
      <c r="BD82" s="39">
        <v>41636.51</v>
      </c>
      <c r="BE82" s="39">
        <v>41636.51</v>
      </c>
      <c r="BF82" s="39">
        <v>41636.51</v>
      </c>
      <c r="BG82" s="39">
        <v>41636.51</v>
      </c>
      <c r="BH82" s="47">
        <v>4103.6249973399999</v>
      </c>
      <c r="BI82" s="47">
        <v>3442.4265975900003</v>
      </c>
      <c r="BJ82" s="47">
        <v>4009.13</v>
      </c>
      <c r="BK82" s="47">
        <v>2326.8200000000002</v>
      </c>
      <c r="BL82" s="47">
        <v>2738.21</v>
      </c>
      <c r="BM82" s="47">
        <v>3364.67</v>
      </c>
      <c r="BN82" s="47">
        <v>2.4945895173976957</v>
      </c>
      <c r="BO82" s="47">
        <v>1.7440728282927072</v>
      </c>
      <c r="BP82" s="47">
        <v>1.9190670381783625</v>
      </c>
      <c r="BQ82" s="47">
        <v>2.110604690642703</v>
      </c>
      <c r="BR82" s="47">
        <v>2.2674699684461093</v>
      </c>
      <c r="BS82" s="47">
        <v>2.3784129561628502</v>
      </c>
      <c r="BT82" s="47">
        <v>22.560000926810968</v>
      </c>
      <c r="BU82" s="47">
        <v>23.231558655416752</v>
      </c>
      <c r="BV82" s="47">
        <v>23.254424003100031</v>
      </c>
      <c r="BW82" s="47">
        <v>24.540844758548154</v>
      </c>
      <c r="BX82" s="47">
        <v>25.901869245105456</v>
      </c>
      <c r="BY82" s="47">
        <v>27.306466394798839</v>
      </c>
      <c r="BZ82" s="47">
        <v>0.74900043720283671</v>
      </c>
      <c r="CA82" s="47">
        <v>0.80000046697297933</v>
      </c>
      <c r="CB82" s="47">
        <v>0.82418393519458233</v>
      </c>
      <c r="CC82" s="47">
        <v>0.90644548188880492</v>
      </c>
      <c r="CD82" s="47">
        <v>0.9738158064694703</v>
      </c>
      <c r="CE82" s="47">
        <v>1.0214664870616748</v>
      </c>
      <c r="CF82" s="47">
        <v>2.5240805991794759</v>
      </c>
      <c r="CG82" s="47">
        <v>2.1173869919177757</v>
      </c>
      <c r="CH82" s="47">
        <v>2.4659580880679548</v>
      </c>
      <c r="CI82" s="47">
        <v>1.4311934505686468</v>
      </c>
      <c r="CJ82" s="47">
        <v>1.6842335110930686</v>
      </c>
      <c r="CK82" s="47">
        <v>2.0695600292780743</v>
      </c>
      <c r="CL82" s="47">
        <v>10.266225006277145</v>
      </c>
      <c r="CM82" s="47">
        <v>14.684029742596813</v>
      </c>
      <c r="CN82" s="47">
        <v>13.345035256410258</v>
      </c>
      <c r="CO82" s="47">
        <v>12.133971556798974</v>
      </c>
      <c r="CP82" s="47">
        <v>11.29453427842113</v>
      </c>
      <c r="CQ82" s="47">
        <v>10.767691631323057</v>
      </c>
      <c r="CR82" s="47">
        <v>1.1351957549553715</v>
      </c>
      <c r="CS82" s="47">
        <v>1.1023805016170853</v>
      </c>
      <c r="CT82" s="47">
        <v>1.1012965653542313</v>
      </c>
      <c r="CU82" s="47">
        <v>1.0435670628242937</v>
      </c>
      <c r="CV82" s="47">
        <v>0.98873239771081201</v>
      </c>
      <c r="CW82" s="47">
        <v>0.93787372242287237</v>
      </c>
      <c r="CX82" s="57">
        <v>2.9246385463142802E-2</v>
      </c>
      <c r="CY82" s="57">
        <v>3.1237794887227579E-2</v>
      </c>
      <c r="CZ82" s="57">
        <v>3.218209211098625E-2</v>
      </c>
      <c r="DA82" s="57">
        <v>3.5394176889465521E-2</v>
      </c>
      <c r="DB82" s="57">
        <v>3.8024800829848611E-2</v>
      </c>
      <c r="DC82" s="57">
        <v>3.9885427476990747E-2</v>
      </c>
      <c r="DD82" s="97">
        <v>11.057577193771531</v>
      </c>
      <c r="DE82" s="97">
        <v>7.5073431540335038</v>
      </c>
      <c r="DF82" s="97">
        <v>8.2524814973810283</v>
      </c>
      <c r="DG82" s="97">
        <v>8.6003750539497208</v>
      </c>
      <c r="DH82" s="97">
        <v>8.754078506803447</v>
      </c>
      <c r="DI82" s="97">
        <v>8.7100722655783649</v>
      </c>
      <c r="DJ82" s="98">
        <v>-6.9202241340869941E-3</v>
      </c>
      <c r="DK82" s="98">
        <v>4.6773537843888491E-2</v>
      </c>
      <c r="DL82" s="98">
        <v>4.5363532716352184E-2</v>
      </c>
      <c r="DM82" s="98">
        <v>5.0606276556282914E-2</v>
      </c>
      <c r="DN82" s="98">
        <v>5.075649204268573E-2</v>
      </c>
      <c r="DO82" s="98">
        <v>-0.30085778997737156</v>
      </c>
      <c r="DP82" s="98">
        <v>0.10033652669020654</v>
      </c>
      <c r="DQ82" s="98">
        <v>9.9807692307692264E-2</v>
      </c>
      <c r="DR82" s="98">
        <v>7.4322433991956594E-2</v>
      </c>
      <c r="DS82" s="98">
        <v>4.8928095745748745E-2</v>
      </c>
    </row>
    <row r="83" spans="1:123" ht="13.5" thickBot="1">
      <c r="A83" s="2" t="s">
        <v>87</v>
      </c>
      <c r="B83" s="2" t="s">
        <v>88</v>
      </c>
      <c r="C83" s="1" t="s">
        <v>5723</v>
      </c>
      <c r="D83" s="2" t="s">
        <v>1463</v>
      </c>
      <c r="E83" s="2" t="s">
        <v>5657</v>
      </c>
      <c r="F83" s="2" t="s">
        <v>3345</v>
      </c>
      <c r="G83" s="2" t="s">
        <v>3352</v>
      </c>
      <c r="H83" s="2" t="s">
        <v>3</v>
      </c>
      <c r="I83" s="1" t="s">
        <v>5726</v>
      </c>
      <c r="J83" s="1">
        <v>17.8</v>
      </c>
      <c r="K83" s="47">
        <v>24.72</v>
      </c>
      <c r="L83" s="48">
        <v>0.03</v>
      </c>
      <c r="M83" s="48">
        <v>9.7200000000000009E-2</v>
      </c>
      <c r="N83" s="49">
        <v>7039.1</v>
      </c>
      <c r="O83" s="49">
        <v>7039.1</v>
      </c>
      <c r="P83" s="49">
        <v>174006.55</v>
      </c>
      <c r="Q83" s="49">
        <v>174006.55</v>
      </c>
      <c r="R83" s="49">
        <v>234790.67239588001</v>
      </c>
      <c r="S83" s="49">
        <v>236273.27647792001</v>
      </c>
      <c r="T83" s="49">
        <v>229072.82</v>
      </c>
      <c r="U83" s="49">
        <v>235400.06</v>
      </c>
      <c r="V83" s="49" t="s">
        <v>4949</v>
      </c>
      <c r="W83" s="49" t="s">
        <v>4949</v>
      </c>
      <c r="X83" s="49">
        <v>6904.6038627600001</v>
      </c>
      <c r="Y83" s="49">
        <v>7043.5682236000002</v>
      </c>
      <c r="Z83" s="49">
        <v>6764.43</v>
      </c>
      <c r="AA83" s="49">
        <v>7602.55</v>
      </c>
      <c r="AB83" s="49" t="s">
        <v>4949</v>
      </c>
      <c r="AC83" s="49" t="s">
        <v>4949</v>
      </c>
      <c r="AD83" s="39">
        <v>174006.55</v>
      </c>
      <c r="AE83" s="39">
        <v>174006.55</v>
      </c>
      <c r="AF83" s="39">
        <v>174006.55</v>
      </c>
      <c r="AG83" s="39">
        <v>174006.55</v>
      </c>
      <c r="AH83" s="39">
        <v>174006.55</v>
      </c>
      <c r="AI83" s="39">
        <v>174006.55</v>
      </c>
      <c r="AJ83" s="49">
        <v>59998.56231406</v>
      </c>
      <c r="AK83" s="49">
        <v>63417.562817239996</v>
      </c>
      <c r="AL83" s="49">
        <v>67130.48</v>
      </c>
      <c r="AM83" s="49">
        <v>71165.850000000006</v>
      </c>
      <c r="AN83" s="49" t="s">
        <v>4949</v>
      </c>
      <c r="AO83" s="49" t="s">
        <v>4949</v>
      </c>
      <c r="AP83" s="39">
        <v>174006.55</v>
      </c>
      <c r="AQ83" s="39">
        <v>174006.55</v>
      </c>
      <c r="AR83" s="39">
        <v>174006.55</v>
      </c>
      <c r="AS83" s="39">
        <v>174006.55</v>
      </c>
      <c r="AT83" s="39">
        <v>174006.55</v>
      </c>
      <c r="AU83" s="39">
        <v>174006.55</v>
      </c>
      <c r="AV83" s="36">
        <v>3871.5048823000002</v>
      </c>
      <c r="AW83" s="36">
        <v>3167.5949037</v>
      </c>
      <c r="AX83" s="36">
        <v>3720.44</v>
      </c>
      <c r="AY83" s="36">
        <v>4181.3999999999996</v>
      </c>
      <c r="AZ83" s="36" t="s">
        <v>4949</v>
      </c>
      <c r="BA83" s="36" t="s">
        <v>4949</v>
      </c>
      <c r="BB83" s="39">
        <v>174006.55</v>
      </c>
      <c r="BC83" s="39">
        <v>174006.55</v>
      </c>
      <c r="BD83" s="39">
        <v>174006.55</v>
      </c>
      <c r="BE83" s="39">
        <v>174006.55</v>
      </c>
      <c r="BF83" s="39">
        <v>174006.55</v>
      </c>
      <c r="BG83" s="39">
        <v>174006.55</v>
      </c>
      <c r="BH83" s="47">
        <v>23535.790128970002</v>
      </c>
      <c r="BI83" s="47">
        <v>22732.56525593</v>
      </c>
      <c r="BJ83" s="47">
        <v>18772.599999999999</v>
      </c>
      <c r="BK83" s="47">
        <v>22995.78</v>
      </c>
      <c r="BL83" s="47" t="s">
        <v>4949</v>
      </c>
      <c r="BM83" s="47" t="s">
        <v>4949</v>
      </c>
      <c r="BN83" s="47">
        <v>0.98089299239391392</v>
      </c>
      <c r="BO83" s="47">
        <v>1.0006347720021025</v>
      </c>
      <c r="BP83" s="47">
        <v>0.9609793865693057</v>
      </c>
      <c r="BQ83" s="47">
        <v>1.0800457444843801</v>
      </c>
      <c r="BR83" s="47" t="s">
        <v>4949</v>
      </c>
      <c r="BS83" s="47" t="s">
        <v>4949</v>
      </c>
      <c r="BT83" s="47">
        <v>8.5236127223735991</v>
      </c>
      <c r="BU83" s="47">
        <v>9.0093282972595912</v>
      </c>
      <c r="BV83" s="47">
        <v>9.5367987384750883</v>
      </c>
      <c r="BW83" s="47">
        <v>10.110077992925232</v>
      </c>
      <c r="BX83" s="47" t="s">
        <v>4949</v>
      </c>
      <c r="BY83" s="47" t="s">
        <v>4949</v>
      </c>
      <c r="BZ83" s="47">
        <v>0.54999998327911237</v>
      </c>
      <c r="CA83" s="47">
        <v>0.44999998631927374</v>
      </c>
      <c r="CB83" s="47">
        <v>0.52853915983577449</v>
      </c>
      <c r="CC83" s="47">
        <v>0.5940248043073687</v>
      </c>
      <c r="CD83" s="47" t="s">
        <v>4949</v>
      </c>
      <c r="CE83" s="47" t="s">
        <v>4949</v>
      </c>
      <c r="CF83" s="47">
        <v>3.3435794531928797</v>
      </c>
      <c r="CG83" s="47">
        <v>3.2294704231975677</v>
      </c>
      <c r="CH83" s="47">
        <v>2.6669034393601452</v>
      </c>
      <c r="CI83" s="47">
        <v>3.2668636615476405</v>
      </c>
      <c r="CJ83" s="47" t="s">
        <v>4949</v>
      </c>
      <c r="CK83" s="47" t="s">
        <v>4949</v>
      </c>
      <c r="CL83" s="47">
        <v>25.201525454415247</v>
      </c>
      <c r="CM83" s="47">
        <v>24.704318106407783</v>
      </c>
      <c r="CN83" s="47">
        <v>25.723756473198772</v>
      </c>
      <c r="CO83" s="47">
        <v>22.88791918501029</v>
      </c>
      <c r="CP83" s="47" t="s">
        <v>4949</v>
      </c>
      <c r="CQ83" s="47" t="s">
        <v>4949</v>
      </c>
      <c r="CR83" s="47">
        <v>2.900178659101361</v>
      </c>
      <c r="CS83" s="47">
        <v>2.7438227246521762</v>
      </c>
      <c r="CT83" s="47">
        <v>2.5920647372102805</v>
      </c>
      <c r="CU83" s="47">
        <v>2.4450849670171855</v>
      </c>
      <c r="CV83" s="47" t="s">
        <v>4949</v>
      </c>
      <c r="CW83" s="47" t="s">
        <v>4949</v>
      </c>
      <c r="CX83" s="57">
        <v>2.2249190517828209E-2</v>
      </c>
      <c r="CY83" s="57">
        <v>1.8203883150950353E-2</v>
      </c>
      <c r="CZ83" s="57">
        <v>2.1381034219688858E-2</v>
      </c>
      <c r="DA83" s="57">
        <v>2.4030129900282488E-2</v>
      </c>
      <c r="DB83" s="57" t="s">
        <v>4949</v>
      </c>
      <c r="DC83" s="57" t="s">
        <v>4949</v>
      </c>
      <c r="DD83" s="97">
        <v>11.507948851537702</v>
      </c>
      <c r="DE83" s="97">
        <v>11.106652338404297</v>
      </c>
      <c r="DF83" s="97">
        <v>10.076540492485679</v>
      </c>
      <c r="DG83" s="97">
        <v>10.682862637065389</v>
      </c>
      <c r="DH83" s="97" t="s">
        <v>4949</v>
      </c>
      <c r="DI83" s="97" t="s">
        <v>4949</v>
      </c>
      <c r="DJ83" s="98">
        <v>6.3145782875912992E-3</v>
      </c>
      <c r="DK83" s="98">
        <v>-3.0475120103533593E-2</v>
      </c>
      <c r="DL83" s="98">
        <v>2.7621085731602601E-2</v>
      </c>
      <c r="DM83" s="98" t="s">
        <v>4949</v>
      </c>
      <c r="DN83" s="98" t="s">
        <v>4949</v>
      </c>
      <c r="DO83" s="98">
        <v>2.0126333617704661E-2</v>
      </c>
      <c r="DP83" s="98">
        <v>-3.9630229272817563E-2</v>
      </c>
      <c r="DQ83" s="98">
        <v>0.1239010530081619</v>
      </c>
      <c r="DR83" s="98" t="s">
        <v>4949</v>
      </c>
      <c r="DS83" s="98" t="s">
        <v>4949</v>
      </c>
    </row>
    <row r="84" spans="1:123" ht="13.5" thickBot="1">
      <c r="A84" s="2" t="s">
        <v>89</v>
      </c>
      <c r="B84" s="2" t="s">
        <v>90</v>
      </c>
      <c r="C84" s="1" t="s">
        <v>5723</v>
      </c>
      <c r="D84" s="2" t="s">
        <v>1464</v>
      </c>
      <c r="E84" s="2" t="s">
        <v>5668</v>
      </c>
      <c r="F84" s="2" t="s">
        <v>3080</v>
      </c>
      <c r="G84" s="2" t="s">
        <v>2176</v>
      </c>
      <c r="H84" s="2" t="s">
        <v>3</v>
      </c>
      <c r="I84" s="1" t="s">
        <v>5726</v>
      </c>
      <c r="J84" s="1">
        <v>11.5</v>
      </c>
      <c r="K84" s="47">
        <v>10.18</v>
      </c>
      <c r="L84" s="48">
        <v>-2.8999999999999998E-3</v>
      </c>
      <c r="M84" s="48">
        <v>4.41E-2</v>
      </c>
      <c r="N84" s="49">
        <v>4834.57</v>
      </c>
      <c r="O84" s="49">
        <v>4834.57</v>
      </c>
      <c r="P84" s="49">
        <v>49215.93</v>
      </c>
      <c r="Q84" s="49">
        <v>49215.93</v>
      </c>
      <c r="R84" s="49">
        <v>26545.644106780001</v>
      </c>
      <c r="S84" s="49">
        <v>28494.275610159999</v>
      </c>
      <c r="T84" s="49">
        <v>25935.78</v>
      </c>
      <c r="U84" s="49">
        <v>26604.71</v>
      </c>
      <c r="V84" s="49" t="s">
        <v>4949</v>
      </c>
      <c r="W84" s="49" t="s">
        <v>4949</v>
      </c>
      <c r="X84" s="49">
        <v>3297.23162396</v>
      </c>
      <c r="Y84" s="49">
        <v>3196.12835619</v>
      </c>
      <c r="Z84" s="49">
        <v>3372.59</v>
      </c>
      <c r="AA84" s="49">
        <v>3302.86</v>
      </c>
      <c r="AB84" s="49" t="s">
        <v>4949</v>
      </c>
      <c r="AC84" s="49" t="s">
        <v>4949</v>
      </c>
      <c r="AD84" s="39">
        <v>49215.93</v>
      </c>
      <c r="AE84" s="39">
        <v>49215.93</v>
      </c>
      <c r="AF84" s="39">
        <v>49215.93</v>
      </c>
      <c r="AG84" s="39">
        <v>49215.93</v>
      </c>
      <c r="AH84" s="39">
        <v>49215.93</v>
      </c>
      <c r="AI84" s="39">
        <v>49215.93</v>
      </c>
      <c r="AJ84" s="49">
        <v>54941.711970230004</v>
      </c>
      <c r="AK84" s="49">
        <v>57295.932494820001</v>
      </c>
      <c r="AL84" s="49">
        <v>44622.36</v>
      </c>
      <c r="AM84" s="49">
        <v>45901.67</v>
      </c>
      <c r="AN84" s="49" t="s">
        <v>4949</v>
      </c>
      <c r="AO84" s="49" t="s">
        <v>4949</v>
      </c>
      <c r="AP84" s="39">
        <v>49215.93</v>
      </c>
      <c r="AQ84" s="39">
        <v>49215.93</v>
      </c>
      <c r="AR84" s="39">
        <v>49215.93</v>
      </c>
      <c r="AS84" s="39">
        <v>49215.93</v>
      </c>
      <c r="AT84" s="39">
        <v>49215.93</v>
      </c>
      <c r="AU84" s="39">
        <v>49215.93</v>
      </c>
      <c r="AV84" s="36">
        <v>2032.96700334</v>
      </c>
      <c r="AW84" s="36">
        <v>2030.5197465000001</v>
      </c>
      <c r="AX84" s="36">
        <v>2023.55</v>
      </c>
      <c r="AY84" s="36">
        <v>1981.72</v>
      </c>
      <c r="AZ84" s="36" t="s">
        <v>4949</v>
      </c>
      <c r="BA84" s="36" t="s">
        <v>4949</v>
      </c>
      <c r="BB84" s="39">
        <v>49215.93</v>
      </c>
      <c r="BC84" s="39">
        <v>49215.93</v>
      </c>
      <c r="BD84" s="39">
        <v>49215.93</v>
      </c>
      <c r="BE84" s="39">
        <v>49215.93</v>
      </c>
      <c r="BF84" s="39">
        <v>49215.93</v>
      </c>
      <c r="BG84" s="39">
        <v>49215.93</v>
      </c>
      <c r="BH84" s="47">
        <v>6010.2941722100004</v>
      </c>
      <c r="BI84" s="47">
        <v>6840.70780362</v>
      </c>
      <c r="BJ84" s="47">
        <v>6418.32</v>
      </c>
      <c r="BK84" s="47">
        <v>9374.7000000000007</v>
      </c>
      <c r="BL84" s="47" t="s">
        <v>4949</v>
      </c>
      <c r="BM84" s="47" t="s">
        <v>4949</v>
      </c>
      <c r="BN84" s="47">
        <v>0.68201135239742106</v>
      </c>
      <c r="BO84" s="47">
        <v>0.66109878566035862</v>
      </c>
      <c r="BP84" s="47">
        <v>0.69759875231923429</v>
      </c>
      <c r="BQ84" s="47">
        <v>0.68317554611888964</v>
      </c>
      <c r="BR84" s="47" t="s">
        <v>4949</v>
      </c>
      <c r="BS84" s="47" t="s">
        <v>4949</v>
      </c>
      <c r="BT84" s="47">
        <v>11.36434304813665</v>
      </c>
      <c r="BU84" s="47">
        <v>11.851298563226926</v>
      </c>
      <c r="BV84" s="47">
        <v>9.2298508450596444</v>
      </c>
      <c r="BW84" s="47">
        <v>9.4944679671615066</v>
      </c>
      <c r="BX84" s="47" t="s">
        <v>4949</v>
      </c>
      <c r="BY84" s="47" t="s">
        <v>4949</v>
      </c>
      <c r="BZ84" s="47">
        <v>0.4205062711554492</v>
      </c>
      <c r="CA84" s="47">
        <v>0.42000007167131725</v>
      </c>
      <c r="CB84" s="47">
        <v>0.41855842401702736</v>
      </c>
      <c r="CC84" s="47">
        <v>0.40990615504584693</v>
      </c>
      <c r="CD84" s="47" t="s">
        <v>4949</v>
      </c>
      <c r="CE84" s="47" t="s">
        <v>4949</v>
      </c>
      <c r="CF84" s="47">
        <v>1.2431910536428268</v>
      </c>
      <c r="CG84" s="47">
        <v>1.4149568221413695</v>
      </c>
      <c r="CH84" s="47">
        <v>1.3275885962970855</v>
      </c>
      <c r="CI84" s="47">
        <v>1.9390969620876317</v>
      </c>
      <c r="CJ84" s="47" t="s">
        <v>4949</v>
      </c>
      <c r="CK84" s="47" t="s">
        <v>4949</v>
      </c>
      <c r="CL84" s="47">
        <v>14.9264399996538</v>
      </c>
      <c r="CM84" s="47">
        <v>15.398608727550823</v>
      </c>
      <c r="CN84" s="47">
        <v>14.592918202331145</v>
      </c>
      <c r="CO84" s="47">
        <v>14.901003978370261</v>
      </c>
      <c r="CP84" s="47" t="s">
        <v>4949</v>
      </c>
      <c r="CQ84" s="47" t="s">
        <v>4949</v>
      </c>
      <c r="CR84" s="47">
        <v>0.89578442744316922</v>
      </c>
      <c r="CS84" s="47">
        <v>0.8589777294304356</v>
      </c>
      <c r="CT84" s="47">
        <v>1.102943232944201</v>
      </c>
      <c r="CU84" s="47">
        <v>1.0722034732069661</v>
      </c>
      <c r="CV84" s="47" t="s">
        <v>4949</v>
      </c>
      <c r="CW84" s="47" t="s">
        <v>4949</v>
      </c>
      <c r="CX84" s="57">
        <v>4.1307093116801814E-2</v>
      </c>
      <c r="CY84" s="57">
        <v>4.1257368224068919E-2</v>
      </c>
      <c r="CZ84" s="57">
        <v>4.1115752562229345E-2</v>
      </c>
      <c r="DA84" s="57">
        <v>4.0265824500319305E-2</v>
      </c>
      <c r="DB84" s="57" t="s">
        <v>4949</v>
      </c>
      <c r="DC84" s="57" t="s">
        <v>4949</v>
      </c>
      <c r="DD84" s="97">
        <v>6.001326689176695</v>
      </c>
      <c r="DE84" s="97">
        <v>5.5782814189802297</v>
      </c>
      <c r="DF84" s="97">
        <v>7.5580717828460893</v>
      </c>
      <c r="DG84" s="97">
        <v>7.1955116229975955</v>
      </c>
      <c r="DH84" s="97" t="s">
        <v>4949</v>
      </c>
      <c r="DI84" s="97" t="s">
        <v>4949</v>
      </c>
      <c r="DJ84" s="98">
        <v>7.3406826955926041E-2</v>
      </c>
      <c r="DK84" s="98">
        <v>-8.9789810597877939E-2</v>
      </c>
      <c r="DL84" s="98">
        <v>2.5791782626163551E-2</v>
      </c>
      <c r="DM84" s="98" t="s">
        <v>4949</v>
      </c>
      <c r="DN84" s="98" t="s">
        <v>4949</v>
      </c>
      <c r="DO84" s="98">
        <v>-3.066307718126704E-2</v>
      </c>
      <c r="DP84" s="98">
        <v>5.5211062931262989E-2</v>
      </c>
      <c r="DQ84" s="98">
        <v>-2.0675504582531534E-2</v>
      </c>
      <c r="DR84" s="98" t="s">
        <v>4949</v>
      </c>
      <c r="DS84" s="98" t="s">
        <v>4949</v>
      </c>
    </row>
    <row r="85" spans="1:123" ht="13.5" thickBot="1">
      <c r="A85" s="2" t="s">
        <v>91</v>
      </c>
      <c r="B85" s="2" t="s">
        <v>92</v>
      </c>
      <c r="C85" s="1" t="s">
        <v>5723</v>
      </c>
      <c r="D85" s="2" t="s">
        <v>1465</v>
      </c>
      <c r="E85" s="2" t="s">
        <v>5662</v>
      </c>
      <c r="F85" s="2" t="s">
        <v>3712</v>
      </c>
      <c r="G85" s="2" t="s">
        <v>3713</v>
      </c>
      <c r="H85" s="2" t="s">
        <v>3</v>
      </c>
      <c r="I85" s="1" t="s">
        <v>5726</v>
      </c>
      <c r="J85" s="1">
        <v>16.920000000000002</v>
      </c>
      <c r="K85" s="47">
        <v>14.95</v>
      </c>
      <c r="L85" s="48">
        <v>9.1199999999999989E-2</v>
      </c>
      <c r="M85" s="48">
        <v>0.40240000000000004</v>
      </c>
      <c r="N85" s="49">
        <v>3253.33</v>
      </c>
      <c r="O85" s="49">
        <v>3253.33</v>
      </c>
      <c r="P85" s="49">
        <v>48637.31</v>
      </c>
      <c r="Q85" s="49">
        <v>48637.31</v>
      </c>
      <c r="R85" s="49">
        <v>15303.10550159</v>
      </c>
      <c r="S85" s="49">
        <v>15883.85664885</v>
      </c>
      <c r="T85" s="49">
        <v>15993.37</v>
      </c>
      <c r="U85" s="49">
        <v>24678.91</v>
      </c>
      <c r="V85" s="49">
        <v>20940.689999999999</v>
      </c>
      <c r="W85" s="49" t="s">
        <v>4949</v>
      </c>
      <c r="X85" s="49">
        <v>1533.9512614600001</v>
      </c>
      <c r="Y85" s="49">
        <v>2030.28934611</v>
      </c>
      <c r="Z85" s="49">
        <v>2043.67</v>
      </c>
      <c r="AA85" s="49">
        <v>2753.04</v>
      </c>
      <c r="AB85" s="49">
        <v>2790.89</v>
      </c>
      <c r="AC85" s="49" t="s">
        <v>4949</v>
      </c>
      <c r="AD85" s="39">
        <v>48637.31</v>
      </c>
      <c r="AE85" s="39">
        <v>48637.31</v>
      </c>
      <c r="AF85" s="39">
        <v>48637.31</v>
      </c>
      <c r="AG85" s="39">
        <v>48637.31</v>
      </c>
      <c r="AH85" s="39">
        <v>48637.31</v>
      </c>
      <c r="AI85" s="39">
        <v>48637.31</v>
      </c>
      <c r="AJ85" s="49">
        <v>35713.344321620003</v>
      </c>
      <c r="AK85" s="49">
        <v>37252.18878995</v>
      </c>
      <c r="AL85" s="49">
        <v>35510.74</v>
      </c>
      <c r="AM85" s="49">
        <v>37037.58</v>
      </c>
      <c r="AN85" s="49">
        <v>38176.65</v>
      </c>
      <c r="AO85" s="49" t="s">
        <v>4949</v>
      </c>
      <c r="AP85" s="39">
        <v>48637.31</v>
      </c>
      <c r="AQ85" s="39">
        <v>48637.31</v>
      </c>
      <c r="AR85" s="39">
        <v>48637.31</v>
      </c>
      <c r="AS85" s="39">
        <v>48637.31</v>
      </c>
      <c r="AT85" s="39">
        <v>48637.31</v>
      </c>
      <c r="AU85" s="39">
        <v>48637.31</v>
      </c>
      <c r="AV85" s="36">
        <v>813.33296499999994</v>
      </c>
      <c r="AW85" s="36">
        <v>1463.999337</v>
      </c>
      <c r="AX85" s="36">
        <v>1226.2</v>
      </c>
      <c r="AY85" s="36">
        <v>1651.83</v>
      </c>
      <c r="AZ85" s="36">
        <v>1674.53</v>
      </c>
      <c r="BA85" s="36" t="s">
        <v>4949</v>
      </c>
      <c r="BB85" s="39">
        <v>48637.31</v>
      </c>
      <c r="BC85" s="39">
        <v>48637.31</v>
      </c>
      <c r="BD85" s="39">
        <v>48637.31</v>
      </c>
      <c r="BE85" s="39">
        <v>48637.31</v>
      </c>
      <c r="BF85" s="39">
        <v>48637.31</v>
      </c>
      <c r="BG85" s="39">
        <v>48637.31</v>
      </c>
      <c r="BH85" s="47">
        <v>2751.0605059200002</v>
      </c>
      <c r="BI85" s="47">
        <v>9265.3818791600006</v>
      </c>
      <c r="BJ85" s="47">
        <v>4539.9799999999996</v>
      </c>
      <c r="BK85" s="47">
        <v>11912.17</v>
      </c>
      <c r="BL85" s="47">
        <v>5113.99</v>
      </c>
      <c r="BM85" s="47" t="s">
        <v>4949</v>
      </c>
      <c r="BN85" s="47">
        <v>0.47150189543022075</v>
      </c>
      <c r="BO85" s="47">
        <v>0.62406498760039719</v>
      </c>
      <c r="BP85" s="47">
        <v>0.62817789772325594</v>
      </c>
      <c r="BQ85" s="47">
        <v>0.84622217850633041</v>
      </c>
      <c r="BR85" s="47">
        <v>0.85785641173812677</v>
      </c>
      <c r="BS85" s="47" t="s">
        <v>4949</v>
      </c>
      <c r="BT85" s="47">
        <v>10.977473641352093</v>
      </c>
      <c r="BU85" s="47">
        <v>11.450479597812087</v>
      </c>
      <c r="BV85" s="47">
        <v>10.915197659013995</v>
      </c>
      <c r="BW85" s="47">
        <v>11.3845137136411</v>
      </c>
      <c r="BX85" s="47">
        <v>11.734638047784886</v>
      </c>
      <c r="BY85" s="47" t="s">
        <v>4949</v>
      </c>
      <c r="BZ85" s="47">
        <v>0.25000014293047429</v>
      </c>
      <c r="CA85" s="47">
        <v>0.45000025727485377</v>
      </c>
      <c r="CB85" s="47">
        <v>0.37690612387922529</v>
      </c>
      <c r="CC85" s="47">
        <v>0.50773515136798297</v>
      </c>
      <c r="CD85" s="47">
        <v>0.51471261753341957</v>
      </c>
      <c r="CE85" s="47" t="s">
        <v>4949</v>
      </c>
      <c r="CF85" s="47">
        <v>0.84561372683373659</v>
      </c>
      <c r="CG85" s="47">
        <v>2.8479686595457578</v>
      </c>
      <c r="CH85" s="47">
        <v>1.3954870855400465</v>
      </c>
      <c r="CI85" s="47">
        <v>3.6615314155034997</v>
      </c>
      <c r="CJ85" s="47">
        <v>1.5719247663163589</v>
      </c>
      <c r="CK85" s="47" t="s">
        <v>4949</v>
      </c>
      <c r="CL85" s="47">
        <v>31.70720688590032</v>
      </c>
      <c r="CM85" s="47">
        <v>23.955851461856046</v>
      </c>
      <c r="CN85" s="47">
        <v>23.799003753052105</v>
      </c>
      <c r="CO85" s="47">
        <v>17.666764740069159</v>
      </c>
      <c r="CP85" s="47">
        <v>17.427168394311494</v>
      </c>
      <c r="CQ85" s="47" t="s">
        <v>4949</v>
      </c>
      <c r="CR85" s="47">
        <v>1.3618805778028504</v>
      </c>
      <c r="CS85" s="47">
        <v>1.305622879617788</v>
      </c>
      <c r="CT85" s="47">
        <v>1.3696507028577833</v>
      </c>
      <c r="CU85" s="47">
        <v>1.3131881186621803</v>
      </c>
      <c r="CV85" s="47">
        <v>1.2740067554382062</v>
      </c>
      <c r="CW85" s="47" t="s">
        <v>4949</v>
      </c>
      <c r="CX85" s="57">
        <v>1.672240847612666E-2</v>
      </c>
      <c r="CY85" s="57">
        <v>3.0100335257027992E-2</v>
      </c>
      <c r="CZ85" s="57">
        <v>2.52110982289111E-2</v>
      </c>
      <c r="DA85" s="57">
        <v>3.3962198978520812E-2</v>
      </c>
      <c r="DB85" s="57">
        <v>3.4428918869073968E-2</v>
      </c>
      <c r="DC85" s="57" t="s">
        <v>4949</v>
      </c>
      <c r="DD85" s="97">
        <v>4.2951767486288945</v>
      </c>
      <c r="DE85" s="97">
        <v>5.4501209514371869</v>
      </c>
      <c r="DF85" s="97">
        <v>5.7550757883389645</v>
      </c>
      <c r="DG85" s="97">
        <v>7.4330990307682088</v>
      </c>
      <c r="DH85" s="97">
        <v>7.3104633329535194</v>
      </c>
      <c r="DI85" s="97" t="s">
        <v>4949</v>
      </c>
      <c r="DJ85" s="98">
        <v>3.7949888485030669E-2</v>
      </c>
      <c r="DK85" s="98">
        <v>6.8946323031648937E-3</v>
      </c>
      <c r="DL85" s="98">
        <v>0.54307128516378955</v>
      </c>
      <c r="DM85" s="98">
        <v>-0.15147427499836907</v>
      </c>
      <c r="DN85" s="98" t="s">
        <v>4949</v>
      </c>
      <c r="DO85" s="98">
        <v>0.32356835391079519</v>
      </c>
      <c r="DP85" s="98">
        <v>6.5905157388710389E-3</v>
      </c>
      <c r="DQ85" s="98">
        <v>0.34710594176163467</v>
      </c>
      <c r="DR85" s="98">
        <v>1.3748438090256609E-2</v>
      </c>
      <c r="DS85" s="98" t="s">
        <v>4949</v>
      </c>
    </row>
    <row r="86" spans="1:123" ht="13.5" thickBot="1">
      <c r="A86" s="2" t="s">
        <v>4130</v>
      </c>
      <c r="B86" s="2" t="s">
        <v>4131</v>
      </c>
      <c r="C86" s="1" t="s">
        <v>5723</v>
      </c>
      <c r="D86" s="2" t="s">
        <v>4132</v>
      </c>
      <c r="E86" s="2" t="s">
        <v>5666</v>
      </c>
      <c r="F86" s="2" t="s">
        <v>4133</v>
      </c>
      <c r="G86" s="2" t="s">
        <v>4134</v>
      </c>
      <c r="H86" s="2" t="s">
        <v>3</v>
      </c>
      <c r="I86" s="1" t="s">
        <v>5726</v>
      </c>
      <c r="J86" s="1">
        <v>5.6</v>
      </c>
      <c r="K86" s="47">
        <v>4.4400000000000004</v>
      </c>
      <c r="L86" s="48">
        <v>1.1399999999999999E-2</v>
      </c>
      <c r="M86" s="48">
        <v>4.7199999999999999E-2</v>
      </c>
      <c r="N86" s="49">
        <v>3756.07</v>
      </c>
      <c r="O86" s="49">
        <v>3756.07</v>
      </c>
      <c r="P86" s="49">
        <v>16676.96</v>
      </c>
      <c r="Q86" s="49">
        <v>16676.96</v>
      </c>
      <c r="R86" s="49">
        <v>72843.631643639994</v>
      </c>
      <c r="S86" s="49">
        <v>80941.533176440003</v>
      </c>
      <c r="T86" s="49">
        <v>87787.35</v>
      </c>
      <c r="U86" s="49">
        <v>98360.26</v>
      </c>
      <c r="V86" s="49" t="s">
        <v>4949</v>
      </c>
      <c r="W86" s="49" t="s">
        <v>4949</v>
      </c>
      <c r="X86" s="49">
        <v>957.87169896</v>
      </c>
      <c r="Y86" s="49">
        <v>1010.3626592999999</v>
      </c>
      <c r="Z86" s="49">
        <v>1111.42</v>
      </c>
      <c r="AA86" s="49">
        <v>1284.95</v>
      </c>
      <c r="AB86" s="49" t="s">
        <v>4949</v>
      </c>
      <c r="AC86" s="49" t="s">
        <v>4949</v>
      </c>
      <c r="AD86" s="39">
        <v>16676.96</v>
      </c>
      <c r="AE86" s="39">
        <v>16676.96</v>
      </c>
      <c r="AF86" s="39">
        <v>16676.96</v>
      </c>
      <c r="AG86" s="39">
        <v>16676.96</v>
      </c>
      <c r="AH86" s="39">
        <v>16676.96</v>
      </c>
      <c r="AI86" s="39">
        <v>16676.96</v>
      </c>
      <c r="AJ86" s="49">
        <v>10277.02853826</v>
      </c>
      <c r="AK86" s="49">
        <v>10930.3296814</v>
      </c>
      <c r="AL86" s="49">
        <v>10954.09</v>
      </c>
      <c r="AM86" s="49">
        <v>12127.9</v>
      </c>
      <c r="AN86" s="49" t="s">
        <v>4949</v>
      </c>
      <c r="AO86" s="49" t="s">
        <v>4949</v>
      </c>
      <c r="AP86" s="39">
        <v>16676.96</v>
      </c>
      <c r="AQ86" s="39">
        <v>16676.96</v>
      </c>
      <c r="AR86" s="39">
        <v>16676.96</v>
      </c>
      <c r="AS86" s="39">
        <v>16676.96</v>
      </c>
      <c r="AT86" s="39">
        <v>16676.96</v>
      </c>
      <c r="AU86" s="39">
        <v>16676.96</v>
      </c>
      <c r="AV86" s="36">
        <v>287.52051195000001</v>
      </c>
      <c r="AW86" s="36">
        <v>303.49063077</v>
      </c>
      <c r="AX86" s="36">
        <v>111.14</v>
      </c>
      <c r="AY86" s="36">
        <v>128.5</v>
      </c>
      <c r="AZ86" s="36" t="s">
        <v>4949</v>
      </c>
      <c r="BA86" s="36" t="s">
        <v>4949</v>
      </c>
      <c r="BB86" s="39">
        <v>16676.96</v>
      </c>
      <c r="BC86" s="39">
        <v>16676.96</v>
      </c>
      <c r="BD86" s="39">
        <v>16676.96</v>
      </c>
      <c r="BE86" s="39">
        <v>16676.96</v>
      </c>
      <c r="BF86" s="39">
        <v>16676.96</v>
      </c>
      <c r="BG86" s="39">
        <v>16676.96</v>
      </c>
      <c r="BH86" s="47">
        <v>582.36832946000004</v>
      </c>
      <c r="BI86" s="47">
        <v>1516.8911740899998</v>
      </c>
      <c r="BJ86" s="47">
        <v>1871.17</v>
      </c>
      <c r="BK86" s="47">
        <v>1754.42</v>
      </c>
      <c r="BL86" s="47" t="s">
        <v>4949</v>
      </c>
      <c r="BM86" s="47" t="s">
        <v>4949</v>
      </c>
      <c r="BN86" s="47">
        <v>0.25501966123102071</v>
      </c>
      <c r="BO86" s="47">
        <v>0.26899462983916694</v>
      </c>
      <c r="BP86" s="47">
        <v>0.29589970367964391</v>
      </c>
      <c r="BQ86" s="47">
        <v>0.34209958813334151</v>
      </c>
      <c r="BR86" s="47" t="s">
        <v>4949</v>
      </c>
      <c r="BS86" s="47" t="s">
        <v>4949</v>
      </c>
      <c r="BT86" s="47">
        <v>2.7361120900994922</v>
      </c>
      <c r="BU86" s="47">
        <v>2.9100441901774992</v>
      </c>
      <c r="BV86" s="47">
        <v>2.9163700357022098</v>
      </c>
      <c r="BW86" s="47">
        <v>3.2288801859390266</v>
      </c>
      <c r="BX86" s="47" t="s">
        <v>4949</v>
      </c>
      <c r="BY86" s="47" t="s">
        <v>4949</v>
      </c>
      <c r="BZ86" s="47">
        <v>7.6548230450976681E-2</v>
      </c>
      <c r="CA86" s="47">
        <v>8.0800046530016739E-2</v>
      </c>
      <c r="CB86" s="47">
        <v>2.9589437896524823E-2</v>
      </c>
      <c r="CC86" s="47">
        <v>3.4211289991933055E-2</v>
      </c>
      <c r="CD86" s="47" t="s">
        <v>4949</v>
      </c>
      <c r="CE86" s="47" t="s">
        <v>4949</v>
      </c>
      <c r="CF86" s="47">
        <v>0.15504725137177955</v>
      </c>
      <c r="CG86" s="47">
        <v>0.4038506135641774</v>
      </c>
      <c r="CH86" s="47">
        <v>0.49817229178369943</v>
      </c>
      <c r="CI86" s="47">
        <v>0.46708927149919999</v>
      </c>
      <c r="CJ86" s="47" t="s">
        <v>4949</v>
      </c>
      <c r="CK86" s="47" t="s">
        <v>4949</v>
      </c>
      <c r="CL86" s="47">
        <v>17.410431917037375</v>
      </c>
      <c r="CM86" s="47">
        <v>16.505914828200542</v>
      </c>
      <c r="CN86" s="47">
        <v>15.005092584261574</v>
      </c>
      <c r="CO86" s="47">
        <v>12.978683995486204</v>
      </c>
      <c r="CP86" s="47" t="s">
        <v>4949</v>
      </c>
      <c r="CQ86" s="47" t="s">
        <v>4949</v>
      </c>
      <c r="CR86" s="47">
        <v>1.6227414313304582</v>
      </c>
      <c r="CS86" s="47">
        <v>1.5257508680986049</v>
      </c>
      <c r="CT86" s="47">
        <v>1.5224413894718776</v>
      </c>
      <c r="CU86" s="47">
        <v>1.3750904938200348</v>
      </c>
      <c r="CV86" s="47" t="s">
        <v>4949</v>
      </c>
      <c r="CW86" s="47" t="s">
        <v>4949</v>
      </c>
      <c r="CX86" s="57">
        <v>1.7240582932980593E-2</v>
      </c>
      <c r="CY86" s="57">
        <v>1.8198198638720728E-2</v>
      </c>
      <c r="CZ86" s="57">
        <v>6.6642841381163E-3</v>
      </c>
      <c r="DA86" s="57">
        <v>7.7052412430083182E-3</v>
      </c>
      <c r="DB86" s="57" t="s">
        <v>4949</v>
      </c>
      <c r="DC86" s="57" t="s">
        <v>4949</v>
      </c>
      <c r="DD86" s="97">
        <v>9.3205122024714839</v>
      </c>
      <c r="DE86" s="97">
        <v>9.2436613418835929</v>
      </c>
      <c r="DF86" s="97">
        <v>10.146164583274375</v>
      </c>
      <c r="DG86" s="97">
        <v>10.594991713322175</v>
      </c>
      <c r="DH86" s="97" t="s">
        <v>4949</v>
      </c>
      <c r="DI86" s="97" t="s">
        <v>4949</v>
      </c>
      <c r="DJ86" s="98">
        <v>0.11116828403635814</v>
      </c>
      <c r="DK86" s="98">
        <v>8.4577306049258727E-2</v>
      </c>
      <c r="DL86" s="98">
        <v>0.12043773960599102</v>
      </c>
      <c r="DM86" s="98" t="s">
        <v>4949</v>
      </c>
      <c r="DN86" s="98" t="s">
        <v>4949</v>
      </c>
      <c r="DO86" s="98">
        <v>5.4799573259123768E-2</v>
      </c>
      <c r="DP86" s="98">
        <v>0.10002085861923549</v>
      </c>
      <c r="DQ86" s="98">
        <v>0.15613359486062861</v>
      </c>
      <c r="DR86" s="98" t="s">
        <v>4949</v>
      </c>
      <c r="DS86" s="98" t="s">
        <v>4949</v>
      </c>
    </row>
    <row r="87" spans="1:123" ht="13.5" thickBot="1">
      <c r="A87" s="2" t="s">
        <v>94</v>
      </c>
      <c r="B87" s="2" t="s">
        <v>95</v>
      </c>
      <c r="C87" s="1" t="s">
        <v>5723</v>
      </c>
      <c r="D87" s="2" t="s">
        <v>1466</v>
      </c>
      <c r="E87" s="2" t="s">
        <v>5670</v>
      </c>
      <c r="F87" s="2" t="s">
        <v>3069</v>
      </c>
      <c r="G87" s="2" t="s">
        <v>1908</v>
      </c>
      <c r="H87" s="2" t="s">
        <v>3</v>
      </c>
      <c r="I87" s="1" t="s">
        <v>5727</v>
      </c>
      <c r="J87" s="1">
        <v>5.0599999999999996</v>
      </c>
      <c r="K87" s="47">
        <v>4.6100000000000003</v>
      </c>
      <c r="L87" s="48">
        <v>3.1300000000000001E-2</v>
      </c>
      <c r="M87" s="48">
        <v>2.8999999999999998E-2</v>
      </c>
      <c r="N87" s="49">
        <v>6645.11</v>
      </c>
      <c r="O87" s="49">
        <v>6645.11</v>
      </c>
      <c r="P87" s="49">
        <v>30633.95</v>
      </c>
      <c r="Q87" s="49">
        <v>30633.95</v>
      </c>
      <c r="R87" s="49">
        <v>2328.7689989699998</v>
      </c>
      <c r="S87" s="49">
        <v>2565.6507996</v>
      </c>
      <c r="T87" s="49">
        <v>3238.29</v>
      </c>
      <c r="U87" s="49">
        <v>3650.63</v>
      </c>
      <c r="V87" s="49">
        <v>3928.73</v>
      </c>
      <c r="W87" s="49" t="s">
        <v>4949</v>
      </c>
      <c r="X87" s="49">
        <v>602.22928563000005</v>
      </c>
      <c r="Y87" s="49">
        <v>699.39400516000001</v>
      </c>
      <c r="Z87" s="49">
        <v>917.99</v>
      </c>
      <c r="AA87" s="49">
        <v>1069.95</v>
      </c>
      <c r="AB87" s="49">
        <v>1155.54</v>
      </c>
      <c r="AC87" s="49" t="s">
        <v>4949</v>
      </c>
      <c r="AD87" s="39">
        <v>30633.95</v>
      </c>
      <c r="AE87" s="39">
        <v>30633.95</v>
      </c>
      <c r="AF87" s="39">
        <v>30633.95</v>
      </c>
      <c r="AG87" s="39">
        <v>30633.95</v>
      </c>
      <c r="AH87" s="39">
        <v>30633.95</v>
      </c>
      <c r="AI87" s="39">
        <v>30633.95</v>
      </c>
      <c r="AJ87" s="49">
        <v>25402.44595999</v>
      </c>
      <c r="AK87" s="49">
        <v>25811.32467387</v>
      </c>
      <c r="AL87" s="49">
        <v>26164.48</v>
      </c>
      <c r="AM87" s="49">
        <v>26493.06</v>
      </c>
      <c r="AN87" s="49">
        <v>26784.5</v>
      </c>
      <c r="AO87" s="49" t="s">
        <v>4949</v>
      </c>
      <c r="AP87" s="39">
        <v>30633.95</v>
      </c>
      <c r="AQ87" s="39">
        <v>30633.95</v>
      </c>
      <c r="AR87" s="39">
        <v>30633.95</v>
      </c>
      <c r="AS87" s="39">
        <v>30633.95</v>
      </c>
      <c r="AT87" s="39">
        <v>30633.95</v>
      </c>
      <c r="AU87" s="39">
        <v>30633.95</v>
      </c>
      <c r="AV87" s="36">
        <v>232.57881934</v>
      </c>
      <c r="AW87" s="36">
        <v>564.83427553999991</v>
      </c>
      <c r="AX87" s="36">
        <v>955.57</v>
      </c>
      <c r="AY87" s="36">
        <v>1113.72</v>
      </c>
      <c r="AZ87" s="36">
        <v>1202.76</v>
      </c>
      <c r="BA87" s="36" t="s">
        <v>4949</v>
      </c>
      <c r="BB87" s="39">
        <v>30633.95</v>
      </c>
      <c r="BC87" s="39">
        <v>30633.95</v>
      </c>
      <c r="BD87" s="39">
        <v>30633.95</v>
      </c>
      <c r="BE87" s="39">
        <v>30633.95</v>
      </c>
      <c r="BF87" s="39">
        <v>30633.95</v>
      </c>
      <c r="BG87" s="39">
        <v>30633.95</v>
      </c>
      <c r="BH87" s="47">
        <v>-1562.15263852</v>
      </c>
      <c r="BI87" s="47">
        <v>10395.82144417</v>
      </c>
      <c r="BJ87" s="47" t="s">
        <v>4949</v>
      </c>
      <c r="BK87" s="47" t="s">
        <v>4949</v>
      </c>
      <c r="BL87" s="47" t="s">
        <v>4949</v>
      </c>
      <c r="BM87" s="47" t="s">
        <v>4949</v>
      </c>
      <c r="BN87" s="47">
        <v>9.0627436660943167E-2</v>
      </c>
      <c r="BO87" s="47">
        <v>0.10524942478905541</v>
      </c>
      <c r="BP87" s="47">
        <v>0.13814519247988372</v>
      </c>
      <c r="BQ87" s="47">
        <v>0.16101313597517575</v>
      </c>
      <c r="BR87" s="47">
        <v>0.17389328393359929</v>
      </c>
      <c r="BS87" s="47" t="s">
        <v>4949</v>
      </c>
      <c r="BT87" s="47">
        <v>3.8227276839645996</v>
      </c>
      <c r="BU87" s="47">
        <v>3.8842584507811009</v>
      </c>
      <c r="BV87" s="47">
        <v>3.9374035945228898</v>
      </c>
      <c r="BW87" s="47">
        <v>3.9868504810304124</v>
      </c>
      <c r="BX87" s="47">
        <v>4.0307082952727651</v>
      </c>
      <c r="BY87" s="47" t="s">
        <v>4949</v>
      </c>
      <c r="BZ87" s="47">
        <v>3.4999995386080895E-2</v>
      </c>
      <c r="CA87" s="47">
        <v>8.4999988794767875E-2</v>
      </c>
      <c r="CB87" s="47">
        <v>0.14380047884835617</v>
      </c>
      <c r="CC87" s="47">
        <v>0.1675999343878431</v>
      </c>
      <c r="CD87" s="47">
        <v>0.18099926111080178</v>
      </c>
      <c r="CE87" s="47" t="s">
        <v>4949</v>
      </c>
      <c r="CF87" s="47">
        <v>-0.23508303677741979</v>
      </c>
      <c r="CG87" s="47">
        <v>1.5644318068730241</v>
      </c>
      <c r="CH87" s="47" t="s">
        <v>4949</v>
      </c>
      <c r="CI87" s="47" t="s">
        <v>4949</v>
      </c>
      <c r="CJ87" s="47" t="s">
        <v>4949</v>
      </c>
      <c r="CK87" s="47" t="s">
        <v>4949</v>
      </c>
      <c r="CL87" s="47">
        <v>50.867586035696384</v>
      </c>
      <c r="CM87" s="47">
        <v>43.800704286837416</v>
      </c>
      <c r="CN87" s="47">
        <v>33.370679419165789</v>
      </c>
      <c r="CO87" s="47">
        <v>28.631197719519601</v>
      </c>
      <c r="CP87" s="47">
        <v>26.510505910656491</v>
      </c>
      <c r="CQ87" s="47" t="s">
        <v>4949</v>
      </c>
      <c r="CR87" s="47">
        <v>1.2059448939779207</v>
      </c>
      <c r="CS87" s="47">
        <v>1.1868414499086972</v>
      </c>
      <c r="CT87" s="47">
        <v>1.1708220457658627</v>
      </c>
      <c r="CU87" s="47">
        <v>1.15630093315004</v>
      </c>
      <c r="CV87" s="47">
        <v>1.1437193152756258</v>
      </c>
      <c r="CW87" s="47" t="s">
        <v>4949</v>
      </c>
      <c r="CX87" s="57">
        <v>7.5921916481550694E-3</v>
      </c>
      <c r="CY87" s="57">
        <v>1.8438179716948024E-2</v>
      </c>
      <c r="CZ87" s="57">
        <v>3.1193169669598599E-2</v>
      </c>
      <c r="DA87" s="57">
        <v>3.6355742566662151E-2</v>
      </c>
      <c r="DB87" s="57">
        <v>3.9262321705166976E-2</v>
      </c>
      <c r="DC87" s="57" t="s">
        <v>4949</v>
      </c>
      <c r="DD87" s="97">
        <v>2.3707531415617944</v>
      </c>
      <c r="DE87" s="97">
        <v>2.7096401056394792</v>
      </c>
      <c r="DF87" s="97">
        <v>3.5085352355559909</v>
      </c>
      <c r="DG87" s="97">
        <v>4.038604827075468</v>
      </c>
      <c r="DH87" s="97">
        <v>4.3142115775915171</v>
      </c>
      <c r="DI87" s="97" t="s">
        <v>4949</v>
      </c>
      <c r="DJ87" s="98">
        <v>0.10171975010607381</v>
      </c>
      <c r="DK87" s="98">
        <v>0.26217098620937351</v>
      </c>
      <c r="DL87" s="98">
        <v>0.12733263543413353</v>
      </c>
      <c r="DM87" s="98">
        <v>7.6178632181294725E-2</v>
      </c>
      <c r="DN87" s="98" t="s">
        <v>4949</v>
      </c>
      <c r="DO87" s="98">
        <v>0.16134173785380534</v>
      </c>
      <c r="DP87" s="98">
        <v>0.31255056981792673</v>
      </c>
      <c r="DQ87" s="98">
        <v>0.16553557228292259</v>
      </c>
      <c r="DR87" s="98">
        <v>7.9994392261320435E-2</v>
      </c>
      <c r="DS87" s="98" t="s">
        <v>4949</v>
      </c>
    </row>
    <row r="88" spans="1:123" ht="13.5" thickBot="1">
      <c r="A88" s="2" t="s">
        <v>96</v>
      </c>
      <c r="B88" s="2" t="s">
        <v>97</v>
      </c>
      <c r="C88" s="1" t="s">
        <v>5723</v>
      </c>
      <c r="D88" s="2" t="s">
        <v>1467</v>
      </c>
      <c r="E88" s="2" t="s">
        <v>5667</v>
      </c>
      <c r="F88" s="2" t="s">
        <v>3039</v>
      </c>
      <c r="G88" s="2" t="s">
        <v>2220</v>
      </c>
      <c r="H88" s="2" t="s">
        <v>3</v>
      </c>
      <c r="I88" s="1" t="s">
        <v>5726</v>
      </c>
      <c r="J88" s="1">
        <v>13.12</v>
      </c>
      <c r="K88" s="47">
        <v>15.4</v>
      </c>
      <c r="L88" s="48">
        <v>2.7400000000000001E-2</v>
      </c>
      <c r="M88" s="48">
        <v>0.14749999999999999</v>
      </c>
      <c r="N88" s="49">
        <v>4838.8999999999996</v>
      </c>
      <c r="O88" s="49">
        <v>4838.8999999999996</v>
      </c>
      <c r="P88" s="49">
        <v>74519.009999999995</v>
      </c>
      <c r="Q88" s="49">
        <v>74519.009999999995</v>
      </c>
      <c r="R88" s="49">
        <v>29006.921223990001</v>
      </c>
      <c r="S88" s="49">
        <v>23879.725151630002</v>
      </c>
      <c r="T88" s="49">
        <v>25047.52</v>
      </c>
      <c r="U88" s="49">
        <v>27324.82</v>
      </c>
      <c r="V88" s="49">
        <v>29818.47</v>
      </c>
      <c r="W88" s="49">
        <v>32549.54</v>
      </c>
      <c r="X88" s="49">
        <v>1886.42059477</v>
      </c>
      <c r="Y88" s="49">
        <v>1040.7257554099999</v>
      </c>
      <c r="Z88" s="49">
        <v>1120.04</v>
      </c>
      <c r="AA88" s="49">
        <v>1269.3699999999999</v>
      </c>
      <c r="AB88" s="49">
        <v>1402.48</v>
      </c>
      <c r="AC88" s="49">
        <v>1553.92</v>
      </c>
      <c r="AD88" s="39">
        <v>74519.009999999995</v>
      </c>
      <c r="AE88" s="39">
        <v>74519.009999999995</v>
      </c>
      <c r="AF88" s="39">
        <v>74519.009999999995</v>
      </c>
      <c r="AG88" s="39">
        <v>74519.009999999995</v>
      </c>
      <c r="AH88" s="39">
        <v>74519.009999999995</v>
      </c>
      <c r="AI88" s="39">
        <v>74519.009999999995</v>
      </c>
      <c r="AJ88" s="49">
        <v>37694.957702300002</v>
      </c>
      <c r="AK88" s="49">
        <v>39212.62800302</v>
      </c>
      <c r="AL88" s="49">
        <v>37594.839999999997</v>
      </c>
      <c r="AM88" s="49">
        <v>37809.879999999997</v>
      </c>
      <c r="AN88" s="49">
        <v>38017.440000000002</v>
      </c>
      <c r="AO88" s="49">
        <v>38251.15</v>
      </c>
      <c r="AP88" s="39">
        <v>74519.009999999995</v>
      </c>
      <c r="AQ88" s="39">
        <v>74519.009999999995</v>
      </c>
      <c r="AR88" s="39">
        <v>74519.009999999995</v>
      </c>
      <c r="AS88" s="39">
        <v>74519.009999999995</v>
      </c>
      <c r="AT88" s="39">
        <v>74519.009999999995</v>
      </c>
      <c r="AU88" s="39">
        <v>74519.009999999995</v>
      </c>
      <c r="AV88" s="36">
        <v>1180.6907777200001</v>
      </c>
      <c r="AW88" s="36">
        <v>338.72276410000001</v>
      </c>
      <c r="AX88" s="36">
        <v>1054.3399999999999</v>
      </c>
      <c r="AY88" s="36">
        <v>1194.9100000000001</v>
      </c>
      <c r="AZ88" s="36">
        <v>1320.21</v>
      </c>
      <c r="BA88" s="36">
        <v>1462.77</v>
      </c>
      <c r="BB88" s="39">
        <v>74519.009999999995</v>
      </c>
      <c r="BC88" s="39">
        <v>74519.009999999995</v>
      </c>
      <c r="BD88" s="39">
        <v>74519.009999999995</v>
      </c>
      <c r="BE88" s="39">
        <v>74519.009999999995</v>
      </c>
      <c r="BF88" s="39">
        <v>74519.009999999995</v>
      </c>
      <c r="BG88" s="39">
        <v>74519.009999999995</v>
      </c>
      <c r="BH88" s="47">
        <v>-1017.25801841</v>
      </c>
      <c r="BI88" s="47">
        <v>-1988.7140865699998</v>
      </c>
      <c r="BJ88" s="47">
        <v>-4611.74</v>
      </c>
      <c r="BK88" s="47">
        <v>2276.9499999999998</v>
      </c>
      <c r="BL88" s="47">
        <v>2595.6799999999998</v>
      </c>
      <c r="BM88" s="47">
        <v>2722.12</v>
      </c>
      <c r="BN88" s="47">
        <v>0.38984492235218748</v>
      </c>
      <c r="BO88" s="47">
        <v>0.21507486317344851</v>
      </c>
      <c r="BP88" s="47">
        <v>0.2314658290107256</v>
      </c>
      <c r="BQ88" s="47">
        <v>0.2623261485048255</v>
      </c>
      <c r="BR88" s="47">
        <v>0.28983446651098393</v>
      </c>
      <c r="BS88" s="47">
        <v>0.32113083552046956</v>
      </c>
      <c r="BT88" s="47">
        <v>7.7899848524044728</v>
      </c>
      <c r="BU88" s="47">
        <v>8.1036243780652626</v>
      </c>
      <c r="BV88" s="47">
        <v>7.7692946744094735</v>
      </c>
      <c r="BW88" s="47">
        <v>7.8137345264419604</v>
      </c>
      <c r="BX88" s="47">
        <v>7.8566285726094787</v>
      </c>
      <c r="BY88" s="47">
        <v>7.9049267395482454</v>
      </c>
      <c r="BZ88" s="47">
        <v>0.24399983006881734</v>
      </c>
      <c r="CA88" s="47">
        <v>6.9999951249250875E-2</v>
      </c>
      <c r="CB88" s="47">
        <v>0.21788836305771972</v>
      </c>
      <c r="CC88" s="47">
        <v>0.24693835375808554</v>
      </c>
      <c r="CD88" s="47">
        <v>0.27283266858170246</v>
      </c>
      <c r="CE88" s="47">
        <v>0.30229390977288229</v>
      </c>
      <c r="CF88" s="47">
        <v>-0.21022505495257188</v>
      </c>
      <c r="CG88" s="47">
        <v>-0.41098474582446426</v>
      </c>
      <c r="CH88" s="47">
        <v>-0.95305544648577156</v>
      </c>
      <c r="CI88" s="47">
        <v>0.47055115832110606</v>
      </c>
      <c r="CJ88" s="47">
        <v>0.53641943416892268</v>
      </c>
      <c r="CK88" s="47">
        <v>0.56254933972597077</v>
      </c>
      <c r="CL88" s="47">
        <v>39.502860712292879</v>
      </c>
      <c r="CM88" s="47">
        <v>71.60292671977048</v>
      </c>
      <c r="CN88" s="47">
        <v>66.532454198064357</v>
      </c>
      <c r="CO88" s="47">
        <v>58.705507456454775</v>
      </c>
      <c r="CP88" s="47">
        <v>53.133741657635042</v>
      </c>
      <c r="CQ88" s="47">
        <v>47.955499639621081</v>
      </c>
      <c r="CR88" s="47">
        <v>1.9768959707694043</v>
      </c>
      <c r="CS88" s="47">
        <v>1.9003829581190232</v>
      </c>
      <c r="CT88" s="47">
        <v>1.9821605837396834</v>
      </c>
      <c r="CU88" s="47">
        <v>1.9708872389967913</v>
      </c>
      <c r="CV88" s="47">
        <v>1.96012698382637</v>
      </c>
      <c r="CW88" s="47">
        <v>1.9481508399093881</v>
      </c>
      <c r="CX88" s="57">
        <v>1.5844155440605023E-2</v>
      </c>
      <c r="CY88" s="57">
        <v>4.5454544296817685E-3</v>
      </c>
      <c r="CZ88" s="57">
        <v>1.4148604497027E-2</v>
      </c>
      <c r="DA88" s="57">
        <v>1.6034968795210783E-2</v>
      </c>
      <c r="DB88" s="57">
        <v>1.7716418937932753E-2</v>
      </c>
      <c r="DC88" s="57">
        <v>1.9629487831360079E-2</v>
      </c>
      <c r="DD88" s="97">
        <v>5.0044374891416785</v>
      </c>
      <c r="DE88" s="97">
        <v>2.6540576554314277</v>
      </c>
      <c r="DF88" s="97">
        <v>2.9792386401963675</v>
      </c>
      <c r="DG88" s="97">
        <v>3.3572441912008184</v>
      </c>
      <c r="DH88" s="97">
        <v>3.6890437651772445</v>
      </c>
      <c r="DI88" s="97">
        <v>4.0624138097808826</v>
      </c>
      <c r="DJ88" s="98">
        <v>-0.17675767906452555</v>
      </c>
      <c r="DK88" s="98">
        <v>4.8903194695701258E-2</v>
      </c>
      <c r="DL88" s="98">
        <v>9.091918082109518E-2</v>
      </c>
      <c r="DM88" s="98">
        <v>9.1259521563179513E-2</v>
      </c>
      <c r="DN88" s="98">
        <v>9.1589877012469012E-2</v>
      </c>
      <c r="DO88" s="98">
        <v>-0.44830661926859983</v>
      </c>
      <c r="DP88" s="98">
        <v>7.6210513843537608E-2</v>
      </c>
      <c r="DQ88" s="98">
        <v>0.13332559551444589</v>
      </c>
      <c r="DR88" s="98">
        <v>0.1048630422965724</v>
      </c>
      <c r="DS88" s="98">
        <v>0.10798014944954648</v>
      </c>
    </row>
    <row r="89" spans="1:123" ht="13.5" thickBot="1">
      <c r="A89" s="2" t="s">
        <v>98</v>
      </c>
      <c r="B89" s="2" t="s">
        <v>99</v>
      </c>
      <c r="C89" s="1" t="s">
        <v>5723</v>
      </c>
      <c r="D89" s="2" t="s">
        <v>1468</v>
      </c>
      <c r="E89" s="2" t="s">
        <v>5672</v>
      </c>
      <c r="F89" s="2" t="s">
        <v>4622</v>
      </c>
      <c r="G89" s="2" t="s">
        <v>4623</v>
      </c>
      <c r="H89" s="2" t="s">
        <v>3</v>
      </c>
      <c r="I89" s="1" t="s">
        <v>5727</v>
      </c>
      <c r="J89" s="1">
        <v>2.7</v>
      </c>
      <c r="K89" s="47">
        <v>5.52</v>
      </c>
      <c r="L89" s="48">
        <v>-5.4000000000000003E-3</v>
      </c>
      <c r="M89" s="48">
        <v>-0.16489999999999999</v>
      </c>
      <c r="N89" s="49">
        <v>2579.5700000000002</v>
      </c>
      <c r="O89" s="49">
        <v>2579.5700000000002</v>
      </c>
      <c r="P89" s="49">
        <v>14239.2</v>
      </c>
      <c r="Q89" s="49">
        <v>14239.2</v>
      </c>
      <c r="R89" s="49">
        <v>47762.930434220005</v>
      </c>
      <c r="S89" s="49">
        <v>24213.06804889</v>
      </c>
      <c r="T89" s="49">
        <v>31878.720000000001</v>
      </c>
      <c r="U89" s="49">
        <v>26035.23</v>
      </c>
      <c r="V89" s="49">
        <v>20798.91</v>
      </c>
      <c r="W89" s="49" t="s">
        <v>4949</v>
      </c>
      <c r="X89" s="49">
        <v>-6338.5236233100004</v>
      </c>
      <c r="Y89" s="49">
        <v>-8140.7757864300002</v>
      </c>
      <c r="Z89" s="49">
        <v>-8244.4599999999991</v>
      </c>
      <c r="AA89" s="49">
        <v>-7063.61</v>
      </c>
      <c r="AB89" s="49">
        <v>-5336.2</v>
      </c>
      <c r="AC89" s="49" t="s">
        <v>4949</v>
      </c>
      <c r="AD89" s="39">
        <v>14239.2</v>
      </c>
      <c r="AE89" s="39">
        <v>14239.2</v>
      </c>
      <c r="AF89" s="39">
        <v>14239.2</v>
      </c>
      <c r="AG89" s="39">
        <v>14239.2</v>
      </c>
      <c r="AH89" s="39">
        <v>14239.2</v>
      </c>
      <c r="AI89" s="39">
        <v>14239.2</v>
      </c>
      <c r="AJ89" s="49">
        <v>59855.428931930001</v>
      </c>
      <c r="AK89" s="49">
        <v>51062.495075160004</v>
      </c>
      <c r="AL89" s="49">
        <v>13482.49</v>
      </c>
      <c r="AM89" s="49">
        <v>6418.88</v>
      </c>
      <c r="AN89" s="49">
        <v>1082.68</v>
      </c>
      <c r="AO89" s="49" t="s">
        <v>4949</v>
      </c>
      <c r="AP89" s="39">
        <v>14239.2</v>
      </c>
      <c r="AQ89" s="39">
        <v>14239.2</v>
      </c>
      <c r="AR89" s="39">
        <v>14239.2</v>
      </c>
      <c r="AS89" s="39">
        <v>14239.2</v>
      </c>
      <c r="AT89" s="39">
        <v>14239.2</v>
      </c>
      <c r="AU89" s="39">
        <v>14239.2</v>
      </c>
      <c r="AV89" s="36" t="s">
        <v>4949</v>
      </c>
      <c r="AW89" s="36" t="s">
        <v>4949</v>
      </c>
      <c r="AX89" s="36" t="s">
        <v>4949</v>
      </c>
      <c r="AY89" s="36" t="s">
        <v>4949</v>
      </c>
      <c r="AZ89" s="36" t="s">
        <v>4949</v>
      </c>
      <c r="BA89" s="36" t="s">
        <v>4949</v>
      </c>
      <c r="BB89" s="39">
        <v>14239.2</v>
      </c>
      <c r="BC89" s="39">
        <v>14239.2</v>
      </c>
      <c r="BD89" s="39">
        <v>14239.2</v>
      </c>
      <c r="BE89" s="39">
        <v>14239.2</v>
      </c>
      <c r="BF89" s="39">
        <v>14239.2</v>
      </c>
      <c r="BG89" s="39">
        <v>14239.2</v>
      </c>
      <c r="BH89" s="47">
        <v>5667.32249202</v>
      </c>
      <c r="BI89" s="47">
        <v>7381.8639206899998</v>
      </c>
      <c r="BJ89" s="47">
        <v>-7176.8</v>
      </c>
      <c r="BK89" s="47">
        <v>6897.92</v>
      </c>
      <c r="BL89" s="47">
        <v>9777.51</v>
      </c>
      <c r="BM89" s="47" t="s">
        <v>4949</v>
      </c>
      <c r="BN89" s="47">
        <v>-2.4572016356640836</v>
      </c>
      <c r="BO89" s="47">
        <v>-3.1558654296762638</v>
      </c>
      <c r="BP89" s="47">
        <v>-3.1960598084176817</v>
      </c>
      <c r="BQ89" s="47">
        <v>-2.7382897149524918</v>
      </c>
      <c r="BR89" s="47">
        <v>-2.0686393468678888</v>
      </c>
      <c r="BS89" s="47" t="s">
        <v>4949</v>
      </c>
      <c r="BT89" s="47">
        <v>23.203645930108504</v>
      </c>
      <c r="BU89" s="47">
        <v>19.794963918467033</v>
      </c>
      <c r="BV89" s="47">
        <v>5.2266424249002741</v>
      </c>
      <c r="BW89" s="47">
        <v>2.4883527099477818</v>
      </c>
      <c r="BX89" s="47">
        <v>0.41971336307989315</v>
      </c>
      <c r="BY89" s="47" t="s">
        <v>4949</v>
      </c>
      <c r="BZ89" s="47" t="s">
        <v>4949</v>
      </c>
      <c r="CA89" s="47" t="s">
        <v>4949</v>
      </c>
      <c r="CB89" s="47" t="s">
        <v>4949</v>
      </c>
      <c r="CC89" s="47" t="s">
        <v>4949</v>
      </c>
      <c r="CD89" s="47" t="s">
        <v>4949</v>
      </c>
      <c r="CE89" s="47" t="s">
        <v>4949</v>
      </c>
      <c r="CF89" s="47">
        <v>2.1970027919459443</v>
      </c>
      <c r="CG89" s="47">
        <v>2.8616645102439553</v>
      </c>
      <c r="CH89" s="47">
        <v>-2.7821691212101243</v>
      </c>
      <c r="CI89" s="47">
        <v>2.6740580794473496</v>
      </c>
      <c r="CJ89" s="47">
        <v>3.7903642855204547</v>
      </c>
      <c r="CK89" s="47" t="s">
        <v>4949</v>
      </c>
      <c r="CL89" s="47">
        <v>-2.2464537242766065</v>
      </c>
      <c r="CM89" s="47">
        <v>-1.7491207685311232</v>
      </c>
      <c r="CN89" s="47">
        <v>-1.7271234259126738</v>
      </c>
      <c r="CO89" s="47">
        <v>-2.0158530836215478</v>
      </c>
      <c r="CP89" s="47">
        <v>-2.6684157265469812</v>
      </c>
      <c r="CQ89" s="47" t="s">
        <v>4949</v>
      </c>
      <c r="CR89" s="47">
        <v>0.23789320791925811</v>
      </c>
      <c r="CS89" s="47">
        <v>0.27885828882903219</v>
      </c>
      <c r="CT89" s="47">
        <v>1.0561253893012346</v>
      </c>
      <c r="CU89" s="47">
        <v>2.2183309237748641</v>
      </c>
      <c r="CV89" s="47">
        <v>13.151808475265083</v>
      </c>
      <c r="CW89" s="47" t="s">
        <v>4949</v>
      </c>
      <c r="CX89" s="57" t="s">
        <v>4949</v>
      </c>
      <c r="CY89" s="57" t="s">
        <v>4949</v>
      </c>
      <c r="CZ89" s="57" t="s">
        <v>4949</v>
      </c>
      <c r="DA89" s="57" t="s">
        <v>4949</v>
      </c>
      <c r="DB89" s="57" t="s">
        <v>4949</v>
      </c>
      <c r="DC89" s="57" t="s">
        <v>4949</v>
      </c>
      <c r="DD89" s="97">
        <v>-10.589722162910943</v>
      </c>
      <c r="DE89" s="97">
        <v>-15.942769295639419</v>
      </c>
      <c r="DF89" s="97">
        <v>-61.149387093927011</v>
      </c>
      <c r="DG89" s="97">
        <v>-110.04427563687122</v>
      </c>
      <c r="DH89" s="97">
        <v>-492.86954594155236</v>
      </c>
      <c r="DI89" s="97" t="s">
        <v>4949</v>
      </c>
      <c r="DJ89" s="98">
        <v>-0.49305731811751607</v>
      </c>
      <c r="DK89" s="98">
        <v>0.3165915172596816</v>
      </c>
      <c r="DL89" s="98">
        <v>-0.18330378384075652</v>
      </c>
      <c r="DM89" s="98">
        <v>-0.20112439951557948</v>
      </c>
      <c r="DN89" s="98" t="s">
        <v>4949</v>
      </c>
      <c r="DO89" s="98">
        <v>0.28433311449565246</v>
      </c>
      <c r="DP89" s="98">
        <v>1.2736404525823142E-2</v>
      </c>
      <c r="DQ89" s="98">
        <v>-0.14322951412221052</v>
      </c>
      <c r="DR89" s="98">
        <v>-0.24455059098676168</v>
      </c>
      <c r="DS89" s="98" t="s">
        <v>4949</v>
      </c>
    </row>
    <row r="90" spans="1:123" ht="13.5" thickBot="1">
      <c r="A90" s="2" t="s">
        <v>100</v>
      </c>
      <c r="B90" s="2" t="s">
        <v>101</v>
      </c>
      <c r="C90" s="1" t="s">
        <v>5723</v>
      </c>
      <c r="D90" s="2" t="s">
        <v>102</v>
      </c>
      <c r="E90" s="2" t="s">
        <v>5668</v>
      </c>
      <c r="F90" s="2" t="s">
        <v>3080</v>
      </c>
      <c r="G90" s="2" t="s">
        <v>2176</v>
      </c>
      <c r="H90" s="2" t="s">
        <v>3</v>
      </c>
      <c r="I90" s="1" t="s">
        <v>5726</v>
      </c>
      <c r="J90" s="1">
        <v>16.329999999999998</v>
      </c>
      <c r="K90" s="47">
        <v>12.11</v>
      </c>
      <c r="L90" s="48">
        <v>1.7000000000000001E-3</v>
      </c>
      <c r="M90" s="48">
        <v>0</v>
      </c>
      <c r="N90" s="49">
        <v>5037.75</v>
      </c>
      <c r="O90" s="49">
        <v>3802.18</v>
      </c>
      <c r="P90" s="49">
        <v>61007.12</v>
      </c>
      <c r="Q90" s="49">
        <v>46044.44</v>
      </c>
      <c r="R90" s="49">
        <v>15192.010226040002</v>
      </c>
      <c r="S90" s="49">
        <v>23198.204414580003</v>
      </c>
      <c r="T90" s="49">
        <v>23797.87</v>
      </c>
      <c r="U90" s="49">
        <v>24227.03</v>
      </c>
      <c r="V90" s="49" t="s">
        <v>4949</v>
      </c>
      <c r="W90" s="49" t="s">
        <v>4949</v>
      </c>
      <c r="X90" s="49">
        <v>4413.2715872899998</v>
      </c>
      <c r="Y90" s="49">
        <v>4946.6916054100002</v>
      </c>
      <c r="Z90" s="49">
        <v>5115.05</v>
      </c>
      <c r="AA90" s="49">
        <v>5318.16</v>
      </c>
      <c r="AB90" s="49" t="s">
        <v>4949</v>
      </c>
      <c r="AC90" s="49" t="s">
        <v>4949</v>
      </c>
      <c r="AD90" s="39">
        <v>61007.12</v>
      </c>
      <c r="AE90" s="39">
        <v>61007.12</v>
      </c>
      <c r="AF90" s="39">
        <v>61007.12</v>
      </c>
      <c r="AG90" s="39">
        <v>61007.12</v>
      </c>
      <c r="AH90" s="39">
        <v>61007.12</v>
      </c>
      <c r="AI90" s="39">
        <v>61007.12</v>
      </c>
      <c r="AJ90" s="49">
        <v>40888.507875679999</v>
      </c>
      <c r="AK90" s="49">
        <v>49733.988120370006</v>
      </c>
      <c r="AL90" s="49">
        <v>41344.1</v>
      </c>
      <c r="AM90" s="49">
        <v>44193.760000000002</v>
      </c>
      <c r="AN90" s="49" t="s">
        <v>4949</v>
      </c>
      <c r="AO90" s="49" t="s">
        <v>4949</v>
      </c>
      <c r="AP90" s="39">
        <v>61007.12</v>
      </c>
      <c r="AQ90" s="39">
        <v>61007.12</v>
      </c>
      <c r="AR90" s="39">
        <v>61007.12</v>
      </c>
      <c r="AS90" s="39">
        <v>61007.12</v>
      </c>
      <c r="AT90" s="39">
        <v>61007.12</v>
      </c>
      <c r="AU90" s="39">
        <v>61007.12</v>
      </c>
      <c r="AV90" s="36">
        <v>2367.741325</v>
      </c>
      <c r="AW90" s="36">
        <v>2468.496275</v>
      </c>
      <c r="AX90" s="36">
        <v>2569.25</v>
      </c>
      <c r="AY90" s="36">
        <v>2670.01</v>
      </c>
      <c r="AZ90" s="36" t="s">
        <v>4949</v>
      </c>
      <c r="BA90" s="36" t="s">
        <v>4949</v>
      </c>
      <c r="BB90" s="39">
        <v>61007.12</v>
      </c>
      <c r="BC90" s="39">
        <v>61007.12</v>
      </c>
      <c r="BD90" s="39">
        <v>61007.12</v>
      </c>
      <c r="BE90" s="39">
        <v>61007.12</v>
      </c>
      <c r="BF90" s="39">
        <v>61007.12</v>
      </c>
      <c r="BG90" s="39">
        <v>61007.12</v>
      </c>
      <c r="BH90" s="47">
        <v>7392.4240817500004</v>
      </c>
      <c r="BI90" s="47">
        <v>6316.2024335400001</v>
      </c>
      <c r="BJ90" s="47">
        <v>7707.56</v>
      </c>
      <c r="BK90" s="47">
        <v>6707.37</v>
      </c>
      <c r="BL90" s="47" t="s">
        <v>4949</v>
      </c>
      <c r="BM90" s="47" t="s">
        <v>4949</v>
      </c>
      <c r="BN90" s="47">
        <v>0.87604021384348163</v>
      </c>
      <c r="BO90" s="47">
        <v>0.98192478892561164</v>
      </c>
      <c r="BP90" s="47">
        <v>1.0153441516550048</v>
      </c>
      <c r="BQ90" s="47">
        <v>1.0556617537591186</v>
      </c>
      <c r="BR90" s="47" t="s">
        <v>4949</v>
      </c>
      <c r="BS90" s="47" t="s">
        <v>4949</v>
      </c>
      <c r="BT90" s="47">
        <v>8.1164225846221036</v>
      </c>
      <c r="BU90" s="47">
        <v>9.8722620456294994</v>
      </c>
      <c r="BV90" s="47">
        <v>8.2068582204357092</v>
      </c>
      <c r="BW90" s="47">
        <v>8.7725194779415414</v>
      </c>
      <c r="BX90" s="47" t="s">
        <v>4949</v>
      </c>
      <c r="BY90" s="47" t="s">
        <v>4949</v>
      </c>
      <c r="BZ90" s="47">
        <v>0.46999976676095478</v>
      </c>
      <c r="CA90" s="47">
        <v>0.48999975683588903</v>
      </c>
      <c r="CB90" s="47">
        <v>0.50999950374671232</v>
      </c>
      <c r="CC90" s="47">
        <v>0.53000049625328771</v>
      </c>
      <c r="CD90" s="47" t="s">
        <v>4949</v>
      </c>
      <c r="CE90" s="47" t="s">
        <v>4949</v>
      </c>
      <c r="CF90" s="47">
        <v>1.4674059017914745</v>
      </c>
      <c r="CG90" s="47">
        <v>1.2537744893136817</v>
      </c>
      <c r="CH90" s="47">
        <v>1.5299607959902735</v>
      </c>
      <c r="CI90" s="47">
        <v>1.3314217656691976</v>
      </c>
      <c r="CJ90" s="47" t="s">
        <v>4949</v>
      </c>
      <c r="CK90" s="47" t="s">
        <v>4949</v>
      </c>
      <c r="CL90" s="47">
        <v>13.823558961496374</v>
      </c>
      <c r="CM90" s="47">
        <v>12.332913564548665</v>
      </c>
      <c r="CN90" s="47">
        <v>11.926984095952141</v>
      </c>
      <c r="CO90" s="47">
        <v>11.471471335950781</v>
      </c>
      <c r="CP90" s="47" t="s">
        <v>4949</v>
      </c>
      <c r="CQ90" s="47" t="s">
        <v>4949</v>
      </c>
      <c r="CR90" s="47">
        <v>1.4920358596965657</v>
      </c>
      <c r="CS90" s="47">
        <v>1.22666856823036</v>
      </c>
      <c r="CT90" s="47">
        <v>1.4755943411514583</v>
      </c>
      <c r="CU90" s="47">
        <v>1.380446470270916</v>
      </c>
      <c r="CV90" s="47" t="s">
        <v>4949</v>
      </c>
      <c r="CW90" s="47" t="s">
        <v>4949</v>
      </c>
      <c r="CX90" s="57">
        <v>3.8810901498054648E-2</v>
      </c>
      <c r="CY90" s="57">
        <v>4.0462429221376127E-2</v>
      </c>
      <c r="CZ90" s="57">
        <v>4.2113936865074107E-2</v>
      </c>
      <c r="DA90" s="57">
        <v>4.3765547365618968E-2</v>
      </c>
      <c r="DB90" s="57" t="s">
        <v>4949</v>
      </c>
      <c r="DC90" s="57" t="s">
        <v>4949</v>
      </c>
      <c r="DD90" s="97">
        <v>10.793427827467781</v>
      </c>
      <c r="DE90" s="97">
        <v>9.9462998893988512</v>
      </c>
      <c r="DF90" s="97">
        <v>12.371898287784715</v>
      </c>
      <c r="DG90" s="97">
        <v>12.033735079341518</v>
      </c>
      <c r="DH90" s="97" t="s">
        <v>4949</v>
      </c>
      <c r="DI90" s="97" t="s">
        <v>4949</v>
      </c>
      <c r="DJ90" s="98">
        <v>0.52700031591717278</v>
      </c>
      <c r="DK90" s="98">
        <v>2.5849655201896082E-2</v>
      </c>
      <c r="DL90" s="98">
        <v>1.8033546699767644E-2</v>
      </c>
      <c r="DM90" s="98" t="s">
        <v>4949</v>
      </c>
      <c r="DN90" s="98" t="s">
        <v>4949</v>
      </c>
      <c r="DO90" s="98">
        <v>0.12086725404713894</v>
      </c>
      <c r="DP90" s="98">
        <v>3.4034544301462688E-2</v>
      </c>
      <c r="DQ90" s="98">
        <v>3.970831174670808E-2</v>
      </c>
      <c r="DR90" s="98" t="s">
        <v>4949</v>
      </c>
      <c r="DS90" s="98" t="s">
        <v>4949</v>
      </c>
    </row>
    <row r="91" spans="1:123" ht="13.5" thickBot="1">
      <c r="A91" s="2" t="s">
        <v>4711</v>
      </c>
      <c r="B91" s="2" t="s">
        <v>4712</v>
      </c>
      <c r="C91" s="1" t="s">
        <v>5723</v>
      </c>
      <c r="D91" s="2" t="s">
        <v>4713</v>
      </c>
      <c r="E91" s="2" t="s">
        <v>5657</v>
      </c>
      <c r="F91" s="2" t="s">
        <v>3712</v>
      </c>
      <c r="G91" s="2" t="s">
        <v>3713</v>
      </c>
      <c r="H91" s="2" t="s">
        <v>3</v>
      </c>
      <c r="I91" s="1" t="s">
        <v>5726</v>
      </c>
      <c r="J91" s="1">
        <v>37.799999999999997</v>
      </c>
      <c r="K91" s="47">
        <v>35.5</v>
      </c>
      <c r="L91" s="48">
        <v>2.6000000000000002E-2</v>
      </c>
      <c r="M91" s="48">
        <v>0.1108</v>
      </c>
      <c r="N91" s="49">
        <v>1290</v>
      </c>
      <c r="O91" s="49">
        <v>1072.57</v>
      </c>
      <c r="P91" s="49">
        <v>45794.99</v>
      </c>
      <c r="Q91" s="49">
        <v>38076.07</v>
      </c>
      <c r="R91" s="49">
        <v>7852.3793807900001</v>
      </c>
      <c r="S91" s="49">
        <v>13966.309043969999</v>
      </c>
      <c r="T91" s="49">
        <v>15321.01</v>
      </c>
      <c r="U91" s="49">
        <v>16690.560000000001</v>
      </c>
      <c r="V91" s="49" t="s">
        <v>4949</v>
      </c>
      <c r="W91" s="49" t="s">
        <v>4949</v>
      </c>
      <c r="X91" s="49">
        <v>899.81320541000002</v>
      </c>
      <c r="Y91" s="49">
        <v>1053.7963051500001</v>
      </c>
      <c r="Z91" s="49">
        <v>1382.25</v>
      </c>
      <c r="AA91" s="49">
        <v>1558.98</v>
      </c>
      <c r="AB91" s="49" t="s">
        <v>4949</v>
      </c>
      <c r="AC91" s="49" t="s">
        <v>4949</v>
      </c>
      <c r="AD91" s="39">
        <v>45794.99</v>
      </c>
      <c r="AE91" s="39">
        <v>45794.99</v>
      </c>
      <c r="AF91" s="39">
        <v>45794.99</v>
      </c>
      <c r="AG91" s="39">
        <v>45794.99</v>
      </c>
      <c r="AH91" s="39">
        <v>45794.99</v>
      </c>
      <c r="AI91" s="39">
        <v>45794.99</v>
      </c>
      <c r="AJ91" s="49">
        <v>8557.7931218599988</v>
      </c>
      <c r="AK91" s="49">
        <v>17571.612196300001</v>
      </c>
      <c r="AL91" s="49">
        <v>18025.23</v>
      </c>
      <c r="AM91" s="49">
        <v>19003.66</v>
      </c>
      <c r="AN91" s="49" t="s">
        <v>4949</v>
      </c>
      <c r="AO91" s="49" t="s">
        <v>4949</v>
      </c>
      <c r="AP91" s="39">
        <v>45794.99</v>
      </c>
      <c r="AQ91" s="39">
        <v>45794.99</v>
      </c>
      <c r="AR91" s="39">
        <v>45794.99</v>
      </c>
      <c r="AS91" s="39">
        <v>45794.99</v>
      </c>
      <c r="AT91" s="39">
        <v>45794.99</v>
      </c>
      <c r="AU91" s="39">
        <v>45794.99</v>
      </c>
      <c r="AV91" s="36">
        <v>315.36993722000005</v>
      </c>
      <c r="AW91" s="36">
        <v>368.95279132000002</v>
      </c>
      <c r="AX91" s="36">
        <v>580.54</v>
      </c>
      <c r="AY91" s="36">
        <v>701.54</v>
      </c>
      <c r="AZ91" s="36" t="s">
        <v>4949</v>
      </c>
      <c r="BA91" s="36" t="s">
        <v>4949</v>
      </c>
      <c r="BB91" s="39">
        <v>45794.99</v>
      </c>
      <c r="BC91" s="39">
        <v>45794.99</v>
      </c>
      <c r="BD91" s="39">
        <v>45794.99</v>
      </c>
      <c r="BE91" s="39">
        <v>45794.99</v>
      </c>
      <c r="BF91" s="39">
        <v>45794.99</v>
      </c>
      <c r="BG91" s="39">
        <v>45794.99</v>
      </c>
      <c r="BH91" s="47">
        <v>1092.3159754200001</v>
      </c>
      <c r="BI91" s="47">
        <v>738.22822485000006</v>
      </c>
      <c r="BJ91" s="47">
        <v>3246.16</v>
      </c>
      <c r="BK91" s="47">
        <v>3464.89</v>
      </c>
      <c r="BL91" s="47" t="s">
        <v>4949</v>
      </c>
      <c r="BM91" s="47" t="s">
        <v>4949</v>
      </c>
      <c r="BN91" s="47">
        <v>0.69752961659689927</v>
      </c>
      <c r="BO91" s="47">
        <v>0.81689636058139536</v>
      </c>
      <c r="BP91" s="47">
        <v>1.0715116279069767</v>
      </c>
      <c r="BQ91" s="47">
        <v>1.2085116279069767</v>
      </c>
      <c r="BR91" s="47" t="s">
        <v>4949</v>
      </c>
      <c r="BS91" s="47" t="s">
        <v>4949</v>
      </c>
      <c r="BT91" s="47">
        <v>6.6339481564806189</v>
      </c>
      <c r="BU91" s="47">
        <v>13.621404803333334</v>
      </c>
      <c r="BV91" s="47">
        <v>13.973046511627906</v>
      </c>
      <c r="BW91" s="47">
        <v>14.731519379844961</v>
      </c>
      <c r="BX91" s="47" t="s">
        <v>4949</v>
      </c>
      <c r="BY91" s="47" t="s">
        <v>4949</v>
      </c>
      <c r="BZ91" s="47">
        <v>0.24447281955038763</v>
      </c>
      <c r="CA91" s="47">
        <v>0.28600991575193802</v>
      </c>
      <c r="CB91" s="47">
        <v>0.45003100775193794</v>
      </c>
      <c r="CC91" s="47">
        <v>0.54382945736434107</v>
      </c>
      <c r="CD91" s="47" t="s">
        <v>4949</v>
      </c>
      <c r="CE91" s="47" t="s">
        <v>4949</v>
      </c>
      <c r="CF91" s="47">
        <v>0.8467565700930233</v>
      </c>
      <c r="CG91" s="47">
        <v>0.57226994174418611</v>
      </c>
      <c r="CH91" s="47">
        <v>2.5164031007751935</v>
      </c>
      <c r="CI91" s="47">
        <v>2.6859612403100774</v>
      </c>
      <c r="CJ91" s="47" t="s">
        <v>4949</v>
      </c>
      <c r="CK91" s="47" t="s">
        <v>4949</v>
      </c>
      <c r="CL91" s="47">
        <v>50.893885224915657</v>
      </c>
      <c r="CM91" s="47">
        <v>43.457155596575582</v>
      </c>
      <c r="CN91" s="47">
        <v>33.130757822391026</v>
      </c>
      <c r="CO91" s="47">
        <v>29.374969531360247</v>
      </c>
      <c r="CP91" s="47" t="s">
        <v>4949</v>
      </c>
      <c r="CQ91" s="47" t="s">
        <v>4949</v>
      </c>
      <c r="CR91" s="47">
        <v>5.3512616334486314</v>
      </c>
      <c r="CS91" s="47">
        <v>2.6061917078754395</v>
      </c>
      <c r="CT91" s="47">
        <v>2.540605029727776</v>
      </c>
      <c r="CU91" s="47">
        <v>2.4097984283027585</v>
      </c>
      <c r="CV91" s="47" t="s">
        <v>4949</v>
      </c>
      <c r="CW91" s="47" t="s">
        <v>4949</v>
      </c>
      <c r="CX91" s="57">
        <v>6.8865598009738632E-3</v>
      </c>
      <c r="CY91" s="57">
        <v>8.0566191044042154E-3</v>
      </c>
      <c r="CZ91" s="57">
        <v>1.267693256402065E-2</v>
      </c>
      <c r="DA91" s="57">
        <v>1.5319142989222184E-2</v>
      </c>
      <c r="DB91" s="57" t="s">
        <v>4949</v>
      </c>
      <c r="DC91" s="57" t="s">
        <v>4949</v>
      </c>
      <c r="DD91" s="97">
        <v>10.514547297381146</v>
      </c>
      <c r="DE91" s="97">
        <v>5.9971520733418799</v>
      </c>
      <c r="DF91" s="97">
        <v>7.6684181006289514</v>
      </c>
      <c r="DG91" s="97">
        <v>8.2035776266256075</v>
      </c>
      <c r="DH91" s="97" t="s">
        <v>4949</v>
      </c>
      <c r="DI91" s="97" t="s">
        <v>4949</v>
      </c>
      <c r="DJ91" s="98">
        <v>0.77860854228936893</v>
      </c>
      <c r="DK91" s="98">
        <v>9.6997778852308647E-2</v>
      </c>
      <c r="DL91" s="98">
        <v>8.9390320873101725E-2</v>
      </c>
      <c r="DM91" s="98" t="s">
        <v>4949</v>
      </c>
      <c r="DN91" s="98" t="s">
        <v>4949</v>
      </c>
      <c r="DO91" s="98">
        <v>0.1711278505518683</v>
      </c>
      <c r="DP91" s="98">
        <v>0.31168613255219846</v>
      </c>
      <c r="DQ91" s="98">
        <v>0.12785675529028762</v>
      </c>
      <c r="DR91" s="98" t="s">
        <v>4949</v>
      </c>
      <c r="DS91" s="98" t="s">
        <v>4949</v>
      </c>
    </row>
    <row r="92" spans="1:123" ht="13.5" thickBot="1">
      <c r="A92" s="2" t="s">
        <v>103</v>
      </c>
      <c r="B92" s="2" t="s">
        <v>104</v>
      </c>
      <c r="C92" s="1" t="s">
        <v>5723</v>
      </c>
      <c r="D92" s="2" t="s">
        <v>1469</v>
      </c>
      <c r="E92" s="2" t="s">
        <v>5681</v>
      </c>
      <c r="F92" s="2" t="s">
        <v>3008</v>
      </c>
      <c r="G92" s="2" t="s">
        <v>86</v>
      </c>
      <c r="H92" s="2" t="s">
        <v>3</v>
      </c>
      <c r="I92" s="1" t="s">
        <v>5726</v>
      </c>
      <c r="J92" s="1">
        <v>15.47</v>
      </c>
      <c r="K92" s="47">
        <v>11.66</v>
      </c>
      <c r="L92" s="48">
        <v>3.0899999999999997E-2</v>
      </c>
      <c r="M92" s="48">
        <v>9.4999999999999998E-3</v>
      </c>
      <c r="N92" s="49">
        <v>1829.45</v>
      </c>
      <c r="O92" s="49">
        <v>1829.45</v>
      </c>
      <c r="P92" s="49">
        <v>21331.43</v>
      </c>
      <c r="Q92" s="49">
        <v>21331.43</v>
      </c>
      <c r="R92" s="49">
        <v>16646.35034972</v>
      </c>
      <c r="S92" s="49">
        <v>15619.48030689</v>
      </c>
      <c r="T92" s="49">
        <v>15636.51</v>
      </c>
      <c r="U92" s="49">
        <v>16160.69</v>
      </c>
      <c r="V92" s="49">
        <v>16966.240000000002</v>
      </c>
      <c r="W92" s="49">
        <v>17987.43</v>
      </c>
      <c r="X92" s="49">
        <v>1442.7797222300001</v>
      </c>
      <c r="Y92" s="49">
        <v>1386.5701925599999</v>
      </c>
      <c r="Z92" s="49">
        <v>1408.04</v>
      </c>
      <c r="AA92" s="49">
        <v>1458.96</v>
      </c>
      <c r="AB92" s="49">
        <v>1535.99</v>
      </c>
      <c r="AC92" s="49">
        <v>1416.29</v>
      </c>
      <c r="AD92" s="39">
        <v>21331.43</v>
      </c>
      <c r="AE92" s="39">
        <v>21331.43</v>
      </c>
      <c r="AF92" s="39">
        <v>21331.43</v>
      </c>
      <c r="AG92" s="39">
        <v>21331.43</v>
      </c>
      <c r="AH92" s="39">
        <v>21331.43</v>
      </c>
      <c r="AI92" s="39">
        <v>21331.43</v>
      </c>
      <c r="AJ92" s="49">
        <v>22639.530490639998</v>
      </c>
      <c r="AK92" s="49">
        <v>23400.142779279999</v>
      </c>
      <c r="AL92" s="49">
        <v>15576.87</v>
      </c>
      <c r="AM92" s="49">
        <v>16664.27</v>
      </c>
      <c r="AN92" s="49">
        <v>17815.27</v>
      </c>
      <c r="AO92" s="49">
        <v>18826.240000000002</v>
      </c>
      <c r="AP92" s="39">
        <v>21331.43</v>
      </c>
      <c r="AQ92" s="39">
        <v>21331.43</v>
      </c>
      <c r="AR92" s="39">
        <v>21331.43</v>
      </c>
      <c r="AS92" s="39">
        <v>21331.43</v>
      </c>
      <c r="AT92" s="39">
        <v>21331.43</v>
      </c>
      <c r="AU92" s="39">
        <v>21331.43</v>
      </c>
      <c r="AV92" s="36">
        <v>337.35355560000005</v>
      </c>
      <c r="AW92" s="36">
        <v>365.89067719999997</v>
      </c>
      <c r="AX92" s="36">
        <v>371.56</v>
      </c>
      <c r="AY92" s="36">
        <v>384.99</v>
      </c>
      <c r="AZ92" s="36">
        <v>405.32</v>
      </c>
      <c r="BA92" s="36">
        <v>373.73</v>
      </c>
      <c r="BB92" s="39">
        <v>21331.43</v>
      </c>
      <c r="BC92" s="39">
        <v>21331.43</v>
      </c>
      <c r="BD92" s="39">
        <v>21331.43</v>
      </c>
      <c r="BE92" s="39">
        <v>21331.43</v>
      </c>
      <c r="BF92" s="39">
        <v>21331.43</v>
      </c>
      <c r="BG92" s="39">
        <v>21331.43</v>
      </c>
      <c r="BH92" s="47">
        <v>3928.9096097299998</v>
      </c>
      <c r="BI92" s="47">
        <v>3636.3209135700004</v>
      </c>
      <c r="BJ92" s="47">
        <v>4118.37</v>
      </c>
      <c r="BK92" s="47">
        <v>4274.12</v>
      </c>
      <c r="BL92" s="47">
        <v>4449.08</v>
      </c>
      <c r="BM92" s="47">
        <v>4712.3599999999997</v>
      </c>
      <c r="BN92" s="47">
        <v>0.78864124312224992</v>
      </c>
      <c r="BO92" s="47">
        <v>0.75791641890185568</v>
      </c>
      <c r="BP92" s="47">
        <v>0.76965208122659812</v>
      </c>
      <c r="BQ92" s="47">
        <v>0.79748558309874551</v>
      </c>
      <c r="BR92" s="47">
        <v>0.83959113394736118</v>
      </c>
      <c r="BS92" s="47">
        <v>0.774161633277761</v>
      </c>
      <c r="BT92" s="47">
        <v>12.37504741350679</v>
      </c>
      <c r="BU92" s="47">
        <v>12.790807499128153</v>
      </c>
      <c r="BV92" s="47">
        <v>8.5145098253573472</v>
      </c>
      <c r="BW92" s="47">
        <v>9.1088961163191122</v>
      </c>
      <c r="BX92" s="47">
        <v>9.7380469540025683</v>
      </c>
      <c r="BY92" s="47">
        <v>10.29065566153762</v>
      </c>
      <c r="BZ92" s="47">
        <v>0.18440162649976771</v>
      </c>
      <c r="CA92" s="47">
        <v>0.20000037016589683</v>
      </c>
      <c r="CB92" s="47">
        <v>0.20309929213698105</v>
      </c>
      <c r="CC92" s="47">
        <v>0.21044029626390445</v>
      </c>
      <c r="CD92" s="47">
        <v>0.22155292574270954</v>
      </c>
      <c r="CE92" s="47">
        <v>0.20428544097952936</v>
      </c>
      <c r="CF92" s="47">
        <v>2.1475905926535295</v>
      </c>
      <c r="CG92" s="47">
        <v>1.9876579920577224</v>
      </c>
      <c r="CH92" s="47">
        <v>2.2511519855694333</v>
      </c>
      <c r="CI92" s="47">
        <v>2.3362868621716908</v>
      </c>
      <c r="CJ92" s="47">
        <v>2.4319221623985348</v>
      </c>
      <c r="CK92" s="47">
        <v>2.5758342671294647</v>
      </c>
      <c r="CL92" s="47">
        <v>14.784952734870403</v>
      </c>
      <c r="CM92" s="47">
        <v>15.384313116248489</v>
      </c>
      <c r="CN92" s="47">
        <v>15.149732962131758</v>
      </c>
      <c r="CO92" s="47">
        <v>14.620983440258815</v>
      </c>
      <c r="CP92" s="47">
        <v>13.887740154558298</v>
      </c>
      <c r="CQ92" s="47">
        <v>15.061484582959705</v>
      </c>
      <c r="CR92" s="47">
        <v>0.94222051154369946</v>
      </c>
      <c r="CS92" s="47">
        <v>0.91159401039587795</v>
      </c>
      <c r="CT92" s="47">
        <v>1.3694298020077205</v>
      </c>
      <c r="CU92" s="47">
        <v>1.280069874047888</v>
      </c>
      <c r="CV92" s="47">
        <v>1.1973677637217959</v>
      </c>
      <c r="CW92" s="47">
        <v>1.1330690568058199</v>
      </c>
      <c r="CX92" s="57">
        <v>1.5814858900692549E-2</v>
      </c>
      <c r="CY92" s="57">
        <v>1.7152655832262532E-2</v>
      </c>
      <c r="CZ92" s="57">
        <v>1.7418429050466845E-2</v>
      </c>
      <c r="DA92" s="57">
        <v>1.8048016471469565E-2</v>
      </c>
      <c r="DB92" s="57">
        <v>1.9001070251736522E-2</v>
      </c>
      <c r="DC92" s="57">
        <v>1.7520156876496325E-2</v>
      </c>
      <c r="DD92" s="97">
        <v>6.3728341134393114</v>
      </c>
      <c r="DE92" s="97">
        <v>5.9254774880594274</v>
      </c>
      <c r="DF92" s="97">
        <v>9.0392999363800293</v>
      </c>
      <c r="DG92" s="97">
        <v>8.7550189717281341</v>
      </c>
      <c r="DH92" s="97">
        <v>8.6217609949217717</v>
      </c>
      <c r="DI92" s="97">
        <v>7.5229573191460428</v>
      </c>
      <c r="DJ92" s="98">
        <v>-6.168739821382363E-2</v>
      </c>
      <c r="DK92" s="98">
        <v>1.0902855136920575E-3</v>
      </c>
      <c r="DL92" s="98">
        <v>3.3522825745642804E-2</v>
      </c>
      <c r="DM92" s="98">
        <v>4.984626275239501E-2</v>
      </c>
      <c r="DN92" s="98">
        <v>6.0189529324116586E-2</v>
      </c>
      <c r="DO92" s="98">
        <v>-3.8959190238078145E-2</v>
      </c>
      <c r="DP92" s="98">
        <v>1.5484111482564566E-2</v>
      </c>
      <c r="DQ92" s="98">
        <v>3.6163745348143594E-2</v>
      </c>
      <c r="DR92" s="98">
        <v>5.2797883423808756E-2</v>
      </c>
      <c r="DS92" s="98">
        <v>-7.7930194858039425E-2</v>
      </c>
    </row>
    <row r="93" spans="1:123" ht="13.5" thickBot="1">
      <c r="A93" s="2" t="s">
        <v>105</v>
      </c>
      <c r="B93" s="2" t="s">
        <v>106</v>
      </c>
      <c r="C93" s="1" t="s">
        <v>5723</v>
      </c>
      <c r="D93" s="2" t="s">
        <v>1470</v>
      </c>
      <c r="E93" s="2" t="s">
        <v>5672</v>
      </c>
      <c r="F93" s="2" t="s">
        <v>4622</v>
      </c>
      <c r="G93" s="2" t="s">
        <v>4623</v>
      </c>
      <c r="H93" s="2" t="s">
        <v>3</v>
      </c>
      <c r="I93" s="1" t="s">
        <v>5726</v>
      </c>
      <c r="J93" s="1">
        <v>5.2</v>
      </c>
      <c r="K93" s="47">
        <v>3.32</v>
      </c>
      <c r="L93" s="48">
        <v>6.7500000000000004E-2</v>
      </c>
      <c r="M93" s="48">
        <v>8.5000000000000006E-2</v>
      </c>
      <c r="N93" s="49">
        <v>4514.58</v>
      </c>
      <c r="O93" s="49">
        <v>4514.58</v>
      </c>
      <c r="P93" s="49">
        <v>14988.42</v>
      </c>
      <c r="Q93" s="49">
        <v>14988.42</v>
      </c>
      <c r="R93" s="49">
        <v>98007.72376424</v>
      </c>
      <c r="S93" s="49">
        <v>75269.121839020008</v>
      </c>
      <c r="T93" s="49">
        <v>75343.75</v>
      </c>
      <c r="U93" s="49">
        <v>57500.22</v>
      </c>
      <c r="V93" s="49">
        <v>44662.8</v>
      </c>
      <c r="W93" s="49" t="s">
        <v>4949</v>
      </c>
      <c r="X93" s="49">
        <v>888.12364745000002</v>
      </c>
      <c r="Y93" s="49">
        <v>-6115.08422832</v>
      </c>
      <c r="Z93" s="49">
        <v>-6115.08</v>
      </c>
      <c r="AA93" s="49">
        <v>-1038.77</v>
      </c>
      <c r="AB93" s="49">
        <v>104.89</v>
      </c>
      <c r="AC93" s="49" t="s">
        <v>4949</v>
      </c>
      <c r="AD93" s="39">
        <v>14988.42</v>
      </c>
      <c r="AE93" s="39">
        <v>14988.42</v>
      </c>
      <c r="AF93" s="39">
        <v>14988.42</v>
      </c>
      <c r="AG93" s="39">
        <v>14988.42</v>
      </c>
      <c r="AH93" s="39">
        <v>14988.42</v>
      </c>
      <c r="AI93" s="39">
        <v>14988.42</v>
      </c>
      <c r="AJ93" s="49">
        <v>116900.81908822</v>
      </c>
      <c r="AK93" s="49">
        <v>103473.53280989001</v>
      </c>
      <c r="AL93" s="49">
        <v>59039.92</v>
      </c>
      <c r="AM93" s="49">
        <v>58001.15</v>
      </c>
      <c r="AN93" s="49">
        <v>58106.04</v>
      </c>
      <c r="AO93" s="49" t="s">
        <v>4949</v>
      </c>
      <c r="AP93" s="39">
        <v>14988.42</v>
      </c>
      <c r="AQ93" s="39">
        <v>14988.42</v>
      </c>
      <c r="AR93" s="39">
        <v>14988.42</v>
      </c>
      <c r="AS93" s="39">
        <v>14988.42</v>
      </c>
      <c r="AT93" s="39">
        <v>14988.42</v>
      </c>
      <c r="AU93" s="39">
        <v>14988.42</v>
      </c>
      <c r="AV93" s="36">
        <v>88.937296369999999</v>
      </c>
      <c r="AW93" s="36" t="s">
        <v>4949</v>
      </c>
      <c r="AX93" s="36" t="s">
        <v>4949</v>
      </c>
      <c r="AY93" s="36" t="s">
        <v>4949</v>
      </c>
      <c r="AZ93" s="36" t="s">
        <v>4949</v>
      </c>
      <c r="BA93" s="36" t="s">
        <v>4949</v>
      </c>
      <c r="BB93" s="39">
        <v>14988.42</v>
      </c>
      <c r="BC93" s="39">
        <v>14988.42</v>
      </c>
      <c r="BD93" s="39">
        <v>14988.42</v>
      </c>
      <c r="BE93" s="39">
        <v>14988.42</v>
      </c>
      <c r="BF93" s="39">
        <v>14988.42</v>
      </c>
      <c r="BG93" s="39">
        <v>14988.42</v>
      </c>
      <c r="BH93" s="47">
        <v>2192.5042005500004</v>
      </c>
      <c r="BI93" s="47">
        <v>13619.761151520001</v>
      </c>
      <c r="BJ93" s="47">
        <v>13619.76</v>
      </c>
      <c r="BK93" s="47">
        <v>7618.5</v>
      </c>
      <c r="BL93" s="47">
        <v>7469.1</v>
      </c>
      <c r="BM93" s="47" t="s">
        <v>4949</v>
      </c>
      <c r="BN93" s="47">
        <v>0.19672342664212397</v>
      </c>
      <c r="BO93" s="47">
        <v>-1.3545189648472282</v>
      </c>
      <c r="BP93" s="47">
        <v>-1.3545180282551201</v>
      </c>
      <c r="BQ93" s="47">
        <v>-0.23009227879448366</v>
      </c>
      <c r="BR93" s="47">
        <v>2.3233611986054073E-2</v>
      </c>
      <c r="BS93" s="47" t="s">
        <v>4949</v>
      </c>
      <c r="BT93" s="47">
        <v>25.894063033154801</v>
      </c>
      <c r="BU93" s="47">
        <v>22.919858062076653</v>
      </c>
      <c r="BV93" s="47">
        <v>13.077610763348972</v>
      </c>
      <c r="BW93" s="47">
        <v>12.847518484554488</v>
      </c>
      <c r="BX93" s="47">
        <v>12.870752096540542</v>
      </c>
      <c r="BY93" s="47" t="s">
        <v>4949</v>
      </c>
      <c r="BZ93" s="47">
        <v>1.9700015587275008E-2</v>
      </c>
      <c r="CA93" s="47" t="s">
        <v>4949</v>
      </c>
      <c r="CB93" s="47" t="s">
        <v>4949</v>
      </c>
      <c r="CC93" s="47" t="s">
        <v>4949</v>
      </c>
      <c r="CD93" s="47" t="s">
        <v>4949</v>
      </c>
      <c r="CE93" s="47" t="s">
        <v>4949</v>
      </c>
      <c r="CF93" s="47">
        <v>0.48564965080915623</v>
      </c>
      <c r="CG93" s="47">
        <v>3.0168390307669819</v>
      </c>
      <c r="CH93" s="47">
        <v>3.0168387757000654</v>
      </c>
      <c r="CI93" s="47">
        <v>1.6875323950400702</v>
      </c>
      <c r="CJ93" s="47">
        <v>1.6544396156453094</v>
      </c>
      <c r="CK93" s="47" t="s">
        <v>4949</v>
      </c>
      <c r="CL93" s="47">
        <v>16.876501423011401</v>
      </c>
      <c r="CM93" s="47">
        <v>-2.4510569994418172</v>
      </c>
      <c r="CN93" s="47">
        <v>-2.4510586942443924</v>
      </c>
      <c r="CO93" s="47">
        <v>-14.429007383732683</v>
      </c>
      <c r="CP93" s="47">
        <v>142.89655829917055</v>
      </c>
      <c r="CQ93" s="47" t="s">
        <v>4949</v>
      </c>
      <c r="CR93" s="47">
        <v>0.12821484158027061</v>
      </c>
      <c r="CS93" s="47">
        <v>0.14485269414293553</v>
      </c>
      <c r="CT93" s="47">
        <v>0.25386924643529329</v>
      </c>
      <c r="CU93" s="47">
        <v>0.2584159107190116</v>
      </c>
      <c r="CV93" s="47">
        <v>0.25794943176303187</v>
      </c>
      <c r="CW93" s="47" t="s">
        <v>4949</v>
      </c>
      <c r="CX93" s="57">
        <v>5.9337339339303272E-3</v>
      </c>
      <c r="CY93" s="57" t="s">
        <v>4949</v>
      </c>
      <c r="CZ93" s="57" t="s">
        <v>4949</v>
      </c>
      <c r="DA93" s="57" t="s">
        <v>4949</v>
      </c>
      <c r="DB93" s="57" t="s">
        <v>4949</v>
      </c>
      <c r="DC93" s="57" t="s">
        <v>4949</v>
      </c>
      <c r="DD93" s="97">
        <v>0.75972405871662152</v>
      </c>
      <c r="DE93" s="97">
        <v>-5.9098052055061565</v>
      </c>
      <c r="DF93" s="97">
        <v>-10.357534359802656</v>
      </c>
      <c r="DG93" s="97">
        <v>-1.7909472484597289</v>
      </c>
      <c r="DH93" s="97">
        <v>0.1805147967405798</v>
      </c>
      <c r="DI93" s="97" t="s">
        <v>4949</v>
      </c>
      <c r="DJ93" s="98">
        <v>-0.23200826477633807</v>
      </c>
      <c r="DK93" s="98">
        <v>9.9148441162366652E-4</v>
      </c>
      <c r="DL93" s="98">
        <v>-0.23682827042720866</v>
      </c>
      <c r="DM93" s="98">
        <v>-0.22325862405396013</v>
      </c>
      <c r="DN93" s="98" t="s">
        <v>4949</v>
      </c>
      <c r="DO93" s="98">
        <v>-7.885397372176457</v>
      </c>
      <c r="DP93" s="98">
        <v>-6.9145736059095242E-7</v>
      </c>
      <c r="DQ93" s="98">
        <v>-0.83012977753357275</v>
      </c>
      <c r="DR93" s="98">
        <v>-1.1009751918133948</v>
      </c>
      <c r="DS93" s="98" t="s">
        <v>4949</v>
      </c>
    </row>
    <row r="94" spans="1:123" ht="13.5" thickBot="1">
      <c r="A94" s="2" t="s">
        <v>107</v>
      </c>
      <c r="B94" s="2" t="s">
        <v>108</v>
      </c>
      <c r="C94" s="1" t="s">
        <v>5723</v>
      </c>
      <c r="D94" s="2" t="s">
        <v>1471</v>
      </c>
      <c r="E94" s="2" t="s">
        <v>5664</v>
      </c>
      <c r="F94" s="2" t="s">
        <v>2999</v>
      </c>
      <c r="G94" s="2" t="s">
        <v>2652</v>
      </c>
      <c r="H94" s="2" t="s">
        <v>3</v>
      </c>
      <c r="I94" s="1" t="s">
        <v>5727</v>
      </c>
      <c r="J94" s="1">
        <v>9.35</v>
      </c>
      <c r="K94" s="47">
        <v>18.14</v>
      </c>
      <c r="L94" s="48">
        <v>2.7200000000000002E-2</v>
      </c>
      <c r="M94" s="48">
        <v>0.11220000000000001</v>
      </c>
      <c r="N94" s="49">
        <v>1270.05</v>
      </c>
      <c r="O94" s="49">
        <v>1270.05</v>
      </c>
      <c r="P94" s="49">
        <v>23038.639999999999</v>
      </c>
      <c r="Q94" s="49">
        <v>23038.639999999999</v>
      </c>
      <c r="R94" s="49">
        <v>10972.517224649999</v>
      </c>
      <c r="S94" s="49">
        <v>10019.424016139999</v>
      </c>
      <c r="T94" s="49" t="s">
        <v>4949</v>
      </c>
      <c r="U94" s="49" t="s">
        <v>4949</v>
      </c>
      <c r="V94" s="49" t="s">
        <v>4949</v>
      </c>
      <c r="W94" s="49" t="s">
        <v>4949</v>
      </c>
      <c r="X94" s="49">
        <v>508.97238336999999</v>
      </c>
      <c r="Y94" s="49">
        <v>830.40425086000005</v>
      </c>
      <c r="Z94" s="49" t="s">
        <v>4949</v>
      </c>
      <c r="AA94" s="49" t="s">
        <v>4949</v>
      </c>
      <c r="AB94" s="49" t="s">
        <v>4949</v>
      </c>
      <c r="AC94" s="49" t="s">
        <v>4949</v>
      </c>
      <c r="AD94" s="39">
        <v>23038.639999999999</v>
      </c>
      <c r="AE94" s="39">
        <v>23038.639999999999</v>
      </c>
      <c r="AF94" s="39">
        <v>23038.639999999999</v>
      </c>
      <c r="AG94" s="39">
        <v>23038.639999999999</v>
      </c>
      <c r="AH94" s="39">
        <v>23038.639999999999</v>
      </c>
      <c r="AI94" s="39">
        <v>23038.639999999999</v>
      </c>
      <c r="AJ94" s="49">
        <v>7948.9583728300004</v>
      </c>
      <c r="AK94" s="49">
        <v>10336.482067620002</v>
      </c>
      <c r="AL94" s="49" t="s">
        <v>4949</v>
      </c>
      <c r="AM94" s="49" t="s">
        <v>4949</v>
      </c>
      <c r="AN94" s="49" t="s">
        <v>4949</v>
      </c>
      <c r="AO94" s="49" t="s">
        <v>4949</v>
      </c>
      <c r="AP94" s="39">
        <v>23038.639999999999</v>
      </c>
      <c r="AQ94" s="39">
        <v>23038.639999999999</v>
      </c>
      <c r="AR94" s="39">
        <v>23038.639999999999</v>
      </c>
      <c r="AS94" s="39">
        <v>23038.639999999999</v>
      </c>
      <c r="AT94" s="39">
        <v>23038.639999999999</v>
      </c>
      <c r="AU94" s="39">
        <v>23038.639999999999</v>
      </c>
      <c r="AV94" s="36">
        <v>214.71928840000001</v>
      </c>
      <c r="AW94" s="36">
        <v>355.61296204000001</v>
      </c>
      <c r="AX94" s="36" t="s">
        <v>4949</v>
      </c>
      <c r="AY94" s="36" t="s">
        <v>4949</v>
      </c>
      <c r="AZ94" s="36" t="s">
        <v>4949</v>
      </c>
      <c r="BA94" s="36" t="s">
        <v>4949</v>
      </c>
      <c r="BB94" s="39">
        <v>23038.639999999999</v>
      </c>
      <c r="BC94" s="39">
        <v>23038.639999999999</v>
      </c>
      <c r="BD94" s="39">
        <v>23038.639999999999</v>
      </c>
      <c r="BE94" s="39">
        <v>23038.639999999999</v>
      </c>
      <c r="BF94" s="39">
        <v>23038.639999999999</v>
      </c>
      <c r="BG94" s="39">
        <v>23038.639999999999</v>
      </c>
      <c r="BH94" s="47">
        <v>1706.13902168</v>
      </c>
      <c r="BI94" s="47">
        <v>2176.7529071700001</v>
      </c>
      <c r="BJ94" s="47" t="s">
        <v>4949</v>
      </c>
      <c r="BK94" s="47" t="s">
        <v>4949</v>
      </c>
      <c r="BL94" s="47" t="s">
        <v>4949</v>
      </c>
      <c r="BM94" s="47" t="s">
        <v>4949</v>
      </c>
      <c r="BN94" s="47">
        <v>0.40074987864257311</v>
      </c>
      <c r="BO94" s="47">
        <v>0.65383587328057957</v>
      </c>
      <c r="BP94" s="47" t="s">
        <v>4949</v>
      </c>
      <c r="BQ94" s="47" t="s">
        <v>4949</v>
      </c>
      <c r="BR94" s="47" t="s">
        <v>4949</v>
      </c>
      <c r="BS94" s="47" t="s">
        <v>4949</v>
      </c>
      <c r="BT94" s="47">
        <v>6.258775932309752</v>
      </c>
      <c r="BU94" s="47">
        <v>8.1386418389984669</v>
      </c>
      <c r="BV94" s="47" t="s">
        <v>4949</v>
      </c>
      <c r="BW94" s="47" t="s">
        <v>4949</v>
      </c>
      <c r="BX94" s="47" t="s">
        <v>4949</v>
      </c>
      <c r="BY94" s="47" t="s">
        <v>4949</v>
      </c>
      <c r="BZ94" s="47">
        <v>0.16906364977756783</v>
      </c>
      <c r="CA94" s="47">
        <v>0.27999918274083702</v>
      </c>
      <c r="CB94" s="47" t="s">
        <v>4949</v>
      </c>
      <c r="CC94" s="47" t="s">
        <v>4949</v>
      </c>
      <c r="CD94" s="47" t="s">
        <v>4949</v>
      </c>
      <c r="CE94" s="47" t="s">
        <v>4949</v>
      </c>
      <c r="CF94" s="47">
        <v>1.3433636641707021</v>
      </c>
      <c r="CG94" s="47">
        <v>1.7139111902444786</v>
      </c>
      <c r="CH94" s="47" t="s">
        <v>4949</v>
      </c>
      <c r="CI94" s="47" t="s">
        <v>4949</v>
      </c>
      <c r="CJ94" s="47" t="s">
        <v>4949</v>
      </c>
      <c r="CK94" s="47" t="s">
        <v>4949</v>
      </c>
      <c r="CL94" s="47">
        <v>45.265009954875971</v>
      </c>
      <c r="CM94" s="47">
        <v>27.743884952588161</v>
      </c>
      <c r="CN94" s="47" t="s">
        <v>4949</v>
      </c>
      <c r="CO94" s="47" t="s">
        <v>4949</v>
      </c>
      <c r="CP94" s="47" t="s">
        <v>4949</v>
      </c>
      <c r="CQ94" s="47" t="s">
        <v>4949</v>
      </c>
      <c r="CR94" s="47">
        <v>2.8983218831221214</v>
      </c>
      <c r="CS94" s="47">
        <v>2.2288666346329471</v>
      </c>
      <c r="CT94" s="47" t="s">
        <v>4949</v>
      </c>
      <c r="CU94" s="47" t="s">
        <v>4949</v>
      </c>
      <c r="CV94" s="47" t="s">
        <v>4949</v>
      </c>
      <c r="CW94" s="47" t="s">
        <v>4949</v>
      </c>
      <c r="CX94" s="57">
        <v>9.31996369577371E-3</v>
      </c>
      <c r="CY94" s="57">
        <v>1.5435501489671266E-2</v>
      </c>
      <c r="CZ94" s="57" t="s">
        <v>4949</v>
      </c>
      <c r="DA94" s="57" t="s">
        <v>4949</v>
      </c>
      <c r="DB94" s="57" t="s">
        <v>4949</v>
      </c>
      <c r="DC94" s="57" t="s">
        <v>4949</v>
      </c>
      <c r="DD94" s="97">
        <v>6.4030072809249701</v>
      </c>
      <c r="DE94" s="97">
        <v>8.0337221641521452</v>
      </c>
      <c r="DF94" s="97" t="s">
        <v>4949</v>
      </c>
      <c r="DG94" s="97" t="s">
        <v>4949</v>
      </c>
      <c r="DH94" s="97" t="s">
        <v>4949</v>
      </c>
      <c r="DI94" s="97" t="s">
        <v>4949</v>
      </c>
      <c r="DJ94" s="98">
        <v>-8.6861855761671047E-2</v>
      </c>
      <c r="DK94" s="98"/>
      <c r="DL94" s="98" t="s">
        <v>4949</v>
      </c>
      <c r="DM94" s="98" t="s">
        <v>4949</v>
      </c>
      <c r="DN94" s="98" t="s">
        <v>4949</v>
      </c>
      <c r="DO94" s="98">
        <v>0.63153105746472993</v>
      </c>
      <c r="DP94" s="98"/>
      <c r="DQ94" s="98" t="s">
        <v>4949</v>
      </c>
      <c r="DR94" s="98" t="s">
        <v>4949</v>
      </c>
      <c r="DS94" s="98" t="s">
        <v>4949</v>
      </c>
    </row>
    <row r="95" spans="1:123" ht="13.5" thickBot="1">
      <c r="A95" s="2" t="s">
        <v>5100</v>
      </c>
      <c r="B95" s="2" t="s">
        <v>5101</v>
      </c>
      <c r="C95" s="1" t="s">
        <v>5723</v>
      </c>
      <c r="D95" s="2" t="s">
        <v>5102</v>
      </c>
      <c r="E95" s="2" t="s">
        <v>5662</v>
      </c>
      <c r="F95" s="2" t="s">
        <v>3049</v>
      </c>
      <c r="G95" s="2" t="s">
        <v>41</v>
      </c>
      <c r="H95" s="2" t="s">
        <v>3</v>
      </c>
      <c r="I95" s="1" t="s">
        <v>5726</v>
      </c>
      <c r="J95" s="1">
        <v>31.52</v>
      </c>
      <c r="K95" s="47">
        <v>25.2</v>
      </c>
      <c r="L95" s="48">
        <v>2.1099999999999997E-2</v>
      </c>
      <c r="M95" s="48">
        <v>-3.2000000000000002E-3</v>
      </c>
      <c r="N95" s="49">
        <v>430.65</v>
      </c>
      <c r="O95" s="49">
        <v>430.65</v>
      </c>
      <c r="P95" s="49">
        <v>10852.38</v>
      </c>
      <c r="Q95" s="49">
        <v>10852.38</v>
      </c>
      <c r="R95" s="49">
        <v>5085.6963471999998</v>
      </c>
      <c r="S95" s="49">
        <v>5431.59134696</v>
      </c>
      <c r="T95" s="49">
        <v>5431.59</v>
      </c>
      <c r="U95" s="49">
        <v>6459.12</v>
      </c>
      <c r="V95" s="49">
        <v>7487.04</v>
      </c>
      <c r="W95" s="49">
        <v>9249.27</v>
      </c>
      <c r="X95" s="49">
        <v>282.95203126000001</v>
      </c>
      <c r="Y95" s="49">
        <v>224.39910035</v>
      </c>
      <c r="Z95" s="49">
        <v>224.4</v>
      </c>
      <c r="AA95" s="49">
        <v>587.92999999999995</v>
      </c>
      <c r="AB95" s="49">
        <v>823.41</v>
      </c>
      <c r="AC95" s="49">
        <v>1489.22</v>
      </c>
      <c r="AD95" s="39">
        <v>10852.38</v>
      </c>
      <c r="AE95" s="39">
        <v>10852.38</v>
      </c>
      <c r="AF95" s="39">
        <v>10852.38</v>
      </c>
      <c r="AG95" s="39">
        <v>10852.38</v>
      </c>
      <c r="AH95" s="39">
        <v>10852.38</v>
      </c>
      <c r="AI95" s="39">
        <v>10852.38</v>
      </c>
      <c r="AJ95" s="49">
        <v>3699.0899184299997</v>
      </c>
      <c r="AK95" s="49">
        <v>3934.81192827</v>
      </c>
      <c r="AL95" s="49">
        <v>3718.44</v>
      </c>
      <c r="AM95" s="49">
        <v>4177.17</v>
      </c>
      <c r="AN95" s="49">
        <v>4706.62</v>
      </c>
      <c r="AO95" s="49">
        <v>5784.13</v>
      </c>
      <c r="AP95" s="39">
        <v>10852.38</v>
      </c>
      <c r="AQ95" s="39">
        <v>10852.38</v>
      </c>
      <c r="AR95" s="39">
        <v>10852.38</v>
      </c>
      <c r="AS95" s="39">
        <v>10852.38</v>
      </c>
      <c r="AT95" s="39">
        <v>10852.38</v>
      </c>
      <c r="AU95" s="39">
        <v>10852.38</v>
      </c>
      <c r="AV95" s="36" t="s">
        <v>4949</v>
      </c>
      <c r="AW95" s="36">
        <v>129.19499999999999</v>
      </c>
      <c r="AX95" s="36">
        <v>129.19999999999999</v>
      </c>
      <c r="AY95" s="36">
        <v>293.95999999999998</v>
      </c>
      <c r="AZ95" s="36">
        <v>411.7</v>
      </c>
      <c r="BA95" s="36">
        <v>744.61</v>
      </c>
      <c r="BB95" s="39">
        <v>10852.38</v>
      </c>
      <c r="BC95" s="39">
        <v>10852.38</v>
      </c>
      <c r="BD95" s="39">
        <v>10852.38</v>
      </c>
      <c r="BE95" s="39">
        <v>10852.38</v>
      </c>
      <c r="BF95" s="39">
        <v>10852.38</v>
      </c>
      <c r="BG95" s="39">
        <v>10852.38</v>
      </c>
      <c r="BH95" s="47">
        <v>770.01856226999996</v>
      </c>
      <c r="BI95" s="47">
        <v>347.24221202999996</v>
      </c>
      <c r="BJ95" s="47">
        <v>347.24</v>
      </c>
      <c r="BK95" s="47">
        <v>703.94</v>
      </c>
      <c r="BL95" s="47">
        <v>1199.24</v>
      </c>
      <c r="BM95" s="47">
        <v>1930.28</v>
      </c>
      <c r="BN95" s="47">
        <v>0.65703478755369793</v>
      </c>
      <c r="BO95" s="47">
        <v>0.52107070788343202</v>
      </c>
      <c r="BP95" s="47">
        <v>0.52107279693486597</v>
      </c>
      <c r="BQ95" s="47">
        <v>1.3652153721119238</v>
      </c>
      <c r="BR95" s="47">
        <v>1.9120167189132706</v>
      </c>
      <c r="BS95" s="47">
        <v>3.4580750029025893</v>
      </c>
      <c r="BT95" s="47">
        <v>8.5895504897944956</v>
      </c>
      <c r="BU95" s="47">
        <v>9.1369138006966217</v>
      </c>
      <c r="BV95" s="47">
        <v>8.63448275862069</v>
      </c>
      <c r="BW95" s="47">
        <v>9.6996865203761757</v>
      </c>
      <c r="BX95" s="47">
        <v>10.929107163589922</v>
      </c>
      <c r="BY95" s="47">
        <v>13.431162196679439</v>
      </c>
      <c r="BZ95" s="47" t="s">
        <v>4949</v>
      </c>
      <c r="CA95" s="47">
        <v>0.3</v>
      </c>
      <c r="CB95" s="47">
        <v>0.30001161035643792</v>
      </c>
      <c r="CC95" s="47">
        <v>0.68259607569952396</v>
      </c>
      <c r="CD95" s="47">
        <v>0.95599674910019738</v>
      </c>
      <c r="CE95" s="47">
        <v>1.7290375014512946</v>
      </c>
      <c r="CF95" s="47">
        <v>1.7880379943573668</v>
      </c>
      <c r="CG95" s="47">
        <v>0.80632117039359108</v>
      </c>
      <c r="CH95" s="47">
        <v>0.80631603390224083</v>
      </c>
      <c r="CI95" s="47">
        <v>1.6345988621850693</v>
      </c>
      <c r="CJ95" s="47">
        <v>2.7847207709276676</v>
      </c>
      <c r="CK95" s="47">
        <v>4.4822477650063854</v>
      </c>
      <c r="CL95" s="47">
        <v>38.354133566999998</v>
      </c>
      <c r="CM95" s="47">
        <v>48.361958595526069</v>
      </c>
      <c r="CN95" s="47">
        <v>48.361764705882351</v>
      </c>
      <c r="CO95" s="47">
        <v>18.458626026907965</v>
      </c>
      <c r="CP95" s="47">
        <v>13.179801071155318</v>
      </c>
      <c r="CQ95" s="47">
        <v>7.2872913337183221</v>
      </c>
      <c r="CR95" s="47">
        <v>2.9337972959051672</v>
      </c>
      <c r="CS95" s="47">
        <v>2.7580428741791003</v>
      </c>
      <c r="CT95" s="47">
        <v>2.9185303514376995</v>
      </c>
      <c r="CU95" s="47">
        <v>2.5980221058755086</v>
      </c>
      <c r="CV95" s="47">
        <v>2.3057693206589867</v>
      </c>
      <c r="CW95" s="47">
        <v>1.8762337637639539</v>
      </c>
      <c r="CX95" s="57" t="s">
        <v>4949</v>
      </c>
      <c r="CY95" s="57">
        <v>1.1904761904761906E-2</v>
      </c>
      <c r="CZ95" s="57">
        <v>1.1905222633191982E-2</v>
      </c>
      <c r="DA95" s="57">
        <v>2.7087145861092222E-2</v>
      </c>
      <c r="DB95" s="57">
        <v>3.7936378932547518E-2</v>
      </c>
      <c r="DC95" s="57">
        <v>6.8612599263940269E-2</v>
      </c>
      <c r="DD95" s="97">
        <v>7.6492336628597819</v>
      </c>
      <c r="DE95" s="97">
        <v>5.7029180667514261</v>
      </c>
      <c r="DF95" s="97">
        <v>6.0347887823926163</v>
      </c>
      <c r="DG95" s="97">
        <v>14.074840142967608</v>
      </c>
      <c r="DH95" s="97">
        <v>17.494720202608242</v>
      </c>
      <c r="DI95" s="97">
        <v>25.746655071722106</v>
      </c>
      <c r="DJ95" s="98">
        <v>6.8013301649524793E-2</v>
      </c>
      <c r="DK95" s="98">
        <v>-2.479862555304635E-7</v>
      </c>
      <c r="DL95" s="98">
        <v>0.18917664993123551</v>
      </c>
      <c r="DM95" s="98">
        <v>0.15914242187790295</v>
      </c>
      <c r="DN95" s="98">
        <v>0.23537072060520581</v>
      </c>
      <c r="DO95" s="98">
        <v>-0.20693589174554006</v>
      </c>
      <c r="DP95" s="98">
        <v>4.0091515456364135E-6</v>
      </c>
      <c r="DQ95" s="98">
        <v>1.6200089126559711</v>
      </c>
      <c r="DR95" s="98">
        <v>0.40052387188951077</v>
      </c>
      <c r="DS95" s="98">
        <v>0.80860081854726085</v>
      </c>
    </row>
    <row r="96" spans="1:123" ht="13.5" thickBot="1">
      <c r="A96" s="2" t="s">
        <v>109</v>
      </c>
      <c r="B96" s="2" t="s">
        <v>110</v>
      </c>
      <c r="C96" s="1" t="s">
        <v>5723</v>
      </c>
      <c r="D96" s="2" t="s">
        <v>1472</v>
      </c>
      <c r="E96" s="2" t="s">
        <v>5676</v>
      </c>
      <c r="F96" s="2" t="s">
        <v>2994</v>
      </c>
      <c r="G96" s="2" t="s">
        <v>111</v>
      </c>
      <c r="H96" s="2" t="s">
        <v>3</v>
      </c>
      <c r="I96" s="1" t="s">
        <v>5726</v>
      </c>
      <c r="J96" s="1">
        <v>7.78</v>
      </c>
      <c r="K96" s="47">
        <v>6.27</v>
      </c>
      <c r="L96" s="48">
        <v>4.1500000000000002E-2</v>
      </c>
      <c r="M96" s="48">
        <v>3.6400000000000002E-2</v>
      </c>
      <c r="N96" s="49">
        <v>4802.7700000000004</v>
      </c>
      <c r="O96" s="49">
        <v>4802.7700000000004</v>
      </c>
      <c r="P96" s="49">
        <v>30113.37</v>
      </c>
      <c r="Q96" s="49">
        <v>30113.37</v>
      </c>
      <c r="R96" s="49">
        <v>21527.54905148</v>
      </c>
      <c r="S96" s="49">
        <v>20956.516605339999</v>
      </c>
      <c r="T96" s="49">
        <v>21525.62</v>
      </c>
      <c r="U96" s="49">
        <v>22601.41</v>
      </c>
      <c r="V96" s="49" t="s">
        <v>4949</v>
      </c>
      <c r="W96" s="49" t="s">
        <v>4949</v>
      </c>
      <c r="X96" s="49">
        <v>2951.9624457199998</v>
      </c>
      <c r="Y96" s="49">
        <v>2158.6026262800001</v>
      </c>
      <c r="Z96" s="49">
        <v>2197.66</v>
      </c>
      <c r="AA96" s="49">
        <v>2385.4</v>
      </c>
      <c r="AB96" s="49" t="s">
        <v>4949</v>
      </c>
      <c r="AC96" s="49" t="s">
        <v>4949</v>
      </c>
      <c r="AD96" s="39">
        <v>30113.37</v>
      </c>
      <c r="AE96" s="39">
        <v>30113.37</v>
      </c>
      <c r="AF96" s="39">
        <v>30113.37</v>
      </c>
      <c r="AG96" s="39">
        <v>30113.37</v>
      </c>
      <c r="AH96" s="39">
        <v>30113.37</v>
      </c>
      <c r="AI96" s="39">
        <v>30113.37</v>
      </c>
      <c r="AJ96" s="49">
        <v>16037.674217350001</v>
      </c>
      <c r="AK96" s="49">
        <v>17286.917855830001</v>
      </c>
      <c r="AL96" s="49">
        <v>17239.78</v>
      </c>
      <c r="AM96" s="49">
        <v>17620.41</v>
      </c>
      <c r="AN96" s="49" t="s">
        <v>4949</v>
      </c>
      <c r="AO96" s="49" t="s">
        <v>4949</v>
      </c>
      <c r="AP96" s="39">
        <v>30113.37</v>
      </c>
      <c r="AQ96" s="39">
        <v>30113.37</v>
      </c>
      <c r="AR96" s="39">
        <v>30113.37</v>
      </c>
      <c r="AS96" s="39">
        <v>30113.37</v>
      </c>
      <c r="AT96" s="39">
        <v>30113.37</v>
      </c>
      <c r="AU96" s="39">
        <v>30113.37</v>
      </c>
      <c r="AV96" s="36">
        <v>2689.5513657600004</v>
      </c>
      <c r="AW96" s="36">
        <v>1969.1358213599999</v>
      </c>
      <c r="AX96" s="36">
        <v>2004.77</v>
      </c>
      <c r="AY96" s="36">
        <v>2176.02</v>
      </c>
      <c r="AZ96" s="36" t="s">
        <v>4949</v>
      </c>
      <c r="BA96" s="36" t="s">
        <v>4949</v>
      </c>
      <c r="BB96" s="39">
        <v>30113.37</v>
      </c>
      <c r="BC96" s="39">
        <v>30113.37</v>
      </c>
      <c r="BD96" s="39">
        <v>30113.37</v>
      </c>
      <c r="BE96" s="39">
        <v>30113.37</v>
      </c>
      <c r="BF96" s="39">
        <v>30113.37</v>
      </c>
      <c r="BG96" s="39">
        <v>30113.37</v>
      </c>
      <c r="BH96" s="47">
        <v>5230.47680433</v>
      </c>
      <c r="BI96" s="47">
        <v>2317.02120659</v>
      </c>
      <c r="BJ96" s="47">
        <v>3344.52</v>
      </c>
      <c r="BK96" s="47">
        <v>2246.9299999999998</v>
      </c>
      <c r="BL96" s="47" t="s">
        <v>4949</v>
      </c>
      <c r="BM96" s="47" t="s">
        <v>4949</v>
      </c>
      <c r="BN96" s="47">
        <v>0.6146374791464092</v>
      </c>
      <c r="BO96" s="47">
        <v>0.44944951065322719</v>
      </c>
      <c r="BP96" s="47">
        <v>0.45758177051992904</v>
      </c>
      <c r="BQ96" s="47">
        <v>0.49667171236598878</v>
      </c>
      <c r="BR96" s="47" t="s">
        <v>4949</v>
      </c>
      <c r="BS96" s="47" t="s">
        <v>4949</v>
      </c>
      <c r="BT96" s="47">
        <v>3.3392551001505382</v>
      </c>
      <c r="BU96" s="47">
        <v>3.5993640869394121</v>
      </c>
      <c r="BV96" s="47">
        <v>3.5895493642210634</v>
      </c>
      <c r="BW96" s="47">
        <v>3.6688015457746257</v>
      </c>
      <c r="BX96" s="47" t="s">
        <v>4949</v>
      </c>
      <c r="BY96" s="47" t="s">
        <v>4949</v>
      </c>
      <c r="BZ96" s="47">
        <v>0.56000003451341629</v>
      </c>
      <c r="CA96" s="47">
        <v>0.41000002526875112</v>
      </c>
      <c r="CB96" s="47">
        <v>0.41741953081242694</v>
      </c>
      <c r="CC96" s="47">
        <v>0.45307603737010094</v>
      </c>
      <c r="CD96" s="47" t="s">
        <v>4949</v>
      </c>
      <c r="CE96" s="47" t="s">
        <v>4949</v>
      </c>
      <c r="CF96" s="47">
        <v>1.0890541925451354</v>
      </c>
      <c r="CG96" s="47">
        <v>0.48243434655209383</v>
      </c>
      <c r="CH96" s="47">
        <v>0.69637313467020068</v>
      </c>
      <c r="CI96" s="47">
        <v>0.4678404337496902</v>
      </c>
      <c r="CJ96" s="47" t="s">
        <v>4949</v>
      </c>
      <c r="CK96" s="47" t="s">
        <v>4949</v>
      </c>
      <c r="CL96" s="47">
        <v>10.201135872734717</v>
      </c>
      <c r="CM96" s="47">
        <v>13.950399964024637</v>
      </c>
      <c r="CN96" s="47">
        <v>13.702469899802518</v>
      </c>
      <c r="CO96" s="47">
        <v>12.624033705038986</v>
      </c>
      <c r="CP96" s="47" t="s">
        <v>4949</v>
      </c>
      <c r="CQ96" s="47" t="s">
        <v>4949</v>
      </c>
      <c r="CR96" s="47">
        <v>1.8776644039459611</v>
      </c>
      <c r="CS96" s="47">
        <v>1.7419744948833829</v>
      </c>
      <c r="CT96" s="47">
        <v>1.7467374873693284</v>
      </c>
      <c r="CU96" s="47">
        <v>1.7090050685540235</v>
      </c>
      <c r="CV96" s="47" t="s">
        <v>4949</v>
      </c>
      <c r="CW96" s="47" t="s">
        <v>4949</v>
      </c>
      <c r="CX96" s="57">
        <v>8.9314193853427912E-2</v>
      </c>
      <c r="CY96" s="57">
        <v>6.5390749071259704E-2</v>
      </c>
      <c r="CZ96" s="57">
        <v>6.6574083206230331E-2</v>
      </c>
      <c r="DA96" s="57">
        <v>7.2260925960794156E-2</v>
      </c>
      <c r="DB96" s="57" t="s">
        <v>4949</v>
      </c>
      <c r="DC96" s="57" t="s">
        <v>4949</v>
      </c>
      <c r="DD96" s="97">
        <v>18.406424807697398</v>
      </c>
      <c r="DE96" s="97">
        <v>12.4869143492344</v>
      </c>
      <c r="DF96" s="97">
        <v>12.747610468347043</v>
      </c>
      <c r="DG96" s="97">
        <v>13.53770996248101</v>
      </c>
      <c r="DH96" s="97" t="s">
        <v>4949</v>
      </c>
      <c r="DI96" s="97" t="s">
        <v>4949</v>
      </c>
      <c r="DJ96" s="98">
        <v>-2.6525659970601412E-2</v>
      </c>
      <c r="DK96" s="98">
        <v>2.7156392704834609E-2</v>
      </c>
      <c r="DL96" s="98">
        <v>4.9977189971763814E-2</v>
      </c>
      <c r="DM96" s="98" t="s">
        <v>4949</v>
      </c>
      <c r="DN96" s="98" t="s">
        <v>4949</v>
      </c>
      <c r="DO96" s="98">
        <v>-0.2687567453950096</v>
      </c>
      <c r="DP96" s="98">
        <v>1.8093822941051885E-2</v>
      </c>
      <c r="DQ96" s="98">
        <v>8.5427227141596118E-2</v>
      </c>
      <c r="DR96" s="98" t="s">
        <v>4949</v>
      </c>
      <c r="DS96" s="98" t="s">
        <v>4949</v>
      </c>
    </row>
    <row r="97" spans="1:123" ht="13.5" thickBot="1">
      <c r="A97" s="2" t="s">
        <v>3172</v>
      </c>
      <c r="B97" s="2" t="s">
        <v>3173</v>
      </c>
      <c r="C97" s="1" t="s">
        <v>5723</v>
      </c>
      <c r="D97" s="2" t="s">
        <v>3174</v>
      </c>
      <c r="E97" s="2" t="s">
        <v>5661</v>
      </c>
      <c r="F97" s="2" t="s">
        <v>3039</v>
      </c>
      <c r="G97" s="2" t="s">
        <v>2220</v>
      </c>
      <c r="H97" s="2" t="s">
        <v>3</v>
      </c>
      <c r="I97" s="1" t="s">
        <v>5726</v>
      </c>
      <c r="J97" s="1">
        <v>6.44</v>
      </c>
      <c r="K97" s="47">
        <v>6.45</v>
      </c>
      <c r="L97" s="48">
        <v>1.5700000000000002E-2</v>
      </c>
      <c r="M97" s="48">
        <v>0.1045</v>
      </c>
      <c r="N97" s="49">
        <v>1972.1</v>
      </c>
      <c r="O97" s="49">
        <v>1972.1</v>
      </c>
      <c r="P97" s="49">
        <v>12720.05</v>
      </c>
      <c r="Q97" s="49">
        <v>12720.05</v>
      </c>
      <c r="R97" s="49">
        <v>8574.5860029600008</v>
      </c>
      <c r="S97" s="49">
        <v>8483.9188063500005</v>
      </c>
      <c r="T97" s="49">
        <v>9491.3799999999992</v>
      </c>
      <c r="U97" s="49">
        <v>10640.61</v>
      </c>
      <c r="V97" s="49">
        <v>11952.59</v>
      </c>
      <c r="W97" s="49">
        <v>13331.68</v>
      </c>
      <c r="X97" s="49">
        <v>362.33872058999998</v>
      </c>
      <c r="Y97" s="49">
        <v>111.68323856000001</v>
      </c>
      <c r="Z97" s="49">
        <v>323.83999999999997</v>
      </c>
      <c r="AA97" s="49">
        <v>415.33</v>
      </c>
      <c r="AB97" s="49">
        <v>533.80999999999995</v>
      </c>
      <c r="AC97" s="49">
        <v>631.84</v>
      </c>
      <c r="AD97" s="39">
        <v>12720.05</v>
      </c>
      <c r="AE97" s="39">
        <v>12720.05</v>
      </c>
      <c r="AF97" s="39">
        <v>12720.05</v>
      </c>
      <c r="AG97" s="39">
        <v>12720.05</v>
      </c>
      <c r="AH97" s="39">
        <v>12720.05</v>
      </c>
      <c r="AI97" s="39">
        <v>12720.05</v>
      </c>
      <c r="AJ97" s="49">
        <v>6417.9248596800007</v>
      </c>
      <c r="AK97" s="49">
        <v>6349.8821854799999</v>
      </c>
      <c r="AL97" s="49">
        <v>6638.22</v>
      </c>
      <c r="AM97" s="49">
        <v>6931.77</v>
      </c>
      <c r="AN97" s="49">
        <v>7309.41</v>
      </c>
      <c r="AO97" s="49">
        <v>7740.52</v>
      </c>
      <c r="AP97" s="39">
        <v>12720.05</v>
      </c>
      <c r="AQ97" s="39">
        <v>12720.05</v>
      </c>
      <c r="AR97" s="39">
        <v>12720.05</v>
      </c>
      <c r="AS97" s="39">
        <v>12720.05</v>
      </c>
      <c r="AT97" s="39">
        <v>12720.05</v>
      </c>
      <c r="AU97" s="39">
        <v>12720.05</v>
      </c>
      <c r="AV97" s="36">
        <v>110.4376</v>
      </c>
      <c r="AW97" s="36">
        <v>35.317225799999996</v>
      </c>
      <c r="AX97" s="36">
        <v>121.77</v>
      </c>
      <c r="AY97" s="36">
        <v>156.18</v>
      </c>
      <c r="AZ97" s="36">
        <v>200.73</v>
      </c>
      <c r="BA97" s="36">
        <v>237.59</v>
      </c>
      <c r="BB97" s="39">
        <v>12720.05</v>
      </c>
      <c r="BC97" s="39">
        <v>12720.05</v>
      </c>
      <c r="BD97" s="39">
        <v>12720.05</v>
      </c>
      <c r="BE97" s="39">
        <v>12720.05</v>
      </c>
      <c r="BF97" s="39">
        <v>12720.05</v>
      </c>
      <c r="BG97" s="39">
        <v>12720.05</v>
      </c>
      <c r="BH97" s="47">
        <v>180.38679849000002</v>
      </c>
      <c r="BI97" s="47">
        <v>-376.56823250000002</v>
      </c>
      <c r="BJ97" s="47">
        <v>871.26</v>
      </c>
      <c r="BK97" s="47">
        <v>941.46</v>
      </c>
      <c r="BL97" s="47">
        <v>909.69</v>
      </c>
      <c r="BM97" s="47">
        <v>951.37</v>
      </c>
      <c r="BN97" s="47">
        <v>0.18373242766086911</v>
      </c>
      <c r="BO97" s="47">
        <v>5.6631630525835412E-2</v>
      </c>
      <c r="BP97" s="47">
        <v>0.16421073982049592</v>
      </c>
      <c r="BQ97" s="47">
        <v>0.21060291060291061</v>
      </c>
      <c r="BR97" s="47">
        <v>0.27068099994929262</v>
      </c>
      <c r="BS97" s="47">
        <v>0.32038943258455455</v>
      </c>
      <c r="BT97" s="47">
        <v>3.2543607624765483</v>
      </c>
      <c r="BU97" s="47">
        <v>3.2198581134222404</v>
      </c>
      <c r="BV97" s="47">
        <v>3.366066629481264</v>
      </c>
      <c r="BW97" s="47">
        <v>3.514918107601035</v>
      </c>
      <c r="BX97" s="47">
        <v>3.7064094112874604</v>
      </c>
      <c r="BY97" s="47">
        <v>3.9250139445261398</v>
      </c>
      <c r="BZ97" s="47">
        <v>5.6000000000000001E-2</v>
      </c>
      <c r="CA97" s="47">
        <v>1.7908435576289232E-2</v>
      </c>
      <c r="CB97" s="47">
        <v>6.174636174636175E-2</v>
      </c>
      <c r="CC97" s="47">
        <v>7.9194766999645061E-2</v>
      </c>
      <c r="CD97" s="47">
        <v>0.10178489934587495</v>
      </c>
      <c r="CE97" s="47">
        <v>0.12047563510978146</v>
      </c>
      <c r="CF97" s="47">
        <v>9.1469397337863204E-2</v>
      </c>
      <c r="CG97" s="47">
        <v>-0.19094783859844838</v>
      </c>
      <c r="CH97" s="47">
        <v>0.44179301252471986</v>
      </c>
      <c r="CI97" s="47">
        <v>0.47738958470665793</v>
      </c>
      <c r="CJ97" s="47">
        <v>0.46127985396278082</v>
      </c>
      <c r="CK97" s="47">
        <v>0.48241468485370925</v>
      </c>
      <c r="CL97" s="47">
        <v>35.105411807183643</v>
      </c>
      <c r="CM97" s="47">
        <v>113.89399308264471</v>
      </c>
      <c r="CN97" s="47">
        <v>39.278810523715414</v>
      </c>
      <c r="CO97" s="47">
        <v>30.626369393012784</v>
      </c>
      <c r="CP97" s="47">
        <v>23.828796762893166</v>
      </c>
      <c r="CQ97" s="47">
        <v>20.131758040010126</v>
      </c>
      <c r="CR97" s="47">
        <v>1.9819568284310241</v>
      </c>
      <c r="CS97" s="47">
        <v>2.0031946465221648</v>
      </c>
      <c r="CT97" s="47">
        <v>1.9161838565157525</v>
      </c>
      <c r="CU97" s="47">
        <v>1.8350363615642178</v>
      </c>
      <c r="CV97" s="47">
        <v>1.7402293755583556</v>
      </c>
      <c r="CW97" s="47">
        <v>1.6433069096133075</v>
      </c>
      <c r="CX97" s="57">
        <v>8.6821671298461887E-3</v>
      </c>
      <c r="CY97" s="57">
        <v>2.7765005483469008E-3</v>
      </c>
      <c r="CZ97" s="57">
        <v>9.5730755775331067E-3</v>
      </c>
      <c r="DA97" s="57">
        <v>1.2278253623216891E-2</v>
      </c>
      <c r="DB97" s="57">
        <v>1.5780598346704613E-2</v>
      </c>
      <c r="DC97" s="57">
        <v>1.8678385698169427E-2</v>
      </c>
      <c r="DD97" s="97">
        <v>5.6457301777769064</v>
      </c>
      <c r="DE97" s="97">
        <v>1.758823790705617</v>
      </c>
      <c r="DF97" s="97">
        <v>4.8784162019336508</v>
      </c>
      <c r="DG97" s="97">
        <v>5.9916875487790264</v>
      </c>
      <c r="DH97" s="97">
        <v>7.3030518195038985</v>
      </c>
      <c r="DI97" s="97">
        <v>8.1627590911204937</v>
      </c>
      <c r="DJ97" s="98">
        <v>-1.0573944512154987E-2</v>
      </c>
      <c r="DK97" s="98">
        <v>0.11874950911787829</v>
      </c>
      <c r="DL97" s="98">
        <v>0.12108144442641655</v>
      </c>
      <c r="DM97" s="98">
        <v>0.12329932212532912</v>
      </c>
      <c r="DN97" s="98">
        <v>0.11538001387147045</v>
      </c>
      <c r="DO97" s="98">
        <v>-0.69177117372897656</v>
      </c>
      <c r="DP97" s="98">
        <v>1.8996293819508305</v>
      </c>
      <c r="DQ97" s="98">
        <v>0.28251605731225293</v>
      </c>
      <c r="DR97" s="98">
        <v>0.28526713697541695</v>
      </c>
      <c r="DS97" s="98">
        <v>0.18364211985537948</v>
      </c>
    </row>
    <row r="98" spans="1:123" ht="13.5" thickBot="1">
      <c r="A98" s="2" t="s">
        <v>112</v>
      </c>
      <c r="B98" s="2" t="s">
        <v>113</v>
      </c>
      <c r="C98" s="1" t="s">
        <v>5723</v>
      </c>
      <c r="D98" s="2" t="s">
        <v>1473</v>
      </c>
      <c r="E98" s="2" t="s">
        <v>5665</v>
      </c>
      <c r="F98" s="2" t="s">
        <v>2999</v>
      </c>
      <c r="G98" s="2" t="s">
        <v>2652</v>
      </c>
      <c r="H98" s="2" t="s">
        <v>3</v>
      </c>
      <c r="I98" s="1" t="s">
        <v>5726</v>
      </c>
      <c r="J98" s="1">
        <v>29.2</v>
      </c>
      <c r="K98" s="47">
        <v>25.21</v>
      </c>
      <c r="L98" s="48">
        <v>-1.06E-2</v>
      </c>
      <c r="M98" s="48">
        <v>0.12140000000000001</v>
      </c>
      <c r="N98" s="49">
        <v>8031.76</v>
      </c>
      <c r="O98" s="49">
        <v>8008.15</v>
      </c>
      <c r="P98" s="49">
        <v>202480.57</v>
      </c>
      <c r="Q98" s="49">
        <v>201885.57</v>
      </c>
      <c r="R98" s="49">
        <v>51573.303989389999</v>
      </c>
      <c r="S98" s="49">
        <v>57417.254946559995</v>
      </c>
      <c r="T98" s="49">
        <v>64729.66</v>
      </c>
      <c r="U98" s="49">
        <v>72995.17</v>
      </c>
      <c r="V98" s="49" t="s">
        <v>4949</v>
      </c>
      <c r="W98" s="49" t="s">
        <v>4949</v>
      </c>
      <c r="X98" s="49">
        <v>7183.6873445200008</v>
      </c>
      <c r="Y98" s="49">
        <v>7610.1213069599999</v>
      </c>
      <c r="Z98" s="49">
        <v>8372.58</v>
      </c>
      <c r="AA98" s="49">
        <v>9856.74</v>
      </c>
      <c r="AB98" s="49" t="s">
        <v>4949</v>
      </c>
      <c r="AC98" s="49" t="s">
        <v>4949</v>
      </c>
      <c r="AD98" s="39">
        <v>202480.57</v>
      </c>
      <c r="AE98" s="39">
        <v>202480.57</v>
      </c>
      <c r="AF98" s="39">
        <v>202480.57</v>
      </c>
      <c r="AG98" s="39">
        <v>202480.57</v>
      </c>
      <c r="AH98" s="39">
        <v>202480.57</v>
      </c>
      <c r="AI98" s="39">
        <v>202480.57</v>
      </c>
      <c r="AJ98" s="49">
        <v>50378.74878935</v>
      </c>
      <c r="AK98" s="49">
        <v>52735.892885010006</v>
      </c>
      <c r="AL98" s="49">
        <v>53075.1</v>
      </c>
      <c r="AM98" s="49">
        <v>57894.39</v>
      </c>
      <c r="AN98" s="49" t="s">
        <v>4949</v>
      </c>
      <c r="AO98" s="49" t="s">
        <v>4949</v>
      </c>
      <c r="AP98" s="39">
        <v>202480.57</v>
      </c>
      <c r="AQ98" s="39">
        <v>202480.57</v>
      </c>
      <c r="AR98" s="39">
        <v>202480.57</v>
      </c>
      <c r="AS98" s="39">
        <v>202480.57</v>
      </c>
      <c r="AT98" s="39">
        <v>202480.57</v>
      </c>
      <c r="AU98" s="39">
        <v>202480.57</v>
      </c>
      <c r="AV98" s="36">
        <v>4327.10755668</v>
      </c>
      <c r="AW98" s="36">
        <v>4561.93396011</v>
      </c>
      <c r="AX98" s="36">
        <v>5037.45</v>
      </c>
      <c r="AY98" s="36">
        <v>5930.41</v>
      </c>
      <c r="AZ98" s="36" t="s">
        <v>4949</v>
      </c>
      <c r="BA98" s="36" t="s">
        <v>4949</v>
      </c>
      <c r="BB98" s="39">
        <v>202480.57</v>
      </c>
      <c r="BC98" s="39">
        <v>202480.57</v>
      </c>
      <c r="BD98" s="39">
        <v>202480.57</v>
      </c>
      <c r="BE98" s="39">
        <v>202480.57</v>
      </c>
      <c r="BF98" s="39">
        <v>202480.57</v>
      </c>
      <c r="BG98" s="39">
        <v>202480.57</v>
      </c>
      <c r="BH98" s="47">
        <v>11444.09191626</v>
      </c>
      <c r="BI98" s="47">
        <v>11085.89293516</v>
      </c>
      <c r="BJ98" s="47">
        <v>9743.1</v>
      </c>
      <c r="BK98" s="47">
        <v>10099.16</v>
      </c>
      <c r="BL98" s="47" t="s">
        <v>4949</v>
      </c>
      <c r="BM98" s="47" t="s">
        <v>4949</v>
      </c>
      <c r="BN98" s="47">
        <v>0.89441010992858361</v>
      </c>
      <c r="BO98" s="47">
        <v>0.94750357418050335</v>
      </c>
      <c r="BP98" s="47">
        <v>1.0424340368736118</v>
      </c>
      <c r="BQ98" s="47">
        <v>1.227220434873552</v>
      </c>
      <c r="BR98" s="47" t="s">
        <v>4949</v>
      </c>
      <c r="BS98" s="47" t="s">
        <v>4949</v>
      </c>
      <c r="BT98" s="47">
        <v>6.2724420039132145</v>
      </c>
      <c r="BU98" s="47">
        <v>6.5659199085891515</v>
      </c>
      <c r="BV98" s="47">
        <v>6.6081531320656985</v>
      </c>
      <c r="BW98" s="47">
        <v>7.2081822664023827</v>
      </c>
      <c r="BX98" s="47" t="s">
        <v>4949</v>
      </c>
      <c r="BY98" s="47" t="s">
        <v>4949</v>
      </c>
      <c r="BZ98" s="47">
        <v>0.53874960863870436</v>
      </c>
      <c r="CA98" s="47">
        <v>0.56798683726978894</v>
      </c>
      <c r="CB98" s="47">
        <v>0.62719130053686856</v>
      </c>
      <c r="CC98" s="47">
        <v>0.73836992141199431</v>
      </c>
      <c r="CD98" s="47" t="s">
        <v>4949</v>
      </c>
      <c r="CE98" s="47" t="s">
        <v>4949</v>
      </c>
      <c r="CF98" s="47">
        <v>1.4248548159133241</v>
      </c>
      <c r="CG98" s="47">
        <v>1.3802569966184248</v>
      </c>
      <c r="CH98" s="47">
        <v>1.2130716057252706</v>
      </c>
      <c r="CI98" s="47">
        <v>1.2574031096546709</v>
      </c>
      <c r="CJ98" s="47" t="s">
        <v>4949</v>
      </c>
      <c r="CK98" s="47" t="s">
        <v>4949</v>
      </c>
      <c r="CL98" s="47">
        <v>28.186161269178864</v>
      </c>
      <c r="CM98" s="47">
        <v>26.60674670386884</v>
      </c>
      <c r="CN98" s="47">
        <v>24.183772505010403</v>
      </c>
      <c r="CO98" s="47">
        <v>20.542346658225743</v>
      </c>
      <c r="CP98" s="47" t="s">
        <v>4949</v>
      </c>
      <c r="CQ98" s="47" t="s">
        <v>4949</v>
      </c>
      <c r="CR98" s="47">
        <v>4.0191663124988946</v>
      </c>
      <c r="CS98" s="47">
        <v>3.8395210344026318</v>
      </c>
      <c r="CT98" s="47">
        <v>3.8149823551910407</v>
      </c>
      <c r="CU98" s="47">
        <v>3.4974126163174017</v>
      </c>
      <c r="CV98" s="47" t="s">
        <v>4949</v>
      </c>
      <c r="CW98" s="47" t="s">
        <v>4949</v>
      </c>
      <c r="CX98" s="57">
        <v>2.1370482889691587E-2</v>
      </c>
      <c r="CY98" s="57">
        <v>2.2530230728360752E-2</v>
      </c>
      <c r="CZ98" s="57">
        <v>2.4878683421327784E-2</v>
      </c>
      <c r="DA98" s="57">
        <v>2.9288785585698418E-2</v>
      </c>
      <c r="DB98" s="57" t="s">
        <v>4949</v>
      </c>
      <c r="DC98" s="57" t="s">
        <v>4949</v>
      </c>
      <c r="DD98" s="97">
        <v>14.259360379427729</v>
      </c>
      <c r="DE98" s="97">
        <v>14.430629483327001</v>
      </c>
      <c r="DF98" s="97">
        <v>15.774967922811262</v>
      </c>
      <c r="DG98" s="97">
        <v>17.025380179323076</v>
      </c>
      <c r="DH98" s="97" t="s">
        <v>4949</v>
      </c>
      <c r="DI98" s="97" t="s">
        <v>4949</v>
      </c>
      <c r="DJ98" s="98">
        <v>0.11331348789234541</v>
      </c>
      <c r="DK98" s="98">
        <v>0.12735553206515871</v>
      </c>
      <c r="DL98" s="98">
        <v>0.12769277638720777</v>
      </c>
      <c r="DM98" s="98" t="s">
        <v>4949</v>
      </c>
      <c r="DN98" s="98" t="s">
        <v>4949</v>
      </c>
      <c r="DO98" s="98">
        <v>5.9361431252335839E-2</v>
      </c>
      <c r="DP98" s="98">
        <v>0.10019008400597729</v>
      </c>
      <c r="DQ98" s="98">
        <v>0.17726435578997157</v>
      </c>
      <c r="DR98" s="98" t="s">
        <v>4949</v>
      </c>
      <c r="DS98" s="98" t="s">
        <v>4949</v>
      </c>
    </row>
    <row r="99" spans="1:123" ht="13.5" thickBot="1">
      <c r="A99" s="2" t="s">
        <v>114</v>
      </c>
      <c r="B99" s="2" t="s">
        <v>115</v>
      </c>
      <c r="C99" s="1" t="s">
        <v>5723</v>
      </c>
      <c r="D99" s="2" t="s">
        <v>1474</v>
      </c>
      <c r="E99" s="2" t="s">
        <v>5662</v>
      </c>
      <c r="F99" s="2" t="s">
        <v>3071</v>
      </c>
      <c r="G99" s="2" t="s">
        <v>2872</v>
      </c>
      <c r="H99" s="2" t="s">
        <v>3</v>
      </c>
      <c r="I99" s="1" t="s">
        <v>5726</v>
      </c>
      <c r="J99" s="1">
        <v>7.5</v>
      </c>
      <c r="K99" s="47">
        <v>7.56</v>
      </c>
      <c r="L99" s="48">
        <v>2.3E-2</v>
      </c>
      <c r="M99" s="48">
        <v>0.2213</v>
      </c>
      <c r="N99" s="49">
        <v>2064.35</v>
      </c>
      <c r="O99" s="49">
        <v>2064.35</v>
      </c>
      <c r="P99" s="49">
        <v>15606.48</v>
      </c>
      <c r="Q99" s="49">
        <v>15606.48</v>
      </c>
      <c r="R99" s="49">
        <v>21920.092341689997</v>
      </c>
      <c r="S99" s="49">
        <v>21361.186328939999</v>
      </c>
      <c r="T99" s="49">
        <v>21155.71</v>
      </c>
      <c r="U99" s="49">
        <v>21141.72</v>
      </c>
      <c r="V99" s="49" t="s">
        <v>4949</v>
      </c>
      <c r="W99" s="49" t="s">
        <v>4949</v>
      </c>
      <c r="X99" s="49">
        <v>565.67151979999994</v>
      </c>
      <c r="Y99" s="49">
        <v>499.02489811999999</v>
      </c>
      <c r="Z99" s="49">
        <v>359.21</v>
      </c>
      <c r="AA99" s="49">
        <v>557.07000000000005</v>
      </c>
      <c r="AB99" s="49" t="s">
        <v>4949</v>
      </c>
      <c r="AC99" s="49" t="s">
        <v>4949</v>
      </c>
      <c r="AD99" s="39">
        <v>15606.48</v>
      </c>
      <c r="AE99" s="39">
        <v>15606.48</v>
      </c>
      <c r="AF99" s="39">
        <v>15606.48</v>
      </c>
      <c r="AG99" s="39">
        <v>15606.48</v>
      </c>
      <c r="AH99" s="39">
        <v>15606.48</v>
      </c>
      <c r="AI99" s="39">
        <v>15606.48</v>
      </c>
      <c r="AJ99" s="49">
        <v>14966.228884940001</v>
      </c>
      <c r="AK99" s="49">
        <v>15343.26173987</v>
      </c>
      <c r="AL99" s="49">
        <v>14082.98</v>
      </c>
      <c r="AM99" s="49">
        <v>14514.33</v>
      </c>
      <c r="AN99" s="49" t="s">
        <v>4949</v>
      </c>
      <c r="AO99" s="49" t="s">
        <v>4949</v>
      </c>
      <c r="AP99" s="39">
        <v>15606.48</v>
      </c>
      <c r="AQ99" s="39">
        <v>15606.48</v>
      </c>
      <c r="AR99" s="39">
        <v>15606.48</v>
      </c>
      <c r="AS99" s="39">
        <v>15606.48</v>
      </c>
      <c r="AT99" s="39">
        <v>15606.48</v>
      </c>
      <c r="AU99" s="39">
        <v>15606.48</v>
      </c>
      <c r="AV99" s="36">
        <v>171.34100418</v>
      </c>
      <c r="AW99" s="36">
        <v>150.69750969999998</v>
      </c>
      <c r="AX99" s="36">
        <v>125.72</v>
      </c>
      <c r="AY99" s="36">
        <v>222.83</v>
      </c>
      <c r="AZ99" s="36" t="s">
        <v>4949</v>
      </c>
      <c r="BA99" s="36" t="s">
        <v>4949</v>
      </c>
      <c r="BB99" s="39">
        <v>15606.48</v>
      </c>
      <c r="BC99" s="39">
        <v>15606.48</v>
      </c>
      <c r="BD99" s="39">
        <v>15606.48</v>
      </c>
      <c r="BE99" s="39">
        <v>15606.48</v>
      </c>
      <c r="BF99" s="39">
        <v>15606.48</v>
      </c>
      <c r="BG99" s="39">
        <v>15606.48</v>
      </c>
      <c r="BH99" s="47">
        <v>1677.6871482500001</v>
      </c>
      <c r="BI99" s="47">
        <v>1805.5891875699999</v>
      </c>
      <c r="BJ99" s="47">
        <v>2276.66</v>
      </c>
      <c r="BK99" s="47">
        <v>2197.5700000000002</v>
      </c>
      <c r="BL99" s="47" t="s">
        <v>4949</v>
      </c>
      <c r="BM99" s="47" t="s">
        <v>4949</v>
      </c>
      <c r="BN99" s="47">
        <v>0.27401919238501221</v>
      </c>
      <c r="BO99" s="47">
        <v>0.24173463711095503</v>
      </c>
      <c r="BP99" s="47">
        <v>0.17400634582314045</v>
      </c>
      <c r="BQ99" s="47">
        <v>0.26985249594303296</v>
      </c>
      <c r="BR99" s="47" t="s">
        <v>4949</v>
      </c>
      <c r="BS99" s="47" t="s">
        <v>4949</v>
      </c>
      <c r="BT99" s="47">
        <v>7.2498505025504407</v>
      </c>
      <c r="BU99" s="47">
        <v>7.4324904884685257</v>
      </c>
      <c r="BV99" s="47">
        <v>6.8219923947005112</v>
      </c>
      <c r="BW99" s="47">
        <v>7.0309443650543759</v>
      </c>
      <c r="BX99" s="47" t="s">
        <v>4949</v>
      </c>
      <c r="BY99" s="47" t="s">
        <v>4949</v>
      </c>
      <c r="BZ99" s="47">
        <v>8.2999977804151429E-2</v>
      </c>
      <c r="CA99" s="47">
        <v>7.2999980478116594E-2</v>
      </c>
      <c r="CB99" s="47">
        <v>6.0900525589168503E-2</v>
      </c>
      <c r="CC99" s="47">
        <v>0.10794196720517356</v>
      </c>
      <c r="CD99" s="47" t="s">
        <v>4949</v>
      </c>
      <c r="CE99" s="47" t="s">
        <v>4949</v>
      </c>
      <c r="CF99" s="47">
        <v>0.81269510899314557</v>
      </c>
      <c r="CG99" s="47">
        <v>0.87465264493424077</v>
      </c>
      <c r="CH99" s="47">
        <v>1.1028459321336013</v>
      </c>
      <c r="CI99" s="47">
        <v>1.0645336304405746</v>
      </c>
      <c r="CJ99" s="47" t="s">
        <v>4949</v>
      </c>
      <c r="CK99" s="47" t="s">
        <v>4949</v>
      </c>
      <c r="CL99" s="47">
        <v>27.589297770405448</v>
      </c>
      <c r="CM99" s="47">
        <v>31.273950576003376</v>
      </c>
      <c r="CN99" s="47">
        <v>43.446674647142345</v>
      </c>
      <c r="CO99" s="47">
        <v>28.015294307717159</v>
      </c>
      <c r="CP99" s="47" t="s">
        <v>4949</v>
      </c>
      <c r="CQ99" s="47" t="s">
        <v>4949</v>
      </c>
      <c r="CR99" s="47">
        <v>1.0427797222655242</v>
      </c>
      <c r="CS99" s="47">
        <v>1.0171553001306115</v>
      </c>
      <c r="CT99" s="47">
        <v>1.1081802289004175</v>
      </c>
      <c r="CU99" s="47">
        <v>1.0752463255279436</v>
      </c>
      <c r="CV99" s="47" t="s">
        <v>4949</v>
      </c>
      <c r="CW99" s="47" t="s">
        <v>4949</v>
      </c>
      <c r="CX99" s="57">
        <v>1.097883726375198E-2</v>
      </c>
      <c r="CY99" s="57">
        <v>9.6560857861606193E-3</v>
      </c>
      <c r="CZ99" s="57">
        <v>8.0556281749632197E-3</v>
      </c>
      <c r="DA99" s="57">
        <v>1.4278043479375235E-2</v>
      </c>
      <c r="DB99" s="57" t="s">
        <v>4949</v>
      </c>
      <c r="DC99" s="57" t="s">
        <v>4949</v>
      </c>
      <c r="DD99" s="97">
        <v>3.7796530051014763</v>
      </c>
      <c r="DE99" s="97">
        <v>3.2524042578460768</v>
      </c>
      <c r="DF99" s="97">
        <v>2.5506675433750527</v>
      </c>
      <c r="DG99" s="97">
        <v>3.8380689980178211</v>
      </c>
      <c r="DH99" s="97" t="s">
        <v>4949</v>
      </c>
      <c r="DI99" s="97" t="s">
        <v>4949</v>
      </c>
      <c r="DJ99" s="98">
        <v>-2.5497429665796156E-2</v>
      </c>
      <c r="DK99" s="98">
        <v>-9.6191440763578884E-3</v>
      </c>
      <c r="DL99" s="98">
        <v>-6.612871891322758E-4</v>
      </c>
      <c r="DM99" s="98" t="s">
        <v>4949</v>
      </c>
      <c r="DN99" s="98" t="s">
        <v>4949</v>
      </c>
      <c r="DO99" s="98">
        <v>-0.11781859143900986</v>
      </c>
      <c r="DP99" s="98">
        <v>-0.28017619691268159</v>
      </c>
      <c r="DQ99" s="98">
        <v>0.55081985468110606</v>
      </c>
      <c r="DR99" s="98" t="s">
        <v>4949</v>
      </c>
      <c r="DS99" s="98" t="s">
        <v>4949</v>
      </c>
    </row>
    <row r="100" spans="1:123" ht="13.5" thickBot="1">
      <c r="A100" s="2" t="s">
        <v>5394</v>
      </c>
      <c r="B100" s="2" t="s">
        <v>5395</v>
      </c>
      <c r="C100" s="1" t="s">
        <v>5723</v>
      </c>
      <c r="D100" s="2" t="s">
        <v>5396</v>
      </c>
      <c r="E100" s="2" t="s">
        <v>5677</v>
      </c>
      <c r="F100" s="2" t="s">
        <v>3002</v>
      </c>
      <c r="G100" s="2" t="s">
        <v>93</v>
      </c>
      <c r="H100" s="2" t="s">
        <v>3</v>
      </c>
      <c r="I100" s="1" t="s">
        <v>5726</v>
      </c>
      <c r="J100" s="1">
        <v>22</v>
      </c>
      <c r="K100" s="47">
        <v>15.28</v>
      </c>
      <c r="L100" s="48">
        <v>-3.2899999999999999E-2</v>
      </c>
      <c r="M100" s="48">
        <v>-4.2000000000000003E-2</v>
      </c>
      <c r="N100" s="49">
        <v>5483.56</v>
      </c>
      <c r="O100" s="49">
        <v>5483.56</v>
      </c>
      <c r="P100" s="49">
        <v>83788.789999999994</v>
      </c>
      <c r="Q100" s="49">
        <v>83788.78</v>
      </c>
      <c r="R100" s="49">
        <v>11299.68666589</v>
      </c>
      <c r="S100" s="49">
        <v>15737.38392224</v>
      </c>
      <c r="T100" s="49">
        <v>20485.09</v>
      </c>
      <c r="U100" s="49">
        <v>25285.72</v>
      </c>
      <c r="V100" s="49" t="s">
        <v>4949</v>
      </c>
      <c r="W100" s="49" t="s">
        <v>4949</v>
      </c>
      <c r="X100" s="49">
        <v>2676.1821332600002</v>
      </c>
      <c r="Y100" s="49">
        <v>3073.67749486</v>
      </c>
      <c r="Z100" s="49">
        <v>4494.72</v>
      </c>
      <c r="AA100" s="49">
        <v>5651.49</v>
      </c>
      <c r="AB100" s="49" t="s">
        <v>4949</v>
      </c>
      <c r="AC100" s="49" t="s">
        <v>4949</v>
      </c>
      <c r="AD100" s="39">
        <v>83788.789999999994</v>
      </c>
      <c r="AE100" s="39">
        <v>83788.789999999994</v>
      </c>
      <c r="AF100" s="39">
        <v>83788.789999999994</v>
      </c>
      <c r="AG100" s="39">
        <v>83788.789999999994</v>
      </c>
      <c r="AH100" s="39">
        <v>83788.789999999994</v>
      </c>
      <c r="AI100" s="39">
        <v>83788.789999999994</v>
      </c>
      <c r="AJ100" s="49">
        <v>17703.93752127</v>
      </c>
      <c r="AK100" s="49">
        <v>20572.459883580002</v>
      </c>
      <c r="AL100" s="49">
        <v>23188.880000000001</v>
      </c>
      <c r="AM100" s="49">
        <v>26143.54</v>
      </c>
      <c r="AN100" s="49" t="s">
        <v>4949</v>
      </c>
      <c r="AO100" s="49" t="s">
        <v>4949</v>
      </c>
      <c r="AP100" s="39">
        <v>83788.789999999994</v>
      </c>
      <c r="AQ100" s="39">
        <v>83788.789999999994</v>
      </c>
      <c r="AR100" s="39">
        <v>83788.789999999994</v>
      </c>
      <c r="AS100" s="39">
        <v>83788.789999999994</v>
      </c>
      <c r="AT100" s="39">
        <v>83788.789999999994</v>
      </c>
      <c r="AU100" s="39">
        <v>83788.789999999994</v>
      </c>
      <c r="AV100" s="36">
        <v>1096.8668352</v>
      </c>
      <c r="AW100" s="36">
        <v>1809.60315558</v>
      </c>
      <c r="AX100" s="36">
        <v>2696.83</v>
      </c>
      <c r="AY100" s="36">
        <v>3390.9</v>
      </c>
      <c r="AZ100" s="36" t="s">
        <v>4949</v>
      </c>
      <c r="BA100" s="36" t="s">
        <v>4949</v>
      </c>
      <c r="BB100" s="39">
        <v>83788.789999999994</v>
      </c>
      <c r="BC100" s="39">
        <v>83788.789999999994</v>
      </c>
      <c r="BD100" s="39">
        <v>83788.789999999994</v>
      </c>
      <c r="BE100" s="39">
        <v>83788.789999999994</v>
      </c>
      <c r="BF100" s="39">
        <v>83788.789999999994</v>
      </c>
      <c r="BG100" s="39">
        <v>83788.789999999994</v>
      </c>
      <c r="BH100" s="47">
        <v>1845.05984992</v>
      </c>
      <c r="BI100" s="47">
        <v>4491.3390903299996</v>
      </c>
      <c r="BJ100" s="47">
        <v>7154.07</v>
      </c>
      <c r="BK100" s="47">
        <v>8287.4699999999993</v>
      </c>
      <c r="BL100" s="47" t="s">
        <v>4949</v>
      </c>
      <c r="BM100" s="47" t="s">
        <v>4949</v>
      </c>
      <c r="BN100" s="47">
        <v>0.48803735771287265</v>
      </c>
      <c r="BO100" s="47">
        <v>0.56052591653232564</v>
      </c>
      <c r="BP100" s="47">
        <v>0.81967189198258061</v>
      </c>
      <c r="BQ100" s="47">
        <v>1.0306242659877889</v>
      </c>
      <c r="BR100" s="47" t="s">
        <v>4949</v>
      </c>
      <c r="BS100" s="47" t="s">
        <v>4949</v>
      </c>
      <c r="BT100" s="47">
        <v>3.2285481550799111</v>
      </c>
      <c r="BU100" s="47">
        <v>3.7516613082705397</v>
      </c>
      <c r="BV100" s="47">
        <v>4.2288002684387518</v>
      </c>
      <c r="BW100" s="47">
        <v>4.7676217639635565</v>
      </c>
      <c r="BX100" s="47" t="s">
        <v>4949</v>
      </c>
      <c r="BY100" s="47" t="s">
        <v>4949</v>
      </c>
      <c r="BZ100" s="47">
        <v>0.20002823625527941</v>
      </c>
      <c r="CA100" s="47">
        <v>0.33000517101663879</v>
      </c>
      <c r="CB100" s="47">
        <v>0.49180277046298387</v>
      </c>
      <c r="CC100" s="47">
        <v>0.61837565377236681</v>
      </c>
      <c r="CD100" s="47" t="s">
        <v>4949</v>
      </c>
      <c r="CE100" s="47" t="s">
        <v>4949</v>
      </c>
      <c r="CF100" s="47">
        <v>0.33647117017412043</v>
      </c>
      <c r="CG100" s="47">
        <v>0.81905533819817766</v>
      </c>
      <c r="CH100" s="47">
        <v>1.3046396866269356</v>
      </c>
      <c r="CI100" s="47">
        <v>1.5113302307260246</v>
      </c>
      <c r="CJ100" s="47" t="s">
        <v>4949</v>
      </c>
      <c r="CK100" s="47" t="s">
        <v>4949</v>
      </c>
      <c r="CL100" s="47">
        <v>31.309076074703629</v>
      </c>
      <c r="CM100" s="47">
        <v>27.260111101479243</v>
      </c>
      <c r="CN100" s="47">
        <v>18.641603926384732</v>
      </c>
      <c r="CO100" s="47">
        <v>14.825964480163638</v>
      </c>
      <c r="CP100" s="47" t="s">
        <v>4949</v>
      </c>
      <c r="CQ100" s="47" t="s">
        <v>4949</v>
      </c>
      <c r="CR100" s="47">
        <v>4.7327770954531347</v>
      </c>
      <c r="CS100" s="47">
        <v>4.0728619948301068</v>
      </c>
      <c r="CT100" s="47">
        <v>3.6133176764035171</v>
      </c>
      <c r="CU100" s="47">
        <v>3.2049519690141421</v>
      </c>
      <c r="CV100" s="47" t="s">
        <v>4949</v>
      </c>
      <c r="CW100" s="47" t="s">
        <v>4949</v>
      </c>
      <c r="CX100" s="57">
        <v>1.3090854220475078E-2</v>
      </c>
      <c r="CY100" s="57">
        <v>2.1597198808814402E-2</v>
      </c>
      <c r="CZ100" s="57">
        <v>3.2186047799472942E-2</v>
      </c>
      <c r="DA100" s="57">
        <v>4.0469614133346481E-2</v>
      </c>
      <c r="DB100" s="57" t="s">
        <v>4949</v>
      </c>
      <c r="DC100" s="57" t="s">
        <v>4949</v>
      </c>
      <c r="DD100" s="97">
        <v>15.116310312577419</v>
      </c>
      <c r="DE100" s="97">
        <v>14.940738794747968</v>
      </c>
      <c r="DF100" s="97">
        <v>19.383083615940055</v>
      </c>
      <c r="DG100" s="97">
        <v>21.617156666618214</v>
      </c>
      <c r="DH100" s="97" t="s">
        <v>4949</v>
      </c>
      <c r="DI100" s="97" t="s">
        <v>4949</v>
      </c>
      <c r="DJ100" s="98">
        <v>0.39272746117340884</v>
      </c>
      <c r="DK100" s="98">
        <v>0.30168331034045393</v>
      </c>
      <c r="DL100" s="98">
        <v>0.23434751812171695</v>
      </c>
      <c r="DM100" s="98" t="s">
        <v>4949</v>
      </c>
      <c r="DN100" s="98" t="s">
        <v>4949</v>
      </c>
      <c r="DO100" s="98">
        <v>0.14853075829924522</v>
      </c>
      <c r="DP100" s="98">
        <v>0.46232648269584509</v>
      </c>
      <c r="DQ100" s="98">
        <v>0.25736197137975214</v>
      </c>
      <c r="DR100" s="98" t="s">
        <v>4949</v>
      </c>
      <c r="DS100" s="98" t="s">
        <v>4949</v>
      </c>
    </row>
    <row r="101" spans="1:123" ht="13.5" thickBot="1">
      <c r="A101" s="2" t="s">
        <v>116</v>
      </c>
      <c r="B101" s="2" t="s">
        <v>117</v>
      </c>
      <c r="C101" s="1" t="s">
        <v>5723</v>
      </c>
      <c r="D101" s="2" t="s">
        <v>1475</v>
      </c>
      <c r="E101" s="2" t="s">
        <v>5673</v>
      </c>
      <c r="F101" s="2" t="s">
        <v>2997</v>
      </c>
      <c r="G101" s="2" t="s">
        <v>72</v>
      </c>
      <c r="H101" s="2" t="s">
        <v>3</v>
      </c>
      <c r="I101" s="1" t="s">
        <v>5726</v>
      </c>
      <c r="J101" s="1">
        <v>58.72</v>
      </c>
      <c r="K101" s="47">
        <v>52.75</v>
      </c>
      <c r="L101" s="48">
        <v>4.5999999999999999E-3</v>
      </c>
      <c r="M101" s="48">
        <v>6.5700000000000008E-2</v>
      </c>
      <c r="N101" s="49">
        <v>2184.0100000000002</v>
      </c>
      <c r="O101" s="49">
        <v>2184.0100000000002</v>
      </c>
      <c r="P101" s="49">
        <v>115206.52</v>
      </c>
      <c r="Q101" s="49">
        <v>115206.52</v>
      </c>
      <c r="R101" s="49">
        <v>44940.360420639998</v>
      </c>
      <c r="S101" s="49">
        <v>42115.891830760003</v>
      </c>
      <c r="T101" s="49">
        <v>59095.88</v>
      </c>
      <c r="U101" s="49">
        <v>85490.23</v>
      </c>
      <c r="V101" s="49">
        <v>114933.73</v>
      </c>
      <c r="W101" s="49">
        <v>127230.24</v>
      </c>
      <c r="X101" s="49">
        <v>151.50930757</v>
      </c>
      <c r="Y101" s="49">
        <v>-1784.16002523</v>
      </c>
      <c r="Z101" s="49">
        <v>41.34</v>
      </c>
      <c r="AA101" s="49">
        <v>988.08</v>
      </c>
      <c r="AB101" s="49">
        <v>1794.86</v>
      </c>
      <c r="AC101" s="49">
        <v>2837.57</v>
      </c>
      <c r="AD101" s="39">
        <v>115206.52</v>
      </c>
      <c r="AE101" s="39">
        <v>115206.52</v>
      </c>
      <c r="AF101" s="39">
        <v>115206.52</v>
      </c>
      <c r="AG101" s="39">
        <v>115206.52</v>
      </c>
      <c r="AH101" s="39">
        <v>115206.52</v>
      </c>
      <c r="AI101" s="39">
        <v>115206.52</v>
      </c>
      <c r="AJ101" s="49">
        <v>14493.063997610001</v>
      </c>
      <c r="AK101" s="49">
        <v>12429.149702389999</v>
      </c>
      <c r="AL101" s="49">
        <v>11400.88</v>
      </c>
      <c r="AM101" s="49">
        <v>12388.96</v>
      </c>
      <c r="AN101" s="49">
        <v>14183.82</v>
      </c>
      <c r="AO101" s="49">
        <v>16482.93</v>
      </c>
      <c r="AP101" s="39">
        <v>115206.52</v>
      </c>
      <c r="AQ101" s="39">
        <v>115206.52</v>
      </c>
      <c r="AR101" s="39">
        <v>115206.52</v>
      </c>
      <c r="AS101" s="39">
        <v>115206.52</v>
      </c>
      <c r="AT101" s="39">
        <v>115206.52</v>
      </c>
      <c r="AU101" s="39">
        <v>115206.52</v>
      </c>
      <c r="AV101" s="36">
        <v>45.864205609999999</v>
      </c>
      <c r="AW101" s="36" t="s">
        <v>4949</v>
      </c>
      <c r="AX101" s="36" t="s">
        <v>4949</v>
      </c>
      <c r="AY101" s="36" t="s">
        <v>4949</v>
      </c>
      <c r="AZ101" s="36">
        <v>538.46</v>
      </c>
      <c r="BA101" s="36">
        <v>851.27</v>
      </c>
      <c r="BB101" s="39">
        <v>115206.52</v>
      </c>
      <c r="BC101" s="39">
        <v>115206.52</v>
      </c>
      <c r="BD101" s="39">
        <v>115206.52</v>
      </c>
      <c r="BE101" s="39">
        <v>115206.52</v>
      </c>
      <c r="BF101" s="39">
        <v>115206.52</v>
      </c>
      <c r="BG101" s="39">
        <v>115206.52</v>
      </c>
      <c r="BH101" s="47">
        <v>3396.3813111100003</v>
      </c>
      <c r="BI101" s="47">
        <v>2711.4725538100001</v>
      </c>
      <c r="BJ101" s="47">
        <v>9932.08</v>
      </c>
      <c r="BK101" s="47">
        <v>14011.46</v>
      </c>
      <c r="BL101" s="47">
        <v>15927.44</v>
      </c>
      <c r="BM101" s="47">
        <v>9254.69</v>
      </c>
      <c r="BN101" s="47">
        <v>6.9372075938296987E-2</v>
      </c>
      <c r="BO101" s="47">
        <v>-0.81691934800206945</v>
      </c>
      <c r="BP101" s="47">
        <v>1.8928484759685164E-2</v>
      </c>
      <c r="BQ101" s="47">
        <v>0.45241551091799026</v>
      </c>
      <c r="BR101" s="47">
        <v>0.82181858141675168</v>
      </c>
      <c r="BS101" s="47">
        <v>1.2992477140672432</v>
      </c>
      <c r="BT101" s="47">
        <v>6.6359879293638766</v>
      </c>
      <c r="BU101" s="47">
        <v>5.6909765533994801</v>
      </c>
      <c r="BV101" s="47">
        <v>5.2201592483550892</v>
      </c>
      <c r="BW101" s="47">
        <v>5.6725747592730791</v>
      </c>
      <c r="BX101" s="47">
        <v>6.4943933406898315</v>
      </c>
      <c r="BY101" s="47">
        <v>7.5470945645853265</v>
      </c>
      <c r="BZ101" s="47">
        <v>2.0999997989935942E-2</v>
      </c>
      <c r="CA101" s="47" t="s">
        <v>4949</v>
      </c>
      <c r="CB101" s="47" t="s">
        <v>4949</v>
      </c>
      <c r="CC101" s="47" t="s">
        <v>4949</v>
      </c>
      <c r="CD101" s="47">
        <v>0.24654649017174829</v>
      </c>
      <c r="CE101" s="47">
        <v>0.38977385634681155</v>
      </c>
      <c r="CF101" s="47">
        <v>1.5551125274655335</v>
      </c>
      <c r="CG101" s="47">
        <v>1.2415110525180746</v>
      </c>
      <c r="CH101" s="47">
        <v>4.5476348551517614</v>
      </c>
      <c r="CI101" s="47">
        <v>6.4154742881213904</v>
      </c>
      <c r="CJ101" s="47">
        <v>7.2927504910691798</v>
      </c>
      <c r="CK101" s="47">
        <v>4.2374760188826972</v>
      </c>
      <c r="CL101" s="47">
        <v>760.39236036223406</v>
      </c>
      <c r="CM101" s="47">
        <v>-64.571853629075946</v>
      </c>
      <c r="CN101" s="47">
        <v>2786.8050314465409</v>
      </c>
      <c r="CO101" s="47">
        <v>116.59634847380779</v>
      </c>
      <c r="CP101" s="47">
        <v>64.186911513989955</v>
      </c>
      <c r="CQ101" s="47">
        <v>40.600415143943586</v>
      </c>
      <c r="CR101" s="47">
        <v>7.9490796438212303</v>
      </c>
      <c r="CS101" s="47">
        <v>9.2690588462255761</v>
      </c>
      <c r="CT101" s="47">
        <v>10.105055048382232</v>
      </c>
      <c r="CU101" s="47">
        <v>9.2991276103886058</v>
      </c>
      <c r="CV101" s="47">
        <v>8.1223901600556125</v>
      </c>
      <c r="CW101" s="47">
        <v>6.989444231092409</v>
      </c>
      <c r="CX101" s="57">
        <v>3.9810425321414099E-4</v>
      </c>
      <c r="CY101" s="57" t="s">
        <v>4949</v>
      </c>
      <c r="CZ101" s="57" t="s">
        <v>4949</v>
      </c>
      <c r="DA101" s="57" t="s">
        <v>4949</v>
      </c>
      <c r="DB101" s="57">
        <v>4.6738674165316338E-3</v>
      </c>
      <c r="DC101" s="57">
        <v>7.389078326469717E-3</v>
      </c>
      <c r="DD101" s="97">
        <v>1.0453918342938722</v>
      </c>
      <c r="DE101" s="97">
        <v>-14.354642658193455</v>
      </c>
      <c r="DF101" s="97">
        <v>0.36260358849492325</v>
      </c>
      <c r="DG101" s="97">
        <v>7.9754878537020071</v>
      </c>
      <c r="DH101" s="97">
        <v>12.654277902567854</v>
      </c>
      <c r="DI101" s="97">
        <v>17.215203850286326</v>
      </c>
      <c r="DJ101" s="98">
        <v>-6.2849264301467089E-2</v>
      </c>
      <c r="DK101" s="98">
        <v>0.40317294567744133</v>
      </c>
      <c r="DL101" s="98">
        <v>0.44663604298641468</v>
      </c>
      <c r="DM101" s="98">
        <v>0.34440777618682272</v>
      </c>
      <c r="DN101" s="98">
        <v>0.1069878268111546</v>
      </c>
      <c r="DO101" s="98">
        <v>-12.775910363828217</v>
      </c>
      <c r="DP101" s="98">
        <v>-1.0231705673344356</v>
      </c>
      <c r="DQ101" s="98">
        <v>22.901306240928882</v>
      </c>
      <c r="DR101" s="98">
        <v>0.81651283296899013</v>
      </c>
      <c r="DS101" s="98">
        <v>0.58094224619190382</v>
      </c>
    </row>
    <row r="102" spans="1:123" ht="13.5" thickBot="1">
      <c r="A102" s="2" t="s">
        <v>3635</v>
      </c>
      <c r="B102" s="2" t="s">
        <v>3636</v>
      </c>
      <c r="C102" s="1" t="s">
        <v>5723</v>
      </c>
      <c r="D102" s="2" t="s">
        <v>3637</v>
      </c>
      <c r="E102" s="2" t="s">
        <v>5679</v>
      </c>
      <c r="F102" s="2" t="s">
        <v>3043</v>
      </c>
      <c r="G102" s="2" t="s">
        <v>2136</v>
      </c>
      <c r="H102" s="2" t="s">
        <v>3</v>
      </c>
      <c r="I102" s="1" t="s">
        <v>5726</v>
      </c>
      <c r="J102" s="1">
        <v>11</v>
      </c>
      <c r="K102" s="47">
        <v>10.11</v>
      </c>
      <c r="L102" s="48">
        <v>3.5900000000000001E-2</v>
      </c>
      <c r="M102" s="48">
        <v>2.12E-2</v>
      </c>
      <c r="N102" s="49">
        <v>315.51</v>
      </c>
      <c r="O102" s="49">
        <v>315.51</v>
      </c>
      <c r="P102" s="49">
        <v>3189.83</v>
      </c>
      <c r="Q102" s="49">
        <v>3189.83</v>
      </c>
      <c r="R102" s="49">
        <v>2713.9999653</v>
      </c>
      <c r="S102" s="49">
        <v>2804.3388171799998</v>
      </c>
      <c r="T102" s="49">
        <v>2940.65</v>
      </c>
      <c r="U102" s="49">
        <v>3142.69</v>
      </c>
      <c r="V102" s="49" t="s">
        <v>4949</v>
      </c>
      <c r="W102" s="49" t="s">
        <v>4949</v>
      </c>
      <c r="X102" s="49">
        <v>142.02833755</v>
      </c>
      <c r="Y102" s="49">
        <v>43.659443549999999</v>
      </c>
      <c r="Z102" s="49">
        <v>123.15</v>
      </c>
      <c r="AA102" s="49">
        <v>192.61</v>
      </c>
      <c r="AB102" s="49" t="s">
        <v>4949</v>
      </c>
      <c r="AC102" s="49" t="s">
        <v>4949</v>
      </c>
      <c r="AD102" s="39">
        <v>3189.83</v>
      </c>
      <c r="AE102" s="39">
        <v>3189.83</v>
      </c>
      <c r="AF102" s="39">
        <v>3189.83</v>
      </c>
      <c r="AG102" s="39">
        <v>3189.83</v>
      </c>
      <c r="AH102" s="39">
        <v>3189.83</v>
      </c>
      <c r="AI102" s="39">
        <v>3189.83</v>
      </c>
      <c r="AJ102" s="49">
        <v>2652.8799441300002</v>
      </c>
      <c r="AK102" s="49">
        <v>2646.1536890799998</v>
      </c>
      <c r="AL102" s="49">
        <v>2529.46</v>
      </c>
      <c r="AM102" s="49">
        <v>2703.45</v>
      </c>
      <c r="AN102" s="49" t="s">
        <v>4949</v>
      </c>
      <c r="AO102" s="49" t="s">
        <v>4949</v>
      </c>
      <c r="AP102" s="39">
        <v>3189.83</v>
      </c>
      <c r="AQ102" s="39">
        <v>3189.83</v>
      </c>
      <c r="AR102" s="39">
        <v>3189.83</v>
      </c>
      <c r="AS102" s="39">
        <v>3189.83</v>
      </c>
      <c r="AT102" s="39">
        <v>3189.83</v>
      </c>
      <c r="AU102" s="39">
        <v>3189.83</v>
      </c>
      <c r="AV102" s="36">
        <v>42.893079579999998</v>
      </c>
      <c r="AW102" s="36">
        <v>6.6203225699999999</v>
      </c>
      <c r="AX102" s="36">
        <v>18.62</v>
      </c>
      <c r="AY102" s="36">
        <v>154.08000000000001</v>
      </c>
      <c r="AZ102" s="36" t="s">
        <v>4949</v>
      </c>
      <c r="BA102" s="36" t="s">
        <v>4949</v>
      </c>
      <c r="BB102" s="39">
        <v>3189.83</v>
      </c>
      <c r="BC102" s="39">
        <v>3189.83</v>
      </c>
      <c r="BD102" s="39">
        <v>3189.83</v>
      </c>
      <c r="BE102" s="39">
        <v>3189.83</v>
      </c>
      <c r="BF102" s="39">
        <v>3189.83</v>
      </c>
      <c r="BG102" s="39">
        <v>3189.83</v>
      </c>
      <c r="BH102" s="47">
        <v>344.33534311</v>
      </c>
      <c r="BI102" s="47">
        <v>652.34988020000003</v>
      </c>
      <c r="BJ102" s="47">
        <v>456.4</v>
      </c>
      <c r="BK102" s="47">
        <v>651.73</v>
      </c>
      <c r="BL102" s="47" t="s">
        <v>4949</v>
      </c>
      <c r="BM102" s="47" t="s">
        <v>4949</v>
      </c>
      <c r="BN102" s="47">
        <v>0.45015478923013535</v>
      </c>
      <c r="BO102" s="47">
        <v>0.13837736854616337</v>
      </c>
      <c r="BP102" s="47">
        <v>0.39032043358372165</v>
      </c>
      <c r="BQ102" s="47">
        <v>0.61047193432854752</v>
      </c>
      <c r="BR102" s="47" t="s">
        <v>4949</v>
      </c>
      <c r="BS102" s="47" t="s">
        <v>4949</v>
      </c>
      <c r="BT102" s="47">
        <v>8.4082277713226219</v>
      </c>
      <c r="BU102" s="47">
        <v>8.38690909663719</v>
      </c>
      <c r="BV102" s="47">
        <v>8.0170517574720304</v>
      </c>
      <c r="BW102" s="47">
        <v>8.5685081296947789</v>
      </c>
      <c r="BX102" s="47" t="s">
        <v>4949</v>
      </c>
      <c r="BY102" s="47" t="s">
        <v>4949</v>
      </c>
      <c r="BZ102" s="47">
        <v>0.13594839967037495</v>
      </c>
      <c r="CA102" s="47">
        <v>2.0982924693353618E-2</v>
      </c>
      <c r="CB102" s="47">
        <v>5.9015562105796969E-2</v>
      </c>
      <c r="CC102" s="47">
        <v>0.48835219168964539</v>
      </c>
      <c r="CD102" s="47" t="s">
        <v>4949</v>
      </c>
      <c r="CE102" s="47" t="s">
        <v>4949</v>
      </c>
      <c r="CF102" s="47">
        <v>1.091361107762036</v>
      </c>
      <c r="CG102" s="47">
        <v>2.0676044505720896</v>
      </c>
      <c r="CH102" s="47">
        <v>1.4465468606383316</v>
      </c>
      <c r="CI102" s="47">
        <v>2.0656397578523662</v>
      </c>
      <c r="CJ102" s="47" t="s">
        <v>4949</v>
      </c>
      <c r="CK102" s="47" t="s">
        <v>4949</v>
      </c>
      <c r="CL102" s="47">
        <v>22.45910960463819</v>
      </c>
      <c r="CM102" s="47">
        <v>73.061627465474189</v>
      </c>
      <c r="CN102" s="47">
        <v>25.901989443767761</v>
      </c>
      <c r="CO102" s="47">
        <v>16.561081979128808</v>
      </c>
      <c r="CP102" s="47" t="s">
        <v>4949</v>
      </c>
      <c r="CQ102" s="47" t="s">
        <v>4949</v>
      </c>
      <c r="CR102" s="47">
        <v>1.2024026971360326</v>
      </c>
      <c r="CS102" s="47">
        <v>1.2054590831831171</v>
      </c>
      <c r="CT102" s="47">
        <v>1.2610715330544859</v>
      </c>
      <c r="CU102" s="47">
        <v>1.1799108546486896</v>
      </c>
      <c r="CV102" s="47" t="s">
        <v>4949</v>
      </c>
      <c r="CW102" s="47" t="s">
        <v>4949</v>
      </c>
      <c r="CX102" s="57">
        <v>1.3446823053266161E-2</v>
      </c>
      <c r="CY102" s="57">
        <v>2.0754468325898247E-3</v>
      </c>
      <c r="CZ102" s="57">
        <v>5.8373016743839016E-3</v>
      </c>
      <c r="DA102" s="57">
        <v>4.8303514607361528E-2</v>
      </c>
      <c r="DB102" s="57" t="s">
        <v>4949</v>
      </c>
      <c r="DC102" s="57" t="s">
        <v>4949</v>
      </c>
      <c r="DD102" s="97">
        <v>5.3537416144392296</v>
      </c>
      <c r="DE102" s="97">
        <v>1.6499209297695507</v>
      </c>
      <c r="DF102" s="97">
        <v>4.8686280866271847</v>
      </c>
      <c r="DG102" s="97">
        <v>7.1246000480867044</v>
      </c>
      <c r="DH102" s="97" t="s">
        <v>4949</v>
      </c>
      <c r="DI102" s="97" t="s">
        <v>4949</v>
      </c>
      <c r="DJ102" s="98">
        <v>3.3286239143342833E-2</v>
      </c>
      <c r="DK102" s="98">
        <v>4.8607244597167698E-2</v>
      </c>
      <c r="DL102" s="98">
        <v>6.8705898355805761E-2</v>
      </c>
      <c r="DM102" s="98" t="s">
        <v>4949</v>
      </c>
      <c r="DN102" s="98" t="s">
        <v>4949</v>
      </c>
      <c r="DO102" s="98">
        <v>-0.69260047464380115</v>
      </c>
      <c r="DP102" s="98">
        <v>1.8206955926720694</v>
      </c>
      <c r="DQ102" s="98">
        <v>0.56402760860738943</v>
      </c>
      <c r="DR102" s="98" t="s">
        <v>4949</v>
      </c>
      <c r="DS102" s="98" t="s">
        <v>4949</v>
      </c>
    </row>
    <row r="103" spans="1:123" ht="13.5" thickBot="1">
      <c r="A103" s="2" t="s">
        <v>118</v>
      </c>
      <c r="B103" s="2" t="s">
        <v>119</v>
      </c>
      <c r="C103" s="1" t="s">
        <v>5723</v>
      </c>
      <c r="D103" s="2" t="s">
        <v>1476</v>
      </c>
      <c r="E103" s="2" t="s">
        <v>5662</v>
      </c>
      <c r="F103" s="2" t="s">
        <v>3060</v>
      </c>
      <c r="G103" s="2" t="s">
        <v>1909</v>
      </c>
      <c r="H103" s="2" t="s">
        <v>3</v>
      </c>
      <c r="I103" s="1" t="s">
        <v>5726</v>
      </c>
      <c r="J103" s="1">
        <v>29.5</v>
      </c>
      <c r="K103" s="47">
        <v>36.049999999999997</v>
      </c>
      <c r="L103" s="48">
        <v>4.4900000000000002E-2</v>
      </c>
      <c r="M103" s="48">
        <v>0.14699999999999999</v>
      </c>
      <c r="N103" s="49">
        <v>2123.19</v>
      </c>
      <c r="O103" s="49">
        <v>2119.46</v>
      </c>
      <c r="P103" s="49">
        <v>76540.88</v>
      </c>
      <c r="Q103" s="49">
        <v>76406.41</v>
      </c>
      <c r="R103" s="49">
        <v>27259.886885509997</v>
      </c>
      <c r="S103" s="49">
        <v>34226.018627130004</v>
      </c>
      <c r="T103" s="49">
        <v>34236.71</v>
      </c>
      <c r="U103" s="49">
        <v>36830.65</v>
      </c>
      <c r="V103" s="49" t="s">
        <v>4949</v>
      </c>
      <c r="W103" s="49" t="s">
        <v>4949</v>
      </c>
      <c r="X103" s="49">
        <v>3575.8986303699999</v>
      </c>
      <c r="Y103" s="49">
        <v>3902.5933057299999</v>
      </c>
      <c r="Z103" s="49">
        <v>3633.74</v>
      </c>
      <c r="AA103" s="49">
        <v>4174.92</v>
      </c>
      <c r="AB103" s="49" t="s">
        <v>4949</v>
      </c>
      <c r="AC103" s="49" t="s">
        <v>4949</v>
      </c>
      <c r="AD103" s="39">
        <v>76540.88</v>
      </c>
      <c r="AE103" s="39">
        <v>76540.88</v>
      </c>
      <c r="AF103" s="39">
        <v>76540.88</v>
      </c>
      <c r="AG103" s="39">
        <v>76540.88</v>
      </c>
      <c r="AH103" s="39">
        <v>76540.88</v>
      </c>
      <c r="AI103" s="39">
        <v>76540.88</v>
      </c>
      <c r="AJ103" s="49">
        <v>30437.60832793</v>
      </c>
      <c r="AK103" s="49">
        <v>32827.773284919997</v>
      </c>
      <c r="AL103" s="49">
        <v>34014.99</v>
      </c>
      <c r="AM103" s="49">
        <v>37524.129999999997</v>
      </c>
      <c r="AN103" s="49" t="s">
        <v>4949</v>
      </c>
      <c r="AO103" s="49" t="s">
        <v>4949</v>
      </c>
      <c r="AP103" s="39">
        <v>76540.88</v>
      </c>
      <c r="AQ103" s="39">
        <v>76540.88</v>
      </c>
      <c r="AR103" s="39">
        <v>76540.88</v>
      </c>
      <c r="AS103" s="39">
        <v>76540.88</v>
      </c>
      <c r="AT103" s="39">
        <v>76540.88</v>
      </c>
      <c r="AU103" s="39">
        <v>76540.88</v>
      </c>
      <c r="AV103" s="36">
        <v>1273.9919994000002</v>
      </c>
      <c r="AW103" s="36">
        <v>1273.2559989000001</v>
      </c>
      <c r="AX103" s="36">
        <v>665.77</v>
      </c>
      <c r="AY103" s="36">
        <v>973.67</v>
      </c>
      <c r="AZ103" s="36" t="s">
        <v>4949</v>
      </c>
      <c r="BA103" s="36" t="s">
        <v>4949</v>
      </c>
      <c r="BB103" s="39">
        <v>76540.88</v>
      </c>
      <c r="BC103" s="39">
        <v>76540.88</v>
      </c>
      <c r="BD103" s="39">
        <v>76540.88</v>
      </c>
      <c r="BE103" s="39">
        <v>76540.88</v>
      </c>
      <c r="BF103" s="39">
        <v>76540.88</v>
      </c>
      <c r="BG103" s="39">
        <v>76540.88</v>
      </c>
      <c r="BH103" s="47">
        <v>4715.3192113000005</v>
      </c>
      <c r="BI103" s="47">
        <v>4968.1158164999997</v>
      </c>
      <c r="BJ103" s="47">
        <v>8060.27</v>
      </c>
      <c r="BK103" s="47">
        <v>8352.48</v>
      </c>
      <c r="BL103" s="47" t="s">
        <v>4949</v>
      </c>
      <c r="BM103" s="47" t="s">
        <v>4949</v>
      </c>
      <c r="BN103" s="47">
        <v>1.6842103770128909</v>
      </c>
      <c r="BO103" s="47">
        <v>1.8380801085771881</v>
      </c>
      <c r="BP103" s="47">
        <v>1.7114530494209184</v>
      </c>
      <c r="BQ103" s="47">
        <v>1.9663430969437496</v>
      </c>
      <c r="BR103" s="47" t="s">
        <v>4949</v>
      </c>
      <c r="BS103" s="47" t="s">
        <v>4949</v>
      </c>
      <c r="BT103" s="47">
        <v>14.335791110512954</v>
      </c>
      <c r="BU103" s="47">
        <v>15.461533487309188</v>
      </c>
      <c r="BV103" s="47">
        <v>16.020699984457348</v>
      </c>
      <c r="BW103" s="47">
        <v>17.673467753710216</v>
      </c>
      <c r="BX103" s="47" t="s">
        <v>4949</v>
      </c>
      <c r="BY103" s="47" t="s">
        <v>4949</v>
      </c>
      <c r="BZ103" s="47">
        <v>0.60003673689118742</v>
      </c>
      <c r="CA103" s="47">
        <v>0.59969008845181071</v>
      </c>
      <c r="CB103" s="47">
        <v>0.31357061779680573</v>
      </c>
      <c r="CC103" s="47">
        <v>0.45858825635011463</v>
      </c>
      <c r="CD103" s="47" t="s">
        <v>4949</v>
      </c>
      <c r="CE103" s="47" t="s">
        <v>4949</v>
      </c>
      <c r="CF103" s="47">
        <v>2.220865401259426</v>
      </c>
      <c r="CG103" s="47">
        <v>2.3399299245474969</v>
      </c>
      <c r="CH103" s="47">
        <v>3.7963017911727168</v>
      </c>
      <c r="CI103" s="47">
        <v>3.9339296059231623</v>
      </c>
      <c r="CJ103" s="47" t="s">
        <v>4949</v>
      </c>
      <c r="CK103" s="47" t="s">
        <v>4949</v>
      </c>
      <c r="CL103" s="47">
        <v>21.404655979322403</v>
      </c>
      <c r="CM103" s="47">
        <v>19.612825114935372</v>
      </c>
      <c r="CN103" s="47">
        <v>21.063939632444811</v>
      </c>
      <c r="CO103" s="47">
        <v>18.333496210705835</v>
      </c>
      <c r="CP103" s="47" t="s">
        <v>4949</v>
      </c>
      <c r="CQ103" s="47" t="s">
        <v>4949</v>
      </c>
      <c r="CR103" s="47">
        <v>2.5146811528475106</v>
      </c>
      <c r="CS103" s="47">
        <v>2.3315891497021024</v>
      </c>
      <c r="CT103" s="47">
        <v>2.2502102749405486</v>
      </c>
      <c r="CU103" s="47">
        <v>2.0397776044374649</v>
      </c>
      <c r="CV103" s="47" t="s">
        <v>4949</v>
      </c>
      <c r="CW103" s="47" t="s">
        <v>4949</v>
      </c>
      <c r="CX103" s="57">
        <v>1.6644595664434485E-2</v>
      </c>
      <c r="CY103" s="57">
        <v>1.6634979881339228E-2</v>
      </c>
      <c r="CZ103" s="57">
        <v>8.69822766605244E-3</v>
      </c>
      <c r="DA103" s="57">
        <v>1.2720914627582017E-2</v>
      </c>
      <c r="DB103" s="57" t="s">
        <v>4949</v>
      </c>
      <c r="DC103" s="57" t="s">
        <v>4949</v>
      </c>
      <c r="DD103" s="97">
        <v>11.748290443335202</v>
      </c>
      <c r="DE103" s="97">
        <v>11.88808412882126</v>
      </c>
      <c r="DF103" s="97">
        <v>10.68276074754101</v>
      </c>
      <c r="DG103" s="97">
        <v>11.125960815080857</v>
      </c>
      <c r="DH103" s="97" t="s">
        <v>4949</v>
      </c>
      <c r="DI103" s="97" t="s">
        <v>4949</v>
      </c>
      <c r="DJ103" s="98">
        <v>0.25554514480846424</v>
      </c>
      <c r="DK103" s="98">
        <v>3.1237559315533403E-4</v>
      </c>
      <c r="DL103" s="98">
        <v>7.5764873435560931E-2</v>
      </c>
      <c r="DM103" s="98" t="s">
        <v>4949</v>
      </c>
      <c r="DN103" s="98" t="s">
        <v>4949</v>
      </c>
      <c r="DO103" s="98">
        <v>9.1360161215251479E-2</v>
      </c>
      <c r="DP103" s="98">
        <v>-6.8890936018174087E-2</v>
      </c>
      <c r="DQ103" s="98">
        <v>0.14893195440510332</v>
      </c>
      <c r="DR103" s="98" t="s">
        <v>4949</v>
      </c>
      <c r="DS103" s="98" t="s">
        <v>4949</v>
      </c>
    </row>
    <row r="104" spans="1:123" ht="13.5" thickBot="1">
      <c r="A104" s="2" t="s">
        <v>3686</v>
      </c>
      <c r="B104" s="2" t="s">
        <v>3687</v>
      </c>
      <c r="C104" s="1" t="s">
        <v>5723</v>
      </c>
      <c r="D104" s="2" t="s">
        <v>3688</v>
      </c>
      <c r="E104" s="2" t="s">
        <v>5675</v>
      </c>
      <c r="F104" s="2" t="s">
        <v>3384</v>
      </c>
      <c r="G104" s="2" t="s">
        <v>3385</v>
      </c>
      <c r="H104" s="2" t="s">
        <v>3</v>
      </c>
      <c r="I104" s="1" t="s">
        <v>5727</v>
      </c>
      <c r="J104" s="1">
        <v>3.7</v>
      </c>
      <c r="K104" s="47">
        <v>3.47</v>
      </c>
      <c r="L104" s="48">
        <v>2.9700000000000001E-2</v>
      </c>
      <c r="M104" s="48">
        <v>5.79E-2</v>
      </c>
      <c r="N104" s="49">
        <v>1750.28</v>
      </c>
      <c r="O104" s="49">
        <v>1750.28</v>
      </c>
      <c r="P104" s="49">
        <v>6073.47</v>
      </c>
      <c r="Q104" s="49">
        <v>6073.47</v>
      </c>
      <c r="R104" s="49">
        <v>7403.36968368</v>
      </c>
      <c r="S104" s="49">
        <v>7588.4106552100002</v>
      </c>
      <c r="T104" s="49">
        <v>8093.99</v>
      </c>
      <c r="U104" s="49">
        <v>9035.1200000000008</v>
      </c>
      <c r="V104" s="49" t="s">
        <v>4949</v>
      </c>
      <c r="W104" s="49" t="s">
        <v>4949</v>
      </c>
      <c r="X104" s="49">
        <v>-46.239663159999999</v>
      </c>
      <c r="Y104" s="49">
        <v>183.71710352000002</v>
      </c>
      <c r="Z104" s="49">
        <v>93.53</v>
      </c>
      <c r="AA104" s="49">
        <v>110.32</v>
      </c>
      <c r="AB104" s="49" t="s">
        <v>4949</v>
      </c>
      <c r="AC104" s="49" t="s">
        <v>4949</v>
      </c>
      <c r="AD104" s="39">
        <v>6073.47</v>
      </c>
      <c r="AE104" s="39">
        <v>6073.47</v>
      </c>
      <c r="AF104" s="39">
        <v>6073.47</v>
      </c>
      <c r="AG104" s="39">
        <v>6073.47</v>
      </c>
      <c r="AH104" s="39">
        <v>6073.47</v>
      </c>
      <c r="AI104" s="39">
        <v>6073.47</v>
      </c>
      <c r="AJ104" s="49">
        <v>6165.93372972</v>
      </c>
      <c r="AK104" s="49">
        <v>6268.4090155799995</v>
      </c>
      <c r="AL104" s="49">
        <v>4565.33</v>
      </c>
      <c r="AM104" s="49">
        <v>4675.6400000000003</v>
      </c>
      <c r="AN104" s="49" t="s">
        <v>4949</v>
      </c>
      <c r="AO104" s="49" t="s">
        <v>4949</v>
      </c>
      <c r="AP104" s="39">
        <v>6073.47</v>
      </c>
      <c r="AQ104" s="39">
        <v>6073.47</v>
      </c>
      <c r="AR104" s="39">
        <v>6073.47</v>
      </c>
      <c r="AS104" s="39">
        <v>6073.47</v>
      </c>
      <c r="AT104" s="39">
        <v>6073.47</v>
      </c>
      <c r="AU104" s="39">
        <v>6073.47</v>
      </c>
      <c r="AV104" s="36" t="s">
        <v>4949</v>
      </c>
      <c r="AW104" s="36">
        <v>105.01675398</v>
      </c>
      <c r="AX104" s="36" t="s">
        <v>4949</v>
      </c>
      <c r="AY104" s="36" t="s">
        <v>4949</v>
      </c>
      <c r="AZ104" s="36" t="s">
        <v>4949</v>
      </c>
      <c r="BA104" s="36" t="s">
        <v>4949</v>
      </c>
      <c r="BB104" s="39">
        <v>6073.47</v>
      </c>
      <c r="BC104" s="39">
        <v>6073.47</v>
      </c>
      <c r="BD104" s="39">
        <v>6073.47</v>
      </c>
      <c r="BE104" s="39">
        <v>6073.47</v>
      </c>
      <c r="BF104" s="39">
        <v>6073.47</v>
      </c>
      <c r="BG104" s="39">
        <v>6073.47</v>
      </c>
      <c r="BH104" s="47">
        <v>-263.05146686</v>
      </c>
      <c r="BI104" s="47">
        <v>293.70209883999996</v>
      </c>
      <c r="BJ104" s="47">
        <v>427.16</v>
      </c>
      <c r="BK104" s="47">
        <v>362.9</v>
      </c>
      <c r="BL104" s="47" t="s">
        <v>4949</v>
      </c>
      <c r="BM104" s="47" t="s">
        <v>4949</v>
      </c>
      <c r="BN104" s="47">
        <v>-2.6418437712823092E-2</v>
      </c>
      <c r="BO104" s="47">
        <v>0.1049644077061956</v>
      </c>
      <c r="BP104" s="47">
        <v>5.3437164339419981E-2</v>
      </c>
      <c r="BQ104" s="47">
        <v>6.3029915213565824E-2</v>
      </c>
      <c r="BR104" s="47" t="s">
        <v>4949</v>
      </c>
      <c r="BS104" s="47" t="s">
        <v>4949</v>
      </c>
      <c r="BT104" s="47">
        <v>3.5228270503690839</v>
      </c>
      <c r="BU104" s="47">
        <v>3.5813749889046322</v>
      </c>
      <c r="BV104" s="47">
        <v>2.6083426651735722</v>
      </c>
      <c r="BW104" s="47">
        <v>2.6713668670155633</v>
      </c>
      <c r="BX104" s="47" t="s">
        <v>4949</v>
      </c>
      <c r="BY104" s="47" t="s">
        <v>4949</v>
      </c>
      <c r="BZ104" s="47" t="s">
        <v>4949</v>
      </c>
      <c r="CA104" s="47">
        <v>5.9999973707064017E-2</v>
      </c>
      <c r="CB104" s="47" t="s">
        <v>4949</v>
      </c>
      <c r="CC104" s="47" t="s">
        <v>4949</v>
      </c>
      <c r="CD104" s="47" t="s">
        <v>4949</v>
      </c>
      <c r="CE104" s="47" t="s">
        <v>4949</v>
      </c>
      <c r="CF104" s="47">
        <v>-0.1502910773476244</v>
      </c>
      <c r="CG104" s="47">
        <v>0.16780292229814656</v>
      </c>
      <c r="CH104" s="47">
        <v>0.24405238019059811</v>
      </c>
      <c r="CI104" s="47">
        <v>0.20733825445071644</v>
      </c>
      <c r="CJ104" s="47" t="s">
        <v>4949</v>
      </c>
      <c r="CK104" s="47" t="s">
        <v>4949</v>
      </c>
      <c r="CL104" s="47">
        <v>-131.34762636536473</v>
      </c>
      <c r="CM104" s="47">
        <v>33.058816428263704</v>
      </c>
      <c r="CN104" s="47">
        <v>64.936063295199403</v>
      </c>
      <c r="CO104" s="47">
        <v>55.053208846990579</v>
      </c>
      <c r="CP104" s="47" t="s">
        <v>4949</v>
      </c>
      <c r="CQ104" s="47" t="s">
        <v>4949</v>
      </c>
      <c r="CR104" s="47">
        <v>0.98500409933465205</v>
      </c>
      <c r="CS104" s="47">
        <v>0.96890135677243105</v>
      </c>
      <c r="CT104" s="47">
        <v>1.3303463276477276</v>
      </c>
      <c r="CU104" s="47">
        <v>1.2989601423548434</v>
      </c>
      <c r="CV104" s="47" t="s">
        <v>4949</v>
      </c>
      <c r="CW104" s="47" t="s">
        <v>4949</v>
      </c>
      <c r="CX104" s="57" t="s">
        <v>4949</v>
      </c>
      <c r="CY104" s="57">
        <v>1.7291063260376688E-2</v>
      </c>
      <c r="CZ104" s="57" t="s">
        <v>4949</v>
      </c>
      <c r="DA104" s="57" t="s">
        <v>4949</v>
      </c>
      <c r="DB104" s="57" t="s">
        <v>4949</v>
      </c>
      <c r="DC104" s="57" t="s">
        <v>4949</v>
      </c>
      <c r="DD104" s="97">
        <v>-0.74992150721833628</v>
      </c>
      <c r="DE104" s="97">
        <v>2.9308410326029302</v>
      </c>
      <c r="DF104" s="97">
        <v>2.0487018463068387</v>
      </c>
      <c r="DG104" s="97">
        <v>2.3594630895449606</v>
      </c>
      <c r="DH104" s="97" t="s">
        <v>4949</v>
      </c>
      <c r="DI104" s="97" t="s">
        <v>4949</v>
      </c>
      <c r="DJ104" s="98">
        <v>2.4994155288220243E-2</v>
      </c>
      <c r="DK104" s="98">
        <v>6.6625195678212679E-2</v>
      </c>
      <c r="DL104" s="98">
        <v>0.11627516218824097</v>
      </c>
      <c r="DM104" s="98" t="s">
        <v>4949</v>
      </c>
      <c r="DN104" s="98" t="s">
        <v>4949</v>
      </c>
      <c r="DO104" s="98">
        <v>-4.9731496936795594</v>
      </c>
      <c r="DP104" s="98">
        <v>-0.49090205425637989</v>
      </c>
      <c r="DQ104" s="98">
        <v>0.17951459424783489</v>
      </c>
      <c r="DR104" s="98" t="s">
        <v>4949</v>
      </c>
      <c r="DS104" s="98" t="s">
        <v>4949</v>
      </c>
    </row>
    <row r="105" spans="1:123" ht="13.5" thickBot="1">
      <c r="A105" s="2" t="s">
        <v>3512</v>
      </c>
      <c r="B105" s="2" t="s">
        <v>3513</v>
      </c>
      <c r="C105" s="1" t="s">
        <v>5723</v>
      </c>
      <c r="D105" s="2" t="s">
        <v>3514</v>
      </c>
      <c r="E105" s="2" t="s">
        <v>5667</v>
      </c>
      <c r="F105" s="2" t="s">
        <v>3039</v>
      </c>
      <c r="G105" s="2" t="s">
        <v>2220</v>
      </c>
      <c r="H105" s="2" t="s">
        <v>3</v>
      </c>
      <c r="I105" s="1" t="s">
        <v>5726</v>
      </c>
      <c r="J105" s="1">
        <v>18.2</v>
      </c>
      <c r="K105" s="47">
        <v>16.46</v>
      </c>
      <c r="L105" s="48">
        <v>1.7899999999999999E-2</v>
      </c>
      <c r="M105" s="48">
        <v>6.7400000000000002E-2</v>
      </c>
      <c r="N105" s="49">
        <v>1512.36</v>
      </c>
      <c r="O105" s="49">
        <v>1512.36</v>
      </c>
      <c r="P105" s="49">
        <v>24893.41</v>
      </c>
      <c r="Q105" s="49">
        <v>24893.41</v>
      </c>
      <c r="R105" s="49">
        <v>3564.5480019499996</v>
      </c>
      <c r="S105" s="49">
        <v>2747.7428774999998</v>
      </c>
      <c r="T105" s="49">
        <v>5064.76</v>
      </c>
      <c r="U105" s="49">
        <v>5967.44</v>
      </c>
      <c r="V105" s="49" t="s">
        <v>4949</v>
      </c>
      <c r="W105" s="49" t="s">
        <v>4949</v>
      </c>
      <c r="X105" s="49">
        <v>192.23118515000002</v>
      </c>
      <c r="Y105" s="49">
        <v>59.037374909999997</v>
      </c>
      <c r="Z105" s="49">
        <v>278.27</v>
      </c>
      <c r="AA105" s="49">
        <v>371.61</v>
      </c>
      <c r="AB105" s="49" t="s">
        <v>4949</v>
      </c>
      <c r="AC105" s="49" t="s">
        <v>4949</v>
      </c>
      <c r="AD105" s="39">
        <v>24893.41</v>
      </c>
      <c r="AE105" s="39">
        <v>24893.41</v>
      </c>
      <c r="AF105" s="39">
        <v>24893.41</v>
      </c>
      <c r="AG105" s="39">
        <v>24893.41</v>
      </c>
      <c r="AH105" s="39">
        <v>24893.41</v>
      </c>
      <c r="AI105" s="39">
        <v>24893.41</v>
      </c>
      <c r="AJ105" s="49">
        <v>3470.8903467</v>
      </c>
      <c r="AK105" s="49">
        <v>3524.1796542699999</v>
      </c>
      <c r="AL105" s="49">
        <v>3017.67</v>
      </c>
      <c r="AM105" s="49">
        <v>3305.8</v>
      </c>
      <c r="AN105" s="49" t="s">
        <v>4949</v>
      </c>
      <c r="AO105" s="49" t="s">
        <v>4949</v>
      </c>
      <c r="AP105" s="39">
        <v>24893.41</v>
      </c>
      <c r="AQ105" s="39">
        <v>24893.41</v>
      </c>
      <c r="AR105" s="39">
        <v>24893.41</v>
      </c>
      <c r="AS105" s="39">
        <v>24893.41</v>
      </c>
      <c r="AT105" s="39">
        <v>24893.41</v>
      </c>
      <c r="AU105" s="39">
        <v>24893.41</v>
      </c>
      <c r="AV105" s="36">
        <v>60.088858880000004</v>
      </c>
      <c r="AW105" s="36">
        <v>30.181222640000001</v>
      </c>
      <c r="AX105" s="36">
        <v>83.48</v>
      </c>
      <c r="AY105" s="36">
        <v>111.48</v>
      </c>
      <c r="AZ105" s="36" t="s">
        <v>4949</v>
      </c>
      <c r="BA105" s="36" t="s">
        <v>4949</v>
      </c>
      <c r="BB105" s="39">
        <v>24893.41</v>
      </c>
      <c r="BC105" s="39">
        <v>24893.41</v>
      </c>
      <c r="BD105" s="39">
        <v>24893.41</v>
      </c>
      <c r="BE105" s="39">
        <v>24893.41</v>
      </c>
      <c r="BF105" s="39">
        <v>24893.41</v>
      </c>
      <c r="BG105" s="39">
        <v>24893.41</v>
      </c>
      <c r="BH105" s="47">
        <v>200.30144677000001</v>
      </c>
      <c r="BI105" s="47">
        <v>-547.86666629000001</v>
      </c>
      <c r="BJ105" s="47">
        <v>489.54</v>
      </c>
      <c r="BK105" s="47">
        <v>675.36</v>
      </c>
      <c r="BL105" s="47" t="s">
        <v>4949</v>
      </c>
      <c r="BM105" s="47" t="s">
        <v>4949</v>
      </c>
      <c r="BN105" s="47">
        <v>0.12710676370044172</v>
      </c>
      <c r="BO105" s="47">
        <v>3.9036588451162424E-2</v>
      </c>
      <c r="BP105" s="47">
        <v>0.18399719643471132</v>
      </c>
      <c r="BQ105" s="47">
        <v>0.24571530587955251</v>
      </c>
      <c r="BR105" s="47" t="s">
        <v>4949</v>
      </c>
      <c r="BS105" s="47" t="s">
        <v>4949</v>
      </c>
      <c r="BT105" s="47">
        <v>2.2950159662381973</v>
      </c>
      <c r="BU105" s="47">
        <v>2.3302518277857125</v>
      </c>
      <c r="BV105" s="47">
        <v>1.9953384114893282</v>
      </c>
      <c r="BW105" s="47">
        <v>2.1858552196566956</v>
      </c>
      <c r="BX105" s="47" t="s">
        <v>4949</v>
      </c>
      <c r="BY105" s="47" t="s">
        <v>4949</v>
      </c>
      <c r="BZ105" s="47">
        <v>3.9731848819064247E-2</v>
      </c>
      <c r="CA105" s="47">
        <v>1.9956374566902062E-2</v>
      </c>
      <c r="CB105" s="47">
        <v>5.5198497712184935E-2</v>
      </c>
      <c r="CC105" s="47">
        <v>7.3712608109180358E-2</v>
      </c>
      <c r="CD105" s="47" t="s">
        <v>4949</v>
      </c>
      <c r="CE105" s="47" t="s">
        <v>4949</v>
      </c>
      <c r="CF105" s="47">
        <v>0.13244296779206011</v>
      </c>
      <c r="CG105" s="47">
        <v>-0.36225942651881832</v>
      </c>
      <c r="CH105" s="47">
        <v>0.32369277156232645</v>
      </c>
      <c r="CI105" s="47">
        <v>0.4465603427755297</v>
      </c>
      <c r="CJ105" s="47" t="s">
        <v>4949</v>
      </c>
      <c r="CK105" s="47" t="s">
        <v>4949</v>
      </c>
      <c r="CL105" s="47">
        <v>129.49725082626637</v>
      </c>
      <c r="CM105" s="47">
        <v>421.6550962496039</v>
      </c>
      <c r="CN105" s="47">
        <v>89.457756854853201</v>
      </c>
      <c r="CO105" s="47">
        <v>66.987998170124584</v>
      </c>
      <c r="CP105" s="47" t="s">
        <v>4949</v>
      </c>
      <c r="CQ105" s="47" t="s">
        <v>4949</v>
      </c>
      <c r="CR105" s="47">
        <v>7.1720531372210523</v>
      </c>
      <c r="CS105" s="47">
        <v>7.0636041411335002</v>
      </c>
      <c r="CT105" s="47">
        <v>8.2492154543074623</v>
      </c>
      <c r="CU105" s="47">
        <v>7.5302226389981239</v>
      </c>
      <c r="CV105" s="47" t="s">
        <v>4949</v>
      </c>
      <c r="CW105" s="47" t="s">
        <v>4949</v>
      </c>
      <c r="CX105" s="57">
        <v>2.4138460291297978E-3</v>
      </c>
      <c r="CY105" s="57">
        <v>1.2124181717169324E-3</v>
      </c>
      <c r="CZ105" s="57">
        <v>3.3534979739617836E-3</v>
      </c>
      <c r="DA105" s="57">
        <v>4.4782936528181558E-3</v>
      </c>
      <c r="DB105" s="57" t="s">
        <v>4949</v>
      </c>
      <c r="DC105" s="57" t="s">
        <v>4949</v>
      </c>
      <c r="DD105" s="97">
        <v>5.5383825459299407</v>
      </c>
      <c r="DE105" s="97">
        <v>1.6752090046961303</v>
      </c>
      <c r="DF105" s="97">
        <v>9.2213528980968746</v>
      </c>
      <c r="DG105" s="97">
        <v>11.241151914816383</v>
      </c>
      <c r="DH105" s="97" t="s">
        <v>4949</v>
      </c>
      <c r="DI105" s="97" t="s">
        <v>4949</v>
      </c>
      <c r="DJ105" s="98">
        <v>-0.22914689997249682</v>
      </c>
      <c r="DK105" s="98">
        <v>0.84324379164913355</v>
      </c>
      <c r="DL105" s="98">
        <v>0.1782275961743498</v>
      </c>
      <c r="DM105" s="98" t="s">
        <v>4949</v>
      </c>
      <c r="DN105" s="98" t="s">
        <v>4949</v>
      </c>
      <c r="DO105" s="98">
        <v>-0.69288346808072521</v>
      </c>
      <c r="DP105" s="98">
        <v>3.7134548313540519</v>
      </c>
      <c r="DQ105" s="98">
        <v>0.33542961871563604</v>
      </c>
      <c r="DR105" s="98" t="s">
        <v>4949</v>
      </c>
      <c r="DS105" s="98" t="s">
        <v>4949</v>
      </c>
    </row>
    <row r="106" spans="1:123" ht="13.5" thickBot="1">
      <c r="A106" s="2" t="s">
        <v>120</v>
      </c>
      <c r="B106" s="2" t="s">
        <v>121</v>
      </c>
      <c r="C106" s="1" t="s">
        <v>5723</v>
      </c>
      <c r="D106" s="2" t="s">
        <v>1477</v>
      </c>
      <c r="E106" s="2" t="s">
        <v>5681</v>
      </c>
      <c r="F106" s="2" t="s">
        <v>3008</v>
      </c>
      <c r="G106" s="2" t="s">
        <v>86</v>
      </c>
      <c r="H106" s="2" t="s">
        <v>3</v>
      </c>
      <c r="I106" s="1" t="s">
        <v>5726</v>
      </c>
      <c r="J106" s="1">
        <v>240</v>
      </c>
      <c r="K106" s="47">
        <v>170</v>
      </c>
      <c r="L106" s="48">
        <v>5.9900000000000002E-2</v>
      </c>
      <c r="M106" s="48">
        <v>7.1999999999999998E-3</v>
      </c>
      <c r="N106" s="49">
        <v>603.32000000000005</v>
      </c>
      <c r="O106" s="49">
        <v>603.32000000000005</v>
      </c>
      <c r="P106" s="49">
        <v>102563.93</v>
      </c>
      <c r="Q106" s="49">
        <v>102563.92</v>
      </c>
      <c r="R106" s="49">
        <v>10058.49733892</v>
      </c>
      <c r="S106" s="49">
        <v>10787.863091370002</v>
      </c>
      <c r="T106" s="49">
        <v>9687.5</v>
      </c>
      <c r="U106" s="49">
        <v>10242.049999999999</v>
      </c>
      <c r="V106" s="49">
        <v>11218.9</v>
      </c>
      <c r="W106" s="49">
        <v>12310.43</v>
      </c>
      <c r="X106" s="49">
        <v>2797.3515156999997</v>
      </c>
      <c r="Y106" s="49">
        <v>2977.0024863400004</v>
      </c>
      <c r="Z106" s="49">
        <v>2431.29</v>
      </c>
      <c r="AA106" s="49">
        <v>2674.48</v>
      </c>
      <c r="AB106" s="49">
        <v>3046.73</v>
      </c>
      <c r="AC106" s="49">
        <v>3455.47</v>
      </c>
      <c r="AD106" s="39">
        <v>102563.93</v>
      </c>
      <c r="AE106" s="39">
        <v>102563.93</v>
      </c>
      <c r="AF106" s="39">
        <v>102563.93</v>
      </c>
      <c r="AG106" s="39">
        <v>102563.93</v>
      </c>
      <c r="AH106" s="39">
        <v>102563.93</v>
      </c>
      <c r="AI106" s="39">
        <v>102563.93</v>
      </c>
      <c r="AJ106" s="49">
        <v>13920.497525270001</v>
      </c>
      <c r="AK106" s="49">
        <v>14838.736989749999</v>
      </c>
      <c r="AL106" s="49">
        <v>14911.17</v>
      </c>
      <c r="AM106" s="49">
        <v>16122.25</v>
      </c>
      <c r="AN106" s="49">
        <v>17831.740000000002</v>
      </c>
      <c r="AO106" s="49">
        <v>19763.849999999999</v>
      </c>
      <c r="AP106" s="39">
        <v>102563.93</v>
      </c>
      <c r="AQ106" s="39">
        <v>102563.93</v>
      </c>
      <c r="AR106" s="39">
        <v>102563.93</v>
      </c>
      <c r="AS106" s="39">
        <v>102563.93</v>
      </c>
      <c r="AT106" s="39">
        <v>102563.93</v>
      </c>
      <c r="AU106" s="39">
        <v>102563.93</v>
      </c>
      <c r="AV106" s="36">
        <v>1399.6959272000001</v>
      </c>
      <c r="AW106" s="36">
        <v>1791.8521137</v>
      </c>
      <c r="AX106" s="36">
        <v>1463.39</v>
      </c>
      <c r="AY106" s="36">
        <v>1337.24</v>
      </c>
      <c r="AZ106" s="36">
        <v>1523.36</v>
      </c>
      <c r="BA106" s="36">
        <v>2073.2800000000002</v>
      </c>
      <c r="BB106" s="39">
        <v>102563.93</v>
      </c>
      <c r="BC106" s="39">
        <v>102563.93</v>
      </c>
      <c r="BD106" s="39">
        <v>102563.93</v>
      </c>
      <c r="BE106" s="39">
        <v>102563.93</v>
      </c>
      <c r="BF106" s="39">
        <v>102563.93</v>
      </c>
      <c r="BG106" s="39">
        <v>102563.93</v>
      </c>
      <c r="BH106" s="47">
        <v>2206.63151926</v>
      </c>
      <c r="BI106" s="47">
        <v>1313.7080339200002</v>
      </c>
      <c r="BJ106" s="47">
        <v>2805.63</v>
      </c>
      <c r="BK106" s="47">
        <v>2380.7199999999998</v>
      </c>
      <c r="BL106" s="47">
        <v>3096.64</v>
      </c>
      <c r="BM106" s="47">
        <v>3978.62</v>
      </c>
      <c r="BN106" s="47">
        <v>4.6365966911423451</v>
      </c>
      <c r="BO106" s="47">
        <v>4.9343673114433466</v>
      </c>
      <c r="BP106" s="47">
        <v>4.0298514884306833</v>
      </c>
      <c r="BQ106" s="47">
        <v>4.4329377444805402</v>
      </c>
      <c r="BR106" s="47">
        <v>5.0499403301730421</v>
      </c>
      <c r="BS106" s="47">
        <v>5.7274249154677443</v>
      </c>
      <c r="BT106" s="47">
        <v>23.073157735977588</v>
      </c>
      <c r="BU106" s="47">
        <v>24.595135234618443</v>
      </c>
      <c r="BV106" s="47">
        <v>24.715192600941457</v>
      </c>
      <c r="BW106" s="47">
        <v>26.722551879599546</v>
      </c>
      <c r="BX106" s="47">
        <v>29.55602333753232</v>
      </c>
      <c r="BY106" s="47">
        <v>32.758486375389509</v>
      </c>
      <c r="BZ106" s="47">
        <v>2.3199892713651131</v>
      </c>
      <c r="CA106" s="47">
        <v>2.9699862654975799</v>
      </c>
      <c r="CB106" s="47">
        <v>2.4255618908705165</v>
      </c>
      <c r="CC106" s="47">
        <v>2.2164688722402701</v>
      </c>
      <c r="CD106" s="47">
        <v>2.5249618776105547</v>
      </c>
      <c r="CE106" s="47">
        <v>3.4364516342902607</v>
      </c>
      <c r="CF106" s="47">
        <v>3.6574811364781539</v>
      </c>
      <c r="CG106" s="47">
        <v>2.1774647515746204</v>
      </c>
      <c r="CH106" s="47">
        <v>4.6503182390771061</v>
      </c>
      <c r="CI106" s="47">
        <v>3.9460319565073254</v>
      </c>
      <c r="CJ106" s="47">
        <v>5.132665915268845</v>
      </c>
      <c r="CK106" s="47">
        <v>6.5945435258237746</v>
      </c>
      <c r="CL106" s="47">
        <v>36.664655630286333</v>
      </c>
      <c r="CM106" s="47">
        <v>34.452080732419745</v>
      </c>
      <c r="CN106" s="47">
        <v>42.184984103089306</v>
      </c>
      <c r="CO106" s="47">
        <v>38.349110855194276</v>
      </c>
      <c r="CP106" s="47">
        <v>33.663609837432261</v>
      </c>
      <c r="CQ106" s="47">
        <v>29.681614946736623</v>
      </c>
      <c r="CR106" s="47">
        <v>7.3678350801625294</v>
      </c>
      <c r="CS106" s="47">
        <v>6.9119042995941644</v>
      </c>
      <c r="CT106" s="47">
        <v>6.8783287964660049</v>
      </c>
      <c r="CU106" s="47">
        <v>6.3616387290855805</v>
      </c>
      <c r="CV106" s="47">
        <v>5.7517623069874269</v>
      </c>
      <c r="CW106" s="47">
        <v>5.1894711809692948</v>
      </c>
      <c r="CX106" s="57">
        <v>1.3647058251375511E-2</v>
      </c>
      <c r="CY106" s="57">
        <v>1.7470587502838475E-2</v>
      </c>
      <c r="CZ106" s="57">
        <v>1.4268076506038724E-2</v>
      </c>
      <c r="DA106" s="57">
        <v>1.3038111936623334E-2</v>
      </c>
      <c r="DB106" s="57">
        <v>1.4852784989810745E-2</v>
      </c>
      <c r="DC106" s="57">
        <v>2.0214514010919827E-2</v>
      </c>
      <c r="DD106" s="97">
        <v>20.095197823367613</v>
      </c>
      <c r="DE106" s="97">
        <v>20.0623711330445</v>
      </c>
      <c r="DF106" s="97">
        <v>16.305159152501112</v>
      </c>
      <c r="DG106" s="97">
        <v>16.5887515700352</v>
      </c>
      <c r="DH106" s="97">
        <v>17.085993851413264</v>
      </c>
      <c r="DI106" s="97">
        <v>17.483789848637791</v>
      </c>
      <c r="DJ106" s="98">
        <v>7.2512397018570374E-2</v>
      </c>
      <c r="DK106" s="98">
        <v>-0.10200009789244191</v>
      </c>
      <c r="DL106" s="98">
        <v>5.7243870967741861E-2</v>
      </c>
      <c r="DM106" s="98">
        <v>9.5376413901513857E-2</v>
      </c>
      <c r="DN106" s="98">
        <v>9.7293852338464548E-2</v>
      </c>
      <c r="DO106" s="98">
        <v>6.4221807531773534E-2</v>
      </c>
      <c r="DP106" s="98">
        <v>-0.18330938211976866</v>
      </c>
      <c r="DQ106" s="98">
        <v>0.10002508956150846</v>
      </c>
      <c r="DR106" s="98">
        <v>0.13918593520983524</v>
      </c>
      <c r="DS106" s="98">
        <v>0.13415694859734861</v>
      </c>
    </row>
    <row r="107" spans="1:123" ht="13.5" thickBot="1">
      <c r="A107" s="2" t="s">
        <v>122</v>
      </c>
      <c r="B107" s="2" t="s">
        <v>123</v>
      </c>
      <c r="C107" s="1" t="s">
        <v>5723</v>
      </c>
      <c r="D107" s="2" t="s">
        <v>1478</v>
      </c>
      <c r="E107" s="2" t="s">
        <v>5665</v>
      </c>
      <c r="F107" s="2" t="s">
        <v>5261</v>
      </c>
      <c r="G107" s="2" t="s">
        <v>5262</v>
      </c>
      <c r="H107" s="2" t="s">
        <v>3</v>
      </c>
      <c r="I107" s="1" t="s">
        <v>5726</v>
      </c>
      <c r="J107" s="1">
        <v>28.2</v>
      </c>
      <c r="K107" s="47">
        <v>18.57</v>
      </c>
      <c r="L107" s="48">
        <v>4.0899999999999999E-2</v>
      </c>
      <c r="M107" s="48">
        <v>-9.5000000000000001E-2</v>
      </c>
      <c r="N107" s="49">
        <v>4501.99</v>
      </c>
      <c r="O107" s="49">
        <v>4501.99</v>
      </c>
      <c r="P107" s="49">
        <v>83601.960000000006</v>
      </c>
      <c r="Q107" s="49">
        <v>83601.960000000006</v>
      </c>
      <c r="R107" s="49">
        <v>139104.06208452</v>
      </c>
      <c r="S107" s="49">
        <v>91994.404333539991</v>
      </c>
      <c r="T107" s="49">
        <v>89813.7</v>
      </c>
      <c r="U107" s="49">
        <v>119398.09</v>
      </c>
      <c r="V107" s="49">
        <v>124207.63</v>
      </c>
      <c r="W107" s="49" t="s">
        <v>4949</v>
      </c>
      <c r="X107" s="49">
        <v>13573.900132370001</v>
      </c>
      <c r="Y107" s="49">
        <v>-7038.7573925400002</v>
      </c>
      <c r="Z107" s="49">
        <v>-5744.06</v>
      </c>
      <c r="AA107" s="49">
        <v>2505.73</v>
      </c>
      <c r="AB107" s="49">
        <v>3395.54</v>
      </c>
      <c r="AC107" s="49" t="s">
        <v>4949</v>
      </c>
      <c r="AD107" s="39">
        <v>83601.960000000006</v>
      </c>
      <c r="AE107" s="39">
        <v>83601.960000000006</v>
      </c>
      <c r="AF107" s="39">
        <v>83601.960000000006</v>
      </c>
      <c r="AG107" s="39">
        <v>83601.960000000006</v>
      </c>
      <c r="AH107" s="39">
        <v>83601.960000000006</v>
      </c>
      <c r="AI107" s="39">
        <v>83601.960000000006</v>
      </c>
      <c r="AJ107" s="49">
        <v>73829.38448641001</v>
      </c>
      <c r="AK107" s="49">
        <v>57919.151498730003</v>
      </c>
      <c r="AL107" s="49">
        <v>42765.8</v>
      </c>
      <c r="AM107" s="49">
        <v>45271.53</v>
      </c>
      <c r="AN107" s="49">
        <v>48667.08</v>
      </c>
      <c r="AO107" s="49" t="s">
        <v>4949</v>
      </c>
      <c r="AP107" s="39">
        <v>83601.960000000006</v>
      </c>
      <c r="AQ107" s="39">
        <v>83601.960000000006</v>
      </c>
      <c r="AR107" s="39">
        <v>83601.960000000006</v>
      </c>
      <c r="AS107" s="39">
        <v>83601.960000000006</v>
      </c>
      <c r="AT107" s="39">
        <v>83601.960000000006</v>
      </c>
      <c r="AU107" s="39">
        <v>83601.960000000006</v>
      </c>
      <c r="AV107" s="36">
        <v>4056.1151967249998</v>
      </c>
      <c r="AW107" s="36" t="s">
        <v>4949</v>
      </c>
      <c r="AX107" s="36" t="s">
        <v>4949</v>
      </c>
      <c r="AY107" s="36" t="s">
        <v>4949</v>
      </c>
      <c r="AZ107" s="36" t="s">
        <v>4949</v>
      </c>
      <c r="BA107" s="36" t="s">
        <v>4949</v>
      </c>
      <c r="BB107" s="39">
        <v>83601.960000000006</v>
      </c>
      <c r="BC107" s="39">
        <v>83601.960000000006</v>
      </c>
      <c r="BD107" s="39">
        <v>83601.960000000006</v>
      </c>
      <c r="BE107" s="39">
        <v>83601.960000000006</v>
      </c>
      <c r="BF107" s="39">
        <v>83601.960000000006</v>
      </c>
      <c r="BG107" s="39">
        <v>83601.960000000006</v>
      </c>
      <c r="BH107" s="47">
        <v>30679.303971169997</v>
      </c>
      <c r="BI107" s="47">
        <v>1143.7359233699999</v>
      </c>
      <c r="BJ107" s="47">
        <v>10120.370000000001</v>
      </c>
      <c r="BK107" s="47">
        <v>17994.62</v>
      </c>
      <c r="BL107" s="47">
        <v>18188.39</v>
      </c>
      <c r="BM107" s="47" t="s">
        <v>4949</v>
      </c>
      <c r="BN107" s="47">
        <v>3.0150889123187752</v>
      </c>
      <c r="BO107" s="47">
        <v>-1.5634769052219131</v>
      </c>
      <c r="BP107" s="47">
        <v>-1.2758935492970889</v>
      </c>
      <c r="BQ107" s="47">
        <v>0.55658275562584547</v>
      </c>
      <c r="BR107" s="47">
        <v>0.75423090677678095</v>
      </c>
      <c r="BS107" s="47" t="s">
        <v>4949</v>
      </c>
      <c r="BT107" s="47">
        <v>16.399277760814666</v>
      </c>
      <c r="BU107" s="47">
        <v>12.865233263230262</v>
      </c>
      <c r="BV107" s="47">
        <v>9.499310304998458</v>
      </c>
      <c r="BW107" s="47">
        <v>10.055893060624301</v>
      </c>
      <c r="BX107" s="47">
        <v>10.810126188641025</v>
      </c>
      <c r="BY107" s="47" t="s">
        <v>4949</v>
      </c>
      <c r="BZ107" s="47">
        <v>0.9009605078476407</v>
      </c>
      <c r="CA107" s="47" t="s">
        <v>4949</v>
      </c>
      <c r="CB107" s="47" t="s">
        <v>4949</v>
      </c>
      <c r="CC107" s="47" t="s">
        <v>4949</v>
      </c>
      <c r="CD107" s="47" t="s">
        <v>4949</v>
      </c>
      <c r="CE107" s="47" t="s">
        <v>4949</v>
      </c>
      <c r="CF107" s="47">
        <v>6.8146095329332139</v>
      </c>
      <c r="CG107" s="47">
        <v>0.254051191444228</v>
      </c>
      <c r="CH107" s="47">
        <v>2.2479770057241355</v>
      </c>
      <c r="CI107" s="47">
        <v>3.9970368659192936</v>
      </c>
      <c r="CJ107" s="47">
        <v>4.0400778322475173</v>
      </c>
      <c r="CK107" s="47" t="s">
        <v>4949</v>
      </c>
      <c r="CL107" s="47">
        <v>6.1590227705176961</v>
      </c>
      <c r="CM107" s="47">
        <v>-11.877374845822249</v>
      </c>
      <c r="CN107" s="47">
        <v>-14.55450674261759</v>
      </c>
      <c r="CO107" s="47">
        <v>33.364312994616341</v>
      </c>
      <c r="CP107" s="47">
        <v>24.621108866336431</v>
      </c>
      <c r="CQ107" s="47" t="s">
        <v>4949</v>
      </c>
      <c r="CR107" s="47">
        <v>1.1323670186548671</v>
      </c>
      <c r="CS107" s="47">
        <v>1.4434251510371858</v>
      </c>
      <c r="CT107" s="47">
        <v>1.954878898559129</v>
      </c>
      <c r="CU107" s="47">
        <v>1.8466784754126933</v>
      </c>
      <c r="CV107" s="47">
        <v>1.7178339033284924</v>
      </c>
      <c r="CW107" s="47" t="s">
        <v>4949</v>
      </c>
      <c r="CX107" s="57">
        <v>4.8516986883142446E-2</v>
      </c>
      <c r="CY107" s="57" t="s">
        <v>4949</v>
      </c>
      <c r="CZ107" s="57" t="s">
        <v>4949</v>
      </c>
      <c r="DA107" s="57" t="s">
        <v>4949</v>
      </c>
      <c r="DB107" s="57" t="s">
        <v>4949</v>
      </c>
      <c r="DC107" s="57" t="s">
        <v>4949</v>
      </c>
      <c r="DD107" s="97">
        <v>18.385498168237589</v>
      </c>
      <c r="DE107" s="97">
        <v>-12.152728778656813</v>
      </c>
      <c r="DF107" s="97">
        <v>-13.431433528660753</v>
      </c>
      <c r="DG107" s="97">
        <v>5.5348913544561009</v>
      </c>
      <c r="DH107" s="97">
        <v>6.9770777289288777</v>
      </c>
      <c r="DI107" s="97" t="s">
        <v>4949</v>
      </c>
      <c r="DJ107" s="98">
        <v>-0.33866486028536003</v>
      </c>
      <c r="DK107" s="98">
        <v>-2.3704749754490662E-2</v>
      </c>
      <c r="DL107" s="98">
        <v>0.32939729684892161</v>
      </c>
      <c r="DM107" s="98">
        <v>4.0281548892448837E-2</v>
      </c>
      <c r="DN107" s="98" t="s">
        <v>4949</v>
      </c>
      <c r="DO107" s="98">
        <v>-1.5185508456596426</v>
      </c>
      <c r="DP107" s="98">
        <v>-0.18393834598024073</v>
      </c>
      <c r="DQ107" s="98">
        <v>-1.4362297747586201</v>
      </c>
      <c r="DR107" s="98">
        <v>0.35511008767903962</v>
      </c>
      <c r="DS107" s="98" t="s">
        <v>4949</v>
      </c>
    </row>
    <row r="108" spans="1:123" ht="13.5" thickBot="1">
      <c r="A108" s="2" t="s">
        <v>124</v>
      </c>
      <c r="B108" s="2" t="s">
        <v>125</v>
      </c>
      <c r="C108" s="1" t="s">
        <v>5723</v>
      </c>
      <c r="D108" s="2" t="s">
        <v>1479</v>
      </c>
      <c r="E108" s="2" t="s">
        <v>5658</v>
      </c>
      <c r="F108" s="2" t="s">
        <v>3021</v>
      </c>
      <c r="G108" s="2" t="s">
        <v>2071</v>
      </c>
      <c r="H108" s="2" t="s">
        <v>3</v>
      </c>
      <c r="I108" s="1" t="s">
        <v>5727</v>
      </c>
      <c r="J108" s="1">
        <v>45</v>
      </c>
      <c r="K108" s="47">
        <v>37.65</v>
      </c>
      <c r="L108" s="48">
        <v>1.46E-2</v>
      </c>
      <c r="M108" s="48">
        <v>-4.5599999999999995E-2</v>
      </c>
      <c r="N108" s="49">
        <v>477.78</v>
      </c>
      <c r="O108" s="49">
        <v>477.78</v>
      </c>
      <c r="P108" s="49">
        <v>17988.32</v>
      </c>
      <c r="Q108" s="49">
        <v>17988.32</v>
      </c>
      <c r="R108" s="49">
        <v>6927.2263081000001</v>
      </c>
      <c r="S108" s="49">
        <v>6656.7908444099994</v>
      </c>
      <c r="T108" s="49" t="s">
        <v>4949</v>
      </c>
      <c r="U108" s="49" t="s">
        <v>4949</v>
      </c>
      <c r="V108" s="49" t="s">
        <v>4949</v>
      </c>
      <c r="W108" s="49" t="s">
        <v>4949</v>
      </c>
      <c r="X108" s="49">
        <v>544.22378573000003</v>
      </c>
      <c r="Y108" s="49">
        <v>576.44771637999997</v>
      </c>
      <c r="Z108" s="49" t="s">
        <v>4949</v>
      </c>
      <c r="AA108" s="49" t="s">
        <v>4949</v>
      </c>
      <c r="AB108" s="49" t="s">
        <v>4949</v>
      </c>
      <c r="AC108" s="49" t="s">
        <v>4949</v>
      </c>
      <c r="AD108" s="39">
        <v>17988.32</v>
      </c>
      <c r="AE108" s="39">
        <v>17988.32</v>
      </c>
      <c r="AF108" s="39">
        <v>17988.32</v>
      </c>
      <c r="AG108" s="39">
        <v>17988.32</v>
      </c>
      <c r="AH108" s="39">
        <v>17988.32</v>
      </c>
      <c r="AI108" s="39">
        <v>17988.32</v>
      </c>
      <c r="AJ108" s="49">
        <v>7144.7457216000003</v>
      </c>
      <c r="AK108" s="49">
        <v>7630.8275820200006</v>
      </c>
      <c r="AL108" s="49" t="s">
        <v>4949</v>
      </c>
      <c r="AM108" s="49" t="s">
        <v>4949</v>
      </c>
      <c r="AN108" s="49" t="s">
        <v>4949</v>
      </c>
      <c r="AO108" s="49" t="s">
        <v>4949</v>
      </c>
      <c r="AP108" s="39">
        <v>17988.32</v>
      </c>
      <c r="AQ108" s="39">
        <v>17988.32</v>
      </c>
      <c r="AR108" s="39">
        <v>17988.32</v>
      </c>
      <c r="AS108" s="39">
        <v>17988.32</v>
      </c>
      <c r="AT108" s="39">
        <v>17988.32</v>
      </c>
      <c r="AU108" s="39">
        <v>17988.32</v>
      </c>
      <c r="AV108" s="36">
        <v>167.22213865000001</v>
      </c>
      <c r="AW108" s="36">
        <v>186.33324021000001</v>
      </c>
      <c r="AX108" s="36" t="s">
        <v>4949</v>
      </c>
      <c r="AY108" s="36" t="s">
        <v>4949</v>
      </c>
      <c r="AZ108" s="36" t="s">
        <v>4949</v>
      </c>
      <c r="BA108" s="36" t="s">
        <v>4949</v>
      </c>
      <c r="BB108" s="39">
        <v>17988.32</v>
      </c>
      <c r="BC108" s="39">
        <v>17988.32</v>
      </c>
      <c r="BD108" s="39">
        <v>17988.32</v>
      </c>
      <c r="BE108" s="39">
        <v>17988.32</v>
      </c>
      <c r="BF108" s="39">
        <v>17988.32</v>
      </c>
      <c r="BG108" s="39">
        <v>17988.32</v>
      </c>
      <c r="BH108" s="47">
        <v>150.64913493</v>
      </c>
      <c r="BI108" s="47">
        <v>412.41564145000001</v>
      </c>
      <c r="BJ108" s="47" t="s">
        <v>4949</v>
      </c>
      <c r="BK108" s="47" t="s">
        <v>4949</v>
      </c>
      <c r="BL108" s="47" t="s">
        <v>4949</v>
      </c>
      <c r="BM108" s="47" t="s">
        <v>4949</v>
      </c>
      <c r="BN108" s="47">
        <v>1.1390677419105029</v>
      </c>
      <c r="BO108" s="47">
        <v>1.2065128644564445</v>
      </c>
      <c r="BP108" s="47" t="s">
        <v>4949</v>
      </c>
      <c r="BQ108" s="47" t="s">
        <v>4949</v>
      </c>
      <c r="BR108" s="47" t="s">
        <v>4949</v>
      </c>
      <c r="BS108" s="47" t="s">
        <v>4949</v>
      </c>
      <c r="BT108" s="47">
        <v>14.954049398467916</v>
      </c>
      <c r="BU108" s="47">
        <v>15.97142530457533</v>
      </c>
      <c r="BV108" s="47" t="s">
        <v>4949</v>
      </c>
      <c r="BW108" s="47" t="s">
        <v>4949</v>
      </c>
      <c r="BX108" s="47" t="s">
        <v>4949</v>
      </c>
      <c r="BY108" s="47" t="s">
        <v>4949</v>
      </c>
      <c r="BZ108" s="47">
        <v>0.34999819718280384</v>
      </c>
      <c r="CA108" s="47">
        <v>0.38999799114655287</v>
      </c>
      <c r="CB108" s="47" t="s">
        <v>4949</v>
      </c>
      <c r="CC108" s="47" t="s">
        <v>4949</v>
      </c>
      <c r="CD108" s="47" t="s">
        <v>4949</v>
      </c>
      <c r="CE108" s="47" t="s">
        <v>4949</v>
      </c>
      <c r="CF108" s="47">
        <v>0.315310676315459</v>
      </c>
      <c r="CG108" s="47">
        <v>0.86319151377202907</v>
      </c>
      <c r="CH108" s="47" t="s">
        <v>4949</v>
      </c>
      <c r="CI108" s="47" t="s">
        <v>4949</v>
      </c>
      <c r="CJ108" s="47" t="s">
        <v>4949</v>
      </c>
      <c r="CK108" s="47" t="s">
        <v>4949</v>
      </c>
      <c r="CL108" s="47">
        <v>33.053167596986206</v>
      </c>
      <c r="CM108" s="47">
        <v>31.205466669143544</v>
      </c>
      <c r="CN108" s="47" t="s">
        <v>4949</v>
      </c>
      <c r="CO108" s="47" t="s">
        <v>4949</v>
      </c>
      <c r="CP108" s="47" t="s">
        <v>4949</v>
      </c>
      <c r="CQ108" s="47" t="s">
        <v>4949</v>
      </c>
      <c r="CR108" s="47">
        <v>2.5176991177751362</v>
      </c>
      <c r="CS108" s="47">
        <v>2.3573222965205836</v>
      </c>
      <c r="CT108" s="47" t="s">
        <v>4949</v>
      </c>
      <c r="CU108" s="47" t="s">
        <v>4949</v>
      </c>
      <c r="CV108" s="47" t="s">
        <v>4949</v>
      </c>
      <c r="CW108" s="47" t="s">
        <v>4949</v>
      </c>
      <c r="CX108" s="57">
        <v>9.2961509829711728E-3</v>
      </c>
      <c r="CY108" s="57">
        <v>1.0358568238167878E-2</v>
      </c>
      <c r="CZ108" s="57" t="s">
        <v>4949</v>
      </c>
      <c r="DA108" s="57" t="s">
        <v>4949</v>
      </c>
      <c r="DB108" s="57" t="s">
        <v>4949</v>
      </c>
      <c r="DC108" s="57" t="s">
        <v>4949</v>
      </c>
      <c r="DD108" s="97">
        <v>7.617119026149556</v>
      </c>
      <c r="DE108" s="97">
        <v>7.5541965820095909</v>
      </c>
      <c r="DF108" s="97" t="s">
        <v>4949</v>
      </c>
      <c r="DG108" s="97" t="s">
        <v>4949</v>
      </c>
      <c r="DH108" s="97" t="s">
        <v>4949</v>
      </c>
      <c r="DI108" s="97" t="s">
        <v>4949</v>
      </c>
      <c r="DJ108" s="98">
        <v>-3.9039501766209184E-2</v>
      </c>
      <c r="DK108" s="98"/>
      <c r="DL108" s="98" t="s">
        <v>4949</v>
      </c>
      <c r="DM108" s="98" t="s">
        <v>4949</v>
      </c>
      <c r="DN108" s="98" t="s">
        <v>4949</v>
      </c>
      <c r="DO108" s="98">
        <v>5.9210809036536416E-2</v>
      </c>
      <c r="DP108" s="98"/>
      <c r="DQ108" s="98" t="s">
        <v>4949</v>
      </c>
      <c r="DR108" s="98" t="s">
        <v>4949</v>
      </c>
      <c r="DS108" s="98" t="s">
        <v>4949</v>
      </c>
    </row>
    <row r="109" spans="1:123" ht="13.5" thickBot="1">
      <c r="A109" s="2" t="s">
        <v>2759</v>
      </c>
      <c r="B109" s="2" t="s">
        <v>2760</v>
      </c>
      <c r="C109" s="1" t="s">
        <v>5723</v>
      </c>
      <c r="D109" s="2" t="s">
        <v>2761</v>
      </c>
      <c r="E109" s="2" t="s">
        <v>5639</v>
      </c>
      <c r="F109" s="2" t="s">
        <v>3051</v>
      </c>
      <c r="G109" s="2" t="s">
        <v>2565</v>
      </c>
      <c r="H109" s="2" t="s">
        <v>3</v>
      </c>
      <c r="I109" s="1" t="s">
        <v>5726</v>
      </c>
      <c r="J109" s="1">
        <v>27.41</v>
      </c>
      <c r="K109" s="47">
        <v>30.18</v>
      </c>
      <c r="L109" s="48">
        <v>-1.66E-2</v>
      </c>
      <c r="M109" s="48">
        <v>6.2300000000000001E-2</v>
      </c>
      <c r="N109" s="49">
        <v>1664.07</v>
      </c>
      <c r="O109" s="49">
        <v>1664.07</v>
      </c>
      <c r="P109" s="49">
        <v>50221.69</v>
      </c>
      <c r="Q109" s="49">
        <v>50221.69</v>
      </c>
      <c r="R109" s="49">
        <v>9339.5379627500006</v>
      </c>
      <c r="S109" s="49">
        <v>11220.869038950001</v>
      </c>
      <c r="T109" s="49">
        <v>13446.66</v>
      </c>
      <c r="U109" s="49" t="s">
        <v>4949</v>
      </c>
      <c r="V109" s="49" t="s">
        <v>4949</v>
      </c>
      <c r="W109" s="49" t="s">
        <v>4949</v>
      </c>
      <c r="X109" s="49">
        <v>-35.785761009999995</v>
      </c>
      <c r="Y109" s="49">
        <v>219.86784847000001</v>
      </c>
      <c r="Z109" s="49">
        <v>1222.3900000000001</v>
      </c>
      <c r="AA109" s="49" t="s">
        <v>4949</v>
      </c>
      <c r="AB109" s="49" t="s">
        <v>4949</v>
      </c>
      <c r="AC109" s="49" t="s">
        <v>4949</v>
      </c>
      <c r="AD109" s="39">
        <v>50221.69</v>
      </c>
      <c r="AE109" s="39">
        <v>50221.69</v>
      </c>
      <c r="AF109" s="39">
        <v>50221.69</v>
      </c>
      <c r="AG109" s="39">
        <v>50221.69</v>
      </c>
      <c r="AH109" s="39">
        <v>50221.69</v>
      </c>
      <c r="AI109" s="39">
        <v>50221.69</v>
      </c>
      <c r="AJ109" s="49">
        <v>13420.011026850001</v>
      </c>
      <c r="AK109" s="49">
        <v>13823.58204662</v>
      </c>
      <c r="AL109" s="49">
        <v>9059.8799999999992</v>
      </c>
      <c r="AM109" s="49" t="s">
        <v>4949</v>
      </c>
      <c r="AN109" s="49" t="s">
        <v>4949</v>
      </c>
      <c r="AO109" s="49" t="s">
        <v>4949</v>
      </c>
      <c r="AP109" s="39">
        <v>50221.69</v>
      </c>
      <c r="AQ109" s="39">
        <v>50221.69</v>
      </c>
      <c r="AR109" s="39">
        <v>50221.69</v>
      </c>
      <c r="AS109" s="39">
        <v>50221.69</v>
      </c>
      <c r="AT109" s="39">
        <v>50221.69</v>
      </c>
      <c r="AU109" s="39">
        <v>50221.69</v>
      </c>
      <c r="AV109" s="36" t="s">
        <v>4949</v>
      </c>
      <c r="AW109" s="36">
        <v>66.562873799999991</v>
      </c>
      <c r="AX109" s="36">
        <v>122.24</v>
      </c>
      <c r="AY109" s="36" t="s">
        <v>4949</v>
      </c>
      <c r="AZ109" s="36" t="s">
        <v>4949</v>
      </c>
      <c r="BA109" s="36" t="s">
        <v>4949</v>
      </c>
      <c r="BB109" s="39">
        <v>50221.69</v>
      </c>
      <c r="BC109" s="39">
        <v>50221.69</v>
      </c>
      <c r="BD109" s="39">
        <v>50221.69</v>
      </c>
      <c r="BE109" s="39">
        <v>50221.69</v>
      </c>
      <c r="BF109" s="39">
        <v>50221.69</v>
      </c>
      <c r="BG109" s="39">
        <v>50221.69</v>
      </c>
      <c r="BH109" s="47">
        <v>316.83215073000002</v>
      </c>
      <c r="BI109" s="47">
        <v>442.53772610000004</v>
      </c>
      <c r="BJ109" s="47">
        <v>1536.28</v>
      </c>
      <c r="BK109" s="47" t="s">
        <v>4949</v>
      </c>
      <c r="BL109" s="47" t="s">
        <v>4949</v>
      </c>
      <c r="BM109" s="47" t="s">
        <v>4949</v>
      </c>
      <c r="BN109" s="47">
        <v>-2.1504961335761113E-2</v>
      </c>
      <c r="BO109" s="47">
        <v>0.13212656226601047</v>
      </c>
      <c r="BP109" s="47">
        <v>0.73457847326134129</v>
      </c>
      <c r="BQ109" s="47" t="s">
        <v>4949</v>
      </c>
      <c r="BR109" s="47" t="s">
        <v>4949</v>
      </c>
      <c r="BS109" s="47" t="s">
        <v>4949</v>
      </c>
      <c r="BT109" s="47">
        <v>8.0645712180677513</v>
      </c>
      <c r="BU109" s="47">
        <v>8.3070916768044611</v>
      </c>
      <c r="BV109" s="47">
        <v>5.444410391389785</v>
      </c>
      <c r="BW109" s="47" t="s">
        <v>4949</v>
      </c>
      <c r="BX109" s="47" t="s">
        <v>4949</v>
      </c>
      <c r="BY109" s="47" t="s">
        <v>4949</v>
      </c>
      <c r="BZ109" s="47" t="s">
        <v>4949</v>
      </c>
      <c r="CA109" s="47">
        <v>4.000004434909589E-2</v>
      </c>
      <c r="CB109" s="47">
        <v>7.3458448262392811E-2</v>
      </c>
      <c r="CC109" s="47" t="s">
        <v>4949</v>
      </c>
      <c r="CD109" s="47" t="s">
        <v>4949</v>
      </c>
      <c r="CE109" s="47" t="s">
        <v>4949</v>
      </c>
      <c r="CF109" s="47">
        <v>0.19039592729272209</v>
      </c>
      <c r="CG109" s="47">
        <v>0.26593696545217455</v>
      </c>
      <c r="CH109" s="47">
        <v>0.92320635550187191</v>
      </c>
      <c r="CI109" s="47" t="s">
        <v>4949</v>
      </c>
      <c r="CJ109" s="47" t="s">
        <v>4949</v>
      </c>
      <c r="CK109" s="47" t="s">
        <v>4949</v>
      </c>
      <c r="CL109" s="47">
        <v>-1403.3986865883899</v>
      </c>
      <c r="CM109" s="47">
        <v>228.41761698892745</v>
      </c>
      <c r="CN109" s="47">
        <v>41.084833809177105</v>
      </c>
      <c r="CO109" s="47" t="s">
        <v>4949</v>
      </c>
      <c r="CP109" s="47" t="s">
        <v>4949</v>
      </c>
      <c r="CQ109" s="47" t="s">
        <v>4949</v>
      </c>
      <c r="CR109" s="47">
        <v>3.7422987134302108</v>
      </c>
      <c r="CS109" s="47">
        <v>3.6330445922502186</v>
      </c>
      <c r="CT109" s="47">
        <v>5.5433063131079008</v>
      </c>
      <c r="CU109" s="47" t="s">
        <v>4949</v>
      </c>
      <c r="CV109" s="47" t="s">
        <v>4949</v>
      </c>
      <c r="CW109" s="47" t="s">
        <v>4949</v>
      </c>
      <c r="CX109" s="57" t="s">
        <v>4949</v>
      </c>
      <c r="CY109" s="57">
        <v>1.3253810017145977E-3</v>
      </c>
      <c r="CZ109" s="57">
        <v>2.4340080949087932E-3</v>
      </c>
      <c r="DA109" s="57" t="s">
        <v>4949</v>
      </c>
      <c r="DB109" s="57" t="s">
        <v>4949</v>
      </c>
      <c r="DC109" s="57" t="s">
        <v>4949</v>
      </c>
      <c r="DD109" s="97">
        <v>-0.2666596990002606</v>
      </c>
      <c r="DE109" s="97">
        <v>1.5905273157745667</v>
      </c>
      <c r="DF109" s="97">
        <v>13.492342061925767</v>
      </c>
      <c r="DG109" s="97" t="s">
        <v>4949</v>
      </c>
      <c r="DH109" s="97" t="s">
        <v>4949</v>
      </c>
      <c r="DI109" s="97" t="s">
        <v>4949</v>
      </c>
      <c r="DJ109" s="98">
        <v>0.2014372749169755</v>
      </c>
      <c r="DK109" s="98">
        <v>0.19836172700383625</v>
      </c>
      <c r="DL109" s="98" t="s">
        <v>4949</v>
      </c>
      <c r="DM109" s="98" t="s">
        <v>4949</v>
      </c>
      <c r="DN109" s="98" t="s">
        <v>4949</v>
      </c>
      <c r="DO109" s="98">
        <v>-7.1440037116595061</v>
      </c>
      <c r="DP109" s="98">
        <v>4.5596578058423569</v>
      </c>
      <c r="DQ109" s="98" t="s">
        <v>4949</v>
      </c>
      <c r="DR109" s="98" t="s">
        <v>4949</v>
      </c>
      <c r="DS109" s="98" t="s">
        <v>4949</v>
      </c>
    </row>
    <row r="110" spans="1:123" ht="13.5" thickBot="1">
      <c r="A110" s="2" t="s">
        <v>126</v>
      </c>
      <c r="B110" s="2" t="s">
        <v>127</v>
      </c>
      <c r="C110" s="1" t="s">
        <v>5723</v>
      </c>
      <c r="D110" s="2" t="s">
        <v>2854</v>
      </c>
      <c r="E110" s="2" t="s">
        <v>5665</v>
      </c>
      <c r="F110" s="2" t="s">
        <v>3052</v>
      </c>
      <c r="G110" s="2" t="s">
        <v>2674</v>
      </c>
      <c r="H110" s="2" t="s">
        <v>3</v>
      </c>
      <c r="I110" s="1" t="s">
        <v>5726</v>
      </c>
      <c r="J110" s="1">
        <v>15</v>
      </c>
      <c r="K110" s="47">
        <v>20.8</v>
      </c>
      <c r="L110" s="48">
        <v>1.0700000000000001E-2</v>
      </c>
      <c r="M110" s="48">
        <v>0.1447</v>
      </c>
      <c r="N110" s="49">
        <v>955.97</v>
      </c>
      <c r="O110" s="49">
        <v>942.89</v>
      </c>
      <c r="P110" s="49">
        <v>19884.09</v>
      </c>
      <c r="Q110" s="49">
        <v>19612.02</v>
      </c>
      <c r="R110" s="49">
        <v>10512.89849648</v>
      </c>
      <c r="S110" s="49">
        <v>9113.3242100499992</v>
      </c>
      <c r="T110" s="49" t="s">
        <v>4949</v>
      </c>
      <c r="U110" s="49" t="s">
        <v>4949</v>
      </c>
      <c r="V110" s="49" t="s">
        <v>4949</v>
      </c>
      <c r="W110" s="49" t="s">
        <v>4949</v>
      </c>
      <c r="X110" s="49">
        <v>741.24192801999993</v>
      </c>
      <c r="Y110" s="49">
        <v>704.29544836000002</v>
      </c>
      <c r="Z110" s="49" t="s">
        <v>4949</v>
      </c>
      <c r="AA110" s="49" t="s">
        <v>4949</v>
      </c>
      <c r="AB110" s="49" t="s">
        <v>4949</v>
      </c>
      <c r="AC110" s="49" t="s">
        <v>4949</v>
      </c>
      <c r="AD110" s="39">
        <v>19884.09</v>
      </c>
      <c r="AE110" s="39">
        <v>19884.09</v>
      </c>
      <c r="AF110" s="39">
        <v>19884.09</v>
      </c>
      <c r="AG110" s="39">
        <v>19884.09</v>
      </c>
      <c r="AH110" s="39">
        <v>19884.09</v>
      </c>
      <c r="AI110" s="39">
        <v>19884.09</v>
      </c>
      <c r="AJ110" s="49">
        <v>10259.088743910001</v>
      </c>
      <c r="AK110" s="49">
        <v>10828.629457540001</v>
      </c>
      <c r="AL110" s="49" t="s">
        <v>4949</v>
      </c>
      <c r="AM110" s="49" t="s">
        <v>4949</v>
      </c>
      <c r="AN110" s="49" t="s">
        <v>4949</v>
      </c>
      <c r="AO110" s="49" t="s">
        <v>4949</v>
      </c>
      <c r="AP110" s="39">
        <v>19884.09</v>
      </c>
      <c r="AQ110" s="39">
        <v>19884.09</v>
      </c>
      <c r="AR110" s="39">
        <v>19884.09</v>
      </c>
      <c r="AS110" s="39">
        <v>19884.09</v>
      </c>
      <c r="AT110" s="39">
        <v>19884.09</v>
      </c>
      <c r="AU110" s="39">
        <v>19884.09</v>
      </c>
      <c r="AV110" s="36">
        <v>330.28209129999999</v>
      </c>
      <c r="AW110" s="36">
        <v>426.68771054999996</v>
      </c>
      <c r="AX110" s="36" t="s">
        <v>4949</v>
      </c>
      <c r="AY110" s="36" t="s">
        <v>4949</v>
      </c>
      <c r="AZ110" s="36" t="s">
        <v>4949</v>
      </c>
      <c r="BA110" s="36" t="s">
        <v>4949</v>
      </c>
      <c r="BB110" s="39">
        <v>19884.09</v>
      </c>
      <c r="BC110" s="39">
        <v>19884.09</v>
      </c>
      <c r="BD110" s="39">
        <v>19884.09</v>
      </c>
      <c r="BE110" s="39">
        <v>19884.09</v>
      </c>
      <c r="BF110" s="39">
        <v>19884.09</v>
      </c>
      <c r="BG110" s="39">
        <v>19884.09</v>
      </c>
      <c r="BH110" s="47">
        <v>393.71041931000002</v>
      </c>
      <c r="BI110" s="47">
        <v>1028.4485073400001</v>
      </c>
      <c r="BJ110" s="47" t="s">
        <v>4949</v>
      </c>
      <c r="BK110" s="47" t="s">
        <v>4949</v>
      </c>
      <c r="BL110" s="47" t="s">
        <v>4949</v>
      </c>
      <c r="BM110" s="47" t="s">
        <v>4949</v>
      </c>
      <c r="BN110" s="47">
        <v>0.77538199736393387</v>
      </c>
      <c r="BO110" s="47">
        <v>0.7367338393045807</v>
      </c>
      <c r="BP110" s="47" t="s">
        <v>4949</v>
      </c>
      <c r="BQ110" s="47" t="s">
        <v>4949</v>
      </c>
      <c r="BR110" s="47" t="s">
        <v>4949</v>
      </c>
      <c r="BS110" s="47" t="s">
        <v>4949</v>
      </c>
      <c r="BT110" s="47">
        <v>10.731601142201116</v>
      </c>
      <c r="BU110" s="47">
        <v>11.327373722543594</v>
      </c>
      <c r="BV110" s="47" t="s">
        <v>4949</v>
      </c>
      <c r="BW110" s="47" t="s">
        <v>4949</v>
      </c>
      <c r="BX110" s="47" t="s">
        <v>4949</v>
      </c>
      <c r="BY110" s="47" t="s">
        <v>4949</v>
      </c>
      <c r="BZ110" s="47">
        <v>0.34549420096864963</v>
      </c>
      <c r="CA110" s="47">
        <v>0.44634006354801925</v>
      </c>
      <c r="CB110" s="47" t="s">
        <v>4949</v>
      </c>
      <c r="CC110" s="47" t="s">
        <v>4949</v>
      </c>
      <c r="CD110" s="47" t="s">
        <v>4949</v>
      </c>
      <c r="CE110" s="47" t="s">
        <v>4949</v>
      </c>
      <c r="CF110" s="47">
        <v>0.41184390651380276</v>
      </c>
      <c r="CG110" s="47">
        <v>1.07581671740745</v>
      </c>
      <c r="CH110" s="47" t="s">
        <v>4949</v>
      </c>
      <c r="CI110" s="47" t="s">
        <v>4949</v>
      </c>
      <c r="CJ110" s="47" t="s">
        <v>4949</v>
      </c>
      <c r="CK110" s="47" t="s">
        <v>4949</v>
      </c>
      <c r="CL110" s="47">
        <v>26.825371377890399</v>
      </c>
      <c r="CM110" s="47">
        <v>28.232597621213454</v>
      </c>
      <c r="CN110" s="47" t="s">
        <v>4949</v>
      </c>
      <c r="CO110" s="47" t="s">
        <v>4949</v>
      </c>
      <c r="CP110" s="47" t="s">
        <v>4949</v>
      </c>
      <c r="CQ110" s="47" t="s">
        <v>4949</v>
      </c>
      <c r="CR110" s="47">
        <v>1.9381926110936112</v>
      </c>
      <c r="CS110" s="47">
        <v>1.8362517692536484</v>
      </c>
      <c r="CT110" s="47" t="s">
        <v>4949</v>
      </c>
      <c r="CU110" s="47" t="s">
        <v>4949</v>
      </c>
      <c r="CV110" s="47" t="s">
        <v>4949</v>
      </c>
      <c r="CW110" s="47" t="s">
        <v>4949</v>
      </c>
      <c r="CX110" s="57">
        <v>1.6610369964127097E-2</v>
      </c>
      <c r="CY110" s="57">
        <v>2.1458749711452722E-2</v>
      </c>
      <c r="CZ110" s="57" t="s">
        <v>4949</v>
      </c>
      <c r="DA110" s="57" t="s">
        <v>4949</v>
      </c>
      <c r="DB110" s="57" t="s">
        <v>4949</v>
      </c>
      <c r="DC110" s="57" t="s">
        <v>4949</v>
      </c>
      <c r="DD110" s="97">
        <v>7.2252219132037041</v>
      </c>
      <c r="DE110" s="97">
        <v>6.5040128219513269</v>
      </c>
      <c r="DF110" s="97" t="s">
        <v>4949</v>
      </c>
      <c r="DG110" s="97" t="s">
        <v>4949</v>
      </c>
      <c r="DH110" s="97" t="s">
        <v>4949</v>
      </c>
      <c r="DI110" s="97" t="s">
        <v>4949</v>
      </c>
      <c r="DJ110" s="98">
        <v>-0.1331292494547166</v>
      </c>
      <c r="DK110" s="98"/>
      <c r="DL110" s="98" t="s">
        <v>4949</v>
      </c>
      <c r="DM110" s="98" t="s">
        <v>4949</v>
      </c>
      <c r="DN110" s="98" t="s">
        <v>4949</v>
      </c>
      <c r="DO110" s="98">
        <v>-4.984402293417356E-2</v>
      </c>
      <c r="DP110" s="98"/>
      <c r="DQ110" s="98" t="s">
        <v>4949</v>
      </c>
      <c r="DR110" s="98" t="s">
        <v>4949</v>
      </c>
      <c r="DS110" s="98" t="s">
        <v>4949</v>
      </c>
    </row>
    <row r="111" spans="1:123" ht="13.5" thickBot="1">
      <c r="A111" s="2" t="s">
        <v>128</v>
      </c>
      <c r="B111" s="2" t="s">
        <v>129</v>
      </c>
      <c r="C111" s="1" t="s">
        <v>5723</v>
      </c>
      <c r="D111" s="2" t="s">
        <v>1480</v>
      </c>
      <c r="E111" s="2" t="s">
        <v>5663</v>
      </c>
      <c r="F111" s="2" t="s">
        <v>3005</v>
      </c>
      <c r="G111" s="2" t="s">
        <v>2407</v>
      </c>
      <c r="H111" s="2" t="s">
        <v>3</v>
      </c>
      <c r="I111" s="1" t="s">
        <v>5727</v>
      </c>
      <c r="J111" s="1">
        <v>4.3</v>
      </c>
      <c r="K111" s="47">
        <v>3.76</v>
      </c>
      <c r="L111" s="48">
        <v>0.10589999999999999</v>
      </c>
      <c r="M111" s="48">
        <v>0.26600000000000001</v>
      </c>
      <c r="N111" s="49">
        <v>2358.9699999999998</v>
      </c>
      <c r="O111" s="49">
        <v>2358.9699999999998</v>
      </c>
      <c r="P111" s="49">
        <v>8869.7199999999993</v>
      </c>
      <c r="Q111" s="49">
        <v>8869.7199999999993</v>
      </c>
      <c r="R111" s="49">
        <v>10820.11649393</v>
      </c>
      <c r="S111" s="49">
        <v>7946.9430510000002</v>
      </c>
      <c r="T111" s="49">
        <v>12266.22</v>
      </c>
      <c r="U111" s="49">
        <v>13439.03</v>
      </c>
      <c r="V111" s="49" t="s">
        <v>4949</v>
      </c>
      <c r="W111" s="49" t="s">
        <v>4949</v>
      </c>
      <c r="X111" s="49">
        <v>293.61846570999995</v>
      </c>
      <c r="Y111" s="49">
        <v>168.94744750000001</v>
      </c>
      <c r="Z111" s="49">
        <v>484.2</v>
      </c>
      <c r="AA111" s="49">
        <v>585.76</v>
      </c>
      <c r="AB111" s="49" t="s">
        <v>4949</v>
      </c>
      <c r="AC111" s="49" t="s">
        <v>4949</v>
      </c>
      <c r="AD111" s="39">
        <v>8869.7199999999993</v>
      </c>
      <c r="AE111" s="39">
        <v>8869.7199999999993</v>
      </c>
      <c r="AF111" s="39">
        <v>8869.7199999999993</v>
      </c>
      <c r="AG111" s="39">
        <v>8869.7199999999993</v>
      </c>
      <c r="AH111" s="39">
        <v>8869.7199999999993</v>
      </c>
      <c r="AI111" s="39">
        <v>8869.7199999999993</v>
      </c>
      <c r="AJ111" s="49">
        <v>5559.7495386400005</v>
      </c>
      <c r="AK111" s="49">
        <v>5425.7944834799991</v>
      </c>
      <c r="AL111" s="49">
        <v>5763.11</v>
      </c>
      <c r="AM111" s="49">
        <v>6199.61</v>
      </c>
      <c r="AN111" s="49" t="s">
        <v>4949</v>
      </c>
      <c r="AO111" s="49" t="s">
        <v>4949</v>
      </c>
      <c r="AP111" s="39">
        <v>8869.7199999999993</v>
      </c>
      <c r="AQ111" s="39">
        <v>8869.7199999999993</v>
      </c>
      <c r="AR111" s="39">
        <v>8869.7199999999993</v>
      </c>
      <c r="AS111" s="39">
        <v>8869.7199999999993</v>
      </c>
      <c r="AT111" s="39">
        <v>8869.7199999999993</v>
      </c>
      <c r="AU111" s="39">
        <v>8869.7199999999993</v>
      </c>
      <c r="AV111" s="36">
        <v>117.95567190000001</v>
      </c>
      <c r="AW111" s="36">
        <v>165.12779052000002</v>
      </c>
      <c r="AX111" s="36">
        <v>149.26</v>
      </c>
      <c r="AY111" s="36">
        <v>180.56</v>
      </c>
      <c r="AZ111" s="36" t="s">
        <v>4949</v>
      </c>
      <c r="BA111" s="36" t="s">
        <v>4949</v>
      </c>
      <c r="BB111" s="39">
        <v>8869.7199999999993</v>
      </c>
      <c r="BC111" s="39">
        <v>8869.7199999999993</v>
      </c>
      <c r="BD111" s="39">
        <v>8869.7199999999993</v>
      </c>
      <c r="BE111" s="39">
        <v>8869.7199999999993</v>
      </c>
      <c r="BF111" s="39">
        <v>8869.7199999999993</v>
      </c>
      <c r="BG111" s="39">
        <v>8869.7199999999993</v>
      </c>
      <c r="BH111" s="47">
        <v>-561.18847203999997</v>
      </c>
      <c r="BI111" s="47">
        <v>-765.41650155999992</v>
      </c>
      <c r="BJ111" s="47">
        <v>867.99</v>
      </c>
      <c r="BK111" s="47">
        <v>938.24</v>
      </c>
      <c r="BL111" s="47" t="s">
        <v>4949</v>
      </c>
      <c r="BM111" s="47" t="s">
        <v>4949</v>
      </c>
      <c r="BN111" s="47">
        <v>0.12446892741747456</v>
      </c>
      <c r="BO111" s="47">
        <v>7.1619158997359031E-2</v>
      </c>
      <c r="BP111" s="47">
        <v>0.20525907493524717</v>
      </c>
      <c r="BQ111" s="47">
        <v>0.24831176318477982</v>
      </c>
      <c r="BR111" s="47" t="s">
        <v>4949</v>
      </c>
      <c r="BS111" s="47" t="s">
        <v>4949</v>
      </c>
      <c r="BT111" s="47">
        <v>2.356854702959343</v>
      </c>
      <c r="BU111" s="47">
        <v>2.3000693029076249</v>
      </c>
      <c r="BV111" s="47">
        <v>2.4430620143537221</v>
      </c>
      <c r="BW111" s="47">
        <v>2.6281003997507386</v>
      </c>
      <c r="BX111" s="47" t="s">
        <v>4949</v>
      </c>
      <c r="BY111" s="47" t="s">
        <v>4949</v>
      </c>
      <c r="BZ111" s="47">
        <v>5.000304026757442E-2</v>
      </c>
      <c r="CA111" s="47">
        <v>6.999995358991426E-2</v>
      </c>
      <c r="CB111" s="47">
        <v>6.3273377787763305E-2</v>
      </c>
      <c r="CC111" s="47">
        <v>7.654188056651845E-2</v>
      </c>
      <c r="CD111" s="47" t="s">
        <v>4949</v>
      </c>
      <c r="CE111" s="47" t="s">
        <v>4949</v>
      </c>
      <c r="CF111" s="47">
        <v>-0.23789555273699964</v>
      </c>
      <c r="CG111" s="47">
        <v>-0.32447063827009243</v>
      </c>
      <c r="CH111" s="47">
        <v>0.36795296252177861</v>
      </c>
      <c r="CI111" s="47">
        <v>0.39773290885428814</v>
      </c>
      <c r="CJ111" s="47" t="s">
        <v>4949</v>
      </c>
      <c r="CK111" s="47" t="s">
        <v>4949</v>
      </c>
      <c r="CL111" s="47">
        <v>30.208318058443957</v>
      </c>
      <c r="CM111" s="47">
        <v>52.499875737986507</v>
      </c>
      <c r="CN111" s="47">
        <v>18.318298223874432</v>
      </c>
      <c r="CO111" s="47">
        <v>15.142242556678502</v>
      </c>
      <c r="CP111" s="47" t="s">
        <v>4949</v>
      </c>
      <c r="CQ111" s="47" t="s">
        <v>4949</v>
      </c>
      <c r="CR111" s="47">
        <v>1.5953452468237748</v>
      </c>
      <c r="CS111" s="47">
        <v>1.6347320244078123</v>
      </c>
      <c r="CT111" s="47">
        <v>1.5390509638025303</v>
      </c>
      <c r="CU111" s="47">
        <v>1.4306899950158154</v>
      </c>
      <c r="CV111" s="47" t="s">
        <v>4949</v>
      </c>
      <c r="CW111" s="47" t="s">
        <v>4949</v>
      </c>
      <c r="CX111" s="57">
        <v>1.3298691717438658E-2</v>
      </c>
      <c r="CY111" s="57">
        <v>1.8617024045854889E-2</v>
      </c>
      <c r="CZ111" s="57">
        <v>1.6828039667543059E-2</v>
      </c>
      <c r="DA111" s="57">
        <v>2.0356899654104078E-2</v>
      </c>
      <c r="DB111" s="57" t="s">
        <v>4949</v>
      </c>
      <c r="DC111" s="57" t="s">
        <v>4949</v>
      </c>
      <c r="DD111" s="97">
        <v>5.2811455564565506</v>
      </c>
      <c r="DE111" s="97">
        <v>3.1137826545844471</v>
      </c>
      <c r="DF111" s="97">
        <v>8.4017136580769751</v>
      </c>
      <c r="DG111" s="97">
        <v>9.4483362663135271</v>
      </c>
      <c r="DH111" s="97" t="s">
        <v>4949</v>
      </c>
      <c r="DI111" s="97" t="s">
        <v>4949</v>
      </c>
      <c r="DJ111" s="98">
        <v>-0.26553997311783351</v>
      </c>
      <c r="DK111" s="98">
        <v>0.54351426973627115</v>
      </c>
      <c r="DL111" s="98">
        <v>9.5612992429615851E-2</v>
      </c>
      <c r="DM111" s="98" t="s">
        <v>4949</v>
      </c>
      <c r="DN111" s="98" t="s">
        <v>4949</v>
      </c>
      <c r="DO111" s="98">
        <v>-0.42460210364675965</v>
      </c>
      <c r="DP111" s="98">
        <v>1.8659799669361679</v>
      </c>
      <c r="DQ111" s="98">
        <v>0.20974803800082609</v>
      </c>
      <c r="DR111" s="98" t="s">
        <v>4949</v>
      </c>
      <c r="DS111" s="98" t="s">
        <v>4949</v>
      </c>
    </row>
    <row r="112" spans="1:123" ht="13.5" thickBot="1">
      <c r="A112" s="2" t="s">
        <v>5103</v>
      </c>
      <c r="B112" s="2" t="s">
        <v>5104</v>
      </c>
      <c r="C112" s="1" t="s">
        <v>5723</v>
      </c>
      <c r="D112" s="2" t="s">
        <v>5105</v>
      </c>
      <c r="E112" s="2" t="s">
        <v>5673</v>
      </c>
      <c r="F112" s="2" t="s">
        <v>3031</v>
      </c>
      <c r="G112" s="2" t="s">
        <v>2030</v>
      </c>
      <c r="H112" s="2" t="s">
        <v>3</v>
      </c>
      <c r="I112" s="1" t="s">
        <v>5726</v>
      </c>
      <c r="J112" s="1">
        <v>17.5</v>
      </c>
      <c r="K112" s="47">
        <v>11.55</v>
      </c>
      <c r="L112" s="48">
        <v>7.9000000000000008E-3</v>
      </c>
      <c r="M112" s="48">
        <v>-6.0199999999999997E-2</v>
      </c>
      <c r="N112" s="49">
        <v>1222.28</v>
      </c>
      <c r="O112" s="49">
        <v>1204.1600000000001</v>
      </c>
      <c r="P112" s="49">
        <v>14117.39</v>
      </c>
      <c r="Q112" s="49">
        <v>13908.07</v>
      </c>
      <c r="R112" s="49">
        <v>18701.90550737</v>
      </c>
      <c r="S112" s="49">
        <v>18837.431917810001</v>
      </c>
      <c r="T112" s="49">
        <v>18837.43</v>
      </c>
      <c r="U112" s="49">
        <v>20118.2</v>
      </c>
      <c r="V112" s="49">
        <v>21736.3</v>
      </c>
      <c r="W112" s="49" t="s">
        <v>4949</v>
      </c>
      <c r="X112" s="49">
        <v>631.63039326000001</v>
      </c>
      <c r="Y112" s="49">
        <v>655.43235688999994</v>
      </c>
      <c r="Z112" s="49">
        <v>655.43</v>
      </c>
      <c r="AA112" s="49">
        <v>822.67</v>
      </c>
      <c r="AB112" s="49">
        <v>949.19</v>
      </c>
      <c r="AC112" s="49" t="s">
        <v>4949</v>
      </c>
      <c r="AD112" s="39">
        <v>14117.39</v>
      </c>
      <c r="AE112" s="39">
        <v>14117.39</v>
      </c>
      <c r="AF112" s="39">
        <v>14117.39</v>
      </c>
      <c r="AG112" s="39">
        <v>14117.39</v>
      </c>
      <c r="AH112" s="39">
        <v>14117.39</v>
      </c>
      <c r="AI112" s="39">
        <v>14117.39</v>
      </c>
      <c r="AJ112" s="49">
        <v>9064.6679881299988</v>
      </c>
      <c r="AK112" s="49">
        <v>9648.1603904300009</v>
      </c>
      <c r="AL112" s="49">
        <v>7469.17</v>
      </c>
      <c r="AM112" s="49">
        <v>7915.71</v>
      </c>
      <c r="AN112" s="49">
        <v>8392.7900000000009</v>
      </c>
      <c r="AO112" s="49" t="s">
        <v>4949</v>
      </c>
      <c r="AP112" s="39">
        <v>14117.39</v>
      </c>
      <c r="AQ112" s="39">
        <v>14117.39</v>
      </c>
      <c r="AR112" s="39">
        <v>14117.39</v>
      </c>
      <c r="AS112" s="39">
        <v>14117.39</v>
      </c>
      <c r="AT112" s="39">
        <v>14117.39</v>
      </c>
      <c r="AU112" s="39">
        <v>14117.39</v>
      </c>
      <c r="AV112" s="36">
        <v>235.12460250000001</v>
      </c>
      <c r="AW112" s="36">
        <v>376.13302800000002</v>
      </c>
      <c r="AX112" s="36">
        <v>376.13</v>
      </c>
      <c r="AY112" s="36">
        <v>472.11</v>
      </c>
      <c r="AZ112" s="36">
        <v>544.71</v>
      </c>
      <c r="BA112" s="36" t="s">
        <v>4949</v>
      </c>
      <c r="BB112" s="39">
        <v>14117.39</v>
      </c>
      <c r="BC112" s="39">
        <v>14117.39</v>
      </c>
      <c r="BD112" s="39">
        <v>14117.39</v>
      </c>
      <c r="BE112" s="39">
        <v>14117.39</v>
      </c>
      <c r="BF112" s="39">
        <v>14117.39</v>
      </c>
      <c r="BG112" s="39">
        <v>14117.39</v>
      </c>
      <c r="BH112" s="47">
        <v>1357.13897825</v>
      </c>
      <c r="BI112" s="47">
        <v>2240.9541480799999</v>
      </c>
      <c r="BJ112" s="47">
        <v>2240.9499999999998</v>
      </c>
      <c r="BK112" s="47">
        <v>2287.12</v>
      </c>
      <c r="BL112" s="47">
        <v>1960.96</v>
      </c>
      <c r="BM112" s="47" t="s">
        <v>4949</v>
      </c>
      <c r="BN112" s="47">
        <v>0.51676407472919461</v>
      </c>
      <c r="BO112" s="47">
        <v>0.53623748804692861</v>
      </c>
      <c r="BP112" s="47">
        <v>0.53623555977353798</v>
      </c>
      <c r="BQ112" s="47">
        <v>0.67306181889583405</v>
      </c>
      <c r="BR112" s="47">
        <v>0.77657328926268943</v>
      </c>
      <c r="BS112" s="47" t="s">
        <v>4949</v>
      </c>
      <c r="BT112" s="47">
        <v>7.4161959519340899</v>
      </c>
      <c r="BU112" s="47">
        <v>7.8935762594740986</v>
      </c>
      <c r="BV112" s="47">
        <v>6.1108502143535031</v>
      </c>
      <c r="BW112" s="47">
        <v>6.4761838531269431</v>
      </c>
      <c r="BX112" s="47">
        <v>6.8665035834669643</v>
      </c>
      <c r="BY112" s="47" t="s">
        <v>4949</v>
      </c>
      <c r="BZ112" s="47">
        <v>0.192365581127074</v>
      </c>
      <c r="CA112" s="47">
        <v>0.30773065745982919</v>
      </c>
      <c r="CB112" s="47">
        <v>0.30772818012239422</v>
      </c>
      <c r="CC112" s="47">
        <v>0.3862535589226691</v>
      </c>
      <c r="CD112" s="47">
        <v>0.44565075105540469</v>
      </c>
      <c r="CE112" s="47" t="s">
        <v>4949</v>
      </c>
      <c r="CF112" s="47">
        <v>1.1103339482360834</v>
      </c>
      <c r="CG112" s="47">
        <v>1.8334212685145792</v>
      </c>
      <c r="CH112" s="47">
        <v>1.8334178747913734</v>
      </c>
      <c r="CI112" s="47">
        <v>1.8711915436724809</v>
      </c>
      <c r="CJ112" s="47">
        <v>1.604345976372026</v>
      </c>
      <c r="CK112" s="47" t="s">
        <v>4949</v>
      </c>
      <c r="CL112" s="47">
        <v>22.3507135670541</v>
      </c>
      <c r="CM112" s="47">
        <v>21.539049532108002</v>
      </c>
      <c r="CN112" s="47">
        <v>21.53912698533787</v>
      </c>
      <c r="CO112" s="47">
        <v>17.160453158617671</v>
      </c>
      <c r="CP112" s="47">
        <v>14.873091794055982</v>
      </c>
      <c r="CQ112" s="47" t="s">
        <v>4949</v>
      </c>
      <c r="CR112" s="47">
        <v>1.5574083925066466</v>
      </c>
      <c r="CS112" s="47">
        <v>1.4632209072729576</v>
      </c>
      <c r="CT112" s="47">
        <v>1.8900881891830015</v>
      </c>
      <c r="CU112" s="47">
        <v>1.7834647807966688</v>
      </c>
      <c r="CV112" s="47">
        <v>1.6820854566836532</v>
      </c>
      <c r="CW112" s="47" t="s">
        <v>4949</v>
      </c>
      <c r="CX112" s="57">
        <v>1.6654962602860729E-2</v>
      </c>
      <c r="CY112" s="57">
        <v>2.6643241279018293E-2</v>
      </c>
      <c r="CZ112" s="57">
        <v>2.66430267917795E-2</v>
      </c>
      <c r="DA112" s="57">
        <v>3.3441733918238431E-2</v>
      </c>
      <c r="DB112" s="57">
        <v>3.8584327556297593E-2</v>
      </c>
      <c r="DC112" s="57" t="s">
        <v>4949</v>
      </c>
      <c r="DD112" s="97">
        <v>6.9680477441325746</v>
      </c>
      <c r="DE112" s="97">
        <v>6.7933401847270547</v>
      </c>
      <c r="DF112" s="97">
        <v>8.7751383353170418</v>
      </c>
      <c r="DG112" s="97">
        <v>10.392876949761929</v>
      </c>
      <c r="DH112" s="97">
        <v>11.309588349047218</v>
      </c>
      <c r="DI112" s="97" t="s">
        <v>4949</v>
      </c>
      <c r="DJ112" s="98">
        <v>7.2466632015968369E-3</v>
      </c>
      <c r="DK112" s="98">
        <v>-1.0180846354845841E-7</v>
      </c>
      <c r="DL112" s="98">
        <v>6.7990697244794118E-2</v>
      </c>
      <c r="DM112" s="98">
        <v>8.0429660705231942E-2</v>
      </c>
      <c r="DN112" s="98" t="s">
        <v>4949</v>
      </c>
      <c r="DO112" s="98">
        <v>3.7683372877533872E-2</v>
      </c>
      <c r="DP112" s="98">
        <v>-3.5959317162825855E-6</v>
      </c>
      <c r="DQ112" s="98">
        <v>0.25516073417451146</v>
      </c>
      <c r="DR112" s="98">
        <v>0.15379192142657461</v>
      </c>
      <c r="DS112" s="98" t="s">
        <v>4949</v>
      </c>
    </row>
    <row r="113" spans="1:123" ht="13.5" thickBot="1">
      <c r="A113" s="2" t="s">
        <v>2224</v>
      </c>
      <c r="B113" s="2" t="s">
        <v>2225</v>
      </c>
      <c r="C113" s="1" t="s">
        <v>5723</v>
      </c>
      <c r="D113" s="2" t="s">
        <v>2226</v>
      </c>
      <c r="E113" s="2" t="s">
        <v>5664</v>
      </c>
      <c r="F113" s="2" t="s">
        <v>2991</v>
      </c>
      <c r="G113" s="2" t="s">
        <v>11</v>
      </c>
      <c r="H113" s="2" t="s">
        <v>3</v>
      </c>
      <c r="I113" s="1" t="s">
        <v>5726</v>
      </c>
      <c r="J113" s="1">
        <v>10.85</v>
      </c>
      <c r="K113" s="47">
        <v>9.18</v>
      </c>
      <c r="L113" s="48">
        <v>1.44E-2</v>
      </c>
      <c r="M113" s="48">
        <v>-3.0600000000000002E-2</v>
      </c>
      <c r="N113" s="49">
        <v>2780.14</v>
      </c>
      <c r="O113" s="49">
        <v>2780.14</v>
      </c>
      <c r="P113" s="49">
        <v>25521.67</v>
      </c>
      <c r="Q113" s="49">
        <v>25521.67</v>
      </c>
      <c r="R113" s="49">
        <v>14694.91879623</v>
      </c>
      <c r="S113" s="49">
        <v>14563.285308709999</v>
      </c>
      <c r="T113" s="49">
        <v>13246</v>
      </c>
      <c r="U113" s="49">
        <v>13718.7</v>
      </c>
      <c r="V113" s="49" t="s">
        <v>4949</v>
      </c>
      <c r="W113" s="49" t="s">
        <v>4949</v>
      </c>
      <c r="X113" s="49">
        <v>2623.4749689200003</v>
      </c>
      <c r="Y113" s="49">
        <v>2793.2396193099999</v>
      </c>
      <c r="Z113" s="49">
        <v>3096.89</v>
      </c>
      <c r="AA113" s="49">
        <v>3281.27</v>
      </c>
      <c r="AB113" s="49" t="s">
        <v>4949</v>
      </c>
      <c r="AC113" s="49" t="s">
        <v>4949</v>
      </c>
      <c r="AD113" s="39">
        <v>25521.67</v>
      </c>
      <c r="AE113" s="39">
        <v>25521.67</v>
      </c>
      <c r="AF113" s="39">
        <v>25521.67</v>
      </c>
      <c r="AG113" s="39">
        <v>25521.67</v>
      </c>
      <c r="AH113" s="39">
        <v>25521.67</v>
      </c>
      <c r="AI113" s="39">
        <v>25521.67</v>
      </c>
      <c r="AJ113" s="49">
        <v>27952.609261369998</v>
      </c>
      <c r="AK113" s="49">
        <v>31903.805801220002</v>
      </c>
      <c r="AL113" s="49">
        <v>27511.62</v>
      </c>
      <c r="AM113" s="49">
        <v>29837.35</v>
      </c>
      <c r="AN113" s="49" t="s">
        <v>4949</v>
      </c>
      <c r="AO113" s="49" t="s">
        <v>4949</v>
      </c>
      <c r="AP113" s="39">
        <v>25521.67</v>
      </c>
      <c r="AQ113" s="39">
        <v>25521.67</v>
      </c>
      <c r="AR113" s="39">
        <v>25521.67</v>
      </c>
      <c r="AS113" s="39">
        <v>25521.67</v>
      </c>
      <c r="AT113" s="39">
        <v>25521.67</v>
      </c>
      <c r="AU113" s="39">
        <v>25521.67</v>
      </c>
      <c r="AV113" s="36">
        <v>800.03676932000008</v>
      </c>
      <c r="AW113" s="36">
        <v>861.84271799999999</v>
      </c>
      <c r="AX113" s="36">
        <v>955.53</v>
      </c>
      <c r="AY113" s="36">
        <v>1012.42</v>
      </c>
      <c r="AZ113" s="36" t="s">
        <v>4949</v>
      </c>
      <c r="BA113" s="36" t="s">
        <v>4949</v>
      </c>
      <c r="BB113" s="39">
        <v>25521.67</v>
      </c>
      <c r="BC113" s="39">
        <v>25521.67</v>
      </c>
      <c r="BD113" s="39">
        <v>25521.67</v>
      </c>
      <c r="BE113" s="39">
        <v>25521.67</v>
      </c>
      <c r="BF113" s="39">
        <v>25521.67</v>
      </c>
      <c r="BG113" s="39">
        <v>25521.67</v>
      </c>
      <c r="BH113" s="47">
        <v>4625.4552799499997</v>
      </c>
      <c r="BI113" s="47">
        <v>4685.2366536499994</v>
      </c>
      <c r="BJ113" s="47">
        <v>5213.68</v>
      </c>
      <c r="BK113" s="47">
        <v>4978.6000000000004</v>
      </c>
      <c r="BL113" s="47" t="s">
        <v>4949</v>
      </c>
      <c r="BM113" s="47" t="s">
        <v>4949</v>
      </c>
      <c r="BN113" s="47">
        <v>0.94364851011819562</v>
      </c>
      <c r="BO113" s="47">
        <v>1.0047118559892667</v>
      </c>
      <c r="BP113" s="47">
        <v>1.1139331112821655</v>
      </c>
      <c r="BQ113" s="47">
        <v>1.180253512413044</v>
      </c>
      <c r="BR113" s="47" t="s">
        <v>4949</v>
      </c>
      <c r="BS113" s="47" t="s">
        <v>4949</v>
      </c>
      <c r="BT113" s="47">
        <v>10.054389081618192</v>
      </c>
      <c r="BU113" s="47">
        <v>11.475611228650356</v>
      </c>
      <c r="BV113" s="47">
        <v>9.8957678390296895</v>
      </c>
      <c r="BW113" s="47">
        <v>10.732319235721942</v>
      </c>
      <c r="BX113" s="47" t="s">
        <v>4949</v>
      </c>
      <c r="BY113" s="47" t="s">
        <v>4949</v>
      </c>
      <c r="BZ113" s="47">
        <v>0.28776851860697666</v>
      </c>
      <c r="CA113" s="47">
        <v>0.30999975468861279</v>
      </c>
      <c r="CB113" s="47">
        <v>0.34369851877962981</v>
      </c>
      <c r="CC113" s="47">
        <v>0.36416151704590416</v>
      </c>
      <c r="CD113" s="47" t="s">
        <v>4949</v>
      </c>
      <c r="CE113" s="47" t="s">
        <v>4949</v>
      </c>
      <c r="CF113" s="47">
        <v>1.6637490485910782</v>
      </c>
      <c r="CG113" s="47">
        <v>1.6852520569647571</v>
      </c>
      <c r="CH113" s="47">
        <v>1.8753300193515436</v>
      </c>
      <c r="CI113" s="47">
        <v>1.7907731265331963</v>
      </c>
      <c r="CJ113" s="47" t="s">
        <v>4949</v>
      </c>
      <c r="CK113" s="47" t="s">
        <v>4949</v>
      </c>
      <c r="CL113" s="47">
        <v>9.7281926842650392</v>
      </c>
      <c r="CM113" s="47">
        <v>9.1369425750535829</v>
      </c>
      <c r="CN113" s="47">
        <v>8.2410644226950254</v>
      </c>
      <c r="CO113" s="47">
        <v>7.7779853532321326</v>
      </c>
      <c r="CP113" s="47" t="s">
        <v>4949</v>
      </c>
      <c r="CQ113" s="47" t="s">
        <v>4949</v>
      </c>
      <c r="CR113" s="47">
        <v>0.91303354765061184</v>
      </c>
      <c r="CS113" s="47">
        <v>0.79995691294685756</v>
      </c>
      <c r="CT113" s="47">
        <v>0.9276687450611778</v>
      </c>
      <c r="CU113" s="47">
        <v>0.85535980909832809</v>
      </c>
      <c r="CV113" s="47" t="s">
        <v>4949</v>
      </c>
      <c r="CW113" s="47" t="s">
        <v>4949</v>
      </c>
      <c r="CX113" s="57">
        <v>3.1347351851191564E-2</v>
      </c>
      <c r="CY113" s="57">
        <v>3.3769056570357663E-2</v>
      </c>
      <c r="CZ113" s="57">
        <v>3.7439948091171155E-2</v>
      </c>
      <c r="DA113" s="57">
        <v>3.9669034197213585E-2</v>
      </c>
      <c r="DB113" s="57" t="s">
        <v>4949</v>
      </c>
      <c r="DC113" s="57" t="s">
        <v>4949</v>
      </c>
      <c r="DD113" s="97">
        <v>9.3854385627805961</v>
      </c>
      <c r="DE113" s="97">
        <v>8.7551925206465064</v>
      </c>
      <c r="DF113" s="97">
        <v>11.256661730570574</v>
      </c>
      <c r="DG113" s="97">
        <v>10.997189763836266</v>
      </c>
      <c r="DH113" s="97" t="s">
        <v>4949</v>
      </c>
      <c r="DI113" s="97" t="s">
        <v>4949</v>
      </c>
      <c r="DJ113" s="98">
        <v>-8.9577553537601995E-3</v>
      </c>
      <c r="DK113" s="98">
        <v>-9.0452482443790228E-2</v>
      </c>
      <c r="DL113" s="98">
        <v>3.5686244904121978E-2</v>
      </c>
      <c r="DM113" s="98" t="s">
        <v>4949</v>
      </c>
      <c r="DN113" s="98" t="s">
        <v>4949</v>
      </c>
      <c r="DO113" s="98">
        <v>6.4709841870489226E-2</v>
      </c>
      <c r="DP113" s="98">
        <v>0.10870903398005272</v>
      </c>
      <c r="DQ113" s="98">
        <v>5.9537148558715502E-2</v>
      </c>
      <c r="DR113" s="98" t="s">
        <v>4949</v>
      </c>
      <c r="DS113" s="98" t="s">
        <v>4949</v>
      </c>
    </row>
    <row r="114" spans="1:123" ht="13.5" thickBot="1">
      <c r="A114" s="2" t="s">
        <v>130</v>
      </c>
      <c r="B114" s="2" t="s">
        <v>131</v>
      </c>
      <c r="C114" s="1" t="s">
        <v>5723</v>
      </c>
      <c r="D114" s="2" t="s">
        <v>1481</v>
      </c>
      <c r="E114" s="2" t="s">
        <v>5662</v>
      </c>
      <c r="F114" s="2" t="s">
        <v>3232</v>
      </c>
      <c r="G114" s="2" t="s">
        <v>3233</v>
      </c>
      <c r="H114" s="2" t="s">
        <v>3</v>
      </c>
      <c r="I114" s="1" t="s">
        <v>5726</v>
      </c>
      <c r="J114" s="1">
        <v>83</v>
      </c>
      <c r="K114" s="47">
        <v>71.459999999999994</v>
      </c>
      <c r="L114" s="48">
        <v>-1.3300000000000001E-2</v>
      </c>
      <c r="M114" s="48">
        <v>2.98E-2</v>
      </c>
      <c r="N114" s="49">
        <v>405.33</v>
      </c>
      <c r="O114" s="49">
        <v>403.99</v>
      </c>
      <c r="P114" s="49">
        <v>28964.55</v>
      </c>
      <c r="Q114" s="49">
        <v>28869.03</v>
      </c>
      <c r="R114" s="49">
        <v>11477.6903611</v>
      </c>
      <c r="S114" s="49">
        <v>10434.7726728</v>
      </c>
      <c r="T114" s="49">
        <v>11334.84</v>
      </c>
      <c r="U114" s="49">
        <v>13025.22</v>
      </c>
      <c r="V114" s="49" t="s">
        <v>4949</v>
      </c>
      <c r="W114" s="49" t="s">
        <v>4949</v>
      </c>
      <c r="X114" s="49">
        <v>1565.0185015499999</v>
      </c>
      <c r="Y114" s="49">
        <v>1202.0795292100001</v>
      </c>
      <c r="Z114" s="49">
        <v>1432.61</v>
      </c>
      <c r="AA114" s="49">
        <v>1846.5</v>
      </c>
      <c r="AB114" s="49" t="s">
        <v>4949</v>
      </c>
      <c r="AC114" s="49" t="s">
        <v>4949</v>
      </c>
      <c r="AD114" s="39">
        <v>28964.55</v>
      </c>
      <c r="AE114" s="39">
        <v>28964.55</v>
      </c>
      <c r="AF114" s="39">
        <v>28964.55</v>
      </c>
      <c r="AG114" s="39">
        <v>28964.55</v>
      </c>
      <c r="AH114" s="39">
        <v>28964.55</v>
      </c>
      <c r="AI114" s="39">
        <v>28964.55</v>
      </c>
      <c r="AJ114" s="49">
        <v>9677.4606674900006</v>
      </c>
      <c r="AK114" s="49">
        <v>10542.566545540001</v>
      </c>
      <c r="AL114" s="49">
        <v>11610.66</v>
      </c>
      <c r="AM114" s="49">
        <v>12740.85</v>
      </c>
      <c r="AN114" s="49" t="s">
        <v>4949</v>
      </c>
      <c r="AO114" s="49" t="s">
        <v>4949</v>
      </c>
      <c r="AP114" s="39">
        <v>28964.55</v>
      </c>
      <c r="AQ114" s="39">
        <v>28964.55</v>
      </c>
      <c r="AR114" s="39">
        <v>28964.55</v>
      </c>
      <c r="AS114" s="39">
        <v>28964.55</v>
      </c>
      <c r="AT114" s="39">
        <v>28964.55</v>
      </c>
      <c r="AU114" s="39">
        <v>28964.55</v>
      </c>
      <c r="AV114" s="36">
        <v>357.91536791999999</v>
      </c>
      <c r="AW114" s="36">
        <v>275.67124111999999</v>
      </c>
      <c r="AX114" s="36">
        <v>716.31</v>
      </c>
      <c r="AY114" s="36">
        <v>923.25</v>
      </c>
      <c r="AZ114" s="36" t="s">
        <v>4949</v>
      </c>
      <c r="BA114" s="36" t="s">
        <v>4949</v>
      </c>
      <c r="BB114" s="39">
        <v>28964.55</v>
      </c>
      <c r="BC114" s="39">
        <v>28964.55</v>
      </c>
      <c r="BD114" s="39">
        <v>28964.55</v>
      </c>
      <c r="BE114" s="39">
        <v>28964.55</v>
      </c>
      <c r="BF114" s="39">
        <v>28964.55</v>
      </c>
      <c r="BG114" s="39">
        <v>28964.55</v>
      </c>
      <c r="BH114" s="47">
        <v>2394.6011630300004</v>
      </c>
      <c r="BI114" s="47">
        <v>2155.3130387600004</v>
      </c>
      <c r="BJ114" s="47">
        <v>1511.72</v>
      </c>
      <c r="BK114" s="47">
        <v>2577.73</v>
      </c>
      <c r="BL114" s="47" t="s">
        <v>4949</v>
      </c>
      <c r="BM114" s="47" t="s">
        <v>4949</v>
      </c>
      <c r="BN114" s="47">
        <v>3.8610971345570273</v>
      </c>
      <c r="BO114" s="47">
        <v>2.9656811220733728</v>
      </c>
      <c r="BP114" s="47">
        <v>3.53442873707843</v>
      </c>
      <c r="BQ114" s="47">
        <v>4.5555473318037158</v>
      </c>
      <c r="BR114" s="47" t="s">
        <v>4949</v>
      </c>
      <c r="BS114" s="47" t="s">
        <v>4949</v>
      </c>
      <c r="BT114" s="47">
        <v>23.875510491426741</v>
      </c>
      <c r="BU114" s="47">
        <v>26.009835308366029</v>
      </c>
      <c r="BV114" s="47">
        <v>28.644955961808897</v>
      </c>
      <c r="BW114" s="47">
        <v>31.43327658944564</v>
      </c>
      <c r="BX114" s="47" t="s">
        <v>4949</v>
      </c>
      <c r="BY114" s="47" t="s">
        <v>4949</v>
      </c>
      <c r="BZ114" s="47">
        <v>0.88302214965583603</v>
      </c>
      <c r="CA114" s="47">
        <v>0.68011556292403719</v>
      </c>
      <c r="CB114" s="47">
        <v>1.7672267041669749</v>
      </c>
      <c r="CC114" s="47">
        <v>2.2777736659018579</v>
      </c>
      <c r="CD114" s="47" t="s">
        <v>4949</v>
      </c>
      <c r="CE114" s="47" t="s">
        <v>4949</v>
      </c>
      <c r="CF114" s="47">
        <v>5.9077817162065491</v>
      </c>
      <c r="CG114" s="47">
        <v>5.3174278705252522</v>
      </c>
      <c r="CH114" s="47">
        <v>3.7296030394986803</v>
      </c>
      <c r="CI114" s="47">
        <v>6.3595835492068193</v>
      </c>
      <c r="CJ114" s="47" t="s">
        <v>4949</v>
      </c>
      <c r="CK114" s="47" t="s">
        <v>4949</v>
      </c>
      <c r="CL114" s="47">
        <v>18.507480883653074</v>
      </c>
      <c r="CM114" s="47">
        <v>24.095369146694761</v>
      </c>
      <c r="CN114" s="47">
        <v>20.218028633054356</v>
      </c>
      <c r="CO114" s="47">
        <v>15.686190089358245</v>
      </c>
      <c r="CP114" s="47" t="s">
        <v>4949</v>
      </c>
      <c r="CQ114" s="47" t="s">
        <v>4949</v>
      </c>
      <c r="CR114" s="47">
        <v>2.9929907230005206</v>
      </c>
      <c r="CS114" s="47">
        <v>2.7473907681667287</v>
      </c>
      <c r="CT114" s="47">
        <v>2.4946514668416784</v>
      </c>
      <c r="CU114" s="47">
        <v>2.2733608825156875</v>
      </c>
      <c r="CV114" s="47" t="s">
        <v>4949</v>
      </c>
      <c r="CW114" s="47" t="s">
        <v>4949</v>
      </c>
      <c r="CX114" s="57">
        <v>1.2357014623738328E-2</v>
      </c>
      <c r="CY114" s="57">
        <v>9.5175392374471559E-3</v>
      </c>
      <c r="CZ114" s="57">
        <v>2.4730575824585571E-2</v>
      </c>
      <c r="DA114" s="57">
        <v>3.187517154590698E-2</v>
      </c>
      <c r="DB114" s="57" t="s">
        <v>4949</v>
      </c>
      <c r="DC114" s="57" t="s">
        <v>4949</v>
      </c>
      <c r="DD114" s="97">
        <v>16.171788812404564</v>
      </c>
      <c r="DE114" s="97">
        <v>11.402152635389681</v>
      </c>
      <c r="DF114" s="97">
        <v>12.338747323580227</v>
      </c>
      <c r="DG114" s="97">
        <v>14.492753623188406</v>
      </c>
      <c r="DH114" s="97" t="s">
        <v>4949</v>
      </c>
      <c r="DI114" s="97" t="s">
        <v>4949</v>
      </c>
      <c r="DJ114" s="98">
        <v>-9.0864769434331416E-2</v>
      </c>
      <c r="DK114" s="98">
        <v>8.6256534322609379E-2</v>
      </c>
      <c r="DL114" s="98">
        <v>0.14913135077336781</v>
      </c>
      <c r="DM114" s="98" t="s">
        <v>4949</v>
      </c>
      <c r="DN114" s="98" t="s">
        <v>4949</v>
      </c>
      <c r="DO114" s="98">
        <v>-0.2319071448551846</v>
      </c>
      <c r="DP114" s="98">
        <v>0.19177638849028833</v>
      </c>
      <c r="DQ114" s="98">
        <v>0.28890626199733371</v>
      </c>
      <c r="DR114" s="98" t="s">
        <v>4949</v>
      </c>
      <c r="DS114" s="98" t="s">
        <v>4949</v>
      </c>
    </row>
    <row r="115" spans="1:123" ht="13.5" thickBot="1">
      <c r="A115" s="2" t="s">
        <v>132</v>
      </c>
      <c r="B115" s="2" t="s">
        <v>133</v>
      </c>
      <c r="C115" s="1" t="s">
        <v>5723</v>
      </c>
      <c r="D115" s="2" t="s">
        <v>1482</v>
      </c>
      <c r="E115" s="2" t="s">
        <v>5684</v>
      </c>
      <c r="F115" s="2" t="s">
        <v>3020</v>
      </c>
      <c r="G115" s="2" t="s">
        <v>1811</v>
      </c>
      <c r="H115" s="2" t="s">
        <v>3</v>
      </c>
      <c r="I115" s="1" t="s">
        <v>5726</v>
      </c>
      <c r="J115" s="1">
        <v>24.3</v>
      </c>
      <c r="K115" s="47">
        <v>36.700000000000003</v>
      </c>
      <c r="L115" s="48">
        <v>5.3099999999999994E-2</v>
      </c>
      <c r="M115" s="48">
        <v>0.48399999999999999</v>
      </c>
      <c r="N115" s="49">
        <v>2466.73</v>
      </c>
      <c r="O115" s="49">
        <v>2445.1799999999998</v>
      </c>
      <c r="P115" s="49">
        <v>90529.16</v>
      </c>
      <c r="Q115" s="49">
        <v>89738.15</v>
      </c>
      <c r="R115" s="49">
        <v>47621.743263099997</v>
      </c>
      <c r="S115" s="49">
        <v>59984.212421780001</v>
      </c>
      <c r="T115" s="49">
        <v>69561.39</v>
      </c>
      <c r="U115" s="49">
        <v>78928.73</v>
      </c>
      <c r="V115" s="49">
        <v>86414.38</v>
      </c>
      <c r="W115" s="49">
        <v>94706.07</v>
      </c>
      <c r="X115" s="49">
        <v>2153.60533012</v>
      </c>
      <c r="Y115" s="49">
        <v>2768.8215235500002</v>
      </c>
      <c r="Z115" s="49">
        <v>3233.52</v>
      </c>
      <c r="AA115" s="49">
        <v>3955.64</v>
      </c>
      <c r="AB115" s="49">
        <v>4372.54</v>
      </c>
      <c r="AC115" s="49">
        <v>4691.6400000000003</v>
      </c>
      <c r="AD115" s="39">
        <v>90529.16</v>
      </c>
      <c r="AE115" s="39">
        <v>90529.16</v>
      </c>
      <c r="AF115" s="39">
        <v>90529.16</v>
      </c>
      <c r="AG115" s="39">
        <v>90529.16</v>
      </c>
      <c r="AH115" s="39">
        <v>90529.16</v>
      </c>
      <c r="AI115" s="39">
        <v>90529.16</v>
      </c>
      <c r="AJ115" s="49">
        <v>28118.86666172</v>
      </c>
      <c r="AK115" s="49">
        <v>30900.510314359999</v>
      </c>
      <c r="AL115" s="49">
        <v>31201.13</v>
      </c>
      <c r="AM115" s="49">
        <v>34494.199999999997</v>
      </c>
      <c r="AN115" s="49">
        <v>38056.199999999997</v>
      </c>
      <c r="AO115" s="49">
        <v>41654.699999999997</v>
      </c>
      <c r="AP115" s="39">
        <v>90529.16</v>
      </c>
      <c r="AQ115" s="39">
        <v>90529.16</v>
      </c>
      <c r="AR115" s="39">
        <v>90529.16</v>
      </c>
      <c r="AS115" s="39">
        <v>90529.16</v>
      </c>
      <c r="AT115" s="39">
        <v>90529.16</v>
      </c>
      <c r="AU115" s="39">
        <v>90529.16</v>
      </c>
      <c r="AV115" s="36">
        <v>363.38634450000001</v>
      </c>
      <c r="AW115" s="36">
        <v>562.14970726000001</v>
      </c>
      <c r="AX115" s="36" t="s">
        <v>4949</v>
      </c>
      <c r="AY115" s="36" t="s">
        <v>4949</v>
      </c>
      <c r="AZ115" s="36" t="s">
        <v>4949</v>
      </c>
      <c r="BA115" s="36" t="s">
        <v>4949</v>
      </c>
      <c r="BB115" s="39">
        <v>90529.16</v>
      </c>
      <c r="BC115" s="39">
        <v>90529.16</v>
      </c>
      <c r="BD115" s="39">
        <v>90529.16</v>
      </c>
      <c r="BE115" s="39">
        <v>90529.16</v>
      </c>
      <c r="BF115" s="39">
        <v>90529.16</v>
      </c>
      <c r="BG115" s="39">
        <v>90529.16</v>
      </c>
      <c r="BH115" s="47">
        <v>1857.4232319800001</v>
      </c>
      <c r="BI115" s="47">
        <v>3262.0890668899997</v>
      </c>
      <c r="BJ115" s="47">
        <v>3591.14</v>
      </c>
      <c r="BK115" s="47">
        <v>4672.53</v>
      </c>
      <c r="BL115" s="47">
        <v>5356.04</v>
      </c>
      <c r="BM115" s="47">
        <v>5949.75</v>
      </c>
      <c r="BN115" s="47">
        <v>0.87306082551393949</v>
      </c>
      <c r="BO115" s="47">
        <v>1.122466392166958</v>
      </c>
      <c r="BP115" s="47">
        <v>1.3108528294543789</v>
      </c>
      <c r="BQ115" s="47">
        <v>1.6035966644099677</v>
      </c>
      <c r="BR115" s="47">
        <v>1.7726058384987413</v>
      </c>
      <c r="BS115" s="47">
        <v>1.9019673819185725</v>
      </c>
      <c r="BT115" s="47">
        <v>11.39924785514426</v>
      </c>
      <c r="BU115" s="47">
        <v>12.526912274290254</v>
      </c>
      <c r="BV115" s="47">
        <v>12.648781990732671</v>
      </c>
      <c r="BW115" s="47">
        <v>13.983776092235468</v>
      </c>
      <c r="BX115" s="47">
        <v>15.427793070177927</v>
      </c>
      <c r="BY115" s="47">
        <v>16.886606965496831</v>
      </c>
      <c r="BZ115" s="47">
        <v>0.14731500589849719</v>
      </c>
      <c r="CA115" s="47">
        <v>0.22789267867176383</v>
      </c>
      <c r="CB115" s="47" t="s">
        <v>4949</v>
      </c>
      <c r="CC115" s="47" t="s">
        <v>4949</v>
      </c>
      <c r="CD115" s="47" t="s">
        <v>4949</v>
      </c>
      <c r="CE115" s="47" t="s">
        <v>4949</v>
      </c>
      <c r="CF115" s="47">
        <v>0.75299008484106489</v>
      </c>
      <c r="CG115" s="47">
        <v>1.3224345862295426</v>
      </c>
      <c r="CH115" s="47">
        <v>1.4558301881438178</v>
      </c>
      <c r="CI115" s="47">
        <v>1.8942202835332604</v>
      </c>
      <c r="CJ115" s="47">
        <v>2.1713118176695465</v>
      </c>
      <c r="CK115" s="47">
        <v>2.4119988811098092</v>
      </c>
      <c r="CL115" s="47">
        <v>42.036095812855216</v>
      </c>
      <c r="CM115" s="47">
        <v>32.695917461638878</v>
      </c>
      <c r="CN115" s="47">
        <v>27.997092951334771</v>
      </c>
      <c r="CO115" s="47">
        <v>22.886096813663531</v>
      </c>
      <c r="CP115" s="47">
        <v>20.704021003810144</v>
      </c>
      <c r="CQ115" s="47">
        <v>19.295845376030556</v>
      </c>
      <c r="CR115" s="47">
        <v>3.2195166714611263</v>
      </c>
      <c r="CS115" s="47">
        <v>2.9296978942748897</v>
      </c>
      <c r="CT115" s="47">
        <v>2.9014705557138476</v>
      </c>
      <c r="CU115" s="47">
        <v>2.6244748392483377</v>
      </c>
      <c r="CV115" s="47">
        <v>2.3788281541509666</v>
      </c>
      <c r="CW115" s="47">
        <v>2.1733240186581591</v>
      </c>
      <c r="CX115" s="57">
        <v>4.0140253648658615E-3</v>
      </c>
      <c r="CY115" s="57">
        <v>6.209598180961803E-3</v>
      </c>
      <c r="CZ115" s="57" t="s">
        <v>4949</v>
      </c>
      <c r="DA115" s="57" t="s">
        <v>4949</v>
      </c>
      <c r="DB115" s="57" t="s">
        <v>4949</v>
      </c>
      <c r="DC115" s="57" t="s">
        <v>4949</v>
      </c>
      <c r="DD115" s="97">
        <v>7.6589336121851588</v>
      </c>
      <c r="DE115" s="97">
        <v>8.9604394729470886</v>
      </c>
      <c r="DF115" s="97">
        <v>10.36347081019181</v>
      </c>
      <c r="DG115" s="97">
        <v>11.467551066556117</v>
      </c>
      <c r="DH115" s="97">
        <v>11.489691561427575</v>
      </c>
      <c r="DI115" s="97">
        <v>11.263170782648778</v>
      </c>
      <c r="DJ115" s="98">
        <v>0.25959715692010676</v>
      </c>
      <c r="DK115" s="98">
        <v>0.15966163748017426</v>
      </c>
      <c r="DL115" s="98">
        <v>0.13466292148561143</v>
      </c>
      <c r="DM115" s="98">
        <v>9.4840623940104063E-2</v>
      </c>
      <c r="DN115" s="98">
        <v>9.5952664359797657E-2</v>
      </c>
      <c r="DO115" s="98">
        <v>0.28566803063944879</v>
      </c>
      <c r="DP115" s="98">
        <v>0.16783258599282846</v>
      </c>
      <c r="DQ115" s="98">
        <v>0.22332318958905462</v>
      </c>
      <c r="DR115" s="98">
        <v>0.10539381743535814</v>
      </c>
      <c r="DS115" s="98">
        <v>7.2978177443774106E-2</v>
      </c>
    </row>
    <row r="116" spans="1:123" ht="13.5" thickBot="1">
      <c r="A116" s="2" t="s">
        <v>134</v>
      </c>
      <c r="B116" s="2" t="s">
        <v>135</v>
      </c>
      <c r="C116" s="1" t="s">
        <v>5723</v>
      </c>
      <c r="D116" s="2" t="s">
        <v>1483</v>
      </c>
      <c r="E116" s="2" t="s">
        <v>5658</v>
      </c>
      <c r="F116" s="2" t="s">
        <v>3021</v>
      </c>
      <c r="G116" s="2" t="s">
        <v>2071</v>
      </c>
      <c r="H116" s="2" t="s">
        <v>3</v>
      </c>
      <c r="I116" s="1" t="s">
        <v>5727</v>
      </c>
      <c r="J116" s="1">
        <v>11.5</v>
      </c>
      <c r="K116" s="47">
        <v>29.55</v>
      </c>
      <c r="L116" s="48">
        <v>-0.11019999999999999</v>
      </c>
      <c r="M116" s="48">
        <v>0.26500000000000001</v>
      </c>
      <c r="N116" s="49">
        <v>4847.3100000000004</v>
      </c>
      <c r="O116" s="49">
        <v>4847.3100000000004</v>
      </c>
      <c r="P116" s="49">
        <v>143238.09</v>
      </c>
      <c r="Q116" s="49">
        <v>143238.09</v>
      </c>
      <c r="R116" s="49">
        <v>61263.636266970003</v>
      </c>
      <c r="S116" s="49">
        <v>65556.150182900004</v>
      </c>
      <c r="T116" s="49" t="s">
        <v>4949</v>
      </c>
      <c r="U116" s="49" t="s">
        <v>4949</v>
      </c>
      <c r="V116" s="49" t="s">
        <v>4949</v>
      </c>
      <c r="W116" s="49" t="s">
        <v>4949</v>
      </c>
      <c r="X116" s="49">
        <v>2977.8553876799997</v>
      </c>
      <c r="Y116" s="49">
        <v>3385.9884728100001</v>
      </c>
      <c r="Z116" s="49" t="s">
        <v>4949</v>
      </c>
      <c r="AA116" s="49" t="s">
        <v>4949</v>
      </c>
      <c r="AB116" s="49" t="s">
        <v>4949</v>
      </c>
      <c r="AC116" s="49" t="s">
        <v>4949</v>
      </c>
      <c r="AD116" s="39">
        <v>143238.09</v>
      </c>
      <c r="AE116" s="39">
        <v>143238.09</v>
      </c>
      <c r="AF116" s="39">
        <v>143238.09</v>
      </c>
      <c r="AG116" s="39">
        <v>143238.09</v>
      </c>
      <c r="AH116" s="39">
        <v>143238.09</v>
      </c>
      <c r="AI116" s="39">
        <v>143238.09</v>
      </c>
      <c r="AJ116" s="49">
        <v>30736.047423080003</v>
      </c>
      <c r="AK116" s="49">
        <v>32572.351585959997</v>
      </c>
      <c r="AL116" s="49" t="s">
        <v>4949</v>
      </c>
      <c r="AM116" s="49" t="s">
        <v>4949</v>
      </c>
      <c r="AN116" s="49" t="s">
        <v>4949</v>
      </c>
      <c r="AO116" s="49" t="s">
        <v>4949</v>
      </c>
      <c r="AP116" s="39">
        <v>143238.09</v>
      </c>
      <c r="AQ116" s="39">
        <v>143238.09</v>
      </c>
      <c r="AR116" s="39">
        <v>143238.09</v>
      </c>
      <c r="AS116" s="39">
        <v>143238.09</v>
      </c>
      <c r="AT116" s="39">
        <v>143238.09</v>
      </c>
      <c r="AU116" s="39">
        <v>143238.09</v>
      </c>
      <c r="AV116" s="36">
        <v>1948.6196507300001</v>
      </c>
      <c r="AW116" s="36">
        <v>1880.7572748299999</v>
      </c>
      <c r="AX116" s="36" t="s">
        <v>4949</v>
      </c>
      <c r="AY116" s="36" t="s">
        <v>4949</v>
      </c>
      <c r="AZ116" s="36" t="s">
        <v>4949</v>
      </c>
      <c r="BA116" s="36" t="s">
        <v>4949</v>
      </c>
      <c r="BB116" s="39">
        <v>143238.09</v>
      </c>
      <c r="BC116" s="39">
        <v>143238.09</v>
      </c>
      <c r="BD116" s="39">
        <v>143238.09</v>
      </c>
      <c r="BE116" s="39">
        <v>143238.09</v>
      </c>
      <c r="BF116" s="39">
        <v>143238.09</v>
      </c>
      <c r="BG116" s="39">
        <v>143238.09</v>
      </c>
      <c r="BH116" s="47">
        <v>6423.4723059899998</v>
      </c>
      <c r="BI116" s="47">
        <v>7890.1750646700002</v>
      </c>
      <c r="BJ116" s="47" t="s">
        <v>4949</v>
      </c>
      <c r="BK116" s="47" t="s">
        <v>4949</v>
      </c>
      <c r="BL116" s="47" t="s">
        <v>4949</v>
      </c>
      <c r="BM116" s="47" t="s">
        <v>4949</v>
      </c>
      <c r="BN116" s="47">
        <v>0.61433153391881257</v>
      </c>
      <c r="BO116" s="47">
        <v>0.69852938491864558</v>
      </c>
      <c r="BP116" s="47" t="s">
        <v>4949</v>
      </c>
      <c r="BQ116" s="47" t="s">
        <v>4949</v>
      </c>
      <c r="BR116" s="47" t="s">
        <v>4949</v>
      </c>
      <c r="BS116" s="47" t="s">
        <v>4949</v>
      </c>
      <c r="BT116" s="47">
        <v>6.340846247316553</v>
      </c>
      <c r="BU116" s="47">
        <v>6.7196757760407309</v>
      </c>
      <c r="BV116" s="47" t="s">
        <v>4949</v>
      </c>
      <c r="BW116" s="47" t="s">
        <v>4949</v>
      </c>
      <c r="BX116" s="47" t="s">
        <v>4949</v>
      </c>
      <c r="BY116" s="47" t="s">
        <v>4949</v>
      </c>
      <c r="BZ116" s="47">
        <v>0.40200021263958774</v>
      </c>
      <c r="CA116" s="47">
        <v>0.38800020523341805</v>
      </c>
      <c r="CB116" s="47" t="s">
        <v>4949</v>
      </c>
      <c r="CC116" s="47" t="s">
        <v>4949</v>
      </c>
      <c r="CD116" s="47" t="s">
        <v>4949</v>
      </c>
      <c r="CE116" s="47" t="s">
        <v>4949</v>
      </c>
      <c r="CF116" s="47">
        <v>1.3251622664921368</v>
      </c>
      <c r="CG116" s="47">
        <v>1.6277430295710404</v>
      </c>
      <c r="CH116" s="47" t="s">
        <v>4949</v>
      </c>
      <c r="CI116" s="47" t="s">
        <v>4949</v>
      </c>
      <c r="CJ116" s="47" t="s">
        <v>4949</v>
      </c>
      <c r="CK116" s="47" t="s">
        <v>4949</v>
      </c>
      <c r="CL116" s="47">
        <v>48.101089996715572</v>
      </c>
      <c r="CM116" s="47">
        <v>42.303182999653878</v>
      </c>
      <c r="CN116" s="47" t="s">
        <v>4949</v>
      </c>
      <c r="CO116" s="47" t="s">
        <v>4949</v>
      </c>
      <c r="CP116" s="47" t="s">
        <v>4949</v>
      </c>
      <c r="CQ116" s="47" t="s">
        <v>4949</v>
      </c>
      <c r="CR116" s="47">
        <v>4.660263827301395</v>
      </c>
      <c r="CS116" s="47">
        <v>4.3975360397909196</v>
      </c>
      <c r="CT116" s="47" t="s">
        <v>4949</v>
      </c>
      <c r="CU116" s="47" t="s">
        <v>4949</v>
      </c>
      <c r="CV116" s="47" t="s">
        <v>4949</v>
      </c>
      <c r="CW116" s="47" t="s">
        <v>4949</v>
      </c>
      <c r="CX116" s="57">
        <v>1.3604060559101286E-2</v>
      </c>
      <c r="CY116" s="57">
        <v>1.313028730577181E-2</v>
      </c>
      <c r="CZ116" s="57" t="s">
        <v>4949</v>
      </c>
      <c r="DA116" s="57" t="s">
        <v>4949</v>
      </c>
      <c r="DB116" s="57" t="s">
        <v>4949</v>
      </c>
      <c r="DC116" s="57" t="s">
        <v>4949</v>
      </c>
      <c r="DD116" s="97">
        <v>9.6884786345166116</v>
      </c>
      <c r="DE116" s="97">
        <v>10.395284061312596</v>
      </c>
      <c r="DF116" s="97" t="s">
        <v>4949</v>
      </c>
      <c r="DG116" s="97" t="s">
        <v>4949</v>
      </c>
      <c r="DH116" s="97" t="s">
        <v>4949</v>
      </c>
      <c r="DI116" s="97" t="s">
        <v>4949</v>
      </c>
      <c r="DJ116" s="98">
        <v>7.0066260794974911E-2</v>
      </c>
      <c r="DK116" s="98"/>
      <c r="DL116" s="98" t="s">
        <v>4949</v>
      </c>
      <c r="DM116" s="98" t="s">
        <v>4949</v>
      </c>
      <c r="DN116" s="98" t="s">
        <v>4949</v>
      </c>
      <c r="DO116" s="98">
        <v>0.13705604604526167</v>
      </c>
      <c r="DP116" s="98"/>
      <c r="DQ116" s="98" t="s">
        <v>4949</v>
      </c>
      <c r="DR116" s="98" t="s">
        <v>4949</v>
      </c>
      <c r="DS116" s="98" t="s">
        <v>4949</v>
      </c>
    </row>
    <row r="117" spans="1:123" ht="13.5" thickBot="1">
      <c r="A117" s="2" t="s">
        <v>136</v>
      </c>
      <c r="B117" s="2" t="s">
        <v>137</v>
      </c>
      <c r="C117" s="1" t="s">
        <v>5723</v>
      </c>
      <c r="D117" s="2" t="s">
        <v>1484</v>
      </c>
      <c r="E117" s="2" t="s">
        <v>5663</v>
      </c>
      <c r="F117" s="2" t="s">
        <v>3005</v>
      </c>
      <c r="G117" s="2" t="s">
        <v>2407</v>
      </c>
      <c r="H117" s="2" t="s">
        <v>3</v>
      </c>
      <c r="I117" s="1" t="s">
        <v>5726</v>
      </c>
      <c r="J117" s="1">
        <v>5.22</v>
      </c>
      <c r="K117" s="47">
        <v>4.6500000000000004</v>
      </c>
      <c r="L117" s="48">
        <v>3.56E-2</v>
      </c>
      <c r="M117" s="48">
        <v>0.12050000000000001</v>
      </c>
      <c r="N117" s="49">
        <v>1990.13</v>
      </c>
      <c r="O117" s="49">
        <v>1990.13</v>
      </c>
      <c r="P117" s="49">
        <v>9254.08</v>
      </c>
      <c r="Q117" s="49">
        <v>9254.08</v>
      </c>
      <c r="R117" s="49">
        <v>16506.363899150001</v>
      </c>
      <c r="S117" s="49">
        <v>18492.059122279999</v>
      </c>
      <c r="T117" s="49">
        <v>20774.02</v>
      </c>
      <c r="U117" s="49">
        <v>22612.73</v>
      </c>
      <c r="V117" s="49">
        <v>24973.86</v>
      </c>
      <c r="W117" s="49" t="s">
        <v>4949</v>
      </c>
      <c r="X117" s="49">
        <v>548.39441452999995</v>
      </c>
      <c r="Y117" s="49">
        <v>511.68027308999996</v>
      </c>
      <c r="Z117" s="49">
        <v>658.72</v>
      </c>
      <c r="AA117" s="49">
        <v>789.98</v>
      </c>
      <c r="AB117" s="49">
        <v>895.52</v>
      </c>
      <c r="AC117" s="49" t="s">
        <v>4949</v>
      </c>
      <c r="AD117" s="39">
        <v>9254.08</v>
      </c>
      <c r="AE117" s="39">
        <v>9254.08</v>
      </c>
      <c r="AF117" s="39">
        <v>9254.08</v>
      </c>
      <c r="AG117" s="39">
        <v>9254.08</v>
      </c>
      <c r="AH117" s="39">
        <v>9254.08</v>
      </c>
      <c r="AI117" s="39">
        <v>9254.08</v>
      </c>
      <c r="AJ117" s="49">
        <v>8545.0480174200002</v>
      </c>
      <c r="AK117" s="49">
        <v>8974.1105551200017</v>
      </c>
      <c r="AL117" s="49">
        <v>9341</v>
      </c>
      <c r="AM117" s="49">
        <v>9669.8700000000008</v>
      </c>
      <c r="AN117" s="49">
        <v>10012.4</v>
      </c>
      <c r="AO117" s="49" t="s">
        <v>4949</v>
      </c>
      <c r="AP117" s="39">
        <v>9254.08</v>
      </c>
      <c r="AQ117" s="39">
        <v>9254.08</v>
      </c>
      <c r="AR117" s="39">
        <v>9254.08</v>
      </c>
      <c r="AS117" s="39">
        <v>9254.08</v>
      </c>
      <c r="AT117" s="39">
        <v>9254.08</v>
      </c>
      <c r="AU117" s="39">
        <v>9254.08</v>
      </c>
      <c r="AV117" s="36">
        <v>119.40710298</v>
      </c>
      <c r="AW117" s="36">
        <v>159.20994727999999</v>
      </c>
      <c r="AX117" s="36">
        <v>461.1</v>
      </c>
      <c r="AY117" s="36">
        <v>552.99</v>
      </c>
      <c r="AZ117" s="36">
        <v>626.86</v>
      </c>
      <c r="BA117" s="36" t="s">
        <v>4949</v>
      </c>
      <c r="BB117" s="39">
        <v>9254.08</v>
      </c>
      <c r="BC117" s="39">
        <v>9254.08</v>
      </c>
      <c r="BD117" s="39">
        <v>9254.08</v>
      </c>
      <c r="BE117" s="39">
        <v>9254.08</v>
      </c>
      <c r="BF117" s="39">
        <v>9254.08</v>
      </c>
      <c r="BG117" s="39">
        <v>9254.08</v>
      </c>
      <c r="BH117" s="47">
        <v>470.53469401000001</v>
      </c>
      <c r="BI117" s="47">
        <v>771.31220521</v>
      </c>
      <c r="BJ117" s="47">
        <v>865.23</v>
      </c>
      <c r="BK117" s="47">
        <v>558.20000000000005</v>
      </c>
      <c r="BL117" s="47">
        <v>526.80999999999995</v>
      </c>
      <c r="BM117" s="47" t="s">
        <v>4949</v>
      </c>
      <c r="BN117" s="47">
        <v>0.27555708146201502</v>
      </c>
      <c r="BO117" s="47">
        <v>0.2571089693085376</v>
      </c>
      <c r="BP117" s="47">
        <v>0.33099345268902031</v>
      </c>
      <c r="BQ117" s="47">
        <v>0.39694894303387213</v>
      </c>
      <c r="BR117" s="47">
        <v>0.44998065453010605</v>
      </c>
      <c r="BS117" s="47" t="s">
        <v>4949</v>
      </c>
      <c r="BT117" s="47">
        <v>4.2937134847572773</v>
      </c>
      <c r="BU117" s="47">
        <v>4.509308716073825</v>
      </c>
      <c r="BV117" s="47">
        <v>4.6936632280303296</v>
      </c>
      <c r="BW117" s="47">
        <v>4.8589137393034632</v>
      </c>
      <c r="BX117" s="47">
        <v>5.0310281237909074</v>
      </c>
      <c r="BY117" s="47" t="s">
        <v>4949</v>
      </c>
      <c r="BZ117" s="47">
        <v>5.9999649761573362E-2</v>
      </c>
      <c r="CA117" s="47">
        <v>7.9999772517373224E-2</v>
      </c>
      <c r="CB117" s="47">
        <v>0.23169340696336421</v>
      </c>
      <c r="CC117" s="47">
        <v>0.27786627004266051</v>
      </c>
      <c r="CD117" s="47">
        <v>0.31498444825212424</v>
      </c>
      <c r="CE117" s="47" t="s">
        <v>4949</v>
      </c>
      <c r="CF117" s="47">
        <v>0.23643414953294509</v>
      </c>
      <c r="CG117" s="47">
        <v>0.38756875440800348</v>
      </c>
      <c r="CH117" s="47">
        <v>0.43476054328109215</v>
      </c>
      <c r="CI117" s="47">
        <v>0.28048418947505943</v>
      </c>
      <c r="CJ117" s="47">
        <v>0.26471135051479044</v>
      </c>
      <c r="CK117" s="47" t="s">
        <v>4949</v>
      </c>
      <c r="CL117" s="47">
        <v>16.874861878254514</v>
      </c>
      <c r="CM117" s="47">
        <v>18.085668896546046</v>
      </c>
      <c r="CN117" s="47">
        <v>14.048579062424094</v>
      </c>
      <c r="CO117" s="47">
        <v>11.714321881566622</v>
      </c>
      <c r="CP117" s="47">
        <v>10.333750223333929</v>
      </c>
      <c r="CQ117" s="47" t="s">
        <v>4949</v>
      </c>
      <c r="CR117" s="47">
        <v>1.0829757751079412</v>
      </c>
      <c r="CS117" s="47">
        <v>1.0311974588635158</v>
      </c>
      <c r="CT117" s="47">
        <v>0.99069478642543629</v>
      </c>
      <c r="CU117" s="47">
        <v>0.95700149019583503</v>
      </c>
      <c r="CV117" s="47">
        <v>0.92426191522512091</v>
      </c>
      <c r="CW117" s="47" t="s">
        <v>4949</v>
      </c>
      <c r="CX117" s="57">
        <v>1.2903184647204261E-2</v>
      </c>
      <c r="CY117" s="57">
        <v>1.7204297702202703E-2</v>
      </c>
      <c r="CZ117" s="57">
        <v>4.9826671046716696E-2</v>
      </c>
      <c r="DA117" s="57">
        <v>5.9756345309312217E-2</v>
      </c>
      <c r="DB117" s="57">
        <v>6.7738770358587788E-2</v>
      </c>
      <c r="DC117" s="57" t="s">
        <v>4949</v>
      </c>
      <c r="DD117" s="97">
        <v>6.4176867515786791</v>
      </c>
      <c r="DE117" s="97">
        <v>5.7017380156752235</v>
      </c>
      <c r="DF117" s="97">
        <v>7.0519216357991645</v>
      </c>
      <c r="DG117" s="97">
        <v>8.1694996933774711</v>
      </c>
      <c r="DH117" s="97">
        <v>8.9441093044624669</v>
      </c>
      <c r="DI117" s="97" t="s">
        <v>4949</v>
      </c>
      <c r="DJ117" s="98">
        <v>0.1202987669036093</v>
      </c>
      <c r="DK117" s="98">
        <v>0.12340220538071933</v>
      </c>
      <c r="DL117" s="98">
        <v>8.8510071714574146E-2</v>
      </c>
      <c r="DM117" s="98">
        <v>0.1044159639282829</v>
      </c>
      <c r="DN117" s="98" t="s">
        <v>4949</v>
      </c>
      <c r="DO117" s="98">
        <v>-6.6948423374198263E-2</v>
      </c>
      <c r="DP117" s="98">
        <v>0.2873664173567565</v>
      </c>
      <c r="DQ117" s="98">
        <v>0.19926524168083559</v>
      </c>
      <c r="DR117" s="98">
        <v>0.13359831894478336</v>
      </c>
      <c r="DS117" s="98" t="s">
        <v>4949</v>
      </c>
    </row>
    <row r="118" spans="1:123" ht="13.5" thickBot="1">
      <c r="A118" s="2" t="s">
        <v>138</v>
      </c>
      <c r="B118" s="2" t="s">
        <v>139</v>
      </c>
      <c r="C118" s="1" t="s">
        <v>5723</v>
      </c>
      <c r="D118" s="2" t="s">
        <v>1485</v>
      </c>
      <c r="E118" s="2" t="s">
        <v>5658</v>
      </c>
      <c r="F118" s="2" t="s">
        <v>3021</v>
      </c>
      <c r="G118" s="2" t="s">
        <v>2071</v>
      </c>
      <c r="H118" s="2" t="s">
        <v>3</v>
      </c>
      <c r="I118" s="1" t="s">
        <v>5727</v>
      </c>
      <c r="J118" s="1">
        <v>5.3</v>
      </c>
      <c r="K118" s="47">
        <v>8.7100000000000009</v>
      </c>
      <c r="L118" s="48">
        <v>-1.47E-2</v>
      </c>
      <c r="M118" s="48">
        <v>0.19149999999999998</v>
      </c>
      <c r="N118" s="49">
        <v>5040.38</v>
      </c>
      <c r="O118" s="49">
        <v>5040.38</v>
      </c>
      <c r="P118" s="49">
        <v>43901.71</v>
      </c>
      <c r="Q118" s="49">
        <v>43901.71</v>
      </c>
      <c r="R118" s="49">
        <v>21953.592719189997</v>
      </c>
      <c r="S118" s="49">
        <v>18802.634072099998</v>
      </c>
      <c r="T118" s="49" t="s">
        <v>4949</v>
      </c>
      <c r="U118" s="49" t="s">
        <v>4949</v>
      </c>
      <c r="V118" s="49" t="s">
        <v>4949</v>
      </c>
      <c r="W118" s="49" t="s">
        <v>4949</v>
      </c>
      <c r="X118" s="49">
        <v>1432.74896524</v>
      </c>
      <c r="Y118" s="49">
        <v>1292.67929789</v>
      </c>
      <c r="Z118" s="49" t="s">
        <v>4949</v>
      </c>
      <c r="AA118" s="49" t="s">
        <v>4949</v>
      </c>
      <c r="AB118" s="49" t="s">
        <v>4949</v>
      </c>
      <c r="AC118" s="49" t="s">
        <v>4949</v>
      </c>
      <c r="AD118" s="39">
        <v>43901.71</v>
      </c>
      <c r="AE118" s="39">
        <v>43901.71</v>
      </c>
      <c r="AF118" s="39">
        <v>43901.71</v>
      </c>
      <c r="AG118" s="39">
        <v>43901.71</v>
      </c>
      <c r="AH118" s="39">
        <v>43901.71</v>
      </c>
      <c r="AI118" s="39">
        <v>43901.71</v>
      </c>
      <c r="AJ118" s="49">
        <v>18295.92263089</v>
      </c>
      <c r="AK118" s="49">
        <v>18783.20617343</v>
      </c>
      <c r="AL118" s="49" t="s">
        <v>4949</v>
      </c>
      <c r="AM118" s="49" t="s">
        <v>4949</v>
      </c>
      <c r="AN118" s="49" t="s">
        <v>4949</v>
      </c>
      <c r="AO118" s="49" t="s">
        <v>4949</v>
      </c>
      <c r="AP118" s="39">
        <v>43901.71</v>
      </c>
      <c r="AQ118" s="39">
        <v>43901.71</v>
      </c>
      <c r="AR118" s="39">
        <v>43901.71</v>
      </c>
      <c r="AS118" s="39">
        <v>43901.71</v>
      </c>
      <c r="AT118" s="39">
        <v>43901.71</v>
      </c>
      <c r="AU118" s="39">
        <v>43901.71</v>
      </c>
      <c r="AV118" s="36">
        <v>712.78081952000002</v>
      </c>
      <c r="AW118" s="36">
        <v>657.10451078999995</v>
      </c>
      <c r="AX118" s="36" t="s">
        <v>4949</v>
      </c>
      <c r="AY118" s="36" t="s">
        <v>4949</v>
      </c>
      <c r="AZ118" s="36" t="s">
        <v>4949</v>
      </c>
      <c r="BA118" s="36" t="s">
        <v>4949</v>
      </c>
      <c r="BB118" s="39">
        <v>43901.71</v>
      </c>
      <c r="BC118" s="39">
        <v>43901.71</v>
      </c>
      <c r="BD118" s="39">
        <v>43901.71</v>
      </c>
      <c r="BE118" s="39">
        <v>43901.71</v>
      </c>
      <c r="BF118" s="39">
        <v>43901.71</v>
      </c>
      <c r="BG118" s="39">
        <v>43901.71</v>
      </c>
      <c r="BH118" s="47">
        <v>3409.8307830900003</v>
      </c>
      <c r="BI118" s="47">
        <v>2365.7546083299999</v>
      </c>
      <c r="BJ118" s="47" t="s">
        <v>4949</v>
      </c>
      <c r="BK118" s="47" t="s">
        <v>4949</v>
      </c>
      <c r="BL118" s="47" t="s">
        <v>4949</v>
      </c>
      <c r="BM118" s="47" t="s">
        <v>4949</v>
      </c>
      <c r="BN118" s="47">
        <v>0.28425415648026536</v>
      </c>
      <c r="BO118" s="47">
        <v>0.25646465105607119</v>
      </c>
      <c r="BP118" s="47" t="s">
        <v>4949</v>
      </c>
      <c r="BQ118" s="47" t="s">
        <v>4949</v>
      </c>
      <c r="BR118" s="47" t="s">
        <v>4949</v>
      </c>
      <c r="BS118" s="47" t="s">
        <v>4949</v>
      </c>
      <c r="BT118" s="47">
        <v>3.6298696984929708</v>
      </c>
      <c r="BU118" s="47">
        <v>3.7265456520004445</v>
      </c>
      <c r="BV118" s="47" t="s">
        <v>4949</v>
      </c>
      <c r="BW118" s="47" t="s">
        <v>4949</v>
      </c>
      <c r="BX118" s="47" t="s">
        <v>4949</v>
      </c>
      <c r="BY118" s="47" t="s">
        <v>4949</v>
      </c>
      <c r="BZ118" s="47">
        <v>0.14141410360329976</v>
      </c>
      <c r="CA118" s="47">
        <v>0.1303680497879128</v>
      </c>
      <c r="CB118" s="47" t="s">
        <v>4949</v>
      </c>
      <c r="CC118" s="47" t="s">
        <v>4949</v>
      </c>
      <c r="CD118" s="47" t="s">
        <v>4949</v>
      </c>
      <c r="CE118" s="47" t="s">
        <v>4949</v>
      </c>
      <c r="CF118" s="47">
        <v>0.67650272064606243</v>
      </c>
      <c r="CG118" s="47">
        <v>0.46936036733936726</v>
      </c>
      <c r="CH118" s="47" t="s">
        <v>4949</v>
      </c>
      <c r="CI118" s="47" t="s">
        <v>4949</v>
      </c>
      <c r="CJ118" s="47" t="s">
        <v>4949</v>
      </c>
      <c r="CK118" s="47" t="s">
        <v>4949</v>
      </c>
      <c r="CL118" s="47">
        <v>30.641592536516693</v>
      </c>
      <c r="CM118" s="47">
        <v>33.961795529377923</v>
      </c>
      <c r="CN118" s="47" t="s">
        <v>4949</v>
      </c>
      <c r="CO118" s="47" t="s">
        <v>4949</v>
      </c>
      <c r="CP118" s="47" t="s">
        <v>4949</v>
      </c>
      <c r="CQ118" s="47" t="s">
        <v>4949</v>
      </c>
      <c r="CR118" s="47">
        <v>2.3995351798153299</v>
      </c>
      <c r="CS118" s="47">
        <v>2.3372852107699091</v>
      </c>
      <c r="CT118" s="47" t="s">
        <v>4949</v>
      </c>
      <c r="CU118" s="47" t="s">
        <v>4949</v>
      </c>
      <c r="CV118" s="47" t="s">
        <v>4949</v>
      </c>
      <c r="CW118" s="47" t="s">
        <v>4949</v>
      </c>
      <c r="CX118" s="57">
        <v>1.6235832716311051E-2</v>
      </c>
      <c r="CY118" s="57">
        <v>1.4967629069346046E-2</v>
      </c>
      <c r="CZ118" s="57" t="s">
        <v>4949</v>
      </c>
      <c r="DA118" s="57" t="s">
        <v>4949</v>
      </c>
      <c r="DB118" s="57" t="s">
        <v>4949</v>
      </c>
      <c r="DC118" s="57" t="s">
        <v>4949</v>
      </c>
      <c r="DD118" s="97">
        <v>7.8309741145331042</v>
      </c>
      <c r="DE118" s="97">
        <v>6.882101415244934</v>
      </c>
      <c r="DF118" s="97" t="s">
        <v>4949</v>
      </c>
      <c r="DG118" s="97" t="s">
        <v>4949</v>
      </c>
      <c r="DH118" s="97" t="s">
        <v>4949</v>
      </c>
      <c r="DI118" s="97" t="s">
        <v>4949</v>
      </c>
      <c r="DJ118" s="98">
        <v>-0.14352815447540368</v>
      </c>
      <c r="DK118" s="98"/>
      <c r="DL118" s="98" t="s">
        <v>4949</v>
      </c>
      <c r="DM118" s="98" t="s">
        <v>4949</v>
      </c>
      <c r="DN118" s="98" t="s">
        <v>4949</v>
      </c>
      <c r="DO118" s="98">
        <v>-9.776288152931023E-2</v>
      </c>
      <c r="DP118" s="98"/>
      <c r="DQ118" s="98" t="s">
        <v>4949</v>
      </c>
      <c r="DR118" s="98" t="s">
        <v>4949</v>
      </c>
      <c r="DS118" s="98" t="s">
        <v>4949</v>
      </c>
    </row>
    <row r="119" spans="1:123" ht="13.5" thickBot="1">
      <c r="A119" s="2" t="s">
        <v>140</v>
      </c>
      <c r="B119" s="2" t="s">
        <v>141</v>
      </c>
      <c r="C119" s="1" t="s">
        <v>5723</v>
      </c>
      <c r="D119" s="2" t="s">
        <v>1486</v>
      </c>
      <c r="E119" s="2" t="s">
        <v>5681</v>
      </c>
      <c r="F119" s="2" t="s">
        <v>3008</v>
      </c>
      <c r="G119" s="2" t="s">
        <v>86</v>
      </c>
      <c r="H119" s="2" t="s">
        <v>3</v>
      </c>
      <c r="I119" s="1" t="s">
        <v>5726</v>
      </c>
      <c r="J119" s="1">
        <v>38</v>
      </c>
      <c r="K119" s="47">
        <v>29.23</v>
      </c>
      <c r="L119" s="48">
        <v>2.1000000000000001E-2</v>
      </c>
      <c r="M119" s="48">
        <v>1.67E-2</v>
      </c>
      <c r="N119" s="49">
        <v>754.5</v>
      </c>
      <c r="O119" s="49">
        <v>553.35</v>
      </c>
      <c r="P119" s="49">
        <v>22054.12</v>
      </c>
      <c r="Q119" s="49">
        <v>16174.32</v>
      </c>
      <c r="R119" s="49">
        <v>49696.045528870003</v>
      </c>
      <c r="S119" s="49">
        <v>50597.449788569997</v>
      </c>
      <c r="T119" s="49">
        <v>53125.29</v>
      </c>
      <c r="U119" s="49">
        <v>55780.4</v>
      </c>
      <c r="V119" s="49">
        <v>59199.73</v>
      </c>
      <c r="W119" s="49">
        <v>62910.04</v>
      </c>
      <c r="X119" s="49">
        <v>2145.99874654</v>
      </c>
      <c r="Y119" s="49">
        <v>2000.12694349</v>
      </c>
      <c r="Z119" s="49">
        <v>2040.18</v>
      </c>
      <c r="AA119" s="49">
        <v>2172.7800000000002</v>
      </c>
      <c r="AB119" s="49">
        <v>2373.62</v>
      </c>
      <c r="AC119" s="49">
        <v>2609.17</v>
      </c>
      <c r="AD119" s="39">
        <v>22054.12</v>
      </c>
      <c r="AE119" s="39">
        <v>22054.12</v>
      </c>
      <c r="AF119" s="39">
        <v>22054.12</v>
      </c>
      <c r="AG119" s="39">
        <v>22054.12</v>
      </c>
      <c r="AH119" s="39">
        <v>22054.12</v>
      </c>
      <c r="AI119" s="39">
        <v>22054.12</v>
      </c>
      <c r="AJ119" s="49">
        <v>17533.153874520001</v>
      </c>
      <c r="AK119" s="49">
        <v>18975.04329102</v>
      </c>
      <c r="AL119" s="49">
        <v>18564.68</v>
      </c>
      <c r="AM119" s="49">
        <v>20121.77</v>
      </c>
      <c r="AN119" s="49">
        <v>21839.68</v>
      </c>
      <c r="AO119" s="49">
        <v>23732.54</v>
      </c>
      <c r="AP119" s="39">
        <v>22054.12</v>
      </c>
      <c r="AQ119" s="39">
        <v>22054.12</v>
      </c>
      <c r="AR119" s="39">
        <v>22054.12</v>
      </c>
      <c r="AS119" s="39">
        <v>22054.12</v>
      </c>
      <c r="AT119" s="39">
        <v>22054.12</v>
      </c>
      <c r="AU119" s="39">
        <v>22054.12</v>
      </c>
      <c r="AV119" s="36">
        <v>644.34556028999998</v>
      </c>
      <c r="AW119" s="36">
        <v>603.60239839999997</v>
      </c>
      <c r="AX119" s="36">
        <v>615.69000000000005</v>
      </c>
      <c r="AY119" s="36">
        <v>655.7</v>
      </c>
      <c r="AZ119" s="36">
        <v>716.32</v>
      </c>
      <c r="BA119" s="36">
        <v>787.4</v>
      </c>
      <c r="BB119" s="39">
        <v>22054.12</v>
      </c>
      <c r="BC119" s="39">
        <v>22054.12</v>
      </c>
      <c r="BD119" s="39">
        <v>22054.12</v>
      </c>
      <c r="BE119" s="39">
        <v>22054.12</v>
      </c>
      <c r="BF119" s="39">
        <v>22054.12</v>
      </c>
      <c r="BG119" s="39">
        <v>22054.12</v>
      </c>
      <c r="BH119" s="47">
        <v>2726.6570975300001</v>
      </c>
      <c r="BI119" s="47">
        <v>1659.11952382</v>
      </c>
      <c r="BJ119" s="47">
        <v>1082.71</v>
      </c>
      <c r="BK119" s="47">
        <v>1171.79</v>
      </c>
      <c r="BL119" s="47">
        <v>1287.01</v>
      </c>
      <c r="BM119" s="47">
        <v>1368.31</v>
      </c>
      <c r="BN119" s="47">
        <v>2.8442660656593772</v>
      </c>
      <c r="BO119" s="47">
        <v>2.6509303425977468</v>
      </c>
      <c r="BP119" s="47">
        <v>2.7040159045725649</v>
      </c>
      <c r="BQ119" s="47">
        <v>2.8797614314115312</v>
      </c>
      <c r="BR119" s="47">
        <v>3.145950960901259</v>
      </c>
      <c r="BS119" s="47">
        <v>3.4581444665341285</v>
      </c>
      <c r="BT119" s="47">
        <v>23.238109840318092</v>
      </c>
      <c r="BU119" s="47">
        <v>25.149162744890656</v>
      </c>
      <c r="BV119" s="47">
        <v>24.605275016567262</v>
      </c>
      <c r="BW119" s="47">
        <v>26.669012591119948</v>
      </c>
      <c r="BX119" s="47">
        <v>28.945897945659379</v>
      </c>
      <c r="BY119" s="47">
        <v>31.454658714380386</v>
      </c>
      <c r="BZ119" s="47">
        <v>0.85400339335984088</v>
      </c>
      <c r="CA119" s="47">
        <v>0.80000317879390326</v>
      </c>
      <c r="CB119" s="47">
        <v>0.81602385685884704</v>
      </c>
      <c r="CC119" s="47">
        <v>0.8690523525513586</v>
      </c>
      <c r="CD119" s="47">
        <v>0.94939695162359183</v>
      </c>
      <c r="CE119" s="47">
        <v>1.0436050364479788</v>
      </c>
      <c r="CF119" s="47">
        <v>3.6138596388734263</v>
      </c>
      <c r="CG119" s="47">
        <v>2.1989655716633534</v>
      </c>
      <c r="CH119" s="47">
        <v>1.4350033134526177</v>
      </c>
      <c r="CI119" s="47">
        <v>1.5530682571239232</v>
      </c>
      <c r="CJ119" s="47">
        <v>1.7057786613651424</v>
      </c>
      <c r="CK119" s="47">
        <v>1.813532140490391</v>
      </c>
      <c r="CL119" s="47">
        <v>10.276855956024169</v>
      </c>
      <c r="CM119" s="47">
        <v>11.026360137681062</v>
      </c>
      <c r="CN119" s="47">
        <v>10.809889323491063</v>
      </c>
      <c r="CO119" s="47">
        <v>10.150185476670439</v>
      </c>
      <c r="CP119" s="47">
        <v>9.2913440230533944</v>
      </c>
      <c r="CQ119" s="47">
        <v>8.4525423793773484</v>
      </c>
      <c r="CR119" s="47">
        <v>1.2578524182149611</v>
      </c>
      <c r="CS119" s="47">
        <v>1.1622698120766439</v>
      </c>
      <c r="CT119" s="47">
        <v>1.1879612252944838</v>
      </c>
      <c r="CU119" s="47">
        <v>1.0960328042711946</v>
      </c>
      <c r="CV119" s="47">
        <v>1.0098188251842517</v>
      </c>
      <c r="CW119" s="47">
        <v>0.9292776921475745</v>
      </c>
      <c r="CX119" s="57">
        <v>2.9216561816567607E-2</v>
      </c>
      <c r="CY119" s="57">
        <v>2.7369144558930487E-2</v>
      </c>
      <c r="CZ119" s="57">
        <v>2.7917232698470858E-2</v>
      </c>
      <c r="DA119" s="57">
        <v>2.9731406195305007E-2</v>
      </c>
      <c r="DB119" s="57">
        <v>3.2480098956566852E-2</v>
      </c>
      <c r="DC119" s="57">
        <v>3.5703079515301453E-2</v>
      </c>
      <c r="DD119" s="97">
        <v>12.239661853756189</v>
      </c>
      <c r="DE119" s="97">
        <v>10.540829408471318</v>
      </c>
      <c r="DF119" s="97">
        <v>10.989578058980817</v>
      </c>
      <c r="DG119" s="97">
        <v>10.798155430660424</v>
      </c>
      <c r="DH119" s="97">
        <v>10.868382686925814</v>
      </c>
      <c r="DI119" s="97">
        <v>10.994061318341821</v>
      </c>
      <c r="DJ119" s="98">
        <v>1.8138349844684098E-2</v>
      </c>
      <c r="DK119" s="98">
        <v>4.9959834378867196E-2</v>
      </c>
      <c r="DL119" s="98">
        <v>4.9978268353923383E-2</v>
      </c>
      <c r="DM119" s="98">
        <v>6.1299847258176721E-2</v>
      </c>
      <c r="DN119" s="98">
        <v>6.2674441251674651E-2</v>
      </c>
      <c r="DO119" s="98">
        <v>-6.7973852866964335E-2</v>
      </c>
      <c r="DP119" s="98">
        <v>2.0025257216980341E-2</v>
      </c>
      <c r="DQ119" s="98">
        <v>6.499426521189311E-2</v>
      </c>
      <c r="DR119" s="98">
        <v>9.2434576901480936E-2</v>
      </c>
      <c r="DS119" s="98">
        <v>9.923660906126508E-2</v>
      </c>
    </row>
    <row r="120" spans="1:123" ht="13.5" thickBot="1">
      <c r="A120" s="2" t="s">
        <v>142</v>
      </c>
      <c r="B120" s="2" t="s">
        <v>143</v>
      </c>
      <c r="C120" s="1" t="s">
        <v>5723</v>
      </c>
      <c r="D120" s="2" t="s">
        <v>1487</v>
      </c>
      <c r="E120" s="2" t="s">
        <v>5679</v>
      </c>
      <c r="F120" s="2" t="s">
        <v>3043</v>
      </c>
      <c r="G120" s="2" t="s">
        <v>2136</v>
      </c>
      <c r="H120" s="2" t="s">
        <v>3</v>
      </c>
      <c r="I120" s="1" t="s">
        <v>5726</v>
      </c>
      <c r="J120" s="1">
        <v>1860</v>
      </c>
      <c r="K120" s="47">
        <v>1515.01</v>
      </c>
      <c r="L120" s="48">
        <v>6.1699999999999998E-2</v>
      </c>
      <c r="M120" s="48">
        <v>0.10009999999999999</v>
      </c>
      <c r="N120" s="49">
        <v>1252.27</v>
      </c>
      <c r="O120" s="49">
        <v>1252.27</v>
      </c>
      <c r="P120" s="49">
        <v>1897201.9</v>
      </c>
      <c r="Q120" s="49">
        <v>1897201.88</v>
      </c>
      <c r="R120" s="49">
        <v>147693.60499414001</v>
      </c>
      <c r="S120" s="49">
        <v>170899.15227634</v>
      </c>
      <c r="T120" s="49">
        <v>182998.83</v>
      </c>
      <c r="U120" s="49">
        <v>185277.31</v>
      </c>
      <c r="V120" s="49">
        <v>188711.67</v>
      </c>
      <c r="W120" s="49" t="s">
        <v>4949</v>
      </c>
      <c r="X120" s="49">
        <v>74734.071550749999</v>
      </c>
      <c r="Y120" s="49">
        <v>86228.146421619997</v>
      </c>
      <c r="Z120" s="49">
        <v>90333.67</v>
      </c>
      <c r="AA120" s="49">
        <v>90471.8</v>
      </c>
      <c r="AB120" s="49">
        <v>91594.41</v>
      </c>
      <c r="AC120" s="49" t="s">
        <v>4949</v>
      </c>
      <c r="AD120" s="39">
        <v>1897201.9</v>
      </c>
      <c r="AE120" s="39">
        <v>1897201.9</v>
      </c>
      <c r="AF120" s="39">
        <v>1897201.9</v>
      </c>
      <c r="AG120" s="39">
        <v>1897201.9</v>
      </c>
      <c r="AH120" s="39">
        <v>1897201.9</v>
      </c>
      <c r="AI120" s="39">
        <v>1897201.9</v>
      </c>
      <c r="AJ120" s="49">
        <v>223656.46929482001</v>
      </c>
      <c r="AK120" s="49">
        <v>242011.31512060002</v>
      </c>
      <c r="AL120" s="49">
        <v>258737.93</v>
      </c>
      <c r="AM120" s="49">
        <v>276942.8</v>
      </c>
      <c r="AN120" s="49">
        <v>296159.77</v>
      </c>
      <c r="AO120" s="49" t="s">
        <v>4949</v>
      </c>
      <c r="AP120" s="39">
        <v>1897201.9</v>
      </c>
      <c r="AQ120" s="39">
        <v>1897201.9</v>
      </c>
      <c r="AR120" s="39">
        <v>1897201.9</v>
      </c>
      <c r="AS120" s="39">
        <v>1897201.9</v>
      </c>
      <c r="AT120" s="39">
        <v>1897201.9</v>
      </c>
      <c r="AU120" s="39">
        <v>1897201.9</v>
      </c>
      <c r="AV120" s="36">
        <v>62787.278439600006</v>
      </c>
      <c r="AW120" s="36">
        <v>64671.677596799993</v>
      </c>
      <c r="AX120" s="36">
        <v>72266.94</v>
      </c>
      <c r="AY120" s="36">
        <v>72377.440000000002</v>
      </c>
      <c r="AZ120" s="36">
        <v>50376.93</v>
      </c>
      <c r="BA120" s="36" t="s">
        <v>4949</v>
      </c>
      <c r="BB120" s="39">
        <v>1897201.9</v>
      </c>
      <c r="BC120" s="39">
        <v>1897201.9</v>
      </c>
      <c r="BD120" s="39">
        <v>1897201.9</v>
      </c>
      <c r="BE120" s="39">
        <v>1897201.9</v>
      </c>
      <c r="BF120" s="39">
        <v>1897201.9</v>
      </c>
      <c r="BG120" s="39">
        <v>1897201.9</v>
      </c>
      <c r="BH120" s="47">
        <v>66593.247721089996</v>
      </c>
      <c r="BI120" s="47">
        <v>92463.692168429989</v>
      </c>
      <c r="BJ120" s="47">
        <v>91689.62</v>
      </c>
      <c r="BK120" s="47">
        <v>90665.5</v>
      </c>
      <c r="BL120" s="47">
        <v>95103.3</v>
      </c>
      <c r="BM120" s="47" t="s">
        <v>4949</v>
      </c>
      <c r="BN120" s="47">
        <v>59.678880393804853</v>
      </c>
      <c r="BO120" s="47">
        <v>68.85747196820175</v>
      </c>
      <c r="BP120" s="47">
        <v>72.135937138157104</v>
      </c>
      <c r="BQ120" s="47">
        <v>72.246240826658791</v>
      </c>
      <c r="BR120" s="47">
        <v>73.142700855246872</v>
      </c>
      <c r="BS120" s="47" t="s">
        <v>4949</v>
      </c>
      <c r="BT120" s="47">
        <v>178.60083631710415</v>
      </c>
      <c r="BU120" s="47">
        <v>193.25809539524226</v>
      </c>
      <c r="BV120" s="47">
        <v>206.61513092224521</v>
      </c>
      <c r="BW120" s="47">
        <v>221.1526268296773</v>
      </c>
      <c r="BX120" s="47">
        <v>236.49833502359718</v>
      </c>
      <c r="BY120" s="47" t="s">
        <v>4949</v>
      </c>
      <c r="BZ120" s="47">
        <v>50.138770744008887</v>
      </c>
      <c r="CA120" s="47">
        <v>51.643557377242921</v>
      </c>
      <c r="CB120" s="47">
        <v>57.708752904725024</v>
      </c>
      <c r="CC120" s="47">
        <v>57.796992661327032</v>
      </c>
      <c r="CD120" s="47">
        <v>40.228489063860032</v>
      </c>
      <c r="CE120" s="47" t="s">
        <v>4949</v>
      </c>
      <c r="CF120" s="47">
        <v>53.178026880057814</v>
      </c>
      <c r="CG120" s="47">
        <v>73.83686598611321</v>
      </c>
      <c r="CH120" s="47">
        <v>73.218730784894632</v>
      </c>
      <c r="CI120" s="47">
        <v>72.40091992940819</v>
      </c>
      <c r="CJ120" s="47">
        <v>75.944724380524974</v>
      </c>
      <c r="CK120" s="47" t="s">
        <v>4949</v>
      </c>
      <c r="CL120" s="47">
        <v>25.386036925763619</v>
      </c>
      <c r="CM120" s="47">
        <v>22.002118550982956</v>
      </c>
      <c r="CN120" s="47">
        <v>21.002156781629708</v>
      </c>
      <c r="CO120" s="47">
        <v>20.970091232848244</v>
      </c>
      <c r="CP120" s="47">
        <v>20.713075175657551</v>
      </c>
      <c r="CQ120" s="47" t="s">
        <v>4949</v>
      </c>
      <c r="CR120" s="47">
        <v>8.4826605104775297</v>
      </c>
      <c r="CS120" s="47">
        <v>7.8393107324530629</v>
      </c>
      <c r="CT120" s="47">
        <v>7.3325232987679847</v>
      </c>
      <c r="CU120" s="47">
        <v>6.8505189519279792</v>
      </c>
      <c r="CV120" s="47">
        <v>6.4060081489123242</v>
      </c>
      <c r="CW120" s="47" t="s">
        <v>4949</v>
      </c>
      <c r="CX120" s="57">
        <v>3.3094674024730847E-2</v>
      </c>
      <c r="CY120" s="57">
        <v>3.408792580104416E-2</v>
      </c>
      <c r="CZ120" s="57">
        <v>3.8091328076363409E-2</v>
      </c>
      <c r="DA120" s="57">
        <v>3.8149571745632348E-2</v>
      </c>
      <c r="DB120" s="57">
        <v>2.6553278277868055E-2</v>
      </c>
      <c r="DC120" s="57" t="s">
        <v>4949</v>
      </c>
      <c r="DD120" s="97">
        <v>33.414670179844819</v>
      </c>
      <c r="DE120" s="97">
        <v>35.629799531749349</v>
      </c>
      <c r="DF120" s="97">
        <v>34.91319189266143</v>
      </c>
      <c r="DG120" s="97">
        <v>32.668045531423815</v>
      </c>
      <c r="DH120" s="97">
        <v>30.927363969792388</v>
      </c>
      <c r="DI120" s="97" t="s">
        <v>4949</v>
      </c>
      <c r="DJ120" s="98">
        <v>0.15711951294790794</v>
      </c>
      <c r="DK120" s="98">
        <v>7.0800103818508653E-2</v>
      </c>
      <c r="DL120" s="98">
        <v>1.2450789985925192E-2</v>
      </c>
      <c r="DM120" s="98">
        <v>1.8536322661420357E-2</v>
      </c>
      <c r="DN120" s="98" t="s">
        <v>4949</v>
      </c>
      <c r="DO120" s="98">
        <v>0.15379966101625642</v>
      </c>
      <c r="DP120" s="98">
        <v>4.7612337139959937E-2</v>
      </c>
      <c r="DQ120" s="98">
        <v>1.5291086922517572E-3</v>
      </c>
      <c r="DR120" s="98">
        <v>1.2408396870627003E-2</v>
      </c>
      <c r="DS120" s="98" t="s">
        <v>4949</v>
      </c>
    </row>
    <row r="121" spans="1:123" ht="13.5" thickBot="1">
      <c r="A121" s="2" t="s">
        <v>3300</v>
      </c>
      <c r="B121" s="2" t="s">
        <v>3301</v>
      </c>
      <c r="C121" s="1" t="s">
        <v>5723</v>
      </c>
      <c r="D121" s="2" t="s">
        <v>3302</v>
      </c>
      <c r="E121" s="2" t="s">
        <v>5681</v>
      </c>
      <c r="F121" s="2" t="s">
        <v>3841</v>
      </c>
      <c r="G121" s="2" t="s">
        <v>3842</v>
      </c>
      <c r="H121" s="2" t="s">
        <v>3</v>
      </c>
      <c r="I121" s="1" t="s">
        <v>5726</v>
      </c>
      <c r="J121" s="1">
        <v>18</v>
      </c>
      <c r="K121" s="47">
        <v>16.14</v>
      </c>
      <c r="L121" s="48">
        <v>5.28E-2</v>
      </c>
      <c r="M121" s="48">
        <v>-4.8899999999999999E-2</v>
      </c>
      <c r="N121" s="49">
        <v>1497.25</v>
      </c>
      <c r="O121" s="49">
        <v>1497.25</v>
      </c>
      <c r="P121" s="49">
        <v>24165.65</v>
      </c>
      <c r="Q121" s="49">
        <v>24165.65</v>
      </c>
      <c r="R121" s="49">
        <v>8308.7197584599999</v>
      </c>
      <c r="S121" s="49">
        <v>9547.4254123999999</v>
      </c>
      <c r="T121" s="49">
        <v>8457</v>
      </c>
      <c r="U121" s="49">
        <v>8703.7800000000007</v>
      </c>
      <c r="V121" s="49">
        <v>8846.2800000000007</v>
      </c>
      <c r="W121" s="49" t="s">
        <v>4949</v>
      </c>
      <c r="X121" s="49">
        <v>830.46600317999992</v>
      </c>
      <c r="Y121" s="49">
        <v>1118.9811776099998</v>
      </c>
      <c r="Z121" s="49">
        <v>275.27999999999997</v>
      </c>
      <c r="AA121" s="49">
        <v>362.92</v>
      </c>
      <c r="AB121" s="49">
        <v>406.75</v>
      </c>
      <c r="AC121" s="49" t="s">
        <v>4949</v>
      </c>
      <c r="AD121" s="39">
        <v>24165.65</v>
      </c>
      <c r="AE121" s="39">
        <v>24165.65</v>
      </c>
      <c r="AF121" s="39">
        <v>24165.65</v>
      </c>
      <c r="AG121" s="39">
        <v>24165.65</v>
      </c>
      <c r="AH121" s="39">
        <v>24165.65</v>
      </c>
      <c r="AI121" s="39">
        <v>24165.65</v>
      </c>
      <c r="AJ121" s="49">
        <v>8251.1149402700012</v>
      </c>
      <c r="AK121" s="49">
        <v>9020.0341509099999</v>
      </c>
      <c r="AL121" s="49">
        <v>9392.02</v>
      </c>
      <c r="AM121" s="49">
        <v>9663.2900000000009</v>
      </c>
      <c r="AN121" s="49">
        <v>9949.2099999999991</v>
      </c>
      <c r="AO121" s="49" t="s">
        <v>4949</v>
      </c>
      <c r="AP121" s="39">
        <v>24165.65</v>
      </c>
      <c r="AQ121" s="39">
        <v>24165.65</v>
      </c>
      <c r="AR121" s="39">
        <v>24165.65</v>
      </c>
      <c r="AS121" s="39">
        <v>24165.65</v>
      </c>
      <c r="AT121" s="39">
        <v>24165.65</v>
      </c>
      <c r="AU121" s="39">
        <v>24165.65</v>
      </c>
      <c r="AV121" s="36">
        <v>289.81502019999999</v>
      </c>
      <c r="AW121" s="36">
        <v>372.55687024999997</v>
      </c>
      <c r="AX121" s="36">
        <v>91.65</v>
      </c>
      <c r="AY121" s="36">
        <v>120.83</v>
      </c>
      <c r="AZ121" s="36">
        <v>135.41999999999999</v>
      </c>
      <c r="BA121" s="36" t="s">
        <v>4949</v>
      </c>
      <c r="BB121" s="39">
        <v>24165.65</v>
      </c>
      <c r="BC121" s="39">
        <v>24165.65</v>
      </c>
      <c r="BD121" s="39">
        <v>24165.65</v>
      </c>
      <c r="BE121" s="39">
        <v>24165.65</v>
      </c>
      <c r="BF121" s="39">
        <v>24165.65</v>
      </c>
      <c r="BG121" s="39">
        <v>24165.65</v>
      </c>
      <c r="BH121" s="47">
        <v>2217.02127488</v>
      </c>
      <c r="BI121" s="47">
        <v>2172.6639238100001</v>
      </c>
      <c r="BJ121" s="47">
        <v>2017</v>
      </c>
      <c r="BK121" s="47">
        <v>1627.47</v>
      </c>
      <c r="BL121" s="47">
        <v>1780.13</v>
      </c>
      <c r="BM121" s="47" t="s">
        <v>4949</v>
      </c>
      <c r="BN121" s="47">
        <v>0.55466088040073458</v>
      </c>
      <c r="BO121" s="47">
        <v>0.74735760735348122</v>
      </c>
      <c r="BP121" s="47">
        <v>0.18385707129737852</v>
      </c>
      <c r="BQ121" s="47">
        <v>0.24239105025880783</v>
      </c>
      <c r="BR121" s="47">
        <v>0.27166471865085989</v>
      </c>
      <c r="BS121" s="47" t="s">
        <v>4949</v>
      </c>
      <c r="BT121" s="47">
        <v>5.510846512118885</v>
      </c>
      <c r="BU121" s="47">
        <v>6.024400835471698</v>
      </c>
      <c r="BV121" s="47">
        <v>6.2728468859575894</v>
      </c>
      <c r="BW121" s="47">
        <v>6.4540257138086501</v>
      </c>
      <c r="BX121" s="47">
        <v>6.6449891467690758</v>
      </c>
      <c r="BY121" s="47" t="s">
        <v>4949</v>
      </c>
      <c r="BZ121" s="47">
        <v>0.1935648824177659</v>
      </c>
      <c r="CA121" s="47">
        <v>0.24882743045583569</v>
      </c>
      <c r="CB121" s="47">
        <v>6.1212222407747541E-2</v>
      </c>
      <c r="CC121" s="47">
        <v>8.0701285690432459E-2</v>
      </c>
      <c r="CD121" s="47">
        <v>9.0445817331774911E-2</v>
      </c>
      <c r="CE121" s="47" t="s">
        <v>4949</v>
      </c>
      <c r="CF121" s="47">
        <v>1.4807288528168308</v>
      </c>
      <c r="CG121" s="47">
        <v>1.4511029713207548</v>
      </c>
      <c r="CH121" s="47">
        <v>1.3471364167640674</v>
      </c>
      <c r="CI121" s="47">
        <v>1.0869727834362999</v>
      </c>
      <c r="CJ121" s="47">
        <v>1.1889330439138421</v>
      </c>
      <c r="CK121" s="47" t="s">
        <v>4949</v>
      </c>
      <c r="CL121" s="47">
        <v>29.098903395762729</v>
      </c>
      <c r="CM121" s="47">
        <v>21.596118400860618</v>
      </c>
      <c r="CN121" s="47">
        <v>87.785709096192974</v>
      </c>
      <c r="CO121" s="47">
        <v>66.586713325250741</v>
      </c>
      <c r="CP121" s="47">
        <v>59.411555009219427</v>
      </c>
      <c r="CQ121" s="47" t="s">
        <v>4949</v>
      </c>
      <c r="CR121" s="47">
        <v>2.9287738899452576</v>
      </c>
      <c r="CS121" s="47">
        <v>2.6791084818189979</v>
      </c>
      <c r="CT121" s="47">
        <v>2.572998140974998</v>
      </c>
      <c r="CU121" s="47">
        <v>2.500768371848511</v>
      </c>
      <c r="CV121" s="47">
        <v>2.4289013901606262</v>
      </c>
      <c r="CW121" s="47" t="s">
        <v>4949</v>
      </c>
      <c r="CX121" s="57">
        <v>1.1992850190249382E-2</v>
      </c>
      <c r="CY121" s="57">
        <v>1.5416794923786448E-2</v>
      </c>
      <c r="CZ121" s="57">
        <v>3.7925733427406258E-3</v>
      </c>
      <c r="DA121" s="57">
        <v>5.0000724168396049E-3</v>
      </c>
      <c r="DB121" s="57">
        <v>5.6038219538890937E-3</v>
      </c>
      <c r="DC121" s="57" t="s">
        <v>4949</v>
      </c>
      <c r="DD121" s="97">
        <v>10.064894371145733</v>
      </c>
      <c r="DE121" s="97">
        <v>12.405509323898842</v>
      </c>
      <c r="DF121" s="97">
        <v>2.930998869252833</v>
      </c>
      <c r="DG121" s="97">
        <v>3.7556567173291908</v>
      </c>
      <c r="DH121" s="97">
        <v>4.088264294351009</v>
      </c>
      <c r="DI121" s="97" t="s">
        <v>4949</v>
      </c>
      <c r="DJ121" s="98">
        <v>0.14908502030998716</v>
      </c>
      <c r="DK121" s="98">
        <v>-0.11421146176054731</v>
      </c>
      <c r="DL121" s="98">
        <v>2.9180560482440665E-2</v>
      </c>
      <c r="DM121" s="98">
        <v>1.637219690755054E-2</v>
      </c>
      <c r="DN121" s="98" t="s">
        <v>4949</v>
      </c>
      <c r="DO121" s="98">
        <v>0.34741358866615224</v>
      </c>
      <c r="DP121" s="98">
        <v>-0.75399050001183876</v>
      </c>
      <c r="DQ121" s="98">
        <v>0.31836675385062496</v>
      </c>
      <c r="DR121" s="98">
        <v>0.12077041772291408</v>
      </c>
      <c r="DS121" s="98" t="s">
        <v>4949</v>
      </c>
    </row>
    <row r="122" spans="1:123" ht="13.5" thickBot="1">
      <c r="A122" s="2" t="s">
        <v>144</v>
      </c>
      <c r="B122" s="2" t="s">
        <v>145</v>
      </c>
      <c r="C122" s="1" t="s">
        <v>5723</v>
      </c>
      <c r="D122" s="2" t="s">
        <v>1488</v>
      </c>
      <c r="E122" s="2" t="s">
        <v>5684</v>
      </c>
      <c r="F122" s="2" t="s">
        <v>3020</v>
      </c>
      <c r="G122" s="2" t="s">
        <v>1811</v>
      </c>
      <c r="H122" s="2" t="s">
        <v>3</v>
      </c>
      <c r="I122" s="1" t="s">
        <v>5726</v>
      </c>
      <c r="J122" s="1">
        <v>18</v>
      </c>
      <c r="K122" s="47">
        <v>21.91</v>
      </c>
      <c r="L122" s="48">
        <v>2.1899999999999999E-2</v>
      </c>
      <c r="M122" s="48">
        <v>0.20920000000000002</v>
      </c>
      <c r="N122" s="49">
        <v>3412.95</v>
      </c>
      <c r="O122" s="49">
        <v>3412.95</v>
      </c>
      <c r="P122" s="49">
        <v>74777.73</v>
      </c>
      <c r="Q122" s="49">
        <v>74777.73</v>
      </c>
      <c r="R122" s="49">
        <v>45065.23679784</v>
      </c>
      <c r="S122" s="49">
        <v>48054.688251389998</v>
      </c>
      <c r="T122" s="49">
        <v>53703.27</v>
      </c>
      <c r="U122" s="49">
        <v>61116.39</v>
      </c>
      <c r="V122" s="49">
        <v>67964.06</v>
      </c>
      <c r="W122" s="49">
        <v>74713.36</v>
      </c>
      <c r="X122" s="49">
        <v>3116.5750278299997</v>
      </c>
      <c r="Y122" s="49">
        <v>2837.9185478700001</v>
      </c>
      <c r="Z122" s="49">
        <v>3083.02</v>
      </c>
      <c r="AA122" s="49">
        <v>4007.39</v>
      </c>
      <c r="AB122" s="49">
        <v>4622.3100000000004</v>
      </c>
      <c r="AC122" s="49">
        <v>5153.88</v>
      </c>
      <c r="AD122" s="39">
        <v>74777.73</v>
      </c>
      <c r="AE122" s="39">
        <v>74777.73</v>
      </c>
      <c r="AF122" s="39">
        <v>74777.73</v>
      </c>
      <c r="AG122" s="39">
        <v>74777.73</v>
      </c>
      <c r="AH122" s="39">
        <v>74777.73</v>
      </c>
      <c r="AI122" s="39">
        <v>74777.73</v>
      </c>
      <c r="AJ122" s="49">
        <v>34626.837993250003</v>
      </c>
      <c r="AK122" s="49">
        <v>35815.310838780002</v>
      </c>
      <c r="AL122" s="49">
        <v>37308.339999999997</v>
      </c>
      <c r="AM122" s="49">
        <v>39951.919999999998</v>
      </c>
      <c r="AN122" s="49">
        <v>43128.41</v>
      </c>
      <c r="AO122" s="49">
        <v>46614.62</v>
      </c>
      <c r="AP122" s="39">
        <v>74777.73</v>
      </c>
      <c r="AQ122" s="39">
        <v>74777.73</v>
      </c>
      <c r="AR122" s="39">
        <v>74777.73</v>
      </c>
      <c r="AS122" s="39">
        <v>74777.73</v>
      </c>
      <c r="AT122" s="39">
        <v>74777.73</v>
      </c>
      <c r="AU122" s="39">
        <v>74777.73</v>
      </c>
      <c r="AV122" s="36">
        <v>750.84892344000002</v>
      </c>
      <c r="AW122" s="36">
        <v>1018.2118656</v>
      </c>
      <c r="AX122" s="36">
        <v>1112.31</v>
      </c>
      <c r="AY122" s="36">
        <v>1445.82</v>
      </c>
      <c r="AZ122" s="36">
        <v>1667.67</v>
      </c>
      <c r="BA122" s="36">
        <v>1859.45</v>
      </c>
      <c r="BB122" s="39">
        <v>74777.73</v>
      </c>
      <c r="BC122" s="39">
        <v>74777.73</v>
      </c>
      <c r="BD122" s="39">
        <v>74777.73</v>
      </c>
      <c r="BE122" s="39">
        <v>74777.73</v>
      </c>
      <c r="BF122" s="39">
        <v>74777.73</v>
      </c>
      <c r="BG122" s="39">
        <v>74777.73</v>
      </c>
      <c r="BH122" s="47">
        <v>4540.2619988699998</v>
      </c>
      <c r="BI122" s="47">
        <v>4130.4708159299998</v>
      </c>
      <c r="BJ122" s="47">
        <v>4600.24</v>
      </c>
      <c r="BK122" s="47">
        <v>4724.62</v>
      </c>
      <c r="BL122" s="47">
        <v>5816.98</v>
      </c>
      <c r="BM122" s="47">
        <v>6440.28</v>
      </c>
      <c r="BN122" s="47">
        <v>0.91316164251747023</v>
      </c>
      <c r="BO122" s="47">
        <v>0.83151483258471415</v>
      </c>
      <c r="BP122" s="47">
        <v>0.90332996381429564</v>
      </c>
      <c r="BQ122" s="47">
        <v>1.1741719040712579</v>
      </c>
      <c r="BR122" s="47">
        <v>1.3543444820463237</v>
      </c>
      <c r="BS122" s="47">
        <v>1.5100953720388521</v>
      </c>
      <c r="BT122" s="47">
        <v>10.145720855345084</v>
      </c>
      <c r="BU122" s="47">
        <v>10.493945366553863</v>
      </c>
      <c r="BV122" s="47">
        <v>10.93140538244041</v>
      </c>
      <c r="BW122" s="47">
        <v>11.705978698779647</v>
      </c>
      <c r="BX122" s="47">
        <v>12.636695527329731</v>
      </c>
      <c r="BY122" s="47">
        <v>13.658160828608683</v>
      </c>
      <c r="BZ122" s="47">
        <v>0.21999997756779327</v>
      </c>
      <c r="CA122" s="47">
        <v>0.29833776222915659</v>
      </c>
      <c r="CB122" s="47">
        <v>0.32590867138399332</v>
      </c>
      <c r="CC122" s="47">
        <v>0.42362765349624226</v>
      </c>
      <c r="CD122" s="47">
        <v>0.48863007075989984</v>
      </c>
      <c r="CE122" s="47">
        <v>0.54482192824389464</v>
      </c>
      <c r="CF122" s="47">
        <v>1.3303042818881028</v>
      </c>
      <c r="CG122" s="47">
        <v>1.210234786894036</v>
      </c>
      <c r="CH122" s="47">
        <v>1.3478779355103356</v>
      </c>
      <c r="CI122" s="47">
        <v>1.38432148141637</v>
      </c>
      <c r="CJ122" s="47">
        <v>1.7043847697739491</v>
      </c>
      <c r="CK122" s="47">
        <v>1.8870127016217642</v>
      </c>
      <c r="CL122" s="47">
        <v>23.993560024148056</v>
      </c>
      <c r="CM122" s="47">
        <v>26.349498316688624</v>
      </c>
      <c r="CN122" s="47">
        <v>24.254701558861115</v>
      </c>
      <c r="CO122" s="47">
        <v>18.659958227175292</v>
      </c>
      <c r="CP122" s="47">
        <v>16.177567060625528</v>
      </c>
      <c r="CQ122" s="47">
        <v>14.509016507951291</v>
      </c>
      <c r="CR122" s="47">
        <v>2.1595309977358261</v>
      </c>
      <c r="CS122" s="47">
        <v>2.0878704735135893</v>
      </c>
      <c r="CT122" s="47">
        <v>2.0043167291817325</v>
      </c>
      <c r="CU122" s="47">
        <v>1.8716930250160693</v>
      </c>
      <c r="CV122" s="47">
        <v>1.7338392488848995</v>
      </c>
      <c r="CW122" s="47">
        <v>1.604169035379887</v>
      </c>
      <c r="CX122" s="57">
        <v>1.0041076714150056E-2</v>
      </c>
      <c r="CY122" s="57">
        <v>1.361651210326925E-2</v>
      </c>
      <c r="CZ122" s="57">
        <v>1.4874883203862968E-2</v>
      </c>
      <c r="DA122" s="57">
        <v>1.9334900912343821E-2</v>
      </c>
      <c r="DB122" s="57">
        <v>2.2301693298258721E-2</v>
      </c>
      <c r="DC122" s="57">
        <v>2.4866360612979293E-2</v>
      </c>
      <c r="DD122" s="97">
        <v>9.0004609385284642</v>
      </c>
      <c r="DE122" s="97">
        <v>7.9237579722389748</v>
      </c>
      <c r="DF122" s="97">
        <v>8.2636214851692689</v>
      </c>
      <c r="DG122" s="97">
        <v>10.030531699102321</v>
      </c>
      <c r="DH122" s="97">
        <v>10.717552536715358</v>
      </c>
      <c r="DI122" s="97">
        <v>11.056359571310461</v>
      </c>
      <c r="DJ122" s="98">
        <v>6.633608665944668E-2</v>
      </c>
      <c r="DK122" s="98">
        <v>0.11754486303314238</v>
      </c>
      <c r="DL122" s="98">
        <v>0.13803852167661312</v>
      </c>
      <c r="DM122" s="98">
        <v>0.11204310333120127</v>
      </c>
      <c r="DN122" s="98">
        <v>9.9306898381291475E-2</v>
      </c>
      <c r="DO122" s="98">
        <v>-8.941112518443739E-2</v>
      </c>
      <c r="DP122" s="98">
        <v>8.6366626806100744E-2</v>
      </c>
      <c r="DQ122" s="98">
        <v>0.2998261444946837</v>
      </c>
      <c r="DR122" s="98">
        <v>0.15344650757725109</v>
      </c>
      <c r="DS122" s="98">
        <v>0.1150009410878976</v>
      </c>
    </row>
    <row r="123" spans="1:123" ht="13.5" thickBot="1">
      <c r="A123" s="2" t="s">
        <v>3780</v>
      </c>
      <c r="B123" s="2" t="s">
        <v>3781</v>
      </c>
      <c r="C123" s="1" t="s">
        <v>5723</v>
      </c>
      <c r="D123" s="2" t="s">
        <v>3782</v>
      </c>
      <c r="E123" s="2" t="s">
        <v>5681</v>
      </c>
      <c r="F123" s="2" t="s">
        <v>3598</v>
      </c>
      <c r="G123" s="2" t="s">
        <v>3599</v>
      </c>
      <c r="H123" s="2" t="s">
        <v>3</v>
      </c>
      <c r="I123" s="1" t="s">
        <v>5726</v>
      </c>
      <c r="J123" s="1">
        <v>30.5</v>
      </c>
      <c r="K123" s="47">
        <v>20.51</v>
      </c>
      <c r="L123" s="48">
        <v>1.3300000000000001E-2</v>
      </c>
      <c r="M123" s="48">
        <v>2.9100000000000001E-2</v>
      </c>
      <c r="N123" s="49">
        <v>663.61</v>
      </c>
      <c r="O123" s="49">
        <v>663.61</v>
      </c>
      <c r="P123" s="49">
        <v>13610.73</v>
      </c>
      <c r="Q123" s="49">
        <v>13610.73</v>
      </c>
      <c r="R123" s="49">
        <v>4982.1981677799995</v>
      </c>
      <c r="S123" s="49">
        <v>5125.2706406800007</v>
      </c>
      <c r="T123" s="49">
        <v>5125.2700000000004</v>
      </c>
      <c r="U123" s="49">
        <v>5304.01</v>
      </c>
      <c r="V123" s="49">
        <v>5586.72</v>
      </c>
      <c r="W123" s="49" t="s">
        <v>4949</v>
      </c>
      <c r="X123" s="49">
        <v>775.80201462000002</v>
      </c>
      <c r="Y123" s="49">
        <v>942.99130541</v>
      </c>
      <c r="Z123" s="49">
        <v>942.99</v>
      </c>
      <c r="AA123" s="49">
        <v>1021.48</v>
      </c>
      <c r="AB123" s="49">
        <v>1100.5</v>
      </c>
      <c r="AC123" s="49" t="s">
        <v>4949</v>
      </c>
      <c r="AD123" s="39">
        <v>13610.73</v>
      </c>
      <c r="AE123" s="39">
        <v>13610.73</v>
      </c>
      <c r="AF123" s="39">
        <v>13610.73</v>
      </c>
      <c r="AG123" s="39">
        <v>13610.73</v>
      </c>
      <c r="AH123" s="39">
        <v>13610.73</v>
      </c>
      <c r="AI123" s="39">
        <v>13610.73</v>
      </c>
      <c r="AJ123" s="49">
        <v>7534.5087781700004</v>
      </c>
      <c r="AK123" s="49">
        <v>8007.7696905500006</v>
      </c>
      <c r="AL123" s="49">
        <v>8007.77</v>
      </c>
      <c r="AM123" s="49">
        <v>8617.7999999999993</v>
      </c>
      <c r="AN123" s="49">
        <v>9272.6200000000008</v>
      </c>
      <c r="AO123" s="49" t="s">
        <v>4949</v>
      </c>
      <c r="AP123" s="39">
        <v>13610.73</v>
      </c>
      <c r="AQ123" s="39">
        <v>13610.73</v>
      </c>
      <c r="AR123" s="39">
        <v>13610.73</v>
      </c>
      <c r="AS123" s="39">
        <v>13610.73</v>
      </c>
      <c r="AT123" s="39">
        <v>13610.73</v>
      </c>
      <c r="AU123" s="39">
        <v>13610.73</v>
      </c>
      <c r="AV123" s="36">
        <v>265.4456452</v>
      </c>
      <c r="AW123" s="36">
        <v>411.44075006000003</v>
      </c>
      <c r="AX123" s="36">
        <v>411.44</v>
      </c>
      <c r="AY123" s="36">
        <v>445.68</v>
      </c>
      <c r="AZ123" s="36">
        <v>480.17</v>
      </c>
      <c r="BA123" s="36" t="s">
        <v>4949</v>
      </c>
      <c r="BB123" s="39">
        <v>13610.73</v>
      </c>
      <c r="BC123" s="39">
        <v>13610.73</v>
      </c>
      <c r="BD123" s="39">
        <v>13610.73</v>
      </c>
      <c r="BE123" s="39">
        <v>13610.73</v>
      </c>
      <c r="BF123" s="39">
        <v>13610.73</v>
      </c>
      <c r="BG123" s="39">
        <v>13610.73</v>
      </c>
      <c r="BH123" s="47">
        <v>1047.9829693899999</v>
      </c>
      <c r="BI123" s="47">
        <v>1165.0503679000001</v>
      </c>
      <c r="BJ123" s="47">
        <v>1165.05</v>
      </c>
      <c r="BK123" s="47">
        <v>1420.52</v>
      </c>
      <c r="BL123" s="47">
        <v>1545.42</v>
      </c>
      <c r="BM123" s="47" t="s">
        <v>4949</v>
      </c>
      <c r="BN123" s="47">
        <v>1.1690631765946866</v>
      </c>
      <c r="BO123" s="47">
        <v>1.4210022534470548</v>
      </c>
      <c r="BP123" s="47">
        <v>1.421000286312744</v>
      </c>
      <c r="BQ123" s="47">
        <v>1.5392775877397868</v>
      </c>
      <c r="BR123" s="47">
        <v>1.6583535510314793</v>
      </c>
      <c r="BS123" s="47" t="s">
        <v>4949</v>
      </c>
      <c r="BT123" s="47">
        <v>11.353820433944637</v>
      </c>
      <c r="BU123" s="47">
        <v>12.066981646675005</v>
      </c>
      <c r="BV123" s="47">
        <v>12.06698211298805</v>
      </c>
      <c r="BW123" s="47">
        <v>12.986241919199529</v>
      </c>
      <c r="BX123" s="47">
        <v>13.972996187519779</v>
      </c>
      <c r="BY123" s="47" t="s">
        <v>4949</v>
      </c>
      <c r="BZ123" s="47">
        <v>0.40000247916698062</v>
      </c>
      <c r="CA123" s="47">
        <v>0.62000384270881992</v>
      </c>
      <c r="CB123" s="47">
        <v>0.62000271243652139</v>
      </c>
      <c r="CC123" s="47">
        <v>0.67159928271123104</v>
      </c>
      <c r="CD123" s="47">
        <v>0.72357258028058646</v>
      </c>
      <c r="CE123" s="47" t="s">
        <v>4949</v>
      </c>
      <c r="CF123" s="47">
        <v>1.5792151555733034</v>
      </c>
      <c r="CG123" s="47">
        <v>1.7556250929009509</v>
      </c>
      <c r="CH123" s="47">
        <v>1.7556245385090639</v>
      </c>
      <c r="CI123" s="47">
        <v>2.1405946263618691</v>
      </c>
      <c r="CJ123" s="47">
        <v>2.3288075827669865</v>
      </c>
      <c r="CK123" s="47" t="s">
        <v>4949</v>
      </c>
      <c r="CL123" s="47">
        <v>17.544076637473992</v>
      </c>
      <c r="CM123" s="47">
        <v>14.43356892254933</v>
      </c>
      <c r="CN123" s="47">
        <v>14.433588903381796</v>
      </c>
      <c r="CO123" s="47">
        <v>13.324519324901123</v>
      </c>
      <c r="CP123" s="47">
        <v>12.367769195820081</v>
      </c>
      <c r="CQ123" s="47" t="s">
        <v>4949</v>
      </c>
      <c r="CR123" s="47">
        <v>1.8064522055418994</v>
      </c>
      <c r="CS123" s="47">
        <v>1.6996904913564228</v>
      </c>
      <c r="CT123" s="47">
        <v>1.6996904256740639</v>
      </c>
      <c r="CU123" s="47">
        <v>1.5793740861936922</v>
      </c>
      <c r="CV123" s="47">
        <v>1.4678408044328355</v>
      </c>
      <c r="CW123" s="47" t="s">
        <v>4949</v>
      </c>
      <c r="CX123" s="57">
        <v>1.950267511000512E-2</v>
      </c>
      <c r="CY123" s="57">
        <v>3.0229146420507939E-2</v>
      </c>
      <c r="CZ123" s="57">
        <v>3.0229091312515936E-2</v>
      </c>
      <c r="DA123" s="57">
        <v>3.2744753587794335E-2</v>
      </c>
      <c r="DB123" s="57">
        <v>3.5278783724311633E-2</v>
      </c>
      <c r="DC123" s="57" t="s">
        <v>4949</v>
      </c>
      <c r="DD123" s="97">
        <v>10.29665021915906</v>
      </c>
      <c r="DE123" s="97">
        <v>11.775954377444542</v>
      </c>
      <c r="DF123" s="97">
        <v>11.775937620586005</v>
      </c>
      <c r="DG123" s="97">
        <v>11.853141172921164</v>
      </c>
      <c r="DH123" s="97">
        <v>11.868274554548767</v>
      </c>
      <c r="DI123" s="97" t="s">
        <v>4949</v>
      </c>
      <c r="DJ123" s="98">
        <v>2.8716736685677091E-2</v>
      </c>
      <c r="DK123" s="98">
        <v>-1.2500413060223536E-7</v>
      </c>
      <c r="DL123" s="98">
        <v>3.4874260282872882E-2</v>
      </c>
      <c r="DM123" s="98">
        <v>5.3301181558858213E-2</v>
      </c>
      <c r="DN123" s="98" t="s">
        <v>4949</v>
      </c>
      <c r="DO123" s="98">
        <v>0.21550510006330925</v>
      </c>
      <c r="DP123" s="98">
        <v>-1.3843287763881662E-6</v>
      </c>
      <c r="DQ123" s="98">
        <v>8.3235241094815393E-2</v>
      </c>
      <c r="DR123" s="98">
        <v>7.7358342796726376E-2</v>
      </c>
      <c r="DS123" s="98" t="s">
        <v>4949</v>
      </c>
    </row>
    <row r="124" spans="1:123" ht="13.5" thickBot="1">
      <c r="A124" s="2" t="s">
        <v>4135</v>
      </c>
      <c r="B124" s="2" t="s">
        <v>4136</v>
      </c>
      <c r="C124" s="1" t="s">
        <v>5723</v>
      </c>
      <c r="D124" s="2" t="s">
        <v>4137</v>
      </c>
      <c r="E124" s="2" t="s">
        <v>5658</v>
      </c>
      <c r="F124" s="2" t="s">
        <v>3021</v>
      </c>
      <c r="G124" s="2" t="s">
        <v>2071</v>
      </c>
      <c r="H124" s="2" t="s">
        <v>3</v>
      </c>
      <c r="I124" s="1" t="s">
        <v>5726</v>
      </c>
      <c r="J124" s="1">
        <v>47.61</v>
      </c>
      <c r="K124" s="47">
        <v>56.8</v>
      </c>
      <c r="L124" s="48">
        <v>5.67E-2</v>
      </c>
      <c r="M124" s="48">
        <v>0.38329999999999997</v>
      </c>
      <c r="N124" s="49">
        <v>1587.59</v>
      </c>
      <c r="O124" s="49">
        <v>1553.93</v>
      </c>
      <c r="P124" s="49">
        <v>90174.87</v>
      </c>
      <c r="Q124" s="49">
        <v>88263.34</v>
      </c>
      <c r="R124" s="49">
        <v>39397.905990660001</v>
      </c>
      <c r="S124" s="49">
        <v>35196.461168620001</v>
      </c>
      <c r="T124" s="49">
        <v>43049.47</v>
      </c>
      <c r="U124" s="49">
        <v>54824.08</v>
      </c>
      <c r="V124" s="49" t="s">
        <v>4949</v>
      </c>
      <c r="W124" s="49" t="s">
        <v>4949</v>
      </c>
      <c r="X124" s="49">
        <v>1601.6999465599999</v>
      </c>
      <c r="Y124" s="49">
        <v>1727.93370671</v>
      </c>
      <c r="Z124" s="49">
        <v>2466.85</v>
      </c>
      <c r="AA124" s="49">
        <v>3149.15</v>
      </c>
      <c r="AB124" s="49" t="s">
        <v>4949</v>
      </c>
      <c r="AC124" s="49" t="s">
        <v>4949</v>
      </c>
      <c r="AD124" s="39">
        <v>90174.87</v>
      </c>
      <c r="AE124" s="39">
        <v>90174.87</v>
      </c>
      <c r="AF124" s="39">
        <v>90174.87</v>
      </c>
      <c r="AG124" s="39">
        <v>90174.87</v>
      </c>
      <c r="AH124" s="39">
        <v>90174.87</v>
      </c>
      <c r="AI124" s="39">
        <v>90174.87</v>
      </c>
      <c r="AJ124" s="49">
        <v>19071.192044759999</v>
      </c>
      <c r="AK124" s="49">
        <v>24351.025939110001</v>
      </c>
      <c r="AL124" s="49">
        <v>17405.830000000002</v>
      </c>
      <c r="AM124" s="49">
        <v>19295.32</v>
      </c>
      <c r="AN124" s="49" t="s">
        <v>4949</v>
      </c>
      <c r="AO124" s="49" t="s">
        <v>4949</v>
      </c>
      <c r="AP124" s="39">
        <v>90174.87</v>
      </c>
      <c r="AQ124" s="39">
        <v>90174.87</v>
      </c>
      <c r="AR124" s="39">
        <v>90174.87</v>
      </c>
      <c r="AS124" s="39">
        <v>90174.87</v>
      </c>
      <c r="AT124" s="39">
        <v>90174.87</v>
      </c>
      <c r="AU124" s="39">
        <v>90174.87</v>
      </c>
      <c r="AV124" s="36">
        <v>567.23943999999995</v>
      </c>
      <c r="AW124" s="36">
        <v>666.78604691999999</v>
      </c>
      <c r="AX124" s="36">
        <v>951.92</v>
      </c>
      <c r="AY124" s="36">
        <v>1259.6600000000001</v>
      </c>
      <c r="AZ124" s="36" t="s">
        <v>4949</v>
      </c>
      <c r="BA124" s="36" t="s">
        <v>4949</v>
      </c>
      <c r="BB124" s="39">
        <v>90174.87</v>
      </c>
      <c r="BC124" s="39">
        <v>90174.87</v>
      </c>
      <c r="BD124" s="39">
        <v>90174.87</v>
      </c>
      <c r="BE124" s="39">
        <v>90174.87</v>
      </c>
      <c r="BF124" s="39">
        <v>90174.87</v>
      </c>
      <c r="BG124" s="39">
        <v>90174.87</v>
      </c>
      <c r="BH124" s="47">
        <v>4285.7799294400002</v>
      </c>
      <c r="BI124" s="47">
        <v>3098.6471055700003</v>
      </c>
      <c r="BJ124" s="47">
        <v>3278.86</v>
      </c>
      <c r="BK124" s="47">
        <v>4064.28</v>
      </c>
      <c r="BL124" s="47" t="s">
        <v>4949</v>
      </c>
      <c r="BM124" s="47" t="s">
        <v>4949</v>
      </c>
      <c r="BN124" s="47">
        <v>1.0088876514465321</v>
      </c>
      <c r="BO124" s="47">
        <v>1.0884004728613812</v>
      </c>
      <c r="BP124" s="47">
        <v>1.5538331685132811</v>
      </c>
      <c r="BQ124" s="47">
        <v>1.9836040791388205</v>
      </c>
      <c r="BR124" s="47" t="s">
        <v>4949</v>
      </c>
      <c r="BS124" s="47" t="s">
        <v>4949</v>
      </c>
      <c r="BT124" s="47">
        <v>12.012668286371166</v>
      </c>
      <c r="BU124" s="47">
        <v>15.338359361743272</v>
      </c>
      <c r="BV124" s="47">
        <v>10.963680799198787</v>
      </c>
      <c r="BW124" s="47">
        <v>12.153843246682078</v>
      </c>
      <c r="BX124" s="47" t="s">
        <v>4949</v>
      </c>
      <c r="BY124" s="47" t="s">
        <v>4949</v>
      </c>
      <c r="BZ124" s="47">
        <v>0.35729592653014947</v>
      </c>
      <c r="CA124" s="47">
        <v>0.41999889576024035</v>
      </c>
      <c r="CB124" s="47">
        <v>0.59960065256142958</v>
      </c>
      <c r="CC124" s="47">
        <v>0.79344163165552828</v>
      </c>
      <c r="CD124" s="47" t="s">
        <v>4949</v>
      </c>
      <c r="CE124" s="47" t="s">
        <v>4949</v>
      </c>
      <c r="CF124" s="47">
        <v>2.6995508471582714</v>
      </c>
      <c r="CG124" s="47">
        <v>1.951793035714511</v>
      </c>
      <c r="CH124" s="47">
        <v>2.0653065338028083</v>
      </c>
      <c r="CI124" s="47">
        <v>2.5600312423232703</v>
      </c>
      <c r="CJ124" s="47" t="s">
        <v>4949</v>
      </c>
      <c r="CK124" s="47" t="s">
        <v>4949</v>
      </c>
      <c r="CL124" s="47">
        <v>56.299477435627189</v>
      </c>
      <c r="CM124" s="47">
        <v>52.186533343164932</v>
      </c>
      <c r="CN124" s="47">
        <v>36.554662829114051</v>
      </c>
      <c r="CO124" s="47">
        <v>28.63466967276884</v>
      </c>
      <c r="CP124" s="47" t="s">
        <v>4949</v>
      </c>
      <c r="CQ124" s="47" t="s">
        <v>4949</v>
      </c>
      <c r="CR124" s="47">
        <v>4.7283289785116738</v>
      </c>
      <c r="CS124" s="47">
        <v>3.7031240583244096</v>
      </c>
      <c r="CT124" s="47">
        <v>5.1807279514967099</v>
      </c>
      <c r="CU124" s="47">
        <v>4.6734062974856077</v>
      </c>
      <c r="CV124" s="47" t="s">
        <v>4949</v>
      </c>
      <c r="CW124" s="47" t="s">
        <v>4949</v>
      </c>
      <c r="CX124" s="57">
        <v>6.2904381231711224E-3</v>
      </c>
      <c r="CY124" s="57">
        <v>7.3943666003621631E-3</v>
      </c>
      <c r="CZ124" s="57">
        <v>1.0556377846732688E-2</v>
      </c>
      <c r="DA124" s="57">
        <v>1.3969080299200876E-2</v>
      </c>
      <c r="DB124" s="57" t="s">
        <v>4949</v>
      </c>
      <c r="DC124" s="57" t="s">
        <v>4949</v>
      </c>
      <c r="DD124" s="97">
        <v>8.398530845900023</v>
      </c>
      <c r="DE124" s="97">
        <v>7.0959380152225071</v>
      </c>
      <c r="DF124" s="97">
        <v>14.1725502317327</v>
      </c>
      <c r="DG124" s="97">
        <v>16.320796960091876</v>
      </c>
      <c r="DH124" s="97" t="s">
        <v>4949</v>
      </c>
      <c r="DI124" s="97" t="s">
        <v>4949</v>
      </c>
      <c r="DJ124" s="98">
        <v>-0.10664132309559882</v>
      </c>
      <c r="DK124" s="98">
        <v>0.2231192730927587</v>
      </c>
      <c r="DL124" s="98">
        <v>0.2735134718267147</v>
      </c>
      <c r="DM124" s="98" t="s">
        <v>4949</v>
      </c>
      <c r="DN124" s="98" t="s">
        <v>4949</v>
      </c>
      <c r="DO124" s="98">
        <v>7.8812364588707551E-2</v>
      </c>
      <c r="DP124" s="98">
        <v>0.42763000132505224</v>
      </c>
      <c r="DQ124" s="98">
        <v>0.2765875509252691</v>
      </c>
      <c r="DR124" s="98" t="s">
        <v>4949</v>
      </c>
      <c r="DS124" s="98" t="s">
        <v>4949</v>
      </c>
    </row>
    <row r="125" spans="1:123" ht="13.5" thickBot="1">
      <c r="A125" s="2" t="s">
        <v>3353</v>
      </c>
      <c r="B125" s="2" t="s">
        <v>3354</v>
      </c>
      <c r="C125" s="1" t="s">
        <v>5723</v>
      </c>
      <c r="D125" s="2" t="s">
        <v>3355</v>
      </c>
      <c r="E125" s="2" t="s">
        <v>5639</v>
      </c>
      <c r="F125" s="2" t="s">
        <v>3058</v>
      </c>
      <c r="G125" s="2" t="s">
        <v>1942</v>
      </c>
      <c r="H125" s="2" t="s">
        <v>3</v>
      </c>
      <c r="I125" s="1" t="s">
        <v>5726</v>
      </c>
      <c r="J125" s="1">
        <v>15.3</v>
      </c>
      <c r="K125" s="47">
        <v>14.62</v>
      </c>
      <c r="L125" s="48">
        <v>2.6699999999999998E-2</v>
      </c>
      <c r="M125" s="48">
        <v>0.17899999999999999</v>
      </c>
      <c r="N125" s="49">
        <v>944.61</v>
      </c>
      <c r="O125" s="49">
        <v>944.61</v>
      </c>
      <c r="P125" s="49">
        <v>13810.15</v>
      </c>
      <c r="Q125" s="49">
        <v>13810.15</v>
      </c>
      <c r="R125" s="49">
        <v>5010.0304725400001</v>
      </c>
      <c r="S125" s="49">
        <v>4893.8218693700001</v>
      </c>
      <c r="T125" s="49">
        <v>5702.07</v>
      </c>
      <c r="U125" s="49">
        <v>6542.6</v>
      </c>
      <c r="V125" s="49" t="s">
        <v>4949</v>
      </c>
      <c r="W125" s="49" t="s">
        <v>4949</v>
      </c>
      <c r="X125" s="49">
        <v>107.19116923999999</v>
      </c>
      <c r="Y125" s="49">
        <v>140.15834212000001</v>
      </c>
      <c r="Z125" s="49">
        <v>273.10000000000002</v>
      </c>
      <c r="AA125" s="49">
        <v>314.75</v>
      </c>
      <c r="AB125" s="49" t="s">
        <v>4949</v>
      </c>
      <c r="AC125" s="49" t="s">
        <v>4949</v>
      </c>
      <c r="AD125" s="39">
        <v>13810.15</v>
      </c>
      <c r="AE125" s="39">
        <v>13810.15</v>
      </c>
      <c r="AF125" s="39">
        <v>13810.15</v>
      </c>
      <c r="AG125" s="39">
        <v>13810.15</v>
      </c>
      <c r="AH125" s="39">
        <v>13810.15</v>
      </c>
      <c r="AI125" s="39">
        <v>13810.15</v>
      </c>
      <c r="AJ125" s="49">
        <v>4499.0445488300002</v>
      </c>
      <c r="AK125" s="49">
        <v>4632.2638128500002</v>
      </c>
      <c r="AL125" s="49">
        <v>4395.5200000000004</v>
      </c>
      <c r="AM125" s="49">
        <v>4618.24</v>
      </c>
      <c r="AN125" s="49" t="s">
        <v>4949</v>
      </c>
      <c r="AO125" s="49" t="s">
        <v>4949</v>
      </c>
      <c r="AP125" s="39">
        <v>13810.15</v>
      </c>
      <c r="AQ125" s="39">
        <v>13810.15</v>
      </c>
      <c r="AR125" s="39">
        <v>13810.15</v>
      </c>
      <c r="AS125" s="39">
        <v>13810.15</v>
      </c>
      <c r="AT125" s="39">
        <v>13810.15</v>
      </c>
      <c r="AU125" s="39">
        <v>13810.15</v>
      </c>
      <c r="AV125" s="36">
        <v>47.230344700000003</v>
      </c>
      <c r="AW125" s="36">
        <v>47.230344700000003</v>
      </c>
      <c r="AX125" s="36">
        <v>92.03</v>
      </c>
      <c r="AY125" s="36">
        <v>106.06</v>
      </c>
      <c r="AZ125" s="36" t="s">
        <v>4949</v>
      </c>
      <c r="BA125" s="36" t="s">
        <v>4949</v>
      </c>
      <c r="BB125" s="39">
        <v>13810.15</v>
      </c>
      <c r="BC125" s="39">
        <v>13810.15</v>
      </c>
      <c r="BD125" s="39">
        <v>13810.15</v>
      </c>
      <c r="BE125" s="39">
        <v>13810.15</v>
      </c>
      <c r="BF125" s="39">
        <v>13810.15</v>
      </c>
      <c r="BG125" s="39">
        <v>13810.15</v>
      </c>
      <c r="BH125" s="47">
        <v>133.45282273999999</v>
      </c>
      <c r="BI125" s="47">
        <v>144.43953979</v>
      </c>
      <c r="BJ125" s="47">
        <v>1551.32</v>
      </c>
      <c r="BK125" s="47">
        <v>886.55</v>
      </c>
      <c r="BL125" s="47" t="s">
        <v>4949</v>
      </c>
      <c r="BM125" s="47" t="s">
        <v>4949</v>
      </c>
      <c r="BN125" s="47">
        <v>0.11347664034892706</v>
      </c>
      <c r="BO125" s="47">
        <v>0.14837694087507014</v>
      </c>
      <c r="BP125" s="47">
        <v>0.28911402589428442</v>
      </c>
      <c r="BQ125" s="47">
        <v>0.33320629677856467</v>
      </c>
      <c r="BR125" s="47" t="s">
        <v>4949</v>
      </c>
      <c r="BS125" s="47" t="s">
        <v>4949</v>
      </c>
      <c r="BT125" s="47">
        <v>4.762859326949747</v>
      </c>
      <c r="BU125" s="47">
        <v>4.9038902963656961</v>
      </c>
      <c r="BV125" s="47">
        <v>4.6532643101385762</v>
      </c>
      <c r="BW125" s="47">
        <v>4.8890441557891613</v>
      </c>
      <c r="BX125" s="47" t="s">
        <v>4949</v>
      </c>
      <c r="BY125" s="47" t="s">
        <v>4949</v>
      </c>
      <c r="BZ125" s="47">
        <v>4.9999835593525374E-2</v>
      </c>
      <c r="CA125" s="47">
        <v>4.9999835593525374E-2</v>
      </c>
      <c r="CB125" s="47">
        <v>9.7426451127978736E-2</v>
      </c>
      <c r="CC125" s="47">
        <v>0.11227914165634495</v>
      </c>
      <c r="CD125" s="47" t="s">
        <v>4949</v>
      </c>
      <c r="CE125" s="47" t="s">
        <v>4949</v>
      </c>
      <c r="CF125" s="47">
        <v>0.14127822354199085</v>
      </c>
      <c r="CG125" s="47">
        <v>0.15290917922740602</v>
      </c>
      <c r="CH125" s="47">
        <v>1.6422862345306528</v>
      </c>
      <c r="CI125" s="47">
        <v>0.93853548025110889</v>
      </c>
      <c r="CJ125" s="47" t="s">
        <v>4949</v>
      </c>
      <c r="CK125" s="47" t="s">
        <v>4949</v>
      </c>
      <c r="CL125" s="47">
        <v>128.83663922985303</v>
      </c>
      <c r="CM125" s="47">
        <v>98.532486836752824</v>
      </c>
      <c r="CN125" s="47">
        <v>50.568106920541922</v>
      </c>
      <c r="CO125" s="47">
        <v>43.876568705321681</v>
      </c>
      <c r="CP125" s="47" t="s">
        <v>4949</v>
      </c>
      <c r="CQ125" s="47" t="s">
        <v>4949</v>
      </c>
      <c r="CR125" s="47">
        <v>3.069573961785153</v>
      </c>
      <c r="CS125" s="47">
        <v>2.9812960914899413</v>
      </c>
      <c r="CT125" s="47">
        <v>3.1418694488934182</v>
      </c>
      <c r="CU125" s="47">
        <v>2.9903491373337028</v>
      </c>
      <c r="CV125" s="47" t="s">
        <v>4949</v>
      </c>
      <c r="CW125" s="47" t="s">
        <v>4949</v>
      </c>
      <c r="CX125" s="57">
        <v>3.419973331209292E-3</v>
      </c>
      <c r="CY125" s="57">
        <v>3.419973331209292E-3</v>
      </c>
      <c r="CZ125" s="57">
        <v>6.6639392041360889E-3</v>
      </c>
      <c r="DA125" s="57">
        <v>7.6798586546851415E-3</v>
      </c>
      <c r="DB125" s="57" t="s">
        <v>4949</v>
      </c>
      <c r="DC125" s="57" t="s">
        <v>4949</v>
      </c>
      <c r="DD125" s="97">
        <v>2.3825318481870914</v>
      </c>
      <c r="DE125" s="97">
        <v>3.0256986169742262</v>
      </c>
      <c r="DF125" s="97">
        <v>6.2131442923704139</v>
      </c>
      <c r="DG125" s="97">
        <v>6.815366893015522</v>
      </c>
      <c r="DH125" s="97" t="s">
        <v>4949</v>
      </c>
      <c r="DI125" s="97" t="s">
        <v>4949</v>
      </c>
      <c r="DJ125" s="98">
        <v>-2.3195188892949803E-2</v>
      </c>
      <c r="DK125" s="98">
        <v>0.16515683492461242</v>
      </c>
      <c r="DL125" s="98">
        <v>0.14740787117660781</v>
      </c>
      <c r="DM125" s="98" t="s">
        <v>4949</v>
      </c>
      <c r="DN125" s="98" t="s">
        <v>4949</v>
      </c>
      <c r="DO125" s="98">
        <v>0.30755493305784221</v>
      </c>
      <c r="DP125" s="98">
        <v>0.94851049084312611</v>
      </c>
      <c r="DQ125" s="98">
        <v>0.15250823874038799</v>
      </c>
      <c r="DR125" s="98" t="s">
        <v>4949</v>
      </c>
      <c r="DS125" s="98" t="s">
        <v>4949</v>
      </c>
    </row>
    <row r="126" spans="1:123" ht="13.5" thickBot="1">
      <c r="A126" s="2" t="s">
        <v>2148</v>
      </c>
      <c r="B126" s="2" t="s">
        <v>2149</v>
      </c>
      <c r="C126" s="1" t="s">
        <v>5723</v>
      </c>
      <c r="D126" s="2" t="s">
        <v>2150</v>
      </c>
      <c r="E126" s="2" t="s">
        <v>5682</v>
      </c>
      <c r="F126" s="2" t="s">
        <v>3012</v>
      </c>
      <c r="G126" s="2" t="s">
        <v>2408</v>
      </c>
      <c r="H126" s="2" t="s">
        <v>3</v>
      </c>
      <c r="I126" s="1" t="s">
        <v>5726</v>
      </c>
      <c r="J126" s="1">
        <v>5.6</v>
      </c>
      <c r="K126" s="47">
        <v>7.49</v>
      </c>
      <c r="L126" s="48">
        <v>-4.2199999999999994E-2</v>
      </c>
      <c r="M126" s="48">
        <v>0.2339</v>
      </c>
      <c r="N126" s="49">
        <v>1807.75</v>
      </c>
      <c r="O126" s="49">
        <v>1807.75</v>
      </c>
      <c r="P126" s="49">
        <v>13540.03</v>
      </c>
      <c r="Q126" s="49">
        <v>13540.03</v>
      </c>
      <c r="R126" s="49">
        <v>4202.03034742</v>
      </c>
      <c r="S126" s="49">
        <v>4066.3280708500001</v>
      </c>
      <c r="T126" s="49">
        <v>3971.5</v>
      </c>
      <c r="U126" s="49">
        <v>4156.16</v>
      </c>
      <c r="V126" s="49" t="s">
        <v>4949</v>
      </c>
      <c r="W126" s="49" t="s">
        <v>4949</v>
      </c>
      <c r="X126" s="49">
        <v>92.778970170000008</v>
      </c>
      <c r="Y126" s="49">
        <v>51.488254579999996</v>
      </c>
      <c r="Z126" s="49">
        <v>66.84</v>
      </c>
      <c r="AA126" s="49">
        <v>160.19</v>
      </c>
      <c r="AB126" s="49" t="s">
        <v>4949</v>
      </c>
      <c r="AC126" s="49" t="s">
        <v>4949</v>
      </c>
      <c r="AD126" s="39">
        <v>13540.03</v>
      </c>
      <c r="AE126" s="39">
        <v>13540.03</v>
      </c>
      <c r="AF126" s="39">
        <v>13540.03</v>
      </c>
      <c r="AG126" s="39">
        <v>13540.03</v>
      </c>
      <c r="AH126" s="39">
        <v>13540.03</v>
      </c>
      <c r="AI126" s="39">
        <v>13540.03</v>
      </c>
      <c r="AJ126" s="49">
        <v>3799.3186190000001</v>
      </c>
      <c r="AK126" s="49">
        <v>3800.1510575399998</v>
      </c>
      <c r="AL126" s="49">
        <v>3881.52</v>
      </c>
      <c r="AM126" s="49">
        <v>4019.53</v>
      </c>
      <c r="AN126" s="49" t="s">
        <v>4949</v>
      </c>
      <c r="AO126" s="49" t="s">
        <v>4949</v>
      </c>
      <c r="AP126" s="39">
        <v>13540.03</v>
      </c>
      <c r="AQ126" s="39">
        <v>13540.03</v>
      </c>
      <c r="AR126" s="39">
        <v>13540.03</v>
      </c>
      <c r="AS126" s="39">
        <v>13540.03</v>
      </c>
      <c r="AT126" s="39">
        <v>13540.03</v>
      </c>
      <c r="AU126" s="39">
        <v>13540.03</v>
      </c>
      <c r="AV126" s="36">
        <v>28.020088449999999</v>
      </c>
      <c r="AW126" s="36">
        <v>15.54662972</v>
      </c>
      <c r="AX126" s="36">
        <v>22.19</v>
      </c>
      <c r="AY126" s="36">
        <v>53.18</v>
      </c>
      <c r="AZ126" s="36" t="s">
        <v>4949</v>
      </c>
      <c r="BA126" s="36" t="s">
        <v>4949</v>
      </c>
      <c r="BB126" s="39">
        <v>13540.03</v>
      </c>
      <c r="BC126" s="39">
        <v>13540.03</v>
      </c>
      <c r="BD126" s="39">
        <v>13540.03</v>
      </c>
      <c r="BE126" s="39">
        <v>13540.03</v>
      </c>
      <c r="BF126" s="39">
        <v>13540.03</v>
      </c>
      <c r="BG126" s="39">
        <v>13540.03</v>
      </c>
      <c r="BH126" s="47">
        <v>298.69036683999997</v>
      </c>
      <c r="BI126" s="47">
        <v>154.16969940999999</v>
      </c>
      <c r="BJ126" s="47">
        <v>159.34</v>
      </c>
      <c r="BK126" s="47">
        <v>186.39</v>
      </c>
      <c r="BL126" s="47" t="s">
        <v>4949</v>
      </c>
      <c r="BM126" s="47" t="s">
        <v>4949</v>
      </c>
      <c r="BN126" s="47">
        <v>5.1322898724934313E-2</v>
      </c>
      <c r="BO126" s="47">
        <v>2.8481955237173281E-2</v>
      </c>
      <c r="BP126" s="47">
        <v>3.6974139123219472E-2</v>
      </c>
      <c r="BQ126" s="47">
        <v>8.8612916609044384E-2</v>
      </c>
      <c r="BR126" s="47" t="s">
        <v>4949</v>
      </c>
      <c r="BS126" s="47" t="s">
        <v>4949</v>
      </c>
      <c r="BT126" s="47">
        <v>2.1016836503941363</v>
      </c>
      <c r="BU126" s="47">
        <v>2.1021441336136077</v>
      </c>
      <c r="BV126" s="47">
        <v>2.147155303554142</v>
      </c>
      <c r="BW126" s="47">
        <v>2.2234988245056009</v>
      </c>
      <c r="BX126" s="47" t="s">
        <v>4949</v>
      </c>
      <c r="BY126" s="47" t="s">
        <v>4949</v>
      </c>
      <c r="BZ126" s="47">
        <v>1.5499979781496335E-2</v>
      </c>
      <c r="CA126" s="47">
        <v>8.5999887816346297E-3</v>
      </c>
      <c r="CB126" s="47">
        <v>1.2274927395934172E-2</v>
      </c>
      <c r="CC126" s="47">
        <v>2.9417784538791316E-2</v>
      </c>
      <c r="CD126" s="47" t="s">
        <v>4949</v>
      </c>
      <c r="CE126" s="47" t="s">
        <v>4949</v>
      </c>
      <c r="CF126" s="47">
        <v>0.165227695665883</v>
      </c>
      <c r="CG126" s="47">
        <v>8.5282643844558151E-2</v>
      </c>
      <c r="CH126" s="47">
        <v>8.8142718849398421E-2</v>
      </c>
      <c r="CI126" s="47">
        <v>0.10310607108283777</v>
      </c>
      <c r="CJ126" s="47" t="s">
        <v>4949</v>
      </c>
      <c r="CK126" s="47" t="s">
        <v>4949</v>
      </c>
      <c r="CL126" s="47">
        <v>145.9385674920776</v>
      </c>
      <c r="CM126" s="47">
        <v>262.97317923182163</v>
      </c>
      <c r="CN126" s="47">
        <v>202.57375822860561</v>
      </c>
      <c r="CO126" s="47">
        <v>84.524814283038893</v>
      </c>
      <c r="CP126" s="47" t="s">
        <v>4949</v>
      </c>
      <c r="CQ126" s="47" t="s">
        <v>4949</v>
      </c>
      <c r="CR126" s="47">
        <v>3.5638048181291531</v>
      </c>
      <c r="CS126" s="47">
        <v>3.5630241521938451</v>
      </c>
      <c r="CT126" s="47">
        <v>3.4883318905995591</v>
      </c>
      <c r="CU126" s="47">
        <v>3.3685605033424304</v>
      </c>
      <c r="CV126" s="47" t="s">
        <v>4949</v>
      </c>
      <c r="CW126" s="47" t="s">
        <v>4949</v>
      </c>
      <c r="CX126" s="57">
        <v>2.0694258764566991E-3</v>
      </c>
      <c r="CY126" s="57">
        <v>1.1481975830186491E-3</v>
      </c>
      <c r="CZ126" s="57">
        <v>1.6388442270807377E-3</v>
      </c>
      <c r="DA126" s="57">
        <v>3.9276131589073291E-3</v>
      </c>
      <c r="DB126" s="57" t="s">
        <v>4949</v>
      </c>
      <c r="DC126" s="57" t="s">
        <v>4949</v>
      </c>
      <c r="DD126" s="97">
        <v>2.4419897216838296</v>
      </c>
      <c r="DE126" s="97">
        <v>1.3549002079230645</v>
      </c>
      <c r="DF126" s="97">
        <v>1.7220058121560626</v>
      </c>
      <c r="DG126" s="97">
        <v>3.9852918127243733</v>
      </c>
      <c r="DH126" s="97" t="s">
        <v>4949</v>
      </c>
      <c r="DI126" s="97" t="s">
        <v>4949</v>
      </c>
      <c r="DJ126" s="98">
        <v>-3.229445419244048E-2</v>
      </c>
      <c r="DK126" s="98">
        <v>-2.3320319757224595E-2</v>
      </c>
      <c r="DL126" s="98">
        <v>4.6496286038020918E-2</v>
      </c>
      <c r="DM126" s="98" t="s">
        <v>4949</v>
      </c>
      <c r="DN126" s="98" t="s">
        <v>4949</v>
      </c>
      <c r="DO126" s="98">
        <v>-0.44504390935082105</v>
      </c>
      <c r="DP126" s="98">
        <v>0.29816014439074046</v>
      </c>
      <c r="DQ126" s="98">
        <v>1.3966187911430281</v>
      </c>
      <c r="DR126" s="98" t="s">
        <v>4949</v>
      </c>
      <c r="DS126" s="98" t="s">
        <v>4949</v>
      </c>
    </row>
    <row r="127" spans="1:123" ht="13.5" thickBot="1">
      <c r="A127" s="2" t="s">
        <v>146</v>
      </c>
      <c r="B127" s="2" t="s">
        <v>147</v>
      </c>
      <c r="C127" s="1" t="s">
        <v>5723</v>
      </c>
      <c r="D127" s="2" t="s">
        <v>1489</v>
      </c>
      <c r="E127" s="2" t="s">
        <v>5679</v>
      </c>
      <c r="F127" s="2" t="s">
        <v>3043</v>
      </c>
      <c r="G127" s="2" t="s">
        <v>2136</v>
      </c>
      <c r="H127" s="2" t="s">
        <v>3</v>
      </c>
      <c r="I127" s="1" t="s">
        <v>5726</v>
      </c>
      <c r="J127" s="1">
        <v>24</v>
      </c>
      <c r="K127" s="47">
        <v>16</v>
      </c>
      <c r="L127" s="48">
        <v>-2.2599999999999999E-2</v>
      </c>
      <c r="M127" s="48">
        <v>-2.5000000000000001E-3</v>
      </c>
      <c r="N127" s="49">
        <v>914.75</v>
      </c>
      <c r="O127" s="49">
        <v>909.51</v>
      </c>
      <c r="P127" s="49">
        <v>14635.96</v>
      </c>
      <c r="Q127" s="49">
        <v>14552.15</v>
      </c>
      <c r="R127" s="49">
        <v>5257.2664654999999</v>
      </c>
      <c r="S127" s="49">
        <v>5357.5038662899997</v>
      </c>
      <c r="T127" s="49">
        <v>5501.15</v>
      </c>
      <c r="U127" s="49">
        <v>5816.31</v>
      </c>
      <c r="V127" s="49" t="s">
        <v>4949</v>
      </c>
      <c r="W127" s="49" t="s">
        <v>4949</v>
      </c>
      <c r="X127" s="49">
        <v>665.93617095000002</v>
      </c>
      <c r="Y127" s="49">
        <v>787.09849278000002</v>
      </c>
      <c r="Z127" s="49">
        <v>834.38</v>
      </c>
      <c r="AA127" s="49">
        <v>917.48</v>
      </c>
      <c r="AB127" s="49" t="s">
        <v>4949</v>
      </c>
      <c r="AC127" s="49" t="s">
        <v>4949</v>
      </c>
      <c r="AD127" s="39">
        <v>14635.96</v>
      </c>
      <c r="AE127" s="39">
        <v>14635.96</v>
      </c>
      <c r="AF127" s="39">
        <v>14635.96</v>
      </c>
      <c r="AG127" s="39">
        <v>14635.96</v>
      </c>
      <c r="AH127" s="39">
        <v>14635.96</v>
      </c>
      <c r="AI127" s="39">
        <v>14635.96</v>
      </c>
      <c r="AJ127" s="49">
        <v>4810.2841823299996</v>
      </c>
      <c r="AK127" s="49">
        <v>5305.6986265300002</v>
      </c>
      <c r="AL127" s="49">
        <v>5636.97</v>
      </c>
      <c r="AM127" s="49">
        <v>6021.11</v>
      </c>
      <c r="AN127" s="49" t="s">
        <v>4949</v>
      </c>
      <c r="AO127" s="49" t="s">
        <v>4949</v>
      </c>
      <c r="AP127" s="39">
        <v>14635.96</v>
      </c>
      <c r="AQ127" s="39">
        <v>14635.96</v>
      </c>
      <c r="AR127" s="39">
        <v>14635.96</v>
      </c>
      <c r="AS127" s="39">
        <v>14635.96</v>
      </c>
      <c r="AT127" s="39">
        <v>14635.96</v>
      </c>
      <c r="AU127" s="39">
        <v>14635.96</v>
      </c>
      <c r="AV127" s="36">
        <v>411.6363498</v>
      </c>
      <c r="AW127" s="36">
        <v>503.11109419999997</v>
      </c>
      <c r="AX127" s="36">
        <v>533.34</v>
      </c>
      <c r="AY127" s="36">
        <v>586.45000000000005</v>
      </c>
      <c r="AZ127" s="36" t="s">
        <v>4949</v>
      </c>
      <c r="BA127" s="36" t="s">
        <v>4949</v>
      </c>
      <c r="BB127" s="39">
        <v>14635.96</v>
      </c>
      <c r="BC127" s="39">
        <v>14635.96</v>
      </c>
      <c r="BD127" s="39">
        <v>14635.96</v>
      </c>
      <c r="BE127" s="39">
        <v>14635.96</v>
      </c>
      <c r="BF127" s="39">
        <v>14635.96</v>
      </c>
      <c r="BG127" s="39">
        <v>14635.96</v>
      </c>
      <c r="BH127" s="47">
        <v>794.76478525999994</v>
      </c>
      <c r="BI127" s="47">
        <v>535.47077850999995</v>
      </c>
      <c r="BJ127" s="47">
        <v>918.95</v>
      </c>
      <c r="BK127" s="47">
        <v>1054.29</v>
      </c>
      <c r="BL127" s="47" t="s">
        <v>4949</v>
      </c>
      <c r="BM127" s="47" t="s">
        <v>4949</v>
      </c>
      <c r="BN127" s="47">
        <v>0.72799800049193775</v>
      </c>
      <c r="BO127" s="47">
        <v>0.86045202818256361</v>
      </c>
      <c r="BP127" s="47">
        <v>0.91213992894233398</v>
      </c>
      <c r="BQ127" s="47">
        <v>1.0029844219732167</v>
      </c>
      <c r="BR127" s="47" t="s">
        <v>4949</v>
      </c>
      <c r="BS127" s="47" t="s">
        <v>4949</v>
      </c>
      <c r="BT127" s="47">
        <v>5.2585779528067773</v>
      </c>
      <c r="BU127" s="47">
        <v>5.8001624777589509</v>
      </c>
      <c r="BV127" s="47">
        <v>6.1623066411587866</v>
      </c>
      <c r="BW127" s="47">
        <v>6.5822465154413772</v>
      </c>
      <c r="BX127" s="47" t="s">
        <v>4949</v>
      </c>
      <c r="BY127" s="47" t="s">
        <v>4949</v>
      </c>
      <c r="BZ127" s="47">
        <v>0.44999874260726974</v>
      </c>
      <c r="CA127" s="47">
        <v>0.54999846318666301</v>
      </c>
      <c r="CB127" s="47">
        <v>0.58304454769062586</v>
      </c>
      <c r="CC127" s="47">
        <v>0.64110412681060402</v>
      </c>
      <c r="CD127" s="47" t="s">
        <v>4949</v>
      </c>
      <c r="CE127" s="47" t="s">
        <v>4949</v>
      </c>
      <c r="CF127" s="47">
        <v>0.86883277973216722</v>
      </c>
      <c r="CG127" s="47">
        <v>0.58537390380978405</v>
      </c>
      <c r="CH127" s="47">
        <v>1.0045914184203335</v>
      </c>
      <c r="CI127" s="47">
        <v>1.1525444110412681</v>
      </c>
      <c r="CJ127" s="47" t="s">
        <v>4949</v>
      </c>
      <c r="CK127" s="47" t="s">
        <v>4949</v>
      </c>
      <c r="CL127" s="47">
        <v>21.978022276700901</v>
      </c>
      <c r="CM127" s="47">
        <v>18.594826612240585</v>
      </c>
      <c r="CN127" s="47">
        <v>17.541120352836835</v>
      </c>
      <c r="CO127" s="47">
        <v>15.952347735100492</v>
      </c>
      <c r="CP127" s="47" t="s">
        <v>4949</v>
      </c>
      <c r="CQ127" s="47" t="s">
        <v>4949</v>
      </c>
      <c r="CR127" s="47">
        <v>3.0426393629223485</v>
      </c>
      <c r="CS127" s="47">
        <v>2.758535874392873</v>
      </c>
      <c r="CT127" s="47">
        <v>2.596423255756195</v>
      </c>
      <c r="CU127" s="47">
        <v>2.4307743920971383</v>
      </c>
      <c r="CV127" s="47" t="s">
        <v>4949</v>
      </c>
      <c r="CW127" s="47" t="s">
        <v>4949</v>
      </c>
      <c r="CX127" s="57">
        <v>2.8124998278213388E-2</v>
      </c>
      <c r="CY127" s="57">
        <v>3.4374997895594138E-2</v>
      </c>
      <c r="CZ127" s="57">
        <v>3.6440383821765024E-2</v>
      </c>
      <c r="DA127" s="57">
        <v>4.0069117434046016E-2</v>
      </c>
      <c r="DB127" s="57" t="s">
        <v>4949</v>
      </c>
      <c r="DC127" s="57" t="s">
        <v>4949</v>
      </c>
      <c r="DD127" s="97">
        <v>13.844008913158113</v>
      </c>
      <c r="DE127" s="97">
        <v>14.834964218364835</v>
      </c>
      <c r="DF127" s="97">
        <v>14.801923728527914</v>
      </c>
      <c r="DG127" s="97">
        <v>15.23772194827864</v>
      </c>
      <c r="DH127" s="97" t="s">
        <v>4949</v>
      </c>
      <c r="DI127" s="97" t="s">
        <v>4949</v>
      </c>
      <c r="DJ127" s="98">
        <v>1.9066448590306928E-2</v>
      </c>
      <c r="DK127" s="98">
        <v>2.6812138132804142E-2</v>
      </c>
      <c r="DL127" s="98">
        <v>5.7289839397216991E-2</v>
      </c>
      <c r="DM127" s="98" t="s">
        <v>4949</v>
      </c>
      <c r="DN127" s="98" t="s">
        <v>4949</v>
      </c>
      <c r="DO127" s="98">
        <v>0.18194284544891781</v>
      </c>
      <c r="DP127" s="98">
        <v>6.0070636208441552E-2</v>
      </c>
      <c r="DQ127" s="98">
        <v>9.9594908794554016E-2</v>
      </c>
      <c r="DR127" s="98" t="s">
        <v>4949</v>
      </c>
      <c r="DS127" s="98" t="s">
        <v>4949</v>
      </c>
    </row>
    <row r="128" spans="1:123" ht="13.5" thickBot="1">
      <c r="A128" s="2" t="s">
        <v>148</v>
      </c>
      <c r="B128" s="2" t="s">
        <v>149</v>
      </c>
      <c r="C128" s="1" t="s">
        <v>5723</v>
      </c>
      <c r="D128" s="2" t="s">
        <v>1490</v>
      </c>
      <c r="E128" s="2" t="s">
        <v>5667</v>
      </c>
      <c r="F128" s="2" t="s">
        <v>3039</v>
      </c>
      <c r="G128" s="2" t="s">
        <v>2220</v>
      </c>
      <c r="H128" s="2" t="s">
        <v>3</v>
      </c>
      <c r="I128" s="1" t="s">
        <v>5726</v>
      </c>
      <c r="J128" s="1">
        <v>36.200000000000003</v>
      </c>
      <c r="K128" s="47">
        <v>28.71</v>
      </c>
      <c r="L128" s="48">
        <v>2.35E-2</v>
      </c>
      <c r="M128" s="48">
        <v>1.5900000000000001E-2</v>
      </c>
      <c r="N128" s="49">
        <v>1241.8599999999999</v>
      </c>
      <c r="O128" s="49">
        <v>1241.8599999999999</v>
      </c>
      <c r="P128" s="49">
        <v>35653.74</v>
      </c>
      <c r="Q128" s="49">
        <v>35653.74</v>
      </c>
      <c r="R128" s="49">
        <v>3282.0724265999997</v>
      </c>
      <c r="S128" s="49">
        <v>3400.4349967100002</v>
      </c>
      <c r="T128" s="49">
        <v>3947.1</v>
      </c>
      <c r="U128" s="49">
        <v>4508.53</v>
      </c>
      <c r="V128" s="49">
        <v>5654.47</v>
      </c>
      <c r="W128" s="49">
        <v>7170.64</v>
      </c>
      <c r="X128" s="49">
        <v>599.21148690999996</v>
      </c>
      <c r="Y128" s="49">
        <v>629.76352302999999</v>
      </c>
      <c r="Z128" s="49">
        <v>758.69</v>
      </c>
      <c r="AA128" s="49">
        <v>888.64</v>
      </c>
      <c r="AB128" s="49">
        <v>1073.3599999999999</v>
      </c>
      <c r="AC128" s="49">
        <v>1397.87</v>
      </c>
      <c r="AD128" s="39">
        <v>35653.74</v>
      </c>
      <c r="AE128" s="39">
        <v>35653.74</v>
      </c>
      <c r="AF128" s="39">
        <v>35653.74</v>
      </c>
      <c r="AG128" s="39">
        <v>35653.74</v>
      </c>
      <c r="AH128" s="39">
        <v>35653.74</v>
      </c>
      <c r="AI128" s="39">
        <v>35653.74</v>
      </c>
      <c r="AJ128" s="49">
        <v>5572.3151233500002</v>
      </c>
      <c r="AK128" s="49">
        <v>6032.7823844499999</v>
      </c>
      <c r="AL128" s="49">
        <v>6568.74</v>
      </c>
      <c r="AM128" s="49">
        <v>7218.01</v>
      </c>
      <c r="AN128" s="49">
        <v>8010.99</v>
      </c>
      <c r="AO128" s="49">
        <v>9070.2000000000007</v>
      </c>
      <c r="AP128" s="39">
        <v>35653.74</v>
      </c>
      <c r="AQ128" s="39">
        <v>35653.74</v>
      </c>
      <c r="AR128" s="39">
        <v>35653.74</v>
      </c>
      <c r="AS128" s="39">
        <v>35653.74</v>
      </c>
      <c r="AT128" s="39">
        <v>35653.74</v>
      </c>
      <c r="AU128" s="39">
        <v>35653.74</v>
      </c>
      <c r="AV128" s="36">
        <v>180.06938680000002</v>
      </c>
      <c r="AW128" s="36">
        <v>194.97168088000001</v>
      </c>
      <c r="AX128" s="36">
        <v>239.38</v>
      </c>
      <c r="AY128" s="36">
        <v>280.38</v>
      </c>
      <c r="AZ128" s="36">
        <v>338.66</v>
      </c>
      <c r="BA128" s="36">
        <v>441.04</v>
      </c>
      <c r="BB128" s="39">
        <v>35653.74</v>
      </c>
      <c r="BC128" s="39">
        <v>35653.74</v>
      </c>
      <c r="BD128" s="39">
        <v>35653.74</v>
      </c>
      <c r="BE128" s="39">
        <v>35653.74</v>
      </c>
      <c r="BF128" s="39">
        <v>35653.74</v>
      </c>
      <c r="BG128" s="39">
        <v>35653.74</v>
      </c>
      <c r="BH128" s="47">
        <v>414.41312591000002</v>
      </c>
      <c r="BI128" s="47">
        <v>-304.81721756999997</v>
      </c>
      <c r="BJ128" s="47">
        <v>489.6</v>
      </c>
      <c r="BK128" s="47">
        <v>836.8</v>
      </c>
      <c r="BL128" s="47">
        <v>605.15</v>
      </c>
      <c r="BM128" s="47">
        <v>779.45</v>
      </c>
      <c r="BN128" s="47">
        <v>0.4825113031340087</v>
      </c>
      <c r="BO128" s="47">
        <v>0.50711313918638179</v>
      </c>
      <c r="BP128" s="47">
        <v>0.61093037862561006</v>
      </c>
      <c r="BQ128" s="47">
        <v>0.71557180358494521</v>
      </c>
      <c r="BR128" s="47">
        <v>0.86431642858293201</v>
      </c>
      <c r="BS128" s="47">
        <v>1.125626077013512</v>
      </c>
      <c r="BT128" s="47">
        <v>4.4870719109641994</v>
      </c>
      <c r="BU128" s="47">
        <v>4.8578602937931814</v>
      </c>
      <c r="BV128" s="47">
        <v>5.2894368125231512</v>
      </c>
      <c r="BW128" s="47">
        <v>5.8122574203211315</v>
      </c>
      <c r="BX128" s="47">
        <v>6.450799607041052</v>
      </c>
      <c r="BY128" s="47">
        <v>7.3037218365999399</v>
      </c>
      <c r="BZ128" s="47">
        <v>0.14499974779765837</v>
      </c>
      <c r="CA128" s="47">
        <v>0.15699972692574043</v>
      </c>
      <c r="CB128" s="47">
        <v>0.19275924822443755</v>
      </c>
      <c r="CC128" s="47">
        <v>0.22577424186301195</v>
      </c>
      <c r="CD128" s="47">
        <v>0.27270384745462456</v>
      </c>
      <c r="CE128" s="47">
        <v>0.35514470230138667</v>
      </c>
      <c r="CF128" s="47">
        <v>0.33370357843074105</v>
      </c>
      <c r="CG128" s="47">
        <v>-0.24545215851223165</v>
      </c>
      <c r="CH128" s="47">
        <v>0.3942473386694153</v>
      </c>
      <c r="CI128" s="47">
        <v>0.67382796772583065</v>
      </c>
      <c r="CJ128" s="47">
        <v>0.48729325366788528</v>
      </c>
      <c r="CK128" s="47">
        <v>0.62764723881919071</v>
      </c>
      <c r="CL128" s="47">
        <v>59.50109565465506</v>
      </c>
      <c r="CM128" s="47">
        <v>56.614488925077936</v>
      </c>
      <c r="CN128" s="47">
        <v>46.993818292056041</v>
      </c>
      <c r="CO128" s="47">
        <v>40.121691573640618</v>
      </c>
      <c r="CP128" s="47">
        <v>33.216944920623092</v>
      </c>
      <c r="CQ128" s="47">
        <v>25.505762338414876</v>
      </c>
      <c r="CR128" s="47">
        <v>6.3983710918641394</v>
      </c>
      <c r="CS128" s="47">
        <v>5.9099993548417213</v>
      </c>
      <c r="CT128" s="47">
        <v>5.4277898044373805</v>
      </c>
      <c r="CU128" s="47">
        <v>4.9395525913652101</v>
      </c>
      <c r="CV128" s="47">
        <v>4.4506034834645902</v>
      </c>
      <c r="CW128" s="47">
        <v>3.9308659125487857</v>
      </c>
      <c r="CX128" s="57">
        <v>5.0505048502625539E-3</v>
      </c>
      <c r="CY128" s="57">
        <v>5.4684776654566961E-3</v>
      </c>
      <c r="CZ128" s="57">
        <v>6.7140221474661565E-3</v>
      </c>
      <c r="DA128" s="57">
        <v>7.8639716338314014E-3</v>
      </c>
      <c r="DB128" s="57">
        <v>9.498582757376927E-3</v>
      </c>
      <c r="DC128" s="57">
        <v>1.2370090767476288E-2</v>
      </c>
      <c r="DD128" s="97">
        <v>10.753366843865107</v>
      </c>
      <c r="DE128" s="97">
        <v>10.439022707884641</v>
      </c>
      <c r="DF128" s="97">
        <v>11.550008068518469</v>
      </c>
      <c r="DG128" s="97">
        <v>12.311426556627103</v>
      </c>
      <c r="DH128" s="97">
        <v>13.39859368192945</v>
      </c>
      <c r="DI128" s="97">
        <v>15.411677802033028</v>
      </c>
      <c r="DJ128" s="98">
        <v>3.606336324290571E-2</v>
      </c>
      <c r="DK128" s="98">
        <v>0.16076325641246214</v>
      </c>
      <c r="DL128" s="98">
        <v>0.1422386055585112</v>
      </c>
      <c r="DM128" s="98">
        <v>0.25417153706418727</v>
      </c>
      <c r="DN128" s="98">
        <v>0.2681365362270911</v>
      </c>
      <c r="DO128" s="98">
        <v>5.0987066816008619E-2</v>
      </c>
      <c r="DP128" s="98">
        <v>0.20472204606213507</v>
      </c>
      <c r="DQ128" s="98">
        <v>0.17128207831920794</v>
      </c>
      <c r="DR128" s="98">
        <v>0.20786820309686704</v>
      </c>
      <c r="DS128" s="98">
        <v>0.30233099798762764</v>
      </c>
    </row>
    <row r="129" spans="1:123" ht="13.5" thickBot="1">
      <c r="A129" s="2" t="s">
        <v>150</v>
      </c>
      <c r="B129" s="2" t="s">
        <v>151</v>
      </c>
      <c r="C129" s="1" t="s">
        <v>5723</v>
      </c>
      <c r="D129" s="2" t="s">
        <v>1491</v>
      </c>
      <c r="E129" s="2" t="s">
        <v>5639</v>
      </c>
      <c r="F129" s="2" t="s">
        <v>3001</v>
      </c>
      <c r="G129" s="2" t="s">
        <v>2104</v>
      </c>
      <c r="H129" s="2" t="s">
        <v>3</v>
      </c>
      <c r="I129" s="1" t="s">
        <v>5726</v>
      </c>
      <c r="J129" s="1">
        <v>126.76</v>
      </c>
      <c r="K129" s="47">
        <v>104.7</v>
      </c>
      <c r="L129" s="48">
        <v>9.7000000000000003E-3</v>
      </c>
      <c r="M129" s="48">
        <v>-2.3999999999999998E-3</v>
      </c>
      <c r="N129" s="49">
        <v>225</v>
      </c>
      <c r="O129" s="49">
        <v>225</v>
      </c>
      <c r="P129" s="49">
        <v>23557.5</v>
      </c>
      <c r="Q129" s="49">
        <v>23557.5</v>
      </c>
      <c r="R129" s="49">
        <v>3879.7932758000002</v>
      </c>
      <c r="S129" s="49">
        <v>4771.7512478299996</v>
      </c>
      <c r="T129" s="49">
        <v>5633.98</v>
      </c>
      <c r="U129" s="49">
        <v>6439.15</v>
      </c>
      <c r="V129" s="49" t="s">
        <v>4949</v>
      </c>
      <c r="W129" s="49" t="s">
        <v>4949</v>
      </c>
      <c r="X129" s="49">
        <v>1024.04947614</v>
      </c>
      <c r="Y129" s="49">
        <v>1039.1961001100001</v>
      </c>
      <c r="Z129" s="49">
        <v>1269.8</v>
      </c>
      <c r="AA129" s="49">
        <v>1426.1</v>
      </c>
      <c r="AB129" s="49" t="s">
        <v>4949</v>
      </c>
      <c r="AC129" s="49" t="s">
        <v>4949</v>
      </c>
      <c r="AD129" s="39">
        <v>23557.5</v>
      </c>
      <c r="AE129" s="39">
        <v>23557.5</v>
      </c>
      <c r="AF129" s="39">
        <v>23557.5</v>
      </c>
      <c r="AG129" s="39">
        <v>23557.5</v>
      </c>
      <c r="AH129" s="39">
        <v>23557.5</v>
      </c>
      <c r="AI129" s="39">
        <v>23557.5</v>
      </c>
      <c r="AJ129" s="49">
        <v>4754.96657443</v>
      </c>
      <c r="AK129" s="49">
        <v>5348.2908255600005</v>
      </c>
      <c r="AL129" s="49">
        <v>6108.13</v>
      </c>
      <c r="AM129" s="49">
        <v>6984.38</v>
      </c>
      <c r="AN129" s="49" t="s">
        <v>4949</v>
      </c>
      <c r="AO129" s="49" t="s">
        <v>4949</v>
      </c>
      <c r="AP129" s="39">
        <v>23557.5</v>
      </c>
      <c r="AQ129" s="39">
        <v>23557.5</v>
      </c>
      <c r="AR129" s="39">
        <v>23557.5</v>
      </c>
      <c r="AS129" s="39">
        <v>23557.5</v>
      </c>
      <c r="AT129" s="39">
        <v>23557.5</v>
      </c>
      <c r="AU129" s="39">
        <v>23557.5</v>
      </c>
      <c r="AV129" s="36">
        <v>450</v>
      </c>
      <c r="AW129" s="36">
        <v>450</v>
      </c>
      <c r="AX129" s="36">
        <v>549.86</v>
      </c>
      <c r="AY129" s="36">
        <v>617.54</v>
      </c>
      <c r="AZ129" s="36" t="s">
        <v>4949</v>
      </c>
      <c r="BA129" s="36" t="s">
        <v>4949</v>
      </c>
      <c r="BB129" s="39">
        <v>23557.5</v>
      </c>
      <c r="BC129" s="39">
        <v>23557.5</v>
      </c>
      <c r="BD129" s="39">
        <v>23557.5</v>
      </c>
      <c r="BE129" s="39">
        <v>23557.5</v>
      </c>
      <c r="BF129" s="39">
        <v>23557.5</v>
      </c>
      <c r="BG129" s="39">
        <v>23557.5</v>
      </c>
      <c r="BH129" s="47">
        <v>1124.9431914900001</v>
      </c>
      <c r="BI129" s="47">
        <v>1258.3350865099999</v>
      </c>
      <c r="BJ129" s="47">
        <v>1402.77</v>
      </c>
      <c r="BK129" s="47">
        <v>1682.04</v>
      </c>
      <c r="BL129" s="47" t="s">
        <v>4949</v>
      </c>
      <c r="BM129" s="47" t="s">
        <v>4949</v>
      </c>
      <c r="BN129" s="47">
        <v>4.5513310050666664</v>
      </c>
      <c r="BO129" s="47">
        <v>4.6186493338222228</v>
      </c>
      <c r="BP129" s="47">
        <v>5.6435555555555554</v>
      </c>
      <c r="BQ129" s="47">
        <v>6.338222222222222</v>
      </c>
      <c r="BR129" s="47" t="s">
        <v>4949</v>
      </c>
      <c r="BS129" s="47" t="s">
        <v>4949</v>
      </c>
      <c r="BT129" s="47">
        <v>21.133184775244445</v>
      </c>
      <c r="BU129" s="47">
        <v>23.770181446933336</v>
      </c>
      <c r="BV129" s="47">
        <v>27.147244444444446</v>
      </c>
      <c r="BW129" s="47">
        <v>31.041688888888888</v>
      </c>
      <c r="BX129" s="47" t="s">
        <v>4949</v>
      </c>
      <c r="BY129" s="47" t="s">
        <v>4949</v>
      </c>
      <c r="BZ129" s="47">
        <v>2</v>
      </c>
      <c r="CA129" s="47">
        <v>2</v>
      </c>
      <c r="CB129" s="47">
        <v>2.4438222222222223</v>
      </c>
      <c r="CC129" s="47">
        <v>2.7446222222222221</v>
      </c>
      <c r="CD129" s="47" t="s">
        <v>4949</v>
      </c>
      <c r="CE129" s="47" t="s">
        <v>4949</v>
      </c>
      <c r="CF129" s="47">
        <v>4.9997475177333337</v>
      </c>
      <c r="CG129" s="47">
        <v>5.5926003844888887</v>
      </c>
      <c r="CH129" s="47">
        <v>6.2345333333333333</v>
      </c>
      <c r="CI129" s="47">
        <v>7.4757333333333333</v>
      </c>
      <c r="CJ129" s="47" t="s">
        <v>4949</v>
      </c>
      <c r="CK129" s="47" t="s">
        <v>4949</v>
      </c>
      <c r="CL129" s="47">
        <v>23.004259607452212</v>
      </c>
      <c r="CM129" s="47">
        <v>22.668964979281977</v>
      </c>
      <c r="CN129" s="47">
        <v>18.552134194361319</v>
      </c>
      <c r="CO129" s="47">
        <v>16.518827571699042</v>
      </c>
      <c r="CP129" s="47" t="s">
        <v>4949</v>
      </c>
      <c r="CQ129" s="47" t="s">
        <v>4949</v>
      </c>
      <c r="CR129" s="47">
        <v>4.9542935015950027</v>
      </c>
      <c r="CS129" s="47">
        <v>4.4046781987651871</v>
      </c>
      <c r="CT129" s="47">
        <v>3.8567450267103025</v>
      </c>
      <c r="CU129" s="47">
        <v>3.3728834914480599</v>
      </c>
      <c r="CV129" s="47" t="s">
        <v>4949</v>
      </c>
      <c r="CW129" s="47" t="s">
        <v>4949</v>
      </c>
      <c r="CX129" s="57">
        <v>1.9102196752626553E-2</v>
      </c>
      <c r="CY129" s="57">
        <v>1.9102196752626553E-2</v>
      </c>
      <c r="CZ129" s="57">
        <v>2.334118645866497E-2</v>
      </c>
      <c r="DA129" s="57">
        <v>2.621415685026E-2</v>
      </c>
      <c r="DB129" s="57" t="s">
        <v>4949</v>
      </c>
      <c r="DC129" s="57" t="s">
        <v>4949</v>
      </c>
      <c r="DD129" s="97">
        <v>21.536417977086572</v>
      </c>
      <c r="DE129" s="97">
        <v>19.430433647018241</v>
      </c>
      <c r="DF129" s="97">
        <v>20.788686553822526</v>
      </c>
      <c r="DG129" s="97">
        <v>20.418419387261288</v>
      </c>
      <c r="DH129" s="97" t="s">
        <v>4949</v>
      </c>
      <c r="DI129" s="97" t="s">
        <v>4949</v>
      </c>
      <c r="DJ129" s="98">
        <v>0.22989832411781808</v>
      </c>
      <c r="DK129" s="98">
        <v>0.18069440492358169</v>
      </c>
      <c r="DL129" s="98">
        <v>0.14291318038047707</v>
      </c>
      <c r="DM129" s="98" t="s">
        <v>4949</v>
      </c>
      <c r="DN129" s="98" t="s">
        <v>4949</v>
      </c>
      <c r="DO129" s="98">
        <v>1.4790910325048978E-2</v>
      </c>
      <c r="DP129" s="98">
        <v>0.22190604820937088</v>
      </c>
      <c r="DQ129" s="98">
        <v>0.12309025043313904</v>
      </c>
      <c r="DR129" s="98" t="s">
        <v>4949</v>
      </c>
      <c r="DS129" s="98" t="s">
        <v>4949</v>
      </c>
    </row>
    <row r="130" spans="1:123" ht="13.5" thickBot="1">
      <c r="A130" s="2" t="s">
        <v>152</v>
      </c>
      <c r="B130" s="2" t="s">
        <v>153</v>
      </c>
      <c r="C130" s="1" t="s">
        <v>5723</v>
      </c>
      <c r="D130" s="2" t="s">
        <v>1492</v>
      </c>
      <c r="E130" s="2" t="s">
        <v>5675</v>
      </c>
      <c r="F130" s="2" t="s">
        <v>3384</v>
      </c>
      <c r="G130" s="2" t="s">
        <v>3385</v>
      </c>
      <c r="H130" s="2" t="s">
        <v>3</v>
      </c>
      <c r="I130" s="1" t="s">
        <v>5726</v>
      </c>
      <c r="J130" s="1">
        <v>2.5</v>
      </c>
      <c r="K130" s="47">
        <v>1.63</v>
      </c>
      <c r="L130" s="48">
        <v>1.24E-2</v>
      </c>
      <c r="M130" s="48">
        <v>-3.5499999999999997E-2</v>
      </c>
      <c r="N130" s="49">
        <v>6307.45</v>
      </c>
      <c r="O130" s="49">
        <v>6307.45</v>
      </c>
      <c r="P130" s="49">
        <v>10281.15</v>
      </c>
      <c r="Q130" s="49">
        <v>10281.15</v>
      </c>
      <c r="R130" s="49">
        <v>29333.3369877</v>
      </c>
      <c r="S130" s="49">
        <v>29229.256803759999</v>
      </c>
      <c r="T130" s="49">
        <v>32969.31</v>
      </c>
      <c r="U130" s="49" t="s">
        <v>4949</v>
      </c>
      <c r="V130" s="49" t="s">
        <v>4949</v>
      </c>
      <c r="W130" s="49" t="s">
        <v>4949</v>
      </c>
      <c r="X130" s="49">
        <v>156.22717788999998</v>
      </c>
      <c r="Y130" s="49">
        <v>-450.64551619000002</v>
      </c>
      <c r="Z130" s="49">
        <v>1161.48</v>
      </c>
      <c r="AA130" s="49" t="s">
        <v>4949</v>
      </c>
      <c r="AB130" s="49" t="s">
        <v>4949</v>
      </c>
      <c r="AC130" s="49" t="s">
        <v>4949</v>
      </c>
      <c r="AD130" s="39">
        <v>10281.15</v>
      </c>
      <c r="AE130" s="39">
        <v>10281.15</v>
      </c>
      <c r="AF130" s="39">
        <v>10281.15</v>
      </c>
      <c r="AG130" s="39">
        <v>10281.15</v>
      </c>
      <c r="AH130" s="39">
        <v>10281.15</v>
      </c>
      <c r="AI130" s="39">
        <v>10281.15</v>
      </c>
      <c r="AJ130" s="49">
        <v>15714.987071520001</v>
      </c>
      <c r="AK130" s="49">
        <v>16830.4207541</v>
      </c>
      <c r="AL130" s="49">
        <v>15225.54</v>
      </c>
      <c r="AM130" s="49" t="s">
        <v>4949</v>
      </c>
      <c r="AN130" s="49" t="s">
        <v>4949</v>
      </c>
      <c r="AO130" s="49" t="s">
        <v>4949</v>
      </c>
      <c r="AP130" s="39">
        <v>10281.15</v>
      </c>
      <c r="AQ130" s="39">
        <v>10281.15</v>
      </c>
      <c r="AR130" s="39">
        <v>10281.15</v>
      </c>
      <c r="AS130" s="39">
        <v>10281.15</v>
      </c>
      <c r="AT130" s="39">
        <v>10281.15</v>
      </c>
      <c r="AU130" s="39">
        <v>10281.15</v>
      </c>
      <c r="AV130" s="36">
        <v>46.125556809999999</v>
      </c>
      <c r="AW130" s="36" t="s">
        <v>4949</v>
      </c>
      <c r="AX130" s="36">
        <v>353.27</v>
      </c>
      <c r="AY130" s="36" t="s">
        <v>4949</v>
      </c>
      <c r="AZ130" s="36" t="s">
        <v>4949</v>
      </c>
      <c r="BA130" s="36" t="s">
        <v>4949</v>
      </c>
      <c r="BB130" s="39">
        <v>10281.15</v>
      </c>
      <c r="BC130" s="39">
        <v>10281.15</v>
      </c>
      <c r="BD130" s="39">
        <v>10281.15</v>
      </c>
      <c r="BE130" s="39">
        <v>10281.15</v>
      </c>
      <c r="BF130" s="39">
        <v>10281.15</v>
      </c>
      <c r="BG130" s="39">
        <v>10281.15</v>
      </c>
      <c r="BH130" s="47">
        <v>3166.6836913299999</v>
      </c>
      <c r="BI130" s="47">
        <v>3621.3035702299999</v>
      </c>
      <c r="BJ130" s="47">
        <v>4424.7700000000004</v>
      </c>
      <c r="BK130" s="47" t="s">
        <v>4949</v>
      </c>
      <c r="BL130" s="47" t="s">
        <v>4949</v>
      </c>
      <c r="BM130" s="47" t="s">
        <v>4949</v>
      </c>
      <c r="BN130" s="47">
        <v>2.4768674803605256E-2</v>
      </c>
      <c r="BO130" s="47">
        <v>-7.1446545940118442E-2</v>
      </c>
      <c r="BP130" s="47">
        <v>0.18414414700076895</v>
      </c>
      <c r="BQ130" s="47" t="s">
        <v>4949</v>
      </c>
      <c r="BR130" s="47" t="s">
        <v>4949</v>
      </c>
      <c r="BS130" s="47" t="s">
        <v>4949</v>
      </c>
      <c r="BT130" s="47">
        <v>2.4914960992984487</v>
      </c>
      <c r="BU130" s="47">
        <v>2.6683399399281802</v>
      </c>
      <c r="BV130" s="47">
        <v>2.4138978509540308</v>
      </c>
      <c r="BW130" s="47" t="s">
        <v>4949</v>
      </c>
      <c r="BX130" s="47" t="s">
        <v>4949</v>
      </c>
      <c r="BY130" s="47" t="s">
        <v>4949</v>
      </c>
      <c r="BZ130" s="47">
        <v>7.3128691959508203E-3</v>
      </c>
      <c r="CA130" s="47" t="s">
        <v>4949</v>
      </c>
      <c r="CB130" s="47">
        <v>5.6008371053278265E-2</v>
      </c>
      <c r="CC130" s="47" t="s">
        <v>4949</v>
      </c>
      <c r="CD130" s="47" t="s">
        <v>4949</v>
      </c>
      <c r="CE130" s="47" t="s">
        <v>4949</v>
      </c>
      <c r="CF130" s="47">
        <v>0.50205450559734921</v>
      </c>
      <c r="CG130" s="47">
        <v>0.57413115763581157</v>
      </c>
      <c r="CH130" s="47">
        <v>0.70151487526654999</v>
      </c>
      <c r="CI130" s="47" t="s">
        <v>4949</v>
      </c>
      <c r="CJ130" s="47" t="s">
        <v>4949</v>
      </c>
      <c r="CK130" s="47" t="s">
        <v>4949</v>
      </c>
      <c r="CL130" s="47">
        <v>65.808972157450015</v>
      </c>
      <c r="CM130" s="47">
        <v>-22.814273371501354</v>
      </c>
      <c r="CN130" s="47">
        <v>8.851766711437131</v>
      </c>
      <c r="CO130" s="47" t="s">
        <v>4949</v>
      </c>
      <c r="CP130" s="47" t="s">
        <v>4949</v>
      </c>
      <c r="CQ130" s="47" t="s">
        <v>4949</v>
      </c>
      <c r="CR130" s="47">
        <v>0.65422580070920644</v>
      </c>
      <c r="CS130" s="47">
        <v>0.61086708111533361</v>
      </c>
      <c r="CT130" s="47">
        <v>0.67525683818110882</v>
      </c>
      <c r="CU130" s="47" t="s">
        <v>4949</v>
      </c>
      <c r="CV130" s="47" t="s">
        <v>4949</v>
      </c>
      <c r="CW130" s="47" t="s">
        <v>4949</v>
      </c>
      <c r="CX130" s="57">
        <v>4.4864199831730883E-3</v>
      </c>
      <c r="CY130" s="57" t="s">
        <v>4949</v>
      </c>
      <c r="CZ130" s="57">
        <v>3.436094211250687E-2</v>
      </c>
      <c r="DA130" s="57" t="s">
        <v>4949</v>
      </c>
      <c r="DB130" s="57" t="s">
        <v>4949</v>
      </c>
      <c r="DC130" s="57" t="s">
        <v>4949</v>
      </c>
      <c r="DD130" s="97">
        <v>0.99412858043725527</v>
      </c>
      <c r="DE130" s="97">
        <v>-2.6775653608078684</v>
      </c>
      <c r="DF130" s="97">
        <v>7.6284979054930062</v>
      </c>
      <c r="DG130" s="97" t="s">
        <v>4949</v>
      </c>
      <c r="DH130" s="97" t="s">
        <v>4949</v>
      </c>
      <c r="DI130" s="97" t="s">
        <v>4949</v>
      </c>
      <c r="DJ130" s="98">
        <v>-3.5481876468280715E-3</v>
      </c>
      <c r="DK130" s="98">
        <v>0.12795580884420166</v>
      </c>
      <c r="DL130" s="98" t="s">
        <v>4949</v>
      </c>
      <c r="DM130" s="98" t="s">
        <v>4949</v>
      </c>
      <c r="DN130" s="98" t="s">
        <v>4949</v>
      </c>
      <c r="DO130" s="98">
        <v>-3.8845526257108789</v>
      </c>
      <c r="DP130" s="98">
        <v>-3.5773694806059044</v>
      </c>
      <c r="DQ130" s="98" t="s">
        <v>4949</v>
      </c>
      <c r="DR130" s="98" t="s">
        <v>4949</v>
      </c>
      <c r="DS130" s="98" t="s">
        <v>4949</v>
      </c>
    </row>
    <row r="131" spans="1:123" ht="13.5" thickBot="1">
      <c r="A131" s="2" t="s">
        <v>154</v>
      </c>
      <c r="B131" s="2" t="s">
        <v>155</v>
      </c>
      <c r="C131" s="1" t="s">
        <v>5723</v>
      </c>
      <c r="D131" s="2" t="s">
        <v>1493</v>
      </c>
      <c r="E131" s="2" t="s">
        <v>5683</v>
      </c>
      <c r="F131" s="2" t="s">
        <v>3735</v>
      </c>
      <c r="G131" s="2" t="s">
        <v>3736</v>
      </c>
      <c r="H131" s="2" t="s">
        <v>3</v>
      </c>
      <c r="I131" s="1" t="s">
        <v>5726</v>
      </c>
      <c r="J131" s="1">
        <v>48</v>
      </c>
      <c r="K131" s="47">
        <v>29.77</v>
      </c>
      <c r="L131" s="48">
        <v>-1.3300000000000001E-2</v>
      </c>
      <c r="M131" s="48">
        <v>-1.26E-2</v>
      </c>
      <c r="N131" s="49">
        <v>1894.13</v>
      </c>
      <c r="O131" s="49">
        <v>1894.13</v>
      </c>
      <c r="P131" s="49">
        <v>56388.28</v>
      </c>
      <c r="Q131" s="49">
        <v>56388.28</v>
      </c>
      <c r="R131" s="49">
        <v>7281.20297992</v>
      </c>
      <c r="S131" s="49">
        <v>6581.07530606</v>
      </c>
      <c r="T131" s="49">
        <v>6613.38</v>
      </c>
      <c r="U131" s="49">
        <v>7211.79</v>
      </c>
      <c r="V131" s="49" t="s">
        <v>4949</v>
      </c>
      <c r="W131" s="49" t="s">
        <v>4949</v>
      </c>
      <c r="X131" s="49">
        <v>1424.3193496099998</v>
      </c>
      <c r="Y131" s="49">
        <v>1043.2641893699999</v>
      </c>
      <c r="Z131" s="49">
        <v>1118.3499999999999</v>
      </c>
      <c r="AA131" s="49">
        <v>1323.01</v>
      </c>
      <c r="AB131" s="49" t="s">
        <v>4949</v>
      </c>
      <c r="AC131" s="49" t="s">
        <v>4949</v>
      </c>
      <c r="AD131" s="39">
        <v>56388.28</v>
      </c>
      <c r="AE131" s="39">
        <v>56388.28</v>
      </c>
      <c r="AF131" s="39">
        <v>56388.28</v>
      </c>
      <c r="AG131" s="39">
        <v>56388.28</v>
      </c>
      <c r="AH131" s="39">
        <v>56388.28</v>
      </c>
      <c r="AI131" s="39">
        <v>56388.28</v>
      </c>
      <c r="AJ131" s="49">
        <v>8844.7221127499997</v>
      </c>
      <c r="AK131" s="49">
        <v>9407.0742342699996</v>
      </c>
      <c r="AL131" s="49">
        <v>9595.49</v>
      </c>
      <c r="AM131" s="49">
        <v>10715.71</v>
      </c>
      <c r="AN131" s="49" t="s">
        <v>4949</v>
      </c>
      <c r="AO131" s="49" t="s">
        <v>4949</v>
      </c>
      <c r="AP131" s="39">
        <v>56388.28</v>
      </c>
      <c r="AQ131" s="39">
        <v>56388.28</v>
      </c>
      <c r="AR131" s="39">
        <v>56388.28</v>
      </c>
      <c r="AS131" s="39">
        <v>56388.28</v>
      </c>
      <c r="AT131" s="39">
        <v>56388.28</v>
      </c>
      <c r="AU131" s="39">
        <v>56388.28</v>
      </c>
      <c r="AV131" s="36">
        <v>245.88066724000001</v>
      </c>
      <c r="AW131" s="36">
        <v>188.897525</v>
      </c>
      <c r="AX131" s="36">
        <v>202.79</v>
      </c>
      <c r="AY131" s="36">
        <v>239.9</v>
      </c>
      <c r="AZ131" s="36" t="s">
        <v>4949</v>
      </c>
      <c r="BA131" s="36" t="s">
        <v>4949</v>
      </c>
      <c r="BB131" s="39">
        <v>56388.28</v>
      </c>
      <c r="BC131" s="39">
        <v>56388.28</v>
      </c>
      <c r="BD131" s="39">
        <v>56388.28</v>
      </c>
      <c r="BE131" s="39">
        <v>56388.28</v>
      </c>
      <c r="BF131" s="39">
        <v>56388.28</v>
      </c>
      <c r="BG131" s="39">
        <v>56388.28</v>
      </c>
      <c r="BH131" s="47">
        <v>1261.3241410399999</v>
      </c>
      <c r="BI131" s="47">
        <v>867.92923422000001</v>
      </c>
      <c r="BJ131" s="47">
        <v>1095.1400000000001</v>
      </c>
      <c r="BK131" s="47">
        <v>1603.08</v>
      </c>
      <c r="BL131" s="47" t="s">
        <v>4949</v>
      </c>
      <c r="BM131" s="47" t="s">
        <v>4949</v>
      </c>
      <c r="BN131" s="47">
        <v>0.75196493884263471</v>
      </c>
      <c r="BO131" s="47">
        <v>0.55078806067693342</v>
      </c>
      <c r="BP131" s="47">
        <v>0.59042937918727856</v>
      </c>
      <c r="BQ131" s="47">
        <v>0.69847898507494199</v>
      </c>
      <c r="BR131" s="47" t="s">
        <v>4949</v>
      </c>
      <c r="BS131" s="47" t="s">
        <v>4949</v>
      </c>
      <c r="BT131" s="47">
        <v>4.6695433326909974</v>
      </c>
      <c r="BU131" s="47">
        <v>4.9664353736385562</v>
      </c>
      <c r="BV131" s="47">
        <v>5.0659088869296189</v>
      </c>
      <c r="BW131" s="47">
        <v>5.6573255267589859</v>
      </c>
      <c r="BX131" s="47" t="s">
        <v>4949</v>
      </c>
      <c r="BY131" s="47" t="s">
        <v>4949</v>
      </c>
      <c r="BZ131" s="47">
        <v>0.12981192803028302</v>
      </c>
      <c r="CA131" s="47">
        <v>9.9727856588512923E-2</v>
      </c>
      <c r="CB131" s="47">
        <v>0.10706234524557448</v>
      </c>
      <c r="CC131" s="47">
        <v>0.12665445349580018</v>
      </c>
      <c r="CD131" s="47" t="s">
        <v>4949</v>
      </c>
      <c r="CE131" s="47" t="s">
        <v>4949</v>
      </c>
      <c r="CF131" s="47">
        <v>0.66591212907245001</v>
      </c>
      <c r="CG131" s="47">
        <v>0.45822052035499145</v>
      </c>
      <c r="CH131" s="47">
        <v>0.57817573239429187</v>
      </c>
      <c r="CI131" s="47">
        <v>0.84634106423529532</v>
      </c>
      <c r="CJ131" s="47" t="s">
        <v>4949</v>
      </c>
      <c r="CK131" s="47" t="s">
        <v>4949</v>
      </c>
      <c r="CL131" s="47">
        <v>39.589632771218028</v>
      </c>
      <c r="CM131" s="47">
        <v>54.049856761642907</v>
      </c>
      <c r="CN131" s="47">
        <v>50.420959449188537</v>
      </c>
      <c r="CO131" s="47">
        <v>42.621204677213321</v>
      </c>
      <c r="CP131" s="47" t="s">
        <v>4949</v>
      </c>
      <c r="CQ131" s="47" t="s">
        <v>4949</v>
      </c>
      <c r="CR131" s="47">
        <v>6.3753591442645972</v>
      </c>
      <c r="CS131" s="47">
        <v>5.994242056108936</v>
      </c>
      <c r="CT131" s="47">
        <v>5.8765399161481069</v>
      </c>
      <c r="CU131" s="47">
        <v>5.2622066106678886</v>
      </c>
      <c r="CV131" s="47" t="s">
        <v>4949</v>
      </c>
      <c r="CW131" s="47" t="s">
        <v>4949</v>
      </c>
      <c r="CX131" s="57">
        <v>4.360492415090512E-3</v>
      </c>
      <c r="CY131" s="57">
        <v>3.3499430200743842E-3</v>
      </c>
      <c r="CZ131" s="57">
        <v>3.5963146951813389E-3</v>
      </c>
      <c r="DA131" s="57">
        <v>4.2544301759159884E-3</v>
      </c>
      <c r="DB131" s="57" t="s">
        <v>4949</v>
      </c>
      <c r="DC131" s="57" t="s">
        <v>4949</v>
      </c>
      <c r="DD131" s="97">
        <v>16.103607682108969</v>
      </c>
      <c r="DE131" s="97">
        <v>11.090208957524597</v>
      </c>
      <c r="DF131" s="97">
        <v>11.654954567197715</v>
      </c>
      <c r="DG131" s="97">
        <v>12.346452078303725</v>
      </c>
      <c r="DH131" s="97" t="s">
        <v>4949</v>
      </c>
      <c r="DI131" s="97" t="s">
        <v>4949</v>
      </c>
      <c r="DJ131" s="98">
        <v>-9.6155494605877911E-2</v>
      </c>
      <c r="DK131" s="98">
        <v>4.9087257686071251E-3</v>
      </c>
      <c r="DL131" s="98">
        <v>9.0484744563294361E-2</v>
      </c>
      <c r="DM131" s="98" t="s">
        <v>4949</v>
      </c>
      <c r="DN131" s="98" t="s">
        <v>4949</v>
      </c>
      <c r="DO131" s="98">
        <v>-0.26753491788505046</v>
      </c>
      <c r="DP131" s="98">
        <v>7.1972000376378631E-2</v>
      </c>
      <c r="DQ131" s="98">
        <v>0.18300174364018429</v>
      </c>
      <c r="DR131" s="98" t="s">
        <v>4949</v>
      </c>
      <c r="DS131" s="98" t="s">
        <v>4949</v>
      </c>
    </row>
    <row r="132" spans="1:123" ht="13.5" thickBot="1">
      <c r="A132" s="2" t="s">
        <v>3717</v>
      </c>
      <c r="B132" s="2" t="s">
        <v>3718</v>
      </c>
      <c r="C132" s="1" t="s">
        <v>5723</v>
      </c>
      <c r="D132" s="2" t="s">
        <v>3719</v>
      </c>
      <c r="E132" s="2" t="s">
        <v>5679</v>
      </c>
      <c r="F132" s="2" t="s">
        <v>5459</v>
      </c>
      <c r="G132" s="2" t="s">
        <v>5460</v>
      </c>
      <c r="H132" s="2" t="s">
        <v>3</v>
      </c>
      <c r="I132" s="1" t="s">
        <v>5726</v>
      </c>
      <c r="J132" s="1">
        <v>12.54</v>
      </c>
      <c r="K132" s="47">
        <v>12.09</v>
      </c>
      <c r="L132" s="48">
        <v>2.46E-2</v>
      </c>
      <c r="M132" s="48">
        <v>1.34E-2</v>
      </c>
      <c r="N132" s="49">
        <v>250</v>
      </c>
      <c r="O132" s="49">
        <v>250</v>
      </c>
      <c r="P132" s="49">
        <v>3022.5</v>
      </c>
      <c r="Q132" s="49">
        <v>3022.5</v>
      </c>
      <c r="R132" s="49">
        <v>613.65311058000009</v>
      </c>
      <c r="S132" s="49">
        <v>647.06360487999996</v>
      </c>
      <c r="T132" s="49">
        <v>638.03</v>
      </c>
      <c r="U132" s="49">
        <v>660.95</v>
      </c>
      <c r="V132" s="49">
        <v>689.39</v>
      </c>
      <c r="W132" s="49">
        <v>728.9</v>
      </c>
      <c r="X132" s="49">
        <v>48.533680859999997</v>
      </c>
      <c r="Y132" s="49">
        <v>64.83019419</v>
      </c>
      <c r="Z132" s="49">
        <v>78.349999999999994</v>
      </c>
      <c r="AA132" s="49">
        <v>95.74</v>
      </c>
      <c r="AB132" s="49">
        <v>102.77</v>
      </c>
      <c r="AC132" s="49">
        <v>130.29</v>
      </c>
      <c r="AD132" s="39">
        <v>3022.5</v>
      </c>
      <c r="AE132" s="39">
        <v>3022.5</v>
      </c>
      <c r="AF132" s="39">
        <v>3022.5</v>
      </c>
      <c r="AG132" s="39">
        <v>3022.5</v>
      </c>
      <c r="AH132" s="39">
        <v>3022.5</v>
      </c>
      <c r="AI132" s="39">
        <v>3022.5</v>
      </c>
      <c r="AJ132" s="49">
        <v>1256.9631150099999</v>
      </c>
      <c r="AK132" s="49">
        <v>1307.0448186900001</v>
      </c>
      <c r="AL132" s="49">
        <v>1360.94</v>
      </c>
      <c r="AM132" s="49">
        <v>1438.55</v>
      </c>
      <c r="AN132" s="49">
        <v>1519.17</v>
      </c>
      <c r="AO132" s="49">
        <v>1625.68</v>
      </c>
      <c r="AP132" s="39">
        <v>3022.5</v>
      </c>
      <c r="AQ132" s="39">
        <v>3022.5</v>
      </c>
      <c r="AR132" s="39">
        <v>3022.5</v>
      </c>
      <c r="AS132" s="39">
        <v>3022.5</v>
      </c>
      <c r="AT132" s="39">
        <v>3022.5</v>
      </c>
      <c r="AU132" s="39">
        <v>3022.5</v>
      </c>
      <c r="AV132" s="36">
        <v>15</v>
      </c>
      <c r="AW132" s="36">
        <v>20</v>
      </c>
      <c r="AX132" s="36">
        <v>18.13</v>
      </c>
      <c r="AY132" s="36">
        <v>22.15</v>
      </c>
      <c r="AZ132" s="36">
        <v>23.78</v>
      </c>
      <c r="BA132" s="36">
        <v>30.15</v>
      </c>
      <c r="BB132" s="39">
        <v>3022.5</v>
      </c>
      <c r="BC132" s="39">
        <v>3022.5</v>
      </c>
      <c r="BD132" s="39">
        <v>3022.5</v>
      </c>
      <c r="BE132" s="39">
        <v>3022.5</v>
      </c>
      <c r="BF132" s="39">
        <v>3022.5</v>
      </c>
      <c r="BG132" s="39">
        <v>3022.5</v>
      </c>
      <c r="BH132" s="47">
        <v>75.093439169999996</v>
      </c>
      <c r="BI132" s="47">
        <v>132.64085434</v>
      </c>
      <c r="BJ132" s="47">
        <v>56.41</v>
      </c>
      <c r="BK132" s="47">
        <v>81.7</v>
      </c>
      <c r="BL132" s="47">
        <v>91.67</v>
      </c>
      <c r="BM132" s="47">
        <v>120.1</v>
      </c>
      <c r="BN132" s="47">
        <v>0.19413472343999999</v>
      </c>
      <c r="BO132" s="47">
        <v>0.25932077675999998</v>
      </c>
      <c r="BP132" s="47">
        <v>0.31339999999999996</v>
      </c>
      <c r="BQ132" s="47">
        <v>0.38295999999999997</v>
      </c>
      <c r="BR132" s="47">
        <v>0.41108</v>
      </c>
      <c r="BS132" s="47">
        <v>0.52115999999999996</v>
      </c>
      <c r="BT132" s="47">
        <v>5.0278524600400001</v>
      </c>
      <c r="BU132" s="47">
        <v>5.2281792747600004</v>
      </c>
      <c r="BV132" s="47">
        <v>5.4437600000000002</v>
      </c>
      <c r="BW132" s="47">
        <v>5.7542</v>
      </c>
      <c r="BX132" s="47">
        <v>6.0766800000000005</v>
      </c>
      <c r="BY132" s="47">
        <v>6.5027200000000001</v>
      </c>
      <c r="BZ132" s="47">
        <v>0.06</v>
      </c>
      <c r="CA132" s="47">
        <v>0.08</v>
      </c>
      <c r="CB132" s="47">
        <v>7.2520000000000001E-2</v>
      </c>
      <c r="CC132" s="47">
        <v>8.8599999999999998E-2</v>
      </c>
      <c r="CD132" s="47">
        <v>9.512000000000001E-2</v>
      </c>
      <c r="CE132" s="47">
        <v>0.1206</v>
      </c>
      <c r="CF132" s="47">
        <v>0.30037375667999999</v>
      </c>
      <c r="CG132" s="47">
        <v>0.53056341736000001</v>
      </c>
      <c r="CH132" s="47">
        <v>0.22563999999999998</v>
      </c>
      <c r="CI132" s="47">
        <v>0.32680000000000003</v>
      </c>
      <c r="CJ132" s="47">
        <v>0.36668000000000001</v>
      </c>
      <c r="CK132" s="47">
        <v>0.48039999999999999</v>
      </c>
      <c r="CL132" s="47">
        <v>62.276339779764236</v>
      </c>
      <c r="CM132" s="47">
        <v>46.621794640038544</v>
      </c>
      <c r="CN132" s="47">
        <v>38.57689853222719</v>
      </c>
      <c r="CO132" s="47">
        <v>31.569876749529978</v>
      </c>
      <c r="CP132" s="47">
        <v>29.410333754986866</v>
      </c>
      <c r="CQ132" s="47">
        <v>23.198250057563897</v>
      </c>
      <c r="CR132" s="47">
        <v>2.4046051661396239</v>
      </c>
      <c r="CS132" s="47">
        <v>2.3124685219511703</v>
      </c>
      <c r="CT132" s="47">
        <v>2.2208914426793247</v>
      </c>
      <c r="CU132" s="47">
        <v>2.1010739981231104</v>
      </c>
      <c r="CV132" s="47">
        <v>1.9895732538162285</v>
      </c>
      <c r="CW132" s="47">
        <v>1.8592219871069335</v>
      </c>
      <c r="CX132" s="57">
        <v>4.9627791563275434E-3</v>
      </c>
      <c r="CY132" s="57">
        <v>6.6170388751033912E-3</v>
      </c>
      <c r="CZ132" s="57">
        <v>5.9983457402812239E-3</v>
      </c>
      <c r="DA132" s="57">
        <v>7.3283705541770053E-3</v>
      </c>
      <c r="DB132" s="57">
        <v>7.8676592224979323E-3</v>
      </c>
      <c r="DC132" s="57">
        <v>9.9751861042183618E-3</v>
      </c>
      <c r="DD132" s="97">
        <v>3.8611857643582388</v>
      </c>
      <c r="DE132" s="97">
        <v>4.9600590020299968</v>
      </c>
      <c r="DF132" s="97">
        <v>5.7570502740752714</v>
      </c>
      <c r="DG132" s="97">
        <v>6.6553126412012098</v>
      </c>
      <c r="DH132" s="97">
        <v>6.7648781900643105</v>
      </c>
      <c r="DI132" s="97">
        <v>8.0144923970277038</v>
      </c>
      <c r="DJ132" s="98">
        <v>5.4445245569474388E-2</v>
      </c>
      <c r="DK132" s="98">
        <v>-1.3960922561353617E-2</v>
      </c>
      <c r="DL132" s="98">
        <v>3.5923075717442909E-2</v>
      </c>
      <c r="DM132" s="98">
        <v>4.3028973447310603E-2</v>
      </c>
      <c r="DN132" s="98">
        <v>5.7311536285701736E-2</v>
      </c>
      <c r="DO132" s="98">
        <v>0.33577740326370131</v>
      </c>
      <c r="DP132" s="98">
        <v>0.20854180646716935</v>
      </c>
      <c r="DQ132" s="98">
        <v>0.22195277600510521</v>
      </c>
      <c r="DR132" s="98">
        <v>7.3428034259452657E-2</v>
      </c>
      <c r="DS132" s="98">
        <v>0.26778242677824271</v>
      </c>
    </row>
    <row r="133" spans="1:123" ht="13.5" thickBot="1">
      <c r="A133" s="2" t="s">
        <v>156</v>
      </c>
      <c r="B133" s="2" t="s">
        <v>157</v>
      </c>
      <c r="C133" s="1" t="s">
        <v>5723</v>
      </c>
      <c r="D133" s="2" t="s">
        <v>1494</v>
      </c>
      <c r="E133" s="2" t="s">
        <v>5657</v>
      </c>
      <c r="F133" s="2" t="s">
        <v>3345</v>
      </c>
      <c r="G133" s="2" t="s">
        <v>3352</v>
      </c>
      <c r="H133" s="2" t="s">
        <v>3</v>
      </c>
      <c r="I133" s="1" t="s">
        <v>5726</v>
      </c>
      <c r="J133" s="1">
        <v>6.5</v>
      </c>
      <c r="K133" s="47">
        <v>6.61</v>
      </c>
      <c r="L133" s="48">
        <v>2.7999999999999997E-2</v>
      </c>
      <c r="M133" s="48">
        <v>0.20399999999999999</v>
      </c>
      <c r="N133" s="49">
        <v>4421.3500000000004</v>
      </c>
      <c r="O133" s="49">
        <v>4421.3500000000004</v>
      </c>
      <c r="P133" s="49">
        <v>29225.16</v>
      </c>
      <c r="Q133" s="49">
        <v>29225.16</v>
      </c>
      <c r="R133" s="49">
        <v>30752.037499999999</v>
      </c>
      <c r="S133" s="49">
        <v>29954.4159</v>
      </c>
      <c r="T133" s="49">
        <v>35469.339999999997</v>
      </c>
      <c r="U133" s="49">
        <v>38292.17</v>
      </c>
      <c r="V133" s="49">
        <v>41340.089999999997</v>
      </c>
      <c r="W133" s="49" t="s">
        <v>4949</v>
      </c>
      <c r="X133" s="49">
        <v>1620.5063</v>
      </c>
      <c r="Y133" s="49">
        <v>2161.3966</v>
      </c>
      <c r="Z133" s="49">
        <v>2432.36</v>
      </c>
      <c r="AA133" s="49">
        <v>2571.33</v>
      </c>
      <c r="AB133" s="49">
        <v>2724</v>
      </c>
      <c r="AC133" s="49" t="s">
        <v>4949</v>
      </c>
      <c r="AD133" s="39">
        <v>29225.16</v>
      </c>
      <c r="AE133" s="39">
        <v>29225.16</v>
      </c>
      <c r="AF133" s="39">
        <v>29225.16</v>
      </c>
      <c r="AG133" s="39">
        <v>29225.16</v>
      </c>
      <c r="AH133" s="39">
        <v>29225.16</v>
      </c>
      <c r="AI133" s="39">
        <v>29225.16</v>
      </c>
      <c r="AJ133" s="49">
        <v>26778.354599999999</v>
      </c>
      <c r="AK133" s="49">
        <v>28275.177899999999</v>
      </c>
      <c r="AL133" s="49">
        <v>27810.18</v>
      </c>
      <c r="AM133" s="49">
        <v>29381.41</v>
      </c>
      <c r="AN133" s="49">
        <v>31048.17</v>
      </c>
      <c r="AO133" s="49" t="s">
        <v>4949</v>
      </c>
      <c r="AP133" s="39">
        <v>29225.16</v>
      </c>
      <c r="AQ133" s="39">
        <v>29225.16</v>
      </c>
      <c r="AR133" s="39">
        <v>29225.16</v>
      </c>
      <c r="AS133" s="39">
        <v>29225.16</v>
      </c>
      <c r="AT133" s="39">
        <v>29225.16</v>
      </c>
      <c r="AU133" s="39">
        <v>29225.16</v>
      </c>
      <c r="AV133" s="36">
        <v>649.93915560000005</v>
      </c>
      <c r="AW133" s="36">
        <v>888.69231479999996</v>
      </c>
      <c r="AX133" s="36">
        <v>1000.1</v>
      </c>
      <c r="AY133" s="36">
        <v>1057.24</v>
      </c>
      <c r="AZ133" s="36">
        <v>1120.02</v>
      </c>
      <c r="BA133" s="36" t="s">
        <v>4949</v>
      </c>
      <c r="BB133" s="39">
        <v>29225.16</v>
      </c>
      <c r="BC133" s="39">
        <v>29225.16</v>
      </c>
      <c r="BD133" s="39">
        <v>29225.16</v>
      </c>
      <c r="BE133" s="39">
        <v>29225.16</v>
      </c>
      <c r="BF133" s="39">
        <v>29225.16</v>
      </c>
      <c r="BG133" s="39">
        <v>29225.16</v>
      </c>
      <c r="BH133" s="47">
        <v>5124.9241000000002</v>
      </c>
      <c r="BI133" s="47">
        <v>3850.2485999999999</v>
      </c>
      <c r="BJ133" s="47">
        <v>709.48</v>
      </c>
      <c r="BK133" s="47">
        <v>3780.13</v>
      </c>
      <c r="BL133" s="47">
        <v>3853.22</v>
      </c>
      <c r="BM133" s="47" t="s">
        <v>4949</v>
      </c>
      <c r="BN133" s="47">
        <v>0.3665184389383333</v>
      </c>
      <c r="BO133" s="47">
        <v>0.48885444490936025</v>
      </c>
      <c r="BP133" s="47">
        <v>0.55013966322503305</v>
      </c>
      <c r="BQ133" s="47">
        <v>0.58157123955352996</v>
      </c>
      <c r="BR133" s="47">
        <v>0.61610141698802401</v>
      </c>
      <c r="BS133" s="47" t="s">
        <v>4949</v>
      </c>
      <c r="BT133" s="47">
        <v>6.0566014000248787</v>
      </c>
      <c r="BU133" s="47">
        <v>6.3951458038834286</v>
      </c>
      <c r="BV133" s="47">
        <v>6.2899747814581515</v>
      </c>
      <c r="BW133" s="47">
        <v>6.6453481402738976</v>
      </c>
      <c r="BX133" s="47">
        <v>7.0223280219842348</v>
      </c>
      <c r="BY133" s="47" t="s">
        <v>4949</v>
      </c>
      <c r="BZ133" s="47">
        <v>0.14700015958926571</v>
      </c>
      <c r="CA133" s="47">
        <v>0.20100021821389391</v>
      </c>
      <c r="CB133" s="47">
        <v>0.22619788073778369</v>
      </c>
      <c r="CC133" s="47">
        <v>0.23912153527768668</v>
      </c>
      <c r="CD133" s="47">
        <v>0.25332081830210229</v>
      </c>
      <c r="CE133" s="47" t="s">
        <v>4949</v>
      </c>
      <c r="CF133" s="47">
        <v>1.1591310572562679</v>
      </c>
      <c r="CG133" s="47">
        <v>0.87083099053456514</v>
      </c>
      <c r="CH133" s="47">
        <v>0.16046682574326845</v>
      </c>
      <c r="CI133" s="47">
        <v>0.85497189772354598</v>
      </c>
      <c r="CJ133" s="47">
        <v>0.87150304771167164</v>
      </c>
      <c r="CK133" s="47" t="s">
        <v>4949</v>
      </c>
      <c r="CL133" s="47">
        <v>18.034585857518728</v>
      </c>
      <c r="CM133" s="47">
        <v>13.52142406442205</v>
      </c>
      <c r="CN133" s="47">
        <v>12.015145784341133</v>
      </c>
      <c r="CO133" s="47">
        <v>11.365775688068043</v>
      </c>
      <c r="CP133" s="47">
        <v>10.728766519823788</v>
      </c>
      <c r="CQ133" s="47" t="s">
        <v>4949</v>
      </c>
      <c r="CR133" s="47">
        <v>1.0913725072562899</v>
      </c>
      <c r="CS133" s="47">
        <v>1.0335977408651424</v>
      </c>
      <c r="CT133" s="47">
        <v>1.0508799295797437</v>
      </c>
      <c r="CU133" s="47">
        <v>0.99468201151680602</v>
      </c>
      <c r="CV133" s="47">
        <v>0.94128446217603168</v>
      </c>
      <c r="CW133" s="47" t="s">
        <v>4949</v>
      </c>
      <c r="CX133" s="57">
        <v>2.2239028138768106E-2</v>
      </c>
      <c r="CY133" s="57">
        <v>3.0408467046886996E-2</v>
      </c>
      <c r="CZ133" s="57">
        <v>3.4220514104969825E-2</v>
      </c>
      <c r="DA133" s="57">
        <v>3.6175678764461858E-2</v>
      </c>
      <c r="DB133" s="57">
        <v>3.8323827825065798E-2</v>
      </c>
      <c r="DC133" s="57" t="s">
        <v>4949</v>
      </c>
      <c r="DD133" s="97">
        <v>6.0515529210297343</v>
      </c>
      <c r="DE133" s="97">
        <v>7.6441485448620297</v>
      </c>
      <c r="DF133" s="97">
        <v>8.7462936234141608</v>
      </c>
      <c r="DG133" s="97">
        <v>8.7515541289543286</v>
      </c>
      <c r="DH133" s="97">
        <v>8.773463943285547</v>
      </c>
      <c r="DI133" s="97" t="s">
        <v>4949</v>
      </c>
      <c r="DJ133" s="98">
        <v>-2.5937195218365572E-2</v>
      </c>
      <c r="DK133" s="98">
        <v>0.18411055379651042</v>
      </c>
      <c r="DL133" s="98">
        <v>7.9585072628924003E-2</v>
      </c>
      <c r="DM133" s="98">
        <v>7.9596429243889766E-2</v>
      </c>
      <c r="DN133" s="98" t="s">
        <v>4949</v>
      </c>
      <c r="DO133" s="98">
        <v>0.33377858512490821</v>
      </c>
      <c r="DP133" s="98">
        <v>0.12536496078507753</v>
      </c>
      <c r="DQ133" s="98">
        <v>5.7133812429081221E-2</v>
      </c>
      <c r="DR133" s="98">
        <v>5.9373942667802382E-2</v>
      </c>
      <c r="DS133" s="98" t="s">
        <v>4949</v>
      </c>
    </row>
    <row r="134" spans="1:123" ht="13.5" thickBot="1">
      <c r="A134" s="2" t="s">
        <v>4848</v>
      </c>
      <c r="B134" s="2" t="s">
        <v>4849</v>
      </c>
      <c r="C134" s="1" t="s">
        <v>5723</v>
      </c>
      <c r="D134" s="2" t="s">
        <v>4850</v>
      </c>
      <c r="E134" s="2" t="s">
        <v>5639</v>
      </c>
      <c r="F134" s="2" t="s">
        <v>3062</v>
      </c>
      <c r="G134" s="2" t="s">
        <v>158</v>
      </c>
      <c r="H134" s="2" t="s">
        <v>3</v>
      </c>
      <c r="I134" s="1" t="s">
        <v>5726</v>
      </c>
      <c r="J134" s="1">
        <v>37</v>
      </c>
      <c r="K134" s="47">
        <v>44.06</v>
      </c>
      <c r="L134" s="48">
        <v>-4.9200000000000001E-2</v>
      </c>
      <c r="M134" s="48">
        <v>0.19789999999999999</v>
      </c>
      <c r="N134" s="49">
        <v>1789.41</v>
      </c>
      <c r="O134" s="49">
        <v>1789.41</v>
      </c>
      <c r="P134" s="49">
        <v>78841.61</v>
      </c>
      <c r="Q134" s="49">
        <v>78841.61</v>
      </c>
      <c r="R134" s="49">
        <v>29660.960881349998</v>
      </c>
      <c r="S134" s="49">
        <v>35961.679888589999</v>
      </c>
      <c r="T134" s="49" t="s">
        <v>4949</v>
      </c>
      <c r="U134" s="49" t="s">
        <v>4949</v>
      </c>
      <c r="V134" s="49" t="s">
        <v>4949</v>
      </c>
      <c r="W134" s="49" t="s">
        <v>4949</v>
      </c>
      <c r="X134" s="49">
        <v>1470.7055719500001</v>
      </c>
      <c r="Y134" s="49">
        <v>1609.57541092</v>
      </c>
      <c r="Z134" s="49" t="s">
        <v>4949</v>
      </c>
      <c r="AA134" s="49" t="s">
        <v>4949</v>
      </c>
      <c r="AB134" s="49" t="s">
        <v>4949</v>
      </c>
      <c r="AC134" s="49" t="s">
        <v>4949</v>
      </c>
      <c r="AD134" s="39">
        <v>78841.61</v>
      </c>
      <c r="AE134" s="39">
        <v>78841.61</v>
      </c>
      <c r="AF134" s="39">
        <v>78841.61</v>
      </c>
      <c r="AG134" s="39">
        <v>78841.61</v>
      </c>
      <c r="AH134" s="39">
        <v>78841.61</v>
      </c>
      <c r="AI134" s="39">
        <v>78841.61</v>
      </c>
      <c r="AJ134" s="49">
        <v>26151.174269449999</v>
      </c>
      <c r="AK134" s="49">
        <v>29542.644956240001</v>
      </c>
      <c r="AL134" s="49" t="s">
        <v>4949</v>
      </c>
      <c r="AM134" s="49" t="s">
        <v>4949</v>
      </c>
      <c r="AN134" s="49" t="s">
        <v>4949</v>
      </c>
      <c r="AO134" s="49" t="s">
        <v>4949</v>
      </c>
      <c r="AP134" s="39">
        <v>78841.61</v>
      </c>
      <c r="AQ134" s="39">
        <v>78841.61</v>
      </c>
      <c r="AR134" s="39">
        <v>78841.61</v>
      </c>
      <c r="AS134" s="39">
        <v>78841.61</v>
      </c>
      <c r="AT134" s="39">
        <v>78841.61</v>
      </c>
      <c r="AU134" s="39">
        <v>78841.61</v>
      </c>
      <c r="AV134" s="36">
        <v>178.94145700000001</v>
      </c>
      <c r="AW134" s="36">
        <v>214.72974840000001</v>
      </c>
      <c r="AX134" s="36" t="s">
        <v>4949</v>
      </c>
      <c r="AY134" s="36" t="s">
        <v>4949</v>
      </c>
      <c r="AZ134" s="36" t="s">
        <v>4949</v>
      </c>
      <c r="BA134" s="36" t="s">
        <v>4949</v>
      </c>
      <c r="BB134" s="39">
        <v>78841.61</v>
      </c>
      <c r="BC134" s="39">
        <v>78841.61</v>
      </c>
      <c r="BD134" s="39">
        <v>78841.61</v>
      </c>
      <c r="BE134" s="39">
        <v>78841.61</v>
      </c>
      <c r="BF134" s="39">
        <v>78841.61</v>
      </c>
      <c r="BG134" s="39">
        <v>78841.61</v>
      </c>
      <c r="BH134" s="47">
        <v>4436.6985672199999</v>
      </c>
      <c r="BI134" s="47">
        <v>5834.0473239200001</v>
      </c>
      <c r="BJ134" s="47" t="s">
        <v>4949</v>
      </c>
      <c r="BK134" s="47" t="s">
        <v>4949</v>
      </c>
      <c r="BL134" s="47" t="s">
        <v>4949</v>
      </c>
      <c r="BM134" s="47" t="s">
        <v>4949</v>
      </c>
      <c r="BN134" s="47">
        <v>0.82189412820426844</v>
      </c>
      <c r="BO134" s="47">
        <v>0.89950062362454652</v>
      </c>
      <c r="BP134" s="47" t="s">
        <v>4949</v>
      </c>
      <c r="BQ134" s="47" t="s">
        <v>4949</v>
      </c>
      <c r="BR134" s="47" t="s">
        <v>4949</v>
      </c>
      <c r="BS134" s="47" t="s">
        <v>4949</v>
      </c>
      <c r="BT134" s="47">
        <v>14.614411604635047</v>
      </c>
      <c r="BU134" s="47">
        <v>16.509712674143991</v>
      </c>
      <c r="BV134" s="47" t="s">
        <v>4949</v>
      </c>
      <c r="BW134" s="47" t="s">
        <v>4949</v>
      </c>
      <c r="BX134" s="47" t="s">
        <v>4949</v>
      </c>
      <c r="BY134" s="47" t="s">
        <v>4949</v>
      </c>
      <c r="BZ134" s="47">
        <v>0.10000025539144188</v>
      </c>
      <c r="CA134" s="47">
        <v>0.12000030646973024</v>
      </c>
      <c r="CB134" s="47" t="s">
        <v>4949</v>
      </c>
      <c r="CC134" s="47" t="s">
        <v>4949</v>
      </c>
      <c r="CD134" s="47" t="s">
        <v>4949</v>
      </c>
      <c r="CE134" s="47" t="s">
        <v>4949</v>
      </c>
      <c r="CF134" s="47">
        <v>2.4794197904448949</v>
      </c>
      <c r="CG134" s="47">
        <v>3.2603189453059946</v>
      </c>
      <c r="CH134" s="47" t="s">
        <v>4949</v>
      </c>
      <c r="CI134" s="47" t="s">
        <v>4949</v>
      </c>
      <c r="CJ134" s="47" t="s">
        <v>4949</v>
      </c>
      <c r="CK134" s="47" t="s">
        <v>4949</v>
      </c>
      <c r="CL134" s="47">
        <v>53.60801747386077</v>
      </c>
      <c r="CM134" s="47">
        <v>48.982861856056665</v>
      </c>
      <c r="CN134" s="47" t="s">
        <v>4949</v>
      </c>
      <c r="CO134" s="47" t="s">
        <v>4949</v>
      </c>
      <c r="CP134" s="47" t="s">
        <v>4949</v>
      </c>
      <c r="CQ134" s="47" t="s">
        <v>4949</v>
      </c>
      <c r="CR134" s="47">
        <v>3.0148401439893799</v>
      </c>
      <c r="CS134" s="47">
        <v>2.6687390420452881</v>
      </c>
      <c r="CT134" s="47" t="s">
        <v>4949</v>
      </c>
      <c r="CU134" s="47" t="s">
        <v>4949</v>
      </c>
      <c r="CV134" s="47" t="s">
        <v>4949</v>
      </c>
      <c r="CW134" s="47" t="s">
        <v>4949</v>
      </c>
      <c r="CX134" s="57">
        <v>2.2696322030968169E-3</v>
      </c>
      <c r="CY134" s="57">
        <v>2.7235586437161798E-3</v>
      </c>
      <c r="CZ134" s="57" t="s">
        <v>4949</v>
      </c>
      <c r="DA134" s="57" t="s">
        <v>4949</v>
      </c>
      <c r="DB134" s="57" t="s">
        <v>4949</v>
      </c>
      <c r="DC134" s="57" t="s">
        <v>4949</v>
      </c>
      <c r="DD134" s="97">
        <v>5.6238605455973332</v>
      </c>
      <c r="DE134" s="97">
        <v>5.4483117991100025</v>
      </c>
      <c r="DF134" s="97" t="s">
        <v>4949</v>
      </c>
      <c r="DG134" s="97" t="s">
        <v>4949</v>
      </c>
      <c r="DH134" s="97" t="s">
        <v>4949</v>
      </c>
      <c r="DI134" s="97" t="s">
        <v>4949</v>
      </c>
      <c r="DJ134" s="98">
        <v>0.21242464235882941</v>
      </c>
      <c r="DK134" s="98"/>
      <c r="DL134" s="98" t="s">
        <v>4949</v>
      </c>
      <c r="DM134" s="98" t="s">
        <v>4949</v>
      </c>
      <c r="DN134" s="98" t="s">
        <v>4949</v>
      </c>
      <c r="DO134" s="98">
        <v>9.4423956513520979E-2</v>
      </c>
      <c r="DP134" s="98"/>
      <c r="DQ134" s="98" t="s">
        <v>4949</v>
      </c>
      <c r="DR134" s="98" t="s">
        <v>4949</v>
      </c>
      <c r="DS134" s="98" t="s">
        <v>4949</v>
      </c>
    </row>
    <row r="135" spans="1:123" ht="13.5" thickBot="1">
      <c r="A135" s="2" t="s">
        <v>4313</v>
      </c>
      <c r="B135" s="2" t="s">
        <v>4314</v>
      </c>
      <c r="C135" s="1" t="s">
        <v>5723</v>
      </c>
      <c r="D135" s="2" t="s">
        <v>4315</v>
      </c>
      <c r="E135" s="2" t="s">
        <v>5660</v>
      </c>
      <c r="F135" s="2" t="s">
        <v>3005</v>
      </c>
      <c r="G135" s="2" t="s">
        <v>2407</v>
      </c>
      <c r="H135" s="2" t="s">
        <v>3</v>
      </c>
      <c r="I135" s="1" t="s">
        <v>5726</v>
      </c>
      <c r="J135" s="1">
        <v>28.3</v>
      </c>
      <c r="K135" s="47">
        <v>25.03</v>
      </c>
      <c r="L135" s="48">
        <v>6.5599999999999992E-2</v>
      </c>
      <c r="M135" s="48">
        <v>0.14499999999999999</v>
      </c>
      <c r="N135" s="49">
        <v>5299.3</v>
      </c>
      <c r="O135" s="49">
        <v>3999.7</v>
      </c>
      <c r="P135" s="49">
        <v>132641.54</v>
      </c>
      <c r="Q135" s="49">
        <v>100112.56</v>
      </c>
      <c r="R135" s="49">
        <v>140999.428017</v>
      </c>
      <c r="S135" s="49">
        <v>91029.615302999999</v>
      </c>
      <c r="T135" s="49">
        <v>82662.039999999994</v>
      </c>
      <c r="U135" s="49">
        <v>83280.789999999994</v>
      </c>
      <c r="V135" s="49">
        <v>83519.97</v>
      </c>
      <c r="W135" s="49" t="s">
        <v>4949</v>
      </c>
      <c r="X135" s="49">
        <v>10430.137629999999</v>
      </c>
      <c r="Y135" s="49">
        <v>7696.1179490000004</v>
      </c>
      <c r="Z135" s="49">
        <v>8673.2999999999993</v>
      </c>
      <c r="AA135" s="49">
        <v>10005.66</v>
      </c>
      <c r="AB135" s="49">
        <v>11693.74</v>
      </c>
      <c r="AC135" s="49" t="s">
        <v>4949</v>
      </c>
      <c r="AD135" s="39">
        <v>132641.54</v>
      </c>
      <c r="AE135" s="39">
        <v>132641.54</v>
      </c>
      <c r="AF135" s="39">
        <v>132641.54</v>
      </c>
      <c r="AG135" s="39">
        <v>132641.54</v>
      </c>
      <c r="AH135" s="39">
        <v>132641.54</v>
      </c>
      <c r="AI135" s="39">
        <v>132641.54</v>
      </c>
      <c r="AJ135" s="49">
        <v>197968.72756299999</v>
      </c>
      <c r="AK135" s="49">
        <v>200377.43669999999</v>
      </c>
      <c r="AL135" s="49">
        <v>192866.95</v>
      </c>
      <c r="AM135" s="49">
        <v>198650.17</v>
      </c>
      <c r="AN135" s="49">
        <v>205472.84</v>
      </c>
      <c r="AO135" s="49" t="s">
        <v>4949</v>
      </c>
      <c r="AP135" s="39">
        <v>132641.54</v>
      </c>
      <c r="AQ135" s="39">
        <v>132641.54</v>
      </c>
      <c r="AR135" s="39">
        <v>132641.54</v>
      </c>
      <c r="AS135" s="39">
        <v>132641.54</v>
      </c>
      <c r="AT135" s="39">
        <v>132641.54</v>
      </c>
      <c r="AU135" s="39">
        <v>132641.54</v>
      </c>
      <c r="AV135" s="36">
        <v>5065.97764224</v>
      </c>
      <c r="AW135" s="36">
        <v>3746.7126312399996</v>
      </c>
      <c r="AX135" s="36">
        <v>4222.4399999999996</v>
      </c>
      <c r="AY135" s="36">
        <v>4871.07</v>
      </c>
      <c r="AZ135" s="36">
        <v>5692.88</v>
      </c>
      <c r="BA135" s="36" t="s">
        <v>4949</v>
      </c>
      <c r="BB135" s="39">
        <v>132641.54</v>
      </c>
      <c r="BC135" s="39">
        <v>132641.54</v>
      </c>
      <c r="BD135" s="39">
        <v>132641.54</v>
      </c>
      <c r="BE135" s="39">
        <v>132641.54</v>
      </c>
      <c r="BF135" s="39">
        <v>132641.54</v>
      </c>
      <c r="BG135" s="39">
        <v>132641.54</v>
      </c>
      <c r="BH135" s="47">
        <v>20105.563569999998</v>
      </c>
      <c r="BI135" s="47">
        <v>18476.252522999999</v>
      </c>
      <c r="BJ135" s="47">
        <v>14502.27</v>
      </c>
      <c r="BK135" s="47">
        <v>16710.05</v>
      </c>
      <c r="BL135" s="47">
        <v>18440</v>
      </c>
      <c r="BM135" s="47" t="s">
        <v>4949</v>
      </c>
      <c r="BN135" s="47">
        <v>1.9682104485498082</v>
      </c>
      <c r="BO135" s="47">
        <v>1.4522895380521956</v>
      </c>
      <c r="BP135" s="47">
        <v>1.6366878644349252</v>
      </c>
      <c r="BQ135" s="47">
        <v>1.8881097503443851</v>
      </c>
      <c r="BR135" s="47">
        <v>2.2066574830638008</v>
      </c>
      <c r="BS135" s="47" t="s">
        <v>4949</v>
      </c>
      <c r="BT135" s="47">
        <v>37.35752411884588</v>
      </c>
      <c r="BU135" s="47">
        <v>37.812057573641802</v>
      </c>
      <c r="BV135" s="47">
        <v>36.394797426075144</v>
      </c>
      <c r="BW135" s="47">
        <v>37.486115147283606</v>
      </c>
      <c r="BX135" s="47">
        <v>38.773581416413485</v>
      </c>
      <c r="BY135" s="47" t="s">
        <v>4949</v>
      </c>
      <c r="BZ135" s="47">
        <v>0.9559710984922537</v>
      </c>
      <c r="CA135" s="47">
        <v>0.70702029159322921</v>
      </c>
      <c r="CB135" s="47">
        <v>0.79679202913592351</v>
      </c>
      <c r="CC135" s="47">
        <v>0.91919121393391567</v>
      </c>
      <c r="CD135" s="47">
        <v>1.0742701866284226</v>
      </c>
      <c r="CE135" s="47" t="s">
        <v>4949</v>
      </c>
      <c r="CF135" s="47">
        <v>3.7940036551997429</v>
      </c>
      <c r="CG135" s="47">
        <v>3.4865458688883435</v>
      </c>
      <c r="CH135" s="47">
        <v>2.736638801351122</v>
      </c>
      <c r="CI135" s="47">
        <v>3.1532560904270373</v>
      </c>
      <c r="CJ135" s="47">
        <v>3.479704866680505</v>
      </c>
      <c r="CK135" s="47" t="s">
        <v>4949</v>
      </c>
      <c r="CL135" s="47">
        <v>12.717141873419365</v>
      </c>
      <c r="CM135" s="47">
        <v>17.234863197131077</v>
      </c>
      <c r="CN135" s="47">
        <v>15.293087982659427</v>
      </c>
      <c r="CO135" s="47">
        <v>13.256650735683603</v>
      </c>
      <c r="CP135" s="47">
        <v>11.342952725133276</v>
      </c>
      <c r="CQ135" s="47" t="s">
        <v>4949</v>
      </c>
      <c r="CR135" s="47">
        <v>0.67001259053801421</v>
      </c>
      <c r="CS135" s="47">
        <v>0.66195846291110882</v>
      </c>
      <c r="CT135" s="47">
        <v>0.68773597550020882</v>
      </c>
      <c r="CU135" s="47">
        <v>0.66771420331530551</v>
      </c>
      <c r="CV135" s="47">
        <v>0.64554293404422702</v>
      </c>
      <c r="CW135" s="47" t="s">
        <v>4949</v>
      </c>
      <c r="CX135" s="57">
        <v>3.8192994760464935E-2</v>
      </c>
      <c r="CY135" s="57">
        <v>2.8246902374927187E-2</v>
      </c>
      <c r="CZ135" s="57">
        <v>3.1833466348475746E-2</v>
      </c>
      <c r="DA135" s="57">
        <v>3.672356337237942E-2</v>
      </c>
      <c r="DB135" s="57">
        <v>4.2919284561985634E-2</v>
      </c>
      <c r="DC135" s="57" t="s">
        <v>4949</v>
      </c>
      <c r="DD135" s="97">
        <v>5.2685784054861875</v>
      </c>
      <c r="DE135" s="97">
        <v>3.8408106599958325</v>
      </c>
      <c r="DF135" s="97">
        <v>4.497037983957334</v>
      </c>
      <c r="DG135" s="97">
        <v>5.0368242826069558</v>
      </c>
      <c r="DH135" s="97">
        <v>5.6911365998542678</v>
      </c>
      <c r="DI135" s="97" t="s">
        <v>4949</v>
      </c>
      <c r="DJ135" s="98">
        <v>-0.3543972725050718</v>
      </c>
      <c r="DK135" s="98">
        <v>-9.1921461769862489E-2</v>
      </c>
      <c r="DL135" s="98">
        <v>7.4852979674830955E-3</v>
      </c>
      <c r="DM135" s="98">
        <v>2.8719708350510853E-3</v>
      </c>
      <c r="DN135" s="98" t="s">
        <v>4949</v>
      </c>
      <c r="DO135" s="98">
        <v>-0.26212690359292978</v>
      </c>
      <c r="DP135" s="98">
        <v>0.12697077376873755</v>
      </c>
      <c r="DQ135" s="98">
        <v>0.15361627062363814</v>
      </c>
      <c r="DR135" s="98">
        <v>0.16871250872006449</v>
      </c>
      <c r="DS135" s="98" t="s">
        <v>4949</v>
      </c>
    </row>
    <row r="136" spans="1:123" ht="13.5" thickBot="1">
      <c r="A136" s="2" t="s">
        <v>3720</v>
      </c>
      <c r="B136" s="2" t="s">
        <v>3721</v>
      </c>
      <c r="C136" s="1" t="s">
        <v>5723</v>
      </c>
      <c r="D136" s="2" t="s">
        <v>3722</v>
      </c>
      <c r="E136" s="2" t="s">
        <v>5660</v>
      </c>
      <c r="F136" s="2" t="s">
        <v>3598</v>
      </c>
      <c r="G136" s="2" t="s">
        <v>3599</v>
      </c>
      <c r="H136" s="2" t="s">
        <v>3</v>
      </c>
      <c r="I136" s="1" t="s">
        <v>5726</v>
      </c>
      <c r="J136" s="1">
        <v>6.5</v>
      </c>
      <c r="K136" s="47">
        <v>6.77</v>
      </c>
      <c r="L136" s="48">
        <v>0.16320000000000001</v>
      </c>
      <c r="M136" s="48">
        <v>0.20250000000000001</v>
      </c>
      <c r="N136" s="49">
        <v>1417.34</v>
      </c>
      <c r="O136" s="49">
        <v>1417.34</v>
      </c>
      <c r="P136" s="49">
        <v>9595.3799999999992</v>
      </c>
      <c r="Q136" s="49">
        <v>9595.3799999999992</v>
      </c>
      <c r="R136" s="49">
        <v>7969.7074203500006</v>
      </c>
      <c r="S136" s="49">
        <v>6452.1152924200005</v>
      </c>
      <c r="T136" s="49">
        <v>8161.52</v>
      </c>
      <c r="U136" s="49">
        <v>7982.61</v>
      </c>
      <c r="V136" s="49" t="s">
        <v>4949</v>
      </c>
      <c r="W136" s="49" t="s">
        <v>4949</v>
      </c>
      <c r="X136" s="49">
        <v>461.82636947000003</v>
      </c>
      <c r="Y136" s="49">
        <v>60.476229950000004</v>
      </c>
      <c r="Z136" s="49">
        <v>329.25</v>
      </c>
      <c r="AA136" s="49">
        <v>366.06</v>
      </c>
      <c r="AB136" s="49" t="s">
        <v>4949</v>
      </c>
      <c r="AC136" s="49" t="s">
        <v>4949</v>
      </c>
      <c r="AD136" s="39">
        <v>9595.3799999999992</v>
      </c>
      <c r="AE136" s="39">
        <v>9595.3799999999992</v>
      </c>
      <c r="AF136" s="39">
        <v>9595.3799999999992</v>
      </c>
      <c r="AG136" s="39">
        <v>9595.3799999999992</v>
      </c>
      <c r="AH136" s="39">
        <v>9595.3799999999992</v>
      </c>
      <c r="AI136" s="39">
        <v>9595.3799999999992</v>
      </c>
      <c r="AJ136" s="49">
        <v>5903.6407921700002</v>
      </c>
      <c r="AK136" s="49">
        <v>5876.3487334799993</v>
      </c>
      <c r="AL136" s="49">
        <v>6028.3</v>
      </c>
      <c r="AM136" s="49">
        <v>6293.32</v>
      </c>
      <c r="AN136" s="49" t="s">
        <v>4949</v>
      </c>
      <c r="AO136" s="49" t="s">
        <v>4949</v>
      </c>
      <c r="AP136" s="39">
        <v>9595.3799999999992</v>
      </c>
      <c r="AQ136" s="39">
        <v>9595.3799999999992</v>
      </c>
      <c r="AR136" s="39">
        <v>9595.3799999999992</v>
      </c>
      <c r="AS136" s="39">
        <v>9595.3799999999992</v>
      </c>
      <c r="AT136" s="39">
        <v>9595.3799999999992</v>
      </c>
      <c r="AU136" s="39">
        <v>9595.3799999999992</v>
      </c>
      <c r="AV136" s="36">
        <v>141.73376999999999</v>
      </c>
      <c r="AW136" s="36">
        <v>20.960065499999999</v>
      </c>
      <c r="AX136" s="36">
        <v>101.05</v>
      </c>
      <c r="AY136" s="36">
        <v>112.34</v>
      </c>
      <c r="AZ136" s="36" t="s">
        <v>4949</v>
      </c>
      <c r="BA136" s="36" t="s">
        <v>4949</v>
      </c>
      <c r="BB136" s="39">
        <v>9595.3799999999992</v>
      </c>
      <c r="BC136" s="39">
        <v>9595.3799999999992</v>
      </c>
      <c r="BD136" s="39">
        <v>9595.3799999999992</v>
      </c>
      <c r="BE136" s="39">
        <v>9595.3799999999992</v>
      </c>
      <c r="BF136" s="39">
        <v>9595.3799999999992</v>
      </c>
      <c r="BG136" s="39">
        <v>9595.3799999999992</v>
      </c>
      <c r="BH136" s="47">
        <v>704.38787367999998</v>
      </c>
      <c r="BI136" s="47">
        <v>624.75752871999998</v>
      </c>
      <c r="BJ136" s="47">
        <v>1121.8599999999999</v>
      </c>
      <c r="BK136" s="47">
        <v>1075.98</v>
      </c>
      <c r="BL136" s="47" t="s">
        <v>4949</v>
      </c>
      <c r="BM136" s="47" t="s">
        <v>4949</v>
      </c>
      <c r="BN136" s="47">
        <v>0.32584021439457017</v>
      </c>
      <c r="BO136" s="47">
        <v>4.2668823253418378E-2</v>
      </c>
      <c r="BP136" s="47">
        <v>0.23230135323916634</v>
      </c>
      <c r="BQ136" s="47">
        <v>0.25827253869925354</v>
      </c>
      <c r="BR136" s="47" t="s">
        <v>4949</v>
      </c>
      <c r="BS136" s="47" t="s">
        <v>4949</v>
      </c>
      <c r="BT136" s="47">
        <v>4.1652961125559154</v>
      </c>
      <c r="BU136" s="47">
        <v>4.1460402821341384</v>
      </c>
      <c r="BV136" s="47">
        <v>4.2532490439838009</v>
      </c>
      <c r="BW136" s="47">
        <v>4.4402331127323018</v>
      </c>
      <c r="BX136" s="47" t="s">
        <v>4949</v>
      </c>
      <c r="BY136" s="47" t="s">
        <v>4949</v>
      </c>
      <c r="BZ136" s="47">
        <v>9.9999837724187565E-2</v>
      </c>
      <c r="CA136" s="47">
        <v>1.478831155544894E-2</v>
      </c>
      <c r="CB136" s="47">
        <v>7.1295525420858791E-2</v>
      </c>
      <c r="CC136" s="47">
        <v>7.9261151170502503E-2</v>
      </c>
      <c r="CD136" s="47" t="s">
        <v>4949</v>
      </c>
      <c r="CE136" s="47" t="s">
        <v>4949</v>
      </c>
      <c r="CF136" s="47">
        <v>0.49697875857592394</v>
      </c>
      <c r="CG136" s="47">
        <v>0.44079580673656288</v>
      </c>
      <c r="CH136" s="47">
        <v>0.79152496930870497</v>
      </c>
      <c r="CI136" s="47">
        <v>0.75915447246250023</v>
      </c>
      <c r="CJ136" s="47" t="s">
        <v>4949</v>
      </c>
      <c r="CK136" s="47" t="s">
        <v>4949</v>
      </c>
      <c r="CL136" s="47">
        <v>20.777029278366726</v>
      </c>
      <c r="CM136" s="47">
        <v>158.66366021713293</v>
      </c>
      <c r="CN136" s="47">
        <v>29.143143507972663</v>
      </c>
      <c r="CO136" s="47">
        <v>26.212588100311422</v>
      </c>
      <c r="CP136" s="47" t="s">
        <v>4949</v>
      </c>
      <c r="CQ136" s="47" t="s">
        <v>4949</v>
      </c>
      <c r="CR136" s="47">
        <v>1.6253326274061852</v>
      </c>
      <c r="CS136" s="47">
        <v>1.6328813069468009</v>
      </c>
      <c r="CT136" s="47">
        <v>1.5917223761259391</v>
      </c>
      <c r="CU136" s="47">
        <v>1.5246928489255274</v>
      </c>
      <c r="CV136" s="47" t="s">
        <v>4949</v>
      </c>
      <c r="CW136" s="47" t="s">
        <v>4949</v>
      </c>
      <c r="CX136" s="57">
        <v>1.4771042939414595E-2</v>
      </c>
      <c r="CY136" s="57">
        <v>2.1843913946086556E-3</v>
      </c>
      <c r="CZ136" s="57">
        <v>1.0531109763240227E-2</v>
      </c>
      <c r="DA136" s="57">
        <v>1.1707717672463208E-2</v>
      </c>
      <c r="DB136" s="57" t="s">
        <v>4949</v>
      </c>
      <c r="DC136" s="57" t="s">
        <v>4949</v>
      </c>
      <c r="DD136" s="97">
        <v>7.8227383021426444</v>
      </c>
      <c r="DE136" s="97">
        <v>1.029146374609148</v>
      </c>
      <c r="DF136" s="97">
        <v>5.4617387986662909</v>
      </c>
      <c r="DG136" s="97">
        <v>5.8166436793298297</v>
      </c>
      <c r="DH136" s="97" t="s">
        <v>4949</v>
      </c>
      <c r="DI136" s="97" t="s">
        <v>4949</v>
      </c>
      <c r="DJ136" s="98">
        <v>-0.1904200553278721</v>
      </c>
      <c r="DK136" s="98">
        <v>0.26493709893687467</v>
      </c>
      <c r="DL136" s="98">
        <v>-2.1921161744381079E-2</v>
      </c>
      <c r="DM136" s="98" t="s">
        <v>4949</v>
      </c>
      <c r="DN136" s="98" t="s">
        <v>4949</v>
      </c>
      <c r="DO136" s="98">
        <v>-0.86904985520986255</v>
      </c>
      <c r="DP136" s="98">
        <v>4.4442877850060158</v>
      </c>
      <c r="DQ136" s="98">
        <v>0.11179954441913442</v>
      </c>
      <c r="DR136" s="98" t="s">
        <v>4949</v>
      </c>
      <c r="DS136" s="98" t="s">
        <v>4949</v>
      </c>
    </row>
    <row r="137" spans="1:123" ht="13.5" thickBot="1">
      <c r="A137" s="2" t="s">
        <v>159</v>
      </c>
      <c r="B137" s="2" t="s">
        <v>160</v>
      </c>
      <c r="C137" s="1" t="s">
        <v>5723</v>
      </c>
      <c r="D137" s="2" t="s">
        <v>1495</v>
      </c>
      <c r="E137" s="2" t="s">
        <v>5683</v>
      </c>
      <c r="F137" s="2" t="s">
        <v>3053</v>
      </c>
      <c r="G137" s="2" t="s">
        <v>161</v>
      </c>
      <c r="H137" s="2" t="s">
        <v>3</v>
      </c>
      <c r="I137" s="1" t="s">
        <v>5726</v>
      </c>
      <c r="J137" s="1">
        <v>19.399999999999999</v>
      </c>
      <c r="K137" s="47">
        <v>14.31</v>
      </c>
      <c r="L137" s="48">
        <v>-3.2500000000000001E-2</v>
      </c>
      <c r="M137" s="48">
        <v>7.9199999999999993E-2</v>
      </c>
      <c r="N137" s="49">
        <v>3417</v>
      </c>
      <c r="O137" s="49">
        <v>3417</v>
      </c>
      <c r="P137" s="49">
        <v>48897.23</v>
      </c>
      <c r="Q137" s="49">
        <v>48897.23</v>
      </c>
      <c r="R137" s="49">
        <v>9796.0716030000003</v>
      </c>
      <c r="S137" s="49">
        <v>9152.7294430000002</v>
      </c>
      <c r="T137" s="49">
        <v>9222.48</v>
      </c>
      <c r="U137" s="49">
        <v>10348.93</v>
      </c>
      <c r="V137" s="49">
        <v>11635.16</v>
      </c>
      <c r="W137" s="49" t="s">
        <v>4949</v>
      </c>
      <c r="X137" s="49">
        <v>-967.16608799999995</v>
      </c>
      <c r="Y137" s="49">
        <v>-2061.3093570000001</v>
      </c>
      <c r="Z137" s="49">
        <v>-1309.6199999999999</v>
      </c>
      <c r="AA137" s="49">
        <v>133.06</v>
      </c>
      <c r="AB137" s="49">
        <v>686.33</v>
      </c>
      <c r="AC137" s="49" t="s">
        <v>4949</v>
      </c>
      <c r="AD137" s="39">
        <v>48897.23</v>
      </c>
      <c r="AE137" s="39">
        <v>48897.23</v>
      </c>
      <c r="AF137" s="39">
        <v>48897.23</v>
      </c>
      <c r="AG137" s="39">
        <v>48897.23</v>
      </c>
      <c r="AH137" s="39">
        <v>48897.23</v>
      </c>
      <c r="AI137" s="39">
        <v>48897.23</v>
      </c>
      <c r="AJ137" s="49">
        <v>11803.363222</v>
      </c>
      <c r="AK137" s="49">
        <v>9799.4781230000008</v>
      </c>
      <c r="AL137" s="49">
        <v>6936.99</v>
      </c>
      <c r="AM137" s="49">
        <v>7070.05</v>
      </c>
      <c r="AN137" s="49">
        <v>7756.38</v>
      </c>
      <c r="AO137" s="49" t="s">
        <v>4949</v>
      </c>
      <c r="AP137" s="39">
        <v>48897.23</v>
      </c>
      <c r="AQ137" s="39">
        <v>48897.23</v>
      </c>
      <c r="AR137" s="39">
        <v>48897.23</v>
      </c>
      <c r="AS137" s="39">
        <v>48897.23</v>
      </c>
      <c r="AT137" s="39">
        <v>48897.23</v>
      </c>
      <c r="AU137" s="39">
        <v>48897.23</v>
      </c>
      <c r="AV137" s="36" t="s">
        <v>4949</v>
      </c>
      <c r="AW137" s="36" t="s">
        <v>4949</v>
      </c>
      <c r="AX137" s="36" t="s">
        <v>4949</v>
      </c>
      <c r="AY137" s="36" t="s">
        <v>4949</v>
      </c>
      <c r="AZ137" s="36" t="s">
        <v>4949</v>
      </c>
      <c r="BA137" s="36" t="s">
        <v>4949</v>
      </c>
      <c r="BB137" s="39">
        <v>48897.23</v>
      </c>
      <c r="BC137" s="39">
        <v>48897.23</v>
      </c>
      <c r="BD137" s="39">
        <v>48897.23</v>
      </c>
      <c r="BE137" s="39">
        <v>48897.23</v>
      </c>
      <c r="BF137" s="39">
        <v>48897.23</v>
      </c>
      <c r="BG137" s="39">
        <v>48897.23</v>
      </c>
      <c r="BH137" s="47">
        <v>-90.501493999999994</v>
      </c>
      <c r="BI137" s="47">
        <v>-273.64938999999998</v>
      </c>
      <c r="BJ137" s="47">
        <v>768.55</v>
      </c>
      <c r="BK137" s="47">
        <v>955.89</v>
      </c>
      <c r="BL137" s="47">
        <v>940.1</v>
      </c>
      <c r="BM137" s="47" t="s">
        <v>4949</v>
      </c>
      <c r="BN137" s="47">
        <v>-0.28304538718173833</v>
      </c>
      <c r="BO137" s="47">
        <v>-0.60325120193151893</v>
      </c>
      <c r="BP137" s="47">
        <v>-0.38326602282704125</v>
      </c>
      <c r="BQ137" s="47">
        <v>3.8940591161837873E-2</v>
      </c>
      <c r="BR137" s="47">
        <v>0.20085747731928594</v>
      </c>
      <c r="BS137" s="47" t="s">
        <v>4949</v>
      </c>
      <c r="BT137" s="47">
        <v>3.4543058887913376</v>
      </c>
      <c r="BU137" s="47">
        <v>2.867860147205151</v>
      </c>
      <c r="BV137" s="47">
        <v>2.0301404741000879</v>
      </c>
      <c r="BW137" s="47">
        <v>2.0690810652619258</v>
      </c>
      <c r="BX137" s="47">
        <v>2.2699385425812117</v>
      </c>
      <c r="BY137" s="47" t="s">
        <v>4949</v>
      </c>
      <c r="BZ137" s="47" t="s">
        <v>4949</v>
      </c>
      <c r="CA137" s="47" t="s">
        <v>4949</v>
      </c>
      <c r="CB137" s="47" t="s">
        <v>4949</v>
      </c>
      <c r="CC137" s="47" t="s">
        <v>4949</v>
      </c>
      <c r="CD137" s="47" t="s">
        <v>4949</v>
      </c>
      <c r="CE137" s="47" t="s">
        <v>4949</v>
      </c>
      <c r="CF137" s="47">
        <v>-2.6485658179689786E-2</v>
      </c>
      <c r="CG137" s="47">
        <v>-8.0084691249634174E-2</v>
      </c>
      <c r="CH137" s="47">
        <v>0.22491952004682469</v>
      </c>
      <c r="CI137" s="47">
        <v>0.27974539069359089</v>
      </c>
      <c r="CJ137" s="47">
        <v>0.27512437810945273</v>
      </c>
      <c r="CK137" s="47" t="s">
        <v>4949</v>
      </c>
      <c r="CL137" s="47">
        <v>-50.557221357000273</v>
      </c>
      <c r="CM137" s="47">
        <v>-23.721441827229818</v>
      </c>
      <c r="CN137" s="47">
        <v>-37.336960339640513</v>
      </c>
      <c r="CO137" s="47">
        <v>367.48256425672633</v>
      </c>
      <c r="CP137" s="47">
        <v>71.244488802762518</v>
      </c>
      <c r="CQ137" s="47" t="s">
        <v>4949</v>
      </c>
      <c r="CR137" s="47">
        <v>4.1426523169990777</v>
      </c>
      <c r="CS137" s="47">
        <v>4.9897789847844125</v>
      </c>
      <c r="CT137" s="47">
        <v>7.0487675490378399</v>
      </c>
      <c r="CU137" s="47">
        <v>6.9161080897589127</v>
      </c>
      <c r="CV137" s="47">
        <v>6.3041302772685199</v>
      </c>
      <c r="CW137" s="47" t="s">
        <v>4949</v>
      </c>
      <c r="CX137" s="57" t="s">
        <v>4949</v>
      </c>
      <c r="CY137" s="57" t="s">
        <v>4949</v>
      </c>
      <c r="CZ137" s="57" t="s">
        <v>4949</v>
      </c>
      <c r="DA137" s="57" t="s">
        <v>4949</v>
      </c>
      <c r="DB137" s="57" t="s">
        <v>4949</v>
      </c>
      <c r="DC137" s="57" t="s">
        <v>4949</v>
      </c>
      <c r="DD137" s="97">
        <v>-8.1939873391113025</v>
      </c>
      <c r="DE137" s="97">
        <v>-21.034889114778217</v>
      </c>
      <c r="DF137" s="97">
        <v>-18.878793251828242</v>
      </c>
      <c r="DG137" s="97">
        <v>1.8820234651805858</v>
      </c>
      <c r="DH137" s="97">
        <v>8.8485865829162584</v>
      </c>
      <c r="DI137" s="97" t="s">
        <v>4949</v>
      </c>
      <c r="DJ137" s="98">
        <v>-6.5673484849067432E-2</v>
      </c>
      <c r="DK137" s="98">
        <v>7.6207384293811575E-3</v>
      </c>
      <c r="DL137" s="98">
        <v>0.12214176663977594</v>
      </c>
      <c r="DM137" s="98">
        <v>0.12428627887134214</v>
      </c>
      <c r="DN137" s="98" t="s">
        <v>4949</v>
      </c>
      <c r="DO137" s="98">
        <v>1.1312878755525597</v>
      </c>
      <c r="DP137" s="98">
        <v>-0.36466596071440638</v>
      </c>
      <c r="DQ137" s="98">
        <v>-1.1016019914173578</v>
      </c>
      <c r="DR137" s="98">
        <v>4.1580490004509247</v>
      </c>
      <c r="DS137" s="98" t="s">
        <v>4949</v>
      </c>
    </row>
    <row r="138" spans="1:123" ht="13.5" thickBot="1">
      <c r="A138" s="2" t="s">
        <v>2227</v>
      </c>
      <c r="B138" s="2" t="s">
        <v>2228</v>
      </c>
      <c r="C138" s="1" t="s">
        <v>5723</v>
      </c>
      <c r="D138" s="2" t="s">
        <v>2229</v>
      </c>
      <c r="E138" s="2" t="s">
        <v>5662</v>
      </c>
      <c r="F138" s="2" t="s">
        <v>3712</v>
      </c>
      <c r="G138" s="2" t="s">
        <v>3713</v>
      </c>
      <c r="H138" s="2" t="s">
        <v>3</v>
      </c>
      <c r="I138" s="1" t="s">
        <v>5726</v>
      </c>
      <c r="J138" s="1">
        <v>13</v>
      </c>
      <c r="K138" s="47">
        <v>12.41</v>
      </c>
      <c r="L138" s="48">
        <v>6.0700000000000004E-2</v>
      </c>
      <c r="M138" s="48">
        <v>8.199999999999999E-2</v>
      </c>
      <c r="N138" s="49">
        <v>1349.6</v>
      </c>
      <c r="O138" s="49">
        <v>1349.6</v>
      </c>
      <c r="P138" s="49">
        <v>16748.5</v>
      </c>
      <c r="Q138" s="49">
        <v>16748.5</v>
      </c>
      <c r="R138" s="49">
        <v>14631.160593319999</v>
      </c>
      <c r="S138" s="49">
        <v>14665.388667090001</v>
      </c>
      <c r="T138" s="49">
        <v>17631.87</v>
      </c>
      <c r="U138" s="49">
        <v>18421.77</v>
      </c>
      <c r="V138" s="49" t="s">
        <v>4949</v>
      </c>
      <c r="W138" s="49" t="s">
        <v>4949</v>
      </c>
      <c r="X138" s="49">
        <v>140.21956528999999</v>
      </c>
      <c r="Y138" s="49">
        <v>51.406924429999997</v>
      </c>
      <c r="Z138" s="49">
        <v>416.21</v>
      </c>
      <c r="AA138" s="49">
        <v>802.42</v>
      </c>
      <c r="AB138" s="49" t="s">
        <v>4949</v>
      </c>
      <c r="AC138" s="49" t="s">
        <v>4949</v>
      </c>
      <c r="AD138" s="39">
        <v>16748.5</v>
      </c>
      <c r="AE138" s="39">
        <v>16748.5</v>
      </c>
      <c r="AF138" s="39">
        <v>16748.5</v>
      </c>
      <c r="AG138" s="39">
        <v>16748.5</v>
      </c>
      <c r="AH138" s="39">
        <v>16748.5</v>
      </c>
      <c r="AI138" s="39">
        <v>16748.5</v>
      </c>
      <c r="AJ138" s="49">
        <v>13912.35732648</v>
      </c>
      <c r="AK138" s="49">
        <v>13610.191562649999</v>
      </c>
      <c r="AL138" s="49">
        <v>12727.01</v>
      </c>
      <c r="AM138" s="49">
        <v>13321.33</v>
      </c>
      <c r="AN138" s="49" t="s">
        <v>4949</v>
      </c>
      <c r="AO138" s="49" t="s">
        <v>4949</v>
      </c>
      <c r="AP138" s="39">
        <v>16748.5</v>
      </c>
      <c r="AQ138" s="39">
        <v>16748.5</v>
      </c>
      <c r="AR138" s="39">
        <v>16748.5</v>
      </c>
      <c r="AS138" s="39">
        <v>16748.5</v>
      </c>
      <c r="AT138" s="39">
        <v>16748.5</v>
      </c>
      <c r="AU138" s="39">
        <v>16748.5</v>
      </c>
      <c r="AV138" s="36">
        <v>134.95970490000002</v>
      </c>
      <c r="AW138" s="36">
        <v>134.95970490000002</v>
      </c>
      <c r="AX138" s="36">
        <v>208.11</v>
      </c>
      <c r="AY138" s="36">
        <v>401.21</v>
      </c>
      <c r="AZ138" s="36" t="s">
        <v>4949</v>
      </c>
      <c r="BA138" s="36" t="s">
        <v>4949</v>
      </c>
      <c r="BB138" s="39">
        <v>16748.5</v>
      </c>
      <c r="BC138" s="39">
        <v>16748.5</v>
      </c>
      <c r="BD138" s="39">
        <v>16748.5</v>
      </c>
      <c r="BE138" s="39">
        <v>16748.5</v>
      </c>
      <c r="BF138" s="39">
        <v>16748.5</v>
      </c>
      <c r="BG138" s="39">
        <v>16748.5</v>
      </c>
      <c r="BH138" s="47">
        <v>278.95900343</v>
      </c>
      <c r="BI138" s="47">
        <v>546.71250678000001</v>
      </c>
      <c r="BJ138" s="47">
        <v>1282.92</v>
      </c>
      <c r="BK138" s="47">
        <v>1786.37</v>
      </c>
      <c r="BL138" s="47" t="s">
        <v>4949</v>
      </c>
      <c r="BM138" s="47" t="s">
        <v>4949</v>
      </c>
      <c r="BN138" s="47">
        <v>0.10389712899377593</v>
      </c>
      <c r="BO138" s="47">
        <v>3.8090489352400711E-2</v>
      </c>
      <c r="BP138" s="47">
        <v>0.30839508002371074</v>
      </c>
      <c r="BQ138" s="47">
        <v>0.59456135151155898</v>
      </c>
      <c r="BR138" s="47" t="s">
        <v>4949</v>
      </c>
      <c r="BS138" s="47" t="s">
        <v>4949</v>
      </c>
      <c r="BT138" s="47">
        <v>10.308504243094252</v>
      </c>
      <c r="BU138" s="47">
        <v>10.084611412751928</v>
      </c>
      <c r="BV138" s="47">
        <v>9.4302089508002371</v>
      </c>
      <c r="BW138" s="47">
        <v>9.8705764671013636</v>
      </c>
      <c r="BX138" s="47" t="s">
        <v>4949</v>
      </c>
      <c r="BY138" s="47" t="s">
        <v>4949</v>
      </c>
      <c r="BZ138" s="47">
        <v>9.9999781342620053E-2</v>
      </c>
      <c r="CA138" s="47">
        <v>9.9999781342620053E-2</v>
      </c>
      <c r="CB138" s="47">
        <v>0.15420124481327802</v>
      </c>
      <c r="CC138" s="47">
        <v>0.29728067575577949</v>
      </c>
      <c r="CD138" s="47" t="s">
        <v>4949</v>
      </c>
      <c r="CE138" s="47" t="s">
        <v>4949</v>
      </c>
      <c r="CF138" s="47">
        <v>0.20669754255334916</v>
      </c>
      <c r="CG138" s="47">
        <v>0.40509225457913461</v>
      </c>
      <c r="CH138" s="47">
        <v>0.95059276822762306</v>
      </c>
      <c r="CI138" s="47">
        <v>1.3236292234736218</v>
      </c>
      <c r="CJ138" s="47" t="s">
        <v>4949</v>
      </c>
      <c r="CK138" s="47" t="s">
        <v>4949</v>
      </c>
      <c r="CL138" s="47">
        <v>119.44481474722166</v>
      </c>
      <c r="CM138" s="47">
        <v>325.80241252919478</v>
      </c>
      <c r="CN138" s="47">
        <v>40.240503591936765</v>
      </c>
      <c r="CO138" s="47">
        <v>20.872485730664739</v>
      </c>
      <c r="CP138" s="47" t="s">
        <v>4949</v>
      </c>
      <c r="CQ138" s="47" t="s">
        <v>4949</v>
      </c>
      <c r="CR138" s="47">
        <v>1.2038578083472486</v>
      </c>
      <c r="CS138" s="47">
        <v>1.2305851775049483</v>
      </c>
      <c r="CT138" s="47">
        <v>1.3159807370309287</v>
      </c>
      <c r="CU138" s="47">
        <v>1.2572693567384037</v>
      </c>
      <c r="CV138" s="47" t="s">
        <v>4949</v>
      </c>
      <c r="CW138" s="47" t="s">
        <v>4949</v>
      </c>
      <c r="CX138" s="57">
        <v>8.0580174284264269E-3</v>
      </c>
      <c r="CY138" s="57">
        <v>8.0580174284264269E-3</v>
      </c>
      <c r="CZ138" s="57">
        <v>1.2425590351374751E-2</v>
      </c>
      <c r="DA138" s="57">
        <v>2.3954981043078482E-2</v>
      </c>
      <c r="DB138" s="57" t="s">
        <v>4949</v>
      </c>
      <c r="DC138" s="57" t="s">
        <v>4949</v>
      </c>
      <c r="DD138" s="97">
        <v>1.0078778311933805</v>
      </c>
      <c r="DE138" s="97">
        <v>0.37770904394229343</v>
      </c>
      <c r="DF138" s="97">
        <v>3.2702889366787642</v>
      </c>
      <c r="DG138" s="97">
        <v>6.0235727213423882</v>
      </c>
      <c r="DH138" s="97" t="s">
        <v>4949</v>
      </c>
      <c r="DI138" s="97" t="s">
        <v>4949</v>
      </c>
      <c r="DJ138" s="98">
        <v>2.3393956721129427E-3</v>
      </c>
      <c r="DK138" s="98">
        <v>0.20227771661905947</v>
      </c>
      <c r="DL138" s="98">
        <v>4.4799558980414433E-2</v>
      </c>
      <c r="DM138" s="98" t="s">
        <v>4949</v>
      </c>
      <c r="DN138" s="98" t="s">
        <v>4949</v>
      </c>
      <c r="DO138" s="98">
        <v>-0.63338265723701981</v>
      </c>
      <c r="DP138" s="98">
        <v>7.0963801008314871</v>
      </c>
      <c r="DQ138" s="98">
        <v>0.92792100141755363</v>
      </c>
      <c r="DR138" s="98" t="s">
        <v>4949</v>
      </c>
      <c r="DS138" s="98" t="s">
        <v>4949</v>
      </c>
    </row>
    <row r="139" spans="1:123" ht="13.5" thickBot="1">
      <c r="A139" s="2" t="s">
        <v>162</v>
      </c>
      <c r="B139" s="2" t="s">
        <v>163</v>
      </c>
      <c r="C139" s="1" t="s">
        <v>5723</v>
      </c>
      <c r="D139" s="2" t="s">
        <v>1496</v>
      </c>
      <c r="E139" s="2" t="s">
        <v>5679</v>
      </c>
      <c r="F139" s="2" t="s">
        <v>3038</v>
      </c>
      <c r="G139" s="2" t="s">
        <v>1889</v>
      </c>
      <c r="H139" s="2" t="s">
        <v>3</v>
      </c>
      <c r="I139" s="1" t="s">
        <v>5726</v>
      </c>
      <c r="J139" s="1">
        <v>9.5</v>
      </c>
      <c r="K139" s="47">
        <v>8.01</v>
      </c>
      <c r="L139" s="48">
        <v>1.3899999999999999E-2</v>
      </c>
      <c r="M139" s="48">
        <v>-9.8999999999999991E-3</v>
      </c>
      <c r="N139" s="49">
        <v>1378.47</v>
      </c>
      <c r="O139" s="49">
        <v>1378.46</v>
      </c>
      <c r="P139" s="49">
        <v>11041.57</v>
      </c>
      <c r="Q139" s="49">
        <v>11041.43</v>
      </c>
      <c r="R139" s="49">
        <v>26485.200198999999</v>
      </c>
      <c r="S139" s="49">
        <v>24277.783283000001</v>
      </c>
      <c r="T139" s="49">
        <v>24433.88</v>
      </c>
      <c r="U139" s="49">
        <v>25654.82</v>
      </c>
      <c r="V139" s="49" t="s">
        <v>4949</v>
      </c>
      <c r="W139" s="49" t="s">
        <v>4949</v>
      </c>
      <c r="X139" s="49">
        <v>967.33038399999998</v>
      </c>
      <c r="Y139" s="49">
        <v>722.04467999999997</v>
      </c>
      <c r="Z139" s="49">
        <v>494.09</v>
      </c>
      <c r="AA139" s="49">
        <v>553.26</v>
      </c>
      <c r="AB139" s="49" t="s">
        <v>4949</v>
      </c>
      <c r="AC139" s="49" t="s">
        <v>4949</v>
      </c>
      <c r="AD139" s="39">
        <v>11041.57</v>
      </c>
      <c r="AE139" s="39">
        <v>11041.57</v>
      </c>
      <c r="AF139" s="39">
        <v>11041.57</v>
      </c>
      <c r="AG139" s="39">
        <v>11041.57</v>
      </c>
      <c r="AH139" s="39">
        <v>11041.57</v>
      </c>
      <c r="AI139" s="39">
        <v>11041.57</v>
      </c>
      <c r="AJ139" s="49">
        <v>11422.579921</v>
      </c>
      <c r="AK139" s="49">
        <v>11089.010966</v>
      </c>
      <c r="AL139" s="49">
        <v>9861.02</v>
      </c>
      <c r="AM139" s="49">
        <v>10382.23</v>
      </c>
      <c r="AN139" s="49" t="s">
        <v>4949</v>
      </c>
      <c r="AO139" s="49" t="s">
        <v>4949</v>
      </c>
      <c r="AP139" s="39">
        <v>11041.57</v>
      </c>
      <c r="AQ139" s="39">
        <v>11041.57</v>
      </c>
      <c r="AR139" s="39">
        <v>11041.57</v>
      </c>
      <c r="AS139" s="39">
        <v>11041.57</v>
      </c>
      <c r="AT139" s="39">
        <v>11041.57</v>
      </c>
      <c r="AU139" s="39">
        <v>11041.57</v>
      </c>
      <c r="AV139" s="36">
        <v>303.264228</v>
      </c>
      <c r="AW139" s="36">
        <v>220.555803</v>
      </c>
      <c r="AX139" s="36">
        <v>150.93</v>
      </c>
      <c r="AY139" s="36">
        <v>169</v>
      </c>
      <c r="AZ139" s="36" t="s">
        <v>4949</v>
      </c>
      <c r="BA139" s="36" t="s">
        <v>4949</v>
      </c>
      <c r="BB139" s="39">
        <v>11041.57</v>
      </c>
      <c r="BC139" s="39">
        <v>11041.57</v>
      </c>
      <c r="BD139" s="39">
        <v>11041.57</v>
      </c>
      <c r="BE139" s="39">
        <v>11041.57</v>
      </c>
      <c r="BF139" s="39">
        <v>11041.57</v>
      </c>
      <c r="BG139" s="39">
        <v>11041.57</v>
      </c>
      <c r="BH139" s="47">
        <v>1464.3499569999999</v>
      </c>
      <c r="BI139" s="47">
        <v>1254.57429</v>
      </c>
      <c r="BJ139" s="47">
        <v>2854.38</v>
      </c>
      <c r="BK139" s="47">
        <v>2380.69</v>
      </c>
      <c r="BL139" s="47" t="s">
        <v>4949</v>
      </c>
      <c r="BM139" s="47" t="s">
        <v>4949</v>
      </c>
      <c r="BN139" s="47">
        <v>0.70174206475295076</v>
      </c>
      <c r="BO139" s="47">
        <v>0.52380151907549677</v>
      </c>
      <c r="BP139" s="47">
        <v>0.35843362568644943</v>
      </c>
      <c r="BQ139" s="47">
        <v>0.40135802737818016</v>
      </c>
      <c r="BR139" s="47" t="s">
        <v>4949</v>
      </c>
      <c r="BS139" s="47" t="s">
        <v>4949</v>
      </c>
      <c r="BT139" s="47">
        <v>8.2864189434663071</v>
      </c>
      <c r="BU139" s="47">
        <v>8.0444340217777679</v>
      </c>
      <c r="BV139" s="47">
        <v>7.1535978294776097</v>
      </c>
      <c r="BW139" s="47">
        <v>7.5317054415402582</v>
      </c>
      <c r="BX139" s="47" t="s">
        <v>4949</v>
      </c>
      <c r="BY139" s="47" t="s">
        <v>4949</v>
      </c>
      <c r="BZ139" s="47">
        <v>0.22000060066595573</v>
      </c>
      <c r="CA139" s="47">
        <v>0.16000043744151124</v>
      </c>
      <c r="CB139" s="47">
        <v>0.1094909573657751</v>
      </c>
      <c r="CC139" s="47">
        <v>0.12259969386348632</v>
      </c>
      <c r="CD139" s="47" t="s">
        <v>4949</v>
      </c>
      <c r="CE139" s="47" t="s">
        <v>4949</v>
      </c>
      <c r="CF139" s="47">
        <v>1.0623009256639606</v>
      </c>
      <c r="CG139" s="47">
        <v>0.91012085137870247</v>
      </c>
      <c r="CH139" s="47">
        <v>2.0706870660950183</v>
      </c>
      <c r="CI139" s="47">
        <v>1.72705245670925</v>
      </c>
      <c r="CJ139" s="47" t="s">
        <v>4949</v>
      </c>
      <c r="CK139" s="47" t="s">
        <v>4949</v>
      </c>
      <c r="CL139" s="47">
        <v>11.414476566260737</v>
      </c>
      <c r="CM139" s="47">
        <v>15.29208691074353</v>
      </c>
      <c r="CN139" s="47">
        <v>22.347284907607925</v>
      </c>
      <c r="CO139" s="47">
        <v>19.95728952029787</v>
      </c>
      <c r="CP139" s="47" t="s">
        <v>4949</v>
      </c>
      <c r="CQ139" s="47" t="s">
        <v>4949</v>
      </c>
      <c r="CR139" s="47">
        <v>0.96664414487487826</v>
      </c>
      <c r="CS139" s="47">
        <v>0.99572180367162966</v>
      </c>
      <c r="CT139" s="47">
        <v>1.1197188526136241</v>
      </c>
      <c r="CU139" s="47">
        <v>1.063506587698404</v>
      </c>
      <c r="CV139" s="47" t="s">
        <v>4949</v>
      </c>
      <c r="CW139" s="47" t="s">
        <v>4949</v>
      </c>
      <c r="CX139" s="57">
        <v>2.7465679971235977E-2</v>
      </c>
      <c r="CY139" s="57">
        <v>1.9975040053180845E-2</v>
      </c>
      <c r="CZ139" s="57">
        <v>1.3669251745902078E-2</v>
      </c>
      <c r="DA139" s="57">
        <v>1.5305794375256417E-2</v>
      </c>
      <c r="DB139" s="57" t="s">
        <v>4949</v>
      </c>
      <c r="DC139" s="57" t="s">
        <v>4949</v>
      </c>
      <c r="DD139" s="97">
        <v>8.4685805719038836</v>
      </c>
      <c r="DE139" s="97">
        <v>6.511353286725571</v>
      </c>
      <c r="DF139" s="97">
        <v>5.0105364353788957</v>
      </c>
      <c r="DG139" s="97">
        <v>5.3289129599325005</v>
      </c>
      <c r="DH139" s="97" t="s">
        <v>4949</v>
      </c>
      <c r="DI139" s="97" t="s">
        <v>4949</v>
      </c>
      <c r="DJ139" s="98">
        <v>-8.3345298484220787E-2</v>
      </c>
      <c r="DK139" s="98">
        <v>6.4296115992312775E-3</v>
      </c>
      <c r="DL139" s="98">
        <v>4.9969141208846102E-2</v>
      </c>
      <c r="DM139" s="98" t="s">
        <v>4949</v>
      </c>
      <c r="DN139" s="98" t="s">
        <v>4949</v>
      </c>
      <c r="DO139" s="98">
        <v>-0.25356972969847291</v>
      </c>
      <c r="DP139" s="98">
        <v>-0.31570716648725949</v>
      </c>
      <c r="DQ139" s="98">
        <v>0.1197555101297334</v>
      </c>
      <c r="DR139" s="98" t="s">
        <v>4949</v>
      </c>
      <c r="DS139" s="98" t="s">
        <v>4949</v>
      </c>
    </row>
    <row r="140" spans="1:123" ht="13.5" thickBot="1">
      <c r="A140" s="2" t="s">
        <v>164</v>
      </c>
      <c r="B140" s="2" t="s">
        <v>165</v>
      </c>
      <c r="C140" s="1" t="s">
        <v>5723</v>
      </c>
      <c r="D140" s="2" t="s">
        <v>1497</v>
      </c>
      <c r="E140" s="2" t="s">
        <v>5680</v>
      </c>
      <c r="F140" s="2" t="s">
        <v>3900</v>
      </c>
      <c r="G140" s="2" t="s">
        <v>3901</v>
      </c>
      <c r="H140" s="2" t="s">
        <v>3</v>
      </c>
      <c r="I140" s="1" t="s">
        <v>5726</v>
      </c>
      <c r="J140" s="1">
        <v>18</v>
      </c>
      <c r="K140" s="47">
        <v>15.45</v>
      </c>
      <c r="L140" s="48">
        <v>-1.9699999999999999E-2</v>
      </c>
      <c r="M140" s="48">
        <v>3.3399999999999999E-2</v>
      </c>
      <c r="N140" s="49">
        <v>1777.68</v>
      </c>
      <c r="O140" s="49">
        <v>1777.68</v>
      </c>
      <c r="P140" s="49">
        <v>27465.15</v>
      </c>
      <c r="Q140" s="49">
        <v>27465.15</v>
      </c>
      <c r="R140" s="49">
        <v>5044.4433831999995</v>
      </c>
      <c r="S140" s="49">
        <v>5338.7415953500004</v>
      </c>
      <c r="T140" s="49">
        <v>5589.2</v>
      </c>
      <c r="U140" s="49">
        <v>5777.24</v>
      </c>
      <c r="V140" s="49">
        <v>5972.62</v>
      </c>
      <c r="W140" s="49" t="s">
        <v>4949</v>
      </c>
      <c r="X140" s="49">
        <v>1063.71401698</v>
      </c>
      <c r="Y140" s="49">
        <v>1087.2100490599998</v>
      </c>
      <c r="Z140" s="49">
        <v>1216.8499999999999</v>
      </c>
      <c r="AA140" s="49">
        <v>1276.83</v>
      </c>
      <c r="AB140" s="49">
        <v>1331.9</v>
      </c>
      <c r="AC140" s="49" t="s">
        <v>4949</v>
      </c>
      <c r="AD140" s="39">
        <v>27465.15</v>
      </c>
      <c r="AE140" s="39">
        <v>27465.15</v>
      </c>
      <c r="AF140" s="39">
        <v>27465.15</v>
      </c>
      <c r="AG140" s="39">
        <v>27465.15</v>
      </c>
      <c r="AH140" s="39">
        <v>27465.15</v>
      </c>
      <c r="AI140" s="39">
        <v>27465.15</v>
      </c>
      <c r="AJ140" s="49">
        <v>7300.3639448200001</v>
      </c>
      <c r="AK140" s="49">
        <v>7593.4416405299999</v>
      </c>
      <c r="AL140" s="49">
        <v>8036.4</v>
      </c>
      <c r="AM140" s="49">
        <v>8461.44</v>
      </c>
      <c r="AN140" s="49">
        <v>8899.56</v>
      </c>
      <c r="AO140" s="49" t="s">
        <v>4949</v>
      </c>
      <c r="AP140" s="39">
        <v>27465.15</v>
      </c>
      <c r="AQ140" s="39">
        <v>27465.15</v>
      </c>
      <c r="AR140" s="39">
        <v>27465.15</v>
      </c>
      <c r="AS140" s="39">
        <v>27465.15</v>
      </c>
      <c r="AT140" s="39">
        <v>27465.15</v>
      </c>
      <c r="AU140" s="39">
        <v>27465.15</v>
      </c>
      <c r="AV140" s="36">
        <v>782.17915995999999</v>
      </c>
      <c r="AW140" s="36">
        <v>977.72394995000002</v>
      </c>
      <c r="AX140" s="36">
        <v>851.79</v>
      </c>
      <c r="AY140" s="36">
        <v>893.78</v>
      </c>
      <c r="AZ140" s="36">
        <v>932.33</v>
      </c>
      <c r="BA140" s="36" t="s">
        <v>4949</v>
      </c>
      <c r="BB140" s="39">
        <v>27465.15</v>
      </c>
      <c r="BC140" s="39">
        <v>27465.15</v>
      </c>
      <c r="BD140" s="39">
        <v>27465.15</v>
      </c>
      <c r="BE140" s="39">
        <v>27465.15</v>
      </c>
      <c r="BF140" s="39">
        <v>27465.15</v>
      </c>
      <c r="BG140" s="39">
        <v>27465.15</v>
      </c>
      <c r="BH140" s="47">
        <v>1514.6795573499999</v>
      </c>
      <c r="BI140" s="47">
        <v>1493.8113388900001</v>
      </c>
      <c r="BJ140" s="47">
        <v>1421.05</v>
      </c>
      <c r="BK140" s="47">
        <v>1488.36</v>
      </c>
      <c r="BL140" s="47">
        <v>1532.23</v>
      </c>
      <c r="BM140" s="47" t="s">
        <v>4949</v>
      </c>
      <c r="BN140" s="47">
        <v>0.59837204501372576</v>
      </c>
      <c r="BO140" s="47">
        <v>0.6115892900072003</v>
      </c>
      <c r="BP140" s="47">
        <v>0.68451577336753511</v>
      </c>
      <c r="BQ140" s="47">
        <v>0.71825637910085049</v>
      </c>
      <c r="BR140" s="47">
        <v>0.7492349579226858</v>
      </c>
      <c r="BS140" s="47" t="s">
        <v>4949</v>
      </c>
      <c r="BT140" s="47">
        <v>4.1066805863935016</v>
      </c>
      <c r="BU140" s="47">
        <v>4.2715458578203052</v>
      </c>
      <c r="BV140" s="47">
        <v>4.5207236398001882</v>
      </c>
      <c r="BW140" s="47">
        <v>4.759821790198461</v>
      </c>
      <c r="BX140" s="47">
        <v>5.00627784528149</v>
      </c>
      <c r="BY140" s="47" t="s">
        <v>4949</v>
      </c>
      <c r="BZ140" s="47">
        <v>0.43999997747626118</v>
      </c>
      <c r="CA140" s="47">
        <v>0.54999997184532645</v>
      </c>
      <c r="CB140" s="47">
        <v>0.47915822870257863</v>
      </c>
      <c r="CC140" s="47">
        <v>0.50277890283965609</v>
      </c>
      <c r="CD140" s="47">
        <v>0.52446447054588008</v>
      </c>
      <c r="CE140" s="47" t="s">
        <v>4949</v>
      </c>
      <c r="CF140" s="47">
        <v>0.85205411398564412</v>
      </c>
      <c r="CG140" s="47">
        <v>0.84031509545587513</v>
      </c>
      <c r="CH140" s="47">
        <v>0.79938459115251337</v>
      </c>
      <c r="CI140" s="47">
        <v>0.83724854867017673</v>
      </c>
      <c r="CJ140" s="47">
        <v>0.8619267809729535</v>
      </c>
      <c r="CK140" s="47" t="s">
        <v>4949</v>
      </c>
      <c r="CL140" s="47">
        <v>25.820050842214673</v>
      </c>
      <c r="CM140" s="47">
        <v>25.262045750723448</v>
      </c>
      <c r="CN140" s="47">
        <v>22.570694826806921</v>
      </c>
      <c r="CO140" s="47">
        <v>21.510420337868002</v>
      </c>
      <c r="CP140" s="47">
        <v>20.621030107365417</v>
      </c>
      <c r="CQ140" s="47" t="s">
        <v>4949</v>
      </c>
      <c r="CR140" s="47">
        <v>3.7621617507833975</v>
      </c>
      <c r="CS140" s="47">
        <v>3.6169567503363358</v>
      </c>
      <c r="CT140" s="47">
        <v>3.4175936986710469</v>
      </c>
      <c r="CU140" s="47">
        <v>3.2459191343317451</v>
      </c>
      <c r="CV140" s="47">
        <v>3.0861244825586884</v>
      </c>
      <c r="CW140" s="47" t="s">
        <v>4949</v>
      </c>
      <c r="CX140" s="57">
        <v>2.8478969164923547E-2</v>
      </c>
      <c r="CY140" s="57">
        <v>3.5598711456154432E-2</v>
      </c>
      <c r="CZ140" s="57">
        <v>3.1013484361090325E-2</v>
      </c>
      <c r="DA140" s="57">
        <v>3.2542330917544597E-2</v>
      </c>
      <c r="DB140" s="57">
        <v>3.3945927839462008E-2</v>
      </c>
      <c r="DC140" s="57" t="s">
        <v>4949</v>
      </c>
      <c r="DD140" s="97">
        <v>14.570698461338521</v>
      </c>
      <c r="DE140" s="97">
        <v>14.317750771363219</v>
      </c>
      <c r="DF140" s="97">
        <v>15.141730127917974</v>
      </c>
      <c r="DG140" s="97">
        <v>15.089984683458132</v>
      </c>
      <c r="DH140" s="97">
        <v>14.965908426933469</v>
      </c>
      <c r="DI140" s="97" t="s">
        <v>4949</v>
      </c>
      <c r="DJ140" s="98">
        <v>5.8341067545753633E-2</v>
      </c>
      <c r="DK140" s="98">
        <v>4.6913378401409522E-2</v>
      </c>
      <c r="DL140" s="98">
        <v>3.3643455235096154E-2</v>
      </c>
      <c r="DM140" s="98">
        <v>3.3818916991504633E-2</v>
      </c>
      <c r="DN140" s="98" t="s">
        <v>4949</v>
      </c>
      <c r="DO140" s="98">
        <v>2.2088673933909009E-2</v>
      </c>
      <c r="DP140" s="98">
        <v>0.11924094249504646</v>
      </c>
      <c r="DQ140" s="98">
        <v>4.9291202695484371E-2</v>
      </c>
      <c r="DR140" s="98">
        <v>4.3130252265376035E-2</v>
      </c>
      <c r="DS140" s="98" t="s">
        <v>4949</v>
      </c>
    </row>
    <row r="141" spans="1:123" ht="13.5" thickBot="1">
      <c r="A141" s="2" t="s">
        <v>166</v>
      </c>
      <c r="B141" s="2" t="s">
        <v>167</v>
      </c>
      <c r="C141" s="1" t="s">
        <v>5723</v>
      </c>
      <c r="D141" s="2" t="s">
        <v>168</v>
      </c>
      <c r="E141" s="2" t="s">
        <v>5679</v>
      </c>
      <c r="F141" s="2" t="s">
        <v>5459</v>
      </c>
      <c r="G141" s="2" t="s">
        <v>5460</v>
      </c>
      <c r="H141" s="2" t="s">
        <v>3</v>
      </c>
      <c r="I141" s="1" t="s">
        <v>5726</v>
      </c>
      <c r="J141" s="1">
        <v>86</v>
      </c>
      <c r="K141" s="47">
        <v>63.05</v>
      </c>
      <c r="L141" s="48">
        <v>2.4700000000000003E-2</v>
      </c>
      <c r="M141" s="48">
        <v>3.0200000000000001E-2</v>
      </c>
      <c r="N141" s="49">
        <v>1364.2</v>
      </c>
      <c r="O141" s="49">
        <v>709.13</v>
      </c>
      <c r="P141" s="49">
        <v>86012.5</v>
      </c>
      <c r="Q141" s="49">
        <v>44710.39</v>
      </c>
      <c r="R141" s="49">
        <v>33936.522741000001</v>
      </c>
      <c r="S141" s="49">
        <v>32137.830110999999</v>
      </c>
      <c r="T141" s="49">
        <v>32545.59</v>
      </c>
      <c r="U141" s="49">
        <v>32938.74</v>
      </c>
      <c r="V141" s="49">
        <v>33175.980000000003</v>
      </c>
      <c r="W141" s="49">
        <v>33300.69</v>
      </c>
      <c r="X141" s="49">
        <v>4267.8514059999998</v>
      </c>
      <c r="Y141" s="49">
        <v>4344.9838579999996</v>
      </c>
      <c r="Z141" s="49">
        <v>4678.01</v>
      </c>
      <c r="AA141" s="49">
        <v>4864.05</v>
      </c>
      <c r="AB141" s="49">
        <v>5047.5</v>
      </c>
      <c r="AC141" s="49">
        <v>5226.2700000000004</v>
      </c>
      <c r="AD141" s="39">
        <v>86012.5</v>
      </c>
      <c r="AE141" s="39">
        <v>86012.5</v>
      </c>
      <c r="AF141" s="39">
        <v>86012.5</v>
      </c>
      <c r="AG141" s="39">
        <v>86012.5</v>
      </c>
      <c r="AH141" s="39">
        <v>86012.5</v>
      </c>
      <c r="AI141" s="39">
        <v>86012.5</v>
      </c>
      <c r="AJ141" s="49">
        <v>28254.747175</v>
      </c>
      <c r="AK141" s="49">
        <v>29859.542011000001</v>
      </c>
      <c r="AL141" s="49">
        <v>30737.16</v>
      </c>
      <c r="AM141" s="49">
        <v>32463.55</v>
      </c>
      <c r="AN141" s="49">
        <v>34236.980000000003</v>
      </c>
      <c r="AO141" s="49">
        <v>36120.97</v>
      </c>
      <c r="AP141" s="39">
        <v>86012.5</v>
      </c>
      <c r="AQ141" s="39">
        <v>86012.5</v>
      </c>
      <c r="AR141" s="39">
        <v>86012.5</v>
      </c>
      <c r="AS141" s="39">
        <v>86012.5</v>
      </c>
      <c r="AT141" s="39">
        <v>86012.5</v>
      </c>
      <c r="AU141" s="39">
        <v>86012.5</v>
      </c>
      <c r="AV141" s="36">
        <v>2728.3935759999999</v>
      </c>
      <c r="AW141" s="36">
        <v>3001.2329335999998</v>
      </c>
      <c r="AX141" s="36">
        <v>3137.65</v>
      </c>
      <c r="AY141" s="36">
        <v>3274.07</v>
      </c>
      <c r="AZ141" s="36">
        <v>3342.28</v>
      </c>
      <c r="BA141" s="36">
        <v>3410.49</v>
      </c>
      <c r="BB141" s="39">
        <v>86012.5</v>
      </c>
      <c r="BC141" s="39">
        <v>86012.5</v>
      </c>
      <c r="BD141" s="39">
        <v>86012.5</v>
      </c>
      <c r="BE141" s="39">
        <v>86012.5</v>
      </c>
      <c r="BF141" s="39">
        <v>86012.5</v>
      </c>
      <c r="BG141" s="39">
        <v>86012.5</v>
      </c>
      <c r="BH141" s="47">
        <v>2777.5671400000001</v>
      </c>
      <c r="BI141" s="47">
        <v>5154.6611320000002</v>
      </c>
      <c r="BJ141" s="47">
        <v>5295.69</v>
      </c>
      <c r="BK141" s="47">
        <v>5770.45</v>
      </c>
      <c r="BL141" s="47">
        <v>6108.31</v>
      </c>
      <c r="BM141" s="47">
        <v>6268.98</v>
      </c>
      <c r="BN141" s="47">
        <v>3.1284645990323998</v>
      </c>
      <c r="BO141" s="47">
        <v>3.1850050271221226</v>
      </c>
      <c r="BP141" s="47">
        <v>3.4291232957044424</v>
      </c>
      <c r="BQ141" s="47">
        <v>3.5654962615452281</v>
      </c>
      <c r="BR141" s="47">
        <v>3.6999706787861015</v>
      </c>
      <c r="BS141" s="47">
        <v>3.8310145140008798</v>
      </c>
      <c r="BT141" s="47">
        <v>20.711587138982555</v>
      </c>
      <c r="BU141" s="47">
        <v>21.887950455211847</v>
      </c>
      <c r="BV141" s="47">
        <v>22.531271074622488</v>
      </c>
      <c r="BW141" s="47">
        <v>23.796767336167715</v>
      </c>
      <c r="BX141" s="47">
        <v>25.096745345257297</v>
      </c>
      <c r="BY141" s="47">
        <v>26.477767189561646</v>
      </c>
      <c r="BZ141" s="47">
        <v>1.9999952910130478</v>
      </c>
      <c r="CA141" s="47">
        <v>2.1999948201143527</v>
      </c>
      <c r="CB141" s="47">
        <v>2.2999926696965254</v>
      </c>
      <c r="CC141" s="47">
        <v>2.3999926696965255</v>
      </c>
      <c r="CD141" s="47">
        <v>2.4499926696965253</v>
      </c>
      <c r="CE141" s="47">
        <v>2.4999926696965251</v>
      </c>
      <c r="CF141" s="47">
        <v>2.0360410057176366</v>
      </c>
      <c r="CG141" s="47">
        <v>3.7785230406098811</v>
      </c>
      <c r="CH141" s="47">
        <v>3.8819014807213015</v>
      </c>
      <c r="CI141" s="47">
        <v>4.2299149684796946</v>
      </c>
      <c r="CJ141" s="47">
        <v>4.4775766016713092</v>
      </c>
      <c r="CK141" s="47">
        <v>4.5953525875971257</v>
      </c>
      <c r="CL141" s="47">
        <v>20.153583575819557</v>
      </c>
      <c r="CM141" s="47">
        <v>19.7958157753874</v>
      </c>
      <c r="CN141" s="47">
        <v>18.386557531942</v>
      </c>
      <c r="CO141" s="47">
        <v>17.683309176509287</v>
      </c>
      <c r="CP141" s="47">
        <v>17.04061416542843</v>
      </c>
      <c r="CQ141" s="47">
        <v>16.457722237848408</v>
      </c>
      <c r="CR141" s="47">
        <v>3.0441787168460124</v>
      </c>
      <c r="CS141" s="47">
        <v>2.8805699688332034</v>
      </c>
      <c r="CT141" s="47">
        <v>2.7983229420024491</v>
      </c>
      <c r="CU141" s="47">
        <v>2.6495099888952378</v>
      </c>
      <c r="CV141" s="47">
        <v>2.5122688975487906</v>
      </c>
      <c r="CW141" s="47">
        <v>2.3812345017312659</v>
      </c>
      <c r="CX141" s="57">
        <v>3.1720896102310707E-2</v>
      </c>
      <c r="CY141" s="57">
        <v>3.4892985712541777E-2</v>
      </c>
      <c r="CZ141" s="57">
        <v>3.6479000145327713E-2</v>
      </c>
      <c r="DA141" s="57">
        <v>3.8065048684784192E-2</v>
      </c>
      <c r="DB141" s="57">
        <v>3.8858072954512428E-2</v>
      </c>
      <c r="DC141" s="57">
        <v>3.9651097224240657E-2</v>
      </c>
      <c r="DD141" s="97">
        <v>15.104900353793379</v>
      </c>
      <c r="DE141" s="97">
        <v>14.551408244638663</v>
      </c>
      <c r="DF141" s="97">
        <v>15.219395676113216</v>
      </c>
      <c r="DG141" s="97">
        <v>14.983111828496884</v>
      </c>
      <c r="DH141" s="97">
        <v>14.742830705278326</v>
      </c>
      <c r="DI141" s="97">
        <v>14.468797487996584</v>
      </c>
      <c r="DJ141" s="98">
        <v>-5.3001677388323953E-2</v>
      </c>
      <c r="DK141" s="98">
        <v>1.2687847548874531E-2</v>
      </c>
      <c r="DL141" s="98">
        <v>1.2079977655958807E-2</v>
      </c>
      <c r="DM141" s="98">
        <v>7.2024612963339507E-3</v>
      </c>
      <c r="DN141" s="98">
        <v>3.759044947579504E-3</v>
      </c>
      <c r="DO141" s="98">
        <v>1.8072900076034237E-2</v>
      </c>
      <c r="DP141" s="98">
        <v>7.6646117197151753E-2</v>
      </c>
      <c r="DQ141" s="98">
        <v>3.9769047094811771E-2</v>
      </c>
      <c r="DR141" s="98">
        <v>3.7715484010238276E-2</v>
      </c>
      <c r="DS141" s="98">
        <v>3.541753343239229E-2</v>
      </c>
    </row>
    <row r="142" spans="1:123" ht="13.5" thickBot="1">
      <c r="A142" s="2" t="s">
        <v>169</v>
      </c>
      <c r="B142" s="2" t="s">
        <v>170</v>
      </c>
      <c r="C142" s="1" t="s">
        <v>5723</v>
      </c>
      <c r="D142" s="2" t="s">
        <v>171</v>
      </c>
      <c r="E142" s="2" t="s">
        <v>5677</v>
      </c>
      <c r="F142" s="2" t="s">
        <v>5151</v>
      </c>
      <c r="G142" s="2" t="s">
        <v>5152</v>
      </c>
      <c r="H142" s="2" t="s">
        <v>3</v>
      </c>
      <c r="I142" s="1" t="s">
        <v>5726</v>
      </c>
      <c r="J142" s="1">
        <v>60.51</v>
      </c>
      <c r="K142" s="47">
        <v>44.78</v>
      </c>
      <c r="L142" s="48">
        <v>1.43E-2</v>
      </c>
      <c r="M142" s="48">
        <v>6.9999999999999993E-3</v>
      </c>
      <c r="N142" s="49">
        <v>523.12</v>
      </c>
      <c r="O142" s="49">
        <v>317.11</v>
      </c>
      <c r="P142" s="49">
        <v>23425.21</v>
      </c>
      <c r="Q142" s="49">
        <v>14200.17</v>
      </c>
      <c r="R142" s="49">
        <v>71435.641416140003</v>
      </c>
      <c r="S142" s="49">
        <v>56792.876456389997</v>
      </c>
      <c r="T142" s="49">
        <v>52652.36</v>
      </c>
      <c r="U142" s="49">
        <v>53217.04</v>
      </c>
      <c r="V142" s="49" t="s">
        <v>4949</v>
      </c>
      <c r="W142" s="49" t="s">
        <v>4949</v>
      </c>
      <c r="X142" s="49">
        <v>2214.3952851500003</v>
      </c>
      <c r="Y142" s="49">
        <v>1949.8016888</v>
      </c>
      <c r="Z142" s="49">
        <v>1564.18</v>
      </c>
      <c r="AA142" s="49">
        <v>1715.19</v>
      </c>
      <c r="AB142" s="49" t="s">
        <v>4949</v>
      </c>
      <c r="AC142" s="49" t="s">
        <v>4949</v>
      </c>
      <c r="AD142" s="39">
        <v>23425.21</v>
      </c>
      <c r="AE142" s="39">
        <v>23425.21</v>
      </c>
      <c r="AF142" s="39">
        <v>23425.21</v>
      </c>
      <c r="AG142" s="39">
        <v>23425.21</v>
      </c>
      <c r="AH142" s="39">
        <v>23425.21</v>
      </c>
      <c r="AI142" s="39">
        <v>23425.21</v>
      </c>
      <c r="AJ142" s="49">
        <v>13735.09048522</v>
      </c>
      <c r="AK142" s="49">
        <v>14749.53125643</v>
      </c>
      <c r="AL142" s="49">
        <v>13162.51</v>
      </c>
      <c r="AM142" s="49">
        <v>14155.88</v>
      </c>
      <c r="AN142" s="49" t="s">
        <v>4949</v>
      </c>
      <c r="AO142" s="49" t="s">
        <v>4949</v>
      </c>
      <c r="AP142" s="39">
        <v>23425.21</v>
      </c>
      <c r="AQ142" s="39">
        <v>23425.21</v>
      </c>
      <c r="AR142" s="39">
        <v>23425.21</v>
      </c>
      <c r="AS142" s="39">
        <v>23425.21</v>
      </c>
      <c r="AT142" s="39">
        <v>23425.21</v>
      </c>
      <c r="AU142" s="39">
        <v>23425.21</v>
      </c>
      <c r="AV142" s="36">
        <v>1020.0796398</v>
      </c>
      <c r="AW142" s="36">
        <v>899.76255408000009</v>
      </c>
      <c r="AX142" s="36">
        <v>721.81</v>
      </c>
      <c r="AY142" s="36">
        <v>791.5</v>
      </c>
      <c r="AZ142" s="36" t="s">
        <v>4949</v>
      </c>
      <c r="BA142" s="36" t="s">
        <v>4949</v>
      </c>
      <c r="BB142" s="39">
        <v>23425.21</v>
      </c>
      <c r="BC142" s="39">
        <v>23425.21</v>
      </c>
      <c r="BD142" s="39">
        <v>23425.21</v>
      </c>
      <c r="BE142" s="39">
        <v>23425.21</v>
      </c>
      <c r="BF142" s="39">
        <v>23425.21</v>
      </c>
      <c r="BG142" s="39">
        <v>23425.21</v>
      </c>
      <c r="BH142" s="47">
        <v>7211.5799604599997</v>
      </c>
      <c r="BI142" s="47">
        <v>2938.6500177100002</v>
      </c>
      <c r="BJ142" s="47">
        <v>2600.33</v>
      </c>
      <c r="BK142" s="47">
        <v>2269.34</v>
      </c>
      <c r="BL142" s="47" t="s">
        <v>4949</v>
      </c>
      <c r="BM142" s="47" t="s">
        <v>4949</v>
      </c>
      <c r="BN142" s="47">
        <v>4.2330541465629308</v>
      </c>
      <c r="BO142" s="47">
        <v>3.7272551016975073</v>
      </c>
      <c r="BP142" s="47">
        <v>2.9900978742927053</v>
      </c>
      <c r="BQ142" s="47">
        <v>3.2787696895549781</v>
      </c>
      <c r="BR142" s="47" t="s">
        <v>4949</v>
      </c>
      <c r="BS142" s="47" t="s">
        <v>4949</v>
      </c>
      <c r="BT142" s="47">
        <v>26.256098954771371</v>
      </c>
      <c r="BU142" s="47">
        <v>28.195311317537087</v>
      </c>
      <c r="BV142" s="47">
        <v>25.161549931182137</v>
      </c>
      <c r="BW142" s="47">
        <v>27.060483254320232</v>
      </c>
      <c r="BX142" s="47" t="s">
        <v>4949</v>
      </c>
      <c r="BY142" s="47" t="s">
        <v>4949</v>
      </c>
      <c r="BZ142" s="47">
        <v>1.9499916650099403</v>
      </c>
      <c r="CA142" s="47">
        <v>1.7199926481113321</v>
      </c>
      <c r="CB142" s="47">
        <v>1.3798172503440891</v>
      </c>
      <c r="CC142" s="47">
        <v>1.5130371616455116</v>
      </c>
      <c r="CD142" s="47" t="s">
        <v>4949</v>
      </c>
      <c r="CE142" s="47" t="s">
        <v>4949</v>
      </c>
      <c r="CF142" s="47">
        <v>13.785708748394249</v>
      </c>
      <c r="CG142" s="47">
        <v>5.6175447654649036</v>
      </c>
      <c r="CH142" s="47">
        <v>4.9708097568435541</v>
      </c>
      <c r="CI142" s="47">
        <v>4.3380868634347758</v>
      </c>
      <c r="CJ142" s="47" t="s">
        <v>4949</v>
      </c>
      <c r="CK142" s="47" t="s">
        <v>4949</v>
      </c>
      <c r="CL142" s="47">
        <v>10.578603629213022</v>
      </c>
      <c r="CM142" s="47">
        <v>12.014150020773128</v>
      </c>
      <c r="CN142" s="47">
        <v>14.976032170210589</v>
      </c>
      <c r="CO142" s="47">
        <v>13.657501501291401</v>
      </c>
      <c r="CP142" s="47" t="s">
        <v>4949</v>
      </c>
      <c r="CQ142" s="47" t="s">
        <v>4949</v>
      </c>
      <c r="CR142" s="47">
        <v>1.7055009594008357</v>
      </c>
      <c r="CS142" s="47">
        <v>1.5882003022833604</v>
      </c>
      <c r="CT142" s="47">
        <v>1.7796917153339293</v>
      </c>
      <c r="CU142" s="47">
        <v>1.6548042226975646</v>
      </c>
      <c r="CV142" s="47" t="s">
        <v>4949</v>
      </c>
      <c r="CW142" s="47" t="s">
        <v>4949</v>
      </c>
      <c r="CX142" s="57">
        <v>4.3546232447862793E-2</v>
      </c>
      <c r="CY142" s="57">
        <v>3.8410010159140522E-2</v>
      </c>
      <c r="CZ142" s="57">
        <v>3.0813384383747252E-2</v>
      </c>
      <c r="DA142" s="57">
        <v>3.3788384394419516E-2</v>
      </c>
      <c r="DB142" s="57" t="s">
        <v>4949</v>
      </c>
      <c r="DC142" s="57" t="s">
        <v>4949</v>
      </c>
      <c r="DD142" s="97">
        <v>16.122174713977007</v>
      </c>
      <c r="DE142" s="97">
        <v>13.219414603091142</v>
      </c>
      <c r="DF142" s="97">
        <v>11.883599708566225</v>
      </c>
      <c r="DG142" s="97">
        <v>12.116449136330628</v>
      </c>
      <c r="DH142" s="97" t="s">
        <v>4949</v>
      </c>
      <c r="DI142" s="97" t="s">
        <v>4949</v>
      </c>
      <c r="DJ142" s="98">
        <v>-0.2049784207080928</v>
      </c>
      <c r="DK142" s="98">
        <v>-7.2905559900094286E-2</v>
      </c>
      <c r="DL142" s="98">
        <v>1.0724685465191008E-2</v>
      </c>
      <c r="DM142" s="98" t="s">
        <v>4949</v>
      </c>
      <c r="DN142" s="98" t="s">
        <v>4949</v>
      </c>
      <c r="DO142" s="98">
        <v>-0.11948796952576468</v>
      </c>
      <c r="DP142" s="98">
        <v>-0.19777482551947612</v>
      </c>
      <c r="DQ142" s="98">
        <v>9.6542597399276397E-2</v>
      </c>
      <c r="DR142" s="98" t="s">
        <v>4949</v>
      </c>
      <c r="DS142" s="98" t="s">
        <v>4949</v>
      </c>
    </row>
    <row r="143" spans="1:123" ht="13.5" thickBot="1">
      <c r="A143" s="2" t="s">
        <v>172</v>
      </c>
      <c r="B143" s="2" t="s">
        <v>173</v>
      </c>
      <c r="C143" s="1" t="s">
        <v>5723</v>
      </c>
      <c r="D143" s="2" t="s">
        <v>1498</v>
      </c>
      <c r="E143" s="2" t="s">
        <v>5682</v>
      </c>
      <c r="F143" s="2" t="s">
        <v>3012</v>
      </c>
      <c r="G143" s="2" t="s">
        <v>2408</v>
      </c>
      <c r="H143" s="2" t="s">
        <v>3</v>
      </c>
      <c r="I143" s="1" t="s">
        <v>5727</v>
      </c>
      <c r="J143" s="1">
        <v>8</v>
      </c>
      <c r="K143" s="47">
        <v>11.29</v>
      </c>
      <c r="L143" s="48">
        <v>1.5300000000000001E-2</v>
      </c>
      <c r="M143" s="48">
        <v>0.1462</v>
      </c>
      <c r="N143" s="49">
        <v>3361.9</v>
      </c>
      <c r="O143" s="49">
        <v>3361.9</v>
      </c>
      <c r="P143" s="49">
        <v>37955.85</v>
      </c>
      <c r="Q143" s="49">
        <v>37955.85</v>
      </c>
      <c r="R143" s="49">
        <v>7973.3501860100005</v>
      </c>
      <c r="S143" s="49">
        <v>7697.9191048100001</v>
      </c>
      <c r="T143" s="49">
        <v>8099.8</v>
      </c>
      <c r="U143" s="49">
        <v>8598.43</v>
      </c>
      <c r="V143" s="49">
        <v>9136.23</v>
      </c>
      <c r="W143" s="49" t="s">
        <v>4949</v>
      </c>
      <c r="X143" s="49">
        <v>601.86865986999999</v>
      </c>
      <c r="Y143" s="49">
        <v>668.7121248200001</v>
      </c>
      <c r="Z143" s="49">
        <v>618.62</v>
      </c>
      <c r="AA143" s="49">
        <v>862.47</v>
      </c>
      <c r="AB143" s="49">
        <v>907.1</v>
      </c>
      <c r="AC143" s="49" t="s">
        <v>4949</v>
      </c>
      <c r="AD143" s="39">
        <v>37955.85</v>
      </c>
      <c r="AE143" s="39">
        <v>37955.85</v>
      </c>
      <c r="AF143" s="39">
        <v>37955.85</v>
      </c>
      <c r="AG143" s="39">
        <v>37955.85</v>
      </c>
      <c r="AH143" s="39">
        <v>37955.85</v>
      </c>
      <c r="AI143" s="39">
        <v>37955.85</v>
      </c>
      <c r="AJ143" s="49">
        <v>34532.050864540004</v>
      </c>
      <c r="AK143" s="49">
        <v>34731.053762260002</v>
      </c>
      <c r="AL143" s="49">
        <v>29943.93</v>
      </c>
      <c r="AM143" s="49">
        <v>30249.64</v>
      </c>
      <c r="AN143" s="49">
        <v>30380.52</v>
      </c>
      <c r="AO143" s="49" t="s">
        <v>4949</v>
      </c>
      <c r="AP143" s="39">
        <v>37955.85</v>
      </c>
      <c r="AQ143" s="39">
        <v>37955.85</v>
      </c>
      <c r="AR143" s="39">
        <v>37955.85</v>
      </c>
      <c r="AS143" s="39">
        <v>37955.85</v>
      </c>
      <c r="AT143" s="39">
        <v>37955.85</v>
      </c>
      <c r="AU143" s="39">
        <v>37955.85</v>
      </c>
      <c r="AV143" s="36">
        <v>605.14196705999996</v>
      </c>
      <c r="AW143" s="36">
        <v>605.14196705999996</v>
      </c>
      <c r="AX143" s="36">
        <v>556.76</v>
      </c>
      <c r="AY143" s="36">
        <v>776.22</v>
      </c>
      <c r="AZ143" s="36">
        <v>816.39</v>
      </c>
      <c r="BA143" s="36" t="s">
        <v>4949</v>
      </c>
      <c r="BB143" s="39">
        <v>37955.85</v>
      </c>
      <c r="BC143" s="39">
        <v>37955.85</v>
      </c>
      <c r="BD143" s="39">
        <v>37955.85</v>
      </c>
      <c r="BE143" s="39">
        <v>37955.85</v>
      </c>
      <c r="BF143" s="39">
        <v>37955.85</v>
      </c>
      <c r="BG143" s="39">
        <v>37955.85</v>
      </c>
      <c r="BH143" s="47">
        <v>1637.97301455</v>
      </c>
      <c r="BI143" s="47">
        <v>1004.53886135</v>
      </c>
      <c r="BJ143" s="47">
        <v>3066.49</v>
      </c>
      <c r="BK143" s="47">
        <v>1821.38</v>
      </c>
      <c r="BL143" s="47">
        <v>1839.84</v>
      </c>
      <c r="BM143" s="47" t="s">
        <v>4949</v>
      </c>
      <c r="BN143" s="47">
        <v>0.17902634220827507</v>
      </c>
      <c r="BO143" s="47">
        <v>0.19890898742377824</v>
      </c>
      <c r="BP143" s="47">
        <v>0.18400904250572592</v>
      </c>
      <c r="BQ143" s="47">
        <v>0.25654243136321725</v>
      </c>
      <c r="BR143" s="47">
        <v>0.26981766263125018</v>
      </c>
      <c r="BS143" s="47" t="s">
        <v>4949</v>
      </c>
      <c r="BT143" s="47">
        <v>10.27158775232458</v>
      </c>
      <c r="BU143" s="47">
        <v>10.330781332657129</v>
      </c>
      <c r="BV143" s="47">
        <v>8.9068473184806205</v>
      </c>
      <c r="BW143" s="47">
        <v>8.9977810166869929</v>
      </c>
      <c r="BX143" s="47">
        <v>9.036711383443885</v>
      </c>
      <c r="BY143" s="47" t="s">
        <v>4949</v>
      </c>
      <c r="BZ143" s="47">
        <v>0.17999999020196911</v>
      </c>
      <c r="CA143" s="47">
        <v>0.17999999020196911</v>
      </c>
      <c r="CB143" s="47">
        <v>0.16560873315684582</v>
      </c>
      <c r="CC143" s="47">
        <v>0.23088729587435677</v>
      </c>
      <c r="CD143" s="47">
        <v>0.24283589636812516</v>
      </c>
      <c r="CE143" s="47" t="s">
        <v>4949</v>
      </c>
      <c r="CF143" s="47">
        <v>0.4872164593087242</v>
      </c>
      <c r="CG143" s="47">
        <v>0.29880093439721589</v>
      </c>
      <c r="CH143" s="47">
        <v>0.91213004550997934</v>
      </c>
      <c r="CI143" s="47">
        <v>0.54177102233855856</v>
      </c>
      <c r="CJ143" s="47">
        <v>0.54726196496029023</v>
      </c>
      <c r="CK143" s="47" t="s">
        <v>4949</v>
      </c>
      <c r="CL143" s="47">
        <v>63.063343434759062</v>
      </c>
      <c r="CM143" s="47">
        <v>56.759625840815623</v>
      </c>
      <c r="CN143" s="47">
        <v>61.35567876887265</v>
      </c>
      <c r="CO143" s="47">
        <v>44.008313332637655</v>
      </c>
      <c r="CP143" s="47">
        <v>41.843071326204388</v>
      </c>
      <c r="CQ143" s="47" t="s">
        <v>4949</v>
      </c>
      <c r="CR143" s="47">
        <v>1.0991484446982498</v>
      </c>
      <c r="CS143" s="47">
        <v>1.0928505152712693</v>
      </c>
      <c r="CT143" s="47">
        <v>1.2675640772603995</v>
      </c>
      <c r="CU143" s="47">
        <v>1.2547537755821225</v>
      </c>
      <c r="CV143" s="47">
        <v>1.2493482665866154</v>
      </c>
      <c r="CW143" s="47" t="s">
        <v>4949</v>
      </c>
      <c r="CX143" s="57">
        <v>1.5943312218274653E-2</v>
      </c>
      <c r="CY143" s="57">
        <v>1.5943312218274653E-2</v>
      </c>
      <c r="CZ143" s="57">
        <v>1.4668621569534078E-2</v>
      </c>
      <c r="DA143" s="57">
        <v>2.0450602476298121E-2</v>
      </c>
      <c r="DB143" s="57">
        <v>2.1508937357482445E-2</v>
      </c>
      <c r="DC143" s="57" t="s">
        <v>4949</v>
      </c>
      <c r="DD143" s="97">
        <v>1.7429276420070434</v>
      </c>
      <c r="DE143" s="97">
        <v>1.9254011968581457</v>
      </c>
      <c r="DF143" s="97">
        <v>2.0659278858853867</v>
      </c>
      <c r="DG143" s="97">
        <v>2.851174427199795</v>
      </c>
      <c r="DH143" s="97">
        <v>2.9857948448545319</v>
      </c>
      <c r="DI143" s="97" t="s">
        <v>4949</v>
      </c>
      <c r="DJ143" s="98">
        <v>-3.4543958909928563E-2</v>
      </c>
      <c r="DK143" s="98">
        <v>5.2206432636956013E-2</v>
      </c>
      <c r="DL143" s="98">
        <v>6.1560779278500677E-2</v>
      </c>
      <c r="DM143" s="98">
        <v>6.2546302057468584E-2</v>
      </c>
      <c r="DN143" s="98" t="s">
        <v>4949</v>
      </c>
      <c r="DO143" s="98">
        <v>0.1110598863287513</v>
      </c>
      <c r="DP143" s="98">
        <v>-7.4908354373690478E-2</v>
      </c>
      <c r="DQ143" s="98">
        <v>0.39418382852154799</v>
      </c>
      <c r="DR143" s="98">
        <v>5.1746727422403049E-2</v>
      </c>
      <c r="DS143" s="98" t="s">
        <v>4949</v>
      </c>
    </row>
    <row r="144" spans="1:123" ht="13.5" thickBot="1">
      <c r="A144" s="2" t="s">
        <v>2790</v>
      </c>
      <c r="B144" s="2" t="s">
        <v>2791</v>
      </c>
      <c r="C144" s="1" t="s">
        <v>5723</v>
      </c>
      <c r="D144" s="2" t="s">
        <v>5325</v>
      </c>
      <c r="E144" s="2" t="s">
        <v>5672</v>
      </c>
      <c r="F144" s="2" t="s">
        <v>3051</v>
      </c>
      <c r="G144" s="2" t="s">
        <v>2565</v>
      </c>
      <c r="H144" s="2" t="s">
        <v>3</v>
      </c>
      <c r="I144" s="1" t="s">
        <v>5726</v>
      </c>
      <c r="J144" s="1">
        <v>15.31</v>
      </c>
      <c r="K144" s="47">
        <v>17.260000000000002</v>
      </c>
      <c r="L144" s="48">
        <v>-2.6499999999999999E-2</v>
      </c>
      <c r="M144" s="48">
        <v>-2.1499999999999998E-2</v>
      </c>
      <c r="N144" s="49">
        <v>930.63</v>
      </c>
      <c r="O144" s="49">
        <v>930.63</v>
      </c>
      <c r="P144" s="49">
        <v>16062.67</v>
      </c>
      <c r="Q144" s="49">
        <v>16062.67</v>
      </c>
      <c r="R144" s="49">
        <v>964.60931554999991</v>
      </c>
      <c r="S144" s="49">
        <v>581.42595713000003</v>
      </c>
      <c r="T144" s="49">
        <v>1546.4</v>
      </c>
      <c r="U144" s="49">
        <v>1730.28</v>
      </c>
      <c r="V144" s="49" t="s">
        <v>4949</v>
      </c>
      <c r="W144" s="49" t="s">
        <v>4949</v>
      </c>
      <c r="X144" s="49">
        <v>151.14959148</v>
      </c>
      <c r="Y144" s="49">
        <v>107.53943497</v>
      </c>
      <c r="Z144" s="49">
        <v>276.41000000000003</v>
      </c>
      <c r="AA144" s="49">
        <v>310.67</v>
      </c>
      <c r="AB144" s="49" t="s">
        <v>4949</v>
      </c>
      <c r="AC144" s="49" t="s">
        <v>4949</v>
      </c>
      <c r="AD144" s="39">
        <v>16062.67</v>
      </c>
      <c r="AE144" s="39">
        <v>16062.67</v>
      </c>
      <c r="AF144" s="39">
        <v>16062.67</v>
      </c>
      <c r="AG144" s="39">
        <v>16062.67</v>
      </c>
      <c r="AH144" s="39">
        <v>16062.67</v>
      </c>
      <c r="AI144" s="39">
        <v>16062.67</v>
      </c>
      <c r="AJ144" s="49">
        <v>8806.9875727900016</v>
      </c>
      <c r="AK144" s="49">
        <v>8703.9739064999994</v>
      </c>
      <c r="AL144" s="49">
        <v>8427.11</v>
      </c>
      <c r="AM144" s="49">
        <v>8618.17</v>
      </c>
      <c r="AN144" s="49" t="s">
        <v>4949</v>
      </c>
      <c r="AO144" s="49" t="s">
        <v>4949</v>
      </c>
      <c r="AP144" s="39">
        <v>16062.67</v>
      </c>
      <c r="AQ144" s="39">
        <v>16062.67</v>
      </c>
      <c r="AR144" s="39">
        <v>16062.67</v>
      </c>
      <c r="AS144" s="39">
        <v>16062.67</v>
      </c>
      <c r="AT144" s="39">
        <v>16062.67</v>
      </c>
      <c r="AU144" s="39">
        <v>16062.67</v>
      </c>
      <c r="AV144" s="36">
        <v>45.553669799999994</v>
      </c>
      <c r="AW144" s="36">
        <v>39.403924379999999</v>
      </c>
      <c r="AX144" s="36">
        <v>119.6</v>
      </c>
      <c r="AY144" s="36">
        <v>134.41999999999999</v>
      </c>
      <c r="AZ144" s="36" t="s">
        <v>4949</v>
      </c>
      <c r="BA144" s="36" t="s">
        <v>4949</v>
      </c>
      <c r="BB144" s="39">
        <v>16062.67</v>
      </c>
      <c r="BC144" s="39">
        <v>16062.67</v>
      </c>
      <c r="BD144" s="39">
        <v>16062.67</v>
      </c>
      <c r="BE144" s="39">
        <v>16062.67</v>
      </c>
      <c r="BF144" s="39">
        <v>16062.67</v>
      </c>
      <c r="BG144" s="39">
        <v>16062.67</v>
      </c>
      <c r="BH144" s="47">
        <v>-240.54011424999999</v>
      </c>
      <c r="BI144" s="47">
        <v>-216.65157244</v>
      </c>
      <c r="BJ144" s="47">
        <v>279.18</v>
      </c>
      <c r="BK144" s="47">
        <v>-175.67</v>
      </c>
      <c r="BL144" s="47" t="s">
        <v>4949</v>
      </c>
      <c r="BM144" s="47" t="s">
        <v>4949</v>
      </c>
      <c r="BN144" s="47">
        <v>0.16241641842622739</v>
      </c>
      <c r="BO144" s="47">
        <v>0.11555552149619075</v>
      </c>
      <c r="BP144" s="47">
        <v>0.29701385083223197</v>
      </c>
      <c r="BQ144" s="47">
        <v>0.33382762214843709</v>
      </c>
      <c r="BR144" s="47" t="s">
        <v>4949</v>
      </c>
      <c r="BS144" s="47" t="s">
        <v>4949</v>
      </c>
      <c r="BT144" s="47">
        <v>9.4634683738865082</v>
      </c>
      <c r="BU144" s="47">
        <v>9.3527759759517739</v>
      </c>
      <c r="BV144" s="47">
        <v>9.0552743840194285</v>
      </c>
      <c r="BW144" s="47">
        <v>9.2605761688318662</v>
      </c>
      <c r="BX144" s="47" t="s">
        <v>4949</v>
      </c>
      <c r="BY144" s="47" t="s">
        <v>4949</v>
      </c>
      <c r="BZ144" s="47">
        <v>4.8949281454498561E-2</v>
      </c>
      <c r="CA144" s="47">
        <v>4.2341128461364883E-2</v>
      </c>
      <c r="CB144" s="47">
        <v>0.12851509192697419</v>
      </c>
      <c r="CC144" s="47">
        <v>0.14443978810053404</v>
      </c>
      <c r="CD144" s="47" t="s">
        <v>4949</v>
      </c>
      <c r="CE144" s="47" t="s">
        <v>4949</v>
      </c>
      <c r="CF144" s="47">
        <v>-0.25847019142946176</v>
      </c>
      <c r="CG144" s="47">
        <v>-0.23280097615593737</v>
      </c>
      <c r="CH144" s="47">
        <v>0.2999903291318784</v>
      </c>
      <c r="CI144" s="47">
        <v>-0.18876460032451134</v>
      </c>
      <c r="CJ144" s="47" t="s">
        <v>4949</v>
      </c>
      <c r="CK144" s="47" t="s">
        <v>4949</v>
      </c>
      <c r="CL144" s="47">
        <v>106.27001927507955</v>
      </c>
      <c r="CM144" s="47">
        <v>149.36539330414897</v>
      </c>
      <c r="CN144" s="47">
        <v>58.111754278065185</v>
      </c>
      <c r="CO144" s="47">
        <v>51.703318633920233</v>
      </c>
      <c r="CP144" s="47" t="s">
        <v>4949</v>
      </c>
      <c r="CQ144" s="47" t="s">
        <v>4949</v>
      </c>
      <c r="CR144" s="47">
        <v>1.823855190806343</v>
      </c>
      <c r="CS144" s="47">
        <v>1.8454409643857772</v>
      </c>
      <c r="CT144" s="47">
        <v>1.9060710018025158</v>
      </c>
      <c r="CU144" s="47">
        <v>1.8638144756949562</v>
      </c>
      <c r="CV144" s="47" t="s">
        <v>4949</v>
      </c>
      <c r="CW144" s="47" t="s">
        <v>4949</v>
      </c>
      <c r="CX144" s="57">
        <v>2.8359961201967041E-3</v>
      </c>
      <c r="CY144" s="57">
        <v>2.4531366441569178E-3</v>
      </c>
      <c r="CZ144" s="57">
        <v>7.4458355927127925E-3</v>
      </c>
      <c r="DA144" s="57">
        <v>8.3684717422445945E-3</v>
      </c>
      <c r="DB144" s="57" t="s">
        <v>4949</v>
      </c>
      <c r="DC144" s="57" t="s">
        <v>4949</v>
      </c>
      <c r="DD144" s="97">
        <v>1.7162462218862504</v>
      </c>
      <c r="DE144" s="97">
        <v>1.2355211093830503</v>
      </c>
      <c r="DF144" s="97">
        <v>3.2800093982397289</v>
      </c>
      <c r="DG144" s="97">
        <v>3.6048256184317555</v>
      </c>
      <c r="DH144" s="97" t="s">
        <v>4949</v>
      </c>
      <c r="DI144" s="97" t="s">
        <v>4949</v>
      </c>
      <c r="DJ144" s="98">
        <v>-0.39724202559822552</v>
      </c>
      <c r="DK144" s="98">
        <v>1.6596679784185198</v>
      </c>
      <c r="DL144" s="98">
        <v>0.11890843248836003</v>
      </c>
      <c r="DM144" s="98" t="s">
        <v>4949</v>
      </c>
      <c r="DN144" s="98" t="s">
        <v>4949</v>
      </c>
      <c r="DO144" s="98">
        <v>-0.28852315168691978</v>
      </c>
      <c r="DP144" s="98">
        <v>1.5703129282491526</v>
      </c>
      <c r="DQ144" s="98">
        <v>0.123946311638508</v>
      </c>
      <c r="DR144" s="98" t="s">
        <v>4949</v>
      </c>
      <c r="DS144" s="98" t="s">
        <v>4949</v>
      </c>
    </row>
    <row r="145" spans="1:123" ht="13.5" thickBot="1">
      <c r="A145" s="2" t="s">
        <v>1421</v>
      </c>
      <c r="B145" s="2" t="s">
        <v>1422</v>
      </c>
      <c r="C145" s="1" t="s">
        <v>5723</v>
      </c>
      <c r="D145" s="2" t="s">
        <v>1499</v>
      </c>
      <c r="E145" s="2" t="s">
        <v>5677</v>
      </c>
      <c r="F145" s="2" t="s">
        <v>3002</v>
      </c>
      <c r="G145" s="2" t="s">
        <v>93</v>
      </c>
      <c r="H145" s="2" t="s">
        <v>3</v>
      </c>
      <c r="I145" s="1" t="s">
        <v>5726</v>
      </c>
      <c r="J145" s="1">
        <v>6.6</v>
      </c>
      <c r="K145" s="47">
        <v>5.22</v>
      </c>
      <c r="L145" s="48">
        <v>3.3700000000000001E-2</v>
      </c>
      <c r="M145" s="48">
        <v>1.7500000000000002E-2</v>
      </c>
      <c r="N145" s="49">
        <v>3892.46</v>
      </c>
      <c r="O145" s="49">
        <v>3889.85</v>
      </c>
      <c r="P145" s="49">
        <v>20318.63</v>
      </c>
      <c r="Q145" s="49">
        <v>20305</v>
      </c>
      <c r="R145" s="49">
        <v>58146.920890349997</v>
      </c>
      <c r="S145" s="49">
        <v>46924.472425209999</v>
      </c>
      <c r="T145" s="49">
        <v>41438.71</v>
      </c>
      <c r="U145" s="49">
        <v>41944.92</v>
      </c>
      <c r="V145" s="49" t="s">
        <v>4949</v>
      </c>
      <c r="W145" s="49" t="s">
        <v>4949</v>
      </c>
      <c r="X145" s="49">
        <v>2024.0648888000001</v>
      </c>
      <c r="Y145" s="49">
        <v>125.25812378000001</v>
      </c>
      <c r="Z145" s="49">
        <v>518.42999999999995</v>
      </c>
      <c r="AA145" s="49">
        <v>637.89</v>
      </c>
      <c r="AB145" s="49" t="s">
        <v>4949</v>
      </c>
      <c r="AC145" s="49" t="s">
        <v>4949</v>
      </c>
      <c r="AD145" s="39">
        <v>20318.63</v>
      </c>
      <c r="AE145" s="39">
        <v>20318.63</v>
      </c>
      <c r="AF145" s="39">
        <v>20318.63</v>
      </c>
      <c r="AG145" s="39">
        <v>20318.63</v>
      </c>
      <c r="AH145" s="39">
        <v>20318.63</v>
      </c>
      <c r="AI145" s="39">
        <v>20318.63</v>
      </c>
      <c r="AJ145" s="49">
        <v>39660.012554360001</v>
      </c>
      <c r="AK145" s="49">
        <v>38840.080036830004</v>
      </c>
      <c r="AL145" s="49">
        <v>35323.589999999997</v>
      </c>
      <c r="AM145" s="49">
        <v>35546.74</v>
      </c>
      <c r="AN145" s="49" t="s">
        <v>4949</v>
      </c>
      <c r="AO145" s="49" t="s">
        <v>4949</v>
      </c>
      <c r="AP145" s="39">
        <v>20318.63</v>
      </c>
      <c r="AQ145" s="39">
        <v>20318.63</v>
      </c>
      <c r="AR145" s="39">
        <v>20318.63</v>
      </c>
      <c r="AS145" s="39">
        <v>20318.63</v>
      </c>
      <c r="AT145" s="39">
        <v>20318.63</v>
      </c>
      <c r="AU145" s="39">
        <v>20318.63</v>
      </c>
      <c r="AV145" s="36">
        <v>738.56984851000004</v>
      </c>
      <c r="AW145" s="36">
        <v>735.48973286</v>
      </c>
      <c r="AX145" s="36">
        <v>414.74</v>
      </c>
      <c r="AY145" s="36">
        <v>318.95</v>
      </c>
      <c r="AZ145" s="36" t="s">
        <v>4949</v>
      </c>
      <c r="BA145" s="36" t="s">
        <v>4949</v>
      </c>
      <c r="BB145" s="39">
        <v>20318.63</v>
      </c>
      <c r="BC145" s="39">
        <v>20318.63</v>
      </c>
      <c r="BD145" s="39">
        <v>20318.63</v>
      </c>
      <c r="BE145" s="39">
        <v>20318.63</v>
      </c>
      <c r="BF145" s="39">
        <v>20318.63</v>
      </c>
      <c r="BG145" s="39">
        <v>20318.63</v>
      </c>
      <c r="BH145" s="47">
        <v>4747.2459204200004</v>
      </c>
      <c r="BI145" s="47">
        <v>4253.1596144000005</v>
      </c>
      <c r="BJ145" s="47">
        <v>4354.7299999999996</v>
      </c>
      <c r="BK145" s="47">
        <v>3914.64</v>
      </c>
      <c r="BL145" s="47" t="s">
        <v>4949</v>
      </c>
      <c r="BM145" s="47" t="s">
        <v>4949</v>
      </c>
      <c r="BN145" s="47">
        <v>0.51999632335335499</v>
      </c>
      <c r="BO145" s="47">
        <v>3.2179681687159276E-2</v>
      </c>
      <c r="BP145" s="47">
        <v>0.13318826654609167</v>
      </c>
      <c r="BQ145" s="47">
        <v>0.16387836997682698</v>
      </c>
      <c r="BR145" s="47" t="s">
        <v>4949</v>
      </c>
      <c r="BS145" s="47" t="s">
        <v>4949</v>
      </c>
      <c r="BT145" s="47">
        <v>10.188932591307296</v>
      </c>
      <c r="BU145" s="47">
        <v>9.9782862346254042</v>
      </c>
      <c r="BV145" s="47">
        <v>9.0748755285860341</v>
      </c>
      <c r="BW145" s="47">
        <v>9.1322043129537605</v>
      </c>
      <c r="BX145" s="47" t="s">
        <v>4949</v>
      </c>
      <c r="BY145" s="47" t="s">
        <v>4949</v>
      </c>
      <c r="BZ145" s="47">
        <v>0.18974372209605236</v>
      </c>
      <c r="CA145" s="47">
        <v>0.18895241899980988</v>
      </c>
      <c r="CB145" s="47">
        <v>0.10654958560910067</v>
      </c>
      <c r="CC145" s="47">
        <v>8.1940469523129333E-2</v>
      </c>
      <c r="CD145" s="47" t="s">
        <v>4949</v>
      </c>
      <c r="CE145" s="47" t="s">
        <v>4949</v>
      </c>
      <c r="CF145" s="47">
        <v>1.2196004378773322</v>
      </c>
      <c r="CG145" s="47">
        <v>1.0926662353370362</v>
      </c>
      <c r="CH145" s="47">
        <v>1.1187603726178303</v>
      </c>
      <c r="CI145" s="47">
        <v>1.0056981959994451</v>
      </c>
      <c r="CJ145" s="47" t="s">
        <v>4949</v>
      </c>
      <c r="CK145" s="47" t="s">
        <v>4949</v>
      </c>
      <c r="CL145" s="47">
        <v>10.038526982228436</v>
      </c>
      <c r="CM145" s="47">
        <v>162.21406952963062</v>
      </c>
      <c r="CN145" s="47">
        <v>39.192620025847276</v>
      </c>
      <c r="CO145" s="47">
        <v>31.85287432002383</v>
      </c>
      <c r="CP145" s="47" t="s">
        <v>4949</v>
      </c>
      <c r="CQ145" s="47" t="s">
        <v>4949</v>
      </c>
      <c r="CR145" s="47">
        <v>0.51232031185442184</v>
      </c>
      <c r="CS145" s="47">
        <v>0.52313563671168839</v>
      </c>
      <c r="CT145" s="47">
        <v>0.57521418406226554</v>
      </c>
      <c r="CU145" s="47">
        <v>0.57160319061607345</v>
      </c>
      <c r="CV145" s="47" t="s">
        <v>4949</v>
      </c>
      <c r="CW145" s="47" t="s">
        <v>4949</v>
      </c>
      <c r="CX145" s="57">
        <v>3.6349392085490019E-2</v>
      </c>
      <c r="CY145" s="57">
        <v>3.6197801370466409E-2</v>
      </c>
      <c r="CZ145" s="57">
        <v>2.0411809260762168E-2</v>
      </c>
      <c r="DA145" s="57">
        <v>1.5697416607320474E-2</v>
      </c>
      <c r="DB145" s="57" t="s">
        <v>4949</v>
      </c>
      <c r="DC145" s="57" t="s">
        <v>4949</v>
      </c>
      <c r="DD145" s="97">
        <v>5.1035407162963331</v>
      </c>
      <c r="DE145" s="97">
        <v>0.32249707946333872</v>
      </c>
      <c r="DF145" s="97">
        <v>1.46765943099215</v>
      </c>
      <c r="DG145" s="97">
        <v>1.7945105514598527</v>
      </c>
      <c r="DH145" s="97" t="s">
        <v>4949</v>
      </c>
      <c r="DI145" s="97" t="s">
        <v>4949</v>
      </c>
      <c r="DJ145" s="98">
        <v>-0.19300159481019852</v>
      </c>
      <c r="DK145" s="98">
        <v>-0.11690621421377545</v>
      </c>
      <c r="DL145" s="98">
        <v>1.2215872550086493E-2</v>
      </c>
      <c r="DM145" s="98" t="s">
        <v>4949</v>
      </c>
      <c r="DN145" s="98" t="s">
        <v>4949</v>
      </c>
      <c r="DO145" s="98">
        <v>-0.93811555920311362</v>
      </c>
      <c r="DP145" s="98">
        <v>3.1388932258841464</v>
      </c>
      <c r="DQ145" s="98">
        <v>0.23042647994907717</v>
      </c>
      <c r="DR145" s="98" t="s">
        <v>4949</v>
      </c>
      <c r="DS145" s="98" t="s">
        <v>4949</v>
      </c>
    </row>
    <row r="146" spans="1:123" ht="13.5" thickBot="1">
      <c r="A146" s="2" t="s">
        <v>174</v>
      </c>
      <c r="B146" s="2" t="s">
        <v>175</v>
      </c>
      <c r="C146" s="1" t="s">
        <v>5723</v>
      </c>
      <c r="D146" s="2" t="s">
        <v>176</v>
      </c>
      <c r="E146" s="2" t="s">
        <v>5673</v>
      </c>
      <c r="F146" s="2" t="s">
        <v>2997</v>
      </c>
      <c r="G146" s="2" t="s">
        <v>72</v>
      </c>
      <c r="H146" s="2" t="s">
        <v>3</v>
      </c>
      <c r="I146" s="1" t="s">
        <v>5726</v>
      </c>
      <c r="J146" s="1">
        <v>73.400000000000006</v>
      </c>
      <c r="K146" s="47">
        <v>60.6</v>
      </c>
      <c r="L146" s="48">
        <v>7.3000000000000001E-3</v>
      </c>
      <c r="M146" s="48">
        <v>-6.4399999999999999E-2</v>
      </c>
      <c r="N146" s="49">
        <v>2609.7399999999998</v>
      </c>
      <c r="O146" s="49">
        <v>2002.99</v>
      </c>
      <c r="P146" s="49">
        <v>158150.46</v>
      </c>
      <c r="Q146" s="49">
        <v>121380.97</v>
      </c>
      <c r="R146" s="49">
        <v>33160.996640999998</v>
      </c>
      <c r="S146" s="49">
        <v>39251.657267000002</v>
      </c>
      <c r="T146" s="49">
        <v>46591.74</v>
      </c>
      <c r="U146" s="49">
        <v>54831.91</v>
      </c>
      <c r="V146" s="49" t="s">
        <v>4949</v>
      </c>
      <c r="W146" s="49" t="s">
        <v>4949</v>
      </c>
      <c r="X146" s="49">
        <v>5629.2560540000004</v>
      </c>
      <c r="Y146" s="49">
        <v>7497.9761230000004</v>
      </c>
      <c r="Z146" s="49">
        <v>9350.1</v>
      </c>
      <c r="AA146" s="49">
        <v>11084.72</v>
      </c>
      <c r="AB146" s="49" t="s">
        <v>4949</v>
      </c>
      <c r="AC146" s="49" t="s">
        <v>4949</v>
      </c>
      <c r="AD146" s="39">
        <v>158150.46</v>
      </c>
      <c r="AE146" s="39">
        <v>158150.46</v>
      </c>
      <c r="AF146" s="39">
        <v>158150.46</v>
      </c>
      <c r="AG146" s="39">
        <v>158150.46</v>
      </c>
      <c r="AH146" s="39">
        <v>158150.46</v>
      </c>
      <c r="AI146" s="39">
        <v>158150.46</v>
      </c>
      <c r="AJ146" s="49">
        <v>31411.322327000002</v>
      </c>
      <c r="AK146" s="49">
        <v>35685.569177999998</v>
      </c>
      <c r="AL146" s="49">
        <v>40346.93</v>
      </c>
      <c r="AM146" s="49">
        <v>45462.68</v>
      </c>
      <c r="AN146" s="49" t="s">
        <v>4949</v>
      </c>
      <c r="AO146" s="49" t="s">
        <v>4949</v>
      </c>
      <c r="AP146" s="39">
        <v>158150.46</v>
      </c>
      <c r="AQ146" s="39">
        <v>158150.46</v>
      </c>
      <c r="AR146" s="39">
        <v>158150.46</v>
      </c>
      <c r="AS146" s="39">
        <v>158150.46</v>
      </c>
      <c r="AT146" s="39">
        <v>158150.46</v>
      </c>
      <c r="AU146" s="39">
        <v>158150.46</v>
      </c>
      <c r="AV146" s="36">
        <v>3392.6665915999997</v>
      </c>
      <c r="AW146" s="36">
        <v>4697.5383576000004</v>
      </c>
      <c r="AX146" s="36">
        <v>5968.97</v>
      </c>
      <c r="AY146" s="36">
        <v>6900.52</v>
      </c>
      <c r="AZ146" s="36" t="s">
        <v>4949</v>
      </c>
      <c r="BA146" s="36" t="s">
        <v>4949</v>
      </c>
      <c r="BB146" s="39">
        <v>158150.46</v>
      </c>
      <c r="BC146" s="39">
        <v>158150.46</v>
      </c>
      <c r="BD146" s="39">
        <v>158150.46</v>
      </c>
      <c r="BE146" s="39">
        <v>158150.46</v>
      </c>
      <c r="BF146" s="39">
        <v>158150.46</v>
      </c>
      <c r="BG146" s="39">
        <v>158150.46</v>
      </c>
      <c r="BH146" s="47">
        <v>7624.5808900000002</v>
      </c>
      <c r="BI146" s="47">
        <v>8562.1873290000003</v>
      </c>
      <c r="BJ146" s="47">
        <v>10016.83</v>
      </c>
      <c r="BK146" s="47">
        <v>12364.23</v>
      </c>
      <c r="BL146" s="47" t="s">
        <v>4949</v>
      </c>
      <c r="BM146" s="47" t="s">
        <v>4949</v>
      </c>
      <c r="BN146" s="47">
        <v>2.1570179611762095</v>
      </c>
      <c r="BO146" s="47">
        <v>2.8730739931947249</v>
      </c>
      <c r="BP146" s="47">
        <v>3.5827706974641158</v>
      </c>
      <c r="BQ146" s="47">
        <v>4.2474422739429984</v>
      </c>
      <c r="BR146" s="47" t="s">
        <v>4949</v>
      </c>
      <c r="BS146" s="47" t="s">
        <v>4949</v>
      </c>
      <c r="BT146" s="47">
        <v>12.03618840459203</v>
      </c>
      <c r="BU146" s="47">
        <v>13.673994029290274</v>
      </c>
      <c r="BV146" s="47">
        <v>15.4601339597048</v>
      </c>
      <c r="BW146" s="47">
        <v>17.420386705189024</v>
      </c>
      <c r="BX146" s="47" t="s">
        <v>4949</v>
      </c>
      <c r="BY146" s="47" t="s">
        <v>4949</v>
      </c>
      <c r="BZ146" s="47">
        <v>1.3000017594089832</v>
      </c>
      <c r="CA146" s="47">
        <v>1.8000024361047464</v>
      </c>
      <c r="CB146" s="47">
        <v>2.2871895284587738</v>
      </c>
      <c r="CC146" s="47">
        <v>2.6441407956348146</v>
      </c>
      <c r="CD146" s="47" t="s">
        <v>4949</v>
      </c>
      <c r="CE146" s="47" t="s">
        <v>4949</v>
      </c>
      <c r="CF146" s="47">
        <v>2.9215863994114359</v>
      </c>
      <c r="CG146" s="47">
        <v>3.2808583724815503</v>
      </c>
      <c r="CH146" s="47">
        <v>3.8382482546154026</v>
      </c>
      <c r="CI146" s="47">
        <v>4.7377248308260596</v>
      </c>
      <c r="CJ146" s="47" t="s">
        <v>4949</v>
      </c>
      <c r="CK146" s="47" t="s">
        <v>4949</v>
      </c>
      <c r="CL146" s="47">
        <v>28.094380231224775</v>
      </c>
      <c r="CM146" s="47">
        <v>21.092419795106352</v>
      </c>
      <c r="CN146" s="47">
        <v>16.914306798857766</v>
      </c>
      <c r="CO146" s="47">
        <v>14.267429398306859</v>
      </c>
      <c r="CP146" s="47" t="s">
        <v>4949</v>
      </c>
      <c r="CQ146" s="47" t="s">
        <v>4949</v>
      </c>
      <c r="CR146" s="47">
        <v>5.0348233784497429</v>
      </c>
      <c r="CS146" s="47">
        <v>4.4317763074239851</v>
      </c>
      <c r="CT146" s="47">
        <v>3.9197644033883119</v>
      </c>
      <c r="CU146" s="47">
        <v>3.4786875740717438</v>
      </c>
      <c r="CV146" s="47" t="s">
        <v>4949</v>
      </c>
      <c r="CW146" s="47" t="s">
        <v>4949</v>
      </c>
      <c r="CX146" s="57">
        <v>2.1452144948550893E-2</v>
      </c>
      <c r="CY146" s="57">
        <v>2.9702969928762778E-2</v>
      </c>
      <c r="CZ146" s="57">
        <v>3.7742349911596848E-2</v>
      </c>
      <c r="DA146" s="57">
        <v>4.3632626803614738E-2</v>
      </c>
      <c r="DB146" s="57" t="s">
        <v>4949</v>
      </c>
      <c r="DC146" s="57" t="s">
        <v>4949</v>
      </c>
      <c r="DD146" s="97">
        <v>17.921104993282317</v>
      </c>
      <c r="DE146" s="97">
        <v>21.011227495349775</v>
      </c>
      <c r="DF146" s="97">
        <v>23.174253902341519</v>
      </c>
      <c r="DG146" s="97">
        <v>24.382020593594568</v>
      </c>
      <c r="DH146" s="97" t="s">
        <v>4949</v>
      </c>
      <c r="DI146" s="97" t="s">
        <v>4949</v>
      </c>
      <c r="DJ146" s="98">
        <v>0.18366940812839028</v>
      </c>
      <c r="DK146" s="98">
        <v>0.18700058148044141</v>
      </c>
      <c r="DL146" s="98">
        <v>0.17685903123600899</v>
      </c>
      <c r="DM146" s="98" t="s">
        <v>4949</v>
      </c>
      <c r="DN146" s="98" t="s">
        <v>4949</v>
      </c>
      <c r="DO146" s="98">
        <v>0.33196572532388835</v>
      </c>
      <c r="DP146" s="98">
        <v>0.24701650773715067</v>
      </c>
      <c r="DQ146" s="98">
        <v>0.18551887145592016</v>
      </c>
      <c r="DR146" s="98" t="s">
        <v>4949</v>
      </c>
      <c r="DS146" s="98" t="s">
        <v>4949</v>
      </c>
    </row>
    <row r="147" spans="1:123" ht="13.5" thickBot="1">
      <c r="A147" s="2" t="s">
        <v>3587</v>
      </c>
      <c r="B147" s="2" t="s">
        <v>3588</v>
      </c>
      <c r="C147" s="1" t="s">
        <v>5723</v>
      </c>
      <c r="D147" s="2" t="s">
        <v>3589</v>
      </c>
      <c r="E147" s="2" t="s">
        <v>5678</v>
      </c>
      <c r="F147" s="2" t="s">
        <v>3590</v>
      </c>
      <c r="G147" s="2" t="s">
        <v>3591</v>
      </c>
      <c r="H147" s="2" t="s">
        <v>3</v>
      </c>
      <c r="I147" s="1" t="s">
        <v>5726</v>
      </c>
      <c r="J147" s="1">
        <v>6.2</v>
      </c>
      <c r="K147" s="47">
        <v>5.89</v>
      </c>
      <c r="L147" s="48">
        <v>-2.1600000000000001E-2</v>
      </c>
      <c r="M147" s="48">
        <v>0.17329999999999998</v>
      </c>
      <c r="N147" s="49">
        <v>2283.46</v>
      </c>
      <c r="O147" s="49">
        <v>2276.4699999999998</v>
      </c>
      <c r="P147" s="49">
        <v>13449.56</v>
      </c>
      <c r="Q147" s="49">
        <v>13408.41</v>
      </c>
      <c r="R147" s="49">
        <v>19156.136525130001</v>
      </c>
      <c r="S147" s="49">
        <v>22306.710251249999</v>
      </c>
      <c r="T147" s="49">
        <v>25823.47</v>
      </c>
      <c r="U147" s="49">
        <v>28881.94</v>
      </c>
      <c r="V147" s="49" t="s">
        <v>4949</v>
      </c>
      <c r="W147" s="49" t="s">
        <v>4949</v>
      </c>
      <c r="X147" s="49">
        <v>585.98877498000002</v>
      </c>
      <c r="Y147" s="49">
        <v>1086.47110284</v>
      </c>
      <c r="Z147" s="49">
        <v>683.75</v>
      </c>
      <c r="AA147" s="49">
        <v>756.45</v>
      </c>
      <c r="AB147" s="49" t="s">
        <v>4949</v>
      </c>
      <c r="AC147" s="49" t="s">
        <v>4949</v>
      </c>
      <c r="AD147" s="39">
        <v>13449.56</v>
      </c>
      <c r="AE147" s="39">
        <v>13449.56</v>
      </c>
      <c r="AF147" s="39">
        <v>13449.56</v>
      </c>
      <c r="AG147" s="39">
        <v>13449.56</v>
      </c>
      <c r="AH147" s="39">
        <v>13449.56</v>
      </c>
      <c r="AI147" s="39">
        <v>13449.56</v>
      </c>
      <c r="AJ147" s="49">
        <v>4660.7146856999998</v>
      </c>
      <c r="AK147" s="49">
        <v>5552.7796190500003</v>
      </c>
      <c r="AL147" s="49">
        <v>5201.0600000000004</v>
      </c>
      <c r="AM147" s="49">
        <v>5612.61</v>
      </c>
      <c r="AN147" s="49" t="s">
        <v>4949</v>
      </c>
      <c r="AO147" s="49" t="s">
        <v>4949</v>
      </c>
      <c r="AP147" s="39">
        <v>13449.56</v>
      </c>
      <c r="AQ147" s="39">
        <v>13449.56</v>
      </c>
      <c r="AR147" s="39">
        <v>13449.56</v>
      </c>
      <c r="AS147" s="39">
        <v>13449.56</v>
      </c>
      <c r="AT147" s="39">
        <v>13449.56</v>
      </c>
      <c r="AU147" s="39">
        <v>13449.56</v>
      </c>
      <c r="AV147" s="36">
        <v>296.85628050000003</v>
      </c>
      <c r="AW147" s="36">
        <v>548.03915640000002</v>
      </c>
      <c r="AX147" s="36">
        <v>344.9</v>
      </c>
      <c r="AY147" s="36">
        <v>381.57</v>
      </c>
      <c r="AZ147" s="36" t="s">
        <v>4949</v>
      </c>
      <c r="BA147" s="36" t="s">
        <v>4949</v>
      </c>
      <c r="BB147" s="39">
        <v>13449.56</v>
      </c>
      <c r="BC147" s="39">
        <v>13449.56</v>
      </c>
      <c r="BD147" s="39">
        <v>13449.56</v>
      </c>
      <c r="BE147" s="39">
        <v>13449.56</v>
      </c>
      <c r="BF147" s="39">
        <v>13449.56</v>
      </c>
      <c r="BG147" s="39">
        <v>13449.56</v>
      </c>
      <c r="BH147" s="47">
        <v>543.44851429999994</v>
      </c>
      <c r="BI147" s="47">
        <v>1319.4956190599999</v>
      </c>
      <c r="BJ147" s="47">
        <v>670.37</v>
      </c>
      <c r="BK147" s="47">
        <v>1786.06</v>
      </c>
      <c r="BL147" s="47" t="s">
        <v>4949</v>
      </c>
      <c r="BM147" s="47" t="s">
        <v>4949</v>
      </c>
      <c r="BN147" s="47">
        <v>0.25662318366864323</v>
      </c>
      <c r="BO147" s="47">
        <v>0.47580036560307598</v>
      </c>
      <c r="BP147" s="47">
        <v>0.29943594369947363</v>
      </c>
      <c r="BQ147" s="47">
        <v>0.33127359358166991</v>
      </c>
      <c r="BR147" s="47" t="s">
        <v>4949</v>
      </c>
      <c r="BS147" s="47" t="s">
        <v>4949</v>
      </c>
      <c r="BT147" s="47">
        <v>2.0410756858889578</v>
      </c>
      <c r="BU147" s="47">
        <v>2.4317393863041175</v>
      </c>
      <c r="BV147" s="47">
        <v>2.2777101416271801</v>
      </c>
      <c r="BW147" s="47">
        <v>2.4579410193303142</v>
      </c>
      <c r="BX147" s="47" t="s">
        <v>4949</v>
      </c>
      <c r="BY147" s="47" t="s">
        <v>4949</v>
      </c>
      <c r="BZ147" s="47">
        <v>0.13000283801774501</v>
      </c>
      <c r="CA147" s="47">
        <v>0.24000383470697978</v>
      </c>
      <c r="CB147" s="47">
        <v>0.15104271587853518</v>
      </c>
      <c r="CC147" s="47">
        <v>0.16710167903094425</v>
      </c>
      <c r="CD147" s="47" t="s">
        <v>4949</v>
      </c>
      <c r="CE147" s="47" t="s">
        <v>4949</v>
      </c>
      <c r="CF147" s="47">
        <v>0.2379934460424093</v>
      </c>
      <c r="CG147" s="47">
        <v>0.57784923714888803</v>
      </c>
      <c r="CH147" s="47">
        <v>0.2935764147390364</v>
      </c>
      <c r="CI147" s="47">
        <v>0.78217266779361139</v>
      </c>
      <c r="CJ147" s="47" t="s">
        <v>4949</v>
      </c>
      <c r="CK147" s="47" t="s">
        <v>4949</v>
      </c>
      <c r="CL147" s="47">
        <v>22.951907228016506</v>
      </c>
      <c r="CM147" s="47">
        <v>12.379123535677378</v>
      </c>
      <c r="CN147" s="47">
        <v>19.670288848263255</v>
      </c>
      <c r="CO147" s="47">
        <v>17.779840042302862</v>
      </c>
      <c r="CP147" s="47" t="s">
        <v>4949</v>
      </c>
      <c r="CQ147" s="47" t="s">
        <v>4949</v>
      </c>
      <c r="CR147" s="47">
        <v>2.8857291010037422</v>
      </c>
      <c r="CS147" s="47">
        <v>2.422131062766907</v>
      </c>
      <c r="CT147" s="47">
        <v>2.5859267149388776</v>
      </c>
      <c r="CU147" s="47">
        <v>2.3963111636119381</v>
      </c>
      <c r="CV147" s="47" t="s">
        <v>4949</v>
      </c>
      <c r="CW147" s="47" t="s">
        <v>4949</v>
      </c>
      <c r="CX147" s="57">
        <v>2.2071820974069043E-2</v>
      </c>
      <c r="CY147" s="57">
        <v>4.0747738691823382E-2</v>
      </c>
      <c r="CZ147" s="57">
        <v>2.5643961586847449E-2</v>
      </c>
      <c r="DA147" s="57">
        <v>2.8370444832396004E-2</v>
      </c>
      <c r="DB147" s="57" t="s">
        <v>4949</v>
      </c>
      <c r="DC147" s="57" t="s">
        <v>4949</v>
      </c>
      <c r="DD147" s="97">
        <v>12.572938154269133</v>
      </c>
      <c r="DE147" s="97">
        <v>19.566256494542444</v>
      </c>
      <c r="DF147" s="97">
        <v>13.146358626895285</v>
      </c>
      <c r="DG147" s="97">
        <v>13.477686851571729</v>
      </c>
      <c r="DH147" s="97" t="s">
        <v>4949</v>
      </c>
      <c r="DI147" s="97" t="s">
        <v>4949</v>
      </c>
      <c r="DJ147" s="98">
        <v>0.16446811819214768</v>
      </c>
      <c r="DK147" s="98">
        <v>0.15765479127756787</v>
      </c>
      <c r="DL147" s="98">
        <v>0.11843760733936981</v>
      </c>
      <c r="DM147" s="98" t="s">
        <v>4949</v>
      </c>
      <c r="DN147" s="98" t="s">
        <v>4949</v>
      </c>
      <c r="DO147" s="98">
        <v>0.85408176611758746</v>
      </c>
      <c r="DP147" s="98">
        <v>-0.37066894994933608</v>
      </c>
      <c r="DQ147" s="98">
        <v>0.1063254113345522</v>
      </c>
      <c r="DR147" s="98" t="s">
        <v>4949</v>
      </c>
      <c r="DS147" s="98" t="s">
        <v>4949</v>
      </c>
    </row>
    <row r="148" spans="1:123" ht="13.5" thickBot="1">
      <c r="A148" s="2" t="s">
        <v>4624</v>
      </c>
      <c r="B148" s="2" t="s">
        <v>4625</v>
      </c>
      <c r="C148" s="1" t="s">
        <v>5723</v>
      </c>
      <c r="D148" s="2" t="s">
        <v>4626</v>
      </c>
      <c r="E148" s="2" t="s">
        <v>5672</v>
      </c>
      <c r="F148" s="2" t="s">
        <v>3015</v>
      </c>
      <c r="G148" s="2" t="s">
        <v>1141</v>
      </c>
      <c r="H148" s="2" t="s">
        <v>3</v>
      </c>
      <c r="I148" s="1" t="s">
        <v>5727</v>
      </c>
      <c r="J148" s="1">
        <v>12.8</v>
      </c>
      <c r="K148" s="47">
        <v>8.24</v>
      </c>
      <c r="L148" s="48">
        <v>3.9100000000000003E-2</v>
      </c>
      <c r="M148" s="48">
        <v>4.1700000000000001E-2</v>
      </c>
      <c r="N148" s="49">
        <v>5035.1499999999996</v>
      </c>
      <c r="O148" s="49">
        <v>3155.68</v>
      </c>
      <c r="P148" s="49">
        <v>41489.67</v>
      </c>
      <c r="Q148" s="49">
        <v>26002.83</v>
      </c>
      <c r="R148" s="49">
        <v>10667.009242459999</v>
      </c>
      <c r="S148" s="49">
        <v>14650.97848957</v>
      </c>
      <c r="T148" s="49">
        <v>14650.98</v>
      </c>
      <c r="U148" s="49">
        <v>11648.91</v>
      </c>
      <c r="V148" s="49">
        <v>11914.76</v>
      </c>
      <c r="W148" s="49" t="s">
        <v>4949</v>
      </c>
      <c r="X148" s="49">
        <v>1093.4416826300001</v>
      </c>
      <c r="Y148" s="49">
        <v>1508.4750259300001</v>
      </c>
      <c r="Z148" s="49">
        <v>1508.48</v>
      </c>
      <c r="AA148" s="49">
        <v>838.35</v>
      </c>
      <c r="AB148" s="49">
        <v>1065.51</v>
      </c>
      <c r="AC148" s="49" t="s">
        <v>4949</v>
      </c>
      <c r="AD148" s="39">
        <v>41489.67</v>
      </c>
      <c r="AE148" s="39">
        <v>41489.67</v>
      </c>
      <c r="AF148" s="39">
        <v>41489.67</v>
      </c>
      <c r="AG148" s="39">
        <v>41489.67</v>
      </c>
      <c r="AH148" s="39">
        <v>41489.67</v>
      </c>
      <c r="AI148" s="39">
        <v>41489.67</v>
      </c>
      <c r="AJ148" s="49">
        <v>46856.172624539999</v>
      </c>
      <c r="AK148" s="49">
        <v>48549.900626429997</v>
      </c>
      <c r="AL148" s="49">
        <v>24619.599999999999</v>
      </c>
      <c r="AM148" s="49">
        <v>24703.48</v>
      </c>
      <c r="AN148" s="49">
        <v>25349.69</v>
      </c>
      <c r="AO148" s="49" t="s">
        <v>4949</v>
      </c>
      <c r="AP148" s="39">
        <v>41489.67</v>
      </c>
      <c r="AQ148" s="39">
        <v>41489.67</v>
      </c>
      <c r="AR148" s="39">
        <v>41489.67</v>
      </c>
      <c r="AS148" s="39">
        <v>41489.67</v>
      </c>
      <c r="AT148" s="39">
        <v>41489.67</v>
      </c>
      <c r="AU148" s="39">
        <v>41489.67</v>
      </c>
      <c r="AV148" s="36">
        <v>548.67418610000004</v>
      </c>
      <c r="AW148" s="36">
        <v>754.46742727000003</v>
      </c>
      <c r="AX148" s="36">
        <v>754.47</v>
      </c>
      <c r="AY148" s="36">
        <v>419.3</v>
      </c>
      <c r="AZ148" s="36">
        <v>532.91999999999996</v>
      </c>
      <c r="BA148" s="36" t="s">
        <v>4949</v>
      </c>
      <c r="BB148" s="39">
        <v>41489.67</v>
      </c>
      <c r="BC148" s="39">
        <v>41489.67</v>
      </c>
      <c r="BD148" s="39">
        <v>41489.67</v>
      </c>
      <c r="BE148" s="39">
        <v>41489.67</v>
      </c>
      <c r="BF148" s="39">
        <v>41489.67</v>
      </c>
      <c r="BG148" s="39">
        <v>41489.67</v>
      </c>
      <c r="BH148" s="47">
        <v>11380.550776889999</v>
      </c>
      <c r="BI148" s="47">
        <v>1315.8503388399999</v>
      </c>
      <c r="BJ148" s="47">
        <v>1307.9000000000001</v>
      </c>
      <c r="BK148" s="47">
        <v>910.5</v>
      </c>
      <c r="BL148" s="47">
        <v>5342.05</v>
      </c>
      <c r="BM148" s="47" t="s">
        <v>4949</v>
      </c>
      <c r="BN148" s="47">
        <v>0.21716168984637998</v>
      </c>
      <c r="BO148" s="47">
        <v>0.29958889525237586</v>
      </c>
      <c r="BP148" s="47">
        <v>0.2995898831216548</v>
      </c>
      <c r="BQ148" s="47">
        <v>0.16649950845555744</v>
      </c>
      <c r="BR148" s="47">
        <v>0.21161435111168486</v>
      </c>
      <c r="BS148" s="47" t="s">
        <v>4949</v>
      </c>
      <c r="BT148" s="47">
        <v>9.3058146479330315</v>
      </c>
      <c r="BU148" s="47">
        <v>9.6421954909843794</v>
      </c>
      <c r="BV148" s="47">
        <v>4.8895464881880377</v>
      </c>
      <c r="BW148" s="47">
        <v>4.9062053762052775</v>
      </c>
      <c r="BX148" s="47">
        <v>5.0345451476122856</v>
      </c>
      <c r="BY148" s="47" t="s">
        <v>4949</v>
      </c>
      <c r="BZ148" s="47">
        <v>0.10896878664985156</v>
      </c>
      <c r="CA148" s="47">
        <v>0.14984010948432522</v>
      </c>
      <c r="CB148" s="47">
        <v>0.14984062043831864</v>
      </c>
      <c r="CC148" s="47">
        <v>8.3274579704676138E-2</v>
      </c>
      <c r="CD148" s="47">
        <v>0.10583994518534701</v>
      </c>
      <c r="CE148" s="47" t="s">
        <v>4949</v>
      </c>
      <c r="CF148" s="47">
        <v>2.2602208031319821</v>
      </c>
      <c r="CG148" s="47">
        <v>0.26133289749858496</v>
      </c>
      <c r="CH148" s="47">
        <v>0.25975392987299289</v>
      </c>
      <c r="CI148" s="47">
        <v>0.18082877372074319</v>
      </c>
      <c r="CJ148" s="47">
        <v>1.0609515108785241</v>
      </c>
      <c r="CK148" s="47" t="s">
        <v>4949</v>
      </c>
      <c r="CL148" s="47">
        <v>37.944108642545061</v>
      </c>
      <c r="CM148" s="47">
        <v>27.504379778790785</v>
      </c>
      <c r="CN148" s="47">
        <v>27.504289085702162</v>
      </c>
      <c r="CO148" s="47">
        <v>49.48967614957953</v>
      </c>
      <c r="CP148" s="47">
        <v>38.938789875270999</v>
      </c>
      <c r="CQ148" s="47" t="s">
        <v>4949</v>
      </c>
      <c r="CR148" s="47">
        <v>0.88546860906583313</v>
      </c>
      <c r="CS148" s="47">
        <v>0.85457785628120331</v>
      </c>
      <c r="CT148" s="47">
        <v>1.6852292482412388</v>
      </c>
      <c r="CU148" s="47">
        <v>1.6795070977854132</v>
      </c>
      <c r="CV148" s="47">
        <v>1.636693387571998</v>
      </c>
      <c r="CW148" s="47" t="s">
        <v>4949</v>
      </c>
      <c r="CX148" s="57">
        <v>1.3224356474756248E-2</v>
      </c>
      <c r="CY148" s="57">
        <v>1.8184464404513222E-2</v>
      </c>
      <c r="CZ148" s="57">
        <v>1.818452641344219E-2</v>
      </c>
      <c r="DA148" s="57">
        <v>1.0106130031885046E-2</v>
      </c>
      <c r="DB148" s="57">
        <v>1.2844643015960357E-2</v>
      </c>
      <c r="DC148" s="57" t="s">
        <v>4949</v>
      </c>
      <c r="DD148" s="97">
        <v>2.3336128868052946</v>
      </c>
      <c r="DE148" s="97">
        <v>3.1070609959370423</v>
      </c>
      <c r="DF148" s="97">
        <v>6.1271507254382689</v>
      </c>
      <c r="DG148" s="97">
        <v>3.3936514207714867</v>
      </c>
      <c r="DH148" s="97">
        <v>4.203246666921765</v>
      </c>
      <c r="DI148" s="97" t="s">
        <v>4949</v>
      </c>
      <c r="DJ148" s="98">
        <v>0.37348512188888172</v>
      </c>
      <c r="DK148" s="98">
        <v>1.0309413811526724E-7</v>
      </c>
      <c r="DL148" s="98">
        <v>-0.20490574691931873</v>
      </c>
      <c r="DM148" s="98">
        <v>2.2821877755086151E-2</v>
      </c>
      <c r="DN148" s="98" t="s">
        <v>4949</v>
      </c>
      <c r="DO148" s="98">
        <v>0.37956605266934895</v>
      </c>
      <c r="DP148" s="98">
        <v>3.2974162080812164E-6</v>
      </c>
      <c r="DQ148" s="98">
        <v>-0.44424188587187097</v>
      </c>
      <c r="DR148" s="98">
        <v>0.27096081588835208</v>
      </c>
      <c r="DS148" s="98" t="s">
        <v>4949</v>
      </c>
    </row>
    <row r="149" spans="1:123" ht="13.5" thickBot="1">
      <c r="A149" s="2" t="s">
        <v>5463</v>
      </c>
      <c r="B149" s="2" t="s">
        <v>5464</v>
      </c>
      <c r="C149" s="1" t="s">
        <v>5723</v>
      </c>
      <c r="D149" s="2" t="s">
        <v>5465</v>
      </c>
      <c r="E149" s="2" t="s">
        <v>5658</v>
      </c>
      <c r="F149" s="2" t="s">
        <v>3712</v>
      </c>
      <c r="G149" s="2" t="s">
        <v>3713</v>
      </c>
      <c r="H149" s="2" t="s">
        <v>3</v>
      </c>
      <c r="I149" s="1" t="s">
        <v>5726</v>
      </c>
      <c r="J149" s="1">
        <v>19.41</v>
      </c>
      <c r="K149" s="47">
        <v>28.9</v>
      </c>
      <c r="L149" s="48">
        <v>9.2200000000000004E-2</v>
      </c>
      <c r="M149" s="48">
        <v>0.28850000000000003</v>
      </c>
      <c r="N149" s="49">
        <v>3009.56</v>
      </c>
      <c r="O149" s="49">
        <v>3001.56</v>
      </c>
      <c r="P149" s="49">
        <v>86976.14</v>
      </c>
      <c r="Q149" s="49">
        <v>86745.02</v>
      </c>
      <c r="R149" s="49">
        <v>10853.70850508</v>
      </c>
      <c r="S149" s="49">
        <v>12199.116451459999</v>
      </c>
      <c r="T149" s="49">
        <v>12199.12</v>
      </c>
      <c r="U149" s="49">
        <v>13007.24</v>
      </c>
      <c r="V149" s="49">
        <v>14443.69</v>
      </c>
      <c r="W149" s="49" t="s">
        <v>4949</v>
      </c>
      <c r="X149" s="49">
        <v>-294.31601689999997</v>
      </c>
      <c r="Y149" s="49">
        <v>374.98800806999998</v>
      </c>
      <c r="Z149" s="49">
        <v>374.99</v>
      </c>
      <c r="AA149" s="49">
        <v>1241.03</v>
      </c>
      <c r="AB149" s="49">
        <v>1630.19</v>
      </c>
      <c r="AC149" s="49" t="s">
        <v>4949</v>
      </c>
      <c r="AD149" s="39">
        <v>86976.14</v>
      </c>
      <c r="AE149" s="39">
        <v>86976.14</v>
      </c>
      <c r="AF149" s="39">
        <v>86976.14</v>
      </c>
      <c r="AG149" s="39">
        <v>86976.14</v>
      </c>
      <c r="AH149" s="39">
        <v>86976.14</v>
      </c>
      <c r="AI149" s="39">
        <v>86976.14</v>
      </c>
      <c r="AJ149" s="49">
        <v>10143.491927249999</v>
      </c>
      <c r="AK149" s="49">
        <v>9456.2946544999995</v>
      </c>
      <c r="AL149" s="49">
        <v>9140.3700000000008</v>
      </c>
      <c r="AM149" s="49">
        <v>10381.4</v>
      </c>
      <c r="AN149" s="49">
        <v>12011.59</v>
      </c>
      <c r="AO149" s="49" t="s">
        <v>4949</v>
      </c>
      <c r="AP149" s="39">
        <v>86976.14</v>
      </c>
      <c r="AQ149" s="39">
        <v>86976.14</v>
      </c>
      <c r="AR149" s="39">
        <v>86976.14</v>
      </c>
      <c r="AS149" s="39">
        <v>86976.14</v>
      </c>
      <c r="AT149" s="39">
        <v>86976.14</v>
      </c>
      <c r="AU149" s="39">
        <v>86976.14</v>
      </c>
      <c r="AV149" s="36">
        <v>997.62386942000001</v>
      </c>
      <c r="AW149" s="36" t="s">
        <v>4949</v>
      </c>
      <c r="AX149" s="36" t="s">
        <v>4949</v>
      </c>
      <c r="AY149" s="36" t="s">
        <v>4949</v>
      </c>
      <c r="AZ149" s="36" t="s">
        <v>4949</v>
      </c>
      <c r="BA149" s="36" t="s">
        <v>4949</v>
      </c>
      <c r="BB149" s="39">
        <v>86976.14</v>
      </c>
      <c r="BC149" s="39">
        <v>86976.14</v>
      </c>
      <c r="BD149" s="39">
        <v>86976.14</v>
      </c>
      <c r="BE149" s="39">
        <v>86976.14</v>
      </c>
      <c r="BF149" s="39">
        <v>86976.14</v>
      </c>
      <c r="BG149" s="39">
        <v>86976.14</v>
      </c>
      <c r="BH149" s="47">
        <v>409.99903431000001</v>
      </c>
      <c r="BI149" s="47">
        <v>568.08035448999999</v>
      </c>
      <c r="BJ149" s="47">
        <v>568.08000000000004</v>
      </c>
      <c r="BK149" s="47">
        <v>1142.71</v>
      </c>
      <c r="BL149" s="47">
        <v>1937.89</v>
      </c>
      <c r="BM149" s="47" t="s">
        <v>4949</v>
      </c>
      <c r="BN149" s="47">
        <v>-9.7793703033001486E-2</v>
      </c>
      <c r="BO149" s="47">
        <v>0.12459894737768976</v>
      </c>
      <c r="BP149" s="47">
        <v>0.12459960924520529</v>
      </c>
      <c r="BQ149" s="47">
        <v>0.41236260450032564</v>
      </c>
      <c r="BR149" s="47">
        <v>0.54167054320232866</v>
      </c>
      <c r="BS149" s="47" t="s">
        <v>4949</v>
      </c>
      <c r="BT149" s="47">
        <v>3.3704235593409</v>
      </c>
      <c r="BU149" s="47">
        <v>3.1420854392336421</v>
      </c>
      <c r="BV149" s="47">
        <v>3.0371117372639191</v>
      </c>
      <c r="BW149" s="47">
        <v>3.4494743417642444</v>
      </c>
      <c r="BX149" s="47">
        <v>3.9911448849665732</v>
      </c>
      <c r="BY149" s="47" t="s">
        <v>4949</v>
      </c>
      <c r="BZ149" s="47">
        <v>0.33148495774133097</v>
      </c>
      <c r="CA149" s="47" t="s">
        <v>4949</v>
      </c>
      <c r="CB149" s="47" t="s">
        <v>4949</v>
      </c>
      <c r="CC149" s="47" t="s">
        <v>4949</v>
      </c>
      <c r="CD149" s="47" t="s">
        <v>4949</v>
      </c>
      <c r="CE149" s="47" t="s">
        <v>4949</v>
      </c>
      <c r="CF149" s="47">
        <v>0.13623221810164943</v>
      </c>
      <c r="CG149" s="47">
        <v>0.18875860740108188</v>
      </c>
      <c r="CH149" s="47">
        <v>0.1887584896130996</v>
      </c>
      <c r="CI149" s="47">
        <v>0.37969337710495887</v>
      </c>
      <c r="CJ149" s="47">
        <v>0.64391140233123778</v>
      </c>
      <c r="CK149" s="47" t="s">
        <v>4949</v>
      </c>
      <c r="CL149" s="47">
        <v>-295.51956062775872</v>
      </c>
      <c r="CM149" s="47">
        <v>231.94379054320035</v>
      </c>
      <c r="CN149" s="47">
        <v>231.94255846822583</v>
      </c>
      <c r="CO149" s="47">
        <v>70.083833589840694</v>
      </c>
      <c r="CP149" s="47">
        <v>53.353375986848157</v>
      </c>
      <c r="CQ149" s="47" t="s">
        <v>4949</v>
      </c>
      <c r="CR149" s="47">
        <v>8.5745757598862795</v>
      </c>
      <c r="CS149" s="47">
        <v>9.1976977429114228</v>
      </c>
      <c r="CT149" s="47">
        <v>9.5156038541109371</v>
      </c>
      <c r="CU149" s="47">
        <v>8.3780742481746202</v>
      </c>
      <c r="CV149" s="47">
        <v>7.2410180500666437</v>
      </c>
      <c r="CW149" s="47" t="s">
        <v>4949</v>
      </c>
      <c r="CX149" s="57">
        <v>1.147008673206238E-2</v>
      </c>
      <c r="CY149" s="57" t="s">
        <v>4949</v>
      </c>
      <c r="CZ149" s="57" t="s">
        <v>4949</v>
      </c>
      <c r="DA149" s="57" t="s">
        <v>4949</v>
      </c>
      <c r="DB149" s="57" t="s">
        <v>4949</v>
      </c>
      <c r="DC149" s="57" t="s">
        <v>4949</v>
      </c>
      <c r="DD149" s="97">
        <v>-2.9015256187007381</v>
      </c>
      <c r="DE149" s="97">
        <v>3.9654856555421856</v>
      </c>
      <c r="DF149" s="97">
        <v>4.1025691520146337</v>
      </c>
      <c r="DG149" s="97">
        <v>11.95436068353016</v>
      </c>
      <c r="DH149" s="97">
        <v>13.571808561564289</v>
      </c>
      <c r="DI149" s="97" t="s">
        <v>4949</v>
      </c>
      <c r="DJ149" s="98">
        <v>0.12395836370124469</v>
      </c>
      <c r="DK149" s="98">
        <v>2.9088500097529391E-7</v>
      </c>
      <c r="DL149" s="98">
        <v>6.6244122526870619E-2</v>
      </c>
      <c r="DM149" s="98">
        <v>0.11043465024094279</v>
      </c>
      <c r="DN149" s="98" t="s">
        <v>4949</v>
      </c>
      <c r="DO149" s="98">
        <v>-2.2740999012548135</v>
      </c>
      <c r="DP149" s="98">
        <v>5.3119832026382596E-6</v>
      </c>
      <c r="DQ149" s="98">
        <v>2.3095015867089788</v>
      </c>
      <c r="DR149" s="98">
        <v>0.31357823743181079</v>
      </c>
      <c r="DS149" s="98" t="s">
        <v>4949</v>
      </c>
    </row>
    <row r="150" spans="1:123" ht="13.5" thickBot="1">
      <c r="A150" s="2" t="s">
        <v>177</v>
      </c>
      <c r="B150" s="2" t="s">
        <v>178</v>
      </c>
      <c r="C150" s="1" t="s">
        <v>5723</v>
      </c>
      <c r="D150" s="2" t="s">
        <v>1500</v>
      </c>
      <c r="E150" s="2" t="s">
        <v>5664</v>
      </c>
      <c r="F150" s="2" t="s">
        <v>2991</v>
      </c>
      <c r="G150" s="2" t="s">
        <v>11</v>
      </c>
      <c r="H150" s="2" t="s">
        <v>3</v>
      </c>
      <c r="I150" s="1" t="s">
        <v>5726</v>
      </c>
      <c r="J150" s="1">
        <v>19.59</v>
      </c>
      <c r="K150" s="47">
        <v>14.03</v>
      </c>
      <c r="L150" s="48">
        <v>1.7399999999999999E-2</v>
      </c>
      <c r="M150" s="48">
        <v>9.3999999999999986E-3</v>
      </c>
      <c r="N150" s="49">
        <v>4874.6099999999997</v>
      </c>
      <c r="O150" s="49">
        <v>4874.6099999999997</v>
      </c>
      <c r="P150" s="49">
        <v>68390.73</v>
      </c>
      <c r="Q150" s="49">
        <v>68390.73</v>
      </c>
      <c r="R150" s="49">
        <v>1482.3586444</v>
      </c>
      <c r="S150" s="49">
        <v>1608.9823658299999</v>
      </c>
      <c r="T150" s="49">
        <v>1596.26</v>
      </c>
      <c r="U150" s="49">
        <v>1598.52</v>
      </c>
      <c r="V150" s="49" t="s">
        <v>4949</v>
      </c>
      <c r="W150" s="49" t="s">
        <v>4949</v>
      </c>
      <c r="X150" s="49">
        <v>4400.13676278</v>
      </c>
      <c r="Y150" s="49">
        <v>4507.7257423800002</v>
      </c>
      <c r="Z150" s="49">
        <v>5336.54</v>
      </c>
      <c r="AA150" s="49">
        <v>5659.93</v>
      </c>
      <c r="AB150" s="49" t="s">
        <v>4949</v>
      </c>
      <c r="AC150" s="49" t="s">
        <v>4949</v>
      </c>
      <c r="AD150" s="39">
        <v>68390.73</v>
      </c>
      <c r="AE150" s="39">
        <v>68390.73</v>
      </c>
      <c r="AF150" s="39">
        <v>68390.73</v>
      </c>
      <c r="AG150" s="39">
        <v>68390.73</v>
      </c>
      <c r="AH150" s="39">
        <v>68390.73</v>
      </c>
      <c r="AI150" s="39">
        <v>68390.73</v>
      </c>
      <c r="AJ150" s="49">
        <v>38592.944950660007</v>
      </c>
      <c r="AK150" s="49">
        <v>43886.418358800001</v>
      </c>
      <c r="AL150" s="49">
        <v>45524.65</v>
      </c>
      <c r="AM150" s="49">
        <v>48876.23</v>
      </c>
      <c r="AN150" s="49" t="s">
        <v>4949</v>
      </c>
      <c r="AO150" s="49" t="s">
        <v>4949</v>
      </c>
      <c r="AP150" s="39">
        <v>68390.73</v>
      </c>
      <c r="AQ150" s="39">
        <v>68390.73</v>
      </c>
      <c r="AR150" s="39">
        <v>68390.73</v>
      </c>
      <c r="AS150" s="39">
        <v>68390.73</v>
      </c>
      <c r="AT150" s="39">
        <v>68390.73</v>
      </c>
      <c r="AU150" s="39">
        <v>68390.73</v>
      </c>
      <c r="AV150" s="36">
        <v>1949.8427312000001</v>
      </c>
      <c r="AW150" s="36">
        <v>1949.8427312000001</v>
      </c>
      <c r="AX150" s="36">
        <v>2308.35</v>
      </c>
      <c r="AY150" s="36">
        <v>2448.2399999999998</v>
      </c>
      <c r="AZ150" s="36" t="s">
        <v>4949</v>
      </c>
      <c r="BA150" s="36" t="s">
        <v>4949</v>
      </c>
      <c r="BB150" s="39">
        <v>68390.73</v>
      </c>
      <c r="BC150" s="39">
        <v>68390.73</v>
      </c>
      <c r="BD150" s="39">
        <v>68390.73</v>
      </c>
      <c r="BE150" s="39">
        <v>68390.73</v>
      </c>
      <c r="BF150" s="39">
        <v>68390.73</v>
      </c>
      <c r="BG150" s="39">
        <v>68390.73</v>
      </c>
      <c r="BH150" s="47">
        <v>595.66124730999991</v>
      </c>
      <c r="BI150" s="47">
        <v>879.45522650999999</v>
      </c>
      <c r="BJ150" s="47">
        <v>868.55</v>
      </c>
      <c r="BK150" s="47">
        <v>890.57</v>
      </c>
      <c r="BL150" s="47" t="s">
        <v>4949</v>
      </c>
      <c r="BM150" s="47" t="s">
        <v>4949</v>
      </c>
      <c r="BN150" s="47">
        <v>0.90266436961726171</v>
      </c>
      <c r="BO150" s="47">
        <v>0.92473566959818332</v>
      </c>
      <c r="BP150" s="47">
        <v>1.0947624527910951</v>
      </c>
      <c r="BQ150" s="47">
        <v>1.161104170384913</v>
      </c>
      <c r="BR150" s="47" t="s">
        <v>4949</v>
      </c>
      <c r="BS150" s="47" t="s">
        <v>4949</v>
      </c>
      <c r="BT150" s="47">
        <v>7.9171348991324457</v>
      </c>
      <c r="BU150" s="47">
        <v>9.0030624724439505</v>
      </c>
      <c r="BV150" s="47">
        <v>9.3391368745397081</v>
      </c>
      <c r="BW150" s="47">
        <v>10.026695468970852</v>
      </c>
      <c r="BX150" s="47" t="s">
        <v>4949</v>
      </c>
      <c r="BY150" s="47" t="s">
        <v>4949</v>
      </c>
      <c r="BZ150" s="47">
        <v>0.3999997397125104</v>
      </c>
      <c r="CA150" s="47">
        <v>0.3999997397125104</v>
      </c>
      <c r="CB150" s="47">
        <v>0.47354557595376862</v>
      </c>
      <c r="CC150" s="47">
        <v>0.50224325638358758</v>
      </c>
      <c r="CD150" s="47" t="s">
        <v>4949</v>
      </c>
      <c r="CE150" s="47" t="s">
        <v>4949</v>
      </c>
      <c r="CF150" s="47">
        <v>0.12219669826098907</v>
      </c>
      <c r="CG150" s="47">
        <v>0.180415505345043</v>
      </c>
      <c r="CH150" s="47">
        <v>0.17817835683264918</v>
      </c>
      <c r="CI150" s="47">
        <v>0.18269564129232904</v>
      </c>
      <c r="CJ150" s="47" t="s">
        <v>4949</v>
      </c>
      <c r="CK150" s="47" t="s">
        <v>4949</v>
      </c>
      <c r="CL150" s="47">
        <v>15.542864616960413</v>
      </c>
      <c r="CM150" s="47">
        <v>15.171892415063143</v>
      </c>
      <c r="CN150" s="47">
        <v>12.815556521641362</v>
      </c>
      <c r="CO150" s="47">
        <v>12.083317284842744</v>
      </c>
      <c r="CP150" s="47" t="s">
        <v>4949</v>
      </c>
      <c r="CQ150" s="47" t="s">
        <v>4949</v>
      </c>
      <c r="CR150" s="47">
        <v>1.7721044633270568</v>
      </c>
      <c r="CS150" s="47">
        <v>1.5583575182841607</v>
      </c>
      <c r="CT150" s="47">
        <v>1.5022790949518556</v>
      </c>
      <c r="CU150" s="47">
        <v>1.3992636093250235</v>
      </c>
      <c r="CV150" s="47" t="s">
        <v>4949</v>
      </c>
      <c r="CW150" s="47" t="s">
        <v>4949</v>
      </c>
      <c r="CX150" s="57">
        <v>2.8510336579241079E-2</v>
      </c>
      <c r="CY150" s="57">
        <v>2.8510336579241079E-2</v>
      </c>
      <c r="CZ150" s="57">
        <v>3.3752381353437812E-2</v>
      </c>
      <c r="DA150" s="57">
        <v>3.5797834004696251E-2</v>
      </c>
      <c r="DB150" s="57" t="s">
        <v>4949</v>
      </c>
      <c r="DC150" s="57" t="s">
        <v>4949</v>
      </c>
      <c r="DD150" s="97">
        <v>11.40140191013008</v>
      </c>
      <c r="DE150" s="97">
        <v>10.271345694074215</v>
      </c>
      <c r="DF150" s="97">
        <v>11.722308683317719</v>
      </c>
      <c r="DG150" s="97">
        <v>11.580128009054707</v>
      </c>
      <c r="DH150" s="97" t="s">
        <v>4949</v>
      </c>
      <c r="DI150" s="97" t="s">
        <v>4949</v>
      </c>
      <c r="DJ150" s="98">
        <v>8.5420435809076656E-2</v>
      </c>
      <c r="DK150" s="98">
        <v>-7.9070884182357304E-3</v>
      </c>
      <c r="DL150" s="98">
        <v>1.4158094546001809E-3</v>
      </c>
      <c r="DM150" s="98" t="s">
        <v>4949</v>
      </c>
      <c r="DN150" s="98" t="s">
        <v>4949</v>
      </c>
      <c r="DO150" s="98">
        <v>2.4451280812468612E-2</v>
      </c>
      <c r="DP150" s="98">
        <v>0.18386528040687766</v>
      </c>
      <c r="DQ150" s="98">
        <v>6.0599189737170489E-2</v>
      </c>
      <c r="DR150" s="98" t="s">
        <v>4949</v>
      </c>
      <c r="DS150" s="98" t="s">
        <v>4949</v>
      </c>
    </row>
    <row r="151" spans="1:123" ht="13.5" thickBot="1">
      <c r="A151" s="2" t="s">
        <v>179</v>
      </c>
      <c r="B151" s="2" t="s">
        <v>180</v>
      </c>
      <c r="C151" s="1" t="s">
        <v>5723</v>
      </c>
      <c r="D151" s="2" t="s">
        <v>1501</v>
      </c>
      <c r="E151" s="2" t="s">
        <v>5657</v>
      </c>
      <c r="F151" s="2" t="s">
        <v>3345</v>
      </c>
      <c r="G151" s="2" t="s">
        <v>3352</v>
      </c>
      <c r="H151" s="2" t="s">
        <v>3</v>
      </c>
      <c r="I151" s="1" t="s">
        <v>5726</v>
      </c>
      <c r="J151" s="1">
        <v>3.3</v>
      </c>
      <c r="K151" s="47">
        <v>3.14</v>
      </c>
      <c r="L151" s="48">
        <v>3.9699999999999999E-2</v>
      </c>
      <c r="M151" s="48">
        <v>0.1295</v>
      </c>
      <c r="N151" s="49">
        <v>10542.62</v>
      </c>
      <c r="O151" s="49">
        <v>7328.81</v>
      </c>
      <c r="P151" s="49">
        <v>33103.82</v>
      </c>
      <c r="Q151" s="49">
        <v>23012.47</v>
      </c>
      <c r="R151" s="49">
        <v>93013.595000000001</v>
      </c>
      <c r="S151" s="49">
        <v>87132.82</v>
      </c>
      <c r="T151" s="49">
        <v>79125.929999999993</v>
      </c>
      <c r="U151" s="49">
        <v>80445.820000000007</v>
      </c>
      <c r="V151" s="49" t="s">
        <v>4949</v>
      </c>
      <c r="W151" s="49" t="s">
        <v>4949</v>
      </c>
      <c r="X151" s="49">
        <v>-1405.876</v>
      </c>
      <c r="Y151" s="49">
        <v>316.5</v>
      </c>
      <c r="Z151" s="49">
        <v>53.1</v>
      </c>
      <c r="AA151" s="49">
        <v>392.15</v>
      </c>
      <c r="AB151" s="49" t="s">
        <v>4949</v>
      </c>
      <c r="AC151" s="49" t="s">
        <v>4949</v>
      </c>
      <c r="AD151" s="39">
        <v>33103.82</v>
      </c>
      <c r="AE151" s="39">
        <v>33103.82</v>
      </c>
      <c r="AF151" s="39">
        <v>33103.82</v>
      </c>
      <c r="AG151" s="39">
        <v>33103.82</v>
      </c>
      <c r="AH151" s="39">
        <v>33103.82</v>
      </c>
      <c r="AI151" s="39">
        <v>33103.82</v>
      </c>
      <c r="AJ151" s="49">
        <v>24942.906999999999</v>
      </c>
      <c r="AK151" s="49">
        <v>25144.494999999999</v>
      </c>
      <c r="AL151" s="49">
        <v>24683.66</v>
      </c>
      <c r="AM151" s="49">
        <v>25048.62</v>
      </c>
      <c r="AN151" s="49" t="s">
        <v>4949</v>
      </c>
      <c r="AO151" s="49" t="s">
        <v>4949</v>
      </c>
      <c r="AP151" s="39">
        <v>33103.82</v>
      </c>
      <c r="AQ151" s="39">
        <v>33103.82</v>
      </c>
      <c r="AR151" s="39">
        <v>33103.82</v>
      </c>
      <c r="AS151" s="39">
        <v>33103.82</v>
      </c>
      <c r="AT151" s="39">
        <v>33103.82</v>
      </c>
      <c r="AU151" s="39">
        <v>33103.82</v>
      </c>
      <c r="AV151" s="36" t="s">
        <v>4949</v>
      </c>
      <c r="AW151" s="36">
        <v>210.85235</v>
      </c>
      <c r="AX151" s="36">
        <v>27.2</v>
      </c>
      <c r="AY151" s="36">
        <v>200.86</v>
      </c>
      <c r="AZ151" s="36" t="s">
        <v>4949</v>
      </c>
      <c r="BA151" s="36" t="s">
        <v>4949</v>
      </c>
      <c r="BB151" s="39">
        <v>33103.82</v>
      </c>
      <c r="BC151" s="39">
        <v>33103.82</v>
      </c>
      <c r="BD151" s="39">
        <v>33103.82</v>
      </c>
      <c r="BE151" s="39">
        <v>33103.82</v>
      </c>
      <c r="BF151" s="39">
        <v>33103.82</v>
      </c>
      <c r="BG151" s="39">
        <v>33103.82</v>
      </c>
      <c r="BH151" s="47">
        <v>806.99599999999998</v>
      </c>
      <c r="BI151" s="47">
        <v>7740.4470000000001</v>
      </c>
      <c r="BJ151" s="47">
        <v>1322.33</v>
      </c>
      <c r="BK151" s="47">
        <v>2389.8000000000002</v>
      </c>
      <c r="BL151" s="47" t="s">
        <v>4949</v>
      </c>
      <c r="BM151" s="47" t="s">
        <v>4949</v>
      </c>
      <c r="BN151" s="47">
        <v>-0.13335167159586514</v>
      </c>
      <c r="BO151" s="47">
        <v>3.0021000472368345E-2</v>
      </c>
      <c r="BP151" s="47">
        <v>5.036698657449476E-3</v>
      </c>
      <c r="BQ151" s="47">
        <v>3.7196636130297778E-2</v>
      </c>
      <c r="BR151" s="47" t="s">
        <v>4949</v>
      </c>
      <c r="BS151" s="47" t="s">
        <v>4949</v>
      </c>
      <c r="BT151" s="47">
        <v>2.3659116045157651</v>
      </c>
      <c r="BU151" s="47">
        <v>2.3850328476223175</v>
      </c>
      <c r="BV151" s="47">
        <v>2.3413212275506465</v>
      </c>
      <c r="BW151" s="47">
        <v>2.3759388083797006</v>
      </c>
      <c r="BX151" s="47" t="s">
        <v>4949</v>
      </c>
      <c r="BY151" s="47" t="s">
        <v>4949</v>
      </c>
      <c r="BZ151" s="47" t="s">
        <v>4949</v>
      </c>
      <c r="CA151" s="47">
        <v>1.9999995257345894E-2</v>
      </c>
      <c r="CB151" s="47">
        <v>2.5800038320645149E-3</v>
      </c>
      <c r="CC151" s="47">
        <v>1.9052190062811711E-2</v>
      </c>
      <c r="CD151" s="47" t="s">
        <v>4949</v>
      </c>
      <c r="CE151" s="47" t="s">
        <v>4949</v>
      </c>
      <c r="CF151" s="47">
        <v>7.6546057811056445E-2</v>
      </c>
      <c r="CG151" s="47">
        <v>0.73420525448133378</v>
      </c>
      <c r="CH151" s="47">
        <v>0.12542707600198053</v>
      </c>
      <c r="CI151" s="47">
        <v>0.2266798955098448</v>
      </c>
      <c r="CJ151" s="47" t="s">
        <v>4949</v>
      </c>
      <c r="CK151" s="47" t="s">
        <v>4949</v>
      </c>
      <c r="CL151" s="47">
        <v>-23.546756612958752</v>
      </c>
      <c r="CM151" s="47">
        <v>104.59342812006319</v>
      </c>
      <c r="CN151" s="47">
        <v>623.42410546139354</v>
      </c>
      <c r="CO151" s="47">
        <v>84.416218283819973</v>
      </c>
      <c r="CP151" s="47" t="s">
        <v>4949</v>
      </c>
      <c r="CQ151" s="47" t="s">
        <v>4949</v>
      </c>
      <c r="CR151" s="47">
        <v>1.3271837159958941</v>
      </c>
      <c r="CS151" s="47">
        <v>1.3165434422126991</v>
      </c>
      <c r="CT151" s="47">
        <v>1.3411228318652906</v>
      </c>
      <c r="CU151" s="47">
        <v>1.3215825861863848</v>
      </c>
      <c r="CV151" s="47" t="s">
        <v>4949</v>
      </c>
      <c r="CW151" s="47" t="s">
        <v>4949</v>
      </c>
      <c r="CX151" s="57" t="s">
        <v>4949</v>
      </c>
      <c r="CY151" s="57">
        <v>6.3694265495643707E-3</v>
      </c>
      <c r="CZ151" s="57">
        <v>8.216574401383284E-4</v>
      </c>
      <c r="DA151" s="57">
        <v>6.0675776994920834E-3</v>
      </c>
      <c r="DB151" s="57" t="s">
        <v>4949</v>
      </c>
      <c r="DC151" s="57" t="s">
        <v>4949</v>
      </c>
      <c r="DD151" s="97">
        <v>-5.6363759043803512</v>
      </c>
      <c r="DE151" s="97">
        <v>1.2587248222722309</v>
      </c>
      <c r="DF151" s="97">
        <v>0.21512206860732971</v>
      </c>
      <c r="DG151" s="97">
        <v>1.5655553080369298</v>
      </c>
      <c r="DH151" s="97" t="s">
        <v>4949</v>
      </c>
      <c r="DI151" s="97" t="s">
        <v>4949</v>
      </c>
      <c r="DJ151" s="98">
        <v>-6.3224897392687551E-2</v>
      </c>
      <c r="DK151" s="98">
        <v>-9.1892928519931028E-2</v>
      </c>
      <c r="DL151" s="98">
        <v>1.6680878189994308E-2</v>
      </c>
      <c r="DM151" s="98" t="s">
        <v>4949</v>
      </c>
      <c r="DN151" s="98" t="s">
        <v>4949</v>
      </c>
      <c r="DO151" s="98">
        <v>-1.2251265403207681</v>
      </c>
      <c r="DP151" s="98">
        <v>-0.8322274881516587</v>
      </c>
      <c r="DQ151" s="98">
        <v>6.3851224105461384</v>
      </c>
      <c r="DR151" s="98" t="s">
        <v>4949</v>
      </c>
      <c r="DS151" s="98" t="s">
        <v>4949</v>
      </c>
    </row>
    <row r="152" spans="1:123" ht="13.5" thickBot="1">
      <c r="A152" s="2" t="s">
        <v>1894</v>
      </c>
      <c r="B152" s="2" t="s">
        <v>1895</v>
      </c>
      <c r="C152" s="1" t="s">
        <v>5723</v>
      </c>
      <c r="D152" s="2" t="s">
        <v>1867</v>
      </c>
      <c r="E152" s="2" t="s">
        <v>5674</v>
      </c>
      <c r="F152" s="2" t="s">
        <v>3010</v>
      </c>
      <c r="G152" s="2" t="s">
        <v>2648</v>
      </c>
      <c r="H152" s="2" t="s">
        <v>3</v>
      </c>
      <c r="I152" s="1" t="s">
        <v>5726</v>
      </c>
      <c r="J152" s="1">
        <v>35</v>
      </c>
      <c r="K152" s="47">
        <v>26.07</v>
      </c>
      <c r="L152" s="48">
        <v>4.2800000000000005E-2</v>
      </c>
      <c r="M152" s="48">
        <v>-8.0000000000000004E-4</v>
      </c>
      <c r="N152" s="49">
        <v>9377.6299999999992</v>
      </c>
      <c r="O152" s="49">
        <v>6253.03</v>
      </c>
      <c r="P152" s="49">
        <v>244474.81</v>
      </c>
      <c r="Q152" s="49">
        <v>163016.45000000001</v>
      </c>
      <c r="R152" s="49">
        <v>261427.7830501</v>
      </c>
      <c r="S152" s="49">
        <v>285981.22520392999</v>
      </c>
      <c r="T152" s="49">
        <v>312570.52</v>
      </c>
      <c r="U152" s="49">
        <v>334117.89</v>
      </c>
      <c r="V152" s="49" t="s">
        <v>4949</v>
      </c>
      <c r="W152" s="49" t="s">
        <v>4949</v>
      </c>
      <c r="X152" s="49">
        <v>16596.615045869999</v>
      </c>
      <c r="Y152" s="49">
        <v>18741.120122929999</v>
      </c>
      <c r="Z152" s="49">
        <v>21109.37</v>
      </c>
      <c r="AA152" s="49">
        <v>23873.71</v>
      </c>
      <c r="AB152" s="49" t="s">
        <v>4949</v>
      </c>
      <c r="AC152" s="49" t="s">
        <v>4949</v>
      </c>
      <c r="AD152" s="39">
        <v>244474.81</v>
      </c>
      <c r="AE152" s="39">
        <v>244474.81</v>
      </c>
      <c r="AF152" s="39">
        <v>244474.81</v>
      </c>
      <c r="AG152" s="39">
        <v>244474.81</v>
      </c>
      <c r="AH152" s="39">
        <v>244474.81</v>
      </c>
      <c r="AI152" s="39">
        <v>244474.81</v>
      </c>
      <c r="AJ152" s="49">
        <v>105911.74334951</v>
      </c>
      <c r="AK152" s="49">
        <v>118388.96541758999</v>
      </c>
      <c r="AL152" s="49">
        <v>123478.8</v>
      </c>
      <c r="AM152" s="49">
        <v>136797.82</v>
      </c>
      <c r="AN152" s="49" t="s">
        <v>4949</v>
      </c>
      <c r="AO152" s="49" t="s">
        <v>4949</v>
      </c>
      <c r="AP152" s="39">
        <v>244474.81</v>
      </c>
      <c r="AQ152" s="39">
        <v>244474.81</v>
      </c>
      <c r="AR152" s="39">
        <v>244474.81</v>
      </c>
      <c r="AS152" s="39">
        <v>244474.81</v>
      </c>
      <c r="AT152" s="39">
        <v>244474.81</v>
      </c>
      <c r="AU152" s="39">
        <v>244474.81</v>
      </c>
      <c r="AV152" s="36">
        <v>7471.5293991378003</v>
      </c>
      <c r="AW152" s="36">
        <v>8996.724427520001</v>
      </c>
      <c r="AX152" s="36">
        <v>10554.68</v>
      </c>
      <c r="AY152" s="36">
        <v>11936.85</v>
      </c>
      <c r="AZ152" s="36" t="s">
        <v>4949</v>
      </c>
      <c r="BA152" s="36" t="s">
        <v>4949</v>
      </c>
      <c r="BB152" s="39">
        <v>244474.81</v>
      </c>
      <c r="BC152" s="39">
        <v>244474.81</v>
      </c>
      <c r="BD152" s="39">
        <v>244474.81</v>
      </c>
      <c r="BE152" s="39">
        <v>244474.81</v>
      </c>
      <c r="BF152" s="39">
        <v>244474.81</v>
      </c>
      <c r="BG152" s="39">
        <v>244474.81</v>
      </c>
      <c r="BH152" s="47">
        <v>25262.3762283</v>
      </c>
      <c r="BI152" s="47">
        <v>26543.081911959998</v>
      </c>
      <c r="BJ152" s="47">
        <v>24957.68</v>
      </c>
      <c r="BK152" s="47">
        <v>32687.99</v>
      </c>
      <c r="BL152" s="47" t="s">
        <v>4949</v>
      </c>
      <c r="BM152" s="47" t="s">
        <v>4949</v>
      </c>
      <c r="BN152" s="47">
        <v>1.7698091144425618</v>
      </c>
      <c r="BO152" s="47">
        <v>1.998492169442599</v>
      </c>
      <c r="BP152" s="47">
        <v>2.2510346430814612</v>
      </c>
      <c r="BQ152" s="47">
        <v>2.5458148807321255</v>
      </c>
      <c r="BR152" s="47" t="s">
        <v>4949</v>
      </c>
      <c r="BS152" s="47" t="s">
        <v>4949</v>
      </c>
      <c r="BT152" s="47">
        <v>11.294084256844213</v>
      </c>
      <c r="BU152" s="47">
        <v>12.624614685969696</v>
      </c>
      <c r="BV152" s="47">
        <v>13.167378111527114</v>
      </c>
      <c r="BW152" s="47">
        <v>14.587675137534752</v>
      </c>
      <c r="BX152" s="47" t="s">
        <v>4949</v>
      </c>
      <c r="BY152" s="47" t="s">
        <v>4949</v>
      </c>
      <c r="BZ152" s="47">
        <v>0.79673962388554476</v>
      </c>
      <c r="CA152" s="47">
        <v>0.95938146712122374</v>
      </c>
      <c r="CB152" s="47">
        <v>1.125516788356973</v>
      </c>
      <c r="CC152" s="47">
        <v>1.2729069071823054</v>
      </c>
      <c r="CD152" s="47" t="s">
        <v>4949</v>
      </c>
      <c r="CE152" s="47" t="s">
        <v>4949</v>
      </c>
      <c r="CF152" s="47">
        <v>2.6938977362403937</v>
      </c>
      <c r="CG152" s="47">
        <v>2.8304680299777236</v>
      </c>
      <c r="CH152" s="47">
        <v>2.66140592025917</v>
      </c>
      <c r="CI152" s="47">
        <v>3.4857410667727353</v>
      </c>
      <c r="CJ152" s="47" t="s">
        <v>4949</v>
      </c>
      <c r="CK152" s="47" t="s">
        <v>4949</v>
      </c>
      <c r="CL152" s="47">
        <v>14.730401911734198</v>
      </c>
      <c r="CM152" s="47">
        <v>13.04483448141832</v>
      </c>
      <c r="CN152" s="47">
        <v>11.581340892693625</v>
      </c>
      <c r="CO152" s="47">
        <v>10.240335917626544</v>
      </c>
      <c r="CP152" s="47" t="s">
        <v>4949</v>
      </c>
      <c r="CQ152" s="47" t="s">
        <v>4949</v>
      </c>
      <c r="CR152" s="47">
        <v>2.3082880355696749</v>
      </c>
      <c r="CS152" s="47">
        <v>2.0650134844718933</v>
      </c>
      <c r="CT152" s="47">
        <v>1.9798929856785132</v>
      </c>
      <c r="CU152" s="47">
        <v>1.787125043366919</v>
      </c>
      <c r="CV152" s="47" t="s">
        <v>4949</v>
      </c>
      <c r="CW152" s="47" t="s">
        <v>4949</v>
      </c>
      <c r="CX152" s="57">
        <v>3.0561551102699702E-2</v>
      </c>
      <c r="CY152" s="57">
        <v>3.6800210326454495E-2</v>
      </c>
      <c r="CZ152" s="57">
        <v>4.3172873311569403E-2</v>
      </c>
      <c r="DA152" s="57">
        <v>4.8826502820474633E-2</v>
      </c>
      <c r="DB152" s="57" t="s">
        <v>4949</v>
      </c>
      <c r="DC152" s="57" t="s">
        <v>4949</v>
      </c>
      <c r="DD152" s="97">
        <v>15.670231195327391</v>
      </c>
      <c r="DE152" s="97">
        <v>15.830124080251048</v>
      </c>
      <c r="DF152" s="97">
        <v>17.095541906788856</v>
      </c>
      <c r="DG152" s="97">
        <v>17.451820504157155</v>
      </c>
      <c r="DH152" s="97" t="s">
        <v>4949</v>
      </c>
      <c r="DI152" s="97" t="s">
        <v>4949</v>
      </c>
      <c r="DJ152" s="98">
        <v>9.3920553765796777E-2</v>
      </c>
      <c r="DK152" s="98">
        <v>9.2975665717599076E-2</v>
      </c>
      <c r="DL152" s="98">
        <v>6.8936027620263074E-2</v>
      </c>
      <c r="DM152" s="98" t="s">
        <v>4949</v>
      </c>
      <c r="DN152" s="98" t="s">
        <v>4949</v>
      </c>
      <c r="DO152" s="98">
        <v>0.12921340111420188</v>
      </c>
      <c r="DP152" s="98">
        <v>0.12636650645936665</v>
      </c>
      <c r="DQ152" s="98">
        <v>0.13095322124724706</v>
      </c>
      <c r="DR152" s="98" t="s">
        <v>4949</v>
      </c>
      <c r="DS152" s="98" t="s">
        <v>4949</v>
      </c>
    </row>
    <row r="153" spans="1:123" ht="13.5" thickBot="1">
      <c r="A153" s="2" t="s">
        <v>181</v>
      </c>
      <c r="B153" s="2" t="s">
        <v>182</v>
      </c>
      <c r="C153" s="1" t="s">
        <v>5723</v>
      </c>
      <c r="D153" s="2" t="s">
        <v>1502</v>
      </c>
      <c r="E153" s="2" t="s">
        <v>5677</v>
      </c>
      <c r="F153" s="2" t="s">
        <v>3002</v>
      </c>
      <c r="G153" s="2" t="s">
        <v>93</v>
      </c>
      <c r="H153" s="2" t="s">
        <v>3</v>
      </c>
      <c r="I153" s="1" t="s">
        <v>5726</v>
      </c>
      <c r="J153" s="1">
        <v>24.6</v>
      </c>
      <c r="K153" s="47">
        <v>18.32</v>
      </c>
      <c r="L153" s="48">
        <v>3.04E-2</v>
      </c>
      <c r="M153" s="48">
        <v>2.18E-2</v>
      </c>
      <c r="N153" s="49">
        <v>344.36</v>
      </c>
      <c r="O153" s="49">
        <v>344.36</v>
      </c>
      <c r="P153" s="49">
        <v>6308.64</v>
      </c>
      <c r="Q153" s="49">
        <v>6308.63</v>
      </c>
      <c r="R153" s="49">
        <v>7330.9609428100002</v>
      </c>
      <c r="S153" s="49">
        <v>6949.4692006699997</v>
      </c>
      <c r="T153" s="49">
        <v>6450.98</v>
      </c>
      <c r="U153" s="49">
        <v>6938.68</v>
      </c>
      <c r="V153" s="49" t="s">
        <v>4949</v>
      </c>
      <c r="W153" s="49" t="s">
        <v>4949</v>
      </c>
      <c r="X153" s="49">
        <v>505.12582208999999</v>
      </c>
      <c r="Y153" s="49">
        <v>586.20392701000003</v>
      </c>
      <c r="Z153" s="49">
        <v>557.05999999999995</v>
      </c>
      <c r="AA153" s="49">
        <v>617.99</v>
      </c>
      <c r="AB153" s="49" t="s">
        <v>4949</v>
      </c>
      <c r="AC153" s="49" t="s">
        <v>4949</v>
      </c>
      <c r="AD153" s="39">
        <v>6308.64</v>
      </c>
      <c r="AE153" s="39">
        <v>6308.64</v>
      </c>
      <c r="AF153" s="39">
        <v>6308.64</v>
      </c>
      <c r="AG153" s="39">
        <v>6308.64</v>
      </c>
      <c r="AH153" s="39">
        <v>6308.64</v>
      </c>
      <c r="AI153" s="39">
        <v>6308.64</v>
      </c>
      <c r="AJ153" s="49">
        <v>8665.8154987099988</v>
      </c>
      <c r="AK153" s="49">
        <v>9006.6862268999994</v>
      </c>
      <c r="AL153" s="49">
        <v>8937.4599999999991</v>
      </c>
      <c r="AM153" s="49">
        <v>9276.92</v>
      </c>
      <c r="AN153" s="49" t="s">
        <v>4949</v>
      </c>
      <c r="AO153" s="49" t="s">
        <v>4949</v>
      </c>
      <c r="AP153" s="39">
        <v>6308.64</v>
      </c>
      <c r="AQ153" s="39">
        <v>6308.64</v>
      </c>
      <c r="AR153" s="39">
        <v>6308.64</v>
      </c>
      <c r="AS153" s="39">
        <v>6308.64</v>
      </c>
      <c r="AT153" s="39">
        <v>6308.64</v>
      </c>
      <c r="AU153" s="39">
        <v>6308.64</v>
      </c>
      <c r="AV153" s="36">
        <v>284.59324600000002</v>
      </c>
      <c r="AW153" s="36">
        <v>316.15257100000002</v>
      </c>
      <c r="AX153" s="36">
        <v>278.52999999999997</v>
      </c>
      <c r="AY153" s="36">
        <v>309</v>
      </c>
      <c r="AZ153" s="36" t="s">
        <v>4949</v>
      </c>
      <c r="BA153" s="36" t="s">
        <v>4949</v>
      </c>
      <c r="BB153" s="39">
        <v>6308.64</v>
      </c>
      <c r="BC153" s="39">
        <v>6308.64</v>
      </c>
      <c r="BD153" s="39">
        <v>6308.64</v>
      </c>
      <c r="BE153" s="39">
        <v>6308.64</v>
      </c>
      <c r="BF153" s="39">
        <v>6308.64</v>
      </c>
      <c r="BG153" s="39">
        <v>6308.64</v>
      </c>
      <c r="BH153" s="47">
        <v>1648.2392262799999</v>
      </c>
      <c r="BI153" s="47">
        <v>1075.7168900199999</v>
      </c>
      <c r="BJ153" s="47">
        <v>2261.8200000000002</v>
      </c>
      <c r="BK153" s="47">
        <v>1783.55</v>
      </c>
      <c r="BL153" s="47" t="s">
        <v>4949</v>
      </c>
      <c r="BM153" s="47" t="s">
        <v>4949</v>
      </c>
      <c r="BN153" s="47">
        <v>1.4668539380009291</v>
      </c>
      <c r="BO153" s="47">
        <v>1.7022997067313277</v>
      </c>
      <c r="BP153" s="47">
        <v>1.6176675572075732</v>
      </c>
      <c r="BQ153" s="47">
        <v>1.7946044836798698</v>
      </c>
      <c r="BR153" s="47" t="s">
        <v>4949</v>
      </c>
      <c r="BS153" s="47" t="s">
        <v>4949</v>
      </c>
      <c r="BT153" s="47">
        <v>25.164988670896733</v>
      </c>
      <c r="BU153" s="47">
        <v>26.154856042804038</v>
      </c>
      <c r="BV153" s="47">
        <v>25.953827389940756</v>
      </c>
      <c r="BW153" s="47">
        <v>26.939598095016841</v>
      </c>
      <c r="BX153" s="47" t="s">
        <v>4949</v>
      </c>
      <c r="BY153" s="47" t="s">
        <v>4949</v>
      </c>
      <c r="BZ153" s="47">
        <v>0.82644106748751311</v>
      </c>
      <c r="CA153" s="47">
        <v>0.91808738239052157</v>
      </c>
      <c r="CB153" s="47">
        <v>0.80883377860378658</v>
      </c>
      <c r="CC153" s="47">
        <v>0.89731676152863282</v>
      </c>
      <c r="CD153" s="47" t="s">
        <v>4949</v>
      </c>
      <c r="CE153" s="47" t="s">
        <v>4949</v>
      </c>
      <c r="CF153" s="47">
        <v>4.7863840930421651</v>
      </c>
      <c r="CG153" s="47">
        <v>3.1238148740271807</v>
      </c>
      <c r="CH153" s="47">
        <v>6.5681844581252182</v>
      </c>
      <c r="CI153" s="47">
        <v>5.1793181554187475</v>
      </c>
      <c r="CJ153" s="47" t="s">
        <v>4949</v>
      </c>
      <c r="CK153" s="47" t="s">
        <v>4949</v>
      </c>
      <c r="CL153" s="47">
        <v>12.489244707184993</v>
      </c>
      <c r="CM153" s="47">
        <v>10.761852163253048</v>
      </c>
      <c r="CN153" s="47">
        <v>11.324884213549709</v>
      </c>
      <c r="CO153" s="47">
        <v>10.20832052298581</v>
      </c>
      <c r="CP153" s="47" t="s">
        <v>4949</v>
      </c>
      <c r="CQ153" s="47" t="s">
        <v>4949</v>
      </c>
      <c r="CR153" s="47">
        <v>0.72799149727329304</v>
      </c>
      <c r="CS153" s="47">
        <v>0.70043963352005922</v>
      </c>
      <c r="CT153" s="47">
        <v>0.70586497729780062</v>
      </c>
      <c r="CU153" s="47">
        <v>0.68003604644644988</v>
      </c>
      <c r="CV153" s="47" t="s">
        <v>4949</v>
      </c>
      <c r="CW153" s="47" t="s">
        <v>4949</v>
      </c>
      <c r="CX153" s="57">
        <v>4.5111663686626599E-2</v>
      </c>
      <c r="CY153" s="57">
        <v>5.0114219705039438E-2</v>
      </c>
      <c r="CZ153" s="57">
        <v>4.4150561769256122E-2</v>
      </c>
      <c r="DA153" s="57">
        <v>4.8980445864718856E-2</v>
      </c>
      <c r="DB153" s="57" t="s">
        <v>4949</v>
      </c>
      <c r="DC153" s="57" t="s">
        <v>4949</v>
      </c>
      <c r="DD153" s="97">
        <v>5.828947341022821</v>
      </c>
      <c r="DE153" s="97">
        <v>6.5085416793937183</v>
      </c>
      <c r="DF153" s="97">
        <v>6.2328670561882236</v>
      </c>
      <c r="DG153" s="97">
        <v>6.6615859574082776</v>
      </c>
      <c r="DH153" s="97" t="s">
        <v>4949</v>
      </c>
      <c r="DI153" s="97" t="s">
        <v>4949</v>
      </c>
      <c r="DJ153" s="98">
        <v>-5.2038436040797165E-2</v>
      </c>
      <c r="DK153" s="98">
        <v>-7.1730543193419871E-2</v>
      </c>
      <c r="DL153" s="98">
        <v>7.5600916449903854E-2</v>
      </c>
      <c r="DM153" s="98" t="s">
        <v>4949</v>
      </c>
      <c r="DN153" s="98" t="s">
        <v>4949</v>
      </c>
      <c r="DO153" s="98">
        <v>0.16051071114229054</v>
      </c>
      <c r="DP153" s="98">
        <v>-4.9716362629387389E-2</v>
      </c>
      <c r="DQ153" s="98">
        <v>0.10937780490431925</v>
      </c>
      <c r="DR153" s="98" t="s">
        <v>4949</v>
      </c>
      <c r="DS153" s="98" t="s">
        <v>4949</v>
      </c>
    </row>
    <row r="154" spans="1:123" ht="13.5" thickBot="1">
      <c r="A154" s="2" t="s">
        <v>2230</v>
      </c>
      <c r="B154" s="2" t="s">
        <v>2231</v>
      </c>
      <c r="C154" s="1" t="s">
        <v>5723</v>
      </c>
      <c r="D154" s="2" t="s">
        <v>2232</v>
      </c>
      <c r="E154" s="2" t="s">
        <v>5679</v>
      </c>
      <c r="F154" s="2" t="s">
        <v>3043</v>
      </c>
      <c r="G154" s="2" t="s">
        <v>2136</v>
      </c>
      <c r="H154" s="2" t="s">
        <v>3</v>
      </c>
      <c r="I154" s="1" t="s">
        <v>5726</v>
      </c>
      <c r="J154" s="1">
        <v>68</v>
      </c>
      <c r="K154" s="47">
        <v>57.25</v>
      </c>
      <c r="L154" s="48">
        <v>-3.4999999999999996E-3</v>
      </c>
      <c r="M154" s="48">
        <v>2.0899999999999998E-2</v>
      </c>
      <c r="N154" s="49">
        <v>332.76</v>
      </c>
      <c r="O154" s="49">
        <v>332.62</v>
      </c>
      <c r="P154" s="49">
        <v>19050.45</v>
      </c>
      <c r="Q154" s="49">
        <v>19042.43</v>
      </c>
      <c r="R154" s="49">
        <v>7080.9566267600003</v>
      </c>
      <c r="S154" s="49">
        <v>5357.0691101100001</v>
      </c>
      <c r="T154" s="49">
        <v>4708.66</v>
      </c>
      <c r="U154" s="49">
        <v>4946.03</v>
      </c>
      <c r="V154" s="49" t="s">
        <v>4949</v>
      </c>
      <c r="W154" s="49" t="s">
        <v>4949</v>
      </c>
      <c r="X154" s="49">
        <v>1771.3043554400001</v>
      </c>
      <c r="Y154" s="49">
        <v>345.77451936</v>
      </c>
      <c r="Z154" s="49">
        <v>694.07</v>
      </c>
      <c r="AA154" s="49">
        <v>782.62</v>
      </c>
      <c r="AB154" s="49" t="s">
        <v>4949</v>
      </c>
      <c r="AC154" s="49" t="s">
        <v>4949</v>
      </c>
      <c r="AD154" s="39">
        <v>19050.45</v>
      </c>
      <c r="AE154" s="39">
        <v>19050.45</v>
      </c>
      <c r="AF154" s="39">
        <v>19050.45</v>
      </c>
      <c r="AG154" s="39">
        <v>19050.45</v>
      </c>
      <c r="AH154" s="39">
        <v>19050.45</v>
      </c>
      <c r="AI154" s="39">
        <v>19050.45</v>
      </c>
      <c r="AJ154" s="49">
        <v>7561.2182026299997</v>
      </c>
      <c r="AK154" s="49">
        <v>7131.2704912399995</v>
      </c>
      <c r="AL154" s="49">
        <v>7360.79</v>
      </c>
      <c r="AM154" s="49">
        <v>7851.9</v>
      </c>
      <c r="AN154" s="49" t="s">
        <v>4949</v>
      </c>
      <c r="AO154" s="49" t="s">
        <v>4949</v>
      </c>
      <c r="AP154" s="39">
        <v>19050.45</v>
      </c>
      <c r="AQ154" s="39">
        <v>19050.45</v>
      </c>
      <c r="AR154" s="39">
        <v>19050.45</v>
      </c>
      <c r="AS154" s="39">
        <v>19050.45</v>
      </c>
      <c r="AT154" s="39">
        <v>19050.45</v>
      </c>
      <c r="AU154" s="39">
        <v>19050.45</v>
      </c>
      <c r="AV154" s="36">
        <v>711.67823810000004</v>
      </c>
      <c r="AW154" s="36">
        <v>141.43910106000001</v>
      </c>
      <c r="AX154" s="36">
        <v>291.51</v>
      </c>
      <c r="AY154" s="36">
        <v>328.7</v>
      </c>
      <c r="AZ154" s="36" t="s">
        <v>4949</v>
      </c>
      <c r="BA154" s="36" t="s">
        <v>4949</v>
      </c>
      <c r="BB154" s="39">
        <v>19050.45</v>
      </c>
      <c r="BC154" s="39">
        <v>19050.45</v>
      </c>
      <c r="BD154" s="39">
        <v>19050.45</v>
      </c>
      <c r="BE154" s="39">
        <v>19050.45</v>
      </c>
      <c r="BF154" s="39">
        <v>19050.45</v>
      </c>
      <c r="BG154" s="39">
        <v>19050.45</v>
      </c>
      <c r="BH154" s="47">
        <v>715.50808340999993</v>
      </c>
      <c r="BI154" s="47">
        <v>-707.55548802999999</v>
      </c>
      <c r="BJ154" s="47">
        <v>822.35</v>
      </c>
      <c r="BK154" s="47">
        <v>861.93</v>
      </c>
      <c r="BL154" s="47" t="s">
        <v>4949</v>
      </c>
      <c r="BM154" s="47" t="s">
        <v>4949</v>
      </c>
      <c r="BN154" s="47">
        <v>5.3230687445606444</v>
      </c>
      <c r="BO154" s="47">
        <v>1.0391108287053732</v>
      </c>
      <c r="BP154" s="47">
        <v>2.0857975718235369</v>
      </c>
      <c r="BQ154" s="47">
        <v>2.3519052770765718</v>
      </c>
      <c r="BR154" s="47" t="s">
        <v>4949</v>
      </c>
      <c r="BS154" s="47" t="s">
        <v>4949</v>
      </c>
      <c r="BT154" s="47">
        <v>22.722737716762833</v>
      </c>
      <c r="BU154" s="47">
        <v>21.430672229955523</v>
      </c>
      <c r="BV154" s="47">
        <v>22.120417117441999</v>
      </c>
      <c r="BW154" s="47">
        <v>23.596285611251353</v>
      </c>
      <c r="BX154" s="47" t="s">
        <v>4949</v>
      </c>
      <c r="BY154" s="47" t="s">
        <v>4949</v>
      </c>
      <c r="BZ154" s="47">
        <v>2.1387133011780266</v>
      </c>
      <c r="CA154" s="47">
        <v>0.42504838640461601</v>
      </c>
      <c r="CB154" s="47">
        <v>0.87603678326721957</v>
      </c>
      <c r="CC154" s="47">
        <v>0.98779901430460393</v>
      </c>
      <c r="CD154" s="47" t="s">
        <v>4949</v>
      </c>
      <c r="CE154" s="47" t="s">
        <v>4949</v>
      </c>
      <c r="CF154" s="47">
        <v>2.1502226331590335</v>
      </c>
      <c r="CG154" s="47">
        <v>-2.12632374092439</v>
      </c>
      <c r="CH154" s="47">
        <v>2.4713006370958048</v>
      </c>
      <c r="CI154" s="47">
        <v>2.5902452217814642</v>
      </c>
      <c r="CJ154" s="47" t="s">
        <v>4949</v>
      </c>
      <c r="CK154" s="47" t="s">
        <v>4949</v>
      </c>
      <c r="CL154" s="47">
        <v>10.755040454506071</v>
      </c>
      <c r="CM154" s="47">
        <v>55.095008259315364</v>
      </c>
      <c r="CN154" s="47">
        <v>27.447447663780309</v>
      </c>
      <c r="CO154" s="47">
        <v>24.341890061588</v>
      </c>
      <c r="CP154" s="47" t="s">
        <v>4949</v>
      </c>
      <c r="CQ154" s="47" t="s">
        <v>4949</v>
      </c>
      <c r="CR154" s="47">
        <v>2.5194948075131238</v>
      </c>
      <c r="CS154" s="47">
        <v>2.671396355446261</v>
      </c>
      <c r="CT154" s="47">
        <v>2.588098560073036</v>
      </c>
      <c r="CU154" s="47">
        <v>2.4262216788293283</v>
      </c>
      <c r="CV154" s="47" t="s">
        <v>4949</v>
      </c>
      <c r="CW154" s="47" t="s">
        <v>4949</v>
      </c>
      <c r="CX154" s="57">
        <v>3.7357555233603408E-2</v>
      </c>
      <c r="CY154" s="57">
        <v>7.4244493468658222E-3</v>
      </c>
      <c r="CZ154" s="57">
        <v>1.5302000740139996E-2</v>
      </c>
      <c r="DA154" s="57">
        <v>1.7254185596665694E-2</v>
      </c>
      <c r="DB154" s="57" t="s">
        <v>4949</v>
      </c>
      <c r="DC154" s="57" t="s">
        <v>4949</v>
      </c>
      <c r="DD154" s="97">
        <v>23.426176946247786</v>
      </c>
      <c r="DE154" s="97">
        <v>4.8487085125258806</v>
      </c>
      <c r="DF154" s="97">
        <v>9.4292868020959713</v>
      </c>
      <c r="DG154" s="97">
        <v>9.9672690686330707</v>
      </c>
      <c r="DH154" s="97" t="s">
        <v>4949</v>
      </c>
      <c r="DI154" s="97" t="s">
        <v>4949</v>
      </c>
      <c r="DJ154" s="98">
        <v>-0.24345404265507997</v>
      </c>
      <c r="DK154" s="98">
        <v>-0.12103803344375486</v>
      </c>
      <c r="DL154" s="98">
        <v>5.0411369689040919E-2</v>
      </c>
      <c r="DM154" s="98" t="s">
        <v>4949</v>
      </c>
      <c r="DN154" s="98" t="s">
        <v>4949</v>
      </c>
      <c r="DO154" s="98">
        <v>-0.80479101838254774</v>
      </c>
      <c r="DP154" s="98">
        <v>1.0072907664933384</v>
      </c>
      <c r="DQ154" s="98">
        <v>0.12758079156281066</v>
      </c>
      <c r="DR154" s="98" t="s">
        <v>4949</v>
      </c>
      <c r="DS154" s="98" t="s">
        <v>4949</v>
      </c>
    </row>
    <row r="155" spans="1:123" ht="13.5" thickBot="1">
      <c r="A155" s="2" t="s">
        <v>183</v>
      </c>
      <c r="B155" s="2" t="s">
        <v>184</v>
      </c>
      <c r="C155" s="1" t="s">
        <v>5723</v>
      </c>
      <c r="D155" s="2" t="s">
        <v>2233</v>
      </c>
      <c r="E155" s="2" t="s">
        <v>5639</v>
      </c>
      <c r="F155" s="2" t="s">
        <v>3051</v>
      </c>
      <c r="G155" s="2" t="s">
        <v>2565</v>
      </c>
      <c r="H155" s="2" t="s">
        <v>3</v>
      </c>
      <c r="I155" s="1" t="s">
        <v>5726</v>
      </c>
      <c r="J155" s="1">
        <v>13.42</v>
      </c>
      <c r="K155" s="47">
        <v>15.38</v>
      </c>
      <c r="L155" s="48">
        <v>-2.23E-2</v>
      </c>
      <c r="M155" s="48">
        <v>8.8499999999999995E-2</v>
      </c>
      <c r="N155" s="49">
        <v>4989.0200000000004</v>
      </c>
      <c r="O155" s="49">
        <v>4989.0200000000004</v>
      </c>
      <c r="P155" s="49">
        <v>76731.11</v>
      </c>
      <c r="Q155" s="49">
        <v>76731.11</v>
      </c>
      <c r="R155" s="49">
        <v>14052.75195674</v>
      </c>
      <c r="S155" s="49">
        <v>16105.827496670001</v>
      </c>
      <c r="T155" s="49">
        <v>17997.02</v>
      </c>
      <c r="U155" s="49">
        <v>21050.97</v>
      </c>
      <c r="V155" s="49">
        <v>25019.78</v>
      </c>
      <c r="W155" s="49">
        <v>29676.22</v>
      </c>
      <c r="X155" s="49">
        <v>366.55995636</v>
      </c>
      <c r="Y155" s="49">
        <v>252.84628649999999</v>
      </c>
      <c r="Z155" s="49">
        <v>1142.82</v>
      </c>
      <c r="AA155" s="49">
        <v>1926.9</v>
      </c>
      <c r="AB155" s="49">
        <v>1735.18</v>
      </c>
      <c r="AC155" s="49">
        <v>2368.91</v>
      </c>
      <c r="AD155" s="39">
        <v>76731.11</v>
      </c>
      <c r="AE155" s="39">
        <v>76731.11</v>
      </c>
      <c r="AF155" s="39">
        <v>76731.11</v>
      </c>
      <c r="AG155" s="39">
        <v>76731.11</v>
      </c>
      <c r="AH155" s="39">
        <v>76731.11</v>
      </c>
      <c r="AI155" s="39">
        <v>76731.11</v>
      </c>
      <c r="AJ155" s="49">
        <v>38303.34973835</v>
      </c>
      <c r="AK155" s="49">
        <v>36892.100722639996</v>
      </c>
      <c r="AL155" s="49">
        <v>37911.61</v>
      </c>
      <c r="AM155" s="49">
        <v>39393.919999999998</v>
      </c>
      <c r="AN155" s="49">
        <v>40363.51</v>
      </c>
      <c r="AO155" s="49">
        <v>42049.29</v>
      </c>
      <c r="AP155" s="39">
        <v>76731.11</v>
      </c>
      <c r="AQ155" s="39">
        <v>76731.11</v>
      </c>
      <c r="AR155" s="39">
        <v>76731.11</v>
      </c>
      <c r="AS155" s="39">
        <v>76731.11</v>
      </c>
      <c r="AT155" s="39">
        <v>76731.11</v>
      </c>
      <c r="AU155" s="39">
        <v>76731.11</v>
      </c>
      <c r="AV155" s="36">
        <v>144.82209330000001</v>
      </c>
      <c r="AW155" s="36">
        <v>94.119574099999994</v>
      </c>
      <c r="AX155" s="36">
        <v>444.58</v>
      </c>
      <c r="AY155" s="36">
        <v>765.6</v>
      </c>
      <c r="AZ155" s="36">
        <v>683.13</v>
      </c>
      <c r="BA155" s="36">
        <v>931.8</v>
      </c>
      <c r="BB155" s="39">
        <v>76731.11</v>
      </c>
      <c r="BC155" s="39">
        <v>76731.11</v>
      </c>
      <c r="BD155" s="39">
        <v>76731.11</v>
      </c>
      <c r="BE155" s="39">
        <v>76731.11</v>
      </c>
      <c r="BF155" s="39">
        <v>76731.11</v>
      </c>
      <c r="BG155" s="39">
        <v>76731.11</v>
      </c>
      <c r="BH155" s="47">
        <v>3977.3808649799998</v>
      </c>
      <c r="BI155" s="47">
        <v>2616.7846181899999</v>
      </c>
      <c r="BJ155" s="47">
        <v>3630.73</v>
      </c>
      <c r="BK155" s="47">
        <v>5436</v>
      </c>
      <c r="BL155" s="47">
        <v>3970.04</v>
      </c>
      <c r="BM155" s="47">
        <v>4709.7700000000004</v>
      </c>
      <c r="BN155" s="47">
        <v>7.3473338723837545E-2</v>
      </c>
      <c r="BO155" s="47">
        <v>5.068055179173464E-2</v>
      </c>
      <c r="BP155" s="47">
        <v>0.2290670312005163</v>
      </c>
      <c r="BQ155" s="47">
        <v>0.38622815703284413</v>
      </c>
      <c r="BR155" s="47">
        <v>0.34779976829116738</v>
      </c>
      <c r="BS155" s="47">
        <v>0.47482471507430307</v>
      </c>
      <c r="BT155" s="47">
        <v>7.677529803117646</v>
      </c>
      <c r="BU155" s="47">
        <v>7.394658815286367</v>
      </c>
      <c r="BV155" s="47">
        <v>7.5990094246966331</v>
      </c>
      <c r="BW155" s="47">
        <v>7.8961238880581748</v>
      </c>
      <c r="BX155" s="47">
        <v>8.0904686691975574</v>
      </c>
      <c r="BY155" s="47">
        <v>8.4283666932583952</v>
      </c>
      <c r="BZ155" s="47">
        <v>2.9028164509262339E-2</v>
      </c>
      <c r="CA155" s="47">
        <v>1.8865343113477193E-2</v>
      </c>
      <c r="CB155" s="47">
        <v>8.9111689269636113E-2</v>
      </c>
      <c r="CC155" s="47">
        <v>0.15345699155345138</v>
      </c>
      <c r="CD155" s="47">
        <v>0.13692669101346555</v>
      </c>
      <c r="CE155" s="47">
        <v>0.18677014724334637</v>
      </c>
      <c r="CF155" s="47">
        <v>0.79722688323157642</v>
      </c>
      <c r="CG155" s="47">
        <v>0.5245087448416722</v>
      </c>
      <c r="CH155" s="47">
        <v>0.72774412610091754</v>
      </c>
      <c r="CI155" s="47">
        <v>1.08959274566949</v>
      </c>
      <c r="CJ155" s="47">
        <v>0.79575547903195409</v>
      </c>
      <c r="CK155" s="47">
        <v>0.94402708347531183</v>
      </c>
      <c r="CL155" s="47">
        <v>209.32758384727128</v>
      </c>
      <c r="CM155" s="47">
        <v>303.46939661302878</v>
      </c>
      <c r="CN155" s="47">
        <v>67.141903361859264</v>
      </c>
      <c r="CO155" s="47">
        <v>39.821013026104104</v>
      </c>
      <c r="CP155" s="47">
        <v>44.220835878698459</v>
      </c>
      <c r="CQ155" s="47">
        <v>32.390892857896674</v>
      </c>
      <c r="CR155" s="47">
        <v>2.0032480324606032</v>
      </c>
      <c r="CS155" s="47">
        <v>2.0798791203806819</v>
      </c>
      <c r="CT155" s="47">
        <v>2.0239475453561586</v>
      </c>
      <c r="CU155" s="47">
        <v>1.9477906742969475</v>
      </c>
      <c r="CV155" s="47">
        <v>1.9010019198033075</v>
      </c>
      <c r="CW155" s="47">
        <v>1.8247896694569634</v>
      </c>
      <c r="CX155" s="57">
        <v>1.8873973450924926E-3</v>
      </c>
      <c r="CY155" s="57">
        <v>1.2266155683138169E-3</v>
      </c>
      <c r="CZ155" s="57">
        <v>5.7939993309102395E-3</v>
      </c>
      <c r="DA155" s="57">
        <v>9.9777000489110618E-3</v>
      </c>
      <c r="DB155" s="57">
        <v>8.9029078296925454E-3</v>
      </c>
      <c r="DC155" s="57">
        <v>1.2143705467052412E-2</v>
      </c>
      <c r="DD155" s="97">
        <v>0.95699190505261111</v>
      </c>
      <c r="DE155" s="97">
        <v>0.6853670068856581</v>
      </c>
      <c r="DF155" s="97">
        <v>3.0144327819367205</v>
      </c>
      <c r="DG155" s="97">
        <v>4.891363946517636</v>
      </c>
      <c r="DH155" s="97">
        <v>4.2988828275836273</v>
      </c>
      <c r="DI155" s="97">
        <v>5.6336504135979464</v>
      </c>
      <c r="DJ155" s="98">
        <v>0.14609775695537719</v>
      </c>
      <c r="DK155" s="98">
        <v>0.11742287092799275</v>
      </c>
      <c r="DL155" s="98">
        <v>0.16969198233929839</v>
      </c>
      <c r="DM155" s="98">
        <v>0.18853335499504276</v>
      </c>
      <c r="DN155" s="98">
        <v>0.18611034949148242</v>
      </c>
      <c r="DO155" s="98">
        <v>-0.31021847282282344</v>
      </c>
      <c r="DP155" s="98">
        <v>3.5198211760171532</v>
      </c>
      <c r="DQ155" s="98">
        <v>0.68609229799968507</v>
      </c>
      <c r="DR155" s="98">
        <v>-9.9496600757693732E-2</v>
      </c>
      <c r="DS155" s="98">
        <v>0.36522435712721424</v>
      </c>
    </row>
    <row r="156" spans="1:123" ht="13.5" thickBot="1">
      <c r="A156" s="2" t="s">
        <v>3358</v>
      </c>
      <c r="B156" s="2" t="s">
        <v>3359</v>
      </c>
      <c r="C156" s="1" t="s">
        <v>5723</v>
      </c>
      <c r="D156" s="2" t="s">
        <v>3360</v>
      </c>
      <c r="E156" s="2" t="s">
        <v>5658</v>
      </c>
      <c r="F156" s="2" t="s">
        <v>4050</v>
      </c>
      <c r="G156" s="2" t="s">
        <v>4051</v>
      </c>
      <c r="H156" s="2" t="s">
        <v>3</v>
      </c>
      <c r="I156" s="1" t="s">
        <v>5726</v>
      </c>
      <c r="J156" s="1">
        <v>8.35</v>
      </c>
      <c r="K156" s="47">
        <v>15.93</v>
      </c>
      <c r="L156" s="48">
        <v>9.5600000000000004E-2</v>
      </c>
      <c r="M156" s="48">
        <v>5.0799999999999998E-2</v>
      </c>
      <c r="N156" s="49">
        <v>3090.61</v>
      </c>
      <c r="O156" s="49">
        <v>3090.61</v>
      </c>
      <c r="P156" s="49">
        <v>49233.440000000002</v>
      </c>
      <c r="Q156" s="49">
        <v>49233.440000000002</v>
      </c>
      <c r="R156" s="49">
        <v>24455.814234849997</v>
      </c>
      <c r="S156" s="49">
        <v>25730.460453799999</v>
      </c>
      <c r="T156" s="49" t="s">
        <v>4949</v>
      </c>
      <c r="U156" s="49" t="s">
        <v>4949</v>
      </c>
      <c r="V156" s="49" t="s">
        <v>4949</v>
      </c>
      <c r="W156" s="49" t="s">
        <v>4949</v>
      </c>
      <c r="X156" s="49">
        <v>264.6942555</v>
      </c>
      <c r="Y156" s="49">
        <v>2005.39469848</v>
      </c>
      <c r="Z156" s="49" t="s">
        <v>4949</v>
      </c>
      <c r="AA156" s="49" t="s">
        <v>4949</v>
      </c>
      <c r="AB156" s="49" t="s">
        <v>4949</v>
      </c>
      <c r="AC156" s="49" t="s">
        <v>4949</v>
      </c>
      <c r="AD156" s="39">
        <v>49233.440000000002</v>
      </c>
      <c r="AE156" s="39">
        <v>49233.440000000002</v>
      </c>
      <c r="AF156" s="39">
        <v>49233.440000000002</v>
      </c>
      <c r="AG156" s="39">
        <v>49233.440000000002</v>
      </c>
      <c r="AH156" s="39">
        <v>49233.440000000002</v>
      </c>
      <c r="AI156" s="39">
        <v>49233.440000000002</v>
      </c>
      <c r="AJ156" s="49">
        <v>16189.65791389</v>
      </c>
      <c r="AK156" s="49">
        <v>16898.3274939</v>
      </c>
      <c r="AL156" s="49" t="s">
        <v>4949</v>
      </c>
      <c r="AM156" s="49" t="s">
        <v>4949</v>
      </c>
      <c r="AN156" s="49" t="s">
        <v>4949</v>
      </c>
      <c r="AO156" s="49" t="s">
        <v>4949</v>
      </c>
      <c r="AP156" s="39">
        <v>49233.440000000002</v>
      </c>
      <c r="AQ156" s="39">
        <v>49233.440000000002</v>
      </c>
      <c r="AR156" s="39">
        <v>49233.440000000002</v>
      </c>
      <c r="AS156" s="39">
        <v>49233.440000000002</v>
      </c>
      <c r="AT156" s="39">
        <v>49233.440000000002</v>
      </c>
      <c r="AU156" s="39">
        <v>49233.440000000002</v>
      </c>
      <c r="AV156" s="36">
        <v>79.428716859999994</v>
      </c>
      <c r="AW156" s="36">
        <v>309.06115510000001</v>
      </c>
      <c r="AX156" s="36" t="s">
        <v>4949</v>
      </c>
      <c r="AY156" s="36" t="s">
        <v>4949</v>
      </c>
      <c r="AZ156" s="36" t="s">
        <v>4949</v>
      </c>
      <c r="BA156" s="36" t="s">
        <v>4949</v>
      </c>
      <c r="BB156" s="39">
        <v>49233.440000000002</v>
      </c>
      <c r="BC156" s="39">
        <v>49233.440000000002</v>
      </c>
      <c r="BD156" s="39">
        <v>49233.440000000002</v>
      </c>
      <c r="BE156" s="39">
        <v>49233.440000000002</v>
      </c>
      <c r="BF156" s="39">
        <v>49233.440000000002</v>
      </c>
      <c r="BG156" s="39">
        <v>49233.440000000002</v>
      </c>
      <c r="BH156" s="47">
        <v>488.54135013000001</v>
      </c>
      <c r="BI156" s="47">
        <v>2762.7552723200001</v>
      </c>
      <c r="BJ156" s="47" t="s">
        <v>4949</v>
      </c>
      <c r="BK156" s="47" t="s">
        <v>4949</v>
      </c>
      <c r="BL156" s="47" t="s">
        <v>4949</v>
      </c>
      <c r="BM156" s="47" t="s">
        <v>4949</v>
      </c>
      <c r="BN156" s="47">
        <v>8.5644664160149611E-2</v>
      </c>
      <c r="BO156" s="47">
        <v>0.6488669545753103</v>
      </c>
      <c r="BP156" s="47" t="s">
        <v>4949</v>
      </c>
      <c r="BQ156" s="47" t="s">
        <v>4949</v>
      </c>
      <c r="BR156" s="47" t="s">
        <v>4949</v>
      </c>
      <c r="BS156" s="47" t="s">
        <v>4949</v>
      </c>
      <c r="BT156" s="47">
        <v>5.2383373877292829</v>
      </c>
      <c r="BU156" s="47">
        <v>5.4676350280041799</v>
      </c>
      <c r="BV156" s="47" t="s">
        <v>4949</v>
      </c>
      <c r="BW156" s="47" t="s">
        <v>4949</v>
      </c>
      <c r="BX156" s="47" t="s">
        <v>4949</v>
      </c>
      <c r="BY156" s="47" t="s">
        <v>4949</v>
      </c>
      <c r="BZ156" s="47">
        <v>2.5700012897130337E-2</v>
      </c>
      <c r="CA156" s="47">
        <v>0.10000005018426783</v>
      </c>
      <c r="CB156" s="47" t="s">
        <v>4949</v>
      </c>
      <c r="CC156" s="47" t="s">
        <v>4949</v>
      </c>
      <c r="CD156" s="47" t="s">
        <v>4949</v>
      </c>
      <c r="CE156" s="47" t="s">
        <v>4949</v>
      </c>
      <c r="CF156" s="47">
        <v>0.15807279149747136</v>
      </c>
      <c r="CG156" s="47">
        <v>0.89391908792115471</v>
      </c>
      <c r="CH156" s="47" t="s">
        <v>4949</v>
      </c>
      <c r="CI156" s="47" t="s">
        <v>4949</v>
      </c>
      <c r="CJ156" s="47" t="s">
        <v>4949</v>
      </c>
      <c r="CK156" s="47" t="s">
        <v>4949</v>
      </c>
      <c r="CL156" s="47">
        <v>186.00116540874458</v>
      </c>
      <c r="CM156" s="47">
        <v>24.550498730906568</v>
      </c>
      <c r="CN156" s="47" t="s">
        <v>4949</v>
      </c>
      <c r="CO156" s="47" t="s">
        <v>4949</v>
      </c>
      <c r="CP156" s="47" t="s">
        <v>4949</v>
      </c>
      <c r="CQ156" s="47" t="s">
        <v>4949</v>
      </c>
      <c r="CR156" s="47">
        <v>3.0410426373345372</v>
      </c>
      <c r="CS156" s="47">
        <v>2.9135096368426052</v>
      </c>
      <c r="CT156" s="47" t="s">
        <v>4949</v>
      </c>
      <c r="CU156" s="47" t="s">
        <v>4949</v>
      </c>
      <c r="CV156" s="47" t="s">
        <v>4949</v>
      </c>
      <c r="CW156" s="47" t="s">
        <v>4949</v>
      </c>
      <c r="CX156" s="57">
        <v>1.6133082892440583E-3</v>
      </c>
      <c r="CY156" s="57">
        <v>6.2774641605380403E-3</v>
      </c>
      <c r="CZ156" s="57" t="s">
        <v>4949</v>
      </c>
      <c r="DA156" s="57" t="s">
        <v>4949</v>
      </c>
      <c r="DB156" s="57" t="s">
        <v>4949</v>
      </c>
      <c r="DC156" s="57" t="s">
        <v>4949</v>
      </c>
      <c r="DD156" s="97">
        <v>1.6349589157958935</v>
      </c>
      <c r="DE156" s="97">
        <v>11.867415276475807</v>
      </c>
      <c r="DF156" s="97" t="s">
        <v>4949</v>
      </c>
      <c r="DG156" s="97" t="s">
        <v>4949</v>
      </c>
      <c r="DH156" s="97" t="s">
        <v>4949</v>
      </c>
      <c r="DI156" s="97" t="s">
        <v>4949</v>
      </c>
      <c r="DJ156" s="98">
        <v>5.212037541296044E-2</v>
      </c>
      <c r="DK156" s="98"/>
      <c r="DL156" s="98" t="s">
        <v>4949</v>
      </c>
      <c r="DM156" s="98" t="s">
        <v>4949</v>
      </c>
      <c r="DN156" s="98" t="s">
        <v>4949</v>
      </c>
      <c r="DO156" s="98">
        <v>6.5762683050747208</v>
      </c>
      <c r="DP156" s="98"/>
      <c r="DQ156" s="98" t="s">
        <v>4949</v>
      </c>
      <c r="DR156" s="98" t="s">
        <v>4949</v>
      </c>
      <c r="DS156" s="98" t="s">
        <v>4949</v>
      </c>
    </row>
    <row r="157" spans="1:123" ht="13.5" thickBot="1">
      <c r="A157" s="2" t="s">
        <v>185</v>
      </c>
      <c r="B157" s="2" t="s">
        <v>186</v>
      </c>
      <c r="C157" s="1" t="s">
        <v>5723</v>
      </c>
      <c r="D157" s="2" t="s">
        <v>1503</v>
      </c>
      <c r="E157" s="2" t="s">
        <v>5683</v>
      </c>
      <c r="F157" s="2" t="s">
        <v>3053</v>
      </c>
      <c r="G157" s="2" t="s">
        <v>161</v>
      </c>
      <c r="H157" s="2" t="s">
        <v>3</v>
      </c>
      <c r="I157" s="1" t="s">
        <v>5726</v>
      </c>
      <c r="J157" s="1">
        <v>13</v>
      </c>
      <c r="K157" s="47">
        <v>10.15</v>
      </c>
      <c r="L157" s="48">
        <v>-1.1699999999999999E-2</v>
      </c>
      <c r="M157" s="48">
        <v>7.9000000000000008E-3</v>
      </c>
      <c r="N157" s="49">
        <v>1193.42</v>
      </c>
      <c r="O157" s="49">
        <v>1193.42</v>
      </c>
      <c r="P157" s="49">
        <v>12113.24</v>
      </c>
      <c r="Q157" s="49">
        <v>12113.24</v>
      </c>
      <c r="R157" s="49">
        <v>10543.671775999999</v>
      </c>
      <c r="S157" s="49">
        <v>11559.615406999999</v>
      </c>
      <c r="T157" s="49">
        <v>14044.02</v>
      </c>
      <c r="U157" s="49" t="s">
        <v>4949</v>
      </c>
      <c r="V157" s="49" t="s">
        <v>4949</v>
      </c>
      <c r="W157" s="49" t="s">
        <v>4949</v>
      </c>
      <c r="X157" s="49">
        <v>73.912537999999998</v>
      </c>
      <c r="Y157" s="49">
        <v>63.047454000000002</v>
      </c>
      <c r="Z157" s="49">
        <v>434.95</v>
      </c>
      <c r="AA157" s="49" t="s">
        <v>4949</v>
      </c>
      <c r="AB157" s="49" t="s">
        <v>4949</v>
      </c>
      <c r="AC157" s="49" t="s">
        <v>4949</v>
      </c>
      <c r="AD157" s="39">
        <v>12113.24</v>
      </c>
      <c r="AE157" s="39">
        <v>12113.24</v>
      </c>
      <c r="AF157" s="39">
        <v>12113.24</v>
      </c>
      <c r="AG157" s="39">
        <v>12113.24</v>
      </c>
      <c r="AH157" s="39">
        <v>12113.24</v>
      </c>
      <c r="AI157" s="39">
        <v>12113.24</v>
      </c>
      <c r="AJ157" s="49">
        <v>9531.8785669999997</v>
      </c>
      <c r="AK157" s="49">
        <v>9534.7631799999999</v>
      </c>
      <c r="AL157" s="49">
        <v>10202.76</v>
      </c>
      <c r="AM157" s="49" t="s">
        <v>4949</v>
      </c>
      <c r="AN157" s="49" t="s">
        <v>4949</v>
      </c>
      <c r="AO157" s="49" t="s">
        <v>4949</v>
      </c>
      <c r="AP157" s="39">
        <v>12113.24</v>
      </c>
      <c r="AQ157" s="39">
        <v>12113.24</v>
      </c>
      <c r="AR157" s="39">
        <v>12113.24</v>
      </c>
      <c r="AS157" s="39">
        <v>12113.24</v>
      </c>
      <c r="AT157" s="39">
        <v>12113.24</v>
      </c>
      <c r="AU157" s="39">
        <v>12113.24</v>
      </c>
      <c r="AV157" s="36">
        <v>154.11207400000001</v>
      </c>
      <c r="AW157" s="36">
        <v>178.34112930000001</v>
      </c>
      <c r="AX157" s="36" t="s">
        <v>4949</v>
      </c>
      <c r="AY157" s="36" t="s">
        <v>4949</v>
      </c>
      <c r="AZ157" s="36" t="s">
        <v>4949</v>
      </c>
      <c r="BA157" s="36" t="s">
        <v>4949</v>
      </c>
      <c r="BB157" s="39">
        <v>12113.24</v>
      </c>
      <c r="BC157" s="39">
        <v>12113.24</v>
      </c>
      <c r="BD157" s="39">
        <v>12113.24</v>
      </c>
      <c r="BE157" s="39">
        <v>12113.24</v>
      </c>
      <c r="BF157" s="39">
        <v>12113.24</v>
      </c>
      <c r="BG157" s="39">
        <v>12113.24</v>
      </c>
      <c r="BH157" s="47">
        <v>798.265849</v>
      </c>
      <c r="BI157" s="47">
        <v>855.43054700000005</v>
      </c>
      <c r="BJ157" s="47">
        <v>935.4</v>
      </c>
      <c r="BK157" s="47" t="s">
        <v>4949</v>
      </c>
      <c r="BL157" s="47" t="s">
        <v>4949</v>
      </c>
      <c r="BM157" s="47" t="s">
        <v>4949</v>
      </c>
      <c r="BN157" s="47">
        <v>6.1933383050392983E-2</v>
      </c>
      <c r="BO157" s="47">
        <v>5.2829225251797354E-2</v>
      </c>
      <c r="BP157" s="47">
        <v>0.3644567712959394</v>
      </c>
      <c r="BQ157" s="47" t="s">
        <v>4949</v>
      </c>
      <c r="BR157" s="47" t="s">
        <v>4949</v>
      </c>
      <c r="BS157" s="47" t="s">
        <v>4949</v>
      </c>
      <c r="BT157" s="47">
        <v>7.9870276742471207</v>
      </c>
      <c r="BU157" s="47">
        <v>7.989444772167384</v>
      </c>
      <c r="BV157" s="47">
        <v>8.5491779926597502</v>
      </c>
      <c r="BW157" s="47" t="s">
        <v>4949</v>
      </c>
      <c r="BX157" s="47" t="s">
        <v>4949</v>
      </c>
      <c r="BY157" s="47" t="s">
        <v>4949</v>
      </c>
      <c r="BZ157" s="47">
        <v>0.12913481758308057</v>
      </c>
      <c r="CA157" s="47">
        <v>0.14943702074709658</v>
      </c>
      <c r="CB157" s="47" t="s">
        <v>4949</v>
      </c>
      <c r="CC157" s="47" t="s">
        <v>4949</v>
      </c>
      <c r="CD157" s="47" t="s">
        <v>4949</v>
      </c>
      <c r="CE157" s="47" t="s">
        <v>4949</v>
      </c>
      <c r="CF157" s="47">
        <v>0.66888928373916978</v>
      </c>
      <c r="CG157" s="47">
        <v>0.71678918318781315</v>
      </c>
      <c r="CH157" s="47">
        <v>0.7837978247389854</v>
      </c>
      <c r="CI157" s="47" t="s">
        <v>4949</v>
      </c>
      <c r="CJ157" s="47" t="s">
        <v>4949</v>
      </c>
      <c r="CK157" s="47" t="s">
        <v>4949</v>
      </c>
      <c r="CL157" s="47">
        <v>163.88613255304534</v>
      </c>
      <c r="CM157" s="47">
        <v>192.12893196289892</v>
      </c>
      <c r="CN157" s="47">
        <v>27.849729854006206</v>
      </c>
      <c r="CO157" s="47" t="s">
        <v>4949</v>
      </c>
      <c r="CP157" s="47" t="s">
        <v>4949</v>
      </c>
      <c r="CQ157" s="47" t="s">
        <v>4949</v>
      </c>
      <c r="CR157" s="47">
        <v>1.2708135038497916</v>
      </c>
      <c r="CS157" s="47">
        <v>1.2704290364975799</v>
      </c>
      <c r="CT157" s="47">
        <v>1.1872512927874417</v>
      </c>
      <c r="CU157" s="47" t="s">
        <v>4949</v>
      </c>
      <c r="CV157" s="47" t="s">
        <v>4949</v>
      </c>
      <c r="CW157" s="47" t="s">
        <v>4949</v>
      </c>
      <c r="CX157" s="57">
        <v>1.2722613768075264E-2</v>
      </c>
      <c r="CY157" s="57">
        <v>1.472282637015365E-2</v>
      </c>
      <c r="CZ157" s="57" t="s">
        <v>4949</v>
      </c>
      <c r="DA157" s="57" t="s">
        <v>4949</v>
      </c>
      <c r="DB157" s="57" t="s">
        <v>4949</v>
      </c>
      <c r="DC157" s="57" t="s">
        <v>4949</v>
      </c>
      <c r="DD157" s="97">
        <v>0.77542467080823019</v>
      </c>
      <c r="DE157" s="97">
        <v>0.66123775504196636</v>
      </c>
      <c r="DF157" s="97">
        <v>4.2630621518099021</v>
      </c>
      <c r="DG157" s="97" t="s">
        <v>4949</v>
      </c>
      <c r="DH157" s="97" t="s">
        <v>4949</v>
      </c>
      <c r="DI157" s="97" t="s">
        <v>4949</v>
      </c>
      <c r="DJ157" s="98">
        <v>9.6355771744767171E-2</v>
      </c>
      <c r="DK157" s="98">
        <v>0.21492104239865584</v>
      </c>
      <c r="DL157" s="98" t="s">
        <v>4949</v>
      </c>
      <c r="DM157" s="98" t="s">
        <v>4949</v>
      </c>
      <c r="DN157" s="98" t="s">
        <v>4949</v>
      </c>
      <c r="DO157" s="98">
        <v>-0.14699920059570948</v>
      </c>
      <c r="DP157" s="98">
        <v>5.8987718362108641</v>
      </c>
      <c r="DQ157" s="98" t="s">
        <v>4949</v>
      </c>
      <c r="DR157" s="98" t="s">
        <v>4949</v>
      </c>
      <c r="DS157" s="98" t="s">
        <v>4949</v>
      </c>
    </row>
    <row r="158" spans="1:123" ht="13.5" thickBot="1">
      <c r="A158" s="2" t="s">
        <v>187</v>
      </c>
      <c r="B158" s="2" t="s">
        <v>188</v>
      </c>
      <c r="C158" s="1" t="s">
        <v>5723</v>
      </c>
      <c r="D158" s="2" t="s">
        <v>1504</v>
      </c>
      <c r="E158" s="2" t="s">
        <v>5677</v>
      </c>
      <c r="F158" s="2" t="s">
        <v>3002</v>
      </c>
      <c r="G158" s="2" t="s">
        <v>93</v>
      </c>
      <c r="H158" s="2" t="s">
        <v>3</v>
      </c>
      <c r="I158" s="1" t="s">
        <v>5726</v>
      </c>
      <c r="J158" s="1">
        <v>38</v>
      </c>
      <c r="K158" s="47">
        <v>24.63</v>
      </c>
      <c r="L158" s="48">
        <v>3.4000000000000002E-2</v>
      </c>
      <c r="M158" s="48">
        <v>-4.7199999999999999E-2</v>
      </c>
      <c r="N158" s="49">
        <v>440.45</v>
      </c>
      <c r="O158" s="49">
        <v>192.48</v>
      </c>
      <c r="P158" s="49">
        <v>10848.36</v>
      </c>
      <c r="Q158" s="49">
        <v>4740.8500000000004</v>
      </c>
      <c r="R158" s="49">
        <v>18985.13977356</v>
      </c>
      <c r="S158" s="49">
        <v>17138.851234180001</v>
      </c>
      <c r="T158" s="49">
        <v>16687.599999999999</v>
      </c>
      <c r="U158" s="49">
        <v>17435.73</v>
      </c>
      <c r="V158" s="49" t="s">
        <v>4949</v>
      </c>
      <c r="W158" s="49" t="s">
        <v>4949</v>
      </c>
      <c r="X158" s="49">
        <v>1314.83361623</v>
      </c>
      <c r="Y158" s="49">
        <v>1314.6402062100001</v>
      </c>
      <c r="Z158" s="49">
        <v>1377.61</v>
      </c>
      <c r="AA158" s="49">
        <v>1479.96</v>
      </c>
      <c r="AB158" s="49" t="s">
        <v>4949</v>
      </c>
      <c r="AC158" s="49" t="s">
        <v>4949</v>
      </c>
      <c r="AD158" s="39">
        <v>10848.36</v>
      </c>
      <c r="AE158" s="39">
        <v>10848.36</v>
      </c>
      <c r="AF158" s="39">
        <v>10848.36</v>
      </c>
      <c r="AG158" s="39">
        <v>10848.36</v>
      </c>
      <c r="AH158" s="39">
        <v>10848.36</v>
      </c>
      <c r="AI158" s="39">
        <v>10848.36</v>
      </c>
      <c r="AJ158" s="49">
        <v>6347.8527529799994</v>
      </c>
      <c r="AK158" s="49">
        <v>7584.8498446200001</v>
      </c>
      <c r="AL158" s="49">
        <v>8292.76</v>
      </c>
      <c r="AM158" s="49">
        <v>9176.1200000000008</v>
      </c>
      <c r="AN158" s="49" t="s">
        <v>4949</v>
      </c>
      <c r="AO158" s="49" t="s">
        <v>4949</v>
      </c>
      <c r="AP158" s="39">
        <v>10848.36</v>
      </c>
      <c r="AQ158" s="39">
        <v>10848.36</v>
      </c>
      <c r="AR158" s="39">
        <v>10848.36</v>
      </c>
      <c r="AS158" s="39">
        <v>10848.36</v>
      </c>
      <c r="AT158" s="39">
        <v>10848.36</v>
      </c>
      <c r="AU158" s="39">
        <v>10848.36</v>
      </c>
      <c r="AV158" s="36">
        <v>597.50874883000006</v>
      </c>
      <c r="AW158" s="36">
        <v>599.99821197000006</v>
      </c>
      <c r="AX158" s="36">
        <v>639.01</v>
      </c>
      <c r="AY158" s="36">
        <v>685.07</v>
      </c>
      <c r="AZ158" s="36" t="s">
        <v>4949</v>
      </c>
      <c r="BA158" s="36" t="s">
        <v>4949</v>
      </c>
      <c r="BB158" s="39">
        <v>10848.36</v>
      </c>
      <c r="BC158" s="39">
        <v>10848.36</v>
      </c>
      <c r="BD158" s="39">
        <v>10848.36</v>
      </c>
      <c r="BE158" s="39">
        <v>10848.36</v>
      </c>
      <c r="BF158" s="39">
        <v>10848.36</v>
      </c>
      <c r="BG158" s="39">
        <v>10848.36</v>
      </c>
      <c r="BH158" s="47">
        <v>1432.9373798199999</v>
      </c>
      <c r="BI158" s="47">
        <v>2023.02292558</v>
      </c>
      <c r="BJ158" s="47">
        <v>455.74</v>
      </c>
      <c r="BK158" s="47">
        <v>1562.9</v>
      </c>
      <c r="BL158" s="47" t="s">
        <v>4949</v>
      </c>
      <c r="BM158" s="47" t="s">
        <v>4949</v>
      </c>
      <c r="BN158" s="47">
        <v>2.9852051679645815</v>
      </c>
      <c r="BO158" s="47">
        <v>2.9847660488364176</v>
      </c>
      <c r="BP158" s="47">
        <v>3.1277330003405606</v>
      </c>
      <c r="BQ158" s="47">
        <v>3.3601089794528325</v>
      </c>
      <c r="BR158" s="47" t="s">
        <v>4949</v>
      </c>
      <c r="BS158" s="47" t="s">
        <v>4949</v>
      </c>
      <c r="BT158" s="47">
        <v>14.412198326665909</v>
      </c>
      <c r="BU158" s="47">
        <v>17.220683039209899</v>
      </c>
      <c r="BV158" s="47">
        <v>18.827925984788287</v>
      </c>
      <c r="BW158" s="47">
        <v>20.833511181745944</v>
      </c>
      <c r="BX158" s="47" t="s">
        <v>4949</v>
      </c>
      <c r="BY158" s="47" t="s">
        <v>4949</v>
      </c>
      <c r="BZ158" s="47">
        <v>1.3565870106254969</v>
      </c>
      <c r="CA158" s="47">
        <v>1.3622391008514021</v>
      </c>
      <c r="CB158" s="47">
        <v>1.4508116698830742</v>
      </c>
      <c r="CC158" s="47">
        <v>1.5553865364967647</v>
      </c>
      <c r="CD158" s="47" t="s">
        <v>4949</v>
      </c>
      <c r="CE158" s="47" t="s">
        <v>4949</v>
      </c>
      <c r="CF158" s="47">
        <v>3.2533485749120219</v>
      </c>
      <c r="CG158" s="47">
        <v>4.5930819061868542</v>
      </c>
      <c r="CH158" s="47">
        <v>1.034714496537632</v>
      </c>
      <c r="CI158" s="47">
        <v>3.5484163923260303</v>
      </c>
      <c r="CJ158" s="47" t="s">
        <v>4949</v>
      </c>
      <c r="CK158" s="47" t="s">
        <v>4949</v>
      </c>
      <c r="CL158" s="47">
        <v>8.2507473691654756</v>
      </c>
      <c r="CM158" s="47">
        <v>8.2519612200777974</v>
      </c>
      <c r="CN158" s="47">
        <v>7.8747686210175605</v>
      </c>
      <c r="CO158" s="47">
        <v>7.3301710857050191</v>
      </c>
      <c r="CP158" s="47" t="s">
        <v>4949</v>
      </c>
      <c r="CQ158" s="47" t="s">
        <v>4949</v>
      </c>
      <c r="CR158" s="47">
        <v>1.7089810400701619</v>
      </c>
      <c r="CS158" s="47">
        <v>1.4302669429500752</v>
      </c>
      <c r="CT158" s="47">
        <v>1.3081724299268278</v>
      </c>
      <c r="CU158" s="47">
        <v>1.1822382444867765</v>
      </c>
      <c r="CV158" s="47" t="s">
        <v>4949</v>
      </c>
      <c r="CW158" s="47" t="s">
        <v>4949</v>
      </c>
      <c r="CX158" s="57">
        <v>5.5078255960347926E-2</v>
      </c>
      <c r="CY158" s="57">
        <v>5.5307734253841133E-2</v>
      </c>
      <c r="CZ158" s="57">
        <v>5.8903834312283146E-2</v>
      </c>
      <c r="DA158" s="57">
        <v>6.3149637364541739E-2</v>
      </c>
      <c r="DB158" s="57" t="s">
        <v>4949</v>
      </c>
      <c r="DC158" s="57" t="s">
        <v>4949</v>
      </c>
      <c r="DD158" s="97">
        <v>20.713045298865058</v>
      </c>
      <c r="DE158" s="97">
        <v>17.332448672566482</v>
      </c>
      <c r="DF158" s="97">
        <v>16.612201486597947</v>
      </c>
      <c r="DG158" s="97">
        <v>16.128385417801859</v>
      </c>
      <c r="DH158" s="97" t="s">
        <v>4949</v>
      </c>
      <c r="DI158" s="97" t="s">
        <v>4949</v>
      </c>
      <c r="DJ158" s="98">
        <v>-9.7249141244209691E-2</v>
      </c>
      <c r="DK158" s="98">
        <v>-2.6329141201720252E-2</v>
      </c>
      <c r="DL158" s="98">
        <v>4.4831491646492028E-2</v>
      </c>
      <c r="DM158" s="98" t="s">
        <v>4949</v>
      </c>
      <c r="DN158" s="98" t="s">
        <v>4949</v>
      </c>
      <c r="DO158" s="98">
        <v>-1.4709847513205698E-4</v>
      </c>
      <c r="DP158" s="98">
        <v>4.7898880235480279E-2</v>
      </c>
      <c r="DQ158" s="98">
        <v>7.4295337577398701E-2</v>
      </c>
      <c r="DR158" s="98" t="s">
        <v>4949</v>
      </c>
      <c r="DS158" s="98" t="s">
        <v>4949</v>
      </c>
    </row>
    <row r="159" spans="1:123" ht="13.5" thickBot="1">
      <c r="A159" s="2" t="s">
        <v>5206</v>
      </c>
      <c r="B159" s="2" t="s">
        <v>5207</v>
      </c>
      <c r="C159" s="1" t="s">
        <v>5723</v>
      </c>
      <c r="D159" s="2" t="s">
        <v>5208</v>
      </c>
      <c r="E159" s="2" t="s">
        <v>5665</v>
      </c>
      <c r="F159" s="2" t="s">
        <v>5261</v>
      </c>
      <c r="G159" s="2" t="s">
        <v>5262</v>
      </c>
      <c r="H159" s="2" t="s">
        <v>3</v>
      </c>
      <c r="I159" s="1" t="s">
        <v>5726</v>
      </c>
      <c r="J159" s="1">
        <v>19</v>
      </c>
      <c r="K159" s="47">
        <v>13.67</v>
      </c>
      <c r="L159" s="48">
        <v>2.2400000000000003E-2</v>
      </c>
      <c r="M159" s="48">
        <v>2.0099999999999996E-2</v>
      </c>
      <c r="N159" s="49">
        <v>2117.25</v>
      </c>
      <c r="O159" s="49">
        <v>1808.52</v>
      </c>
      <c r="P159" s="49">
        <v>28942.81</v>
      </c>
      <c r="Q159" s="49">
        <v>24722.49</v>
      </c>
      <c r="R159" s="49">
        <v>27170.110262330003</v>
      </c>
      <c r="S159" s="49">
        <v>11155.321636950001</v>
      </c>
      <c r="T159" s="49">
        <v>15962.45</v>
      </c>
      <c r="U159" s="49">
        <v>21958.61</v>
      </c>
      <c r="V159" s="49">
        <v>26647.77</v>
      </c>
      <c r="W159" s="49" t="s">
        <v>4949</v>
      </c>
      <c r="X159" s="49">
        <v>756.75961583000003</v>
      </c>
      <c r="Y159" s="49">
        <v>-5319.4318983900002</v>
      </c>
      <c r="Z159" s="49">
        <v>-1500.91</v>
      </c>
      <c r="AA159" s="49">
        <v>444.4</v>
      </c>
      <c r="AB159" s="49">
        <v>1133.05</v>
      </c>
      <c r="AC159" s="49" t="s">
        <v>4949</v>
      </c>
      <c r="AD159" s="39">
        <v>28942.81</v>
      </c>
      <c r="AE159" s="39">
        <v>28942.81</v>
      </c>
      <c r="AF159" s="39">
        <v>28942.81</v>
      </c>
      <c r="AG159" s="39">
        <v>28942.81</v>
      </c>
      <c r="AH159" s="39">
        <v>28942.81</v>
      </c>
      <c r="AI159" s="39">
        <v>28942.81</v>
      </c>
      <c r="AJ159" s="49">
        <v>8679.9319560300009</v>
      </c>
      <c r="AK159" s="49">
        <v>4953.2615962500004</v>
      </c>
      <c r="AL159" s="49">
        <v>5553.42</v>
      </c>
      <c r="AM159" s="49">
        <v>5997.82</v>
      </c>
      <c r="AN159" s="49">
        <v>7130.88</v>
      </c>
      <c r="AO159" s="49" t="s">
        <v>4949</v>
      </c>
      <c r="AP159" s="39">
        <v>28942.81</v>
      </c>
      <c r="AQ159" s="39">
        <v>28942.81</v>
      </c>
      <c r="AR159" s="39">
        <v>28942.81</v>
      </c>
      <c r="AS159" s="39">
        <v>28942.81</v>
      </c>
      <c r="AT159" s="39">
        <v>28942.81</v>
      </c>
      <c r="AU159" s="39">
        <v>28942.81</v>
      </c>
      <c r="AV159" s="36" t="s">
        <v>4949</v>
      </c>
      <c r="AW159" s="36" t="s">
        <v>4949</v>
      </c>
      <c r="AX159" s="36" t="s">
        <v>4949</v>
      </c>
      <c r="AY159" s="36" t="s">
        <v>4949</v>
      </c>
      <c r="AZ159" s="36" t="s">
        <v>4949</v>
      </c>
      <c r="BA159" s="36" t="s">
        <v>4949</v>
      </c>
      <c r="BB159" s="39">
        <v>28942.81</v>
      </c>
      <c r="BC159" s="39">
        <v>28942.81</v>
      </c>
      <c r="BD159" s="39">
        <v>28942.81</v>
      </c>
      <c r="BE159" s="39">
        <v>28942.81</v>
      </c>
      <c r="BF159" s="39">
        <v>28942.81</v>
      </c>
      <c r="BG159" s="39">
        <v>28942.81</v>
      </c>
      <c r="BH159" s="47">
        <v>1586.2026066600001</v>
      </c>
      <c r="BI159" s="47">
        <v>-4519.7161602299993</v>
      </c>
      <c r="BJ159" s="47">
        <v>-287.06</v>
      </c>
      <c r="BK159" s="47">
        <v>5657.14</v>
      </c>
      <c r="BL159" s="47">
        <v>4451.26</v>
      </c>
      <c r="BM159" s="47" t="s">
        <v>4949</v>
      </c>
      <c r="BN159" s="47">
        <v>0.35742572479867757</v>
      </c>
      <c r="BO159" s="47">
        <v>-2.5124250317109458</v>
      </c>
      <c r="BP159" s="47">
        <v>-0.7088959735505963</v>
      </c>
      <c r="BQ159" s="47">
        <v>0.20989491085134018</v>
      </c>
      <c r="BR159" s="47">
        <v>0.53515172983823356</v>
      </c>
      <c r="BS159" s="47" t="s">
        <v>4949</v>
      </c>
      <c r="BT159" s="47">
        <v>4.0996254367835636</v>
      </c>
      <c r="BU159" s="47">
        <v>2.3394788505136384</v>
      </c>
      <c r="BV159" s="47">
        <v>2.6229401346085726</v>
      </c>
      <c r="BW159" s="47">
        <v>2.8328350454599125</v>
      </c>
      <c r="BX159" s="47">
        <v>3.3679914984059511</v>
      </c>
      <c r="BY159" s="47" t="s">
        <v>4949</v>
      </c>
      <c r="BZ159" s="47" t="s">
        <v>4949</v>
      </c>
      <c r="CA159" s="47" t="s">
        <v>4949</v>
      </c>
      <c r="CB159" s="47" t="s">
        <v>4949</v>
      </c>
      <c r="CC159" s="47" t="s">
        <v>4949</v>
      </c>
      <c r="CD159" s="47" t="s">
        <v>4949</v>
      </c>
      <c r="CE159" s="47" t="s">
        <v>4949</v>
      </c>
      <c r="CF159" s="47">
        <v>0.74918059117251157</v>
      </c>
      <c r="CG159" s="47">
        <v>-2.1347106672476088</v>
      </c>
      <c r="CH159" s="47">
        <v>-0.13558153264848272</v>
      </c>
      <c r="CI159" s="47">
        <v>2.6719282087613649</v>
      </c>
      <c r="CJ159" s="47">
        <v>2.1023780847797853</v>
      </c>
      <c r="CK159" s="47" t="s">
        <v>4949</v>
      </c>
      <c r="CL159" s="47">
        <v>38.245711576794513</v>
      </c>
      <c r="CM159" s="47">
        <v>-5.4409588378713796</v>
      </c>
      <c r="CN159" s="47">
        <v>-19.283508005143545</v>
      </c>
      <c r="CO159" s="47">
        <v>65.127835283528356</v>
      </c>
      <c r="CP159" s="47">
        <v>25.544159569304092</v>
      </c>
      <c r="CQ159" s="47" t="s">
        <v>4949</v>
      </c>
      <c r="CR159" s="47">
        <v>3.3344512545277798</v>
      </c>
      <c r="CS159" s="47">
        <v>5.843182201786381</v>
      </c>
      <c r="CT159" s="47">
        <v>5.21170918100918</v>
      </c>
      <c r="CU159" s="47">
        <v>4.8255549516324265</v>
      </c>
      <c r="CV159" s="47">
        <v>4.0587991944893203</v>
      </c>
      <c r="CW159" s="47" t="s">
        <v>4949</v>
      </c>
      <c r="CX159" s="57" t="s">
        <v>4949</v>
      </c>
      <c r="CY159" s="57" t="s">
        <v>4949</v>
      </c>
      <c r="CZ159" s="57" t="s">
        <v>4949</v>
      </c>
      <c r="DA159" s="57" t="s">
        <v>4949</v>
      </c>
      <c r="DB159" s="57" t="s">
        <v>4949</v>
      </c>
      <c r="DC159" s="57" t="s">
        <v>4949</v>
      </c>
      <c r="DD159" s="97">
        <v>8.7184970995570374</v>
      </c>
      <c r="DE159" s="97">
        <v>-107.39250885552298</v>
      </c>
      <c r="DF159" s="97">
        <v>-27.026769090038211</v>
      </c>
      <c r="DG159" s="97">
        <v>7.4093587336732352</v>
      </c>
      <c r="DH159" s="97">
        <v>15.889343250762877</v>
      </c>
      <c r="DI159" s="97" t="s">
        <v>4949</v>
      </c>
      <c r="DJ159" s="98">
        <v>-0.58942670717033141</v>
      </c>
      <c r="DK159" s="98">
        <v>0.4309269171699408</v>
      </c>
      <c r="DL159" s="98">
        <v>0.37564158384207946</v>
      </c>
      <c r="DM159" s="98">
        <v>0.21354539290055241</v>
      </c>
      <c r="DN159" s="98" t="s">
        <v>4949</v>
      </c>
      <c r="DO159" s="98">
        <v>-8.0292227374682845</v>
      </c>
      <c r="DP159" s="98">
        <v>-0.71784392982749323</v>
      </c>
      <c r="DQ159" s="98">
        <v>-1.2960870405287459</v>
      </c>
      <c r="DR159" s="98">
        <v>1.5496174617461747</v>
      </c>
      <c r="DS159" s="98" t="s">
        <v>4949</v>
      </c>
    </row>
    <row r="160" spans="1:123" ht="13.5" thickBot="1">
      <c r="A160" s="2" t="s">
        <v>189</v>
      </c>
      <c r="B160" s="2" t="s">
        <v>190</v>
      </c>
      <c r="C160" s="1" t="s">
        <v>5723</v>
      </c>
      <c r="D160" s="2" t="s">
        <v>1505</v>
      </c>
      <c r="E160" s="2" t="s">
        <v>5673</v>
      </c>
      <c r="F160" s="2" t="s">
        <v>3022</v>
      </c>
      <c r="G160" s="2" t="s">
        <v>33</v>
      </c>
      <c r="H160" s="2" t="s">
        <v>3</v>
      </c>
      <c r="I160" s="1" t="s">
        <v>5726</v>
      </c>
      <c r="J160" s="1">
        <v>23</v>
      </c>
      <c r="K160" s="47">
        <v>19.03</v>
      </c>
      <c r="L160" s="48">
        <v>3.5900000000000001E-2</v>
      </c>
      <c r="M160" s="48">
        <v>-4.8499999999999995E-2</v>
      </c>
      <c r="N160" s="49">
        <v>3152.72</v>
      </c>
      <c r="O160" s="49">
        <v>3152.72</v>
      </c>
      <c r="P160" s="49">
        <v>59996.34</v>
      </c>
      <c r="Q160" s="49">
        <v>59996.34</v>
      </c>
      <c r="R160" s="49">
        <v>168594.05130414999</v>
      </c>
      <c r="S160" s="49">
        <v>168852.18383932</v>
      </c>
      <c r="T160" s="49">
        <v>170413.17</v>
      </c>
      <c r="U160" s="49">
        <v>175671.85</v>
      </c>
      <c r="V160" s="49" t="s">
        <v>4949</v>
      </c>
      <c r="W160" s="49" t="s">
        <v>4949</v>
      </c>
      <c r="X160" s="49">
        <v>7214.1758367600005</v>
      </c>
      <c r="Y160" s="49">
        <v>6690.7030446799999</v>
      </c>
      <c r="Z160" s="49">
        <v>7020.4</v>
      </c>
      <c r="AA160" s="49">
        <v>7232.1</v>
      </c>
      <c r="AB160" s="49" t="s">
        <v>4949</v>
      </c>
      <c r="AC160" s="49" t="s">
        <v>4949</v>
      </c>
      <c r="AD160" s="39">
        <v>59996.34</v>
      </c>
      <c r="AE160" s="39">
        <v>59996.34</v>
      </c>
      <c r="AF160" s="39">
        <v>59996.34</v>
      </c>
      <c r="AG160" s="39">
        <v>59996.34</v>
      </c>
      <c r="AH160" s="39">
        <v>59996.34</v>
      </c>
      <c r="AI160" s="39">
        <v>59996.34</v>
      </c>
      <c r="AJ160" s="49">
        <v>61580.520682620001</v>
      </c>
      <c r="AK160" s="49">
        <v>66120.355539800003</v>
      </c>
      <c r="AL160" s="49">
        <v>66542.41</v>
      </c>
      <c r="AM160" s="49">
        <v>71128.44</v>
      </c>
      <c r="AN160" s="49" t="s">
        <v>4949</v>
      </c>
      <c r="AO160" s="49" t="s">
        <v>4949</v>
      </c>
      <c r="AP160" s="39">
        <v>59996.34</v>
      </c>
      <c r="AQ160" s="39">
        <v>59996.34</v>
      </c>
      <c r="AR160" s="39">
        <v>59996.34</v>
      </c>
      <c r="AS160" s="39">
        <v>59996.34</v>
      </c>
      <c r="AT160" s="39">
        <v>59996.34</v>
      </c>
      <c r="AU160" s="39">
        <v>59996.34</v>
      </c>
      <c r="AV160" s="36">
        <v>2364.5429880000002</v>
      </c>
      <c r="AW160" s="36">
        <v>2522.1791871999999</v>
      </c>
      <c r="AX160" s="36">
        <v>2646.07</v>
      </c>
      <c r="AY160" s="36">
        <v>2725.86</v>
      </c>
      <c r="AZ160" s="36" t="s">
        <v>4949</v>
      </c>
      <c r="BA160" s="36" t="s">
        <v>4949</v>
      </c>
      <c r="BB160" s="39">
        <v>59996.34</v>
      </c>
      <c r="BC160" s="39">
        <v>59996.34</v>
      </c>
      <c r="BD160" s="39">
        <v>59996.34</v>
      </c>
      <c r="BE160" s="39">
        <v>59996.34</v>
      </c>
      <c r="BF160" s="39">
        <v>59996.34</v>
      </c>
      <c r="BG160" s="39">
        <v>59996.34</v>
      </c>
      <c r="BH160" s="47">
        <v>11315.73810246</v>
      </c>
      <c r="BI160" s="47">
        <v>8139.8477849399997</v>
      </c>
      <c r="BJ160" s="47">
        <v>9307.06</v>
      </c>
      <c r="BK160" s="47">
        <v>7670.11</v>
      </c>
      <c r="BL160" s="47" t="s">
        <v>4949</v>
      </c>
      <c r="BM160" s="47" t="s">
        <v>4949</v>
      </c>
      <c r="BN160" s="47">
        <v>2.2882386754167832</v>
      </c>
      <c r="BO160" s="47">
        <v>2.1222002095587302</v>
      </c>
      <c r="BP160" s="47">
        <v>2.2267756096323175</v>
      </c>
      <c r="BQ160" s="47">
        <v>2.2939239767565787</v>
      </c>
      <c r="BR160" s="47" t="s">
        <v>4949</v>
      </c>
      <c r="BS160" s="47" t="s">
        <v>4949</v>
      </c>
      <c r="BT160" s="47">
        <v>19.532505481812532</v>
      </c>
      <c r="BU160" s="47">
        <v>20.972479490662035</v>
      </c>
      <c r="BV160" s="47">
        <v>21.106349437945649</v>
      </c>
      <c r="BW160" s="47">
        <v>22.560975919206275</v>
      </c>
      <c r="BX160" s="47" t="s">
        <v>4949</v>
      </c>
      <c r="BY160" s="47" t="s">
        <v>4949</v>
      </c>
      <c r="BZ160" s="47">
        <v>0.75000094775305148</v>
      </c>
      <c r="CA160" s="47">
        <v>0.80000101093658815</v>
      </c>
      <c r="CB160" s="47">
        <v>0.83929749549595278</v>
      </c>
      <c r="CC160" s="47">
        <v>0.8646058007054227</v>
      </c>
      <c r="CD160" s="47" t="s">
        <v>4949</v>
      </c>
      <c r="CE160" s="47" t="s">
        <v>4949</v>
      </c>
      <c r="CF160" s="47">
        <v>3.5891985658288719</v>
      </c>
      <c r="CG160" s="47">
        <v>2.581849255544419</v>
      </c>
      <c r="CH160" s="47">
        <v>2.9520731305031847</v>
      </c>
      <c r="CI160" s="47">
        <v>2.432854804740034</v>
      </c>
      <c r="CJ160" s="47" t="s">
        <v>4949</v>
      </c>
      <c r="CK160" s="47" t="s">
        <v>4949</v>
      </c>
      <c r="CL160" s="47">
        <v>8.3164510205430879</v>
      </c>
      <c r="CM160" s="47">
        <v>8.9671204355280842</v>
      </c>
      <c r="CN160" s="47">
        <v>8.5460002279072409</v>
      </c>
      <c r="CO160" s="47">
        <v>8.2958393827518968</v>
      </c>
      <c r="CP160" s="47" t="s">
        <v>4949</v>
      </c>
      <c r="CQ160" s="47" t="s">
        <v>4949</v>
      </c>
      <c r="CR160" s="47">
        <v>0.97427464618584958</v>
      </c>
      <c r="CS160" s="47">
        <v>0.90738078327310623</v>
      </c>
      <c r="CT160" s="47">
        <v>0.90162559486498906</v>
      </c>
      <c r="CU160" s="47">
        <v>0.84349298255381389</v>
      </c>
      <c r="CV160" s="47" t="s">
        <v>4949</v>
      </c>
      <c r="CW160" s="47" t="s">
        <v>4949</v>
      </c>
      <c r="CX160" s="57">
        <v>3.9411453898687825E-2</v>
      </c>
      <c r="CY160" s="57">
        <v>4.203888415860034E-2</v>
      </c>
      <c r="CZ160" s="57">
        <v>4.4103857001943789E-2</v>
      </c>
      <c r="DA160" s="57">
        <v>4.5433771460059065E-2</v>
      </c>
      <c r="DB160" s="57" t="s">
        <v>4949</v>
      </c>
      <c r="DC160" s="57" t="s">
        <v>4949</v>
      </c>
      <c r="DD160" s="97">
        <v>11.715028968236822</v>
      </c>
      <c r="DE160" s="97">
        <v>10.118976206431086</v>
      </c>
      <c r="DF160" s="97">
        <v>10.550264109760978</v>
      </c>
      <c r="DG160" s="97">
        <v>10.167662892648847</v>
      </c>
      <c r="DH160" s="97" t="s">
        <v>4949</v>
      </c>
      <c r="DI160" s="97" t="s">
        <v>4949</v>
      </c>
      <c r="DJ160" s="98">
        <v>1.5310892239270846E-3</v>
      </c>
      <c r="DK160" s="98">
        <v>9.2446903865066599E-3</v>
      </c>
      <c r="DL160" s="98">
        <v>3.085841311443227E-2</v>
      </c>
      <c r="DM160" s="98" t="s">
        <v>4949</v>
      </c>
      <c r="DN160" s="98" t="s">
        <v>4949</v>
      </c>
      <c r="DO160" s="98">
        <v>-7.2561690195106276E-2</v>
      </c>
      <c r="DP160" s="98">
        <v>4.9276877649225836E-2</v>
      </c>
      <c r="DQ160" s="98">
        <v>3.0154976924391841E-2</v>
      </c>
      <c r="DR160" s="98" t="s">
        <v>4949</v>
      </c>
      <c r="DS160" s="98" t="s">
        <v>4949</v>
      </c>
    </row>
    <row r="161" spans="1:123" ht="13.5" thickBot="1">
      <c r="A161" s="2" t="s">
        <v>3054</v>
      </c>
      <c r="B161" s="2" t="s">
        <v>3055</v>
      </c>
      <c r="C161" s="1" t="s">
        <v>5723</v>
      </c>
      <c r="D161" s="2" t="s">
        <v>3056</v>
      </c>
      <c r="E161" s="2" t="s">
        <v>5639</v>
      </c>
      <c r="F161" s="2" t="s">
        <v>3356</v>
      </c>
      <c r="G161" s="2" t="s">
        <v>3357</v>
      </c>
      <c r="H161" s="2" t="s">
        <v>3</v>
      </c>
      <c r="I161" s="1" t="s">
        <v>5726</v>
      </c>
      <c r="J161" s="1">
        <v>38</v>
      </c>
      <c r="K161" s="47">
        <v>33.950000000000003</v>
      </c>
      <c r="L161" s="48">
        <v>-4.2599999999999999E-2</v>
      </c>
      <c r="M161" s="48">
        <v>-8.929999999999999E-2</v>
      </c>
      <c r="N161" s="49">
        <v>1244.6500000000001</v>
      </c>
      <c r="O161" s="49">
        <v>1244.6500000000001</v>
      </c>
      <c r="P161" s="49">
        <v>42255.92</v>
      </c>
      <c r="Q161" s="49">
        <v>42255.92</v>
      </c>
      <c r="R161" s="49">
        <v>61212.801452510001</v>
      </c>
      <c r="S161" s="49">
        <v>73597.985917429993</v>
      </c>
      <c r="T161" s="49">
        <v>83473.78</v>
      </c>
      <c r="U161" s="49" t="s">
        <v>4949</v>
      </c>
      <c r="V161" s="49" t="s">
        <v>4949</v>
      </c>
      <c r="W161" s="49" t="s">
        <v>4949</v>
      </c>
      <c r="X161" s="49">
        <v>1181.2465161800001</v>
      </c>
      <c r="Y161" s="49">
        <v>-2833.0196432399998</v>
      </c>
      <c r="Z161" s="49">
        <v>2399.5500000000002</v>
      </c>
      <c r="AA161" s="49" t="s">
        <v>4949</v>
      </c>
      <c r="AB161" s="49" t="s">
        <v>4949</v>
      </c>
      <c r="AC161" s="49" t="s">
        <v>4949</v>
      </c>
      <c r="AD161" s="39">
        <v>42255.92</v>
      </c>
      <c r="AE161" s="39">
        <v>42255.92</v>
      </c>
      <c r="AF161" s="39">
        <v>42255.92</v>
      </c>
      <c r="AG161" s="39">
        <v>42255.92</v>
      </c>
      <c r="AH161" s="39">
        <v>42255.92</v>
      </c>
      <c r="AI161" s="39">
        <v>42255.92</v>
      </c>
      <c r="AJ161" s="49">
        <v>37665.602759660003</v>
      </c>
      <c r="AK161" s="49">
        <v>34840.715611690001</v>
      </c>
      <c r="AL161" s="49">
        <v>40032.410000000003</v>
      </c>
      <c r="AM161" s="49" t="s">
        <v>4949</v>
      </c>
      <c r="AN161" s="49" t="s">
        <v>4949</v>
      </c>
      <c r="AO161" s="49" t="s">
        <v>4949</v>
      </c>
      <c r="AP161" s="39">
        <v>42255.92</v>
      </c>
      <c r="AQ161" s="39">
        <v>42255.92</v>
      </c>
      <c r="AR161" s="39">
        <v>42255.92</v>
      </c>
      <c r="AS161" s="39">
        <v>42255.92</v>
      </c>
      <c r="AT161" s="39">
        <v>42255.92</v>
      </c>
      <c r="AU161" s="39">
        <v>42255.92</v>
      </c>
      <c r="AV161" s="36">
        <v>154.80591175000001</v>
      </c>
      <c r="AW161" s="36" t="s">
        <v>4949</v>
      </c>
      <c r="AX161" s="36">
        <v>315.58</v>
      </c>
      <c r="AY161" s="36" t="s">
        <v>4949</v>
      </c>
      <c r="AZ161" s="36" t="s">
        <v>4949</v>
      </c>
      <c r="BA161" s="36" t="s">
        <v>4949</v>
      </c>
      <c r="BB161" s="39">
        <v>42255.92</v>
      </c>
      <c r="BC161" s="39">
        <v>42255.92</v>
      </c>
      <c r="BD161" s="39">
        <v>42255.92</v>
      </c>
      <c r="BE161" s="39">
        <v>42255.92</v>
      </c>
      <c r="BF161" s="39">
        <v>42255.92</v>
      </c>
      <c r="BG161" s="39">
        <v>42255.92</v>
      </c>
      <c r="BH161" s="47">
        <v>5824.3590808299996</v>
      </c>
      <c r="BI161" s="47">
        <v>4491.8656945900002</v>
      </c>
      <c r="BJ161" s="47">
        <v>6881.45</v>
      </c>
      <c r="BK161" s="47" t="s">
        <v>4949</v>
      </c>
      <c r="BL161" s="47" t="s">
        <v>4949</v>
      </c>
      <c r="BM161" s="47" t="s">
        <v>4949</v>
      </c>
      <c r="BN161" s="47">
        <v>0.9490591862611979</v>
      </c>
      <c r="BO161" s="47">
        <v>-2.2761576694171048</v>
      </c>
      <c r="BP161" s="47">
        <v>1.9278913750853655</v>
      </c>
      <c r="BQ161" s="47" t="s">
        <v>4949</v>
      </c>
      <c r="BR161" s="47" t="s">
        <v>4949</v>
      </c>
      <c r="BS161" s="47" t="s">
        <v>4949</v>
      </c>
      <c r="BT161" s="47">
        <v>30.262003583063514</v>
      </c>
      <c r="BU161" s="47">
        <v>27.992379875217932</v>
      </c>
      <c r="BV161" s="47">
        <v>32.163588157313299</v>
      </c>
      <c r="BW161" s="47" t="s">
        <v>4949</v>
      </c>
      <c r="BX161" s="47" t="s">
        <v>4949</v>
      </c>
      <c r="BY161" s="47" t="s">
        <v>4949</v>
      </c>
      <c r="BZ161" s="47">
        <v>0.12437706323062708</v>
      </c>
      <c r="CA161" s="47" t="s">
        <v>4949</v>
      </c>
      <c r="CB161" s="47">
        <v>0.25354919053549185</v>
      </c>
      <c r="CC161" s="47" t="s">
        <v>4949</v>
      </c>
      <c r="CD161" s="47" t="s">
        <v>4949</v>
      </c>
      <c r="CE161" s="47" t="s">
        <v>4949</v>
      </c>
      <c r="CF161" s="47">
        <v>4.6795155913951705</v>
      </c>
      <c r="CG161" s="47">
        <v>3.6089388137950427</v>
      </c>
      <c r="CH161" s="47">
        <v>5.5288233639979101</v>
      </c>
      <c r="CI161" s="47" t="s">
        <v>4949</v>
      </c>
      <c r="CJ161" s="47" t="s">
        <v>4949</v>
      </c>
      <c r="CK161" s="47" t="s">
        <v>4949</v>
      </c>
      <c r="CL161" s="47">
        <v>35.7723129094596</v>
      </c>
      <c r="CM161" s="47">
        <v>-14.915505475166336</v>
      </c>
      <c r="CN161" s="47">
        <v>17.609935196182615</v>
      </c>
      <c r="CO161" s="47" t="s">
        <v>4949</v>
      </c>
      <c r="CP161" s="47" t="s">
        <v>4949</v>
      </c>
      <c r="CQ161" s="47" t="s">
        <v>4949</v>
      </c>
      <c r="CR161" s="47">
        <v>1.1218702716542277</v>
      </c>
      <c r="CS161" s="47">
        <v>1.2128315753027183</v>
      </c>
      <c r="CT161" s="47">
        <v>1.0555427464896565</v>
      </c>
      <c r="CU161" s="47" t="s">
        <v>4949</v>
      </c>
      <c r="CV161" s="47" t="s">
        <v>4949</v>
      </c>
      <c r="CW161" s="47" t="s">
        <v>4949</v>
      </c>
      <c r="CX161" s="57">
        <v>3.6635319204977672E-3</v>
      </c>
      <c r="CY161" s="57" t="s">
        <v>4949</v>
      </c>
      <c r="CZ161" s="57">
        <v>7.4683026662299623E-3</v>
      </c>
      <c r="DA161" s="57" t="s">
        <v>4949</v>
      </c>
      <c r="DB161" s="57" t="s">
        <v>4949</v>
      </c>
      <c r="DC161" s="57" t="s">
        <v>4949</v>
      </c>
      <c r="DD161" s="97">
        <v>3.1361412791331178</v>
      </c>
      <c r="DE161" s="97">
        <v>-8.131347457999528</v>
      </c>
      <c r="DF161" s="97">
        <v>5.9940183466346397</v>
      </c>
      <c r="DG161" s="97" t="s">
        <v>4949</v>
      </c>
      <c r="DH161" s="97" t="s">
        <v>4949</v>
      </c>
      <c r="DI161" s="97" t="s">
        <v>4949</v>
      </c>
      <c r="DJ161" s="98">
        <v>0.20232997299639432</v>
      </c>
      <c r="DK161" s="98">
        <v>0.13418565684188311</v>
      </c>
      <c r="DL161" s="98" t="s">
        <v>4949</v>
      </c>
      <c r="DM161" s="98" t="s">
        <v>4949</v>
      </c>
      <c r="DN161" s="98" t="s">
        <v>4949</v>
      </c>
      <c r="DO161" s="98">
        <v>-3.3983305808186612</v>
      </c>
      <c r="DP161" s="98">
        <v>-1.8469937741962639</v>
      </c>
      <c r="DQ161" s="98" t="s">
        <v>4949</v>
      </c>
      <c r="DR161" s="98" t="s">
        <v>4949</v>
      </c>
      <c r="DS161" s="98" t="s">
        <v>4949</v>
      </c>
    </row>
    <row r="162" spans="1:123" ht="13.5" thickBot="1">
      <c r="A162" s="2" t="s">
        <v>5052</v>
      </c>
      <c r="B162" s="2" t="s">
        <v>5053</v>
      </c>
      <c r="C162" s="1" t="s">
        <v>5723</v>
      </c>
      <c r="D162" s="2" t="s">
        <v>5466</v>
      </c>
      <c r="E162" s="2" t="s">
        <v>5681</v>
      </c>
      <c r="F162" s="2" t="s">
        <v>4670</v>
      </c>
      <c r="G162" s="2" t="s">
        <v>4671</v>
      </c>
      <c r="H162" s="2" t="s">
        <v>3</v>
      </c>
      <c r="I162" s="1" t="s">
        <v>5726</v>
      </c>
      <c r="J162" s="1">
        <v>28.9</v>
      </c>
      <c r="K162" s="47">
        <v>25.2</v>
      </c>
      <c r="L162" s="48">
        <v>2.1899999999999999E-2</v>
      </c>
      <c r="M162" s="48">
        <v>8.7599999999999997E-2</v>
      </c>
      <c r="N162" s="49">
        <v>634.95000000000005</v>
      </c>
      <c r="O162" s="49">
        <v>628.69000000000005</v>
      </c>
      <c r="P162" s="49">
        <v>16000.82</v>
      </c>
      <c r="Q162" s="49">
        <v>15842.87</v>
      </c>
      <c r="R162" s="49">
        <v>4390.1019789900001</v>
      </c>
      <c r="S162" s="49">
        <v>4435.4505907299999</v>
      </c>
      <c r="T162" s="49">
        <v>4219.1099999999997</v>
      </c>
      <c r="U162" s="49">
        <v>4512.6499999999996</v>
      </c>
      <c r="V162" s="49">
        <v>4830.76</v>
      </c>
      <c r="W162" s="49" t="s">
        <v>4949</v>
      </c>
      <c r="X162" s="49">
        <v>708.29152065999995</v>
      </c>
      <c r="Y162" s="49">
        <v>788.19255744000009</v>
      </c>
      <c r="Z162" s="49">
        <v>905.57</v>
      </c>
      <c r="AA162" s="49">
        <v>1009.36</v>
      </c>
      <c r="AB162" s="49">
        <v>1116.33</v>
      </c>
      <c r="AC162" s="49" t="s">
        <v>4949</v>
      </c>
      <c r="AD162" s="39">
        <v>16000.82</v>
      </c>
      <c r="AE162" s="39">
        <v>16000.82</v>
      </c>
      <c r="AF162" s="39">
        <v>16000.82</v>
      </c>
      <c r="AG162" s="39">
        <v>16000.82</v>
      </c>
      <c r="AH162" s="39">
        <v>16000.82</v>
      </c>
      <c r="AI162" s="39">
        <v>16000.82</v>
      </c>
      <c r="AJ162" s="49">
        <v>4475.1064400900004</v>
      </c>
      <c r="AK162" s="49">
        <v>4471.6415627599999</v>
      </c>
      <c r="AL162" s="49">
        <v>4013.56</v>
      </c>
      <c r="AM162" s="49">
        <v>4162.62</v>
      </c>
      <c r="AN162" s="49">
        <v>4320.07</v>
      </c>
      <c r="AO162" s="49" t="s">
        <v>4949</v>
      </c>
      <c r="AP162" s="39">
        <v>16000.82</v>
      </c>
      <c r="AQ162" s="39">
        <v>16000.82</v>
      </c>
      <c r="AR162" s="39">
        <v>16000.82</v>
      </c>
      <c r="AS162" s="39">
        <v>16000.82</v>
      </c>
      <c r="AT162" s="39">
        <v>16000.82</v>
      </c>
      <c r="AU162" s="39">
        <v>16000.82</v>
      </c>
      <c r="AV162" s="36">
        <v>818.20083850000003</v>
      </c>
      <c r="AW162" s="36">
        <v>759.06159389999993</v>
      </c>
      <c r="AX162" s="36">
        <v>860.29</v>
      </c>
      <c r="AY162" s="36">
        <v>958.89</v>
      </c>
      <c r="AZ162" s="36">
        <v>669.8</v>
      </c>
      <c r="BA162" s="36" t="s">
        <v>4949</v>
      </c>
      <c r="BB162" s="39">
        <v>16000.82</v>
      </c>
      <c r="BC162" s="39">
        <v>16000.82</v>
      </c>
      <c r="BD162" s="39">
        <v>16000.82</v>
      </c>
      <c r="BE162" s="39">
        <v>16000.82</v>
      </c>
      <c r="BF162" s="39">
        <v>16000.82</v>
      </c>
      <c r="BG162" s="39">
        <v>16000.82</v>
      </c>
      <c r="BH162" s="47">
        <v>1035.8995639500001</v>
      </c>
      <c r="BI162" s="47">
        <v>786.25254890999997</v>
      </c>
      <c r="BJ162" s="47">
        <v>1094.5999999999999</v>
      </c>
      <c r="BK162" s="47">
        <v>1274.8399999999999</v>
      </c>
      <c r="BL162" s="47">
        <v>1368.47</v>
      </c>
      <c r="BM162" s="47" t="s">
        <v>4949</v>
      </c>
      <c r="BN162" s="47">
        <v>1.1155075528151821</v>
      </c>
      <c r="BO162" s="47">
        <v>1.2413458657217105</v>
      </c>
      <c r="BP162" s="47">
        <v>1.426206787936058</v>
      </c>
      <c r="BQ162" s="47">
        <v>1.5896684778329002</v>
      </c>
      <c r="BR162" s="47">
        <v>1.7581384360973302</v>
      </c>
      <c r="BS162" s="47" t="s">
        <v>4949</v>
      </c>
      <c r="BT162" s="47">
        <v>7.0479666746830461</v>
      </c>
      <c r="BU162" s="47">
        <v>7.042509745271281</v>
      </c>
      <c r="BV162" s="47">
        <v>6.3210646507599018</v>
      </c>
      <c r="BW162" s="47">
        <v>6.5558232931726899</v>
      </c>
      <c r="BX162" s="47">
        <v>6.8037955744546803</v>
      </c>
      <c r="BY162" s="47" t="s">
        <v>4949</v>
      </c>
      <c r="BZ162" s="47">
        <v>1.2886067225765807</v>
      </c>
      <c r="CA162" s="47">
        <v>1.1954667200566973</v>
      </c>
      <c r="CB162" s="47">
        <v>1.3548940861485155</v>
      </c>
      <c r="CC162" s="47">
        <v>1.5101819040869358</v>
      </c>
      <c r="CD162" s="47">
        <v>1.0548862115127173</v>
      </c>
      <c r="CE162" s="47" t="s">
        <v>4949</v>
      </c>
      <c r="CF162" s="47">
        <v>1.6314663579021971</v>
      </c>
      <c r="CG162" s="47">
        <v>1.2382904935979209</v>
      </c>
      <c r="CH162" s="47">
        <v>1.7239152689188122</v>
      </c>
      <c r="CI162" s="47">
        <v>2.0077801401685171</v>
      </c>
      <c r="CJ162" s="47">
        <v>2.1552405701236315</v>
      </c>
      <c r="CK162" s="47" t="s">
        <v>4949</v>
      </c>
      <c r="CL162" s="47">
        <v>22.590726463999061</v>
      </c>
      <c r="CM162" s="47">
        <v>20.300648425265088</v>
      </c>
      <c r="CN162" s="47">
        <v>17.669335335755381</v>
      </c>
      <c r="CO162" s="47">
        <v>15.852441150828247</v>
      </c>
      <c r="CP162" s="47">
        <v>14.333413954654986</v>
      </c>
      <c r="CQ162" s="47" t="s">
        <v>4949</v>
      </c>
      <c r="CR162" s="47">
        <v>3.5755171891907449</v>
      </c>
      <c r="CS162" s="47">
        <v>3.5782876993664772</v>
      </c>
      <c r="CT162" s="47">
        <v>3.9866901204915335</v>
      </c>
      <c r="CU162" s="47">
        <v>3.8439300248401249</v>
      </c>
      <c r="CV162" s="47">
        <v>3.703833502697873</v>
      </c>
      <c r="CW162" s="47" t="s">
        <v>4949</v>
      </c>
      <c r="CX162" s="57">
        <v>5.1134931740998278E-2</v>
      </c>
      <c r="CY162" s="57">
        <v>4.743891837418332E-2</v>
      </c>
      <c r="CZ162" s="57">
        <v>5.3765369524811854E-2</v>
      </c>
      <c r="DA162" s="57">
        <v>5.9927553712872214E-2</v>
      </c>
      <c r="DB162" s="57">
        <v>4.1860354656823834E-2</v>
      </c>
      <c r="DC162" s="57" t="s">
        <v>4949</v>
      </c>
      <c r="DD162" s="97">
        <v>15.827367016677155</v>
      </c>
      <c r="DE162" s="97">
        <v>17.62646997478728</v>
      </c>
      <c r="DF162" s="97">
        <v>22.562762236019896</v>
      </c>
      <c r="DG162" s="97">
        <v>24.248189841974526</v>
      </c>
      <c r="DH162" s="97">
        <v>25.840553509549615</v>
      </c>
      <c r="DI162" s="97" t="s">
        <v>4949</v>
      </c>
      <c r="DJ162" s="98">
        <v>1.0329739937028348E-2</v>
      </c>
      <c r="DK162" s="98">
        <v>-4.8775335516564544E-2</v>
      </c>
      <c r="DL162" s="98">
        <v>6.9573914877782306E-2</v>
      </c>
      <c r="DM162" s="98">
        <v>7.0492947602849965E-2</v>
      </c>
      <c r="DN162" s="98" t="s">
        <v>4949</v>
      </c>
      <c r="DO162" s="98">
        <v>0.11280812271414287</v>
      </c>
      <c r="DP162" s="98">
        <v>0.14891975501676202</v>
      </c>
      <c r="DQ162" s="98">
        <v>0.11461289574522127</v>
      </c>
      <c r="DR162" s="98">
        <v>0.10597804549417433</v>
      </c>
      <c r="DS162" s="98" t="s">
        <v>4949</v>
      </c>
    </row>
    <row r="163" spans="1:123" ht="13.5" thickBot="1">
      <c r="A163" s="2" t="s">
        <v>191</v>
      </c>
      <c r="B163" s="2" t="s">
        <v>192</v>
      </c>
      <c r="C163" s="1" t="s">
        <v>5723</v>
      </c>
      <c r="D163" s="2" t="s">
        <v>1506</v>
      </c>
      <c r="E163" s="2" t="s">
        <v>5667</v>
      </c>
      <c r="F163" s="2" t="s">
        <v>3039</v>
      </c>
      <c r="G163" s="2" t="s">
        <v>2220</v>
      </c>
      <c r="H163" s="2" t="s">
        <v>3</v>
      </c>
      <c r="I163" s="1" t="s">
        <v>5726</v>
      </c>
      <c r="J163" s="1">
        <v>68.599999999999994</v>
      </c>
      <c r="K163" s="47">
        <v>55.1</v>
      </c>
      <c r="L163" s="48">
        <v>2.4199999999999999E-2</v>
      </c>
      <c r="M163" s="48">
        <v>-1.8700000000000001E-2</v>
      </c>
      <c r="N163" s="49">
        <v>2835.09</v>
      </c>
      <c r="O163" s="49">
        <v>2826.19</v>
      </c>
      <c r="P163" s="49">
        <v>156213.72</v>
      </c>
      <c r="Q163" s="49">
        <v>155722.85</v>
      </c>
      <c r="R163" s="49">
        <v>46247.77857966</v>
      </c>
      <c r="S163" s="49">
        <v>42837.236434160004</v>
      </c>
      <c r="T163" s="49">
        <v>42846.84</v>
      </c>
      <c r="U163" s="49">
        <v>46270.83</v>
      </c>
      <c r="V163" s="49">
        <v>50893.1</v>
      </c>
      <c r="W163" s="49">
        <v>55730.69</v>
      </c>
      <c r="X163" s="49">
        <v>3007.1510116899999</v>
      </c>
      <c r="Y163" s="49">
        <v>3393.9660606999996</v>
      </c>
      <c r="Z163" s="49">
        <v>3530.84</v>
      </c>
      <c r="AA163" s="49">
        <v>3930.47</v>
      </c>
      <c r="AB163" s="49">
        <v>4396.05</v>
      </c>
      <c r="AC163" s="49">
        <v>4997.57</v>
      </c>
      <c r="AD163" s="39">
        <v>156213.72</v>
      </c>
      <c r="AE163" s="39">
        <v>156213.72</v>
      </c>
      <c r="AF163" s="39">
        <v>156213.72</v>
      </c>
      <c r="AG163" s="39">
        <v>156213.72</v>
      </c>
      <c r="AH163" s="39">
        <v>156213.72</v>
      </c>
      <c r="AI163" s="39">
        <v>156213.72</v>
      </c>
      <c r="AJ163" s="49">
        <v>16257.606939129999</v>
      </c>
      <c r="AK163" s="49">
        <v>19050.839874990001</v>
      </c>
      <c r="AL163" s="49">
        <v>19504.080000000002</v>
      </c>
      <c r="AM163" s="49">
        <v>22332.27</v>
      </c>
      <c r="AN163" s="49">
        <v>25450.639999999999</v>
      </c>
      <c r="AO163" s="49">
        <v>29019.18</v>
      </c>
      <c r="AP163" s="39">
        <v>156213.72</v>
      </c>
      <c r="AQ163" s="39">
        <v>156213.72</v>
      </c>
      <c r="AR163" s="39">
        <v>156213.72</v>
      </c>
      <c r="AS163" s="39">
        <v>156213.72</v>
      </c>
      <c r="AT163" s="39">
        <v>156213.72</v>
      </c>
      <c r="AU163" s="39">
        <v>156213.72</v>
      </c>
      <c r="AV163" s="36">
        <v>1102.2798052000001</v>
      </c>
      <c r="AW163" s="36">
        <v>1102.2798052000001</v>
      </c>
      <c r="AX163" s="36">
        <v>1102.28</v>
      </c>
      <c r="AY163" s="36">
        <v>1277.68</v>
      </c>
      <c r="AZ163" s="36">
        <v>1429.03</v>
      </c>
      <c r="BA163" s="36">
        <v>1624.56</v>
      </c>
      <c r="BB163" s="39">
        <v>156213.72</v>
      </c>
      <c r="BC163" s="39">
        <v>156213.72</v>
      </c>
      <c r="BD163" s="39">
        <v>156213.72</v>
      </c>
      <c r="BE163" s="39">
        <v>156213.72</v>
      </c>
      <c r="BF163" s="39">
        <v>156213.72</v>
      </c>
      <c r="BG163" s="39">
        <v>156213.72</v>
      </c>
      <c r="BH163" s="47">
        <v>-4393.0649538300004</v>
      </c>
      <c r="BI163" s="47">
        <v>-3741.9109740999997</v>
      </c>
      <c r="BJ163" s="47">
        <v>4534.92</v>
      </c>
      <c r="BK163" s="47">
        <v>4842.5</v>
      </c>
      <c r="BL163" s="47">
        <v>5462.83</v>
      </c>
      <c r="BM163" s="47">
        <v>6115.44</v>
      </c>
      <c r="BN163" s="47">
        <v>1.0606897882218906</v>
      </c>
      <c r="BO163" s="47">
        <v>1.1971281549086623</v>
      </c>
      <c r="BP163" s="47">
        <v>1.245406671393148</v>
      </c>
      <c r="BQ163" s="47">
        <v>1.3863651594834729</v>
      </c>
      <c r="BR163" s="47">
        <v>1.5505856956922002</v>
      </c>
      <c r="BS163" s="47">
        <v>1.7627553269913827</v>
      </c>
      <c r="BT163" s="47">
        <v>5.7344235770751535</v>
      </c>
      <c r="BU163" s="47">
        <v>6.7196596492492304</v>
      </c>
      <c r="BV163" s="47">
        <v>6.879527634043364</v>
      </c>
      <c r="BW163" s="47">
        <v>7.877093848872522</v>
      </c>
      <c r="BX163" s="47">
        <v>8.9770130754226489</v>
      </c>
      <c r="BY163" s="47">
        <v>10.235717384633292</v>
      </c>
      <c r="BZ163" s="47">
        <v>0.38879887594397355</v>
      </c>
      <c r="CA163" s="47">
        <v>0.38879887594397355</v>
      </c>
      <c r="CB163" s="47">
        <v>0.3887989446543143</v>
      </c>
      <c r="CC163" s="47">
        <v>0.45066646914207309</v>
      </c>
      <c r="CD163" s="47">
        <v>0.50405101778074057</v>
      </c>
      <c r="CE163" s="47">
        <v>0.57301884596256203</v>
      </c>
      <c r="CF163" s="47">
        <v>-1.5495328027787478</v>
      </c>
      <c r="CG163" s="47">
        <v>-1.3198561506336659</v>
      </c>
      <c r="CH163" s="47">
        <v>1.5995682676740421</v>
      </c>
      <c r="CI163" s="47">
        <v>1.7080586506953923</v>
      </c>
      <c r="CJ163" s="47">
        <v>1.926862992003781</v>
      </c>
      <c r="CK163" s="47">
        <v>2.1570532152418438</v>
      </c>
      <c r="CL163" s="47">
        <v>51.947414477269263</v>
      </c>
      <c r="CM163" s="47">
        <v>46.026895144549911</v>
      </c>
      <c r="CN163" s="47">
        <v>44.242650474108146</v>
      </c>
      <c r="CO163" s="47">
        <v>39.744285034614187</v>
      </c>
      <c r="CP163" s="47">
        <v>35.535018937455213</v>
      </c>
      <c r="CQ163" s="47">
        <v>31.257935356583303</v>
      </c>
      <c r="CR163" s="47">
        <v>9.6086540033154186</v>
      </c>
      <c r="CS163" s="47">
        <v>8.1998337619265715</v>
      </c>
      <c r="CT163" s="47">
        <v>8.0092842113034806</v>
      </c>
      <c r="CU163" s="47">
        <v>6.9949772235424339</v>
      </c>
      <c r="CV163" s="47">
        <v>6.1379093020843483</v>
      </c>
      <c r="CW163" s="47">
        <v>5.3831197159947317</v>
      </c>
      <c r="CX163" s="57">
        <v>7.0562291532395493E-3</v>
      </c>
      <c r="CY163" s="57">
        <v>7.0562291532395493E-3</v>
      </c>
      <c r="CZ163" s="57">
        <v>7.0562304002490944E-3</v>
      </c>
      <c r="DA163" s="57">
        <v>8.1790511102353882E-3</v>
      </c>
      <c r="DB163" s="57">
        <v>9.1479160729288061E-3</v>
      </c>
      <c r="DC163" s="57">
        <v>1.0399598703622191E-2</v>
      </c>
      <c r="DD163" s="97">
        <v>18.496885937451033</v>
      </c>
      <c r="DE163" s="97">
        <v>17.815309366783396</v>
      </c>
      <c r="DF163" s="97">
        <v>18.103084072665819</v>
      </c>
      <c r="DG163" s="97">
        <v>17.599957371104683</v>
      </c>
      <c r="DH163" s="97">
        <v>17.272846576746204</v>
      </c>
      <c r="DI163" s="97">
        <v>17.221609983466106</v>
      </c>
      <c r="DJ163" s="98">
        <v>-7.3744993819010562E-2</v>
      </c>
      <c r="DK163" s="98">
        <v>2.2418733418416714E-4</v>
      </c>
      <c r="DL163" s="98">
        <v>7.9912310919545204E-2</v>
      </c>
      <c r="DM163" s="98">
        <v>9.9895981982601079E-2</v>
      </c>
      <c r="DN163" s="98">
        <v>9.5053946409238366E-2</v>
      </c>
      <c r="DO163" s="98">
        <v>0.12863173399217231</v>
      </c>
      <c r="DP163" s="98">
        <v>4.0328611674970816E-2</v>
      </c>
      <c r="DQ163" s="98">
        <v>0.11318269873457854</v>
      </c>
      <c r="DR163" s="98">
        <v>0.11845402712652686</v>
      </c>
      <c r="DS163" s="98">
        <v>0.13683192866323157</v>
      </c>
    </row>
    <row r="164" spans="1:123" ht="13.5" thickBot="1">
      <c r="A164" s="2" t="s">
        <v>193</v>
      </c>
      <c r="B164" s="2" t="s">
        <v>194</v>
      </c>
      <c r="C164" s="1" t="s">
        <v>5723</v>
      </c>
      <c r="D164" s="2" t="s">
        <v>1507</v>
      </c>
      <c r="E164" s="2" t="s">
        <v>5666</v>
      </c>
      <c r="F164" s="2" t="s">
        <v>3039</v>
      </c>
      <c r="G164" s="2" t="s">
        <v>2220</v>
      </c>
      <c r="H164" s="2" t="s">
        <v>3</v>
      </c>
      <c r="I164" s="1" t="s">
        <v>5726</v>
      </c>
      <c r="J164" s="1">
        <v>24</v>
      </c>
      <c r="K164" s="47">
        <v>21.43</v>
      </c>
      <c r="L164" s="48">
        <v>2.9300000000000003E-2</v>
      </c>
      <c r="M164" s="48">
        <v>2.58E-2</v>
      </c>
      <c r="N164" s="49">
        <v>890.69</v>
      </c>
      <c r="O164" s="49">
        <v>890.69</v>
      </c>
      <c r="P164" s="49">
        <v>19087.55</v>
      </c>
      <c r="Q164" s="49">
        <v>19087.55</v>
      </c>
      <c r="R164" s="49">
        <v>17470.511155460001</v>
      </c>
      <c r="S164" s="49">
        <v>17325.421119860002</v>
      </c>
      <c r="T164" s="49">
        <v>18279.54</v>
      </c>
      <c r="U164" s="49">
        <v>20119.68</v>
      </c>
      <c r="V164" s="49" t="s">
        <v>4949</v>
      </c>
      <c r="W164" s="49" t="s">
        <v>4949</v>
      </c>
      <c r="X164" s="49">
        <v>1278.12652194</v>
      </c>
      <c r="Y164" s="49">
        <v>1319.6315888699999</v>
      </c>
      <c r="Z164" s="49">
        <v>1393.34</v>
      </c>
      <c r="AA164" s="49">
        <v>1524.37</v>
      </c>
      <c r="AB164" s="49" t="s">
        <v>4949</v>
      </c>
      <c r="AC164" s="49" t="s">
        <v>4949</v>
      </c>
      <c r="AD164" s="39">
        <v>19087.55</v>
      </c>
      <c r="AE164" s="39">
        <v>19087.55</v>
      </c>
      <c r="AF164" s="39">
        <v>19087.55</v>
      </c>
      <c r="AG164" s="39">
        <v>19087.55</v>
      </c>
      <c r="AH164" s="39">
        <v>19087.55</v>
      </c>
      <c r="AI164" s="39">
        <v>19087.55</v>
      </c>
      <c r="AJ164" s="49">
        <v>8261.6607915000004</v>
      </c>
      <c r="AK164" s="49">
        <v>11006.03868148</v>
      </c>
      <c r="AL164" s="49">
        <v>11133.43</v>
      </c>
      <c r="AM164" s="49">
        <v>12093.54</v>
      </c>
      <c r="AN164" s="49" t="s">
        <v>4949</v>
      </c>
      <c r="AO164" s="49" t="s">
        <v>4949</v>
      </c>
      <c r="AP164" s="39">
        <v>19087.55</v>
      </c>
      <c r="AQ164" s="39">
        <v>19087.55</v>
      </c>
      <c r="AR164" s="39">
        <v>19087.55</v>
      </c>
      <c r="AS164" s="39">
        <v>19087.55</v>
      </c>
      <c r="AT164" s="39">
        <v>19087.55</v>
      </c>
      <c r="AU164" s="39">
        <v>19087.55</v>
      </c>
      <c r="AV164" s="36">
        <v>473.53876560000003</v>
      </c>
      <c r="AW164" s="36">
        <v>534.41565660000003</v>
      </c>
      <c r="AX164" s="36">
        <v>564.26</v>
      </c>
      <c r="AY164" s="36">
        <v>617.33000000000004</v>
      </c>
      <c r="AZ164" s="36" t="s">
        <v>4949</v>
      </c>
      <c r="BA164" s="36" t="s">
        <v>4949</v>
      </c>
      <c r="BB164" s="39">
        <v>19087.55</v>
      </c>
      <c r="BC164" s="39">
        <v>19087.55</v>
      </c>
      <c r="BD164" s="39">
        <v>19087.55</v>
      </c>
      <c r="BE164" s="39">
        <v>19087.55</v>
      </c>
      <c r="BF164" s="39">
        <v>19087.55</v>
      </c>
      <c r="BG164" s="39">
        <v>19087.55</v>
      </c>
      <c r="BH164" s="47">
        <v>1457.8248044700001</v>
      </c>
      <c r="BI164" s="47">
        <v>473.22992519999997</v>
      </c>
      <c r="BJ164" s="47">
        <v>1239.52</v>
      </c>
      <c r="BK164" s="47">
        <v>1672.13</v>
      </c>
      <c r="BL164" s="47" t="s">
        <v>4949</v>
      </c>
      <c r="BM164" s="47" t="s">
        <v>4949</v>
      </c>
      <c r="BN164" s="47">
        <v>1.4349846994352691</v>
      </c>
      <c r="BO164" s="47">
        <v>1.4815834789545181</v>
      </c>
      <c r="BP164" s="47">
        <v>1.5643377606125586</v>
      </c>
      <c r="BQ164" s="47">
        <v>1.7114484276235276</v>
      </c>
      <c r="BR164" s="47" t="s">
        <v>4949</v>
      </c>
      <c r="BS164" s="47" t="s">
        <v>4949</v>
      </c>
      <c r="BT164" s="47">
        <v>9.2755737591081076</v>
      </c>
      <c r="BU164" s="47">
        <v>12.356755640548339</v>
      </c>
      <c r="BV164" s="47">
        <v>12.49978106860973</v>
      </c>
      <c r="BW164" s="47">
        <v>13.577720643546016</v>
      </c>
      <c r="BX164" s="47" t="s">
        <v>4949</v>
      </c>
      <c r="BY164" s="47" t="s">
        <v>4949</v>
      </c>
      <c r="BZ164" s="47">
        <v>0.5316538476911159</v>
      </c>
      <c r="CA164" s="47">
        <v>0.60000185990636468</v>
      </c>
      <c r="CB164" s="47">
        <v>0.63350885268724244</v>
      </c>
      <c r="CC164" s="47">
        <v>0.69309187259315808</v>
      </c>
      <c r="CD164" s="47" t="s">
        <v>4949</v>
      </c>
      <c r="CE164" s="47" t="s">
        <v>4949</v>
      </c>
      <c r="CF164" s="47">
        <v>1.6367364677609495</v>
      </c>
      <c r="CG164" s="47">
        <v>0.53130710482884047</v>
      </c>
      <c r="CH164" s="47">
        <v>1.391640189066903</v>
      </c>
      <c r="CI164" s="47">
        <v>1.8773422851946244</v>
      </c>
      <c r="CJ164" s="47" t="s">
        <v>4949</v>
      </c>
      <c r="CK164" s="47" t="s">
        <v>4949</v>
      </c>
      <c r="CL164" s="47">
        <v>14.934006667061432</v>
      </c>
      <c r="CM164" s="47">
        <v>14.464302128705985</v>
      </c>
      <c r="CN164" s="47">
        <v>13.699133018502303</v>
      </c>
      <c r="CO164" s="47">
        <v>12.521599086835874</v>
      </c>
      <c r="CP164" s="47" t="s">
        <v>4949</v>
      </c>
      <c r="CQ164" s="47" t="s">
        <v>4949</v>
      </c>
      <c r="CR164" s="47">
        <v>2.310376869943414</v>
      </c>
      <c r="CS164" s="47">
        <v>1.7342797488181518</v>
      </c>
      <c r="CT164" s="47">
        <v>1.7144357129833303</v>
      </c>
      <c r="CU164" s="47">
        <v>1.5783261146033336</v>
      </c>
      <c r="CV164" s="47" t="s">
        <v>4949</v>
      </c>
      <c r="CW164" s="47" t="s">
        <v>4949</v>
      </c>
      <c r="CX164" s="57">
        <v>2.4808776694756531E-2</v>
      </c>
      <c r="CY164" s="57">
        <v>2.7998127397177743E-2</v>
      </c>
      <c r="CZ164" s="57">
        <v>2.9561677638041552E-2</v>
      </c>
      <c r="DA164" s="57">
        <v>3.2342023989459102E-2</v>
      </c>
      <c r="DB164" s="57" t="s">
        <v>4949</v>
      </c>
      <c r="DC164" s="57" t="s">
        <v>4949</v>
      </c>
      <c r="DD164" s="97">
        <v>15.470576125020758</v>
      </c>
      <c r="DE164" s="97">
        <v>11.990068607432395</v>
      </c>
      <c r="DF164" s="97">
        <v>12.514921277629623</v>
      </c>
      <c r="DG164" s="97">
        <v>12.604828693666203</v>
      </c>
      <c r="DH164" s="97" t="s">
        <v>4949</v>
      </c>
      <c r="DI164" s="97" t="s">
        <v>4949</v>
      </c>
      <c r="DJ164" s="98">
        <v>-8.3048534933480855E-3</v>
      </c>
      <c r="DK164" s="98">
        <v>5.5070458232400421E-2</v>
      </c>
      <c r="DL164" s="98">
        <v>0.10066664697251682</v>
      </c>
      <c r="DM164" s="98" t="s">
        <v>4949</v>
      </c>
      <c r="DN164" s="98" t="s">
        <v>4949</v>
      </c>
      <c r="DO164" s="98">
        <v>3.2473363331043004E-2</v>
      </c>
      <c r="DP164" s="98">
        <v>5.5855294577418002E-2</v>
      </c>
      <c r="DQ164" s="98">
        <v>9.4040219903253952E-2</v>
      </c>
      <c r="DR164" s="98" t="s">
        <v>4949</v>
      </c>
      <c r="DS164" s="98" t="s">
        <v>4949</v>
      </c>
    </row>
    <row r="165" spans="1:123" ht="13.5" thickBot="1">
      <c r="A165" s="2" t="s">
        <v>2024</v>
      </c>
      <c r="B165" s="2" t="s">
        <v>2025</v>
      </c>
      <c r="C165" s="1" t="s">
        <v>5723</v>
      </c>
      <c r="D165" s="2" t="s">
        <v>2026</v>
      </c>
      <c r="E165" s="2" t="s">
        <v>5681</v>
      </c>
      <c r="F165" s="2" t="s">
        <v>3008</v>
      </c>
      <c r="G165" s="2" t="s">
        <v>86</v>
      </c>
      <c r="H165" s="2" t="s">
        <v>3</v>
      </c>
      <c r="I165" s="1" t="s">
        <v>5726</v>
      </c>
      <c r="J165" s="1">
        <v>53.2</v>
      </c>
      <c r="K165" s="47">
        <v>49.72</v>
      </c>
      <c r="L165" s="48">
        <v>5.3399999999999996E-2</v>
      </c>
      <c r="M165" s="48">
        <v>0.23649999999999999</v>
      </c>
      <c r="N165" s="49">
        <v>447.29</v>
      </c>
      <c r="O165" s="49">
        <v>447.29</v>
      </c>
      <c r="P165" s="49">
        <v>22239.21</v>
      </c>
      <c r="Q165" s="49">
        <v>22239.21</v>
      </c>
      <c r="R165" s="49">
        <v>2846.5077342099999</v>
      </c>
      <c r="S165" s="49">
        <v>2873.7769230700001</v>
      </c>
      <c r="T165" s="49">
        <v>3198.03</v>
      </c>
      <c r="U165" s="49">
        <v>3521.89</v>
      </c>
      <c r="V165" s="49">
        <v>3940.69</v>
      </c>
      <c r="W165" s="49">
        <v>4371.5200000000004</v>
      </c>
      <c r="X165" s="49">
        <v>500.47470663000001</v>
      </c>
      <c r="Y165" s="49">
        <v>501.42688923000003</v>
      </c>
      <c r="Z165" s="49">
        <v>549.4</v>
      </c>
      <c r="AA165" s="49">
        <v>580.19000000000005</v>
      </c>
      <c r="AB165" s="49">
        <v>635.69000000000005</v>
      </c>
      <c r="AC165" s="49">
        <v>710.07</v>
      </c>
      <c r="AD165" s="39">
        <v>22239.21</v>
      </c>
      <c r="AE165" s="39">
        <v>22239.21</v>
      </c>
      <c r="AF165" s="39">
        <v>22239.21</v>
      </c>
      <c r="AG165" s="39">
        <v>22239.21</v>
      </c>
      <c r="AH165" s="39">
        <v>22239.21</v>
      </c>
      <c r="AI165" s="39">
        <v>22239.21</v>
      </c>
      <c r="AJ165" s="49">
        <v>4122.5256366100002</v>
      </c>
      <c r="AK165" s="49">
        <v>4359.0895757299995</v>
      </c>
      <c r="AL165" s="49">
        <v>4778.4799999999996</v>
      </c>
      <c r="AM165" s="49">
        <v>5627.87</v>
      </c>
      <c r="AN165" s="49">
        <v>6547.86</v>
      </c>
      <c r="AO165" s="49">
        <v>7569.42</v>
      </c>
      <c r="AP165" s="39">
        <v>22239.21</v>
      </c>
      <c r="AQ165" s="39">
        <v>22239.21</v>
      </c>
      <c r="AR165" s="39">
        <v>22239.21</v>
      </c>
      <c r="AS165" s="39">
        <v>22239.21</v>
      </c>
      <c r="AT165" s="39">
        <v>22239.21</v>
      </c>
      <c r="AU165" s="39">
        <v>22239.21</v>
      </c>
      <c r="AV165" s="36">
        <v>139.12765922999998</v>
      </c>
      <c r="AW165" s="36">
        <v>201.28010265</v>
      </c>
      <c r="AX165" s="36">
        <v>269.20999999999998</v>
      </c>
      <c r="AY165" s="36">
        <v>284.29000000000002</v>
      </c>
      <c r="AZ165" s="36">
        <v>311.49</v>
      </c>
      <c r="BA165" s="36">
        <v>355.03</v>
      </c>
      <c r="BB165" s="39">
        <v>22239.21</v>
      </c>
      <c r="BC165" s="39">
        <v>22239.21</v>
      </c>
      <c r="BD165" s="39">
        <v>22239.21</v>
      </c>
      <c r="BE165" s="39">
        <v>22239.21</v>
      </c>
      <c r="BF165" s="39">
        <v>22239.21</v>
      </c>
      <c r="BG165" s="39">
        <v>22239.21</v>
      </c>
      <c r="BH165" s="47">
        <v>839.95127903000002</v>
      </c>
      <c r="BI165" s="47">
        <v>763.41497832000005</v>
      </c>
      <c r="BJ165" s="47">
        <v>1149.58</v>
      </c>
      <c r="BK165" s="47">
        <v>1098.6600000000001</v>
      </c>
      <c r="BL165" s="47">
        <v>1212.47</v>
      </c>
      <c r="BM165" s="47">
        <v>1438.74</v>
      </c>
      <c r="BN165" s="47">
        <v>1.1189043051040712</v>
      </c>
      <c r="BO165" s="47">
        <v>1.1210330864316216</v>
      </c>
      <c r="BP165" s="47">
        <v>1.2282858995282702</v>
      </c>
      <c r="BQ165" s="47">
        <v>1.2971226720919316</v>
      </c>
      <c r="BR165" s="47">
        <v>1.4212032462161015</v>
      </c>
      <c r="BS165" s="47">
        <v>1.5874935724026917</v>
      </c>
      <c r="BT165" s="47">
        <v>9.2166729339131219</v>
      </c>
      <c r="BU165" s="47">
        <v>9.7455556255002325</v>
      </c>
      <c r="BV165" s="47">
        <v>10.683180934069618</v>
      </c>
      <c r="BW165" s="47">
        <v>12.582150282814281</v>
      </c>
      <c r="BX165" s="47">
        <v>14.638959064588967</v>
      </c>
      <c r="BY165" s="47">
        <v>16.922846475440988</v>
      </c>
      <c r="BZ165" s="47">
        <v>0.31104576277135632</v>
      </c>
      <c r="CA165" s="47">
        <v>0.44999911165015982</v>
      </c>
      <c r="CB165" s="47">
        <v>0.60186903351293342</v>
      </c>
      <c r="CC165" s="47">
        <v>0.63558317869838366</v>
      </c>
      <c r="CD165" s="47">
        <v>0.69639383844932812</v>
      </c>
      <c r="CE165" s="47">
        <v>0.79373560777124452</v>
      </c>
      <c r="CF165" s="47">
        <v>1.8778673322229427</v>
      </c>
      <c r="CG165" s="47">
        <v>1.7067561946835386</v>
      </c>
      <c r="CH165" s="47">
        <v>2.5700999351651053</v>
      </c>
      <c r="CI165" s="47">
        <v>2.4562588030137049</v>
      </c>
      <c r="CJ165" s="47">
        <v>2.710702228978962</v>
      </c>
      <c r="CK165" s="47">
        <v>3.2165709047821323</v>
      </c>
      <c r="CL165" s="47">
        <v>44.436231652444732</v>
      </c>
      <c r="CM165" s="47">
        <v>44.351849646816753</v>
      </c>
      <c r="CN165" s="47">
        <v>40.479086275937384</v>
      </c>
      <c r="CO165" s="47">
        <v>38.330908840207513</v>
      </c>
      <c r="CP165" s="47">
        <v>34.984363447592372</v>
      </c>
      <c r="CQ165" s="47">
        <v>31.319743123917355</v>
      </c>
      <c r="CR165" s="47">
        <v>5.3945595395466253</v>
      </c>
      <c r="CS165" s="47">
        <v>5.1018015605416149</v>
      </c>
      <c r="CT165" s="47">
        <v>4.6540343372787998</v>
      </c>
      <c r="CU165" s="47">
        <v>3.9516211284198106</v>
      </c>
      <c r="CV165" s="47">
        <v>3.3964089030614582</v>
      </c>
      <c r="CW165" s="47">
        <v>2.9380335613560877</v>
      </c>
      <c r="CX165" s="57">
        <v>6.2559622949736066E-3</v>
      </c>
      <c r="CY165" s="57">
        <v>9.0506858224730109E-3</v>
      </c>
      <c r="CZ165" s="57">
        <v>1.2105196182778074E-2</v>
      </c>
      <c r="DA165" s="57">
        <v>1.2783277823268005E-2</v>
      </c>
      <c r="DB165" s="57">
        <v>1.4006342851207396E-2</v>
      </c>
      <c r="DC165" s="57">
        <v>1.5964146208430965E-2</v>
      </c>
      <c r="DD165" s="97">
        <v>12.14000228853752</v>
      </c>
      <c r="DE165" s="97">
        <v>11.503018704221695</v>
      </c>
      <c r="DF165" s="97">
        <v>11.497379919974552</v>
      </c>
      <c r="DG165" s="97">
        <v>10.309228891214616</v>
      </c>
      <c r="DH165" s="97">
        <v>9.7083627322514552</v>
      </c>
      <c r="DI165" s="97">
        <v>9.3807715782715206</v>
      </c>
      <c r="DJ165" s="98">
        <v>9.5798752036653223E-3</v>
      </c>
      <c r="DK165" s="98">
        <v>0.11283167956669615</v>
      </c>
      <c r="DL165" s="98">
        <v>0.10126859347785966</v>
      </c>
      <c r="DM165" s="98">
        <v>0.11891342432614316</v>
      </c>
      <c r="DN165" s="98">
        <v>0.10932856936221835</v>
      </c>
      <c r="DO165" s="98">
        <v>1.9025588853662789E-3</v>
      </c>
      <c r="DP165" s="98">
        <v>9.5673191447048778E-2</v>
      </c>
      <c r="DQ165" s="98">
        <v>5.6042955951947748E-2</v>
      </c>
      <c r="DR165" s="98">
        <v>9.5658318826591371E-2</v>
      </c>
      <c r="DS165" s="98">
        <v>0.11700671711054134</v>
      </c>
    </row>
    <row r="166" spans="1:123" ht="13.5" thickBot="1">
      <c r="A166" s="2" t="s">
        <v>2122</v>
      </c>
      <c r="B166" s="2" t="s">
        <v>2123</v>
      </c>
      <c r="C166" s="1" t="s">
        <v>5723</v>
      </c>
      <c r="D166" s="2" t="s">
        <v>2124</v>
      </c>
      <c r="E166" s="2" t="s">
        <v>5667</v>
      </c>
      <c r="F166" s="2" t="s">
        <v>3039</v>
      </c>
      <c r="G166" s="2" t="s">
        <v>2220</v>
      </c>
      <c r="H166" s="2" t="s">
        <v>3</v>
      </c>
      <c r="I166" s="1" t="s">
        <v>5726</v>
      </c>
      <c r="J166" s="1">
        <v>18.559999999999999</v>
      </c>
      <c r="K166" s="47">
        <v>19.059999999999999</v>
      </c>
      <c r="L166" s="48">
        <v>4.2099999999999999E-2</v>
      </c>
      <c r="M166" s="48">
        <v>-5.1999999999999998E-3</v>
      </c>
      <c r="N166" s="49">
        <v>1575.49</v>
      </c>
      <c r="O166" s="49">
        <v>1564.44</v>
      </c>
      <c r="P166" s="49">
        <v>30028.880000000001</v>
      </c>
      <c r="Q166" s="49">
        <v>29818.19</v>
      </c>
      <c r="R166" s="49">
        <v>10577.13350184</v>
      </c>
      <c r="S166" s="49">
        <v>10355.175973629999</v>
      </c>
      <c r="T166" s="49">
        <v>11500.57</v>
      </c>
      <c r="U166" s="49">
        <v>13013.88</v>
      </c>
      <c r="V166" s="49">
        <v>14746.95</v>
      </c>
      <c r="W166" s="49">
        <v>16370.08</v>
      </c>
      <c r="X166" s="49">
        <v>1328.5868983800001</v>
      </c>
      <c r="Y166" s="49">
        <v>639.73078638999993</v>
      </c>
      <c r="Z166" s="49">
        <v>1042.74</v>
      </c>
      <c r="AA166" s="49">
        <v>1218.22</v>
      </c>
      <c r="AB166" s="49">
        <v>1426.45</v>
      </c>
      <c r="AC166" s="49">
        <v>1615.82</v>
      </c>
      <c r="AD166" s="39">
        <v>30028.880000000001</v>
      </c>
      <c r="AE166" s="39">
        <v>30028.880000000001</v>
      </c>
      <c r="AF166" s="39">
        <v>30028.880000000001</v>
      </c>
      <c r="AG166" s="39">
        <v>30028.880000000001</v>
      </c>
      <c r="AH166" s="39">
        <v>30028.880000000001</v>
      </c>
      <c r="AI166" s="39">
        <v>30028.880000000001</v>
      </c>
      <c r="AJ166" s="49">
        <v>12255.08901969</v>
      </c>
      <c r="AK166" s="49">
        <v>15889.842163770001</v>
      </c>
      <c r="AL166" s="49">
        <v>14998.88</v>
      </c>
      <c r="AM166" s="49">
        <v>16184.23</v>
      </c>
      <c r="AN166" s="49">
        <v>17572.28</v>
      </c>
      <c r="AO166" s="49">
        <v>19143.14</v>
      </c>
      <c r="AP166" s="39">
        <v>30028.880000000001</v>
      </c>
      <c r="AQ166" s="39">
        <v>30028.880000000001</v>
      </c>
      <c r="AR166" s="39">
        <v>30028.880000000001</v>
      </c>
      <c r="AS166" s="39">
        <v>30028.880000000001</v>
      </c>
      <c r="AT166" s="39">
        <v>30028.880000000001</v>
      </c>
      <c r="AU166" s="39">
        <v>30028.880000000001</v>
      </c>
      <c r="AV166" s="36">
        <v>398.5802698</v>
      </c>
      <c r="AW166" s="36">
        <v>191.89494424</v>
      </c>
      <c r="AX166" s="36">
        <v>32.869999999999997</v>
      </c>
      <c r="AY166" s="36">
        <v>38.4</v>
      </c>
      <c r="AZ166" s="36">
        <v>44.97</v>
      </c>
      <c r="BA166" s="36">
        <v>50.94</v>
      </c>
      <c r="BB166" s="39">
        <v>30028.880000000001</v>
      </c>
      <c r="BC166" s="39">
        <v>30028.880000000001</v>
      </c>
      <c r="BD166" s="39">
        <v>30028.880000000001</v>
      </c>
      <c r="BE166" s="39">
        <v>30028.880000000001</v>
      </c>
      <c r="BF166" s="39">
        <v>30028.880000000001</v>
      </c>
      <c r="BG166" s="39">
        <v>30028.880000000001</v>
      </c>
      <c r="BH166" s="47">
        <v>593.62093498000002</v>
      </c>
      <c r="BI166" s="47">
        <v>-78.694784089999999</v>
      </c>
      <c r="BJ166" s="47">
        <v>1109.1099999999999</v>
      </c>
      <c r="BK166" s="47">
        <v>1563.29</v>
      </c>
      <c r="BL166" s="47">
        <v>1285.6400000000001</v>
      </c>
      <c r="BM166" s="47">
        <v>1635.8</v>
      </c>
      <c r="BN166" s="47">
        <v>0.84328488177011607</v>
      </c>
      <c r="BO166" s="47">
        <v>0.40605194979974479</v>
      </c>
      <c r="BP166" s="47">
        <v>0.66185123358447218</v>
      </c>
      <c r="BQ166" s="47">
        <v>0.77323245466489787</v>
      </c>
      <c r="BR166" s="47">
        <v>0.90540085941516613</v>
      </c>
      <c r="BS166" s="47">
        <v>1.0255983852642669</v>
      </c>
      <c r="BT166" s="47">
        <v>7.7785888959561786</v>
      </c>
      <c r="BU166" s="47">
        <v>10.085650917346349</v>
      </c>
      <c r="BV166" s="47">
        <v>9.5201365924252137</v>
      </c>
      <c r="BW166" s="47">
        <v>10.27250569664041</v>
      </c>
      <c r="BX166" s="47">
        <v>11.153533186500708</v>
      </c>
      <c r="BY166" s="47">
        <v>12.150594418244482</v>
      </c>
      <c r="BZ166" s="47">
        <v>0.25298813054986069</v>
      </c>
      <c r="CA166" s="47">
        <v>0.12180016644980292</v>
      </c>
      <c r="CB166" s="47">
        <v>2.0863350449701362E-2</v>
      </c>
      <c r="CC166" s="47">
        <v>2.4373369554868643E-2</v>
      </c>
      <c r="CD166" s="47">
        <v>2.8543500752146952E-2</v>
      </c>
      <c r="CE166" s="47">
        <v>3.2332798050130437E-2</v>
      </c>
      <c r="CF166" s="47">
        <v>0.3767849589524529</v>
      </c>
      <c r="CG166" s="47">
        <v>-4.9949402465264775E-2</v>
      </c>
      <c r="CH166" s="47">
        <v>0.70397781007813431</v>
      </c>
      <c r="CI166" s="47">
        <v>0.99225637738100525</v>
      </c>
      <c r="CJ166" s="47">
        <v>0.8160254904823262</v>
      </c>
      <c r="CK166" s="47">
        <v>1.0382801541107844</v>
      </c>
      <c r="CL166" s="47">
        <v>22.602119617930473</v>
      </c>
      <c r="CM166" s="47">
        <v>46.93987008105853</v>
      </c>
      <c r="CN166" s="47">
        <v>28.798051287952894</v>
      </c>
      <c r="CO166" s="47">
        <v>24.649800528640146</v>
      </c>
      <c r="CP166" s="47">
        <v>21.051477444004348</v>
      </c>
      <c r="CQ166" s="47">
        <v>18.584297755938163</v>
      </c>
      <c r="CR166" s="47">
        <v>2.450319206311208</v>
      </c>
      <c r="CS166" s="47">
        <v>1.8898161284740786</v>
      </c>
      <c r="CT166" s="47">
        <v>2.0020748215866786</v>
      </c>
      <c r="CU166" s="47">
        <v>1.8554407593070539</v>
      </c>
      <c r="CV166" s="47">
        <v>1.7088778462441985</v>
      </c>
      <c r="CW166" s="47">
        <v>1.5686496572662585</v>
      </c>
      <c r="CX166" s="57">
        <v>1.3273231296005711E-2</v>
      </c>
      <c r="CY166" s="57">
        <v>6.3903463678965048E-3</v>
      </c>
      <c r="CZ166" s="57">
        <v>1.0946129192963572E-3</v>
      </c>
      <c r="DA166" s="57">
        <v>1.2787689717365415E-3</v>
      </c>
      <c r="DB166" s="57">
        <v>1.4975583504945903E-3</v>
      </c>
      <c r="DC166" s="57">
        <v>1.6963669640692558E-3</v>
      </c>
      <c r="DD166" s="97">
        <v>10.841103612102588</v>
      </c>
      <c r="DE166" s="97">
        <v>4.0260361292236926</v>
      </c>
      <c r="DF166" s="97">
        <v>6.9521190915588367</v>
      </c>
      <c r="DG166" s="97">
        <v>7.5272039510066282</v>
      </c>
      <c r="DH166" s="97">
        <v>8.1176147887468222</v>
      </c>
      <c r="DI166" s="97">
        <v>8.4407260250930616</v>
      </c>
      <c r="DJ166" s="98">
        <v>-2.0984657910518956E-2</v>
      </c>
      <c r="DK166" s="98">
        <v>0.11061077371227745</v>
      </c>
      <c r="DL166" s="98">
        <v>0.13158565184160431</v>
      </c>
      <c r="DM166" s="98">
        <v>0.13317089138673488</v>
      </c>
      <c r="DN166" s="98">
        <v>0.11006547116522403</v>
      </c>
      <c r="DO166" s="98">
        <v>-0.51848781049244907</v>
      </c>
      <c r="DP166" s="98">
        <v>0.62996688948515445</v>
      </c>
      <c r="DQ166" s="98">
        <v>0.16828739666647485</v>
      </c>
      <c r="DR166" s="98">
        <v>0.1709297171282691</v>
      </c>
      <c r="DS166" s="98">
        <v>0.13275614287216508</v>
      </c>
    </row>
    <row r="167" spans="1:123" ht="13.5" thickBot="1">
      <c r="A167" s="2" t="s">
        <v>3095</v>
      </c>
      <c r="B167" s="2" t="s">
        <v>3096</v>
      </c>
      <c r="C167" s="1" t="s">
        <v>5723</v>
      </c>
      <c r="D167" s="2" t="s">
        <v>3097</v>
      </c>
      <c r="E167" s="2" t="s">
        <v>5679</v>
      </c>
      <c r="F167" s="2" t="s">
        <v>3043</v>
      </c>
      <c r="G167" s="2" t="s">
        <v>2136</v>
      </c>
      <c r="H167" s="2" t="s">
        <v>3</v>
      </c>
      <c r="I167" s="1" t="s">
        <v>5726</v>
      </c>
      <c r="J167" s="1">
        <v>47</v>
      </c>
      <c r="K167" s="47">
        <v>41.21</v>
      </c>
      <c r="L167" s="48">
        <v>-7.9699999999999993E-2</v>
      </c>
      <c r="M167" s="48">
        <v>7.1500000000000008E-2</v>
      </c>
      <c r="N167" s="49">
        <v>487.5</v>
      </c>
      <c r="O167" s="49">
        <v>487.5</v>
      </c>
      <c r="P167" s="49">
        <v>20090.009999999998</v>
      </c>
      <c r="Q167" s="49">
        <v>20090.009999999998</v>
      </c>
      <c r="R167" s="49">
        <v>4953.1977192100003</v>
      </c>
      <c r="S167" s="49">
        <v>5216.7637192399998</v>
      </c>
      <c r="T167" s="49">
        <v>5387.16</v>
      </c>
      <c r="U167" s="49">
        <v>5570.11</v>
      </c>
      <c r="V167" s="49" t="s">
        <v>4949</v>
      </c>
      <c r="W167" s="49" t="s">
        <v>4949</v>
      </c>
      <c r="X167" s="49">
        <v>1268.7974019800001</v>
      </c>
      <c r="Y167" s="49">
        <v>1341.0289774</v>
      </c>
      <c r="Z167" s="49">
        <v>1398.83</v>
      </c>
      <c r="AA167" s="49">
        <v>1462.31</v>
      </c>
      <c r="AB167" s="49" t="s">
        <v>4949</v>
      </c>
      <c r="AC167" s="49" t="s">
        <v>4949</v>
      </c>
      <c r="AD167" s="39">
        <v>20090.009999999998</v>
      </c>
      <c r="AE167" s="39">
        <v>20090.009999999998</v>
      </c>
      <c r="AF167" s="39">
        <v>20090.009999999998</v>
      </c>
      <c r="AG167" s="39">
        <v>20090.009999999998</v>
      </c>
      <c r="AH167" s="39">
        <v>20090.009999999998</v>
      </c>
      <c r="AI167" s="39">
        <v>20090.009999999998</v>
      </c>
      <c r="AJ167" s="49">
        <v>4394.3546063200001</v>
      </c>
      <c r="AK167" s="49">
        <v>5187.75866296</v>
      </c>
      <c r="AL167" s="49">
        <v>6113.71</v>
      </c>
      <c r="AM167" s="49">
        <v>7082.76</v>
      </c>
      <c r="AN167" s="49" t="s">
        <v>4949</v>
      </c>
      <c r="AO167" s="49" t="s">
        <v>4949</v>
      </c>
      <c r="AP167" s="39">
        <v>20090.009999999998</v>
      </c>
      <c r="AQ167" s="39">
        <v>20090.009999999998</v>
      </c>
      <c r="AR167" s="39">
        <v>20090.009999999998</v>
      </c>
      <c r="AS167" s="39">
        <v>20090.009999999998</v>
      </c>
      <c r="AT167" s="39">
        <v>20090.009999999998</v>
      </c>
      <c r="AU167" s="39">
        <v>20090.009999999998</v>
      </c>
      <c r="AV167" s="36">
        <v>444.46637217</v>
      </c>
      <c r="AW167" s="36">
        <v>470.10157406000002</v>
      </c>
      <c r="AX167" s="36">
        <v>493.26</v>
      </c>
      <c r="AY167" s="36">
        <v>526.42999999999995</v>
      </c>
      <c r="AZ167" s="36" t="s">
        <v>4949</v>
      </c>
      <c r="BA167" s="36" t="s">
        <v>4949</v>
      </c>
      <c r="BB167" s="39">
        <v>20090.009999999998</v>
      </c>
      <c r="BC167" s="39">
        <v>20090.009999999998</v>
      </c>
      <c r="BD167" s="39">
        <v>20090.009999999998</v>
      </c>
      <c r="BE167" s="39">
        <v>20090.009999999998</v>
      </c>
      <c r="BF167" s="39">
        <v>20090.009999999998</v>
      </c>
      <c r="BG167" s="39">
        <v>20090.009999999998</v>
      </c>
      <c r="BH167" s="47">
        <v>1733.6177336400001</v>
      </c>
      <c r="BI167" s="47">
        <v>743.61879221000004</v>
      </c>
      <c r="BJ167" s="47">
        <v>2904.73</v>
      </c>
      <c r="BK167" s="47">
        <v>2350.4899999999998</v>
      </c>
      <c r="BL167" s="47" t="s">
        <v>4949</v>
      </c>
      <c r="BM167" s="47" t="s">
        <v>4949</v>
      </c>
      <c r="BN167" s="47">
        <v>2.6026613373948719</v>
      </c>
      <c r="BO167" s="47">
        <v>2.7508286715897436</v>
      </c>
      <c r="BP167" s="47">
        <v>2.8693948717948716</v>
      </c>
      <c r="BQ167" s="47">
        <v>2.9996102564102562</v>
      </c>
      <c r="BR167" s="47" t="s">
        <v>4949</v>
      </c>
      <c r="BS167" s="47" t="s">
        <v>4949</v>
      </c>
      <c r="BT167" s="47">
        <v>9.0140607309128207</v>
      </c>
      <c r="BU167" s="47">
        <v>10.641556231712821</v>
      </c>
      <c r="BV167" s="47">
        <v>12.540943589743589</v>
      </c>
      <c r="BW167" s="47">
        <v>14.528738461538461</v>
      </c>
      <c r="BX167" s="47" t="s">
        <v>4949</v>
      </c>
      <c r="BY167" s="47" t="s">
        <v>4949</v>
      </c>
      <c r="BZ167" s="47">
        <v>0.91172589163076923</v>
      </c>
      <c r="CA167" s="47">
        <v>0.96431092114871797</v>
      </c>
      <c r="CB167" s="47">
        <v>1.0118153846153846</v>
      </c>
      <c r="CC167" s="47">
        <v>1.0798564102564101</v>
      </c>
      <c r="CD167" s="47" t="s">
        <v>4949</v>
      </c>
      <c r="CE167" s="47" t="s">
        <v>4949</v>
      </c>
      <c r="CF167" s="47">
        <v>3.5561389408000004</v>
      </c>
      <c r="CG167" s="47">
        <v>1.5253718814564103</v>
      </c>
      <c r="CH167" s="47">
        <v>5.9584205128205125</v>
      </c>
      <c r="CI167" s="47">
        <v>4.8215179487179487</v>
      </c>
      <c r="CJ167" s="47" t="s">
        <v>4949</v>
      </c>
      <c r="CK167" s="47" t="s">
        <v>4949</v>
      </c>
      <c r="CL167" s="47">
        <v>15.833899067454643</v>
      </c>
      <c r="CM167" s="47">
        <v>14.981040930935515</v>
      </c>
      <c r="CN167" s="47">
        <v>14.362009679517882</v>
      </c>
      <c r="CO167" s="47">
        <v>13.738543810819866</v>
      </c>
      <c r="CP167" s="47" t="s">
        <v>4949</v>
      </c>
      <c r="CQ167" s="47" t="s">
        <v>4949</v>
      </c>
      <c r="CR167" s="47">
        <v>4.5717771549675046</v>
      </c>
      <c r="CS167" s="47">
        <v>3.8725799146055806</v>
      </c>
      <c r="CT167" s="47">
        <v>3.2860587106683172</v>
      </c>
      <c r="CU167" s="47">
        <v>2.8364662928011111</v>
      </c>
      <c r="CV167" s="47" t="s">
        <v>4949</v>
      </c>
      <c r="CW167" s="47" t="s">
        <v>4949</v>
      </c>
      <c r="CX167" s="57">
        <v>2.2123750668615896E-2</v>
      </c>
      <c r="CY167" s="57">
        <v>2.3399768046904908E-2</v>
      </c>
      <c r="CZ167" s="57">
        <v>2.4552501467147107E-2</v>
      </c>
      <c r="DA167" s="57">
        <v>2.6203570829481916E-2</v>
      </c>
      <c r="DB167" s="57" t="s">
        <v>4949</v>
      </c>
      <c r="DC167" s="57" t="s">
        <v>4949</v>
      </c>
      <c r="DD167" s="97">
        <v>28.873350369931554</v>
      </c>
      <c r="DE167" s="97">
        <v>25.849872064689372</v>
      </c>
      <c r="DF167" s="97">
        <v>22.880215123059482</v>
      </c>
      <c r="DG167" s="97">
        <v>20.64604758596931</v>
      </c>
      <c r="DH167" s="97" t="s">
        <v>4949</v>
      </c>
      <c r="DI167" s="97" t="s">
        <v>4949</v>
      </c>
      <c r="DJ167" s="98">
        <v>5.3211281877121763E-2</v>
      </c>
      <c r="DK167" s="98">
        <v>3.2663216110700999E-2</v>
      </c>
      <c r="DL167" s="98">
        <v>3.3960379866200263E-2</v>
      </c>
      <c r="DM167" s="98" t="s">
        <v>4949</v>
      </c>
      <c r="DN167" s="98" t="s">
        <v>4949</v>
      </c>
      <c r="DO167" s="98">
        <v>5.6929164031452206E-2</v>
      </c>
      <c r="DP167" s="98">
        <v>4.3101993748162704E-2</v>
      </c>
      <c r="DQ167" s="98">
        <v>4.5380782511098561E-2</v>
      </c>
      <c r="DR167" s="98" t="s">
        <v>4949</v>
      </c>
      <c r="DS167" s="98" t="s">
        <v>4949</v>
      </c>
    </row>
    <row r="168" spans="1:123" ht="13.5" thickBot="1">
      <c r="A168" s="2" t="s">
        <v>2963</v>
      </c>
      <c r="B168" s="2" t="s">
        <v>2964</v>
      </c>
      <c r="C168" s="1" t="s">
        <v>5723</v>
      </c>
      <c r="D168" s="2" t="s">
        <v>2965</v>
      </c>
      <c r="E168" s="2" t="s">
        <v>5664</v>
      </c>
      <c r="F168" s="2" t="s">
        <v>2991</v>
      </c>
      <c r="G168" s="2" t="s">
        <v>11</v>
      </c>
      <c r="H168" s="2" t="s">
        <v>3</v>
      </c>
      <c r="I168" s="1" t="s">
        <v>5726</v>
      </c>
      <c r="J168" s="1">
        <v>6.5</v>
      </c>
      <c r="K168" s="47">
        <v>4.62</v>
      </c>
      <c r="L168" s="48">
        <v>1.54E-2</v>
      </c>
      <c r="M168" s="48">
        <v>-8.3299999999999999E-2</v>
      </c>
      <c r="N168" s="49">
        <v>17835.62</v>
      </c>
      <c r="O168" s="49">
        <v>17835.62</v>
      </c>
      <c r="P168" s="49">
        <v>82400.56</v>
      </c>
      <c r="Q168" s="49">
        <v>82400.56</v>
      </c>
      <c r="R168" s="49">
        <v>180998.87816893999</v>
      </c>
      <c r="S168" s="49">
        <v>179182.00741252999</v>
      </c>
      <c r="T168" s="49">
        <v>170386.87</v>
      </c>
      <c r="U168" s="49">
        <v>167809.5</v>
      </c>
      <c r="V168" s="49">
        <v>169576.88</v>
      </c>
      <c r="W168" s="49" t="s">
        <v>4949</v>
      </c>
      <c r="X168" s="49">
        <v>5608.5895630000005</v>
      </c>
      <c r="Y168" s="49">
        <v>9831.0157304699987</v>
      </c>
      <c r="Z168" s="49">
        <v>7411.99</v>
      </c>
      <c r="AA168" s="49">
        <v>6318.26</v>
      </c>
      <c r="AB168" s="49">
        <v>7288.11</v>
      </c>
      <c r="AC168" s="49" t="s">
        <v>4949</v>
      </c>
      <c r="AD168" s="39">
        <v>82400.56</v>
      </c>
      <c r="AE168" s="39">
        <v>82400.56</v>
      </c>
      <c r="AF168" s="39">
        <v>82400.56</v>
      </c>
      <c r="AG168" s="39">
        <v>82400.56</v>
      </c>
      <c r="AH168" s="39">
        <v>82400.56</v>
      </c>
      <c r="AI168" s="39">
        <v>82400.56</v>
      </c>
      <c r="AJ168" s="49">
        <v>119426.73148715</v>
      </c>
      <c r="AK168" s="49">
        <v>131364.74772581001</v>
      </c>
      <c r="AL168" s="49">
        <v>59879.199999999997</v>
      </c>
      <c r="AM168" s="49">
        <v>61752.42</v>
      </c>
      <c r="AN168" s="49">
        <v>65116.7</v>
      </c>
      <c r="AO168" s="49" t="s">
        <v>4949</v>
      </c>
      <c r="AP168" s="39">
        <v>82400.56</v>
      </c>
      <c r="AQ168" s="39">
        <v>82400.56</v>
      </c>
      <c r="AR168" s="39">
        <v>82400.56</v>
      </c>
      <c r="AS168" s="39">
        <v>82400.56</v>
      </c>
      <c r="AT168" s="39">
        <v>82400.56</v>
      </c>
      <c r="AU168" s="39">
        <v>82400.56</v>
      </c>
      <c r="AV168" s="36">
        <v>2140.2742898400002</v>
      </c>
      <c r="AW168" s="36">
        <v>3567.1238164000001</v>
      </c>
      <c r="AX168" s="36">
        <v>4445.04</v>
      </c>
      <c r="AY168" s="36">
        <v>3923.84</v>
      </c>
      <c r="AZ168" s="36">
        <v>4370.71</v>
      </c>
      <c r="BA168" s="36" t="s">
        <v>4949</v>
      </c>
      <c r="BB168" s="39">
        <v>82400.56</v>
      </c>
      <c r="BC168" s="39">
        <v>82400.56</v>
      </c>
      <c r="BD168" s="39">
        <v>82400.56</v>
      </c>
      <c r="BE168" s="39">
        <v>82400.56</v>
      </c>
      <c r="BF168" s="39">
        <v>82400.56</v>
      </c>
      <c r="BG168" s="39">
        <v>82400.56</v>
      </c>
      <c r="BH168" s="47">
        <v>42583.798711099997</v>
      </c>
      <c r="BI168" s="47">
        <v>55639.607993489997</v>
      </c>
      <c r="BJ168" s="47">
        <v>55456.89</v>
      </c>
      <c r="BK168" s="47">
        <v>41353.410000000003</v>
      </c>
      <c r="BL168" s="47">
        <v>40985.160000000003</v>
      </c>
      <c r="BM168" s="47" t="s">
        <v>4949</v>
      </c>
      <c r="BN168" s="47">
        <v>0.31446002791043992</v>
      </c>
      <c r="BO168" s="47">
        <v>0.55120123272810251</v>
      </c>
      <c r="BP168" s="47">
        <v>0.41557232100706343</v>
      </c>
      <c r="BQ168" s="47">
        <v>0.35424952987336578</v>
      </c>
      <c r="BR168" s="47">
        <v>0.408626669552278</v>
      </c>
      <c r="BS168" s="47" t="s">
        <v>4949</v>
      </c>
      <c r="BT168" s="47">
        <v>6.6959674789634454</v>
      </c>
      <c r="BU168" s="47">
        <v>7.3653031251960979</v>
      </c>
      <c r="BV168" s="47">
        <v>3.3572816644445216</v>
      </c>
      <c r="BW168" s="47">
        <v>3.4623085712747863</v>
      </c>
      <c r="BX168" s="47">
        <v>3.6509355996595576</v>
      </c>
      <c r="BY168" s="47" t="s">
        <v>4949</v>
      </c>
      <c r="BZ168" s="47">
        <v>0.11999999382359572</v>
      </c>
      <c r="CA168" s="47">
        <v>0.19999998970599286</v>
      </c>
      <c r="CB168" s="47">
        <v>0.24922262304310139</v>
      </c>
      <c r="CC168" s="47">
        <v>0.22000020184327768</v>
      </c>
      <c r="CD168" s="47">
        <v>0.2450551200350759</v>
      </c>
      <c r="CE168" s="47" t="s">
        <v>4949</v>
      </c>
      <c r="CF168" s="47">
        <v>2.3875704186958457</v>
      </c>
      <c r="CG168" s="47">
        <v>3.1195780126224935</v>
      </c>
      <c r="CH168" s="47">
        <v>3.109333457429571</v>
      </c>
      <c r="CI168" s="47">
        <v>2.31858550473715</v>
      </c>
      <c r="CJ168" s="47">
        <v>2.2979386194592624</v>
      </c>
      <c r="CK168" s="47" t="s">
        <v>4949</v>
      </c>
      <c r="CL168" s="47">
        <v>14.691850611354852</v>
      </c>
      <c r="CM168" s="47">
        <v>8.3816934342409617</v>
      </c>
      <c r="CN168" s="47">
        <v>11.117197945491021</v>
      </c>
      <c r="CO168" s="47">
        <v>13.041653873059987</v>
      </c>
      <c r="CP168" s="47">
        <v>11.306163051874904</v>
      </c>
      <c r="CQ168" s="47" t="s">
        <v>4949</v>
      </c>
      <c r="CR168" s="47">
        <v>0.68996747188769947</v>
      </c>
      <c r="CS168" s="47">
        <v>0.62726539217347632</v>
      </c>
      <c r="CT168" s="47">
        <v>1.3761132413258694</v>
      </c>
      <c r="CU168" s="47">
        <v>1.3343697299636192</v>
      </c>
      <c r="CV168" s="47">
        <v>1.2654289913340204</v>
      </c>
      <c r="CW168" s="47" t="s">
        <v>4949</v>
      </c>
      <c r="CX168" s="57">
        <v>2.5974026024094984E-2</v>
      </c>
      <c r="CY168" s="57">
        <v>4.3290043373491641E-2</v>
      </c>
      <c r="CZ168" s="57">
        <v>5.3944293582470798E-2</v>
      </c>
      <c r="DA168" s="57">
        <v>4.7619093850818493E-2</v>
      </c>
      <c r="DB168" s="57">
        <v>5.3042236606158991E-2</v>
      </c>
      <c r="DC168" s="57" t="s">
        <v>4949</v>
      </c>
      <c r="DD168" s="97">
        <v>4.696259784689385</v>
      </c>
      <c r="DE168" s="97">
        <v>7.4837548890891989</v>
      </c>
      <c r="DF168" s="97">
        <v>12.378238186214913</v>
      </c>
      <c r="DG168" s="97">
        <v>10.231599020734734</v>
      </c>
      <c r="DH168" s="97">
        <v>11.192382292100184</v>
      </c>
      <c r="DI168" s="97" t="s">
        <v>4949</v>
      </c>
      <c r="DJ168" s="98">
        <v>-1.0038022195442475E-2</v>
      </c>
      <c r="DK168" s="98">
        <v>-4.9084936258588674E-2</v>
      </c>
      <c r="DL168" s="98">
        <v>-1.5126576361194966E-2</v>
      </c>
      <c r="DM168" s="98">
        <v>1.0532061653243829E-2</v>
      </c>
      <c r="DN168" s="98" t="s">
        <v>4949</v>
      </c>
      <c r="DO168" s="98">
        <v>0.75284991351933561</v>
      </c>
      <c r="DP168" s="98">
        <v>-0.24606061029609916</v>
      </c>
      <c r="DQ168" s="98">
        <v>-0.14756226060747513</v>
      </c>
      <c r="DR168" s="98">
        <v>0.15349953943015948</v>
      </c>
      <c r="DS168" s="98" t="s">
        <v>4949</v>
      </c>
    </row>
    <row r="169" spans="1:123" ht="13.5" thickBot="1">
      <c r="A169" s="2" t="s">
        <v>195</v>
      </c>
      <c r="B169" s="2" t="s">
        <v>196</v>
      </c>
      <c r="C169" s="1" t="s">
        <v>5723</v>
      </c>
      <c r="D169" s="2" t="s">
        <v>1508</v>
      </c>
      <c r="E169" s="2" t="s">
        <v>5679</v>
      </c>
      <c r="F169" s="2" t="s">
        <v>3043</v>
      </c>
      <c r="G169" s="2" t="s">
        <v>2136</v>
      </c>
      <c r="H169" s="2" t="s">
        <v>3</v>
      </c>
      <c r="I169" s="1" t="s">
        <v>5726</v>
      </c>
      <c r="J169" s="1">
        <v>228</v>
      </c>
      <c r="K169" s="47">
        <v>175.1</v>
      </c>
      <c r="L169" s="48">
        <v>9.1999999999999998E-3</v>
      </c>
      <c r="M169" s="48">
        <v>1.9799999999999998E-2</v>
      </c>
      <c r="N169" s="49">
        <v>1219.96</v>
      </c>
      <c r="O169" s="49">
        <v>1219.96</v>
      </c>
      <c r="P169" s="49">
        <v>213615.74</v>
      </c>
      <c r="Q169" s="49">
        <v>213615.73</v>
      </c>
      <c r="R169" s="49">
        <v>31928.483054020002</v>
      </c>
      <c r="S169" s="49">
        <v>36010.992321459998</v>
      </c>
      <c r="T169" s="49">
        <v>37756.79</v>
      </c>
      <c r="U169" s="49">
        <v>38596.42</v>
      </c>
      <c r="V169" s="49" t="s">
        <v>4949</v>
      </c>
      <c r="W169" s="49" t="s">
        <v>4949</v>
      </c>
      <c r="X169" s="49">
        <v>10438.11441047</v>
      </c>
      <c r="Y169" s="49">
        <v>12242.88432377</v>
      </c>
      <c r="Z169" s="49">
        <v>12340.3</v>
      </c>
      <c r="AA169" s="49">
        <v>12642.28</v>
      </c>
      <c r="AB169" s="49" t="s">
        <v>4949</v>
      </c>
      <c r="AC169" s="49" t="s">
        <v>4949</v>
      </c>
      <c r="AD169" s="39">
        <v>213615.74</v>
      </c>
      <c r="AE169" s="39">
        <v>213615.74</v>
      </c>
      <c r="AF169" s="39">
        <v>213615.74</v>
      </c>
      <c r="AG169" s="39">
        <v>213615.74</v>
      </c>
      <c r="AH169" s="39">
        <v>213615.74</v>
      </c>
      <c r="AI169" s="39">
        <v>213615.74</v>
      </c>
      <c r="AJ169" s="49">
        <v>28275.069845669997</v>
      </c>
      <c r="AK169" s="49">
        <v>35204.482659150002</v>
      </c>
      <c r="AL169" s="49">
        <v>39701.14</v>
      </c>
      <c r="AM169" s="49">
        <v>44322.23</v>
      </c>
      <c r="AN169" s="49" t="s">
        <v>4949</v>
      </c>
      <c r="AO169" s="49" t="s">
        <v>4949</v>
      </c>
      <c r="AP169" s="39">
        <v>213615.74</v>
      </c>
      <c r="AQ169" s="39">
        <v>213615.74</v>
      </c>
      <c r="AR169" s="39">
        <v>213615.74</v>
      </c>
      <c r="AS169" s="39">
        <v>213615.74</v>
      </c>
      <c r="AT169" s="39">
        <v>213615.74</v>
      </c>
      <c r="AU169" s="39">
        <v>213615.74</v>
      </c>
      <c r="AV169" s="36">
        <v>5331.2436501400007</v>
      </c>
      <c r="AW169" s="36">
        <v>7392.9831853199994</v>
      </c>
      <c r="AX169" s="36">
        <v>8021.19</v>
      </c>
      <c r="AY169" s="36">
        <v>8849.59</v>
      </c>
      <c r="AZ169" s="36" t="s">
        <v>4949</v>
      </c>
      <c r="BA169" s="36" t="s">
        <v>4949</v>
      </c>
      <c r="BB169" s="39">
        <v>213615.74</v>
      </c>
      <c r="BC169" s="39">
        <v>213615.74</v>
      </c>
      <c r="BD169" s="39">
        <v>213615.74</v>
      </c>
      <c r="BE169" s="39">
        <v>213615.74</v>
      </c>
      <c r="BF169" s="39">
        <v>213615.74</v>
      </c>
      <c r="BG169" s="39">
        <v>213615.74</v>
      </c>
      <c r="BH169" s="47">
        <v>7225.0834603900003</v>
      </c>
      <c r="BI169" s="47">
        <v>12172.323337209998</v>
      </c>
      <c r="BJ169" s="47">
        <v>15017.26</v>
      </c>
      <c r="BK169" s="47">
        <v>13496.91</v>
      </c>
      <c r="BL169" s="47" t="s">
        <v>4949</v>
      </c>
      <c r="BM169" s="47" t="s">
        <v>4949</v>
      </c>
      <c r="BN169" s="47">
        <v>8.5561120122545002</v>
      </c>
      <c r="BO169" s="47">
        <v>10.035480117192368</v>
      </c>
      <c r="BP169" s="47">
        <v>10.115331650218039</v>
      </c>
      <c r="BQ169" s="47">
        <v>10.3628643562084</v>
      </c>
      <c r="BR169" s="47" t="s">
        <v>4949</v>
      </c>
      <c r="BS169" s="47" t="s">
        <v>4949</v>
      </c>
      <c r="BT169" s="47">
        <v>23.177046661915142</v>
      </c>
      <c r="BU169" s="47">
        <v>28.85707946092495</v>
      </c>
      <c r="BV169" s="47">
        <v>32.542985015902161</v>
      </c>
      <c r="BW169" s="47">
        <v>36.330887897963869</v>
      </c>
      <c r="BX169" s="47" t="s">
        <v>4949</v>
      </c>
      <c r="BY169" s="47" t="s">
        <v>4949</v>
      </c>
      <c r="BZ169" s="47">
        <v>4.3700151235614291</v>
      </c>
      <c r="CA169" s="47">
        <v>6.0600209722613849</v>
      </c>
      <c r="CB169" s="47">
        <v>6.5749614741466926</v>
      </c>
      <c r="CC169" s="47">
        <v>7.2540001311518409</v>
      </c>
      <c r="CD169" s="47" t="s">
        <v>4949</v>
      </c>
      <c r="CE169" s="47" t="s">
        <v>4949</v>
      </c>
      <c r="CF169" s="47">
        <v>5.9223937345404769</v>
      </c>
      <c r="CG169" s="47">
        <v>9.9776413466097242</v>
      </c>
      <c r="CH169" s="47">
        <v>12.30963310272468</v>
      </c>
      <c r="CI169" s="47">
        <v>11.063403718154694</v>
      </c>
      <c r="CJ169" s="47" t="s">
        <v>4949</v>
      </c>
      <c r="CK169" s="47" t="s">
        <v>4949</v>
      </c>
      <c r="CL169" s="47">
        <v>20.464973998151592</v>
      </c>
      <c r="CM169" s="47">
        <v>17.448154728151547</v>
      </c>
      <c r="CN169" s="47">
        <v>17.310417088725558</v>
      </c>
      <c r="CO169" s="47">
        <v>16.89693156614155</v>
      </c>
      <c r="CP169" s="47" t="s">
        <v>4949</v>
      </c>
      <c r="CQ169" s="47" t="s">
        <v>4949</v>
      </c>
      <c r="CR169" s="47">
        <v>7.5549146709787101</v>
      </c>
      <c r="CS169" s="47">
        <v>6.0678562462692263</v>
      </c>
      <c r="CT169" s="47">
        <v>5.3805946126484026</v>
      </c>
      <c r="CU169" s="47">
        <v>4.8196072264414491</v>
      </c>
      <c r="CV169" s="47" t="s">
        <v>4949</v>
      </c>
      <c r="CW169" s="47" t="s">
        <v>4949</v>
      </c>
      <c r="CX169" s="57">
        <v>2.4957166780593981E-2</v>
      </c>
      <c r="CY169" s="57">
        <v>3.4608794208329401E-2</v>
      </c>
      <c r="CZ169" s="57">
        <v>3.7549620641250496E-2</v>
      </c>
      <c r="DA169" s="57">
        <v>4.1427612028963785E-2</v>
      </c>
      <c r="DB169" s="57" t="s">
        <v>4949</v>
      </c>
      <c r="DC169" s="57" t="s">
        <v>4949</v>
      </c>
      <c r="DD169" s="97">
        <v>36.916316979738525</v>
      </c>
      <c r="DE169" s="97">
        <v>34.776492648125732</v>
      </c>
      <c r="DF169" s="97">
        <v>31.08298653388794</v>
      </c>
      <c r="DG169" s="97">
        <v>28.523564811608082</v>
      </c>
      <c r="DH169" s="97" t="s">
        <v>4949</v>
      </c>
      <c r="DI169" s="97" t="s">
        <v>4949</v>
      </c>
      <c r="DJ169" s="98">
        <v>0.12786417884409906</v>
      </c>
      <c r="DK169" s="98">
        <v>4.847957709567563E-2</v>
      </c>
      <c r="DL169" s="98">
        <v>2.2237854436248261E-2</v>
      </c>
      <c r="DM169" s="98" t="s">
        <v>4949</v>
      </c>
      <c r="DN169" s="98" t="s">
        <v>4949</v>
      </c>
      <c r="DO169" s="98">
        <v>0.17290190951439643</v>
      </c>
      <c r="DP169" s="98">
        <v>7.9569220498851845E-3</v>
      </c>
      <c r="DQ169" s="98">
        <v>2.4471042033013868E-2</v>
      </c>
      <c r="DR169" s="98" t="s">
        <v>4949</v>
      </c>
      <c r="DS169" s="98" t="s">
        <v>4949</v>
      </c>
    </row>
    <row r="170" spans="1:123" ht="13.5" thickBot="1">
      <c r="A170" s="2" t="s">
        <v>197</v>
      </c>
      <c r="B170" s="2" t="s">
        <v>198</v>
      </c>
      <c r="C170" s="1" t="s">
        <v>5723</v>
      </c>
      <c r="D170" s="2" t="s">
        <v>1509</v>
      </c>
      <c r="E170" s="2" t="s">
        <v>5677</v>
      </c>
      <c r="F170" s="2" t="s">
        <v>3002</v>
      </c>
      <c r="G170" s="2" t="s">
        <v>93</v>
      </c>
      <c r="H170" s="2" t="s">
        <v>3</v>
      </c>
      <c r="I170" s="1" t="s">
        <v>5726</v>
      </c>
      <c r="J170" s="1">
        <v>13</v>
      </c>
      <c r="K170" s="47">
        <v>9.1199999999999992</v>
      </c>
      <c r="L170" s="48">
        <v>1.4499999999999999E-2</v>
      </c>
      <c r="M170" s="48">
        <v>1.4499999999999999E-2</v>
      </c>
      <c r="N170" s="49">
        <v>1784.17</v>
      </c>
      <c r="O170" s="49">
        <v>1604.45</v>
      </c>
      <c r="P170" s="49">
        <v>16271.61</v>
      </c>
      <c r="Q170" s="49">
        <v>14632.58</v>
      </c>
      <c r="R170" s="49">
        <v>30518.94717711</v>
      </c>
      <c r="S170" s="49">
        <v>27674.74844784</v>
      </c>
      <c r="T170" s="49">
        <v>28777.51</v>
      </c>
      <c r="U170" s="49">
        <v>29011.68</v>
      </c>
      <c r="V170" s="49" t="s">
        <v>4949</v>
      </c>
      <c r="W170" s="49" t="s">
        <v>4949</v>
      </c>
      <c r="X170" s="49">
        <v>399.11487889</v>
      </c>
      <c r="Y170" s="49">
        <v>1567.43800278</v>
      </c>
      <c r="Z170" s="49">
        <v>523.67999999999995</v>
      </c>
      <c r="AA170" s="49">
        <v>568.27</v>
      </c>
      <c r="AB170" s="49" t="s">
        <v>4949</v>
      </c>
      <c r="AC170" s="49" t="s">
        <v>4949</v>
      </c>
      <c r="AD170" s="39">
        <v>16271.61</v>
      </c>
      <c r="AE170" s="39">
        <v>16271.61</v>
      </c>
      <c r="AF170" s="39">
        <v>16271.61</v>
      </c>
      <c r="AG170" s="39">
        <v>16271.61</v>
      </c>
      <c r="AH170" s="39">
        <v>16271.61</v>
      </c>
      <c r="AI170" s="39">
        <v>16271.61</v>
      </c>
      <c r="AJ170" s="49">
        <v>19619.768287029998</v>
      </c>
      <c r="AK170" s="49">
        <v>21213.839752580003</v>
      </c>
      <c r="AL170" s="49">
        <v>19712.79</v>
      </c>
      <c r="AM170" s="49">
        <v>20000.32</v>
      </c>
      <c r="AN170" s="49" t="s">
        <v>4949</v>
      </c>
      <c r="AO170" s="49" t="s">
        <v>4949</v>
      </c>
      <c r="AP170" s="39">
        <v>16271.61</v>
      </c>
      <c r="AQ170" s="39">
        <v>16271.61</v>
      </c>
      <c r="AR170" s="39">
        <v>16271.61</v>
      </c>
      <c r="AS170" s="39">
        <v>16271.61</v>
      </c>
      <c r="AT170" s="39">
        <v>16271.61</v>
      </c>
      <c r="AU170" s="39">
        <v>16271.61</v>
      </c>
      <c r="AV170" s="36">
        <v>214.10017403999998</v>
      </c>
      <c r="AW170" s="36">
        <v>472.80455100500001</v>
      </c>
      <c r="AX170" s="36">
        <v>280.92</v>
      </c>
      <c r="AY170" s="36">
        <v>171.41</v>
      </c>
      <c r="AZ170" s="36" t="s">
        <v>4949</v>
      </c>
      <c r="BA170" s="36" t="s">
        <v>4949</v>
      </c>
      <c r="BB170" s="39">
        <v>16271.61</v>
      </c>
      <c r="BC170" s="39">
        <v>16271.61</v>
      </c>
      <c r="BD170" s="39">
        <v>16271.61</v>
      </c>
      <c r="BE170" s="39">
        <v>16271.61</v>
      </c>
      <c r="BF170" s="39">
        <v>16271.61</v>
      </c>
      <c r="BG170" s="39">
        <v>16271.61</v>
      </c>
      <c r="BH170" s="47">
        <v>3622.6935158299998</v>
      </c>
      <c r="BI170" s="47">
        <v>3424.7662592800002</v>
      </c>
      <c r="BJ170" s="47">
        <v>2541.5</v>
      </c>
      <c r="BK170" s="47">
        <v>1051.48</v>
      </c>
      <c r="BL170" s="47" t="s">
        <v>4949</v>
      </c>
      <c r="BM170" s="47" t="s">
        <v>4949</v>
      </c>
      <c r="BN170" s="47">
        <v>0.22369778602375334</v>
      </c>
      <c r="BO170" s="47">
        <v>0.8785250300027464</v>
      </c>
      <c r="BP170" s="47">
        <v>0.29351463145328077</v>
      </c>
      <c r="BQ170" s="47">
        <v>0.31850664454620353</v>
      </c>
      <c r="BR170" s="47" t="s">
        <v>4949</v>
      </c>
      <c r="BS170" s="47" t="s">
        <v>4949</v>
      </c>
      <c r="BT170" s="47">
        <v>10.996580083192743</v>
      </c>
      <c r="BU170" s="47">
        <v>11.890032761777187</v>
      </c>
      <c r="BV170" s="47">
        <v>11.04871733074763</v>
      </c>
      <c r="BW170" s="47">
        <v>11.20987349860159</v>
      </c>
      <c r="BX170" s="47" t="s">
        <v>4949</v>
      </c>
      <c r="BY170" s="47" t="s">
        <v>4949</v>
      </c>
      <c r="BZ170" s="47">
        <v>0.11999987335287556</v>
      </c>
      <c r="CA170" s="47">
        <v>0.26499972032093355</v>
      </c>
      <c r="CB170" s="47">
        <v>0.15745136393953491</v>
      </c>
      <c r="CC170" s="47">
        <v>9.6072683656826419E-2</v>
      </c>
      <c r="CD170" s="47" t="s">
        <v>4949</v>
      </c>
      <c r="CE170" s="47" t="s">
        <v>4949</v>
      </c>
      <c r="CF170" s="47">
        <v>2.0304643144038961</v>
      </c>
      <c r="CG170" s="47">
        <v>1.9195291139745652</v>
      </c>
      <c r="CH170" s="47">
        <v>1.4244718832846646</v>
      </c>
      <c r="CI170" s="47">
        <v>0.58933845990012157</v>
      </c>
      <c r="CJ170" s="47" t="s">
        <v>4949</v>
      </c>
      <c r="CK170" s="47" t="s">
        <v>4949</v>
      </c>
      <c r="CL170" s="47">
        <v>40.769239285826316</v>
      </c>
      <c r="CM170" s="47">
        <v>10.381023026837907</v>
      </c>
      <c r="CN170" s="47">
        <v>31.071665902841435</v>
      </c>
      <c r="CO170" s="47">
        <v>28.633589666883701</v>
      </c>
      <c r="CP170" s="47" t="s">
        <v>4949</v>
      </c>
      <c r="CQ170" s="47" t="s">
        <v>4949</v>
      </c>
      <c r="CR170" s="47">
        <v>0.82934771511836058</v>
      </c>
      <c r="CS170" s="47">
        <v>0.76702804347435816</v>
      </c>
      <c r="CT170" s="47">
        <v>0.8254341470689841</v>
      </c>
      <c r="CU170" s="47">
        <v>0.81356748292027337</v>
      </c>
      <c r="CV170" s="47" t="s">
        <v>4949</v>
      </c>
      <c r="CW170" s="47" t="s">
        <v>4949</v>
      </c>
      <c r="CX170" s="57">
        <v>1.3157897346359701E-2</v>
      </c>
      <c r="CY170" s="57">
        <v>2.9057023306544343E-2</v>
      </c>
      <c r="CZ170" s="57">
        <v>1.7264425585421479E-2</v>
      </c>
      <c r="DA170" s="57">
        <v>1.0534298695703744E-2</v>
      </c>
      <c r="DB170" s="57" t="s">
        <v>4949</v>
      </c>
      <c r="DC170" s="57" t="s">
        <v>4949</v>
      </c>
      <c r="DD170" s="97">
        <v>2.0342486876047468</v>
      </c>
      <c r="DE170" s="97">
        <v>7.3887519707004952</v>
      </c>
      <c r="DF170" s="97">
        <v>2.6565493773331927</v>
      </c>
      <c r="DG170" s="97">
        <v>2.8413045391273739</v>
      </c>
      <c r="DH170" s="97" t="s">
        <v>4949</v>
      </c>
      <c r="DI170" s="97" t="s">
        <v>4949</v>
      </c>
      <c r="DJ170" s="98">
        <v>-9.3194523151939546E-2</v>
      </c>
      <c r="DK170" s="98">
        <v>3.9847211411457861E-2</v>
      </c>
      <c r="DL170" s="98">
        <v>8.137257184516633E-3</v>
      </c>
      <c r="DM170" s="98" t="s">
        <v>4949</v>
      </c>
      <c r="DN170" s="98" t="s">
        <v>4949</v>
      </c>
      <c r="DO170" s="98">
        <v>2.9272853147927904</v>
      </c>
      <c r="DP170" s="98">
        <v>-0.6659006614161429</v>
      </c>
      <c r="DQ170" s="98">
        <v>8.5147418270699715E-2</v>
      </c>
      <c r="DR170" s="98" t="s">
        <v>4949</v>
      </c>
      <c r="DS170" s="98" t="s">
        <v>4949</v>
      </c>
    </row>
    <row r="171" spans="1:123" ht="13.5" thickBot="1">
      <c r="A171" s="2" t="s">
        <v>199</v>
      </c>
      <c r="B171" s="2" t="s">
        <v>200</v>
      </c>
      <c r="C171" s="1" t="s">
        <v>5723</v>
      </c>
      <c r="D171" s="2" t="s">
        <v>201</v>
      </c>
      <c r="E171" s="2" t="s">
        <v>5683</v>
      </c>
      <c r="F171" s="2" t="s">
        <v>3067</v>
      </c>
      <c r="G171" s="2" t="s">
        <v>2251</v>
      </c>
      <c r="H171" s="2" t="s">
        <v>3</v>
      </c>
      <c r="I171" s="1" t="s">
        <v>5726</v>
      </c>
      <c r="J171" s="1">
        <v>33</v>
      </c>
      <c r="K171" s="47">
        <v>22.18</v>
      </c>
      <c r="L171" s="48">
        <v>-1.9900000000000001E-2</v>
      </c>
      <c r="M171" s="48">
        <v>7.0999999999999994E-2</v>
      </c>
      <c r="N171" s="49">
        <v>2870.78</v>
      </c>
      <c r="O171" s="49">
        <v>2134.0500000000002</v>
      </c>
      <c r="P171" s="49">
        <v>63673.87</v>
      </c>
      <c r="Q171" s="49">
        <v>47333.32</v>
      </c>
      <c r="R171" s="49">
        <v>12915.641411440001</v>
      </c>
      <c r="S171" s="49">
        <v>13644.424669389999</v>
      </c>
      <c r="T171" s="49">
        <v>15134.23</v>
      </c>
      <c r="U171" s="49">
        <v>16993.05</v>
      </c>
      <c r="V171" s="49" t="s">
        <v>4949</v>
      </c>
      <c r="W171" s="49" t="s">
        <v>4949</v>
      </c>
      <c r="X171" s="49">
        <v>2553.6389695900002</v>
      </c>
      <c r="Y171" s="49">
        <v>2265.4828981599999</v>
      </c>
      <c r="Z171" s="49">
        <v>2723.82</v>
      </c>
      <c r="AA171" s="49">
        <v>3067.25</v>
      </c>
      <c r="AB171" s="49" t="s">
        <v>4949</v>
      </c>
      <c r="AC171" s="49" t="s">
        <v>4949</v>
      </c>
      <c r="AD171" s="39">
        <v>63673.87</v>
      </c>
      <c r="AE171" s="39">
        <v>63673.87</v>
      </c>
      <c r="AF171" s="39">
        <v>63673.87</v>
      </c>
      <c r="AG171" s="39">
        <v>63673.87</v>
      </c>
      <c r="AH171" s="39">
        <v>63673.87</v>
      </c>
      <c r="AI171" s="39">
        <v>63673.87</v>
      </c>
      <c r="AJ171" s="49">
        <v>12089.00167872</v>
      </c>
      <c r="AK171" s="49">
        <v>12285.449634120001</v>
      </c>
      <c r="AL171" s="49">
        <v>12391.77</v>
      </c>
      <c r="AM171" s="49">
        <v>13136.92</v>
      </c>
      <c r="AN171" s="49" t="s">
        <v>4949</v>
      </c>
      <c r="AO171" s="49" t="s">
        <v>4949</v>
      </c>
      <c r="AP171" s="39">
        <v>63673.87</v>
      </c>
      <c r="AQ171" s="39">
        <v>63673.87</v>
      </c>
      <c r="AR171" s="39">
        <v>63673.87</v>
      </c>
      <c r="AS171" s="39">
        <v>63673.87</v>
      </c>
      <c r="AT171" s="39">
        <v>63673.87</v>
      </c>
      <c r="AU171" s="39">
        <v>63673.87</v>
      </c>
      <c r="AV171" s="36">
        <v>2403.6746710000002</v>
      </c>
      <c r="AW171" s="36">
        <v>1730.2823148</v>
      </c>
      <c r="AX171" s="36">
        <v>2322.1</v>
      </c>
      <c r="AY171" s="36">
        <v>2478.7600000000002</v>
      </c>
      <c r="AZ171" s="36" t="s">
        <v>4949</v>
      </c>
      <c r="BA171" s="36" t="s">
        <v>4949</v>
      </c>
      <c r="BB171" s="39">
        <v>63673.87</v>
      </c>
      <c r="BC171" s="39">
        <v>63673.87</v>
      </c>
      <c r="BD171" s="39">
        <v>63673.87</v>
      </c>
      <c r="BE171" s="39">
        <v>63673.87</v>
      </c>
      <c r="BF171" s="39">
        <v>63673.87</v>
      </c>
      <c r="BG171" s="39">
        <v>63673.87</v>
      </c>
      <c r="BH171" s="47">
        <v>2608.4638466199999</v>
      </c>
      <c r="BI171" s="47">
        <v>1671.0032576400001</v>
      </c>
      <c r="BJ171" s="47">
        <v>2978.99</v>
      </c>
      <c r="BK171" s="47">
        <v>3181.1</v>
      </c>
      <c r="BL171" s="47" t="s">
        <v>4949</v>
      </c>
      <c r="BM171" s="47" t="s">
        <v>4949</v>
      </c>
      <c r="BN171" s="47">
        <v>0.88952792258201607</v>
      </c>
      <c r="BO171" s="47">
        <v>0.78915238999853687</v>
      </c>
      <c r="BP171" s="47">
        <v>0.94880833780366314</v>
      </c>
      <c r="BQ171" s="47">
        <v>1.0684378461602768</v>
      </c>
      <c r="BR171" s="47" t="s">
        <v>4949</v>
      </c>
      <c r="BS171" s="47" t="s">
        <v>4949</v>
      </c>
      <c r="BT171" s="47">
        <v>4.2110512399835587</v>
      </c>
      <c r="BU171" s="47">
        <v>4.2794814071855036</v>
      </c>
      <c r="BV171" s="47">
        <v>4.3165167654783714</v>
      </c>
      <c r="BW171" s="47">
        <v>4.5760803684016187</v>
      </c>
      <c r="BX171" s="47" t="s">
        <v>4949</v>
      </c>
      <c r="BY171" s="47" t="s">
        <v>4949</v>
      </c>
      <c r="BZ171" s="47">
        <v>0.83728975086910185</v>
      </c>
      <c r="CA171" s="47">
        <v>0.60272201798814251</v>
      </c>
      <c r="CB171" s="47">
        <v>0.80887424323702961</v>
      </c>
      <c r="CC171" s="47">
        <v>0.86344477807425157</v>
      </c>
      <c r="CD171" s="47" t="s">
        <v>4949</v>
      </c>
      <c r="CE171" s="47" t="s">
        <v>4949</v>
      </c>
      <c r="CF171" s="47">
        <v>0.90862547691568141</v>
      </c>
      <c r="CG171" s="47">
        <v>0.5820729061927421</v>
      </c>
      <c r="CH171" s="47">
        <v>1.0376935885020795</v>
      </c>
      <c r="CI171" s="47">
        <v>1.108096057517469</v>
      </c>
      <c r="CJ171" s="47" t="s">
        <v>4949</v>
      </c>
      <c r="CK171" s="47" t="s">
        <v>4949</v>
      </c>
      <c r="CL171" s="47">
        <v>24.934562308243269</v>
      </c>
      <c r="CM171" s="47">
        <v>28.106091664481429</v>
      </c>
      <c r="CN171" s="47">
        <v>23.376680544235668</v>
      </c>
      <c r="CO171" s="47">
        <v>20.759269704132368</v>
      </c>
      <c r="CP171" s="47" t="s">
        <v>4949</v>
      </c>
      <c r="CQ171" s="47" t="s">
        <v>4949</v>
      </c>
      <c r="CR171" s="47">
        <v>5.2670908394432345</v>
      </c>
      <c r="CS171" s="47">
        <v>5.1828685067545699</v>
      </c>
      <c r="CT171" s="47">
        <v>5.1383999218836376</v>
      </c>
      <c r="CU171" s="47">
        <v>4.8469405309615956</v>
      </c>
      <c r="CV171" s="47" t="s">
        <v>4949</v>
      </c>
      <c r="CW171" s="47" t="s">
        <v>4949</v>
      </c>
      <c r="CX171" s="57">
        <v>3.7749781362433288E-2</v>
      </c>
      <c r="CY171" s="57">
        <v>2.7174134614403048E-2</v>
      </c>
      <c r="CZ171" s="57">
        <v>3.6468648756546443E-2</v>
      </c>
      <c r="DA171" s="57">
        <v>3.8928998661460344E-2</v>
      </c>
      <c r="DB171" s="57" t="s">
        <v>4949</v>
      </c>
      <c r="DC171" s="57" t="s">
        <v>4949</v>
      </c>
      <c r="DD171" s="97">
        <v>21.123654685937499</v>
      </c>
      <c r="DE171" s="97">
        <v>18.440374309688625</v>
      </c>
      <c r="DF171" s="97">
        <v>21.980879244853639</v>
      </c>
      <c r="DG171" s="97">
        <v>23.348319088492584</v>
      </c>
      <c r="DH171" s="97" t="s">
        <v>4949</v>
      </c>
      <c r="DI171" s="97" t="s">
        <v>4949</v>
      </c>
      <c r="DJ171" s="98">
        <v>5.6426408471241585E-2</v>
      </c>
      <c r="DK171" s="98">
        <v>0.10918784534405779</v>
      </c>
      <c r="DL171" s="98">
        <v>0.12282223806563008</v>
      </c>
      <c r="DM171" s="98" t="s">
        <v>4949</v>
      </c>
      <c r="DN171" s="98" t="s">
        <v>4949</v>
      </c>
      <c r="DO171" s="98">
        <v>-0.11284135105295068</v>
      </c>
      <c r="DP171" s="98">
        <v>0.20231320316399493</v>
      </c>
      <c r="DQ171" s="98">
        <v>0.12608395562114971</v>
      </c>
      <c r="DR171" s="98" t="s">
        <v>4949</v>
      </c>
      <c r="DS171" s="98" t="s">
        <v>4949</v>
      </c>
    </row>
    <row r="172" spans="1:123" ht="13.5" thickBot="1">
      <c r="A172" s="2" t="s">
        <v>202</v>
      </c>
      <c r="B172" s="2" t="s">
        <v>203</v>
      </c>
      <c r="C172" s="1" t="s">
        <v>5723</v>
      </c>
      <c r="D172" s="2" t="s">
        <v>1510</v>
      </c>
      <c r="E172" s="2" t="s">
        <v>5677</v>
      </c>
      <c r="F172" s="2" t="s">
        <v>3002</v>
      </c>
      <c r="G172" s="2" t="s">
        <v>93</v>
      </c>
      <c r="H172" s="2" t="s">
        <v>3</v>
      </c>
      <c r="I172" s="1" t="s">
        <v>5726</v>
      </c>
      <c r="J172" s="1">
        <v>16</v>
      </c>
      <c r="K172" s="47">
        <v>14.49</v>
      </c>
      <c r="L172" s="48">
        <v>2.3300000000000001E-2</v>
      </c>
      <c r="M172" s="48">
        <v>-6.7000000000000004E-2</v>
      </c>
      <c r="N172" s="49">
        <v>1123.93</v>
      </c>
      <c r="O172" s="49">
        <v>1123.83</v>
      </c>
      <c r="P172" s="49">
        <v>16285.77</v>
      </c>
      <c r="Q172" s="49">
        <v>16284.27</v>
      </c>
      <c r="R172" s="49">
        <v>12224.238391229999</v>
      </c>
      <c r="S172" s="49">
        <v>11371.67530454</v>
      </c>
      <c r="T172" s="49">
        <v>10369.43</v>
      </c>
      <c r="U172" s="49">
        <v>10680.52</v>
      </c>
      <c r="V172" s="49" t="s">
        <v>4949</v>
      </c>
      <c r="W172" s="49" t="s">
        <v>4949</v>
      </c>
      <c r="X172" s="49">
        <v>709.37654292999991</v>
      </c>
      <c r="Y172" s="49">
        <v>268.57715533999999</v>
      </c>
      <c r="Z172" s="49">
        <v>250.15</v>
      </c>
      <c r="AA172" s="49">
        <v>300.16000000000003</v>
      </c>
      <c r="AB172" s="49" t="s">
        <v>4949</v>
      </c>
      <c r="AC172" s="49" t="s">
        <v>4949</v>
      </c>
      <c r="AD172" s="39">
        <v>16285.77</v>
      </c>
      <c r="AE172" s="39">
        <v>16285.77</v>
      </c>
      <c r="AF172" s="39">
        <v>16285.77</v>
      </c>
      <c r="AG172" s="39">
        <v>16285.77</v>
      </c>
      <c r="AH172" s="39">
        <v>16285.77</v>
      </c>
      <c r="AI172" s="39">
        <v>16285.77</v>
      </c>
      <c r="AJ172" s="49">
        <v>20438.820285939997</v>
      </c>
      <c r="AK172" s="49">
        <v>20265.820656380001</v>
      </c>
      <c r="AL172" s="49">
        <v>19817.689999999999</v>
      </c>
      <c r="AM172" s="49">
        <v>20037.04</v>
      </c>
      <c r="AN172" s="49" t="s">
        <v>4949</v>
      </c>
      <c r="AO172" s="49" t="s">
        <v>4949</v>
      </c>
      <c r="AP172" s="39">
        <v>16285.77</v>
      </c>
      <c r="AQ172" s="39">
        <v>16285.77</v>
      </c>
      <c r="AR172" s="39">
        <v>16285.77</v>
      </c>
      <c r="AS172" s="39">
        <v>16285.77</v>
      </c>
      <c r="AT172" s="39">
        <v>16285.77</v>
      </c>
      <c r="AU172" s="39">
        <v>16285.77</v>
      </c>
      <c r="AV172" s="36">
        <v>226.12989019999998</v>
      </c>
      <c r="AW172" s="36">
        <v>89.914513920000005</v>
      </c>
      <c r="AX172" s="36">
        <v>81.3</v>
      </c>
      <c r="AY172" s="36">
        <v>99.71</v>
      </c>
      <c r="AZ172" s="36" t="s">
        <v>4949</v>
      </c>
      <c r="BA172" s="36" t="s">
        <v>4949</v>
      </c>
      <c r="BB172" s="39">
        <v>16285.77</v>
      </c>
      <c r="BC172" s="39">
        <v>16285.77</v>
      </c>
      <c r="BD172" s="39">
        <v>16285.77</v>
      </c>
      <c r="BE172" s="39">
        <v>16285.77</v>
      </c>
      <c r="BF172" s="39">
        <v>16285.77</v>
      </c>
      <c r="BG172" s="39">
        <v>16285.77</v>
      </c>
      <c r="BH172" s="47">
        <v>3604.2214311799999</v>
      </c>
      <c r="BI172" s="47">
        <v>2578.01753306</v>
      </c>
      <c r="BJ172" s="47">
        <v>1256.52</v>
      </c>
      <c r="BK172" s="47">
        <v>2303.91</v>
      </c>
      <c r="BL172" s="47" t="s">
        <v>4949</v>
      </c>
      <c r="BM172" s="47" t="s">
        <v>4949</v>
      </c>
      <c r="BN172" s="47">
        <v>0.63115722770101335</v>
      </c>
      <c r="BO172" s="47">
        <v>0.23896252910768462</v>
      </c>
      <c r="BP172" s="47">
        <v>0.22256724173213632</v>
      </c>
      <c r="BQ172" s="47">
        <v>0.26706289537604655</v>
      </c>
      <c r="BR172" s="47" t="s">
        <v>4949</v>
      </c>
      <c r="BS172" s="47" t="s">
        <v>4949</v>
      </c>
      <c r="BT172" s="47">
        <v>18.185136339398358</v>
      </c>
      <c r="BU172" s="47">
        <v>18.031212492219268</v>
      </c>
      <c r="BV172" s="47">
        <v>17.632494906266402</v>
      </c>
      <c r="BW172" s="47">
        <v>17.827658306122267</v>
      </c>
      <c r="BX172" s="47" t="s">
        <v>4949</v>
      </c>
      <c r="BY172" s="47" t="s">
        <v>4949</v>
      </c>
      <c r="BZ172" s="47">
        <v>0.20119570631622963</v>
      </c>
      <c r="CA172" s="47">
        <v>8.0000101358625536E-2</v>
      </c>
      <c r="CB172" s="47">
        <v>7.2335465731851623E-2</v>
      </c>
      <c r="CC172" s="47">
        <v>8.8715489398805969E-2</v>
      </c>
      <c r="CD172" s="47" t="s">
        <v>4949</v>
      </c>
      <c r="CE172" s="47" t="s">
        <v>4949</v>
      </c>
      <c r="CF172" s="47">
        <v>3.2068024086731377</v>
      </c>
      <c r="CG172" s="47">
        <v>2.2937527542284659</v>
      </c>
      <c r="CH172" s="47">
        <v>1.1179699803368537</v>
      </c>
      <c r="CI172" s="47">
        <v>2.0498696538040622</v>
      </c>
      <c r="CJ172" s="47" t="s">
        <v>4949</v>
      </c>
      <c r="CK172" s="47" t="s">
        <v>4949</v>
      </c>
      <c r="CL172" s="47">
        <v>22.957863721759761</v>
      </c>
      <c r="CM172" s="47">
        <v>60.63721234735452</v>
      </c>
      <c r="CN172" s="47">
        <v>65.104017589446329</v>
      </c>
      <c r="CO172" s="47">
        <v>54.25696295309168</v>
      </c>
      <c r="CP172" s="47" t="s">
        <v>4949</v>
      </c>
      <c r="CQ172" s="47" t="s">
        <v>4949</v>
      </c>
      <c r="CR172" s="47">
        <v>0.79680577313961176</v>
      </c>
      <c r="CS172" s="47">
        <v>0.80360772337502073</v>
      </c>
      <c r="CT172" s="47">
        <v>0.82177943039779111</v>
      </c>
      <c r="CU172" s="47">
        <v>0.81278322546643611</v>
      </c>
      <c r="CV172" s="47" t="s">
        <v>4949</v>
      </c>
      <c r="CW172" s="47" t="s">
        <v>4949</v>
      </c>
      <c r="CX172" s="57">
        <v>1.3885121194760822E-2</v>
      </c>
      <c r="CY172" s="57">
        <v>5.5210477564155702E-3</v>
      </c>
      <c r="CZ172" s="57">
        <v>4.9920881849614719E-3</v>
      </c>
      <c r="DA172" s="57">
        <v>6.1225229141759945E-3</v>
      </c>
      <c r="DB172" s="57" t="s">
        <v>4949</v>
      </c>
      <c r="DC172" s="57" t="s">
        <v>4949</v>
      </c>
      <c r="DD172" s="97">
        <v>3.4707313485112681</v>
      </c>
      <c r="DE172" s="97">
        <v>1.3252715490475222</v>
      </c>
      <c r="DF172" s="97">
        <v>1.2622560954379649</v>
      </c>
      <c r="DG172" s="97">
        <v>1.4980256564841914</v>
      </c>
      <c r="DH172" s="97" t="s">
        <v>4949</v>
      </c>
      <c r="DI172" s="97" t="s">
        <v>4949</v>
      </c>
      <c r="DJ172" s="98">
        <v>-6.9743656774695406E-2</v>
      </c>
      <c r="DK172" s="98">
        <v>-8.8135237570480585E-2</v>
      </c>
      <c r="DL172" s="98">
        <v>3.0000684704945213E-2</v>
      </c>
      <c r="DM172" s="98" t="s">
        <v>4949</v>
      </c>
      <c r="DN172" s="98" t="s">
        <v>4949</v>
      </c>
      <c r="DO172" s="98">
        <v>-0.62138985561790316</v>
      </c>
      <c r="DP172" s="98">
        <v>-6.8610285624153278E-2</v>
      </c>
      <c r="DQ172" s="98">
        <v>0.19992004797121732</v>
      </c>
      <c r="DR172" s="98" t="s">
        <v>4949</v>
      </c>
      <c r="DS172" s="98" t="s">
        <v>4949</v>
      </c>
    </row>
    <row r="173" spans="1:123" ht="13.5" thickBot="1">
      <c r="A173" s="2" t="s">
        <v>3876</v>
      </c>
      <c r="B173" s="2" t="s">
        <v>3877</v>
      </c>
      <c r="C173" s="1" t="s">
        <v>5723</v>
      </c>
      <c r="D173" s="2" t="s">
        <v>3878</v>
      </c>
      <c r="E173" s="2" t="s">
        <v>5678</v>
      </c>
      <c r="F173" s="2" t="s">
        <v>3002</v>
      </c>
      <c r="G173" s="2" t="s">
        <v>93</v>
      </c>
      <c r="H173" s="2" t="s">
        <v>3</v>
      </c>
      <c r="I173" s="1" t="s">
        <v>5726</v>
      </c>
      <c r="J173" s="1">
        <v>27.5</v>
      </c>
      <c r="K173" s="47">
        <v>18.420000000000002</v>
      </c>
      <c r="L173" s="48">
        <v>2.2200000000000001E-2</v>
      </c>
      <c r="M173" s="48">
        <v>4.4000000000000003E-3</v>
      </c>
      <c r="N173" s="49">
        <v>566.11</v>
      </c>
      <c r="O173" s="49">
        <v>366.57</v>
      </c>
      <c r="P173" s="49">
        <v>10427.799999999999</v>
      </c>
      <c r="Q173" s="49">
        <v>6752.31</v>
      </c>
      <c r="R173" s="49">
        <v>38311.825235129996</v>
      </c>
      <c r="S173" s="49">
        <v>43031.617370160006</v>
      </c>
      <c r="T173" s="49">
        <v>45215.27</v>
      </c>
      <c r="U173" s="49">
        <v>47501.87</v>
      </c>
      <c r="V173" s="49" t="s">
        <v>4949</v>
      </c>
      <c r="W173" s="49" t="s">
        <v>4949</v>
      </c>
      <c r="X173" s="49">
        <v>547.98216328000001</v>
      </c>
      <c r="Y173" s="49">
        <v>791.40476283999999</v>
      </c>
      <c r="Z173" s="49">
        <v>1253.7</v>
      </c>
      <c r="AA173" s="49">
        <v>1057.8</v>
      </c>
      <c r="AB173" s="49" t="s">
        <v>4949</v>
      </c>
      <c r="AC173" s="49" t="s">
        <v>4949</v>
      </c>
      <c r="AD173" s="39">
        <v>10427.799999999999</v>
      </c>
      <c r="AE173" s="39">
        <v>10427.799999999999</v>
      </c>
      <c r="AF173" s="39">
        <v>10427.799999999999</v>
      </c>
      <c r="AG173" s="39">
        <v>10427.799999999999</v>
      </c>
      <c r="AH173" s="39">
        <v>10427.799999999999</v>
      </c>
      <c r="AI173" s="39">
        <v>10427.799999999999</v>
      </c>
      <c r="AJ173" s="49">
        <v>6735.6749720400003</v>
      </c>
      <c r="AK173" s="49">
        <v>7360.7348603599994</v>
      </c>
      <c r="AL173" s="49">
        <v>7390.55</v>
      </c>
      <c r="AM173" s="49">
        <v>7821.48</v>
      </c>
      <c r="AN173" s="49" t="s">
        <v>4949</v>
      </c>
      <c r="AO173" s="49" t="s">
        <v>4949</v>
      </c>
      <c r="AP173" s="39">
        <v>10427.799999999999</v>
      </c>
      <c r="AQ173" s="39">
        <v>10427.799999999999</v>
      </c>
      <c r="AR173" s="39">
        <v>10427.799999999999</v>
      </c>
      <c r="AS173" s="39">
        <v>10427.799999999999</v>
      </c>
      <c r="AT173" s="39">
        <v>10427.799999999999</v>
      </c>
      <c r="AU173" s="39">
        <v>10427.799999999999</v>
      </c>
      <c r="AV173" s="36">
        <v>273.99855551000002</v>
      </c>
      <c r="AW173" s="36">
        <v>395.71278988</v>
      </c>
      <c r="AX173" s="36">
        <v>626.87</v>
      </c>
      <c r="AY173" s="36">
        <v>528.91999999999996</v>
      </c>
      <c r="AZ173" s="36" t="s">
        <v>4949</v>
      </c>
      <c r="BA173" s="36" t="s">
        <v>4949</v>
      </c>
      <c r="BB173" s="39">
        <v>10427.799999999999</v>
      </c>
      <c r="BC173" s="39">
        <v>10427.799999999999</v>
      </c>
      <c r="BD173" s="39">
        <v>10427.799999999999</v>
      </c>
      <c r="BE173" s="39">
        <v>10427.799999999999</v>
      </c>
      <c r="BF173" s="39">
        <v>10427.799999999999</v>
      </c>
      <c r="BG173" s="39">
        <v>10427.799999999999</v>
      </c>
      <c r="BH173" s="47">
        <v>643.88454329000001</v>
      </c>
      <c r="BI173" s="47">
        <v>305.68748976000001</v>
      </c>
      <c r="BJ173" s="47">
        <v>1418.13</v>
      </c>
      <c r="BK173" s="47">
        <v>1739.58</v>
      </c>
      <c r="BL173" s="47" t="s">
        <v>4949</v>
      </c>
      <c r="BM173" s="47" t="s">
        <v>4949</v>
      </c>
      <c r="BN173" s="47">
        <v>0.96797824323894643</v>
      </c>
      <c r="BO173" s="47">
        <v>1.3979699401883026</v>
      </c>
      <c r="BP173" s="47">
        <v>2.2145872710250658</v>
      </c>
      <c r="BQ173" s="47">
        <v>1.8685414495416084</v>
      </c>
      <c r="BR173" s="47" t="s">
        <v>4949</v>
      </c>
      <c r="BS173" s="47" t="s">
        <v>4949</v>
      </c>
      <c r="BT173" s="47">
        <v>11.898173450460158</v>
      </c>
      <c r="BU173" s="47">
        <v>13.002304959036229</v>
      </c>
      <c r="BV173" s="47">
        <v>13.054971648619526</v>
      </c>
      <c r="BW173" s="47">
        <v>13.81618413382558</v>
      </c>
      <c r="BX173" s="47" t="s">
        <v>4949</v>
      </c>
      <c r="BY173" s="47" t="s">
        <v>4949</v>
      </c>
      <c r="BZ173" s="47">
        <v>0.48400232377099861</v>
      </c>
      <c r="CA173" s="47">
        <v>0.699003356026214</v>
      </c>
      <c r="CB173" s="47">
        <v>1.1073289643355531</v>
      </c>
      <c r="CC173" s="47">
        <v>0.93430605359382446</v>
      </c>
      <c r="CD173" s="47" t="s">
        <v>4949</v>
      </c>
      <c r="CE173" s="47" t="s">
        <v>4949</v>
      </c>
      <c r="CF173" s="47">
        <v>1.1373841537687022</v>
      </c>
      <c r="CG173" s="47">
        <v>0.53997896126194556</v>
      </c>
      <c r="CH173" s="47">
        <v>2.5050431894861425</v>
      </c>
      <c r="CI173" s="47">
        <v>3.0728656974792883</v>
      </c>
      <c r="CJ173" s="47" t="s">
        <v>4949</v>
      </c>
      <c r="CK173" s="47" t="s">
        <v>4949</v>
      </c>
      <c r="CL173" s="47">
        <v>19.029451501821516</v>
      </c>
      <c r="CM173" s="47">
        <v>13.176316961473999</v>
      </c>
      <c r="CN173" s="47">
        <v>8.3176198452580348</v>
      </c>
      <c r="CO173" s="47">
        <v>9.8580071847230091</v>
      </c>
      <c r="CP173" s="47" t="s">
        <v>4949</v>
      </c>
      <c r="CQ173" s="47" t="s">
        <v>4949</v>
      </c>
      <c r="CR173" s="47">
        <v>1.5481447729123103</v>
      </c>
      <c r="CS173" s="47">
        <v>1.4166792036155471</v>
      </c>
      <c r="CT173" s="47">
        <v>1.4109640013260176</v>
      </c>
      <c r="CU173" s="47">
        <v>1.3332259367792285</v>
      </c>
      <c r="CV173" s="47" t="s">
        <v>4949</v>
      </c>
      <c r="CW173" s="47" t="s">
        <v>4949</v>
      </c>
      <c r="CX173" s="57">
        <v>2.627577777767123E-2</v>
      </c>
      <c r="CY173" s="57">
        <v>3.7947869145936827E-2</v>
      </c>
      <c r="CZ173" s="57">
        <v>6.0115268800705814E-2</v>
      </c>
      <c r="DA173" s="57">
        <v>5.0722108210744354E-2</v>
      </c>
      <c r="DB173" s="57" t="s">
        <v>4949</v>
      </c>
      <c r="DC173" s="57" t="s">
        <v>4949</v>
      </c>
      <c r="DD173" s="97">
        <v>8.1355196851791582</v>
      </c>
      <c r="DE173" s="97">
        <v>10.751708597764843</v>
      </c>
      <c r="DF173" s="97">
        <v>16.963554809858536</v>
      </c>
      <c r="DG173" s="97">
        <v>13.524294634775005</v>
      </c>
      <c r="DH173" s="97" t="s">
        <v>4949</v>
      </c>
      <c r="DI173" s="97" t="s">
        <v>4949</v>
      </c>
      <c r="DJ173" s="98">
        <v>0.12319413408427748</v>
      </c>
      <c r="DK173" s="98">
        <v>5.0745306899717679E-2</v>
      </c>
      <c r="DL173" s="98">
        <v>5.0571410941480766E-2</v>
      </c>
      <c r="DM173" s="98" t="s">
        <v>4949</v>
      </c>
      <c r="DN173" s="98" t="s">
        <v>4949</v>
      </c>
      <c r="DO173" s="98">
        <v>0.44421628270338331</v>
      </c>
      <c r="DP173" s="98">
        <v>0.58414512884788294</v>
      </c>
      <c r="DQ173" s="98">
        <v>-0.15625747786551814</v>
      </c>
      <c r="DR173" s="98" t="s">
        <v>4949</v>
      </c>
      <c r="DS173" s="98" t="s">
        <v>4949</v>
      </c>
    </row>
    <row r="174" spans="1:123" ht="13.5" thickBot="1">
      <c r="A174" s="2" t="s">
        <v>1511</v>
      </c>
      <c r="B174" s="2" t="s">
        <v>1512</v>
      </c>
      <c r="C174" s="1" t="s">
        <v>5723</v>
      </c>
      <c r="D174" s="2" t="s">
        <v>1513</v>
      </c>
      <c r="E174" s="2" t="s">
        <v>5667</v>
      </c>
      <c r="F174" s="2" t="s">
        <v>3039</v>
      </c>
      <c r="G174" s="2" t="s">
        <v>2220</v>
      </c>
      <c r="H174" s="2" t="s">
        <v>3</v>
      </c>
      <c r="I174" s="1" t="s">
        <v>5726</v>
      </c>
      <c r="J174" s="1">
        <v>27.61</v>
      </c>
      <c r="K174" s="47">
        <v>25.29</v>
      </c>
      <c r="L174" s="48">
        <v>6.8900000000000003E-2</v>
      </c>
      <c r="M174" s="48">
        <v>7.0199999999999999E-2</v>
      </c>
      <c r="N174" s="49">
        <v>1393.05</v>
      </c>
      <c r="O174" s="49">
        <v>1393.05</v>
      </c>
      <c r="P174" s="49">
        <v>35230.21</v>
      </c>
      <c r="Q174" s="49">
        <v>35230.21</v>
      </c>
      <c r="R174" s="49">
        <v>4779.5699393900004</v>
      </c>
      <c r="S174" s="49">
        <v>5072.2017967100001</v>
      </c>
      <c r="T174" s="49">
        <v>5845.42</v>
      </c>
      <c r="U174" s="49">
        <v>6739.23</v>
      </c>
      <c r="V174" s="49">
        <v>7772.43</v>
      </c>
      <c r="W174" s="49">
        <v>8895.06</v>
      </c>
      <c r="X174" s="49">
        <v>1031.4631999600001</v>
      </c>
      <c r="Y174" s="49">
        <v>1152.68264858</v>
      </c>
      <c r="Z174" s="49">
        <v>1237.72</v>
      </c>
      <c r="AA174" s="49">
        <v>1417.68</v>
      </c>
      <c r="AB174" s="49">
        <v>1631.99</v>
      </c>
      <c r="AC174" s="49">
        <v>1867.05</v>
      </c>
      <c r="AD174" s="39">
        <v>35230.21</v>
      </c>
      <c r="AE174" s="39">
        <v>35230.21</v>
      </c>
      <c r="AF174" s="39">
        <v>35230.21</v>
      </c>
      <c r="AG174" s="39">
        <v>35230.21</v>
      </c>
      <c r="AH174" s="39">
        <v>35230.21</v>
      </c>
      <c r="AI174" s="39">
        <v>35230.21</v>
      </c>
      <c r="AJ174" s="49">
        <v>6445.7358216899993</v>
      </c>
      <c r="AK174" s="49">
        <v>7504.1060999900001</v>
      </c>
      <c r="AL174" s="49">
        <v>7974.01</v>
      </c>
      <c r="AM174" s="49">
        <v>9019.2199999999993</v>
      </c>
      <c r="AN174" s="49">
        <v>10224.61</v>
      </c>
      <c r="AO174" s="49">
        <v>11600.56</v>
      </c>
      <c r="AP174" s="39">
        <v>35230.21</v>
      </c>
      <c r="AQ174" s="39">
        <v>35230.21</v>
      </c>
      <c r="AR174" s="39">
        <v>35230.21</v>
      </c>
      <c r="AS174" s="39">
        <v>35230.21</v>
      </c>
      <c r="AT174" s="39">
        <v>35230.21</v>
      </c>
      <c r="AU174" s="39">
        <v>35230.21</v>
      </c>
      <c r="AV174" s="36">
        <v>310.64995085999999</v>
      </c>
      <c r="AW174" s="36">
        <v>346.86922763999996</v>
      </c>
      <c r="AX174" s="36">
        <v>372.46</v>
      </c>
      <c r="AY174" s="36">
        <v>426.61</v>
      </c>
      <c r="AZ174" s="36">
        <v>491.11</v>
      </c>
      <c r="BA174" s="36">
        <v>561.84</v>
      </c>
      <c r="BB174" s="39">
        <v>35230.21</v>
      </c>
      <c r="BC174" s="39">
        <v>35230.21</v>
      </c>
      <c r="BD174" s="39">
        <v>35230.21</v>
      </c>
      <c r="BE174" s="39">
        <v>35230.21</v>
      </c>
      <c r="BF174" s="39">
        <v>35230.21</v>
      </c>
      <c r="BG174" s="39">
        <v>35230.21</v>
      </c>
      <c r="BH174" s="47">
        <v>424.95885635000002</v>
      </c>
      <c r="BI174" s="47">
        <v>496.10827208999996</v>
      </c>
      <c r="BJ174" s="47">
        <v>1021.14</v>
      </c>
      <c r="BK174" s="47">
        <v>1228.32</v>
      </c>
      <c r="BL174" s="47">
        <v>1596.66</v>
      </c>
      <c r="BM174" s="47">
        <v>1889.66</v>
      </c>
      <c r="BN174" s="47">
        <v>0.74043516023114764</v>
      </c>
      <c r="BO174" s="47">
        <v>0.82745245940920997</v>
      </c>
      <c r="BP174" s="47">
        <v>0.8884964645920822</v>
      </c>
      <c r="BQ174" s="47">
        <v>1.0176806288360074</v>
      </c>
      <c r="BR174" s="47">
        <v>1.1715229173396504</v>
      </c>
      <c r="BS174" s="47">
        <v>1.340260579304404</v>
      </c>
      <c r="BT174" s="47">
        <v>4.6270670985894258</v>
      </c>
      <c r="BU174" s="47">
        <v>5.3868174868023404</v>
      </c>
      <c r="BV174" s="47">
        <v>5.724137683500234</v>
      </c>
      <c r="BW174" s="47">
        <v>6.4744409748393812</v>
      </c>
      <c r="BX174" s="47">
        <v>7.3397293708050686</v>
      </c>
      <c r="BY174" s="47">
        <v>8.3274541473744659</v>
      </c>
      <c r="BZ174" s="47">
        <v>0.22299985704748573</v>
      </c>
      <c r="CA174" s="47">
        <v>0.24899984037902442</v>
      </c>
      <c r="CB174" s="47">
        <v>0.26737015900362515</v>
      </c>
      <c r="CC174" s="47">
        <v>0.3062416998671979</v>
      </c>
      <c r="CD174" s="47">
        <v>0.35254298122824024</v>
      </c>
      <c r="CE174" s="47">
        <v>0.40331646387423281</v>
      </c>
      <c r="CF174" s="47">
        <v>0.3050564275151646</v>
      </c>
      <c r="CG174" s="47">
        <v>0.3561309874663508</v>
      </c>
      <c r="CH174" s="47">
        <v>0.73302465812425976</v>
      </c>
      <c r="CI174" s="47">
        <v>0.8817486809518682</v>
      </c>
      <c r="CJ174" s="47">
        <v>1.1461613007429741</v>
      </c>
      <c r="CK174" s="47">
        <v>1.3564911525070888</v>
      </c>
      <c r="CL174" s="47">
        <v>34.155566578978501</v>
      </c>
      <c r="CM174" s="47">
        <v>30.56366819037348</v>
      </c>
      <c r="CN174" s="47">
        <v>28.463796335196974</v>
      </c>
      <c r="CO174" s="47">
        <v>24.8506080356639</v>
      </c>
      <c r="CP174" s="47">
        <v>21.58727075533551</v>
      </c>
      <c r="CQ174" s="47">
        <v>18.869451809003507</v>
      </c>
      <c r="CR174" s="47">
        <v>5.4656614814168778</v>
      </c>
      <c r="CS174" s="47">
        <v>4.6947910291469555</v>
      </c>
      <c r="CT174" s="47">
        <v>4.4181296486962012</v>
      </c>
      <c r="CU174" s="47">
        <v>3.9061260286366228</v>
      </c>
      <c r="CV174" s="47">
        <v>3.4456287330274695</v>
      </c>
      <c r="CW174" s="47">
        <v>3.0369404580468529</v>
      </c>
      <c r="CX174" s="57">
        <v>8.8177149911964764E-3</v>
      </c>
      <c r="CY174" s="57">
        <v>9.8457893847354299E-3</v>
      </c>
      <c r="CZ174" s="57">
        <v>1.0572176549614662E-2</v>
      </c>
      <c r="DA174" s="57">
        <v>1.2109209681123105E-2</v>
      </c>
      <c r="DB174" s="57">
        <v>1.3940024768515431E-2</v>
      </c>
      <c r="DC174" s="57">
        <v>1.594767672403883E-2</v>
      </c>
      <c r="DD174" s="97">
        <v>16.002256817431313</v>
      </c>
      <c r="DE174" s="97">
        <v>15.360692309261673</v>
      </c>
      <c r="DF174" s="97">
        <v>15.521926859886054</v>
      </c>
      <c r="DG174" s="97">
        <v>15.718432414332947</v>
      </c>
      <c r="DH174" s="97">
        <v>15.961391192426898</v>
      </c>
      <c r="DI174" s="97">
        <v>16.094481645713653</v>
      </c>
      <c r="DJ174" s="98">
        <v>6.1225562347843265E-2</v>
      </c>
      <c r="DK174" s="98">
        <v>0.15244231879566295</v>
      </c>
      <c r="DL174" s="98">
        <v>0.15290774657766248</v>
      </c>
      <c r="DM174" s="98">
        <v>0.15331128333652377</v>
      </c>
      <c r="DN174" s="98">
        <v>0.14443745392367635</v>
      </c>
      <c r="DO174" s="98">
        <v>0.11752183560664187</v>
      </c>
      <c r="DP174" s="98">
        <v>7.3773428900624438E-2</v>
      </c>
      <c r="DQ174" s="98">
        <v>0.14539637397795957</v>
      </c>
      <c r="DR174" s="98">
        <v>0.15116951639298004</v>
      </c>
      <c r="DS174" s="98">
        <v>0.14403274529868448</v>
      </c>
    </row>
    <row r="175" spans="1:123" ht="13.5" thickBot="1">
      <c r="A175" s="2" t="s">
        <v>204</v>
      </c>
      <c r="B175" s="2" t="s">
        <v>205</v>
      </c>
      <c r="C175" s="1" t="s">
        <v>5723</v>
      </c>
      <c r="D175" s="2" t="s">
        <v>1514</v>
      </c>
      <c r="E175" s="2" t="s">
        <v>5664</v>
      </c>
      <c r="F175" s="2" t="s">
        <v>2991</v>
      </c>
      <c r="G175" s="2" t="s">
        <v>11</v>
      </c>
      <c r="H175" s="2" t="s">
        <v>3</v>
      </c>
      <c r="I175" s="1" t="s">
        <v>5726</v>
      </c>
      <c r="J175" s="1">
        <v>5.62</v>
      </c>
      <c r="K175" s="47">
        <v>4.91</v>
      </c>
      <c r="L175" s="48">
        <v>3.3700000000000001E-2</v>
      </c>
      <c r="M175" s="48">
        <v>9.6000000000000002E-2</v>
      </c>
      <c r="N175" s="49">
        <v>7298.75</v>
      </c>
      <c r="O175" s="49">
        <v>6526.89</v>
      </c>
      <c r="P175" s="49">
        <v>35836.870000000003</v>
      </c>
      <c r="Q175" s="49">
        <v>32047.02</v>
      </c>
      <c r="R175" s="49">
        <v>22525.311943979999</v>
      </c>
      <c r="S175" s="49">
        <v>22293.633145080003</v>
      </c>
      <c r="T175" s="49">
        <v>20303.09</v>
      </c>
      <c r="U175" s="49">
        <v>21241.1</v>
      </c>
      <c r="V175" s="49">
        <v>21755.119999999999</v>
      </c>
      <c r="W175" s="49" t="s">
        <v>4949</v>
      </c>
      <c r="X175" s="49">
        <v>2004.86831405</v>
      </c>
      <c r="Y175" s="49">
        <v>2325.2233590100004</v>
      </c>
      <c r="Z175" s="49">
        <v>2392.0300000000002</v>
      </c>
      <c r="AA175" s="49">
        <v>2638.99</v>
      </c>
      <c r="AB175" s="49">
        <v>2675.17</v>
      </c>
      <c r="AC175" s="49" t="s">
        <v>4949</v>
      </c>
      <c r="AD175" s="39">
        <v>35836.870000000003</v>
      </c>
      <c r="AE175" s="39">
        <v>35836.870000000003</v>
      </c>
      <c r="AF175" s="39">
        <v>35836.870000000003</v>
      </c>
      <c r="AG175" s="39">
        <v>35836.870000000003</v>
      </c>
      <c r="AH175" s="39">
        <v>35836.870000000003</v>
      </c>
      <c r="AI175" s="39">
        <v>35836.870000000003</v>
      </c>
      <c r="AJ175" s="49">
        <v>23304.838961169997</v>
      </c>
      <c r="AK175" s="49">
        <v>23576.920072650002</v>
      </c>
      <c r="AL175" s="49">
        <v>18853.830000000002</v>
      </c>
      <c r="AM175" s="49">
        <v>19863.77</v>
      </c>
      <c r="AN175" s="49">
        <v>20737.03</v>
      </c>
      <c r="AO175" s="49" t="s">
        <v>4949</v>
      </c>
      <c r="AP175" s="39">
        <v>35836.870000000003</v>
      </c>
      <c r="AQ175" s="39">
        <v>35836.870000000003</v>
      </c>
      <c r="AR175" s="39">
        <v>35836.870000000003</v>
      </c>
      <c r="AS175" s="39">
        <v>35836.870000000003</v>
      </c>
      <c r="AT175" s="39">
        <v>35836.870000000003</v>
      </c>
      <c r="AU175" s="39">
        <v>35836.870000000003</v>
      </c>
      <c r="AV175" s="36">
        <v>1207.47424503</v>
      </c>
      <c r="AW175" s="36">
        <v>1435.9153184200002</v>
      </c>
      <c r="AX175" s="36">
        <v>1629.04</v>
      </c>
      <c r="AY175" s="36">
        <v>1801.91</v>
      </c>
      <c r="AZ175" s="36">
        <v>1827.24</v>
      </c>
      <c r="BA175" s="36" t="s">
        <v>4949</v>
      </c>
      <c r="BB175" s="39">
        <v>35836.870000000003</v>
      </c>
      <c r="BC175" s="39">
        <v>35836.870000000003</v>
      </c>
      <c r="BD175" s="39">
        <v>35836.870000000003</v>
      </c>
      <c r="BE175" s="39">
        <v>35836.870000000003</v>
      </c>
      <c r="BF175" s="39">
        <v>35836.870000000003</v>
      </c>
      <c r="BG175" s="39">
        <v>35836.870000000003</v>
      </c>
      <c r="BH175" s="47">
        <v>5332.2703678400003</v>
      </c>
      <c r="BI175" s="47">
        <v>5103.4070651299999</v>
      </c>
      <c r="BJ175" s="47">
        <v>5333.3</v>
      </c>
      <c r="BK175" s="47">
        <v>5129.63</v>
      </c>
      <c r="BL175" s="47">
        <v>5237.67</v>
      </c>
      <c r="BM175" s="47" t="s">
        <v>4949</v>
      </c>
      <c r="BN175" s="47">
        <v>0.27468653044014385</v>
      </c>
      <c r="BO175" s="47">
        <v>0.31857829888816586</v>
      </c>
      <c r="BP175" s="47">
        <v>0.32773146086658678</v>
      </c>
      <c r="BQ175" s="47">
        <v>0.36156739167665691</v>
      </c>
      <c r="BR175" s="47">
        <v>0.36652440486384658</v>
      </c>
      <c r="BS175" s="47" t="s">
        <v>4949</v>
      </c>
      <c r="BT175" s="47">
        <v>3.1929904382490149</v>
      </c>
      <c r="BU175" s="47">
        <v>3.2302682065627679</v>
      </c>
      <c r="BV175" s="47">
        <v>2.5831587600616546</v>
      </c>
      <c r="BW175" s="47">
        <v>2.7215303990409319</v>
      </c>
      <c r="BX175" s="47">
        <v>2.8411755437574926</v>
      </c>
      <c r="BY175" s="47" t="s">
        <v>4949</v>
      </c>
      <c r="BZ175" s="47">
        <v>0.16543575886692927</v>
      </c>
      <c r="CA175" s="47">
        <v>0.19673441595067651</v>
      </c>
      <c r="CB175" s="47">
        <v>0.22319438259976024</v>
      </c>
      <c r="CC175" s="47">
        <v>0.24687926014728551</v>
      </c>
      <c r="CD175" s="47">
        <v>0.250349717417366</v>
      </c>
      <c r="CE175" s="47" t="s">
        <v>4949</v>
      </c>
      <c r="CF175" s="47">
        <v>0.73057309372700807</v>
      </c>
      <c r="CG175" s="47">
        <v>0.69921658710464119</v>
      </c>
      <c r="CH175" s="47">
        <v>0.73071416338414119</v>
      </c>
      <c r="CI175" s="47">
        <v>0.70280938516869329</v>
      </c>
      <c r="CJ175" s="47">
        <v>0.71761191984928929</v>
      </c>
      <c r="CK175" s="47" t="s">
        <v>4949</v>
      </c>
      <c r="CL175" s="47">
        <v>17.874924626648699</v>
      </c>
      <c r="CM175" s="47">
        <v>15.412226899035669</v>
      </c>
      <c r="CN175" s="47">
        <v>14.981781164951945</v>
      </c>
      <c r="CO175" s="47">
        <v>13.579767259443956</v>
      </c>
      <c r="CP175" s="47">
        <v>13.396109406131199</v>
      </c>
      <c r="CQ175" s="47" t="s">
        <v>4949</v>
      </c>
      <c r="CR175" s="47">
        <v>1.5377437303776522</v>
      </c>
      <c r="CS175" s="47">
        <v>1.5199979424611929</v>
      </c>
      <c r="CT175" s="47">
        <v>1.9007740071911119</v>
      </c>
      <c r="CU175" s="47">
        <v>1.8041323474848934</v>
      </c>
      <c r="CV175" s="47">
        <v>1.7281582753171503</v>
      </c>
      <c r="CW175" s="47" t="s">
        <v>4949</v>
      </c>
      <c r="CX175" s="57">
        <v>3.3693630192313112E-2</v>
      </c>
      <c r="CY175" s="57">
        <v>4.0068100769403134E-2</v>
      </c>
      <c r="CZ175" s="57">
        <v>4.5457094885797779E-2</v>
      </c>
      <c r="DA175" s="57">
        <v>5.0280897857430069E-2</v>
      </c>
      <c r="DB175" s="57">
        <v>5.0987711817466197E-2</v>
      </c>
      <c r="DC175" s="57" t="s">
        <v>4949</v>
      </c>
      <c r="DD175" s="97">
        <v>8.6027984033293112</v>
      </c>
      <c r="DE175" s="97">
        <v>9.8622863030669361</v>
      </c>
      <c r="DF175" s="97">
        <v>12.687236492532286</v>
      </c>
      <c r="DG175" s="97">
        <v>13.285443800446743</v>
      </c>
      <c r="DH175" s="97">
        <v>12.900449099991659</v>
      </c>
      <c r="DI175" s="97" t="s">
        <v>4949</v>
      </c>
      <c r="DJ175" s="98">
        <v>-1.0285264837893382E-2</v>
      </c>
      <c r="DK175" s="98">
        <v>-8.928751684959424E-2</v>
      </c>
      <c r="DL175" s="98">
        <v>4.6200356694473532E-2</v>
      </c>
      <c r="DM175" s="98">
        <v>2.4199311711728733E-2</v>
      </c>
      <c r="DN175" s="98" t="s">
        <v>4949</v>
      </c>
      <c r="DO175" s="98">
        <v>0.15978857200493968</v>
      </c>
      <c r="DP175" s="98">
        <v>2.8731278967730534E-2</v>
      </c>
      <c r="DQ175" s="98">
        <v>0.1032428523053639</v>
      </c>
      <c r="DR175" s="98">
        <v>1.3709790488027673E-2</v>
      </c>
      <c r="DS175" s="98" t="s">
        <v>4949</v>
      </c>
    </row>
    <row r="176" spans="1:123" ht="13.5" thickBot="1">
      <c r="A176" s="2" t="s">
        <v>206</v>
      </c>
      <c r="B176" s="2" t="s">
        <v>207</v>
      </c>
      <c r="C176" s="1" t="s">
        <v>5723</v>
      </c>
      <c r="D176" s="2" t="s">
        <v>1515</v>
      </c>
      <c r="E176" s="2" t="s">
        <v>5681</v>
      </c>
      <c r="F176" s="2" t="s">
        <v>3008</v>
      </c>
      <c r="G176" s="2" t="s">
        <v>86</v>
      </c>
      <c r="H176" s="2" t="s">
        <v>3</v>
      </c>
      <c r="I176" s="1" t="s">
        <v>5726</v>
      </c>
      <c r="J176" s="1">
        <v>10.9</v>
      </c>
      <c r="K176" s="47">
        <v>8.91</v>
      </c>
      <c r="L176" s="48">
        <v>3.9699999999999999E-2</v>
      </c>
      <c r="M176" s="48">
        <v>9.06E-2</v>
      </c>
      <c r="N176" s="49">
        <v>1958.54</v>
      </c>
      <c r="O176" s="49">
        <v>1958.54</v>
      </c>
      <c r="P176" s="49">
        <v>17450.62</v>
      </c>
      <c r="Q176" s="49">
        <v>17450.62</v>
      </c>
      <c r="R176" s="49">
        <v>3075.41602921</v>
      </c>
      <c r="S176" s="49">
        <v>2009.51460492</v>
      </c>
      <c r="T176" s="49">
        <v>2919.27</v>
      </c>
      <c r="U176" s="49">
        <v>3217.48</v>
      </c>
      <c r="V176" s="49">
        <v>3443.34</v>
      </c>
      <c r="W176" s="49">
        <v>3676.27</v>
      </c>
      <c r="X176" s="49">
        <v>1167.8353177899999</v>
      </c>
      <c r="Y176" s="49">
        <v>-42.723162299999998</v>
      </c>
      <c r="Z176" s="49">
        <v>1242.1300000000001</v>
      </c>
      <c r="AA176" s="49">
        <v>851.92</v>
      </c>
      <c r="AB176" s="49">
        <v>986.65</v>
      </c>
      <c r="AC176" s="49">
        <v>1016.36</v>
      </c>
      <c r="AD176" s="39">
        <v>17450.62</v>
      </c>
      <c r="AE176" s="39">
        <v>17450.62</v>
      </c>
      <c r="AF176" s="39">
        <v>17450.62</v>
      </c>
      <c r="AG176" s="39">
        <v>17450.62</v>
      </c>
      <c r="AH176" s="39">
        <v>17450.62</v>
      </c>
      <c r="AI176" s="39">
        <v>17450.62</v>
      </c>
      <c r="AJ176" s="49">
        <v>7216.2845191199995</v>
      </c>
      <c r="AK176" s="49">
        <v>6400.4263772799995</v>
      </c>
      <c r="AL176" s="49">
        <v>7136.04</v>
      </c>
      <c r="AM176" s="49">
        <v>7491.1</v>
      </c>
      <c r="AN176" s="49">
        <v>8136.98</v>
      </c>
      <c r="AO176" s="49">
        <v>8758.68</v>
      </c>
      <c r="AP176" s="39">
        <v>17450.62</v>
      </c>
      <c r="AQ176" s="39">
        <v>17450.62</v>
      </c>
      <c r="AR176" s="39">
        <v>17450.62</v>
      </c>
      <c r="AS176" s="39">
        <v>17450.62</v>
      </c>
      <c r="AT176" s="39">
        <v>17450.62</v>
      </c>
      <c r="AU176" s="39">
        <v>17450.62</v>
      </c>
      <c r="AV176" s="36">
        <v>495.43351849999999</v>
      </c>
      <c r="AW176" s="36">
        <v>485.86625299999997</v>
      </c>
      <c r="AX176" s="36">
        <v>496.85</v>
      </c>
      <c r="AY176" s="36">
        <v>340.77</v>
      </c>
      <c r="AZ176" s="36">
        <v>394.66</v>
      </c>
      <c r="BA176" s="36">
        <v>406.54</v>
      </c>
      <c r="BB176" s="39">
        <v>17450.62</v>
      </c>
      <c r="BC176" s="39">
        <v>17450.62</v>
      </c>
      <c r="BD176" s="39">
        <v>17450.62</v>
      </c>
      <c r="BE176" s="39">
        <v>17450.62</v>
      </c>
      <c r="BF176" s="39">
        <v>17450.62</v>
      </c>
      <c r="BG176" s="39">
        <v>17450.62</v>
      </c>
      <c r="BH176" s="47">
        <v>861.52151857000001</v>
      </c>
      <c r="BI176" s="47">
        <v>459.74057753</v>
      </c>
      <c r="BJ176" s="47">
        <v>251.26</v>
      </c>
      <c r="BK176" s="47">
        <v>649.45000000000005</v>
      </c>
      <c r="BL176" s="47">
        <v>910.79</v>
      </c>
      <c r="BM176" s="47">
        <v>942.97</v>
      </c>
      <c r="BN176" s="47">
        <v>0.59627851245825969</v>
      </c>
      <c r="BO176" s="47">
        <v>-2.1813780826534051E-2</v>
      </c>
      <c r="BP176" s="47">
        <v>0.63421221930621796</v>
      </c>
      <c r="BQ176" s="47">
        <v>0.43497707475977004</v>
      </c>
      <c r="BR176" s="47">
        <v>0.50376811298211932</v>
      </c>
      <c r="BS176" s="47">
        <v>0.51893757594943168</v>
      </c>
      <c r="BT176" s="47">
        <v>3.6845224091006563</v>
      </c>
      <c r="BU176" s="47">
        <v>3.2679579570904855</v>
      </c>
      <c r="BV176" s="47">
        <v>3.6435508082551289</v>
      </c>
      <c r="BW176" s="47">
        <v>3.8248389106170926</v>
      </c>
      <c r="BX176" s="47">
        <v>4.1546151725264737</v>
      </c>
      <c r="BY176" s="47">
        <v>4.4720455032830584</v>
      </c>
      <c r="BZ176" s="47">
        <v>0.25296063317573292</v>
      </c>
      <c r="CA176" s="47">
        <v>0.24807573651801851</v>
      </c>
      <c r="CB176" s="47">
        <v>0.25368386655365732</v>
      </c>
      <c r="CC176" s="47">
        <v>0.17399185107273785</v>
      </c>
      <c r="CD176" s="47">
        <v>0.20150724519284774</v>
      </c>
      <c r="CE176" s="47">
        <v>0.20757298804211302</v>
      </c>
      <c r="CF176" s="47">
        <v>0.4398794605011897</v>
      </c>
      <c r="CG176" s="47">
        <v>0.23473637379374432</v>
      </c>
      <c r="CH176" s="47">
        <v>0.12828944009313059</v>
      </c>
      <c r="CI176" s="47">
        <v>0.33159904827065062</v>
      </c>
      <c r="CJ176" s="47">
        <v>0.46503517926618809</v>
      </c>
      <c r="CK176" s="47">
        <v>0.48146578573835613</v>
      </c>
      <c r="CL176" s="47">
        <v>14.942706162563555</v>
      </c>
      <c r="CM176" s="47">
        <v>-408.45806023118286</v>
      </c>
      <c r="CN176" s="47">
        <v>14.048948177726967</v>
      </c>
      <c r="CO176" s="47">
        <v>20.483871725044605</v>
      </c>
      <c r="CP176" s="47">
        <v>17.686737951654589</v>
      </c>
      <c r="CQ176" s="47">
        <v>17.169723326380414</v>
      </c>
      <c r="CR176" s="47">
        <v>2.4182278226091953</v>
      </c>
      <c r="CS176" s="47">
        <v>2.7264777331000283</v>
      </c>
      <c r="CT176" s="47">
        <v>2.4454207095251705</v>
      </c>
      <c r="CU176" s="47">
        <v>2.3295136895782993</v>
      </c>
      <c r="CV176" s="47">
        <v>2.1446064756211762</v>
      </c>
      <c r="CW176" s="47">
        <v>1.9923801303392747</v>
      </c>
      <c r="CX176" s="57">
        <v>2.8390596924349965E-2</v>
      </c>
      <c r="CY176" s="57">
        <v>2.7842349039747586E-2</v>
      </c>
      <c r="CZ176" s="57">
        <v>2.847176776527138E-2</v>
      </c>
      <c r="DA176" s="57">
        <v>1.9527672942279414E-2</v>
      </c>
      <c r="DB176" s="57">
        <v>2.2615815369310663E-2</v>
      </c>
      <c r="DC176" s="57">
        <v>2.3296593473469712E-2</v>
      </c>
      <c r="DD176" s="97">
        <v>16.183332498819119</v>
      </c>
      <c r="DE176" s="97">
        <v>-0.66750494079046241</v>
      </c>
      <c r="DF176" s="97">
        <v>17.406432699368281</v>
      </c>
      <c r="DG176" s="97">
        <v>11.372428615290143</v>
      </c>
      <c r="DH176" s="97">
        <v>12.125506023119142</v>
      </c>
      <c r="DI176" s="97">
        <v>11.60403165773838</v>
      </c>
      <c r="DJ176" s="98">
        <v>-0.34658771826841406</v>
      </c>
      <c r="DK176" s="98">
        <v>0.45272395276580624</v>
      </c>
      <c r="DL176" s="98">
        <v>0.102152250391365</v>
      </c>
      <c r="DM176" s="98">
        <v>7.0197794547285586E-2</v>
      </c>
      <c r="DN176" s="98">
        <v>6.7646529241956799E-2</v>
      </c>
      <c r="DO176" s="98">
        <v>-1.0365832079653567</v>
      </c>
      <c r="DP176" s="98">
        <v>-30.073924614423969</v>
      </c>
      <c r="DQ176" s="98">
        <v>-0.3141458623493516</v>
      </c>
      <c r="DR176" s="98">
        <v>0.1581486524556297</v>
      </c>
      <c r="DS176" s="98">
        <v>3.0111995135053027E-2</v>
      </c>
    </row>
    <row r="177" spans="1:123" ht="13.5" thickBot="1">
      <c r="A177" s="2" t="s">
        <v>209</v>
      </c>
      <c r="B177" s="2" t="s">
        <v>210</v>
      </c>
      <c r="C177" s="1" t="s">
        <v>5723</v>
      </c>
      <c r="D177" s="2" t="s">
        <v>211</v>
      </c>
      <c r="E177" s="2" t="s">
        <v>5657</v>
      </c>
      <c r="F177" s="2" t="s">
        <v>3345</v>
      </c>
      <c r="G177" s="2" t="s">
        <v>3352</v>
      </c>
      <c r="H177" s="2" t="s">
        <v>3</v>
      </c>
      <c r="I177" s="1" t="s">
        <v>5727</v>
      </c>
      <c r="J177" s="1">
        <v>2</v>
      </c>
      <c r="K177" s="47">
        <v>2.99</v>
      </c>
      <c r="L177" s="48">
        <v>-2.6099999999999998E-2</v>
      </c>
      <c r="M177" s="48">
        <v>0.38429999999999997</v>
      </c>
      <c r="N177" s="49">
        <v>18957.05</v>
      </c>
      <c r="O177" s="49">
        <v>13547.01</v>
      </c>
      <c r="P177" s="49">
        <v>56681.57</v>
      </c>
      <c r="Q177" s="49">
        <v>40505.57</v>
      </c>
      <c r="R177" s="49">
        <v>79980.938999999998</v>
      </c>
      <c r="S177" s="49">
        <v>81096.178</v>
      </c>
      <c r="T177" s="49" t="s">
        <v>4949</v>
      </c>
      <c r="U177" s="49" t="s">
        <v>4949</v>
      </c>
      <c r="V177" s="49" t="s">
        <v>4949</v>
      </c>
      <c r="W177" s="49" t="s">
        <v>4949</v>
      </c>
      <c r="X177" s="49">
        <v>589.21600000000001</v>
      </c>
      <c r="Y177" s="49">
        <v>631.60599999999999</v>
      </c>
      <c r="Z177" s="49" t="s">
        <v>4949</v>
      </c>
      <c r="AA177" s="49" t="s">
        <v>4949</v>
      </c>
      <c r="AB177" s="49" t="s">
        <v>4949</v>
      </c>
      <c r="AC177" s="49" t="s">
        <v>4949</v>
      </c>
      <c r="AD177" s="39">
        <v>56681.57</v>
      </c>
      <c r="AE177" s="39">
        <v>56681.57</v>
      </c>
      <c r="AF177" s="39">
        <v>56681.57</v>
      </c>
      <c r="AG177" s="39">
        <v>56681.57</v>
      </c>
      <c r="AH177" s="39">
        <v>56681.57</v>
      </c>
      <c r="AI177" s="39">
        <v>56681.57</v>
      </c>
      <c r="AJ177" s="49">
        <v>8023.2020000000002</v>
      </c>
      <c r="AK177" s="49">
        <v>8648.8019999999997</v>
      </c>
      <c r="AL177" s="49" t="s">
        <v>4949</v>
      </c>
      <c r="AM177" s="49" t="s">
        <v>4949</v>
      </c>
      <c r="AN177" s="49" t="s">
        <v>4949</v>
      </c>
      <c r="AO177" s="49" t="s">
        <v>4949</v>
      </c>
      <c r="AP177" s="39">
        <v>56681.57</v>
      </c>
      <c r="AQ177" s="39">
        <v>56681.57</v>
      </c>
      <c r="AR177" s="39">
        <v>56681.57</v>
      </c>
      <c r="AS177" s="39">
        <v>56681.57</v>
      </c>
      <c r="AT177" s="39">
        <v>56681.57</v>
      </c>
      <c r="AU177" s="39">
        <v>56681.57</v>
      </c>
      <c r="AV177" s="36" t="s">
        <v>4949</v>
      </c>
      <c r="AW177" s="36" t="s">
        <v>4949</v>
      </c>
      <c r="AX177" s="36" t="s">
        <v>4949</v>
      </c>
      <c r="AY177" s="36" t="s">
        <v>4949</v>
      </c>
      <c r="AZ177" s="36" t="s">
        <v>4949</v>
      </c>
      <c r="BA177" s="36" t="s">
        <v>4949</v>
      </c>
      <c r="BB177" s="39">
        <v>56681.57</v>
      </c>
      <c r="BC177" s="39">
        <v>56681.57</v>
      </c>
      <c r="BD177" s="39">
        <v>56681.57</v>
      </c>
      <c r="BE177" s="39">
        <v>56681.57</v>
      </c>
      <c r="BF177" s="39">
        <v>56681.57</v>
      </c>
      <c r="BG177" s="39">
        <v>56681.57</v>
      </c>
      <c r="BH177" s="47">
        <v>5576.9129999999996</v>
      </c>
      <c r="BI177" s="47">
        <v>3100.8539999999998</v>
      </c>
      <c r="BJ177" s="47" t="s">
        <v>4949</v>
      </c>
      <c r="BK177" s="47" t="s">
        <v>4949</v>
      </c>
      <c r="BL177" s="47" t="s">
        <v>4949</v>
      </c>
      <c r="BM177" s="47" t="s">
        <v>4949</v>
      </c>
      <c r="BN177" s="47">
        <v>3.1081629261936854E-2</v>
      </c>
      <c r="BO177" s="47">
        <v>3.331773667316381E-2</v>
      </c>
      <c r="BP177" s="47" t="s">
        <v>4949</v>
      </c>
      <c r="BQ177" s="47" t="s">
        <v>4949</v>
      </c>
      <c r="BR177" s="47" t="s">
        <v>4949</v>
      </c>
      <c r="BS177" s="47" t="s">
        <v>4949</v>
      </c>
      <c r="BT177" s="47">
        <v>0.42323051318638716</v>
      </c>
      <c r="BU177" s="47">
        <v>0.4562314284131761</v>
      </c>
      <c r="BV177" s="47" t="s">
        <v>4949</v>
      </c>
      <c r="BW177" s="47" t="s">
        <v>4949</v>
      </c>
      <c r="BX177" s="47" t="s">
        <v>4949</v>
      </c>
      <c r="BY177" s="47" t="s">
        <v>4949</v>
      </c>
      <c r="BZ177" s="47" t="s">
        <v>4949</v>
      </c>
      <c r="CA177" s="47" t="s">
        <v>4949</v>
      </c>
      <c r="CB177" s="47" t="s">
        <v>4949</v>
      </c>
      <c r="CC177" s="47" t="s">
        <v>4949</v>
      </c>
      <c r="CD177" s="47" t="s">
        <v>4949</v>
      </c>
      <c r="CE177" s="47" t="s">
        <v>4949</v>
      </c>
      <c r="CF177" s="47">
        <v>0.29418675374069275</v>
      </c>
      <c r="CG177" s="47">
        <v>0.16357260227725304</v>
      </c>
      <c r="CH177" s="47" t="s">
        <v>4949</v>
      </c>
      <c r="CI177" s="47" t="s">
        <v>4949</v>
      </c>
      <c r="CJ177" s="47" t="s">
        <v>4949</v>
      </c>
      <c r="CK177" s="47" t="s">
        <v>4949</v>
      </c>
      <c r="CL177" s="47">
        <v>96.198287215554231</v>
      </c>
      <c r="CM177" s="47">
        <v>89.741975218728129</v>
      </c>
      <c r="CN177" s="47" t="s">
        <v>4949</v>
      </c>
      <c r="CO177" s="47" t="s">
        <v>4949</v>
      </c>
      <c r="CP177" s="47" t="s">
        <v>4949</v>
      </c>
      <c r="CQ177" s="47" t="s">
        <v>4949</v>
      </c>
      <c r="CR177" s="47">
        <v>7.0647068340046779</v>
      </c>
      <c r="CS177" s="47">
        <v>6.5536903261284047</v>
      </c>
      <c r="CT177" s="47" t="s">
        <v>4949</v>
      </c>
      <c r="CU177" s="47" t="s">
        <v>4949</v>
      </c>
      <c r="CV177" s="47" t="s">
        <v>4949</v>
      </c>
      <c r="CW177" s="47" t="s">
        <v>4949</v>
      </c>
      <c r="CX177" s="57" t="s">
        <v>4949</v>
      </c>
      <c r="CY177" s="57" t="s">
        <v>4949</v>
      </c>
      <c r="CZ177" s="57" t="s">
        <v>4949</v>
      </c>
      <c r="DA177" s="57" t="s">
        <v>4949</v>
      </c>
      <c r="DB177" s="57" t="s">
        <v>4949</v>
      </c>
      <c r="DC177" s="57" t="s">
        <v>4949</v>
      </c>
      <c r="DD177" s="97">
        <v>7.3439008515552766</v>
      </c>
      <c r="DE177" s="97">
        <v>7.3028148869635352</v>
      </c>
      <c r="DF177" s="97" t="s">
        <v>4949</v>
      </c>
      <c r="DG177" s="97" t="s">
        <v>4949</v>
      </c>
      <c r="DH177" s="97" t="s">
        <v>4949</v>
      </c>
      <c r="DI177" s="97" t="s">
        <v>4949</v>
      </c>
      <c r="DJ177" s="98">
        <v>1.3943809786979289E-2</v>
      </c>
      <c r="DK177" s="98"/>
      <c r="DL177" s="98" t="s">
        <v>4949</v>
      </c>
      <c r="DM177" s="98" t="s">
        <v>4949</v>
      </c>
      <c r="DN177" s="98" t="s">
        <v>4949</v>
      </c>
      <c r="DO177" s="98">
        <v>7.1943056536142969E-2</v>
      </c>
      <c r="DP177" s="98"/>
      <c r="DQ177" s="98" t="s">
        <v>4949</v>
      </c>
      <c r="DR177" s="98" t="s">
        <v>4949</v>
      </c>
      <c r="DS177" s="98" t="s">
        <v>4949</v>
      </c>
    </row>
    <row r="178" spans="1:123" ht="13.5" thickBot="1">
      <c r="A178" s="2" t="s">
        <v>212</v>
      </c>
      <c r="B178" s="2" t="s">
        <v>213</v>
      </c>
      <c r="C178" s="1" t="s">
        <v>5723</v>
      </c>
      <c r="D178" s="2" t="s">
        <v>1516</v>
      </c>
      <c r="E178" s="2" t="s">
        <v>5679</v>
      </c>
      <c r="F178" s="2" t="s">
        <v>5461</v>
      </c>
      <c r="G178" s="2" t="s">
        <v>5462</v>
      </c>
      <c r="H178" s="2" t="s">
        <v>3</v>
      </c>
      <c r="I178" s="1" t="s">
        <v>5726</v>
      </c>
      <c r="J178" s="1">
        <v>21.4</v>
      </c>
      <c r="K178" s="47">
        <v>18.440000000000001</v>
      </c>
      <c r="L178" s="48">
        <v>3.8900000000000004E-2</v>
      </c>
      <c r="M178" s="48">
        <v>5.0700000000000002E-2</v>
      </c>
      <c r="N178" s="49">
        <v>778.51</v>
      </c>
      <c r="O178" s="49">
        <v>770.99</v>
      </c>
      <c r="P178" s="49">
        <v>14355.71</v>
      </c>
      <c r="Q178" s="49">
        <v>14217.02</v>
      </c>
      <c r="R178" s="49">
        <v>5139.0919066300003</v>
      </c>
      <c r="S178" s="49">
        <v>5518.7569372500002</v>
      </c>
      <c r="T178" s="49">
        <v>4443.58</v>
      </c>
      <c r="U178" s="49">
        <v>4624.1099999999997</v>
      </c>
      <c r="V178" s="49">
        <v>4981.17</v>
      </c>
      <c r="W178" s="49">
        <v>5248.81</v>
      </c>
      <c r="X178" s="49">
        <v>1696.9540882599999</v>
      </c>
      <c r="Y178" s="49">
        <v>893.06651748000002</v>
      </c>
      <c r="Z178" s="49">
        <v>519.27</v>
      </c>
      <c r="AA178" s="49">
        <v>635.94000000000005</v>
      </c>
      <c r="AB178" s="49">
        <v>876.45</v>
      </c>
      <c r="AC178" s="49">
        <v>939.7</v>
      </c>
      <c r="AD178" s="39">
        <v>14355.71</v>
      </c>
      <c r="AE178" s="39">
        <v>14355.71</v>
      </c>
      <c r="AF178" s="39">
        <v>14355.71</v>
      </c>
      <c r="AG178" s="39">
        <v>14355.71</v>
      </c>
      <c r="AH178" s="39">
        <v>14355.71</v>
      </c>
      <c r="AI178" s="39">
        <v>14355.71</v>
      </c>
      <c r="AJ178" s="49">
        <v>5200.5292509799992</v>
      </c>
      <c r="AK178" s="49">
        <v>5770.0507260499999</v>
      </c>
      <c r="AL178" s="49">
        <v>5705.48</v>
      </c>
      <c r="AM178" s="49">
        <v>6092.67</v>
      </c>
      <c r="AN178" s="49">
        <v>6664.48</v>
      </c>
      <c r="AO178" s="49">
        <v>7184.33</v>
      </c>
      <c r="AP178" s="39">
        <v>14355.71</v>
      </c>
      <c r="AQ178" s="39">
        <v>14355.71</v>
      </c>
      <c r="AR178" s="39">
        <v>14355.71</v>
      </c>
      <c r="AS178" s="39">
        <v>14355.71</v>
      </c>
      <c r="AT178" s="39">
        <v>14355.71</v>
      </c>
      <c r="AU178" s="39">
        <v>14355.71</v>
      </c>
      <c r="AV178" s="36">
        <v>306.77019519999999</v>
      </c>
      <c r="AW178" s="36">
        <v>325.47007248</v>
      </c>
      <c r="AX178" s="36">
        <v>248.75</v>
      </c>
      <c r="AY178" s="36">
        <v>304.64</v>
      </c>
      <c r="AZ178" s="36">
        <v>419.85</v>
      </c>
      <c r="BA178" s="36">
        <v>450.15</v>
      </c>
      <c r="BB178" s="39">
        <v>14355.71</v>
      </c>
      <c r="BC178" s="39">
        <v>14355.71</v>
      </c>
      <c r="BD178" s="39">
        <v>14355.71</v>
      </c>
      <c r="BE178" s="39">
        <v>14355.71</v>
      </c>
      <c r="BF178" s="39">
        <v>14355.71</v>
      </c>
      <c r="BG178" s="39">
        <v>14355.71</v>
      </c>
      <c r="BH178" s="47">
        <v>841.90880569000001</v>
      </c>
      <c r="BI178" s="47">
        <v>1087.7625169100002</v>
      </c>
      <c r="BJ178" s="47">
        <v>856.12</v>
      </c>
      <c r="BK178" s="47">
        <v>754.67</v>
      </c>
      <c r="BL178" s="47">
        <v>1011.88</v>
      </c>
      <c r="BM178" s="47">
        <v>1063.5899999999999</v>
      </c>
      <c r="BN178" s="47">
        <v>2.1797460382782492</v>
      </c>
      <c r="BO178" s="47">
        <v>1.1471484213176453</v>
      </c>
      <c r="BP178" s="47">
        <v>0.66700491965421127</v>
      </c>
      <c r="BQ178" s="47">
        <v>0.81686811987000818</v>
      </c>
      <c r="BR178" s="47">
        <v>1.125804421266265</v>
      </c>
      <c r="BS178" s="47">
        <v>1.2070493635277646</v>
      </c>
      <c r="BT178" s="47">
        <v>6.6801059086973824</v>
      </c>
      <c r="BU178" s="47">
        <v>7.4116591001400112</v>
      </c>
      <c r="BV178" s="47">
        <v>7.3287176786425343</v>
      </c>
      <c r="BW178" s="47">
        <v>7.8260651757845112</v>
      </c>
      <c r="BX178" s="47">
        <v>8.560557988978946</v>
      </c>
      <c r="BY178" s="47">
        <v>9.2283079215424344</v>
      </c>
      <c r="BZ178" s="47">
        <v>0.39404785449127178</v>
      </c>
      <c r="CA178" s="47">
        <v>0.41806794065586828</v>
      </c>
      <c r="CB178" s="47">
        <v>0.31952062272803178</v>
      </c>
      <c r="CC178" s="47">
        <v>0.39131160807182952</v>
      </c>
      <c r="CD178" s="47">
        <v>0.5392994309642779</v>
      </c>
      <c r="CE178" s="47">
        <v>0.57821993294883811</v>
      </c>
      <c r="CF178" s="47">
        <v>1.0814360839167128</v>
      </c>
      <c r="CG178" s="47">
        <v>1.397236409179073</v>
      </c>
      <c r="CH178" s="47">
        <v>1.099690434291146</v>
      </c>
      <c r="CI178" s="47">
        <v>0.96937740041874865</v>
      </c>
      <c r="CJ178" s="47">
        <v>1.2997649355820735</v>
      </c>
      <c r="CK178" s="47">
        <v>1.3661866899590243</v>
      </c>
      <c r="CL178" s="47">
        <v>8.4596926335937965</v>
      </c>
      <c r="CM178" s="47">
        <v>16.074625707061614</v>
      </c>
      <c r="CN178" s="47">
        <v>27.645945269320393</v>
      </c>
      <c r="CO178" s="47">
        <v>22.574000691889168</v>
      </c>
      <c r="CP178" s="47">
        <v>16.379382737178389</v>
      </c>
      <c r="CQ178" s="47">
        <v>15.276907523677767</v>
      </c>
      <c r="CR178" s="47">
        <v>2.7604325073827396</v>
      </c>
      <c r="CS178" s="47">
        <v>2.487969461895438</v>
      </c>
      <c r="CT178" s="47">
        <v>2.5161266010922834</v>
      </c>
      <c r="CU178" s="47">
        <v>2.3562264163330688</v>
      </c>
      <c r="CV178" s="47">
        <v>2.1540630326747174</v>
      </c>
      <c r="CW178" s="47">
        <v>1.9981974658736443</v>
      </c>
      <c r="CX178" s="57">
        <v>2.1369210941151639E-2</v>
      </c>
      <c r="CY178" s="57">
        <v>2.2671819957354948E-2</v>
      </c>
      <c r="CZ178" s="57">
        <v>1.732759995848342E-2</v>
      </c>
      <c r="DA178" s="57">
        <v>2.1220824327044779E-2</v>
      </c>
      <c r="DB178" s="57">
        <v>2.9246202382187995E-2</v>
      </c>
      <c r="DC178" s="57">
        <v>3.1356860789191199E-2</v>
      </c>
      <c r="DD178" s="97">
        <v>32.630411374769636</v>
      </c>
      <c r="DE178" s="97">
        <v>15.47761986646114</v>
      </c>
      <c r="DF178" s="97">
        <v>9.1012500262905132</v>
      </c>
      <c r="DG178" s="97">
        <v>10.437788358798359</v>
      </c>
      <c r="DH178" s="97">
        <v>13.151063548844022</v>
      </c>
      <c r="DI178" s="97">
        <v>13.079855741593164</v>
      </c>
      <c r="DJ178" s="98">
        <v>7.3877844085681765E-2</v>
      </c>
      <c r="DK178" s="98">
        <v>-0.19482230318803673</v>
      </c>
      <c r="DL178" s="98">
        <v>4.062715198106015E-2</v>
      </c>
      <c r="DM178" s="98">
        <v>7.7217021221380966E-2</v>
      </c>
      <c r="DN178" s="98">
        <v>5.3730348492422531E-2</v>
      </c>
      <c r="DO178" s="98">
        <v>-0.4737238186592776</v>
      </c>
      <c r="DP178" s="98">
        <v>-0.41855394885339114</v>
      </c>
      <c r="DQ178" s="98">
        <v>0.22468080189496797</v>
      </c>
      <c r="DR178" s="98">
        <v>0.37819605623171992</v>
      </c>
      <c r="DS178" s="98">
        <v>7.2166124707627288E-2</v>
      </c>
    </row>
    <row r="179" spans="1:123" ht="13.5" thickBot="1">
      <c r="A179" s="2" t="s">
        <v>4581</v>
      </c>
      <c r="B179" s="2" t="s">
        <v>4582</v>
      </c>
      <c r="C179" s="1" t="s">
        <v>5723</v>
      </c>
      <c r="D179" s="2" t="s">
        <v>4583</v>
      </c>
      <c r="E179" s="2" t="s">
        <v>5662</v>
      </c>
      <c r="F179" s="2" t="s">
        <v>3071</v>
      </c>
      <c r="G179" s="2" t="s">
        <v>2872</v>
      </c>
      <c r="H179" s="2" t="s">
        <v>3</v>
      </c>
      <c r="I179" s="1" t="s">
        <v>5726</v>
      </c>
      <c r="J179" s="1">
        <v>13.7</v>
      </c>
      <c r="K179" s="47">
        <v>10.99</v>
      </c>
      <c r="L179" s="48">
        <v>4.3700000000000003E-2</v>
      </c>
      <c r="M179" s="48">
        <v>8.4900000000000003E-2</v>
      </c>
      <c r="N179" s="49">
        <v>2804.24</v>
      </c>
      <c r="O179" s="49">
        <v>2804.24</v>
      </c>
      <c r="P179" s="49">
        <v>30818.62</v>
      </c>
      <c r="Q179" s="49">
        <v>30818.62</v>
      </c>
      <c r="R179" s="49">
        <v>27760.61225907</v>
      </c>
      <c r="S179" s="49">
        <v>25069.288294620001</v>
      </c>
      <c r="T179" s="49">
        <v>24809.39</v>
      </c>
      <c r="U179" s="49">
        <v>27486.85</v>
      </c>
      <c r="V179" s="49" t="s">
        <v>4949</v>
      </c>
      <c r="W179" s="49" t="s">
        <v>4949</v>
      </c>
      <c r="X179" s="49">
        <v>3180.9496954800002</v>
      </c>
      <c r="Y179" s="49">
        <v>2740.4272155600001</v>
      </c>
      <c r="Z179" s="49">
        <v>3367.7</v>
      </c>
      <c r="AA179" s="49">
        <v>3203.3</v>
      </c>
      <c r="AB179" s="49" t="s">
        <v>4949</v>
      </c>
      <c r="AC179" s="49" t="s">
        <v>4949</v>
      </c>
      <c r="AD179" s="39">
        <v>30818.62</v>
      </c>
      <c r="AE179" s="39">
        <v>30818.62</v>
      </c>
      <c r="AF179" s="39">
        <v>30818.62</v>
      </c>
      <c r="AG179" s="39">
        <v>30818.62</v>
      </c>
      <c r="AH179" s="39">
        <v>30818.62</v>
      </c>
      <c r="AI179" s="39">
        <v>30818.62</v>
      </c>
      <c r="AJ179" s="49">
        <v>14163.014813670001</v>
      </c>
      <c r="AK179" s="49">
        <v>14574.94530093</v>
      </c>
      <c r="AL179" s="49">
        <v>16240.79</v>
      </c>
      <c r="AM179" s="49">
        <v>17423.46</v>
      </c>
      <c r="AN179" s="49" t="s">
        <v>4949</v>
      </c>
      <c r="AO179" s="49" t="s">
        <v>4949</v>
      </c>
      <c r="AP179" s="39">
        <v>30818.62</v>
      </c>
      <c r="AQ179" s="39">
        <v>30818.62</v>
      </c>
      <c r="AR179" s="39">
        <v>30818.62</v>
      </c>
      <c r="AS179" s="39">
        <v>30818.62</v>
      </c>
      <c r="AT179" s="39">
        <v>30818.62</v>
      </c>
      <c r="AU179" s="39">
        <v>30818.62</v>
      </c>
      <c r="AV179" s="36">
        <v>1198.1712749999999</v>
      </c>
      <c r="AW179" s="36">
        <v>1699.2335448380002</v>
      </c>
      <c r="AX179" s="36">
        <v>2020.62</v>
      </c>
      <c r="AY179" s="36">
        <v>1921.98</v>
      </c>
      <c r="AZ179" s="36" t="s">
        <v>4949</v>
      </c>
      <c r="BA179" s="36" t="s">
        <v>4949</v>
      </c>
      <c r="BB179" s="39">
        <v>30818.62</v>
      </c>
      <c r="BC179" s="39">
        <v>30818.62</v>
      </c>
      <c r="BD179" s="39">
        <v>30818.62</v>
      </c>
      <c r="BE179" s="39">
        <v>30818.62</v>
      </c>
      <c r="BF179" s="39">
        <v>30818.62</v>
      </c>
      <c r="BG179" s="39">
        <v>30818.62</v>
      </c>
      <c r="BH179" s="47">
        <v>5228.9370848799999</v>
      </c>
      <c r="BI179" s="47">
        <v>4626.7147904700005</v>
      </c>
      <c r="BJ179" s="47">
        <v>4877.87</v>
      </c>
      <c r="BK179" s="47">
        <v>4904.2299999999996</v>
      </c>
      <c r="BL179" s="47" t="s">
        <v>4949</v>
      </c>
      <c r="BM179" s="47" t="s">
        <v>4949</v>
      </c>
      <c r="BN179" s="47">
        <v>1.1343357542435741</v>
      </c>
      <c r="BO179" s="47">
        <v>0.97724417865803226</v>
      </c>
      <c r="BP179" s="47">
        <v>1.2009314466664764</v>
      </c>
      <c r="BQ179" s="47">
        <v>1.1423059367243888</v>
      </c>
      <c r="BR179" s="47" t="s">
        <v>4949</v>
      </c>
      <c r="BS179" s="47" t="s">
        <v>4949</v>
      </c>
      <c r="BT179" s="47">
        <v>5.0505715679364114</v>
      </c>
      <c r="BU179" s="47">
        <v>5.1974671572083704</v>
      </c>
      <c r="BV179" s="47">
        <v>5.7915121387613047</v>
      </c>
      <c r="BW179" s="47">
        <v>6.2132556414572218</v>
      </c>
      <c r="BX179" s="47" t="s">
        <v>4949</v>
      </c>
      <c r="BY179" s="47" t="s">
        <v>4949</v>
      </c>
      <c r="BZ179" s="47">
        <v>0.4272713016717542</v>
      </c>
      <c r="CA179" s="47">
        <v>0.60595153939677071</v>
      </c>
      <c r="CB179" s="47">
        <v>0.72055886799988589</v>
      </c>
      <c r="CC179" s="47">
        <v>0.68538356203463335</v>
      </c>
      <c r="CD179" s="47" t="s">
        <v>4949</v>
      </c>
      <c r="CE179" s="47" t="s">
        <v>4949</v>
      </c>
      <c r="CF179" s="47">
        <v>1.8646539115339629</v>
      </c>
      <c r="CG179" s="47">
        <v>1.6498997198777567</v>
      </c>
      <c r="CH179" s="47">
        <v>1.7394623855304825</v>
      </c>
      <c r="CI179" s="47">
        <v>1.7488624368812939</v>
      </c>
      <c r="CJ179" s="47" t="s">
        <v>4949</v>
      </c>
      <c r="CK179" s="47" t="s">
        <v>4949</v>
      </c>
      <c r="CL179" s="47">
        <v>9.6884965027243286</v>
      </c>
      <c r="CM179" s="47">
        <v>11.245918090804789</v>
      </c>
      <c r="CN179" s="47">
        <v>9.1512367491166078</v>
      </c>
      <c r="CO179" s="47">
        <v>9.6208971997627444</v>
      </c>
      <c r="CP179" s="47" t="s">
        <v>4949</v>
      </c>
      <c r="CQ179" s="47" t="s">
        <v>4949</v>
      </c>
      <c r="CR179" s="47">
        <v>2.1759929227959414</v>
      </c>
      <c r="CS179" s="47">
        <v>2.1144930127479462</v>
      </c>
      <c r="CT179" s="47">
        <v>1.8976059662122347</v>
      </c>
      <c r="CU179" s="47">
        <v>1.76880022682062</v>
      </c>
      <c r="CV179" s="47" t="s">
        <v>4949</v>
      </c>
      <c r="CW179" s="47" t="s">
        <v>4949</v>
      </c>
      <c r="CX179" s="57">
        <v>3.8878161157118653E-2</v>
      </c>
      <c r="CY179" s="57">
        <v>5.5136587713466738E-2</v>
      </c>
      <c r="CZ179" s="57">
        <v>6.556490848714186E-2</v>
      </c>
      <c r="DA179" s="57">
        <v>6.2364246030484169E-2</v>
      </c>
      <c r="DB179" s="57" t="s">
        <v>4949</v>
      </c>
      <c r="DC179" s="57" t="s">
        <v>4949</v>
      </c>
      <c r="DD179" s="97">
        <v>22.45955213158274</v>
      </c>
      <c r="DE179" s="97">
        <v>18.802315610646843</v>
      </c>
      <c r="DF179" s="97">
        <v>20.736060253226597</v>
      </c>
      <c r="DG179" s="97">
        <v>18.384982087369561</v>
      </c>
      <c r="DH179" s="97" t="s">
        <v>4949</v>
      </c>
      <c r="DI179" s="97" t="s">
        <v>4949</v>
      </c>
      <c r="DJ179" s="98">
        <v>-9.6947572313383801E-2</v>
      </c>
      <c r="DK179" s="98">
        <v>-1.0367198763906571E-2</v>
      </c>
      <c r="DL179" s="98">
        <v>0.10792123466155346</v>
      </c>
      <c r="DM179" s="98" t="s">
        <v>4949</v>
      </c>
      <c r="DN179" s="98" t="s">
        <v>4949</v>
      </c>
      <c r="DO179" s="98">
        <v>-0.1384877228791026</v>
      </c>
      <c r="DP179" s="98">
        <v>0.22889598412918177</v>
      </c>
      <c r="DQ179" s="98">
        <v>-4.8816699824806187E-2</v>
      </c>
      <c r="DR179" s="98" t="s">
        <v>4949</v>
      </c>
      <c r="DS179" s="98" t="s">
        <v>4949</v>
      </c>
    </row>
    <row r="180" spans="1:123" ht="13.5" thickBot="1">
      <c r="A180" s="2" t="s">
        <v>214</v>
      </c>
      <c r="B180" s="2" t="s">
        <v>215</v>
      </c>
      <c r="C180" s="1" t="s">
        <v>5723</v>
      </c>
      <c r="D180" s="2" t="s">
        <v>216</v>
      </c>
      <c r="E180" s="2" t="s">
        <v>5665</v>
      </c>
      <c r="F180" s="2" t="s">
        <v>2999</v>
      </c>
      <c r="G180" s="2" t="s">
        <v>2652</v>
      </c>
      <c r="H180" s="2" t="s">
        <v>3</v>
      </c>
      <c r="I180" s="1" t="s">
        <v>5726</v>
      </c>
      <c r="J180" s="1">
        <v>22.1</v>
      </c>
      <c r="K180" s="47">
        <v>26.15</v>
      </c>
      <c r="L180" s="48">
        <v>6.13E-2</v>
      </c>
      <c r="M180" s="48">
        <v>7.6999999999999999E-2</v>
      </c>
      <c r="N180" s="49">
        <v>3458.36</v>
      </c>
      <c r="O180" s="49">
        <v>2263.37</v>
      </c>
      <c r="P180" s="49">
        <v>90436.12</v>
      </c>
      <c r="Q180" s="49">
        <v>59187.040000000001</v>
      </c>
      <c r="R180" s="49">
        <v>59566.526583779996</v>
      </c>
      <c r="S180" s="49">
        <v>68592.735741349999</v>
      </c>
      <c r="T180" s="49">
        <v>78656.600000000006</v>
      </c>
      <c r="U180" s="49">
        <v>86562</v>
      </c>
      <c r="V180" s="49" t="s">
        <v>4949</v>
      </c>
      <c r="W180" s="49" t="s">
        <v>4949</v>
      </c>
      <c r="X180" s="49">
        <v>3550.3935763200002</v>
      </c>
      <c r="Y180" s="49">
        <v>2922.1009084799998</v>
      </c>
      <c r="Z180" s="49">
        <v>4163.51</v>
      </c>
      <c r="AA180" s="49">
        <v>5020.51</v>
      </c>
      <c r="AB180" s="49" t="s">
        <v>4949</v>
      </c>
      <c r="AC180" s="49" t="s">
        <v>4949</v>
      </c>
      <c r="AD180" s="39">
        <v>90436.12</v>
      </c>
      <c r="AE180" s="39">
        <v>90436.12</v>
      </c>
      <c r="AF180" s="39">
        <v>90436.12</v>
      </c>
      <c r="AG180" s="39">
        <v>90436.12</v>
      </c>
      <c r="AH180" s="39">
        <v>90436.12</v>
      </c>
      <c r="AI180" s="39">
        <v>90436.12</v>
      </c>
      <c r="AJ180" s="49">
        <v>41219.874762599997</v>
      </c>
      <c r="AK180" s="49">
        <v>43142.248132629997</v>
      </c>
      <c r="AL180" s="49">
        <v>46894.94</v>
      </c>
      <c r="AM180" s="49">
        <v>50041.87</v>
      </c>
      <c r="AN180" s="49" t="s">
        <v>4949</v>
      </c>
      <c r="AO180" s="49" t="s">
        <v>4949</v>
      </c>
      <c r="AP180" s="39">
        <v>90436.12</v>
      </c>
      <c r="AQ180" s="39">
        <v>90436.12</v>
      </c>
      <c r="AR180" s="39">
        <v>90436.12</v>
      </c>
      <c r="AS180" s="39">
        <v>90436.12</v>
      </c>
      <c r="AT180" s="39">
        <v>90436.12</v>
      </c>
      <c r="AU180" s="39">
        <v>90436.12</v>
      </c>
      <c r="AV180" s="36">
        <v>1480.81224208</v>
      </c>
      <c r="AW180" s="36">
        <v>1366.3152113800002</v>
      </c>
      <c r="AX180" s="36">
        <v>1873.58</v>
      </c>
      <c r="AY180" s="36">
        <v>2259.23</v>
      </c>
      <c r="AZ180" s="36" t="s">
        <v>4949</v>
      </c>
      <c r="BA180" s="36" t="s">
        <v>4949</v>
      </c>
      <c r="BB180" s="39">
        <v>90436.12</v>
      </c>
      <c r="BC180" s="39">
        <v>90436.12</v>
      </c>
      <c r="BD180" s="39">
        <v>90436.12</v>
      </c>
      <c r="BE180" s="39">
        <v>90436.12</v>
      </c>
      <c r="BF180" s="39">
        <v>90436.12</v>
      </c>
      <c r="BG180" s="39">
        <v>90436.12</v>
      </c>
      <c r="BH180" s="47">
        <v>-3495.87622259</v>
      </c>
      <c r="BI180" s="47">
        <v>10059.49140832</v>
      </c>
      <c r="BJ180" s="47">
        <v>4873.51</v>
      </c>
      <c r="BK180" s="47">
        <v>4134.92</v>
      </c>
      <c r="BL180" s="47" t="s">
        <v>4949</v>
      </c>
      <c r="BM180" s="47" t="s">
        <v>4949</v>
      </c>
      <c r="BN180" s="47">
        <v>1.0266119132536811</v>
      </c>
      <c r="BO180" s="47">
        <v>0.84493832581917427</v>
      </c>
      <c r="BP180" s="47">
        <v>1.2038972229611724</v>
      </c>
      <c r="BQ180" s="47">
        <v>1.4517025410888398</v>
      </c>
      <c r="BR180" s="47" t="s">
        <v>4949</v>
      </c>
      <c r="BS180" s="47" t="s">
        <v>4949</v>
      </c>
      <c r="BT180" s="47">
        <v>11.91890802652124</v>
      </c>
      <c r="BU180" s="47">
        <v>12.474770738913818</v>
      </c>
      <c r="BV180" s="47">
        <v>13.559878092506274</v>
      </c>
      <c r="BW180" s="47">
        <v>14.469826738685388</v>
      </c>
      <c r="BX180" s="47" t="s">
        <v>4949</v>
      </c>
      <c r="BY180" s="47" t="s">
        <v>4949</v>
      </c>
      <c r="BZ180" s="47">
        <v>0.42818337075376767</v>
      </c>
      <c r="CA180" s="47">
        <v>0.39507605089695697</v>
      </c>
      <c r="CB180" s="47">
        <v>0.54175389490972592</v>
      </c>
      <c r="CC180" s="47">
        <v>0.65326628806717635</v>
      </c>
      <c r="CD180" s="47" t="s">
        <v>4949</v>
      </c>
      <c r="CE180" s="47" t="s">
        <v>4949</v>
      </c>
      <c r="CF180" s="47">
        <v>-1.0108479807162933</v>
      </c>
      <c r="CG180" s="47">
        <v>2.908746171110006</v>
      </c>
      <c r="CH180" s="47">
        <v>1.4091968447472212</v>
      </c>
      <c r="CI180" s="47">
        <v>1.1956302987543228</v>
      </c>
      <c r="CJ180" s="47" t="s">
        <v>4949</v>
      </c>
      <c r="CK180" s="47" t="s">
        <v>4949</v>
      </c>
      <c r="CL180" s="47">
        <v>25.47213937158411</v>
      </c>
      <c r="CM180" s="47">
        <v>30.94900649650819</v>
      </c>
      <c r="CN180" s="47">
        <v>21.72112472409097</v>
      </c>
      <c r="CO180" s="47">
        <v>18.013333306775603</v>
      </c>
      <c r="CP180" s="47" t="s">
        <v>4949</v>
      </c>
      <c r="CQ180" s="47" t="s">
        <v>4949</v>
      </c>
      <c r="CR180" s="47">
        <v>2.1939930803005581</v>
      </c>
      <c r="CS180" s="47">
        <v>2.0962310476259112</v>
      </c>
      <c r="CT180" s="47">
        <v>1.9284835421476174</v>
      </c>
      <c r="CU180" s="47">
        <v>1.8072090431472683</v>
      </c>
      <c r="CV180" s="47" t="s">
        <v>4949</v>
      </c>
      <c r="CW180" s="47" t="s">
        <v>4949</v>
      </c>
      <c r="CX180" s="57">
        <v>1.637412399028176E-2</v>
      </c>
      <c r="CY180" s="57">
        <v>1.5108069777650791E-2</v>
      </c>
      <c r="CZ180" s="57">
        <v>2.0717164778851636E-2</v>
      </c>
      <c r="DA180" s="57">
        <v>2.4981500754344615E-2</v>
      </c>
      <c r="DB180" s="57" t="s">
        <v>4949</v>
      </c>
      <c r="DC180" s="57" t="s">
        <v>4949</v>
      </c>
      <c r="DD180" s="97">
        <v>8.6133051028611494</v>
      </c>
      <c r="DE180" s="97">
        <v>6.773177187004106</v>
      </c>
      <c r="DF180" s="97">
        <v>8.8783779230765614</v>
      </c>
      <c r="DG180" s="97">
        <v>10.032618685113086</v>
      </c>
      <c r="DH180" s="97" t="s">
        <v>4949</v>
      </c>
      <c r="DI180" s="97" t="s">
        <v>4949</v>
      </c>
      <c r="DJ180" s="98">
        <v>0.15153156773166376</v>
      </c>
      <c r="DK180" s="98">
        <v>0.14671909714461462</v>
      </c>
      <c r="DL180" s="98">
        <v>0.10050523414436929</v>
      </c>
      <c r="DM180" s="98" t="s">
        <v>4949</v>
      </c>
      <c r="DN180" s="98" t="s">
        <v>4949</v>
      </c>
      <c r="DO180" s="98">
        <v>-0.17696423067868117</v>
      </c>
      <c r="DP180" s="98">
        <v>0.42483443604476645</v>
      </c>
      <c r="DQ180" s="98">
        <v>0.20583594130913574</v>
      </c>
      <c r="DR180" s="98" t="s">
        <v>4949</v>
      </c>
      <c r="DS180" s="98" t="s">
        <v>4949</v>
      </c>
    </row>
    <row r="181" spans="1:123" ht="13.5" thickBot="1">
      <c r="A181" s="2" t="s">
        <v>3098</v>
      </c>
      <c r="B181" s="2" t="s">
        <v>3099</v>
      </c>
      <c r="C181" s="1" t="s">
        <v>5723</v>
      </c>
      <c r="D181" s="2" t="s">
        <v>3649</v>
      </c>
      <c r="E181" s="2" t="s">
        <v>5660</v>
      </c>
      <c r="F181" s="2" t="s">
        <v>3019</v>
      </c>
      <c r="G181" s="2" t="s">
        <v>2719</v>
      </c>
      <c r="H181" s="2" t="s">
        <v>3</v>
      </c>
      <c r="I181" s="1" t="s">
        <v>5726</v>
      </c>
      <c r="J181" s="1">
        <v>18.98</v>
      </c>
      <c r="K181" s="47">
        <v>10.88</v>
      </c>
      <c r="L181" s="48">
        <v>7.9399999999999998E-2</v>
      </c>
      <c r="M181" s="48">
        <v>0.10339999999999999</v>
      </c>
      <c r="N181" s="49">
        <v>645.67999999999995</v>
      </c>
      <c r="O181" s="49">
        <v>395.68</v>
      </c>
      <c r="P181" s="49">
        <v>7024.94</v>
      </c>
      <c r="Q181" s="49">
        <v>4304.9399999999996</v>
      </c>
      <c r="R181" s="49">
        <v>6595.2497046000008</v>
      </c>
      <c r="S181" s="49">
        <v>4594.4473037099997</v>
      </c>
      <c r="T181" s="49">
        <v>10284.34</v>
      </c>
      <c r="U181" s="49">
        <v>12085.13</v>
      </c>
      <c r="V181" s="49" t="s">
        <v>4949</v>
      </c>
      <c r="W181" s="49" t="s">
        <v>4949</v>
      </c>
      <c r="X181" s="49">
        <v>394.72055919999997</v>
      </c>
      <c r="Y181" s="49">
        <v>-609.93031966000001</v>
      </c>
      <c r="Z181" s="49">
        <v>695</v>
      </c>
      <c r="AA181" s="49">
        <v>991.55</v>
      </c>
      <c r="AB181" s="49" t="s">
        <v>4949</v>
      </c>
      <c r="AC181" s="49" t="s">
        <v>4949</v>
      </c>
      <c r="AD181" s="39">
        <v>7024.94</v>
      </c>
      <c r="AE181" s="39">
        <v>7024.94</v>
      </c>
      <c r="AF181" s="39">
        <v>7024.94</v>
      </c>
      <c r="AG181" s="39">
        <v>7024.94</v>
      </c>
      <c r="AH181" s="39">
        <v>7024.94</v>
      </c>
      <c r="AI181" s="39">
        <v>7024.94</v>
      </c>
      <c r="AJ181" s="49">
        <v>5053.2463742899999</v>
      </c>
      <c r="AK181" s="49">
        <v>4374.14739371</v>
      </c>
      <c r="AL181" s="49">
        <v>5322.15</v>
      </c>
      <c r="AM181" s="49">
        <v>6313.7</v>
      </c>
      <c r="AN181" s="49" t="s">
        <v>4949</v>
      </c>
      <c r="AO181" s="49" t="s">
        <v>4949</v>
      </c>
      <c r="AP181" s="39">
        <v>7024.94</v>
      </c>
      <c r="AQ181" s="39">
        <v>7024.94</v>
      </c>
      <c r="AR181" s="39">
        <v>7024.94</v>
      </c>
      <c r="AS181" s="39">
        <v>7024.94</v>
      </c>
      <c r="AT181" s="39">
        <v>7024.94</v>
      </c>
      <c r="AU181" s="39">
        <v>7024.94</v>
      </c>
      <c r="AV181" s="36" t="s">
        <v>4949</v>
      </c>
      <c r="AW181" s="36" t="s">
        <v>4949</v>
      </c>
      <c r="AX181" s="36" t="s">
        <v>4949</v>
      </c>
      <c r="AY181" s="36" t="s">
        <v>4949</v>
      </c>
      <c r="AZ181" s="36" t="s">
        <v>4949</v>
      </c>
      <c r="BA181" s="36" t="s">
        <v>4949</v>
      </c>
      <c r="BB181" s="39">
        <v>7024.94</v>
      </c>
      <c r="BC181" s="39">
        <v>7024.94</v>
      </c>
      <c r="BD181" s="39">
        <v>7024.94</v>
      </c>
      <c r="BE181" s="39">
        <v>7024.94</v>
      </c>
      <c r="BF181" s="39">
        <v>7024.94</v>
      </c>
      <c r="BG181" s="39">
        <v>7024.94</v>
      </c>
      <c r="BH181" s="47">
        <v>143.50626793999999</v>
      </c>
      <c r="BI181" s="47">
        <v>-393.89452110000002</v>
      </c>
      <c r="BJ181" s="47">
        <v>1849.23</v>
      </c>
      <c r="BK181" s="47">
        <v>1291.8599999999999</v>
      </c>
      <c r="BL181" s="47" t="s">
        <v>4949</v>
      </c>
      <c r="BM181" s="47" t="s">
        <v>4949</v>
      </c>
      <c r="BN181" s="47">
        <v>0.61132536116961966</v>
      </c>
      <c r="BO181" s="47">
        <v>-0.94463251093420897</v>
      </c>
      <c r="BP181" s="47">
        <v>1.076384586792219</v>
      </c>
      <c r="BQ181" s="47">
        <v>1.5356678230702516</v>
      </c>
      <c r="BR181" s="47" t="s">
        <v>4949</v>
      </c>
      <c r="BS181" s="47" t="s">
        <v>4949</v>
      </c>
      <c r="BT181" s="47">
        <v>7.8262395835243472</v>
      </c>
      <c r="BU181" s="47">
        <v>6.7744817769018715</v>
      </c>
      <c r="BV181" s="47">
        <v>8.242705364886632</v>
      </c>
      <c r="BW181" s="47">
        <v>9.7783731879568823</v>
      </c>
      <c r="BX181" s="47" t="s">
        <v>4949</v>
      </c>
      <c r="BY181" s="47" t="s">
        <v>4949</v>
      </c>
      <c r="BZ181" s="47" t="s">
        <v>4949</v>
      </c>
      <c r="CA181" s="47" t="s">
        <v>4949</v>
      </c>
      <c r="CB181" s="47" t="s">
        <v>4949</v>
      </c>
      <c r="CC181" s="47" t="s">
        <v>4949</v>
      </c>
      <c r="CD181" s="47" t="s">
        <v>4949</v>
      </c>
      <c r="CE181" s="47" t="s">
        <v>4949</v>
      </c>
      <c r="CF181" s="47">
        <v>0.22225602146574153</v>
      </c>
      <c r="CG181" s="47">
        <v>-0.61004603069632024</v>
      </c>
      <c r="CH181" s="47">
        <v>2.8640038409119071</v>
      </c>
      <c r="CI181" s="47">
        <v>2.0007743774005697</v>
      </c>
      <c r="CJ181" s="47" t="s">
        <v>4949</v>
      </c>
      <c r="CK181" s="47" t="s">
        <v>4949</v>
      </c>
      <c r="CL181" s="47">
        <v>17.797248803654412</v>
      </c>
      <c r="CM181" s="47">
        <v>-11.517610739397227</v>
      </c>
      <c r="CN181" s="47">
        <v>10.107827338129496</v>
      </c>
      <c r="CO181" s="47">
        <v>7.0848066159043919</v>
      </c>
      <c r="CP181" s="47" t="s">
        <v>4949</v>
      </c>
      <c r="CQ181" s="47" t="s">
        <v>4949</v>
      </c>
      <c r="CR181" s="47">
        <v>1.3901835532384921</v>
      </c>
      <c r="CS181" s="47">
        <v>1.6060135536588971</v>
      </c>
      <c r="CT181" s="47">
        <v>1.3199440075909172</v>
      </c>
      <c r="CU181" s="47">
        <v>1.1126502684638166</v>
      </c>
      <c r="CV181" s="47" t="s">
        <v>4949</v>
      </c>
      <c r="CW181" s="47" t="s">
        <v>4949</v>
      </c>
      <c r="CX181" s="57" t="s">
        <v>4949</v>
      </c>
      <c r="CY181" s="57" t="s">
        <v>4949</v>
      </c>
      <c r="CZ181" s="57" t="s">
        <v>4949</v>
      </c>
      <c r="DA181" s="57" t="s">
        <v>4949</v>
      </c>
      <c r="DB181" s="57" t="s">
        <v>4949</v>
      </c>
      <c r="DC181" s="57" t="s">
        <v>4949</v>
      </c>
      <c r="DD181" s="97">
        <v>7.811227277741029</v>
      </c>
      <c r="DE181" s="97">
        <v>-13.943981872606223</v>
      </c>
      <c r="DF181" s="97">
        <v>13.058632319645259</v>
      </c>
      <c r="DG181" s="97">
        <v>15.70473731726246</v>
      </c>
      <c r="DH181" s="97" t="s">
        <v>4949</v>
      </c>
      <c r="DI181" s="97" t="s">
        <v>4949</v>
      </c>
      <c r="DJ181" s="98">
        <v>-0.30337022713400796</v>
      </c>
      <c r="DK181" s="98">
        <v>1.2384281111887891</v>
      </c>
      <c r="DL181" s="98">
        <v>0.17510020088795186</v>
      </c>
      <c r="DM181" s="98" t="s">
        <v>4949</v>
      </c>
      <c r="DN181" s="98" t="s">
        <v>4949</v>
      </c>
      <c r="DO181" s="98">
        <v>-2.5452205501942347</v>
      </c>
      <c r="DP181" s="98">
        <v>-2.1394744245333159</v>
      </c>
      <c r="DQ181" s="98">
        <v>0.42669064748201424</v>
      </c>
      <c r="DR181" s="98" t="s">
        <v>4949</v>
      </c>
      <c r="DS181" s="98" t="s">
        <v>4949</v>
      </c>
    </row>
    <row r="182" spans="1:123" ht="13.5" thickBot="1">
      <c r="A182" s="2" t="s">
        <v>217</v>
      </c>
      <c r="B182" s="2" t="s">
        <v>218</v>
      </c>
      <c r="C182" s="1" t="s">
        <v>5723</v>
      </c>
      <c r="D182" s="2" t="s">
        <v>1517</v>
      </c>
      <c r="E182" s="2" t="s">
        <v>5667</v>
      </c>
      <c r="F182" s="2" t="s">
        <v>3039</v>
      </c>
      <c r="G182" s="2" t="s">
        <v>2220</v>
      </c>
      <c r="H182" s="2" t="s">
        <v>3</v>
      </c>
      <c r="I182" s="1" t="s">
        <v>5726</v>
      </c>
      <c r="J182" s="1">
        <v>12.24</v>
      </c>
      <c r="K182" s="47">
        <v>25.62</v>
      </c>
      <c r="L182" s="48">
        <v>2E-3</v>
      </c>
      <c r="M182" s="48">
        <v>0.20170000000000002</v>
      </c>
      <c r="N182" s="49">
        <v>3299.3</v>
      </c>
      <c r="O182" s="49">
        <v>3299.3</v>
      </c>
      <c r="P182" s="49">
        <v>84528.05</v>
      </c>
      <c r="Q182" s="49">
        <v>84528.05</v>
      </c>
      <c r="R182" s="49">
        <v>18727.486234610002</v>
      </c>
      <c r="S182" s="49">
        <v>14280.488297940001</v>
      </c>
      <c r="T182" s="49">
        <v>14254.67</v>
      </c>
      <c r="U182" s="49">
        <v>15834.76</v>
      </c>
      <c r="V182" s="49">
        <v>17319.509999999998</v>
      </c>
      <c r="W182" s="49">
        <v>18948.23</v>
      </c>
      <c r="X182" s="49">
        <v>524.84713303000001</v>
      </c>
      <c r="Y182" s="49">
        <v>548.02038567</v>
      </c>
      <c r="Z182" s="49">
        <v>563.65</v>
      </c>
      <c r="AA182" s="49">
        <v>675.96</v>
      </c>
      <c r="AB182" s="49">
        <v>868.2</v>
      </c>
      <c r="AC182" s="49">
        <v>985.56</v>
      </c>
      <c r="AD182" s="39">
        <v>84528.05</v>
      </c>
      <c r="AE182" s="39">
        <v>84528.05</v>
      </c>
      <c r="AF182" s="39">
        <v>84528.05</v>
      </c>
      <c r="AG182" s="39">
        <v>84528.05</v>
      </c>
      <c r="AH182" s="39">
        <v>84528.05</v>
      </c>
      <c r="AI182" s="39">
        <v>84528.05</v>
      </c>
      <c r="AJ182" s="49">
        <v>23644.892638159999</v>
      </c>
      <c r="AK182" s="49">
        <v>24127.110234900003</v>
      </c>
      <c r="AL182" s="49">
        <v>21407.78</v>
      </c>
      <c r="AM182" s="49">
        <v>22253.41</v>
      </c>
      <c r="AN182" s="49">
        <v>23324.400000000001</v>
      </c>
      <c r="AO182" s="49">
        <v>24613.83</v>
      </c>
      <c r="AP182" s="39">
        <v>84528.05</v>
      </c>
      <c r="AQ182" s="39">
        <v>84528.05</v>
      </c>
      <c r="AR182" s="39">
        <v>84528.05</v>
      </c>
      <c r="AS182" s="39">
        <v>84528.05</v>
      </c>
      <c r="AT182" s="39">
        <v>84528.05</v>
      </c>
      <c r="AU182" s="39">
        <v>84528.05</v>
      </c>
      <c r="AV182" s="36">
        <v>158.36636802999999</v>
      </c>
      <c r="AW182" s="36">
        <v>164.96496669999999</v>
      </c>
      <c r="AX182" s="36">
        <v>169.67</v>
      </c>
      <c r="AY182" s="36">
        <v>202.79</v>
      </c>
      <c r="AZ182" s="36">
        <v>303.87</v>
      </c>
      <c r="BA182" s="36">
        <v>344.95</v>
      </c>
      <c r="BB182" s="39">
        <v>84528.05</v>
      </c>
      <c r="BC182" s="39">
        <v>84528.05</v>
      </c>
      <c r="BD182" s="39">
        <v>84528.05</v>
      </c>
      <c r="BE182" s="39">
        <v>84528.05</v>
      </c>
      <c r="BF182" s="39">
        <v>84528.05</v>
      </c>
      <c r="BG182" s="39">
        <v>84528.05</v>
      </c>
      <c r="BH182" s="47">
        <v>-1020.1887891900001</v>
      </c>
      <c r="BI182" s="47">
        <v>-402.69016723999999</v>
      </c>
      <c r="BJ182" s="47">
        <v>1712.34</v>
      </c>
      <c r="BK182" s="47">
        <v>2007.58</v>
      </c>
      <c r="BL182" s="47">
        <v>2544</v>
      </c>
      <c r="BM182" s="47">
        <v>2858.7</v>
      </c>
      <c r="BN182" s="47">
        <v>0.15907832965477525</v>
      </c>
      <c r="BO182" s="47">
        <v>0.16610201729760857</v>
      </c>
      <c r="BP182" s="47">
        <v>0.17083926893583487</v>
      </c>
      <c r="BQ182" s="47">
        <v>0.20487982299275603</v>
      </c>
      <c r="BR182" s="47">
        <v>0.2631467280938381</v>
      </c>
      <c r="BS182" s="47">
        <v>0.29871790985966717</v>
      </c>
      <c r="BT182" s="47">
        <v>7.1666391774497615</v>
      </c>
      <c r="BU182" s="47">
        <v>7.3127967250325829</v>
      </c>
      <c r="BV182" s="47">
        <v>6.4885824265753334</v>
      </c>
      <c r="BW182" s="47">
        <v>6.7448883096414383</v>
      </c>
      <c r="BX182" s="47">
        <v>7.0694995908222955</v>
      </c>
      <c r="BY182" s="47">
        <v>7.4603188555148066</v>
      </c>
      <c r="BZ182" s="47">
        <v>4.7999990310065764E-2</v>
      </c>
      <c r="CA182" s="47">
        <v>4.9999989906949954E-2</v>
      </c>
      <c r="CB182" s="47">
        <v>5.1426060073348885E-2</v>
      </c>
      <c r="CC182" s="47">
        <v>6.1464553087018453E-2</v>
      </c>
      <c r="CD182" s="47">
        <v>9.2101354832843332E-2</v>
      </c>
      <c r="CE182" s="47">
        <v>0.10455248082926681</v>
      </c>
      <c r="CF182" s="47">
        <v>-0.30921370872306247</v>
      </c>
      <c r="CG182" s="47">
        <v>-0.12205321348164762</v>
      </c>
      <c r="CH182" s="47">
        <v>0.51900100021216611</v>
      </c>
      <c r="CI182" s="47">
        <v>0.60848664868305391</v>
      </c>
      <c r="CJ182" s="47">
        <v>0.77107265177461881</v>
      </c>
      <c r="CK182" s="47">
        <v>0.86645652108022908</v>
      </c>
      <c r="CL182" s="47">
        <v>161.05270407406115</v>
      </c>
      <c r="CM182" s="47">
        <v>154.24252858159193</v>
      </c>
      <c r="CN182" s="47">
        <v>149.96549277033623</v>
      </c>
      <c r="CO182" s="47">
        <v>125.04889342564648</v>
      </c>
      <c r="CP182" s="47">
        <v>97.360112877217233</v>
      </c>
      <c r="CQ182" s="47">
        <v>85.766518527537656</v>
      </c>
      <c r="CR182" s="47">
        <v>3.5748967565021608</v>
      </c>
      <c r="CS182" s="47">
        <v>3.5034469183022878</v>
      </c>
      <c r="CT182" s="47">
        <v>3.9484734054628743</v>
      </c>
      <c r="CU182" s="47">
        <v>3.7984313415337247</v>
      </c>
      <c r="CV182" s="47">
        <v>3.6240181955377202</v>
      </c>
      <c r="CW182" s="47">
        <v>3.4341689204808841</v>
      </c>
      <c r="CX182" s="57">
        <v>1.8735362761828763E-3</v>
      </c>
      <c r="CY182" s="57">
        <v>1.9516002877151429E-3</v>
      </c>
      <c r="CZ182" s="57">
        <v>2.0072626778921314E-3</v>
      </c>
      <c r="DA182" s="57">
        <v>2.3990852740599124E-3</v>
      </c>
      <c r="DB182" s="57">
        <v>3.5949013374850123E-3</v>
      </c>
      <c r="DC182" s="57">
        <v>4.0808938571279003E-3</v>
      </c>
      <c r="DD182" s="97">
        <v>2.2197061372271158</v>
      </c>
      <c r="DE182" s="97">
        <v>2.271388410524545</v>
      </c>
      <c r="DF182" s="97">
        <v>2.6329213024423832</v>
      </c>
      <c r="DG182" s="97">
        <v>3.0375569407115588</v>
      </c>
      <c r="DH182" s="97">
        <v>3.7222822452024489</v>
      </c>
      <c r="DI182" s="97">
        <v>4.0040903833332715</v>
      </c>
      <c r="DJ182" s="98">
        <v>-0.23745834763725882</v>
      </c>
      <c r="DK182" s="98">
        <v>-1.8079422356814812E-3</v>
      </c>
      <c r="DL182" s="98">
        <v>0.11084718201122867</v>
      </c>
      <c r="DM182" s="98">
        <v>9.376523546930926E-2</v>
      </c>
      <c r="DN182" s="98">
        <v>9.4039611975165638E-2</v>
      </c>
      <c r="DO182" s="98">
        <v>4.4152384916762877E-2</v>
      </c>
      <c r="DP182" s="98">
        <v>2.8520133080252918E-2</v>
      </c>
      <c r="DQ182" s="98">
        <v>0.19925485673733712</v>
      </c>
      <c r="DR182" s="98">
        <v>0.28439552636250665</v>
      </c>
      <c r="DS182" s="98">
        <v>0.13517622667588092</v>
      </c>
    </row>
    <row r="183" spans="1:123" ht="13.5" thickBot="1">
      <c r="A183" s="2" t="s">
        <v>2419</v>
      </c>
      <c r="B183" s="2" t="s">
        <v>2420</v>
      </c>
      <c r="C183" s="1" t="s">
        <v>5723</v>
      </c>
      <c r="D183" s="2" t="s">
        <v>2421</v>
      </c>
      <c r="E183" s="2" t="s">
        <v>5679</v>
      </c>
      <c r="F183" s="2" t="s">
        <v>3043</v>
      </c>
      <c r="G183" s="2" t="s">
        <v>2136</v>
      </c>
      <c r="H183" s="2" t="s">
        <v>3</v>
      </c>
      <c r="I183" s="1" t="s">
        <v>5726</v>
      </c>
      <c r="J183" s="1">
        <v>33</v>
      </c>
      <c r="K183" s="47">
        <v>23.04</v>
      </c>
      <c r="L183" s="48">
        <v>1.8100000000000002E-2</v>
      </c>
      <c r="M183" s="48">
        <v>-8.3499999999999991E-2</v>
      </c>
      <c r="N183" s="49">
        <v>510.05</v>
      </c>
      <c r="O183" s="49">
        <v>510.05</v>
      </c>
      <c r="P183" s="49">
        <v>11751.64</v>
      </c>
      <c r="Q183" s="49">
        <v>11751.63</v>
      </c>
      <c r="R183" s="49">
        <v>4049.0336908899999</v>
      </c>
      <c r="S183" s="49">
        <v>4843.7537947000001</v>
      </c>
      <c r="T183" s="49">
        <v>5323.64</v>
      </c>
      <c r="U183" s="49">
        <v>5965.2</v>
      </c>
      <c r="V183" s="49" t="s">
        <v>4949</v>
      </c>
      <c r="W183" s="49" t="s">
        <v>4949</v>
      </c>
      <c r="X183" s="49">
        <v>63.439534180000003</v>
      </c>
      <c r="Y183" s="49">
        <v>113.62069695000001</v>
      </c>
      <c r="Z183" s="49">
        <v>233.4</v>
      </c>
      <c r="AA183" s="49">
        <v>322.01</v>
      </c>
      <c r="AB183" s="49" t="s">
        <v>4949</v>
      </c>
      <c r="AC183" s="49" t="s">
        <v>4949</v>
      </c>
      <c r="AD183" s="39">
        <v>11751.64</v>
      </c>
      <c r="AE183" s="39">
        <v>11751.64</v>
      </c>
      <c r="AF183" s="39">
        <v>11751.64</v>
      </c>
      <c r="AG183" s="39">
        <v>11751.64</v>
      </c>
      <c r="AH183" s="39">
        <v>11751.64</v>
      </c>
      <c r="AI183" s="39">
        <v>11751.64</v>
      </c>
      <c r="AJ183" s="49">
        <v>4302.5437270299999</v>
      </c>
      <c r="AK183" s="49">
        <v>4409.2359552600001</v>
      </c>
      <c r="AL183" s="49">
        <v>4640.63</v>
      </c>
      <c r="AM183" s="49">
        <v>4962.6400000000003</v>
      </c>
      <c r="AN183" s="49" t="s">
        <v>4949</v>
      </c>
      <c r="AO183" s="49" t="s">
        <v>4949</v>
      </c>
      <c r="AP183" s="39">
        <v>11751.64</v>
      </c>
      <c r="AQ183" s="39">
        <v>11751.64</v>
      </c>
      <c r="AR183" s="39">
        <v>11751.64</v>
      </c>
      <c r="AS183" s="39">
        <v>11751.64</v>
      </c>
      <c r="AT183" s="39">
        <v>11751.64</v>
      </c>
      <c r="AU183" s="39">
        <v>11751.64</v>
      </c>
      <c r="AV183" s="36" t="s">
        <v>4949</v>
      </c>
      <c r="AW183" s="36" t="s">
        <v>4949</v>
      </c>
      <c r="AX183" s="36" t="s">
        <v>4949</v>
      </c>
      <c r="AY183" s="36" t="s">
        <v>4949</v>
      </c>
      <c r="AZ183" s="36" t="s">
        <v>4949</v>
      </c>
      <c r="BA183" s="36" t="s">
        <v>4949</v>
      </c>
      <c r="BB183" s="39">
        <v>11751.64</v>
      </c>
      <c r="BC183" s="39">
        <v>11751.64</v>
      </c>
      <c r="BD183" s="39">
        <v>11751.64</v>
      </c>
      <c r="BE183" s="39">
        <v>11751.64</v>
      </c>
      <c r="BF183" s="39">
        <v>11751.64</v>
      </c>
      <c r="BG183" s="39">
        <v>11751.64</v>
      </c>
      <c r="BH183" s="47">
        <v>279.15351668</v>
      </c>
      <c r="BI183" s="47">
        <v>530.72721606000005</v>
      </c>
      <c r="BJ183" s="47">
        <v>684.31</v>
      </c>
      <c r="BK183" s="47">
        <v>630.23</v>
      </c>
      <c r="BL183" s="47" t="s">
        <v>4949</v>
      </c>
      <c r="BM183" s="47" t="s">
        <v>4949</v>
      </c>
      <c r="BN183" s="47">
        <v>0.12437904946573866</v>
      </c>
      <c r="BO183" s="47">
        <v>0.22276384070189198</v>
      </c>
      <c r="BP183" s="47">
        <v>0.45760219586315065</v>
      </c>
      <c r="BQ183" s="47">
        <v>0.63133026173904516</v>
      </c>
      <c r="BR183" s="47" t="s">
        <v>4949</v>
      </c>
      <c r="BS183" s="47" t="s">
        <v>4949</v>
      </c>
      <c r="BT183" s="47">
        <v>8.4355332360160773</v>
      </c>
      <c r="BU183" s="47">
        <v>8.6447131756886577</v>
      </c>
      <c r="BV183" s="47">
        <v>9.0983825115184782</v>
      </c>
      <c r="BW183" s="47">
        <v>9.7297127732575248</v>
      </c>
      <c r="BX183" s="47" t="s">
        <v>4949</v>
      </c>
      <c r="BY183" s="47" t="s">
        <v>4949</v>
      </c>
      <c r="BZ183" s="47" t="s">
        <v>4949</v>
      </c>
      <c r="CA183" s="47" t="s">
        <v>4949</v>
      </c>
      <c r="CB183" s="47" t="s">
        <v>4949</v>
      </c>
      <c r="CC183" s="47" t="s">
        <v>4949</v>
      </c>
      <c r="CD183" s="47" t="s">
        <v>4949</v>
      </c>
      <c r="CE183" s="47" t="s">
        <v>4949</v>
      </c>
      <c r="CF183" s="47">
        <v>0.547306179158906</v>
      </c>
      <c r="CG183" s="47">
        <v>1.0405395864327027</v>
      </c>
      <c r="CH183" s="47">
        <v>1.3416527791393</v>
      </c>
      <c r="CI183" s="47">
        <v>1.2356239584354476</v>
      </c>
      <c r="CJ183" s="47" t="s">
        <v>4949</v>
      </c>
      <c r="CK183" s="47" t="s">
        <v>4949</v>
      </c>
      <c r="CL183" s="47">
        <v>185.2415871569377</v>
      </c>
      <c r="CM183" s="47">
        <v>103.42869138684682</v>
      </c>
      <c r="CN183" s="47">
        <v>50.349785775492713</v>
      </c>
      <c r="CO183" s="47">
        <v>36.494643023508587</v>
      </c>
      <c r="CP183" s="47" t="s">
        <v>4949</v>
      </c>
      <c r="CQ183" s="47" t="s">
        <v>4949</v>
      </c>
      <c r="CR183" s="47">
        <v>2.7313237809001958</v>
      </c>
      <c r="CS183" s="47">
        <v>2.6652327340252397</v>
      </c>
      <c r="CT183" s="47">
        <v>2.5323372042158065</v>
      </c>
      <c r="CU183" s="47">
        <v>2.3680218593329356</v>
      </c>
      <c r="CV183" s="47" t="s">
        <v>4949</v>
      </c>
      <c r="CW183" s="47" t="s">
        <v>4949</v>
      </c>
      <c r="CX183" s="57" t="s">
        <v>4949</v>
      </c>
      <c r="CY183" s="57" t="s">
        <v>4949</v>
      </c>
      <c r="CZ183" s="57" t="s">
        <v>4949</v>
      </c>
      <c r="DA183" s="57" t="s">
        <v>4949</v>
      </c>
      <c r="DB183" s="57" t="s">
        <v>4949</v>
      </c>
      <c r="DC183" s="57" t="s">
        <v>4949</v>
      </c>
      <c r="DD183" s="97">
        <v>1.4744657626940989</v>
      </c>
      <c r="DE183" s="97">
        <v>2.5768794889385802</v>
      </c>
      <c r="DF183" s="97">
        <v>5.0294895305163312</v>
      </c>
      <c r="DG183" s="97">
        <v>6.4886834426837323</v>
      </c>
      <c r="DH183" s="97" t="s">
        <v>4949</v>
      </c>
      <c r="DI183" s="97" t="s">
        <v>4949</v>
      </c>
      <c r="DJ183" s="98">
        <v>0.1962740160937797</v>
      </c>
      <c r="DK183" s="98">
        <v>9.9073203478072802E-2</v>
      </c>
      <c r="DL183" s="98">
        <v>0.12051152970523926</v>
      </c>
      <c r="DM183" s="98" t="s">
        <v>4949</v>
      </c>
      <c r="DN183" s="98" t="s">
        <v>4949</v>
      </c>
      <c r="DO183" s="98">
        <v>0.79100774333586066</v>
      </c>
      <c r="DP183" s="98">
        <v>1.0542032065047984</v>
      </c>
      <c r="DQ183" s="98">
        <v>0.37964867180805473</v>
      </c>
      <c r="DR183" s="98" t="s">
        <v>4949</v>
      </c>
      <c r="DS183" s="98" t="s">
        <v>4949</v>
      </c>
    </row>
    <row r="184" spans="1:123" ht="13.5" thickBot="1">
      <c r="A184" s="2" t="s">
        <v>219</v>
      </c>
      <c r="B184" s="2" t="s">
        <v>220</v>
      </c>
      <c r="C184" s="1" t="s">
        <v>5723</v>
      </c>
      <c r="D184" s="2" t="s">
        <v>1518</v>
      </c>
      <c r="E184" s="2" t="s">
        <v>5665</v>
      </c>
      <c r="F184" s="2" t="s">
        <v>3014</v>
      </c>
      <c r="G184" s="2" t="s">
        <v>2010</v>
      </c>
      <c r="H184" s="2" t="s">
        <v>3</v>
      </c>
      <c r="I184" s="1" t="s">
        <v>5726</v>
      </c>
      <c r="J184" s="1">
        <v>35</v>
      </c>
      <c r="K184" s="47">
        <v>29.15</v>
      </c>
      <c r="L184" s="48">
        <v>1.15E-2</v>
      </c>
      <c r="M184" s="48">
        <v>-4.1100000000000005E-2</v>
      </c>
      <c r="N184" s="49">
        <v>1547.59</v>
      </c>
      <c r="O184" s="49">
        <v>1547.59</v>
      </c>
      <c r="P184" s="49">
        <v>45112.37</v>
      </c>
      <c r="Q184" s="49">
        <v>45112.37</v>
      </c>
      <c r="R184" s="49">
        <v>12929.777899969999</v>
      </c>
      <c r="S184" s="49">
        <v>14102.498333629999</v>
      </c>
      <c r="T184" s="49">
        <v>16468.7</v>
      </c>
      <c r="U184" s="49">
        <v>19052.53</v>
      </c>
      <c r="V184" s="49" t="s">
        <v>4949</v>
      </c>
      <c r="W184" s="49" t="s">
        <v>4949</v>
      </c>
      <c r="X184" s="49">
        <v>1392.9667261700001</v>
      </c>
      <c r="Y184" s="49">
        <v>1631.0164484300001</v>
      </c>
      <c r="Z184" s="49">
        <v>1926.01</v>
      </c>
      <c r="AA184" s="49">
        <v>2308.16</v>
      </c>
      <c r="AB184" s="49" t="s">
        <v>4949</v>
      </c>
      <c r="AC184" s="49" t="s">
        <v>4949</v>
      </c>
      <c r="AD184" s="39">
        <v>45112.37</v>
      </c>
      <c r="AE184" s="39">
        <v>45112.37</v>
      </c>
      <c r="AF184" s="39">
        <v>45112.37</v>
      </c>
      <c r="AG184" s="39">
        <v>45112.37</v>
      </c>
      <c r="AH184" s="39">
        <v>45112.37</v>
      </c>
      <c r="AI184" s="39">
        <v>45112.37</v>
      </c>
      <c r="AJ184" s="49">
        <v>11057.68695897</v>
      </c>
      <c r="AK184" s="49">
        <v>12542.39482865</v>
      </c>
      <c r="AL184" s="49">
        <v>10887.2</v>
      </c>
      <c r="AM184" s="49">
        <v>12554.26</v>
      </c>
      <c r="AN184" s="49" t="s">
        <v>4949</v>
      </c>
      <c r="AO184" s="49" t="s">
        <v>4949</v>
      </c>
      <c r="AP184" s="39">
        <v>45112.37</v>
      </c>
      <c r="AQ184" s="39">
        <v>45112.37</v>
      </c>
      <c r="AR184" s="39">
        <v>45112.37</v>
      </c>
      <c r="AS184" s="39">
        <v>45112.37</v>
      </c>
      <c r="AT184" s="39">
        <v>45112.37</v>
      </c>
      <c r="AU184" s="39">
        <v>45112.37</v>
      </c>
      <c r="AV184" s="36">
        <v>457.73468015100002</v>
      </c>
      <c r="AW184" s="36">
        <v>536.97833878999995</v>
      </c>
      <c r="AX184" s="36">
        <v>634.1</v>
      </c>
      <c r="AY184" s="36">
        <v>759.91</v>
      </c>
      <c r="AZ184" s="36" t="s">
        <v>4949</v>
      </c>
      <c r="BA184" s="36" t="s">
        <v>4949</v>
      </c>
      <c r="BB184" s="39">
        <v>45112.37</v>
      </c>
      <c r="BC184" s="39">
        <v>45112.37</v>
      </c>
      <c r="BD184" s="39">
        <v>45112.37</v>
      </c>
      <c r="BE184" s="39">
        <v>45112.37</v>
      </c>
      <c r="BF184" s="39">
        <v>45112.37</v>
      </c>
      <c r="BG184" s="39">
        <v>45112.37</v>
      </c>
      <c r="BH184" s="47">
        <v>2660.7448708899997</v>
      </c>
      <c r="BI184" s="47">
        <v>2234.5805032600001</v>
      </c>
      <c r="BJ184" s="47">
        <v>3101.56</v>
      </c>
      <c r="BK184" s="47">
        <v>3504.51</v>
      </c>
      <c r="BL184" s="47" t="s">
        <v>4949</v>
      </c>
      <c r="BM184" s="47" t="s">
        <v>4949</v>
      </c>
      <c r="BN184" s="47">
        <v>0.90008770163286156</v>
      </c>
      <c r="BO184" s="47">
        <v>1.0539073323231607</v>
      </c>
      <c r="BP184" s="47">
        <v>1.2445221279537864</v>
      </c>
      <c r="BQ184" s="47">
        <v>1.4914544549913091</v>
      </c>
      <c r="BR184" s="47" t="s">
        <v>4949</v>
      </c>
      <c r="BS184" s="47" t="s">
        <v>4949</v>
      </c>
      <c r="BT184" s="47">
        <v>7.1451010661544725</v>
      </c>
      <c r="BU184" s="47">
        <v>8.1044687731569738</v>
      </c>
      <c r="BV184" s="47">
        <v>7.0349381942245692</v>
      </c>
      <c r="BW184" s="47">
        <v>8.1121356431613023</v>
      </c>
      <c r="BX184" s="47" t="s">
        <v>4949</v>
      </c>
      <c r="BY184" s="47" t="s">
        <v>4949</v>
      </c>
      <c r="BZ184" s="47">
        <v>0.29577257552129443</v>
      </c>
      <c r="CA184" s="47">
        <v>0.34697713140431252</v>
      </c>
      <c r="CB184" s="47">
        <v>0.40973384423523029</v>
      </c>
      <c r="CC184" s="47">
        <v>0.49102798544834225</v>
      </c>
      <c r="CD184" s="47" t="s">
        <v>4949</v>
      </c>
      <c r="CE184" s="47" t="s">
        <v>4949</v>
      </c>
      <c r="CF184" s="47">
        <v>1.7192828015753525</v>
      </c>
      <c r="CG184" s="47">
        <v>1.4439098877997405</v>
      </c>
      <c r="CH184" s="47">
        <v>2.0041225389153459</v>
      </c>
      <c r="CI184" s="47">
        <v>2.2644951182160651</v>
      </c>
      <c r="CJ184" s="47" t="s">
        <v>4949</v>
      </c>
      <c r="CK184" s="47" t="s">
        <v>4949</v>
      </c>
      <c r="CL184" s="47">
        <v>32.385820244276537</v>
      </c>
      <c r="CM184" s="47">
        <v>27.659052760273948</v>
      </c>
      <c r="CN184" s="47">
        <v>23.422708085627804</v>
      </c>
      <c r="CO184" s="47">
        <v>19.544732600859561</v>
      </c>
      <c r="CP184" s="47" t="s">
        <v>4949</v>
      </c>
      <c r="CQ184" s="47" t="s">
        <v>4949</v>
      </c>
      <c r="CR184" s="47">
        <v>4.079729347321126</v>
      </c>
      <c r="CS184" s="47">
        <v>3.5967907737166707</v>
      </c>
      <c r="CT184" s="47">
        <v>4.1436154383128807</v>
      </c>
      <c r="CU184" s="47">
        <v>3.5933914065823078</v>
      </c>
      <c r="CV184" s="47" t="s">
        <v>4949</v>
      </c>
      <c r="CW184" s="47" t="s">
        <v>4949</v>
      </c>
      <c r="CX184" s="57">
        <v>1.0146544731544806E-2</v>
      </c>
      <c r="CY184" s="57">
        <v>1.1903128538580436E-2</v>
      </c>
      <c r="CZ184" s="57">
        <v>1.4056011688146733E-2</v>
      </c>
      <c r="DA184" s="57">
        <v>1.684482548799808E-2</v>
      </c>
      <c r="DB184" s="57" t="s">
        <v>4949</v>
      </c>
      <c r="DC184" s="57" t="s">
        <v>4949</v>
      </c>
      <c r="DD184" s="97">
        <v>12.597270399665501</v>
      </c>
      <c r="DE184" s="97">
        <v>13.004027306685851</v>
      </c>
      <c r="DF184" s="97">
        <v>17.690590785509588</v>
      </c>
      <c r="DG184" s="97">
        <v>18.385472341659323</v>
      </c>
      <c r="DH184" s="97" t="s">
        <v>4949</v>
      </c>
      <c r="DI184" s="97" t="s">
        <v>4949</v>
      </c>
      <c r="DJ184" s="98">
        <v>9.0699193963936775E-2</v>
      </c>
      <c r="DK184" s="98">
        <v>0.16778599155919482</v>
      </c>
      <c r="DL184" s="98">
        <v>0.15689337956244254</v>
      </c>
      <c r="DM184" s="98" t="s">
        <v>4949</v>
      </c>
      <c r="DN184" s="98" t="s">
        <v>4949</v>
      </c>
      <c r="DO184" s="98">
        <v>0.17089404778140249</v>
      </c>
      <c r="DP184" s="98">
        <v>0.18086485384862772</v>
      </c>
      <c r="DQ184" s="98">
        <v>0.19841537686720212</v>
      </c>
      <c r="DR184" s="98" t="s">
        <v>4949</v>
      </c>
      <c r="DS184" s="98" t="s">
        <v>4949</v>
      </c>
    </row>
    <row r="185" spans="1:123" ht="13.5" thickBot="1">
      <c r="A185" s="2" t="s">
        <v>2234</v>
      </c>
      <c r="B185" s="2" t="s">
        <v>2235</v>
      </c>
      <c r="C185" s="1" t="s">
        <v>5723</v>
      </c>
      <c r="D185" s="2" t="s">
        <v>2236</v>
      </c>
      <c r="E185" s="2" t="s">
        <v>5664</v>
      </c>
      <c r="F185" s="2" t="s">
        <v>2991</v>
      </c>
      <c r="G185" s="2" t="s">
        <v>11</v>
      </c>
      <c r="H185" s="2" t="s">
        <v>3</v>
      </c>
      <c r="I185" s="1" t="s">
        <v>5726</v>
      </c>
      <c r="J185" s="1">
        <v>9.64</v>
      </c>
      <c r="K185" s="47">
        <v>13.07</v>
      </c>
      <c r="L185" s="48">
        <v>1.7100000000000001E-2</v>
      </c>
      <c r="M185" s="48">
        <v>-3.8E-3</v>
      </c>
      <c r="N185" s="49">
        <v>8004.49</v>
      </c>
      <c r="O185" s="49">
        <v>7454.18</v>
      </c>
      <c r="P185" s="49">
        <v>104618.74</v>
      </c>
      <c r="Q185" s="49">
        <v>97426.13</v>
      </c>
      <c r="R185" s="49">
        <v>56711.862469690001</v>
      </c>
      <c r="S185" s="49">
        <v>57819.279281440002</v>
      </c>
      <c r="T185" s="49" t="s">
        <v>4949</v>
      </c>
      <c r="U185" s="49" t="s">
        <v>4949</v>
      </c>
      <c r="V185" s="49" t="s">
        <v>4949</v>
      </c>
      <c r="W185" s="49" t="s">
        <v>4949</v>
      </c>
      <c r="X185" s="49">
        <v>6704.9369538500005</v>
      </c>
      <c r="Y185" s="49">
        <v>6643.0332661899993</v>
      </c>
      <c r="Z185" s="49" t="s">
        <v>4949</v>
      </c>
      <c r="AA185" s="49" t="s">
        <v>4949</v>
      </c>
      <c r="AB185" s="49" t="s">
        <v>4949</v>
      </c>
      <c r="AC185" s="49" t="s">
        <v>4949</v>
      </c>
      <c r="AD185" s="39">
        <v>104618.74</v>
      </c>
      <c r="AE185" s="39">
        <v>104618.74</v>
      </c>
      <c r="AF185" s="39">
        <v>104618.74</v>
      </c>
      <c r="AG185" s="39">
        <v>104618.74</v>
      </c>
      <c r="AH185" s="39">
        <v>104618.74</v>
      </c>
      <c r="AI185" s="39">
        <v>104618.74</v>
      </c>
      <c r="AJ185" s="49">
        <v>102117.36019835001</v>
      </c>
      <c r="AK185" s="49">
        <v>109073.67802647001</v>
      </c>
      <c r="AL185" s="49" t="s">
        <v>4949</v>
      </c>
      <c r="AM185" s="49" t="s">
        <v>4949</v>
      </c>
      <c r="AN185" s="49" t="s">
        <v>4949</v>
      </c>
      <c r="AO185" s="49" t="s">
        <v>4949</v>
      </c>
      <c r="AP185" s="39">
        <v>104618.74</v>
      </c>
      <c r="AQ185" s="39">
        <v>104618.74</v>
      </c>
      <c r="AR185" s="39">
        <v>104618.74</v>
      </c>
      <c r="AS185" s="39">
        <v>104618.74</v>
      </c>
      <c r="AT185" s="39">
        <v>104618.74</v>
      </c>
      <c r="AU185" s="39">
        <v>104618.74</v>
      </c>
      <c r="AV185" s="36">
        <v>3688.3281635600001</v>
      </c>
      <c r="AW185" s="36">
        <v>3654.0516306</v>
      </c>
      <c r="AX185" s="36" t="s">
        <v>4949</v>
      </c>
      <c r="AY185" s="36" t="s">
        <v>4949</v>
      </c>
      <c r="AZ185" s="36" t="s">
        <v>4949</v>
      </c>
      <c r="BA185" s="36" t="s">
        <v>4949</v>
      </c>
      <c r="BB185" s="39">
        <v>104618.74</v>
      </c>
      <c r="BC185" s="39">
        <v>104618.74</v>
      </c>
      <c r="BD185" s="39">
        <v>104618.74</v>
      </c>
      <c r="BE185" s="39">
        <v>104618.74</v>
      </c>
      <c r="BF185" s="39">
        <v>104618.74</v>
      </c>
      <c r="BG185" s="39">
        <v>104618.74</v>
      </c>
      <c r="BH185" s="47">
        <v>21268.122590080002</v>
      </c>
      <c r="BI185" s="47">
        <v>24657.12887402</v>
      </c>
      <c r="BJ185" s="47" t="s">
        <v>4949</v>
      </c>
      <c r="BK185" s="47" t="s">
        <v>4949</v>
      </c>
      <c r="BL185" s="47" t="s">
        <v>4949</v>
      </c>
      <c r="BM185" s="47" t="s">
        <v>4949</v>
      </c>
      <c r="BN185" s="47">
        <v>0.83764698985819219</v>
      </c>
      <c r="BO185" s="47">
        <v>0.8299133693951769</v>
      </c>
      <c r="BP185" s="47" t="s">
        <v>4949</v>
      </c>
      <c r="BQ185" s="47" t="s">
        <v>4949</v>
      </c>
      <c r="BR185" s="47" t="s">
        <v>4949</v>
      </c>
      <c r="BS185" s="47" t="s">
        <v>4949</v>
      </c>
      <c r="BT185" s="47">
        <v>12.757509872377879</v>
      </c>
      <c r="BU185" s="47">
        <v>13.626561845472979</v>
      </c>
      <c r="BV185" s="47" t="s">
        <v>4949</v>
      </c>
      <c r="BW185" s="47" t="s">
        <v>4949</v>
      </c>
      <c r="BX185" s="47" t="s">
        <v>4949</v>
      </c>
      <c r="BY185" s="47" t="s">
        <v>4949</v>
      </c>
      <c r="BZ185" s="47">
        <v>0.46078240631945322</v>
      </c>
      <c r="CA185" s="47">
        <v>0.45650024306358056</v>
      </c>
      <c r="CB185" s="47" t="s">
        <v>4949</v>
      </c>
      <c r="CC185" s="47" t="s">
        <v>4949</v>
      </c>
      <c r="CD185" s="47" t="s">
        <v>4949</v>
      </c>
      <c r="CE185" s="47" t="s">
        <v>4949</v>
      </c>
      <c r="CF185" s="47">
        <v>2.6570240690012734</v>
      </c>
      <c r="CG185" s="47">
        <v>3.0804122278895969</v>
      </c>
      <c r="CH185" s="47" t="s">
        <v>4949</v>
      </c>
      <c r="CI185" s="47" t="s">
        <v>4949</v>
      </c>
      <c r="CJ185" s="47" t="s">
        <v>4949</v>
      </c>
      <c r="CK185" s="47" t="s">
        <v>4949</v>
      </c>
      <c r="CL185" s="47">
        <v>15.603239929038784</v>
      </c>
      <c r="CM185" s="47">
        <v>15.748640087723411</v>
      </c>
      <c r="CN185" s="47" t="s">
        <v>4949</v>
      </c>
      <c r="CO185" s="47" t="s">
        <v>4949</v>
      </c>
      <c r="CP185" s="47" t="s">
        <v>4949</v>
      </c>
      <c r="CQ185" s="47" t="s">
        <v>4949</v>
      </c>
      <c r="CR185" s="47">
        <v>1.0244951475125423</v>
      </c>
      <c r="CS185" s="47">
        <v>0.9591566168201564</v>
      </c>
      <c r="CT185" s="47" t="s">
        <v>4949</v>
      </c>
      <c r="CU185" s="47" t="s">
        <v>4949</v>
      </c>
      <c r="CV185" s="47" t="s">
        <v>4949</v>
      </c>
      <c r="CW185" s="47" t="s">
        <v>4949</v>
      </c>
      <c r="CX185" s="57">
        <v>3.5254947283440807E-2</v>
      </c>
      <c r="CY185" s="57">
        <v>3.492731446201703E-2</v>
      </c>
      <c r="CZ185" s="57" t="s">
        <v>4949</v>
      </c>
      <c r="DA185" s="57" t="s">
        <v>4949</v>
      </c>
      <c r="DB185" s="57" t="s">
        <v>4949</v>
      </c>
      <c r="DC185" s="57" t="s">
        <v>4949</v>
      </c>
      <c r="DD185" s="97">
        <v>6.5659129268779672</v>
      </c>
      <c r="DE185" s="97">
        <v>6.0904091494722197</v>
      </c>
      <c r="DF185" s="97" t="s">
        <v>4949</v>
      </c>
      <c r="DG185" s="97" t="s">
        <v>4949</v>
      </c>
      <c r="DH185" s="97" t="s">
        <v>4949</v>
      </c>
      <c r="DI185" s="97" t="s">
        <v>4949</v>
      </c>
      <c r="DJ185" s="98">
        <v>1.9527075351155387E-2</v>
      </c>
      <c r="DK185" s="98"/>
      <c r="DL185" s="98" t="s">
        <v>4949</v>
      </c>
      <c r="DM185" s="98" t="s">
        <v>4949</v>
      </c>
      <c r="DN185" s="98" t="s">
        <v>4949</v>
      </c>
      <c r="DO185" s="98">
        <v>-9.2325532791857068E-3</v>
      </c>
      <c r="DP185" s="98"/>
      <c r="DQ185" s="98" t="s">
        <v>4949</v>
      </c>
      <c r="DR185" s="98" t="s">
        <v>4949</v>
      </c>
      <c r="DS185" s="98" t="s">
        <v>4949</v>
      </c>
    </row>
    <row r="186" spans="1:123" ht="13.5" thickBot="1">
      <c r="A186" s="2" t="s">
        <v>221</v>
      </c>
      <c r="B186" s="2" t="s">
        <v>222</v>
      </c>
      <c r="C186" s="1" t="s">
        <v>5723</v>
      </c>
      <c r="D186" s="2" t="s">
        <v>1519</v>
      </c>
      <c r="E186" s="2" t="s">
        <v>5679</v>
      </c>
      <c r="F186" s="2" t="s">
        <v>3038</v>
      </c>
      <c r="G186" s="2" t="s">
        <v>1889</v>
      </c>
      <c r="H186" s="2" t="s">
        <v>3</v>
      </c>
      <c r="I186" s="1" t="s">
        <v>5726</v>
      </c>
      <c r="J186" s="1">
        <v>32</v>
      </c>
      <c r="K186" s="47">
        <v>27.08</v>
      </c>
      <c r="L186" s="48">
        <v>2.3799999999999998E-2</v>
      </c>
      <c r="M186" s="48">
        <v>-5.3099999999999994E-2</v>
      </c>
      <c r="N186" s="49">
        <v>6325.36</v>
      </c>
      <c r="O186" s="49">
        <v>6293.93</v>
      </c>
      <c r="P186" s="49">
        <v>171290.77</v>
      </c>
      <c r="Q186" s="49">
        <v>170439.62</v>
      </c>
      <c r="R186" s="49">
        <v>125758.16891651</v>
      </c>
      <c r="S186" s="49">
        <v>115393.31097669</v>
      </c>
      <c r="T186" s="49">
        <v>116413.03</v>
      </c>
      <c r="U186" s="49">
        <v>120631.38</v>
      </c>
      <c r="V186" s="49">
        <v>125352.06</v>
      </c>
      <c r="W186" s="49" t="s">
        <v>4949</v>
      </c>
      <c r="X186" s="49">
        <v>10428.54045794</v>
      </c>
      <c r="Y186" s="49">
        <v>8452.8599931799999</v>
      </c>
      <c r="Z186" s="49">
        <v>10938.59</v>
      </c>
      <c r="AA186" s="49">
        <v>11723.18</v>
      </c>
      <c r="AB186" s="49">
        <v>12641.61</v>
      </c>
      <c r="AC186" s="49" t="s">
        <v>4949</v>
      </c>
      <c r="AD186" s="39">
        <v>171290.77</v>
      </c>
      <c r="AE186" s="39">
        <v>171290.77</v>
      </c>
      <c r="AF186" s="39">
        <v>171290.77</v>
      </c>
      <c r="AG186" s="39">
        <v>171290.77</v>
      </c>
      <c r="AH186" s="39">
        <v>171290.77</v>
      </c>
      <c r="AI186" s="39">
        <v>171290.77</v>
      </c>
      <c r="AJ186" s="49">
        <v>57320.357442410001</v>
      </c>
      <c r="AK186" s="49">
        <v>57007.650676910001</v>
      </c>
      <c r="AL186" s="49">
        <v>56644.74</v>
      </c>
      <c r="AM186" s="49">
        <v>60163.98</v>
      </c>
      <c r="AN186" s="49">
        <v>64013.21</v>
      </c>
      <c r="AO186" s="49" t="s">
        <v>4949</v>
      </c>
      <c r="AP186" s="39">
        <v>171290.77</v>
      </c>
      <c r="AQ186" s="39">
        <v>171290.77</v>
      </c>
      <c r="AR186" s="39">
        <v>171290.77</v>
      </c>
      <c r="AS186" s="39">
        <v>171290.77</v>
      </c>
      <c r="AT186" s="39">
        <v>171290.77</v>
      </c>
      <c r="AU186" s="39">
        <v>171290.77</v>
      </c>
      <c r="AV186" s="36">
        <v>7639.3184460000002</v>
      </c>
      <c r="AW186" s="36">
        <v>7716.9400137399998</v>
      </c>
      <c r="AX186" s="36">
        <v>8203.94</v>
      </c>
      <c r="AY186" s="36">
        <v>8792.39</v>
      </c>
      <c r="AZ186" s="36">
        <v>9481.2099999999991</v>
      </c>
      <c r="BA186" s="36" t="s">
        <v>4949</v>
      </c>
      <c r="BB186" s="39">
        <v>171290.77</v>
      </c>
      <c r="BC186" s="39">
        <v>171290.77</v>
      </c>
      <c r="BD186" s="39">
        <v>171290.77</v>
      </c>
      <c r="BE186" s="39">
        <v>171290.77</v>
      </c>
      <c r="BF186" s="39">
        <v>171290.77</v>
      </c>
      <c r="BG186" s="39">
        <v>171290.77</v>
      </c>
      <c r="BH186" s="47">
        <v>18290.357650560003</v>
      </c>
      <c r="BI186" s="47">
        <v>21739.740393380001</v>
      </c>
      <c r="BJ186" s="47">
        <v>14716.07</v>
      </c>
      <c r="BK186" s="47">
        <v>16006.69</v>
      </c>
      <c r="BL186" s="47">
        <v>16919.29</v>
      </c>
      <c r="BM186" s="47" t="s">
        <v>4949</v>
      </c>
      <c r="BN186" s="47">
        <v>1.6486872617432053</v>
      </c>
      <c r="BO186" s="47">
        <v>1.3363444915672784</v>
      </c>
      <c r="BP186" s="47">
        <v>1.7293229160079426</v>
      </c>
      <c r="BQ186" s="47">
        <v>1.8533617058950005</v>
      </c>
      <c r="BR186" s="47">
        <v>1.9985597657682728</v>
      </c>
      <c r="BS186" s="47" t="s">
        <v>4949</v>
      </c>
      <c r="BT186" s="47">
        <v>9.0619913241949863</v>
      </c>
      <c r="BU186" s="47">
        <v>9.0125543331778744</v>
      </c>
      <c r="BV186" s="47">
        <v>8.9551804166086999</v>
      </c>
      <c r="BW186" s="47">
        <v>9.5115503307321649</v>
      </c>
      <c r="BX186" s="47">
        <v>10.12008960754803</v>
      </c>
      <c r="BY186" s="47" t="s">
        <v>4949</v>
      </c>
      <c r="BZ186" s="47">
        <v>1.2077286424804281</v>
      </c>
      <c r="CA186" s="47">
        <v>1.2200001286472233</v>
      </c>
      <c r="CB186" s="47">
        <v>1.2969917917715357</v>
      </c>
      <c r="CC186" s="47">
        <v>1.3900220698900931</v>
      </c>
      <c r="CD186" s="47">
        <v>1.4989202195606257</v>
      </c>
      <c r="CE186" s="47" t="s">
        <v>4949</v>
      </c>
      <c r="CF186" s="47">
        <v>2.8915915695802301</v>
      </c>
      <c r="CG186" s="47">
        <v>3.4369174866537247</v>
      </c>
      <c r="CH186" s="47">
        <v>2.3265189649284785</v>
      </c>
      <c r="CI186" s="47">
        <v>2.5305579445280588</v>
      </c>
      <c r="CJ186" s="47">
        <v>2.6748343177305327</v>
      </c>
      <c r="CK186" s="47" t="s">
        <v>4949</v>
      </c>
      <c r="CL186" s="47">
        <v>16.425191108079172</v>
      </c>
      <c r="CM186" s="47">
        <v>20.264238392473327</v>
      </c>
      <c r="CN186" s="47">
        <v>15.659309837922438</v>
      </c>
      <c r="CO186" s="47">
        <v>14.611288916488528</v>
      </c>
      <c r="CP186" s="47">
        <v>13.54975908922993</v>
      </c>
      <c r="CQ186" s="47" t="s">
        <v>4949</v>
      </c>
      <c r="CR186" s="47">
        <v>2.9883060337175413</v>
      </c>
      <c r="CS186" s="47">
        <v>3.004697930296897</v>
      </c>
      <c r="CT186" s="47">
        <v>3.0239483842630399</v>
      </c>
      <c r="CU186" s="47">
        <v>2.8470651376454814</v>
      </c>
      <c r="CV186" s="47">
        <v>2.6758659657904986</v>
      </c>
      <c r="CW186" s="47" t="s">
        <v>4949</v>
      </c>
      <c r="CX186" s="57">
        <v>4.4598541100609221E-2</v>
      </c>
      <c r="CY186" s="57">
        <v>4.5051697845365515E-2</v>
      </c>
      <c r="CZ186" s="57">
        <v>4.7894816515799424E-2</v>
      </c>
      <c r="DA186" s="57">
        <v>5.1330203022614707E-2</v>
      </c>
      <c r="DB186" s="57">
        <v>5.5351552217320292E-2</v>
      </c>
      <c r="DC186" s="57" t="s">
        <v>4949</v>
      </c>
      <c r="DD186" s="97">
        <v>18.193432356763648</v>
      </c>
      <c r="DE186" s="97">
        <v>14.827588740827888</v>
      </c>
      <c r="DF186" s="97">
        <v>19.310866286966803</v>
      </c>
      <c r="DG186" s="97">
        <v>19.48537979036626</v>
      </c>
      <c r="DH186" s="97">
        <v>19.748439423675208</v>
      </c>
      <c r="DI186" s="97" t="s">
        <v>4949</v>
      </c>
      <c r="DJ186" s="98">
        <v>-8.2418963548214097E-2</v>
      </c>
      <c r="DK186" s="98">
        <v>8.8368989040965573E-3</v>
      </c>
      <c r="DL186" s="98">
        <v>3.62360639526349E-2</v>
      </c>
      <c r="DM186" s="98">
        <v>3.9133101188098651E-2</v>
      </c>
      <c r="DN186" s="98" t="s">
        <v>4949</v>
      </c>
      <c r="DO186" s="98">
        <v>-0.1894493743135236</v>
      </c>
      <c r="DP186" s="98">
        <v>0.2940697005304187</v>
      </c>
      <c r="DQ186" s="98">
        <v>7.1726794769709779E-2</v>
      </c>
      <c r="DR186" s="98">
        <v>7.834307756086667E-2</v>
      </c>
      <c r="DS186" s="98" t="s">
        <v>4949</v>
      </c>
    </row>
    <row r="187" spans="1:123" ht="13.5" thickBot="1">
      <c r="A187" s="2" t="s">
        <v>223</v>
      </c>
      <c r="B187" s="2" t="s">
        <v>224</v>
      </c>
      <c r="C187" s="1" t="s">
        <v>5723</v>
      </c>
      <c r="D187" s="2" t="s">
        <v>1520</v>
      </c>
      <c r="E187" s="2" t="s">
        <v>5667</v>
      </c>
      <c r="F187" s="2" t="s">
        <v>3039</v>
      </c>
      <c r="G187" s="2" t="s">
        <v>2220</v>
      </c>
      <c r="H187" s="2" t="s">
        <v>3</v>
      </c>
      <c r="I187" s="1" t="s">
        <v>5726</v>
      </c>
      <c r="J187" s="1">
        <v>42.11</v>
      </c>
      <c r="K187" s="47">
        <v>48.49</v>
      </c>
      <c r="L187" s="48">
        <v>7.0900000000000005E-2</v>
      </c>
      <c r="M187" s="48">
        <v>0.21129999999999999</v>
      </c>
      <c r="N187" s="49">
        <v>2665.59</v>
      </c>
      <c r="O187" s="49">
        <v>2665.12</v>
      </c>
      <c r="P187" s="49">
        <v>129254.66</v>
      </c>
      <c r="Q187" s="49">
        <v>129231.9</v>
      </c>
      <c r="R187" s="49">
        <v>43733.881854980005</v>
      </c>
      <c r="S187" s="49">
        <v>47879.700739800006</v>
      </c>
      <c r="T187" s="49">
        <v>47742.86</v>
      </c>
      <c r="U187" s="49">
        <v>52931.49</v>
      </c>
      <c r="V187" s="49">
        <v>59545.95</v>
      </c>
      <c r="W187" s="49">
        <v>67550.17</v>
      </c>
      <c r="X187" s="49">
        <v>1421.4215852699999</v>
      </c>
      <c r="Y187" s="49">
        <v>860.29111424999996</v>
      </c>
      <c r="Z187" s="49">
        <v>602.25</v>
      </c>
      <c r="AA187" s="49">
        <v>695.52</v>
      </c>
      <c r="AB187" s="49">
        <v>829.09</v>
      </c>
      <c r="AC187" s="49">
        <v>1021.45</v>
      </c>
      <c r="AD187" s="39">
        <v>129254.66</v>
      </c>
      <c r="AE187" s="39">
        <v>129254.66</v>
      </c>
      <c r="AF187" s="39">
        <v>129254.66</v>
      </c>
      <c r="AG187" s="39">
        <v>129254.66</v>
      </c>
      <c r="AH187" s="39">
        <v>129254.66</v>
      </c>
      <c r="AI187" s="39">
        <v>129254.66</v>
      </c>
      <c r="AJ187" s="49">
        <v>43855.653459660003</v>
      </c>
      <c r="AK187" s="49">
        <v>45509.464769929997</v>
      </c>
      <c r="AL187" s="49">
        <v>40220.03</v>
      </c>
      <c r="AM187" s="49">
        <v>40734.54</v>
      </c>
      <c r="AN187" s="49">
        <v>41354.589999999997</v>
      </c>
      <c r="AO187" s="49">
        <v>42126.86</v>
      </c>
      <c r="AP187" s="39">
        <v>129254.66</v>
      </c>
      <c r="AQ187" s="39">
        <v>129254.66</v>
      </c>
      <c r="AR187" s="39">
        <v>129254.66</v>
      </c>
      <c r="AS187" s="39">
        <v>129254.66</v>
      </c>
      <c r="AT187" s="39">
        <v>129254.66</v>
      </c>
      <c r="AU187" s="39">
        <v>129254.66</v>
      </c>
      <c r="AV187" s="36">
        <v>426.49507807999998</v>
      </c>
      <c r="AW187" s="36">
        <v>258.56264109</v>
      </c>
      <c r="AX187" s="36">
        <v>181.01</v>
      </c>
      <c r="AY187" s="36">
        <v>209.04</v>
      </c>
      <c r="AZ187" s="36">
        <v>249.18</v>
      </c>
      <c r="BA187" s="36">
        <v>291.64999999999998</v>
      </c>
      <c r="BB187" s="39">
        <v>129254.66</v>
      </c>
      <c r="BC187" s="39">
        <v>129254.66</v>
      </c>
      <c r="BD187" s="39">
        <v>129254.66</v>
      </c>
      <c r="BE187" s="39">
        <v>129254.66</v>
      </c>
      <c r="BF187" s="39">
        <v>129254.66</v>
      </c>
      <c r="BG187" s="39">
        <v>129254.66</v>
      </c>
      <c r="BH187" s="47">
        <v>-6739.1393085</v>
      </c>
      <c r="BI187" s="47">
        <v>-14308.92407535</v>
      </c>
      <c r="BJ187" s="47">
        <v>5368.39</v>
      </c>
      <c r="BK187" s="47">
        <v>3102.98</v>
      </c>
      <c r="BL187" s="47">
        <v>2978.47</v>
      </c>
      <c r="BM187" s="47">
        <v>2820.08</v>
      </c>
      <c r="BN187" s="47">
        <v>0.53324839351513165</v>
      </c>
      <c r="BO187" s="47">
        <v>0.32273947390633967</v>
      </c>
      <c r="BP187" s="47">
        <v>0.22593497124464001</v>
      </c>
      <c r="BQ187" s="47">
        <v>0.26092534860950106</v>
      </c>
      <c r="BR187" s="47">
        <v>0.31103433011078224</v>
      </c>
      <c r="BS187" s="47">
        <v>0.38319846638080124</v>
      </c>
      <c r="BT187" s="47">
        <v>16.452512749395069</v>
      </c>
      <c r="BU187" s="47">
        <v>17.072942489253784</v>
      </c>
      <c r="BV187" s="47">
        <v>15.088603273571703</v>
      </c>
      <c r="BW187" s="47">
        <v>15.281622455066232</v>
      </c>
      <c r="BX187" s="47">
        <v>15.51423512243068</v>
      </c>
      <c r="BY187" s="47">
        <v>15.803953346163512</v>
      </c>
      <c r="BZ187" s="47">
        <v>0.16000025438270701</v>
      </c>
      <c r="CA187" s="47">
        <v>9.7000154221016724E-2</v>
      </c>
      <c r="CB187" s="47">
        <v>6.790616711497266E-2</v>
      </c>
      <c r="CC187" s="47">
        <v>7.8421662746333831E-2</v>
      </c>
      <c r="CD187" s="47">
        <v>9.3480242647969114E-2</v>
      </c>
      <c r="CE187" s="47">
        <v>0.10941292546865795</v>
      </c>
      <c r="CF187" s="47">
        <v>-2.5281980006302542</v>
      </c>
      <c r="CG187" s="47">
        <v>-5.3680138638537809</v>
      </c>
      <c r="CH187" s="47">
        <v>2.0139593861021385</v>
      </c>
      <c r="CI187" s="47">
        <v>1.1640875003282576</v>
      </c>
      <c r="CJ187" s="47">
        <v>1.1173773911216653</v>
      </c>
      <c r="CK187" s="47">
        <v>1.057957150199393</v>
      </c>
      <c r="CL187" s="47">
        <v>90.933373560278383</v>
      </c>
      <c r="CM187" s="47">
        <v>150.24525751690922</v>
      </c>
      <c r="CN187" s="47">
        <v>214.61960979659611</v>
      </c>
      <c r="CO187" s="47">
        <v>185.83888313779619</v>
      </c>
      <c r="CP187" s="47">
        <v>155.89943190727183</v>
      </c>
      <c r="CQ187" s="47">
        <v>126.54036908316608</v>
      </c>
      <c r="CR187" s="47">
        <v>2.9472747480297623</v>
      </c>
      <c r="CS187" s="47">
        <v>2.8401709546231348</v>
      </c>
      <c r="CT187" s="47">
        <v>3.2136888013261058</v>
      </c>
      <c r="CU187" s="47">
        <v>3.1730973272313863</v>
      </c>
      <c r="CV187" s="47">
        <v>3.1255214959210091</v>
      </c>
      <c r="CW187" s="47">
        <v>3.0682244059965544</v>
      </c>
      <c r="CX187" s="57">
        <v>3.2996495296958731E-3</v>
      </c>
      <c r="CY187" s="57">
        <v>2.0004125274090696E-3</v>
      </c>
      <c r="CZ187" s="57">
        <v>1.4004137258958398E-3</v>
      </c>
      <c r="DA187" s="57">
        <v>1.6172724449547891E-3</v>
      </c>
      <c r="DB187" s="57">
        <v>1.9278221767787714E-3</v>
      </c>
      <c r="DC187" s="57">
        <v>2.2563983379786847E-3</v>
      </c>
      <c r="DD187" s="97">
        <v>3.2411364855787053</v>
      </c>
      <c r="DE187" s="97">
        <v>1.8903564755137052</v>
      </c>
      <c r="DF187" s="97">
        <v>1.4973882416298547</v>
      </c>
      <c r="DG187" s="97">
        <v>1.7074453277243342</v>
      </c>
      <c r="DH187" s="97">
        <v>2.0048318699326972</v>
      </c>
      <c r="DI187" s="97">
        <v>2.4247000607213542</v>
      </c>
      <c r="DJ187" s="98">
        <v>9.47964989379948E-2</v>
      </c>
      <c r="DK187" s="98">
        <v>-2.8580115933402039E-3</v>
      </c>
      <c r="DL187" s="98">
        <v>0.10867865896596896</v>
      </c>
      <c r="DM187" s="98">
        <v>0.12496266400209022</v>
      </c>
      <c r="DN187" s="98">
        <v>0.134420896803225</v>
      </c>
      <c r="DO187" s="98">
        <v>-0.39476709572650315</v>
      </c>
      <c r="DP187" s="98">
        <v>-0.29994627397140983</v>
      </c>
      <c r="DQ187" s="98">
        <v>0.15486924034869243</v>
      </c>
      <c r="DR187" s="98">
        <v>0.1920433632390155</v>
      </c>
      <c r="DS187" s="98">
        <v>0.23201341229540828</v>
      </c>
    </row>
    <row r="188" spans="1:123" ht="13.5" thickBot="1">
      <c r="A188" s="2" t="s">
        <v>4983</v>
      </c>
      <c r="B188" s="2" t="s">
        <v>4984</v>
      </c>
      <c r="C188" s="1" t="s">
        <v>5723</v>
      </c>
      <c r="D188" s="2" t="s">
        <v>4985</v>
      </c>
      <c r="E188" s="2" t="s">
        <v>5666</v>
      </c>
      <c r="F188" s="2" t="s">
        <v>3029</v>
      </c>
      <c r="G188" s="2" t="s">
        <v>2152</v>
      </c>
      <c r="H188" s="2" t="s">
        <v>3</v>
      </c>
      <c r="I188" s="1" t="s">
        <v>5726</v>
      </c>
      <c r="J188" s="1">
        <v>12.38</v>
      </c>
      <c r="K188" s="47">
        <v>9.6</v>
      </c>
      <c r="L188" s="48">
        <v>2.7799999999999998E-2</v>
      </c>
      <c r="M188" s="48">
        <v>3.78E-2</v>
      </c>
      <c r="N188" s="49">
        <v>851.68</v>
      </c>
      <c r="O188" s="49">
        <v>843.14</v>
      </c>
      <c r="P188" s="49">
        <v>8176.11</v>
      </c>
      <c r="Q188" s="49">
        <v>8094.19</v>
      </c>
      <c r="R188" s="49">
        <v>7384.3248062499997</v>
      </c>
      <c r="S188" s="49">
        <v>7260.0504390900005</v>
      </c>
      <c r="T188" s="49">
        <v>7260.05</v>
      </c>
      <c r="U188" s="49">
        <v>7505.9</v>
      </c>
      <c r="V188" s="49">
        <v>7866.83</v>
      </c>
      <c r="W188" s="49" t="s">
        <v>4949</v>
      </c>
      <c r="X188" s="49">
        <v>761.69644782</v>
      </c>
      <c r="Y188" s="49">
        <v>811.66425702999993</v>
      </c>
      <c r="Z188" s="49">
        <v>811.66</v>
      </c>
      <c r="AA188" s="49">
        <v>703.17</v>
      </c>
      <c r="AB188" s="49">
        <v>816.67</v>
      </c>
      <c r="AC188" s="49" t="s">
        <v>4949</v>
      </c>
      <c r="AD188" s="39">
        <v>8176.11</v>
      </c>
      <c r="AE188" s="39">
        <v>8176.11</v>
      </c>
      <c r="AF188" s="39">
        <v>8176.11</v>
      </c>
      <c r="AG188" s="39">
        <v>8176.11</v>
      </c>
      <c r="AH188" s="39">
        <v>8176.11</v>
      </c>
      <c r="AI188" s="39">
        <v>8176.11</v>
      </c>
      <c r="AJ188" s="49">
        <v>9644.2232761499999</v>
      </c>
      <c r="AK188" s="49">
        <v>9237.3807837000004</v>
      </c>
      <c r="AL188" s="49">
        <v>8812.6</v>
      </c>
      <c r="AM188" s="49">
        <v>8336.07</v>
      </c>
      <c r="AN188" s="49">
        <v>8730.84</v>
      </c>
      <c r="AO188" s="49" t="s">
        <v>4949</v>
      </c>
      <c r="AP188" s="39">
        <v>8176.11</v>
      </c>
      <c r="AQ188" s="39">
        <v>8176.11</v>
      </c>
      <c r="AR188" s="39">
        <v>8176.11</v>
      </c>
      <c r="AS188" s="39">
        <v>8176.11</v>
      </c>
      <c r="AT188" s="39">
        <v>8176.11</v>
      </c>
      <c r="AU188" s="39">
        <v>8176.11</v>
      </c>
      <c r="AV188" s="36">
        <v>464.37132330000003</v>
      </c>
      <c r="AW188" s="36">
        <v>1165.4580082499999</v>
      </c>
      <c r="AX188" s="36">
        <v>1179.71</v>
      </c>
      <c r="AY188" s="36">
        <v>421.9</v>
      </c>
      <c r="AZ188" s="36">
        <v>490</v>
      </c>
      <c r="BA188" s="36" t="s">
        <v>4949</v>
      </c>
      <c r="BB188" s="39">
        <v>8176.11</v>
      </c>
      <c r="BC188" s="39">
        <v>8176.11</v>
      </c>
      <c r="BD188" s="39">
        <v>8176.11</v>
      </c>
      <c r="BE188" s="39">
        <v>8176.11</v>
      </c>
      <c r="BF188" s="39">
        <v>8176.11</v>
      </c>
      <c r="BG188" s="39">
        <v>8176.11</v>
      </c>
      <c r="BH188" s="47">
        <v>449.22947655000002</v>
      </c>
      <c r="BI188" s="47">
        <v>110.36721224</v>
      </c>
      <c r="BJ188" s="47">
        <v>110.37</v>
      </c>
      <c r="BK188" s="47">
        <v>37.65</v>
      </c>
      <c r="BL188" s="47">
        <v>95.46</v>
      </c>
      <c r="BM188" s="47" t="s">
        <v>4949</v>
      </c>
      <c r="BN188" s="47">
        <v>0.89434581981495398</v>
      </c>
      <c r="BO188" s="47">
        <v>0.95301551877465718</v>
      </c>
      <c r="BP188" s="47">
        <v>0.95301052038324252</v>
      </c>
      <c r="BQ188" s="47">
        <v>0.82562699605485623</v>
      </c>
      <c r="BR188" s="47">
        <v>0.95889301145970318</v>
      </c>
      <c r="BS188" s="47" t="s">
        <v>4949</v>
      </c>
      <c r="BT188" s="47">
        <v>11.323763944380518</v>
      </c>
      <c r="BU188" s="47">
        <v>10.846069866264326</v>
      </c>
      <c r="BV188" s="47">
        <v>10.347313544993426</v>
      </c>
      <c r="BW188" s="47">
        <v>9.7877958857786957</v>
      </c>
      <c r="BX188" s="47">
        <v>10.251315047905317</v>
      </c>
      <c r="BY188" s="47" t="s">
        <v>4949</v>
      </c>
      <c r="BZ188" s="47">
        <v>0.5452415499953035</v>
      </c>
      <c r="CA188" s="47">
        <v>1.3684224218603231</v>
      </c>
      <c r="CB188" s="47">
        <v>1.3851563967687395</v>
      </c>
      <c r="CC188" s="47">
        <v>0.49537384933308287</v>
      </c>
      <c r="CD188" s="47">
        <v>0.57533345857599105</v>
      </c>
      <c r="CE188" s="47" t="s">
        <v>4949</v>
      </c>
      <c r="CF188" s="47">
        <v>0.52746275191386438</v>
      </c>
      <c r="CG188" s="47">
        <v>0.12958765292128499</v>
      </c>
      <c r="CH188" s="47">
        <v>0.12959092616945334</v>
      </c>
      <c r="CI188" s="47">
        <v>4.420674431711441E-2</v>
      </c>
      <c r="CJ188" s="47">
        <v>0.11208435092992673</v>
      </c>
      <c r="CK188" s="47" t="s">
        <v>4949</v>
      </c>
      <c r="CL188" s="47">
        <v>10.734079203599141</v>
      </c>
      <c r="CM188" s="47">
        <v>10.073266044654474</v>
      </c>
      <c r="CN188" s="47">
        <v>10.073318877362443</v>
      </c>
      <c r="CO188" s="47">
        <v>11.627501173258246</v>
      </c>
      <c r="CP188" s="47">
        <v>10.01152240194938</v>
      </c>
      <c r="CQ188" s="47" t="s">
        <v>4949</v>
      </c>
      <c r="CR188" s="47">
        <v>0.84777278230579545</v>
      </c>
      <c r="CS188" s="47">
        <v>0.88511128765280667</v>
      </c>
      <c r="CT188" s="47">
        <v>0.92777500397158608</v>
      </c>
      <c r="CU188" s="47">
        <v>0.98081110163422336</v>
      </c>
      <c r="CV188" s="47">
        <v>0.9364631581840922</v>
      </c>
      <c r="CW188" s="47" t="s">
        <v>4949</v>
      </c>
      <c r="CX188" s="57">
        <v>5.6796119829601123E-2</v>
      </c>
      <c r="CY188" s="57">
        <v>0.14254431609286078</v>
      </c>
      <c r="CZ188" s="57">
        <v>0.14428744231670074</v>
      </c>
      <c r="DA188" s="57">
        <v>5.1601556241293228E-2</v>
      </c>
      <c r="DB188" s="57">
        <v>5.9930700540966303E-2</v>
      </c>
      <c r="DC188" s="57" t="s">
        <v>4949</v>
      </c>
      <c r="DD188" s="97">
        <v>7.8979553460117664</v>
      </c>
      <c r="DE188" s="97">
        <v>8.7867359377696967</v>
      </c>
      <c r="DF188" s="97">
        <v>9.2102217279803913</v>
      </c>
      <c r="DG188" s="97">
        <v>8.4352698573788363</v>
      </c>
      <c r="DH188" s="97">
        <v>9.3538536956352427</v>
      </c>
      <c r="DI188" s="97" t="s">
        <v>4949</v>
      </c>
      <c r="DJ188" s="98">
        <v>-1.6829482778820237E-2</v>
      </c>
      <c r="DK188" s="98">
        <v>-6.0480296104614695E-8</v>
      </c>
      <c r="DL188" s="98">
        <v>3.3863403144606341E-2</v>
      </c>
      <c r="DM188" s="98">
        <v>4.8086172211193823E-2</v>
      </c>
      <c r="DN188" s="98" t="s">
        <v>4949</v>
      </c>
      <c r="DO188" s="98">
        <v>6.5600685618279364E-2</v>
      </c>
      <c r="DP188" s="98">
        <v>-5.2448163918583646E-6</v>
      </c>
      <c r="DQ188" s="98">
        <v>-0.13366434221225643</v>
      </c>
      <c r="DR188" s="98">
        <v>0.16141189186114313</v>
      </c>
      <c r="DS188" s="98" t="s">
        <v>4949</v>
      </c>
    </row>
    <row r="189" spans="1:123" ht="13.5" thickBot="1">
      <c r="A189" s="2" t="s">
        <v>225</v>
      </c>
      <c r="B189" s="2" t="s">
        <v>226</v>
      </c>
      <c r="C189" s="1" t="s">
        <v>5723</v>
      </c>
      <c r="D189" s="2" t="s">
        <v>1521</v>
      </c>
      <c r="E189" s="2" t="s">
        <v>5668</v>
      </c>
      <c r="F189" s="2" t="s">
        <v>3041</v>
      </c>
      <c r="G189" s="2" t="s">
        <v>2331</v>
      </c>
      <c r="H189" s="2" t="s">
        <v>3</v>
      </c>
      <c r="I189" s="1" t="s">
        <v>5727</v>
      </c>
      <c r="J189" s="1">
        <v>14.1</v>
      </c>
      <c r="K189" s="47">
        <v>18.100000000000001</v>
      </c>
      <c r="L189" s="48">
        <v>1.1699999999999999E-2</v>
      </c>
      <c r="M189" s="48">
        <v>5.2300000000000006E-2</v>
      </c>
      <c r="N189" s="49">
        <v>416.93</v>
      </c>
      <c r="O189" s="49">
        <v>416.93</v>
      </c>
      <c r="P189" s="49">
        <v>7546.51</v>
      </c>
      <c r="Q189" s="49">
        <v>7546.51</v>
      </c>
      <c r="R189" s="49">
        <v>1695.37132103</v>
      </c>
      <c r="S189" s="49">
        <v>1881.58368774</v>
      </c>
      <c r="T189" s="49">
        <v>1961.48</v>
      </c>
      <c r="U189" s="49">
        <v>2031.22</v>
      </c>
      <c r="V189" s="49">
        <v>2068.34</v>
      </c>
      <c r="W189" s="49" t="s">
        <v>4949</v>
      </c>
      <c r="X189" s="49">
        <v>353.95270405000002</v>
      </c>
      <c r="Y189" s="49">
        <v>431.11455102999997</v>
      </c>
      <c r="Z189" s="49">
        <v>463.92</v>
      </c>
      <c r="AA189" s="49">
        <v>491.61</v>
      </c>
      <c r="AB189" s="49">
        <v>517.55999999999995</v>
      </c>
      <c r="AC189" s="49" t="s">
        <v>4949</v>
      </c>
      <c r="AD189" s="39">
        <v>7546.51</v>
      </c>
      <c r="AE189" s="39">
        <v>7546.51</v>
      </c>
      <c r="AF189" s="39">
        <v>7546.51</v>
      </c>
      <c r="AG189" s="39">
        <v>7546.51</v>
      </c>
      <c r="AH189" s="39">
        <v>7546.51</v>
      </c>
      <c r="AI189" s="39">
        <v>7546.51</v>
      </c>
      <c r="AJ189" s="49">
        <v>4405.8248147299992</v>
      </c>
      <c r="AK189" s="49">
        <v>4751.3453119700007</v>
      </c>
      <c r="AL189" s="49">
        <v>4797.1099999999997</v>
      </c>
      <c r="AM189" s="49">
        <v>5149.54</v>
      </c>
      <c r="AN189" s="49">
        <v>5519.61</v>
      </c>
      <c r="AO189" s="49" t="s">
        <v>4949</v>
      </c>
      <c r="AP189" s="39">
        <v>7546.51</v>
      </c>
      <c r="AQ189" s="39">
        <v>7546.51</v>
      </c>
      <c r="AR189" s="39">
        <v>7546.51</v>
      </c>
      <c r="AS189" s="39">
        <v>7546.51</v>
      </c>
      <c r="AT189" s="39">
        <v>7546.51</v>
      </c>
      <c r="AU189" s="39">
        <v>7546.51</v>
      </c>
      <c r="AV189" s="36">
        <v>108.40284</v>
      </c>
      <c r="AW189" s="36">
        <v>133.41888</v>
      </c>
      <c r="AX189" s="36">
        <v>139.18</v>
      </c>
      <c r="AY189" s="36">
        <v>147.47999999999999</v>
      </c>
      <c r="AZ189" s="36">
        <v>155.27000000000001</v>
      </c>
      <c r="BA189" s="36" t="s">
        <v>4949</v>
      </c>
      <c r="BB189" s="39">
        <v>7546.51</v>
      </c>
      <c r="BC189" s="39">
        <v>7546.51</v>
      </c>
      <c r="BD189" s="39">
        <v>7546.51</v>
      </c>
      <c r="BE189" s="39">
        <v>7546.51</v>
      </c>
      <c r="BF189" s="39">
        <v>7546.51</v>
      </c>
      <c r="BG189" s="39">
        <v>7546.51</v>
      </c>
      <c r="BH189" s="47">
        <v>613.22886126000003</v>
      </c>
      <c r="BI189" s="47">
        <v>701.96062685000004</v>
      </c>
      <c r="BJ189" s="47">
        <v>621.96</v>
      </c>
      <c r="BK189" s="47">
        <v>638.78</v>
      </c>
      <c r="BL189" s="47">
        <v>624.9</v>
      </c>
      <c r="BM189" s="47" t="s">
        <v>4949</v>
      </c>
      <c r="BN189" s="47">
        <v>0.8489499533494832</v>
      </c>
      <c r="BO189" s="47">
        <v>1.0340214209339698</v>
      </c>
      <c r="BP189" s="47">
        <v>1.1127047705849904</v>
      </c>
      <c r="BQ189" s="47">
        <v>1.1791187969203463</v>
      </c>
      <c r="BR189" s="47">
        <v>1.2413594608207612</v>
      </c>
      <c r="BS189" s="47" t="s">
        <v>4949</v>
      </c>
      <c r="BT189" s="47">
        <v>10.567301021106658</v>
      </c>
      <c r="BU189" s="47">
        <v>11.396026460005277</v>
      </c>
      <c r="BV189" s="47">
        <v>11.505792339241598</v>
      </c>
      <c r="BW189" s="47">
        <v>12.351090111049816</v>
      </c>
      <c r="BX189" s="47">
        <v>13.238697143405366</v>
      </c>
      <c r="BY189" s="47" t="s">
        <v>4949</v>
      </c>
      <c r="BZ189" s="47">
        <v>0.2600024944235243</v>
      </c>
      <c r="CA189" s="47">
        <v>0.32000307005972223</v>
      </c>
      <c r="CB189" s="47">
        <v>0.33382102511212913</v>
      </c>
      <c r="CC189" s="47">
        <v>0.35372844362362982</v>
      </c>
      <c r="CD189" s="47">
        <v>0.37241263521454443</v>
      </c>
      <c r="CE189" s="47" t="s">
        <v>4949</v>
      </c>
      <c r="CF189" s="47">
        <v>1.4708197089679322</v>
      </c>
      <c r="CG189" s="47">
        <v>1.6836414430479938</v>
      </c>
      <c r="CH189" s="47">
        <v>1.4917612069172284</v>
      </c>
      <c r="CI189" s="47">
        <v>1.5321037104549924</v>
      </c>
      <c r="CJ189" s="47">
        <v>1.4988127503417839</v>
      </c>
      <c r="CK189" s="47" t="s">
        <v>4949</v>
      </c>
      <c r="CL189" s="47">
        <v>21.32067339407574</v>
      </c>
      <c r="CM189" s="47">
        <v>17.504651564114944</v>
      </c>
      <c r="CN189" s="47">
        <v>16.266834799103293</v>
      </c>
      <c r="CO189" s="47">
        <v>15.350603120359635</v>
      </c>
      <c r="CP189" s="47">
        <v>14.580937475848213</v>
      </c>
      <c r="CQ189" s="47" t="s">
        <v>4949</v>
      </c>
      <c r="CR189" s="47">
        <v>1.712848403497512</v>
      </c>
      <c r="CS189" s="47">
        <v>1.5882891064533193</v>
      </c>
      <c r="CT189" s="47">
        <v>1.5731367427471958</v>
      </c>
      <c r="CU189" s="47">
        <v>1.4654726441585073</v>
      </c>
      <c r="CV189" s="47">
        <v>1.3672179737336516</v>
      </c>
      <c r="CW189" s="47" t="s">
        <v>4949</v>
      </c>
      <c r="CX189" s="57">
        <v>1.4364632127963786E-2</v>
      </c>
      <c r="CY189" s="57">
        <v>1.7679547234416969E-2</v>
      </c>
      <c r="CZ189" s="57">
        <v>1.8442962375985722E-2</v>
      </c>
      <c r="DA189" s="57">
        <v>1.9542808530035736E-2</v>
      </c>
      <c r="DB189" s="57">
        <v>2.0575073775824852E-2</v>
      </c>
      <c r="DC189" s="57" t="s">
        <v>4949</v>
      </c>
      <c r="DD189" s="97">
        <v>8.033744393708746</v>
      </c>
      <c r="DE189" s="97">
        <v>9.0735259747149684</v>
      </c>
      <c r="DF189" s="97">
        <v>9.6708226411318492</v>
      </c>
      <c r="DG189" s="97">
        <v>9.5466779557008987</v>
      </c>
      <c r="DH189" s="97">
        <v>9.3767494442542141</v>
      </c>
      <c r="DI189" s="97" t="s">
        <v>4949</v>
      </c>
      <c r="DJ189" s="98">
        <v>0.10983574182254618</v>
      </c>
      <c r="DK189" s="98">
        <v>4.2462268768903355E-2</v>
      </c>
      <c r="DL189" s="98">
        <v>3.5554785162224434E-2</v>
      </c>
      <c r="DM189" s="98">
        <v>1.8274731442187608E-2</v>
      </c>
      <c r="DN189" s="98" t="s">
        <v>4949</v>
      </c>
      <c r="DO189" s="98">
        <v>0.21800044496651139</v>
      </c>
      <c r="DP189" s="98">
        <v>7.6094506417430541E-2</v>
      </c>
      <c r="DQ189" s="98">
        <v>5.9687015002586552E-2</v>
      </c>
      <c r="DR189" s="98">
        <v>5.278574479770537E-2</v>
      </c>
      <c r="DS189" s="98" t="s">
        <v>4949</v>
      </c>
    </row>
    <row r="190" spans="1:123" ht="13.5" thickBot="1">
      <c r="A190" s="2" t="s">
        <v>1868</v>
      </c>
      <c r="B190" s="2" t="s">
        <v>1869</v>
      </c>
      <c r="C190" s="1" t="s">
        <v>5723</v>
      </c>
      <c r="D190" s="2" t="s">
        <v>1870</v>
      </c>
      <c r="E190" s="2" t="s">
        <v>5664</v>
      </c>
      <c r="F190" s="2" t="s">
        <v>2991</v>
      </c>
      <c r="G190" s="2" t="s">
        <v>11</v>
      </c>
      <c r="H190" s="2" t="s">
        <v>3</v>
      </c>
      <c r="I190" s="1" t="s">
        <v>5726</v>
      </c>
      <c r="J190" s="1">
        <v>31.5</v>
      </c>
      <c r="K190" s="47">
        <v>26.52</v>
      </c>
      <c r="L190" s="48">
        <v>1.4499999999999999E-2</v>
      </c>
      <c r="M190" s="48">
        <v>-2.46E-2</v>
      </c>
      <c r="N190" s="49">
        <v>24468.22</v>
      </c>
      <c r="O190" s="49">
        <v>24468.22</v>
      </c>
      <c r="P190" s="49">
        <v>648897.13</v>
      </c>
      <c r="Q190" s="49">
        <v>648897.13</v>
      </c>
      <c r="R190" s="49">
        <v>78111.573265750005</v>
      </c>
      <c r="S190" s="49">
        <v>84491.87056652001</v>
      </c>
      <c r="T190" s="49">
        <v>85881.53</v>
      </c>
      <c r="U190" s="49">
        <v>86381.53</v>
      </c>
      <c r="V190" s="49">
        <v>87381.53</v>
      </c>
      <c r="W190" s="49" t="s">
        <v>4949</v>
      </c>
      <c r="X190" s="49">
        <v>27238.970860699999</v>
      </c>
      <c r="Y190" s="49">
        <v>32496.172808650001</v>
      </c>
      <c r="Z190" s="49">
        <v>34166.57</v>
      </c>
      <c r="AA190" s="49">
        <v>35227.81</v>
      </c>
      <c r="AB190" s="49">
        <v>36610.550000000003</v>
      </c>
      <c r="AC190" s="49" t="s">
        <v>4949</v>
      </c>
      <c r="AD190" s="39">
        <v>648897.13</v>
      </c>
      <c r="AE190" s="39">
        <v>648897.13</v>
      </c>
      <c r="AF190" s="39">
        <v>648897.13</v>
      </c>
      <c r="AG190" s="39">
        <v>648897.13</v>
      </c>
      <c r="AH190" s="39">
        <v>648897.13</v>
      </c>
      <c r="AI190" s="39">
        <v>648897.13</v>
      </c>
      <c r="AJ190" s="49">
        <v>212298.82039072001</v>
      </c>
      <c r="AK190" s="49">
        <v>221955.89371376002</v>
      </c>
      <c r="AL190" s="49">
        <v>221380.99</v>
      </c>
      <c r="AM190" s="49">
        <v>232348.73</v>
      </c>
      <c r="AN190" s="49">
        <v>243945.67</v>
      </c>
      <c r="AO190" s="49" t="s">
        <v>4949</v>
      </c>
      <c r="AP190" s="39">
        <v>648897.13</v>
      </c>
      <c r="AQ190" s="39">
        <v>648897.13</v>
      </c>
      <c r="AR190" s="39">
        <v>648897.13</v>
      </c>
      <c r="AS190" s="39">
        <v>648897.13</v>
      </c>
      <c r="AT190" s="39">
        <v>648897.13</v>
      </c>
      <c r="AU190" s="39">
        <v>648897.13</v>
      </c>
      <c r="AV190" s="36">
        <v>20063.938527119997</v>
      </c>
      <c r="AW190" s="36">
        <v>23073.529306190001</v>
      </c>
      <c r="AX190" s="36">
        <v>24260.07</v>
      </c>
      <c r="AY190" s="36">
        <v>25013.61</v>
      </c>
      <c r="AZ190" s="36">
        <v>25995.43</v>
      </c>
      <c r="BA190" s="36" t="s">
        <v>4949</v>
      </c>
      <c r="BB190" s="39">
        <v>648897.13</v>
      </c>
      <c r="BC190" s="39">
        <v>648897.13</v>
      </c>
      <c r="BD190" s="39">
        <v>648897.13</v>
      </c>
      <c r="BE190" s="39">
        <v>648897.13</v>
      </c>
      <c r="BF190" s="39">
        <v>648897.13</v>
      </c>
      <c r="BG190" s="39">
        <v>648897.13</v>
      </c>
      <c r="BH190" s="47">
        <v>64718.720441750003</v>
      </c>
      <c r="BI190" s="47">
        <v>59648.468284219998</v>
      </c>
      <c r="BJ190" s="47">
        <v>58219.22</v>
      </c>
      <c r="BK190" s="47">
        <v>56918.15</v>
      </c>
      <c r="BL190" s="47">
        <v>57057.32</v>
      </c>
      <c r="BM190" s="47" t="s">
        <v>4949</v>
      </c>
      <c r="BN190" s="47">
        <v>1.1132387587123214</v>
      </c>
      <c r="BO190" s="47">
        <v>1.3280971320615067</v>
      </c>
      <c r="BP190" s="47">
        <v>1.396365162647712</v>
      </c>
      <c r="BQ190" s="47">
        <v>1.4397373409263117</v>
      </c>
      <c r="BR190" s="47">
        <v>1.496249011983708</v>
      </c>
      <c r="BS190" s="47" t="s">
        <v>4949</v>
      </c>
      <c r="BT190" s="47">
        <v>8.6765126515422857</v>
      </c>
      <c r="BU190" s="47">
        <v>9.0711908636492566</v>
      </c>
      <c r="BV190" s="47">
        <v>9.0476949283601336</v>
      </c>
      <c r="BW190" s="47">
        <v>9.4959392223872428</v>
      </c>
      <c r="BX190" s="47">
        <v>9.9698985050812858</v>
      </c>
      <c r="BY190" s="47" t="s">
        <v>4949</v>
      </c>
      <c r="BZ190" s="47">
        <v>0.81999992345663053</v>
      </c>
      <c r="CA190" s="47">
        <v>0.94299991197520705</v>
      </c>
      <c r="CB190" s="47">
        <v>0.99149304689920226</v>
      </c>
      <c r="CC190" s="47">
        <v>1.0222897292896662</v>
      </c>
      <c r="CD190" s="47">
        <v>1.0624160645931744</v>
      </c>
      <c r="CE190" s="47" t="s">
        <v>4949</v>
      </c>
      <c r="CF190" s="47">
        <v>2.645011383817458</v>
      </c>
      <c r="CG190" s="47">
        <v>2.4377935249977316</v>
      </c>
      <c r="CH190" s="47">
        <v>2.3793810910642459</v>
      </c>
      <c r="CI190" s="47">
        <v>2.3262072189967231</v>
      </c>
      <c r="CJ190" s="47">
        <v>2.3318950050310154</v>
      </c>
      <c r="CK190" s="47" t="s">
        <v>4949</v>
      </c>
      <c r="CL190" s="47">
        <v>23.82238056343823</v>
      </c>
      <c r="CM190" s="47">
        <v>19.968417013934427</v>
      </c>
      <c r="CN190" s="47">
        <v>18.992164855881057</v>
      </c>
      <c r="CO190" s="47">
        <v>18.420024690720201</v>
      </c>
      <c r="CP190" s="47">
        <v>17.724320721759163</v>
      </c>
      <c r="CQ190" s="47" t="s">
        <v>4949</v>
      </c>
      <c r="CR190" s="47">
        <v>3.0565272515681134</v>
      </c>
      <c r="CS190" s="47">
        <v>2.9235408852753166</v>
      </c>
      <c r="CT190" s="47">
        <v>2.931133020951799</v>
      </c>
      <c r="CU190" s="47">
        <v>2.7927724416655946</v>
      </c>
      <c r="CV190" s="47">
        <v>2.6600067547827351</v>
      </c>
      <c r="CW190" s="47" t="s">
        <v>4949</v>
      </c>
      <c r="CX190" s="57">
        <v>3.0920060514245142E-2</v>
      </c>
      <c r="CY190" s="57">
        <v>3.5558069591385001E-2</v>
      </c>
      <c r="CZ190" s="57">
        <v>3.7386619355212744E-2</v>
      </c>
      <c r="DA190" s="57">
        <v>3.8547882004039684E-2</v>
      </c>
      <c r="DB190" s="57">
        <v>4.0060941554788509E-2</v>
      </c>
      <c r="DC190" s="57" t="s">
        <v>4949</v>
      </c>
      <c r="DD190" s="97">
        <v>12.830486203629734</v>
      </c>
      <c r="DE190" s="97">
        <v>14.640824474144351</v>
      </c>
      <c r="DF190" s="97">
        <v>15.433380255459154</v>
      </c>
      <c r="DG190" s="97">
        <v>15.1616107391678</v>
      </c>
      <c r="DH190" s="97">
        <v>15.007665436324407</v>
      </c>
      <c r="DI190" s="97" t="s">
        <v>4949</v>
      </c>
      <c r="DJ190" s="98">
        <v>8.1681843471044457E-2</v>
      </c>
      <c r="DK190" s="98">
        <v>1.6447256098868213E-2</v>
      </c>
      <c r="DL190" s="98">
        <v>5.8219735954867513E-3</v>
      </c>
      <c r="DM190" s="98">
        <v>1.1576548829361988E-2</v>
      </c>
      <c r="DN190" s="98" t="s">
        <v>4949</v>
      </c>
      <c r="DO190" s="98">
        <v>0.19300295796178624</v>
      </c>
      <c r="DP190" s="98">
        <v>5.1402889847550481E-2</v>
      </c>
      <c r="DQ190" s="98">
        <v>3.1060770806083271E-2</v>
      </c>
      <c r="DR190" s="98">
        <v>3.9251375546762723E-2</v>
      </c>
      <c r="DS190" s="98" t="s">
        <v>4949</v>
      </c>
    </row>
    <row r="191" spans="1:123" ht="13.5" thickBot="1">
      <c r="A191" s="2" t="s">
        <v>2675</v>
      </c>
      <c r="B191" s="2" t="s">
        <v>2676</v>
      </c>
      <c r="C191" s="1" t="s">
        <v>5723</v>
      </c>
      <c r="D191" s="2" t="s">
        <v>2677</v>
      </c>
      <c r="E191" s="2" t="s">
        <v>5670</v>
      </c>
      <c r="F191" s="2" t="s">
        <v>3018</v>
      </c>
      <c r="G191" s="2" t="s">
        <v>1907</v>
      </c>
      <c r="H191" s="2" t="s">
        <v>3</v>
      </c>
      <c r="I191" s="1" t="s">
        <v>5726</v>
      </c>
      <c r="J191" s="1">
        <v>6.7</v>
      </c>
      <c r="K191" s="47">
        <v>6.46</v>
      </c>
      <c r="L191" s="48">
        <v>4.7E-2</v>
      </c>
      <c r="M191" s="48">
        <v>5.5599999999999997E-2</v>
      </c>
      <c r="N191" s="49">
        <v>5791.87</v>
      </c>
      <c r="O191" s="49">
        <v>5790.45</v>
      </c>
      <c r="P191" s="49">
        <v>37415.46</v>
      </c>
      <c r="Q191" s="49">
        <v>37406.32</v>
      </c>
      <c r="R191" s="49">
        <v>4786.8428858199995</v>
      </c>
      <c r="S191" s="49">
        <v>5278.1090696400006</v>
      </c>
      <c r="T191" s="49">
        <v>6272.47</v>
      </c>
      <c r="U191" s="49">
        <v>6917.52</v>
      </c>
      <c r="V191" s="49" t="s">
        <v>4949</v>
      </c>
      <c r="W191" s="49" t="s">
        <v>4949</v>
      </c>
      <c r="X191" s="49">
        <v>2660.0872348499997</v>
      </c>
      <c r="Y191" s="49">
        <v>2942.7434961100003</v>
      </c>
      <c r="Z191" s="49">
        <v>3338.76</v>
      </c>
      <c r="AA191" s="49">
        <v>3722.85</v>
      </c>
      <c r="AB191" s="49" t="s">
        <v>4949</v>
      </c>
      <c r="AC191" s="49" t="s">
        <v>4949</v>
      </c>
      <c r="AD191" s="39">
        <v>37415.46</v>
      </c>
      <c r="AE191" s="39">
        <v>37415.46</v>
      </c>
      <c r="AF191" s="39">
        <v>37415.46</v>
      </c>
      <c r="AG191" s="39">
        <v>37415.46</v>
      </c>
      <c r="AH191" s="39">
        <v>37415.46</v>
      </c>
      <c r="AI191" s="39">
        <v>37415.46</v>
      </c>
      <c r="AJ191" s="49">
        <v>17849.086382540001</v>
      </c>
      <c r="AK191" s="49">
        <v>24581.441585839999</v>
      </c>
      <c r="AL191" s="49">
        <v>25905.54</v>
      </c>
      <c r="AM191" s="49">
        <v>27854.37</v>
      </c>
      <c r="AN191" s="49" t="s">
        <v>4949</v>
      </c>
      <c r="AO191" s="49" t="s">
        <v>4949</v>
      </c>
      <c r="AP191" s="39">
        <v>37415.46</v>
      </c>
      <c r="AQ191" s="39">
        <v>37415.46</v>
      </c>
      <c r="AR191" s="39">
        <v>37415.46</v>
      </c>
      <c r="AS191" s="39">
        <v>37415.46</v>
      </c>
      <c r="AT191" s="39">
        <v>37415.46</v>
      </c>
      <c r="AU191" s="39">
        <v>37415.46</v>
      </c>
      <c r="AV191" s="36">
        <v>1398.3543011199999</v>
      </c>
      <c r="AW191" s="36">
        <v>1563.9425360099999</v>
      </c>
      <c r="AX191" s="36">
        <v>1774.21</v>
      </c>
      <c r="AY191" s="36">
        <v>1978.1</v>
      </c>
      <c r="AZ191" s="36" t="s">
        <v>4949</v>
      </c>
      <c r="BA191" s="36" t="s">
        <v>4949</v>
      </c>
      <c r="BB191" s="39">
        <v>37415.46</v>
      </c>
      <c r="BC191" s="39">
        <v>37415.46</v>
      </c>
      <c r="BD191" s="39">
        <v>37415.46</v>
      </c>
      <c r="BE191" s="39">
        <v>37415.46</v>
      </c>
      <c r="BF191" s="39">
        <v>37415.46</v>
      </c>
      <c r="BG191" s="39">
        <v>37415.46</v>
      </c>
      <c r="BH191" s="47">
        <v>2729.6465166399998</v>
      </c>
      <c r="BI191" s="47">
        <v>1423.77707416</v>
      </c>
      <c r="BJ191" s="47" t="s">
        <v>4949</v>
      </c>
      <c r="BK191" s="47" t="s">
        <v>4949</v>
      </c>
      <c r="BL191" s="47" t="s">
        <v>4949</v>
      </c>
      <c r="BM191" s="47" t="s">
        <v>4949</v>
      </c>
      <c r="BN191" s="47">
        <v>0.45927951332643857</v>
      </c>
      <c r="BO191" s="47">
        <v>0.50808175876012418</v>
      </c>
      <c r="BP191" s="47">
        <v>0.57645630858427421</v>
      </c>
      <c r="BQ191" s="47">
        <v>0.64277167823172832</v>
      </c>
      <c r="BR191" s="47" t="s">
        <v>4949</v>
      </c>
      <c r="BS191" s="47" t="s">
        <v>4949</v>
      </c>
      <c r="BT191" s="47">
        <v>3.0817484478311843</v>
      </c>
      <c r="BU191" s="47">
        <v>4.2441286813826968</v>
      </c>
      <c r="BV191" s="47">
        <v>4.4727419641670139</v>
      </c>
      <c r="BW191" s="47">
        <v>4.8092187842613869</v>
      </c>
      <c r="BX191" s="47" t="s">
        <v>4949</v>
      </c>
      <c r="BY191" s="47" t="s">
        <v>4949</v>
      </c>
      <c r="BZ191" s="47">
        <v>0.24143399301434595</v>
      </c>
      <c r="CA191" s="47">
        <v>0.27002376365664282</v>
      </c>
      <c r="CB191" s="47">
        <v>0.30632766274104911</v>
      </c>
      <c r="CC191" s="47">
        <v>0.34153045562141415</v>
      </c>
      <c r="CD191" s="47" t="s">
        <v>4949</v>
      </c>
      <c r="CE191" s="47" t="s">
        <v>4949</v>
      </c>
      <c r="CF191" s="47">
        <v>0.4712893273916714</v>
      </c>
      <c r="CG191" s="47">
        <v>0.24582338245851512</v>
      </c>
      <c r="CH191" s="47" t="s">
        <v>4949</v>
      </c>
      <c r="CI191" s="47" t="s">
        <v>4949</v>
      </c>
      <c r="CJ191" s="47" t="s">
        <v>4949</v>
      </c>
      <c r="CK191" s="47" t="s">
        <v>4949</v>
      </c>
      <c r="CL191" s="47">
        <v>14.065501127112407</v>
      </c>
      <c r="CM191" s="47">
        <v>12.714482267808707</v>
      </c>
      <c r="CN191" s="47">
        <v>11.206393990583329</v>
      </c>
      <c r="CO191" s="47">
        <v>10.050219589830371</v>
      </c>
      <c r="CP191" s="47" t="s">
        <v>4949</v>
      </c>
      <c r="CQ191" s="47" t="s">
        <v>4949</v>
      </c>
      <c r="CR191" s="47">
        <v>2.0962114921803421</v>
      </c>
      <c r="CS191" s="47">
        <v>1.5221019430183853</v>
      </c>
      <c r="CT191" s="47">
        <v>1.4443034192686197</v>
      </c>
      <c r="CU191" s="47">
        <v>1.3432527822384783</v>
      </c>
      <c r="CV191" s="47" t="s">
        <v>4949</v>
      </c>
      <c r="CW191" s="47" t="s">
        <v>4949</v>
      </c>
      <c r="CX191" s="57">
        <v>3.7373703306601065E-2</v>
      </c>
      <c r="CY191" s="57">
        <v>4.1799366786082544E-2</v>
      </c>
      <c r="CZ191" s="57">
        <v>4.74191684399978E-2</v>
      </c>
      <c r="DA191" s="57">
        <v>5.2868520125103367E-2</v>
      </c>
      <c r="DB191" s="57" t="s">
        <v>4949</v>
      </c>
      <c r="DC191" s="57" t="s">
        <v>4949</v>
      </c>
      <c r="DD191" s="97">
        <v>14.903212286832229</v>
      </c>
      <c r="DE191" s="97">
        <v>11.97140324676951</v>
      </c>
      <c r="DF191" s="97">
        <v>12.888208468150056</v>
      </c>
      <c r="DG191" s="97">
        <v>13.365407295156917</v>
      </c>
      <c r="DH191" s="97" t="s">
        <v>4949</v>
      </c>
      <c r="DI191" s="97" t="s">
        <v>4949</v>
      </c>
      <c r="DJ191" s="98">
        <v>0.10262843288115264</v>
      </c>
      <c r="DK191" s="98">
        <v>0.18839340325110432</v>
      </c>
      <c r="DL191" s="98">
        <v>0.10283827583073335</v>
      </c>
      <c r="DM191" s="98" t="s">
        <v>4949</v>
      </c>
      <c r="DN191" s="98" t="s">
        <v>4949</v>
      </c>
      <c r="DO191" s="98">
        <v>0.10625826760750545</v>
      </c>
      <c r="DP191" s="98">
        <v>0.13457391186608425</v>
      </c>
      <c r="DQ191" s="98">
        <v>0.11503971534342083</v>
      </c>
      <c r="DR191" s="98" t="s">
        <v>4949</v>
      </c>
      <c r="DS191" s="98" t="s">
        <v>4949</v>
      </c>
    </row>
    <row r="192" spans="1:123" ht="13.5" thickBot="1">
      <c r="A192" s="2" t="s">
        <v>227</v>
      </c>
      <c r="B192" s="2" t="s">
        <v>228</v>
      </c>
      <c r="C192" s="1" t="s">
        <v>5723</v>
      </c>
      <c r="D192" s="2" t="s">
        <v>1522</v>
      </c>
      <c r="E192" s="2" t="s">
        <v>5669</v>
      </c>
      <c r="F192" s="2" t="s">
        <v>2992</v>
      </c>
      <c r="G192" s="2" t="s">
        <v>229</v>
      </c>
      <c r="H192" s="2" t="s">
        <v>3</v>
      </c>
      <c r="I192" s="1" t="s">
        <v>5726</v>
      </c>
      <c r="J192" s="1">
        <v>12.85</v>
      </c>
      <c r="K192" s="47">
        <v>10.41</v>
      </c>
      <c r="L192" s="48">
        <v>3.3799999999999997E-2</v>
      </c>
      <c r="M192" s="48">
        <v>3.3099999999999997E-2</v>
      </c>
      <c r="N192" s="49">
        <v>18351.32</v>
      </c>
      <c r="O192" s="49">
        <v>18351.32</v>
      </c>
      <c r="P192" s="49">
        <v>191037.29</v>
      </c>
      <c r="Q192" s="49">
        <v>191037.29</v>
      </c>
      <c r="R192" s="49">
        <v>74293.433000000005</v>
      </c>
      <c r="S192" s="49">
        <v>80815.212</v>
      </c>
      <c r="T192" s="49">
        <v>86888.11</v>
      </c>
      <c r="U192" s="49">
        <v>92514.57</v>
      </c>
      <c r="V192" s="49">
        <v>100712.6</v>
      </c>
      <c r="W192" s="49" t="s">
        <v>4949</v>
      </c>
      <c r="X192" s="49">
        <v>28750.351999999999</v>
      </c>
      <c r="Y192" s="49">
        <v>31843.213</v>
      </c>
      <c r="Z192" s="49">
        <v>34477</v>
      </c>
      <c r="AA192" s="49">
        <v>37077.279999999999</v>
      </c>
      <c r="AB192" s="49">
        <v>40017.74</v>
      </c>
      <c r="AC192" s="49" t="s">
        <v>4949</v>
      </c>
      <c r="AD192" s="39">
        <v>191037.29</v>
      </c>
      <c r="AE192" s="39">
        <v>191037.29</v>
      </c>
      <c r="AF192" s="39">
        <v>191037.29</v>
      </c>
      <c r="AG192" s="39">
        <v>191037.29</v>
      </c>
      <c r="AH192" s="39">
        <v>191037.29</v>
      </c>
      <c r="AI192" s="39">
        <v>191037.29</v>
      </c>
      <c r="AJ192" s="49">
        <v>259116.03099999999</v>
      </c>
      <c r="AK192" s="49">
        <v>313658.21799999999</v>
      </c>
      <c r="AL192" s="49">
        <v>338194.74</v>
      </c>
      <c r="AM192" s="49">
        <v>364625.34</v>
      </c>
      <c r="AN192" s="49">
        <v>393315.6</v>
      </c>
      <c r="AO192" s="49" t="s">
        <v>4949</v>
      </c>
      <c r="AP192" s="39">
        <v>191037.29</v>
      </c>
      <c r="AQ192" s="39">
        <v>191037.29</v>
      </c>
      <c r="AR192" s="39">
        <v>191037.29</v>
      </c>
      <c r="AS192" s="39">
        <v>191037.29</v>
      </c>
      <c r="AT192" s="39">
        <v>191037.29</v>
      </c>
      <c r="AU192" s="39">
        <v>191037.29</v>
      </c>
      <c r="AV192" s="36">
        <v>8625</v>
      </c>
      <c r="AW192" s="36">
        <v>9554.1755505705987</v>
      </c>
      <c r="AX192" s="36">
        <v>10342.81</v>
      </c>
      <c r="AY192" s="36">
        <v>11122.74</v>
      </c>
      <c r="AZ192" s="36">
        <v>12005.44</v>
      </c>
      <c r="BA192" s="36" t="s">
        <v>4949</v>
      </c>
      <c r="BB192" s="39">
        <v>191037.29</v>
      </c>
      <c r="BC192" s="39">
        <v>191037.29</v>
      </c>
      <c r="BD192" s="39">
        <v>191037.29</v>
      </c>
      <c r="BE192" s="39">
        <v>191037.29</v>
      </c>
      <c r="BF192" s="39">
        <v>191037.29</v>
      </c>
      <c r="BG192" s="39">
        <v>191037.29</v>
      </c>
      <c r="BH192" s="47">
        <v>213598.87</v>
      </c>
      <c r="BI192" s="47">
        <v>36845.641000000003</v>
      </c>
      <c r="BJ192" s="47" t="s">
        <v>4949</v>
      </c>
      <c r="BK192" s="47" t="s">
        <v>4949</v>
      </c>
      <c r="BL192" s="47" t="s">
        <v>4949</v>
      </c>
      <c r="BM192" s="47" t="s">
        <v>4949</v>
      </c>
      <c r="BN192" s="47">
        <v>1.5666639783950147</v>
      </c>
      <c r="BO192" s="47">
        <v>1.7352001381916942</v>
      </c>
      <c r="BP192" s="47">
        <v>1.8787204408184262</v>
      </c>
      <c r="BQ192" s="47">
        <v>2.0204148802374977</v>
      </c>
      <c r="BR192" s="47">
        <v>2.1806464058171291</v>
      </c>
      <c r="BS192" s="47" t="s">
        <v>4949</v>
      </c>
      <c r="BT192" s="47">
        <v>14.119748933591698</v>
      </c>
      <c r="BU192" s="47">
        <v>17.09186140288546</v>
      </c>
      <c r="BV192" s="47">
        <v>18.428905386642487</v>
      </c>
      <c r="BW192" s="47">
        <v>19.869161455415743</v>
      </c>
      <c r="BX192" s="47">
        <v>21.432550900970611</v>
      </c>
      <c r="BY192" s="47" t="s">
        <v>4949</v>
      </c>
      <c r="BZ192" s="47">
        <v>0.46999343916404923</v>
      </c>
      <c r="CA192" s="47">
        <v>0.52062606671185496</v>
      </c>
      <c r="CB192" s="47">
        <v>0.56360032956757333</v>
      </c>
      <c r="CC192" s="47">
        <v>0.60610026962638108</v>
      </c>
      <c r="CD192" s="47">
        <v>0.65420035180030656</v>
      </c>
      <c r="CE192" s="47" t="s">
        <v>4949</v>
      </c>
      <c r="CF192" s="47">
        <v>11.639428117432425</v>
      </c>
      <c r="CG192" s="47">
        <v>2.0077924094833506</v>
      </c>
      <c r="CH192" s="47" t="s">
        <v>4949</v>
      </c>
      <c r="CI192" s="47" t="s">
        <v>4949</v>
      </c>
      <c r="CJ192" s="47" t="s">
        <v>4949</v>
      </c>
      <c r="CK192" s="47" t="s">
        <v>4949</v>
      </c>
      <c r="CL192" s="47">
        <v>6.6446939501818978</v>
      </c>
      <c r="CM192" s="47">
        <v>5.9993094917902914</v>
      </c>
      <c r="CN192" s="47">
        <v>5.5410067581286073</v>
      </c>
      <c r="CO192" s="47">
        <v>5.1524084290972807</v>
      </c>
      <c r="CP192" s="47">
        <v>4.7738150630195513</v>
      </c>
      <c r="CQ192" s="47" t="s">
        <v>4949</v>
      </c>
      <c r="CR192" s="47">
        <v>0.73726542222314306</v>
      </c>
      <c r="CS192" s="47">
        <v>0.60906196310788197</v>
      </c>
      <c r="CT192" s="47">
        <v>0.56487362872645508</v>
      </c>
      <c r="CU192" s="47">
        <v>0.52392762938527526</v>
      </c>
      <c r="CV192" s="47">
        <v>0.48570992353214576</v>
      </c>
      <c r="CW192" s="47" t="s">
        <v>4949</v>
      </c>
      <c r="CX192" s="57">
        <v>4.5148253516368454E-2</v>
      </c>
      <c r="CY192" s="57">
        <v>5.0012097379368174E-2</v>
      </c>
      <c r="CZ192" s="57">
        <v>5.4140267588594873E-2</v>
      </c>
      <c r="DA192" s="57">
        <v>5.8222873659901683E-2</v>
      </c>
      <c r="DB192" s="57">
        <v>6.2843437529918902E-2</v>
      </c>
      <c r="DC192" s="57" t="s">
        <v>4949</v>
      </c>
      <c r="DD192" s="97">
        <v>11.095551243604838</v>
      </c>
      <c r="DE192" s="97">
        <v>10.152201081496932</v>
      </c>
      <c r="DF192" s="97">
        <v>10.19442230236934</v>
      </c>
      <c r="DG192" s="97">
        <v>10.168596620300717</v>
      </c>
      <c r="DH192" s="97">
        <v>10.174460407876017</v>
      </c>
      <c r="DI192" s="97" t="s">
        <v>4949</v>
      </c>
      <c r="DJ192" s="98">
        <v>8.7784057576125063E-2</v>
      </c>
      <c r="DK192" s="98">
        <v>7.5145481273995784E-2</v>
      </c>
      <c r="DL192" s="98">
        <v>6.475523520997295E-2</v>
      </c>
      <c r="DM192" s="98">
        <v>8.8613393544389796E-2</v>
      </c>
      <c r="DN192" s="98" t="s">
        <v>4949</v>
      </c>
      <c r="DO192" s="98">
        <v>0.10757645680303329</v>
      </c>
      <c r="DP192" s="98">
        <v>8.2711094511725314E-2</v>
      </c>
      <c r="DQ192" s="98">
        <v>7.5420715259448379E-2</v>
      </c>
      <c r="DR192" s="98">
        <v>7.9306249002084384E-2</v>
      </c>
      <c r="DS192" s="98" t="s">
        <v>4949</v>
      </c>
    </row>
    <row r="193" spans="1:123" ht="13.5" thickBot="1">
      <c r="A193" s="2" t="s">
        <v>3592</v>
      </c>
      <c r="B193" s="2" t="s">
        <v>3593</v>
      </c>
      <c r="C193" s="1" t="s">
        <v>5723</v>
      </c>
      <c r="D193" s="2" t="s">
        <v>3594</v>
      </c>
      <c r="E193" s="2" t="s">
        <v>5670</v>
      </c>
      <c r="F193" s="2" t="s">
        <v>3069</v>
      </c>
      <c r="G193" s="2" t="s">
        <v>1908</v>
      </c>
      <c r="H193" s="2" t="s">
        <v>3</v>
      </c>
      <c r="I193" s="1" t="s">
        <v>5726</v>
      </c>
      <c r="J193" s="1">
        <v>18.8</v>
      </c>
      <c r="K193" s="47">
        <v>15.21</v>
      </c>
      <c r="L193" s="48">
        <v>-9.7999999999999997E-3</v>
      </c>
      <c r="M193" s="48">
        <v>-5.3499999999999999E-2</v>
      </c>
      <c r="N193" s="49">
        <v>1455.56</v>
      </c>
      <c r="O193" s="49">
        <v>1455.56</v>
      </c>
      <c r="P193" s="49">
        <v>22139</v>
      </c>
      <c r="Q193" s="49">
        <v>22139</v>
      </c>
      <c r="R193" s="49">
        <v>23822.683408790002</v>
      </c>
      <c r="S193" s="49">
        <v>21734.82920249</v>
      </c>
      <c r="T193" s="49">
        <v>21734.83</v>
      </c>
      <c r="U193" s="49">
        <v>24816.43</v>
      </c>
      <c r="V193" s="49">
        <v>31569.86</v>
      </c>
      <c r="W193" s="49" t="s">
        <v>4949</v>
      </c>
      <c r="X193" s="49">
        <v>728.57906599</v>
      </c>
      <c r="Y193" s="49">
        <v>575.10245515999998</v>
      </c>
      <c r="Z193" s="49">
        <v>575.1</v>
      </c>
      <c r="AA193" s="49">
        <v>577.95000000000005</v>
      </c>
      <c r="AB193" s="49">
        <v>764.99</v>
      </c>
      <c r="AC193" s="49" t="s">
        <v>4949</v>
      </c>
      <c r="AD193" s="39">
        <v>22139</v>
      </c>
      <c r="AE193" s="39">
        <v>22139</v>
      </c>
      <c r="AF193" s="39">
        <v>22139</v>
      </c>
      <c r="AG193" s="39">
        <v>22139</v>
      </c>
      <c r="AH193" s="39">
        <v>22139</v>
      </c>
      <c r="AI193" s="39">
        <v>22139</v>
      </c>
      <c r="AJ193" s="49">
        <v>12394.96235143</v>
      </c>
      <c r="AK193" s="49">
        <v>12806.38345064</v>
      </c>
      <c r="AL193" s="49">
        <v>12806.38</v>
      </c>
      <c r="AM193" s="49">
        <v>13210.95</v>
      </c>
      <c r="AN193" s="49">
        <v>13746.44</v>
      </c>
      <c r="AO193" s="49" t="s">
        <v>4949</v>
      </c>
      <c r="AP193" s="39">
        <v>22139</v>
      </c>
      <c r="AQ193" s="39">
        <v>22139</v>
      </c>
      <c r="AR193" s="39">
        <v>22139</v>
      </c>
      <c r="AS193" s="39">
        <v>22139</v>
      </c>
      <c r="AT193" s="39">
        <v>22139</v>
      </c>
      <c r="AU193" s="39">
        <v>22139</v>
      </c>
      <c r="AV193" s="36">
        <v>219.78888896000001</v>
      </c>
      <c r="AW193" s="36">
        <v>174.66666671999999</v>
      </c>
      <c r="AX193" s="36">
        <v>174.67</v>
      </c>
      <c r="AY193" s="36">
        <v>173.36</v>
      </c>
      <c r="AZ193" s="36">
        <v>229.54</v>
      </c>
      <c r="BA193" s="36" t="s">
        <v>4949</v>
      </c>
      <c r="BB193" s="39">
        <v>22139</v>
      </c>
      <c r="BC193" s="39">
        <v>22139</v>
      </c>
      <c r="BD193" s="39">
        <v>22139</v>
      </c>
      <c r="BE193" s="39">
        <v>22139</v>
      </c>
      <c r="BF193" s="39">
        <v>22139</v>
      </c>
      <c r="BG193" s="39">
        <v>22139</v>
      </c>
      <c r="BH193" s="47">
        <v>-5303.7540786700001</v>
      </c>
      <c r="BI193" s="47">
        <v>2139.8344132900002</v>
      </c>
      <c r="BJ193" s="47" t="s">
        <v>4949</v>
      </c>
      <c r="BK193" s="47" t="s">
        <v>4949</v>
      </c>
      <c r="BL193" s="47" t="s">
        <v>4949</v>
      </c>
      <c r="BM193" s="47" t="s">
        <v>4949</v>
      </c>
      <c r="BN193" s="47">
        <v>0.5005489749580917</v>
      </c>
      <c r="BO193" s="47">
        <v>0.39510735054549451</v>
      </c>
      <c r="BP193" s="47">
        <v>0.39510566379949991</v>
      </c>
      <c r="BQ193" s="47">
        <v>0.39706367308802115</v>
      </c>
      <c r="BR193" s="47">
        <v>0.52556404407925472</v>
      </c>
      <c r="BS193" s="47" t="s">
        <v>4949</v>
      </c>
      <c r="BT193" s="47">
        <v>8.5155969877091984</v>
      </c>
      <c r="BU193" s="47">
        <v>8.7982518416554463</v>
      </c>
      <c r="BV193" s="47">
        <v>8.7982494709939818</v>
      </c>
      <c r="BW193" s="47">
        <v>9.0761974772596119</v>
      </c>
      <c r="BX193" s="47">
        <v>9.4440902470526815</v>
      </c>
      <c r="BY193" s="47" t="s">
        <v>4949</v>
      </c>
      <c r="BZ193" s="47">
        <v>0.15099953898156038</v>
      </c>
      <c r="CA193" s="47">
        <v>0.11999963362554618</v>
      </c>
      <c r="CB193" s="47">
        <v>0.12000192365824837</v>
      </c>
      <c r="CC193" s="47">
        <v>0.1191019264063316</v>
      </c>
      <c r="CD193" s="47">
        <v>0.15769875511830497</v>
      </c>
      <c r="CE193" s="47" t="s">
        <v>4949</v>
      </c>
      <c r="CF193" s="47">
        <v>-3.6437893859888981</v>
      </c>
      <c r="CG193" s="47">
        <v>1.4701107568839487</v>
      </c>
      <c r="CH193" s="47" t="s">
        <v>4949</v>
      </c>
      <c r="CI193" s="47" t="s">
        <v>4949</v>
      </c>
      <c r="CJ193" s="47" t="s">
        <v>4949</v>
      </c>
      <c r="CK193" s="47" t="s">
        <v>4949</v>
      </c>
      <c r="CL193" s="47">
        <v>30.386544211117734</v>
      </c>
      <c r="CM193" s="47">
        <v>38.495749411886408</v>
      </c>
      <c r="CN193" s="47">
        <v>38.495913754129717</v>
      </c>
      <c r="CO193" s="47">
        <v>38.306081840989705</v>
      </c>
      <c r="CP193" s="47">
        <v>28.940247584935751</v>
      </c>
      <c r="CQ193" s="47" t="s">
        <v>4949</v>
      </c>
      <c r="CR193" s="47">
        <v>1.7861288620570788</v>
      </c>
      <c r="CS193" s="47">
        <v>1.7287472365114605</v>
      </c>
      <c r="CT193" s="47">
        <v>1.7287477023171265</v>
      </c>
      <c r="CU193" s="47">
        <v>1.6758068117735665</v>
      </c>
      <c r="CV193" s="47">
        <v>1.610526070749954</v>
      </c>
      <c r="CW193" s="47" t="s">
        <v>4949</v>
      </c>
      <c r="CX193" s="57">
        <v>9.9276791616604194E-3</v>
      </c>
      <c r="CY193" s="57">
        <v>7.8895463534938339E-3</v>
      </c>
      <c r="CZ193" s="57">
        <v>7.8896969149464743E-3</v>
      </c>
      <c r="DA193" s="57">
        <v>7.8305253173133384E-3</v>
      </c>
      <c r="DB193" s="57">
        <v>1.0368128641763404E-2</v>
      </c>
      <c r="DC193" s="57" t="s">
        <v>4949</v>
      </c>
      <c r="DD193" s="97">
        <v>5.8780256472981076</v>
      </c>
      <c r="DE193" s="97">
        <v>4.4907483629287954</v>
      </c>
      <c r="DF193" s="97">
        <v>4.4907304015654699</v>
      </c>
      <c r="DG193" s="97">
        <v>4.3747800120354707</v>
      </c>
      <c r="DH193" s="97">
        <v>5.5650044666109917</v>
      </c>
      <c r="DI193" s="97" t="s">
        <v>4949</v>
      </c>
      <c r="DJ193" s="98">
        <v>-8.764143696463822E-2</v>
      </c>
      <c r="DK193" s="98">
        <v>3.6692719973530075E-8</v>
      </c>
      <c r="DL193" s="98">
        <v>0.14178164724545805</v>
      </c>
      <c r="DM193" s="98">
        <v>0.27213543608004853</v>
      </c>
      <c r="DN193" s="98" t="s">
        <v>4949</v>
      </c>
      <c r="DO193" s="98">
        <v>-0.21065196351950433</v>
      </c>
      <c r="DP193" s="98">
        <v>-4.2690828007119208E-6</v>
      </c>
      <c r="DQ193" s="98">
        <v>4.9556598852373845E-3</v>
      </c>
      <c r="DR193" s="98">
        <v>0.32362661129855508</v>
      </c>
      <c r="DS193" s="98" t="s">
        <v>4949</v>
      </c>
    </row>
    <row r="194" spans="1:123" ht="13.5" thickBot="1">
      <c r="A194" s="2" t="s">
        <v>1955</v>
      </c>
      <c r="B194" s="2" t="s">
        <v>1956</v>
      </c>
      <c r="C194" s="1" t="s">
        <v>5723</v>
      </c>
      <c r="D194" s="2" t="s">
        <v>1957</v>
      </c>
      <c r="E194" s="2" t="s">
        <v>5673</v>
      </c>
      <c r="F194" s="2" t="s">
        <v>3057</v>
      </c>
      <c r="G194" s="2" t="s">
        <v>2710</v>
      </c>
      <c r="H194" s="2" t="s">
        <v>3</v>
      </c>
      <c r="I194" s="1" t="s">
        <v>5726</v>
      </c>
      <c r="J194" s="1">
        <v>27.7</v>
      </c>
      <c r="K194" s="47">
        <v>19.149999999999999</v>
      </c>
      <c r="L194" s="48">
        <v>3.7400000000000003E-2</v>
      </c>
      <c r="M194" s="48">
        <v>-4.7300000000000002E-2</v>
      </c>
      <c r="N194" s="49">
        <v>1030.1300000000001</v>
      </c>
      <c r="O194" s="49">
        <v>977.38</v>
      </c>
      <c r="P194" s="49">
        <v>19727.04</v>
      </c>
      <c r="Q194" s="49">
        <v>18716.75</v>
      </c>
      <c r="R194" s="49">
        <v>5957.2769794899996</v>
      </c>
      <c r="S194" s="49">
        <v>6746.0466558199996</v>
      </c>
      <c r="T194" s="49">
        <v>7824.29</v>
      </c>
      <c r="U194" s="49">
        <v>9044.4</v>
      </c>
      <c r="V194" s="49">
        <v>10452.120000000001</v>
      </c>
      <c r="W194" s="49">
        <v>11915.22</v>
      </c>
      <c r="X194" s="49">
        <v>913.40008673</v>
      </c>
      <c r="Y194" s="49">
        <v>939.51019372000007</v>
      </c>
      <c r="Z194" s="49">
        <v>1251.02</v>
      </c>
      <c r="AA194" s="49">
        <v>1508.58</v>
      </c>
      <c r="AB194" s="49">
        <v>1604.29</v>
      </c>
      <c r="AC194" s="49">
        <v>1778.33</v>
      </c>
      <c r="AD194" s="39">
        <v>19727.04</v>
      </c>
      <c r="AE194" s="39">
        <v>19727.04</v>
      </c>
      <c r="AF194" s="39">
        <v>19727.04</v>
      </c>
      <c r="AG194" s="39">
        <v>19727.04</v>
      </c>
      <c r="AH194" s="39">
        <v>19727.04</v>
      </c>
      <c r="AI194" s="39">
        <v>19727.04</v>
      </c>
      <c r="AJ194" s="49">
        <v>6554.7614306099995</v>
      </c>
      <c r="AK194" s="49">
        <v>8504.8719772299992</v>
      </c>
      <c r="AL194" s="49">
        <v>9200.24</v>
      </c>
      <c r="AM194" s="49">
        <v>10328.129999999999</v>
      </c>
      <c r="AN194" s="49">
        <v>11473.06</v>
      </c>
      <c r="AO194" s="49">
        <v>12763.32</v>
      </c>
      <c r="AP194" s="39">
        <v>19727.04</v>
      </c>
      <c r="AQ194" s="39">
        <v>19727.04</v>
      </c>
      <c r="AR194" s="39">
        <v>19727.04</v>
      </c>
      <c r="AS194" s="39">
        <v>19727.04</v>
      </c>
      <c r="AT194" s="39">
        <v>19727.04</v>
      </c>
      <c r="AU194" s="39">
        <v>19727.04</v>
      </c>
      <c r="AV194" s="36">
        <v>283.43563337000001</v>
      </c>
      <c r="AW194" s="36">
        <v>295.53635130000004</v>
      </c>
      <c r="AX194" s="36">
        <v>380.3</v>
      </c>
      <c r="AY194" s="36">
        <v>458.6</v>
      </c>
      <c r="AZ194" s="36">
        <v>487.7</v>
      </c>
      <c r="BA194" s="36">
        <v>540.61</v>
      </c>
      <c r="BB194" s="39">
        <v>19727.04</v>
      </c>
      <c r="BC194" s="39">
        <v>19727.04</v>
      </c>
      <c r="BD194" s="39">
        <v>19727.04</v>
      </c>
      <c r="BE194" s="39">
        <v>19727.04</v>
      </c>
      <c r="BF194" s="39">
        <v>19727.04</v>
      </c>
      <c r="BG194" s="39">
        <v>19727.04</v>
      </c>
      <c r="BH194" s="47">
        <v>1306.1353375899998</v>
      </c>
      <c r="BI194" s="47">
        <v>1708.75938159</v>
      </c>
      <c r="BJ194" s="47">
        <v>1562.56</v>
      </c>
      <c r="BK194" s="47">
        <v>1833.49</v>
      </c>
      <c r="BL194" s="47">
        <v>1292.29</v>
      </c>
      <c r="BM194" s="47">
        <v>1644.77</v>
      </c>
      <c r="BN194" s="47">
        <v>0.88668428909943398</v>
      </c>
      <c r="BO194" s="47">
        <v>0.91203070847368772</v>
      </c>
      <c r="BP194" s="47">
        <v>1.2144292467940938</v>
      </c>
      <c r="BQ194" s="47">
        <v>1.4644559424538648</v>
      </c>
      <c r="BR194" s="47">
        <v>1.557366545969926</v>
      </c>
      <c r="BS194" s="47">
        <v>1.7263160960267148</v>
      </c>
      <c r="BT194" s="47">
        <v>6.3630429466280942</v>
      </c>
      <c r="BU194" s="47">
        <v>8.2561152254861021</v>
      </c>
      <c r="BV194" s="47">
        <v>8.9311446128158565</v>
      </c>
      <c r="BW194" s="47">
        <v>10.026045256423945</v>
      </c>
      <c r="BX194" s="47">
        <v>11.137487501577469</v>
      </c>
      <c r="BY194" s="47">
        <v>12.390009027986757</v>
      </c>
      <c r="BZ194" s="47">
        <v>0.27514549947094052</v>
      </c>
      <c r="CA194" s="47">
        <v>0.28689228670167843</v>
      </c>
      <c r="CB194" s="47">
        <v>0.36917670585265933</v>
      </c>
      <c r="CC194" s="47">
        <v>0.44518652985545509</v>
      </c>
      <c r="CD194" s="47">
        <v>0.47343539164959758</v>
      </c>
      <c r="CE194" s="47">
        <v>0.52479784104918792</v>
      </c>
      <c r="CF194" s="47">
        <v>1.267932530447613</v>
      </c>
      <c r="CG194" s="47">
        <v>1.6587803302398725</v>
      </c>
      <c r="CH194" s="47">
        <v>1.516857095706367</v>
      </c>
      <c r="CI194" s="47">
        <v>1.7798627357712131</v>
      </c>
      <c r="CJ194" s="47">
        <v>1.2544921514760272</v>
      </c>
      <c r="CK194" s="47">
        <v>1.5966625571529804</v>
      </c>
      <c r="CL194" s="47">
        <v>21.59737040383191</v>
      </c>
      <c r="CM194" s="47">
        <v>20.99715376359099</v>
      </c>
      <c r="CN194" s="47">
        <v>15.768764688014581</v>
      </c>
      <c r="CO194" s="47">
        <v>13.076562064988268</v>
      </c>
      <c r="CP194" s="47">
        <v>12.296430196535541</v>
      </c>
      <c r="CQ194" s="47">
        <v>11.093014232454045</v>
      </c>
      <c r="CR194" s="47">
        <v>3.0095740644162792</v>
      </c>
      <c r="CS194" s="47">
        <v>2.3194987593952021</v>
      </c>
      <c r="CT194" s="47">
        <v>2.1441875429336625</v>
      </c>
      <c r="CU194" s="47">
        <v>1.9100301797130752</v>
      </c>
      <c r="CV194" s="47">
        <v>1.7194227172175516</v>
      </c>
      <c r="CW194" s="47">
        <v>1.5456041218115664</v>
      </c>
      <c r="CX194" s="57">
        <v>1.4367874418564569E-2</v>
      </c>
      <c r="CY194" s="57">
        <v>1.4981282103143706E-2</v>
      </c>
      <c r="CZ194" s="57">
        <v>1.9278107612698103E-2</v>
      </c>
      <c r="DA194" s="57">
        <v>2.3247278861907313E-2</v>
      </c>
      <c r="DB194" s="57">
        <v>2.4722411471766671E-2</v>
      </c>
      <c r="DC194" s="57">
        <v>2.740451684591302E-2</v>
      </c>
      <c r="DD194" s="97">
        <v>13.934909704944015</v>
      </c>
      <c r="DE194" s="97">
        <v>11.046729406807538</v>
      </c>
      <c r="DF194" s="97">
        <v>13.597688755945498</v>
      </c>
      <c r="DG194" s="97">
        <v>14.606516378085868</v>
      </c>
      <c r="DH194" s="97">
        <v>13.983104768910822</v>
      </c>
      <c r="DI194" s="97">
        <v>13.933130251376602</v>
      </c>
      <c r="DJ194" s="98">
        <v>0.13240439869517817</v>
      </c>
      <c r="DK194" s="98">
        <v>0.15983336599810949</v>
      </c>
      <c r="DL194" s="98">
        <v>0.15593874971403143</v>
      </c>
      <c r="DM194" s="98">
        <v>0.15564548228738229</v>
      </c>
      <c r="DN194" s="98">
        <v>0.13998117128391163</v>
      </c>
      <c r="DO194" s="98">
        <v>2.8585619127183381E-2</v>
      </c>
      <c r="DP194" s="98">
        <v>0.33156618029504692</v>
      </c>
      <c r="DQ194" s="98">
        <v>0.20588000191843459</v>
      </c>
      <c r="DR194" s="98">
        <v>6.3443768311922444E-2</v>
      </c>
      <c r="DS194" s="98">
        <v>0.10848412693465637</v>
      </c>
    </row>
    <row r="195" spans="1:123" ht="13.5" thickBot="1">
      <c r="A195" s="2" t="s">
        <v>3175</v>
      </c>
      <c r="B195" s="2" t="s">
        <v>3176</v>
      </c>
      <c r="C195" s="1" t="s">
        <v>5723</v>
      </c>
      <c r="D195" s="2" t="s">
        <v>3177</v>
      </c>
      <c r="E195" s="2" t="s">
        <v>5657</v>
      </c>
      <c r="F195" s="2" t="s">
        <v>3345</v>
      </c>
      <c r="G195" s="2" t="s">
        <v>3352</v>
      </c>
      <c r="H195" s="2" t="s">
        <v>3</v>
      </c>
      <c r="I195" s="1" t="s">
        <v>5726</v>
      </c>
      <c r="J195" s="1">
        <v>30</v>
      </c>
      <c r="K195" s="47">
        <v>34.299999999999997</v>
      </c>
      <c r="L195" s="48">
        <v>2.3E-2</v>
      </c>
      <c r="M195" s="48">
        <v>0.13650000000000001</v>
      </c>
      <c r="N195" s="49">
        <v>47529.95</v>
      </c>
      <c r="O195" s="49">
        <v>2990</v>
      </c>
      <c r="P195" s="49">
        <v>1630277.42</v>
      </c>
      <c r="Q195" s="49">
        <v>102557</v>
      </c>
      <c r="R195" s="49">
        <v>416609</v>
      </c>
      <c r="S195" s="49">
        <v>420506</v>
      </c>
      <c r="T195" s="49">
        <v>418285.79</v>
      </c>
      <c r="U195" s="49">
        <v>434978.26</v>
      </c>
      <c r="V195" s="49" t="s">
        <v>4949</v>
      </c>
      <c r="W195" s="49" t="s">
        <v>4949</v>
      </c>
      <c r="X195" s="49">
        <v>123843</v>
      </c>
      <c r="Y195" s="49">
        <v>137936</v>
      </c>
      <c r="Z195" s="49">
        <v>134042.29999999999</v>
      </c>
      <c r="AA195" s="49">
        <v>141029.34</v>
      </c>
      <c r="AB195" s="49" t="s">
        <v>4949</v>
      </c>
      <c r="AC195" s="49" t="s">
        <v>4949</v>
      </c>
      <c r="AD195" s="39">
        <v>1630277.42</v>
      </c>
      <c r="AE195" s="39">
        <v>1630277.42</v>
      </c>
      <c r="AF195" s="39">
        <v>1630277.42</v>
      </c>
      <c r="AG195" s="39">
        <v>1630277.42</v>
      </c>
      <c r="AH195" s="39">
        <v>1630277.42</v>
      </c>
      <c r="AI195" s="39">
        <v>1630277.42</v>
      </c>
      <c r="AJ195" s="49">
        <v>667876</v>
      </c>
      <c r="AK195" s="49">
        <v>749436</v>
      </c>
      <c r="AL195" s="49">
        <v>820315.04</v>
      </c>
      <c r="AM195" s="49">
        <v>902645.25</v>
      </c>
      <c r="AN195" s="49" t="s">
        <v>4949</v>
      </c>
      <c r="AO195" s="49" t="s">
        <v>4949</v>
      </c>
      <c r="AP195" s="39">
        <v>1630277.42</v>
      </c>
      <c r="AQ195" s="39">
        <v>1630277.42</v>
      </c>
      <c r="AR195" s="39">
        <v>1630277.42</v>
      </c>
      <c r="AS195" s="39">
        <v>1630277.42</v>
      </c>
      <c r="AT195" s="39">
        <v>1630277.42</v>
      </c>
      <c r="AU195" s="39">
        <v>1630277.42</v>
      </c>
      <c r="AV195" s="36">
        <v>54295.558417176602</v>
      </c>
      <c r="AW195" s="36">
        <v>60913.913726354498</v>
      </c>
      <c r="AX195" s="36">
        <v>59525.71</v>
      </c>
      <c r="AY195" s="36">
        <v>64038.82</v>
      </c>
      <c r="AZ195" s="36" t="s">
        <v>4949</v>
      </c>
      <c r="BA195" s="36" t="s">
        <v>4949</v>
      </c>
      <c r="BB195" s="39">
        <v>1630277.42</v>
      </c>
      <c r="BC195" s="39">
        <v>1630277.42</v>
      </c>
      <c r="BD195" s="39">
        <v>1630277.42</v>
      </c>
      <c r="BE195" s="39">
        <v>1630277.42</v>
      </c>
      <c r="BF195" s="39">
        <v>1630277.42</v>
      </c>
      <c r="BG195" s="39">
        <v>1630277.42</v>
      </c>
      <c r="BH195" s="47">
        <v>209743</v>
      </c>
      <c r="BI195" s="47">
        <v>220891</v>
      </c>
      <c r="BJ195" s="47">
        <v>212473.31</v>
      </c>
      <c r="BK195" s="47">
        <v>230467.82</v>
      </c>
      <c r="BL195" s="47" t="s">
        <v>4949</v>
      </c>
      <c r="BM195" s="47" t="s">
        <v>4949</v>
      </c>
      <c r="BN195" s="47">
        <v>2.6055781670294205</v>
      </c>
      <c r="BO195" s="47">
        <v>2.9020859479128425</v>
      </c>
      <c r="BP195" s="47">
        <v>2.8201649696664943</v>
      </c>
      <c r="BQ195" s="47">
        <v>2.9671678594233741</v>
      </c>
      <c r="BR195" s="47" t="s">
        <v>4949</v>
      </c>
      <c r="BS195" s="47" t="s">
        <v>4949</v>
      </c>
      <c r="BT195" s="47">
        <v>14.051687409727972</v>
      </c>
      <c r="BU195" s="47">
        <v>15.767658076644306</v>
      </c>
      <c r="BV195" s="47">
        <v>17.258908120037997</v>
      </c>
      <c r="BW195" s="47">
        <v>18.991083516814136</v>
      </c>
      <c r="BX195" s="47" t="s">
        <v>4949</v>
      </c>
      <c r="BY195" s="47" t="s">
        <v>4949</v>
      </c>
      <c r="BZ195" s="47">
        <v>1.1423441097071763</v>
      </c>
      <c r="CA195" s="47">
        <v>1.2815901074239402</v>
      </c>
      <c r="CB195" s="47">
        <v>1.2523831815518427</v>
      </c>
      <c r="CC195" s="47">
        <v>1.3473361533096502</v>
      </c>
      <c r="CD195" s="47" t="s">
        <v>4949</v>
      </c>
      <c r="CE195" s="47" t="s">
        <v>4949</v>
      </c>
      <c r="CF195" s="47">
        <v>4.4128596811063341</v>
      </c>
      <c r="CG195" s="47">
        <v>4.6474065299879346</v>
      </c>
      <c r="CH195" s="47">
        <v>4.4703036716849063</v>
      </c>
      <c r="CI195" s="47">
        <v>4.8488967482608336</v>
      </c>
      <c r="CJ195" s="47" t="s">
        <v>4949</v>
      </c>
      <c r="CK195" s="47" t="s">
        <v>4949</v>
      </c>
      <c r="CL195" s="47">
        <v>13.164065954474616</v>
      </c>
      <c r="CM195" s="47">
        <v>11.819085807910914</v>
      </c>
      <c r="CN195" s="47">
        <v>12.162410075028555</v>
      </c>
      <c r="CO195" s="47">
        <v>11.559845773936118</v>
      </c>
      <c r="CP195" s="47" t="s">
        <v>4949</v>
      </c>
      <c r="CQ195" s="47" t="s">
        <v>4949</v>
      </c>
      <c r="CR195" s="47">
        <v>2.4409881774461129</v>
      </c>
      <c r="CS195" s="47">
        <v>2.1753390816560718</v>
      </c>
      <c r="CT195" s="47">
        <v>1.9873796535535906</v>
      </c>
      <c r="CU195" s="47">
        <v>1.8061108946177913</v>
      </c>
      <c r="CV195" s="47" t="s">
        <v>4949</v>
      </c>
      <c r="CW195" s="47" t="s">
        <v>4949</v>
      </c>
      <c r="CX195" s="57">
        <v>3.3304490236500117E-2</v>
      </c>
      <c r="CY195" s="57">
        <v>3.736413997953459E-2</v>
      </c>
      <c r="CZ195" s="57">
        <v>3.6512626176224659E-2</v>
      </c>
      <c r="DA195" s="57">
        <v>3.9280934161499949E-2</v>
      </c>
      <c r="DB195" s="57" t="s">
        <v>4949</v>
      </c>
      <c r="DC195" s="57" t="s">
        <v>4949</v>
      </c>
      <c r="DD195" s="97">
        <v>18.542813336607395</v>
      </c>
      <c r="DE195" s="97">
        <v>18.40530745787499</v>
      </c>
      <c r="DF195" s="97">
        <v>16.340344070736528</v>
      </c>
      <c r="DG195" s="97">
        <v>15.624005111642697</v>
      </c>
      <c r="DH195" s="97" t="s">
        <v>4949</v>
      </c>
      <c r="DI195" s="97" t="s">
        <v>4949</v>
      </c>
      <c r="DJ195" s="98">
        <v>9.3540946066936748E-3</v>
      </c>
      <c r="DK195" s="98">
        <v>-5.2798533195721475E-3</v>
      </c>
      <c r="DL195" s="98">
        <v>3.9906854115221213E-2</v>
      </c>
      <c r="DM195" s="98" t="s">
        <v>4949</v>
      </c>
      <c r="DN195" s="98" t="s">
        <v>4949</v>
      </c>
      <c r="DO195" s="98">
        <v>0.11379730788175357</v>
      </c>
      <c r="DP195" s="98">
        <v>-2.8228308780884004E-2</v>
      </c>
      <c r="DQ195" s="98">
        <v>5.2125634967469248E-2</v>
      </c>
      <c r="DR195" s="98" t="s">
        <v>4949</v>
      </c>
      <c r="DS195" s="98" t="s">
        <v>4949</v>
      </c>
    </row>
    <row r="196" spans="1:123" ht="13.5" thickBot="1">
      <c r="A196" s="2" t="s">
        <v>2678</v>
      </c>
      <c r="B196" s="2" t="s">
        <v>2679</v>
      </c>
      <c r="C196" s="1" t="s">
        <v>5723</v>
      </c>
      <c r="D196" s="2" t="s">
        <v>2651</v>
      </c>
      <c r="E196" s="2" t="s">
        <v>5684</v>
      </c>
      <c r="F196" s="2" t="s">
        <v>3735</v>
      </c>
      <c r="G196" s="2" t="s">
        <v>3736</v>
      </c>
      <c r="H196" s="2" t="s">
        <v>3</v>
      </c>
      <c r="I196" s="1" t="s">
        <v>5726</v>
      </c>
      <c r="J196" s="1">
        <v>118</v>
      </c>
      <c r="K196" s="47">
        <v>95.11</v>
      </c>
      <c r="L196" s="48">
        <v>2.64E-2</v>
      </c>
      <c r="M196" s="48">
        <v>-5.8799999999999998E-2</v>
      </c>
      <c r="N196" s="49">
        <v>21651.119999999999</v>
      </c>
      <c r="O196" s="49">
        <v>902.77</v>
      </c>
      <c r="P196" s="49">
        <v>2059238.12</v>
      </c>
      <c r="Q196" s="49">
        <v>85862.25</v>
      </c>
      <c r="R196" s="49">
        <v>1009309</v>
      </c>
      <c r="S196" s="49">
        <v>1040759</v>
      </c>
      <c r="T196" s="49">
        <v>1049792.26</v>
      </c>
      <c r="U196" s="49">
        <v>1044532.45</v>
      </c>
      <c r="V196" s="49">
        <v>1051490.1599999999</v>
      </c>
      <c r="W196" s="49" t="s">
        <v>4949</v>
      </c>
      <c r="X196" s="49">
        <v>131766</v>
      </c>
      <c r="Y196" s="49">
        <v>138373</v>
      </c>
      <c r="Z196" s="49">
        <v>144585.85</v>
      </c>
      <c r="AA196" s="49">
        <v>139557.34</v>
      </c>
      <c r="AB196" s="49">
        <v>144818.07999999999</v>
      </c>
      <c r="AC196" s="49" t="s">
        <v>4949</v>
      </c>
      <c r="AD196" s="39">
        <v>2059238.12</v>
      </c>
      <c r="AE196" s="39">
        <v>2059238.12</v>
      </c>
      <c r="AF196" s="39">
        <v>2059238.12</v>
      </c>
      <c r="AG196" s="39">
        <v>2059238.12</v>
      </c>
      <c r="AH196" s="39">
        <v>2059238.12</v>
      </c>
      <c r="AI196" s="39">
        <v>2059238.12</v>
      </c>
      <c r="AJ196" s="49">
        <v>1310685</v>
      </c>
      <c r="AK196" s="49">
        <v>1361239</v>
      </c>
      <c r="AL196" s="49">
        <v>1400305.56</v>
      </c>
      <c r="AM196" s="49">
        <v>1431423.52</v>
      </c>
      <c r="AN196" s="49">
        <v>1470178.02</v>
      </c>
      <c r="AO196" s="49" t="s">
        <v>4949</v>
      </c>
      <c r="AP196" s="39">
        <v>2059238.12</v>
      </c>
      <c r="AQ196" s="39">
        <v>2059238.12</v>
      </c>
      <c r="AR196" s="39">
        <v>2059238.12</v>
      </c>
      <c r="AS196" s="39">
        <v>2059238.12</v>
      </c>
      <c r="AT196" s="39">
        <v>2059238.12</v>
      </c>
      <c r="AU196" s="39">
        <v>2059238.12</v>
      </c>
      <c r="AV196" s="36">
        <v>94345.211711230499</v>
      </c>
      <c r="AW196" s="36">
        <v>100510.4943340741</v>
      </c>
      <c r="AX196" s="36">
        <v>108439.38</v>
      </c>
      <c r="AY196" s="36">
        <v>106063.58</v>
      </c>
      <c r="AZ196" s="36">
        <v>111509.93</v>
      </c>
      <c r="BA196" s="36" t="s">
        <v>4949</v>
      </c>
      <c r="BB196" s="39">
        <v>2059238.12</v>
      </c>
      <c r="BC196" s="39">
        <v>2059238.12</v>
      </c>
      <c r="BD196" s="39">
        <v>2059238.12</v>
      </c>
      <c r="BE196" s="39">
        <v>2059238.12</v>
      </c>
      <c r="BF196" s="39">
        <v>2059238.12</v>
      </c>
      <c r="BG196" s="39">
        <v>2059238.12</v>
      </c>
      <c r="BH196" s="47">
        <v>303780</v>
      </c>
      <c r="BI196" s="47">
        <v>315741</v>
      </c>
      <c r="BJ196" s="47">
        <v>277380.49</v>
      </c>
      <c r="BK196" s="47">
        <v>275991.46000000002</v>
      </c>
      <c r="BL196" s="47">
        <v>295862.52</v>
      </c>
      <c r="BM196" s="47" t="s">
        <v>4949</v>
      </c>
      <c r="BN196" s="47">
        <v>6.0858745413632187</v>
      </c>
      <c r="BO196" s="47">
        <v>6.3910319650900282</v>
      </c>
      <c r="BP196" s="47">
        <v>6.6779847878539318</v>
      </c>
      <c r="BQ196" s="47">
        <v>6.4457330613843533</v>
      </c>
      <c r="BR196" s="47">
        <v>6.6887107918666562</v>
      </c>
      <c r="BS196" s="47" t="s">
        <v>4949</v>
      </c>
      <c r="BT196" s="47">
        <v>60.536591178654966</v>
      </c>
      <c r="BU196" s="47">
        <v>62.87152812418018</v>
      </c>
      <c r="BV196" s="47">
        <v>64.675894826687951</v>
      </c>
      <c r="BW196" s="47">
        <v>66.113139643584262</v>
      </c>
      <c r="BX196" s="47">
        <v>67.903093234899629</v>
      </c>
      <c r="BY196" s="47" t="s">
        <v>4949</v>
      </c>
      <c r="BZ196" s="47">
        <v>4.3575210756409142</v>
      </c>
      <c r="CA196" s="47">
        <v>4.6422769045700223</v>
      </c>
      <c r="CB196" s="47">
        <v>5.0084882444880456</v>
      </c>
      <c r="CC196" s="47">
        <v>4.8987572005512883</v>
      </c>
      <c r="CD196" s="47">
        <v>5.1503076977080164</v>
      </c>
      <c r="CE196" s="47" t="s">
        <v>4949</v>
      </c>
      <c r="CF196" s="47">
        <v>14.03068293926596</v>
      </c>
      <c r="CG196" s="47">
        <v>14.583125491891414</v>
      </c>
      <c r="CH196" s="47">
        <v>12.811369111621016</v>
      </c>
      <c r="CI196" s="47">
        <v>12.747214000938522</v>
      </c>
      <c r="CJ196" s="47">
        <v>13.664998392692851</v>
      </c>
      <c r="CK196" s="47" t="s">
        <v>4949</v>
      </c>
      <c r="CL196" s="47">
        <v>15.627992957212028</v>
      </c>
      <c r="CM196" s="47">
        <v>14.881791389938789</v>
      </c>
      <c r="CN196" s="47">
        <v>14.24232122299658</v>
      </c>
      <c r="CO196" s="47">
        <v>14.755498492590933</v>
      </c>
      <c r="CP196" s="47">
        <v>14.219482263540577</v>
      </c>
      <c r="CQ196" s="47" t="s">
        <v>4949</v>
      </c>
      <c r="CR196" s="47">
        <v>1.571115958449208</v>
      </c>
      <c r="CS196" s="47">
        <v>1.5127675007842121</v>
      </c>
      <c r="CT196" s="47">
        <v>1.4705634104602141</v>
      </c>
      <c r="CU196" s="47">
        <v>1.4385945817070269</v>
      </c>
      <c r="CV196" s="47">
        <v>1.4006726341888855</v>
      </c>
      <c r="CW196" s="47" t="s">
        <v>4949</v>
      </c>
      <c r="CX196" s="57">
        <v>4.5815591113489339E-2</v>
      </c>
      <c r="CY196" s="57">
        <v>4.8809554056853853E-2</v>
      </c>
      <c r="CZ196" s="57">
        <v>5.2659951730108803E-2</v>
      </c>
      <c r="DA196" s="57">
        <v>5.1506224059216614E-2</v>
      </c>
      <c r="DB196" s="57">
        <v>5.4151061461507902E-2</v>
      </c>
      <c r="DC196" s="57" t="s">
        <v>4949</v>
      </c>
      <c r="DD196" s="97">
        <v>10.053216447887936</v>
      </c>
      <c r="DE196" s="97">
        <v>10.165224475643146</v>
      </c>
      <c r="DF196" s="97">
        <v>10.325307142249725</v>
      </c>
      <c r="DG196" s="97">
        <v>9.7495491760537796</v>
      </c>
      <c r="DH196" s="97">
        <v>9.8503771672494445</v>
      </c>
      <c r="DI196" s="97" t="s">
        <v>4949</v>
      </c>
      <c r="DJ196" s="98">
        <v>3.115993219123192E-2</v>
      </c>
      <c r="DK196" s="98">
        <v>8.6794925626394459E-3</v>
      </c>
      <c r="DL196" s="98">
        <v>-5.0103341398231027E-3</v>
      </c>
      <c r="DM196" s="98">
        <v>6.6610759675298503E-3</v>
      </c>
      <c r="DN196" s="98" t="s">
        <v>4949</v>
      </c>
      <c r="DO196" s="98">
        <v>5.0141918249017259E-2</v>
      </c>
      <c r="DP196" s="98">
        <v>4.4899293937401108E-2</v>
      </c>
      <c r="DQ196" s="98">
        <v>-3.4778714514594689E-2</v>
      </c>
      <c r="DR196" s="98">
        <v>3.7695903346968374E-2</v>
      </c>
      <c r="DS196" s="98" t="s">
        <v>4949</v>
      </c>
    </row>
    <row r="197" spans="1:123" ht="13.5" thickBot="1">
      <c r="A197" s="2" t="s">
        <v>2547</v>
      </c>
      <c r="B197" s="2" t="s">
        <v>2548</v>
      </c>
      <c r="C197" s="1" t="s">
        <v>5723</v>
      </c>
      <c r="D197" s="2" t="s">
        <v>2549</v>
      </c>
      <c r="E197" s="2" t="s">
        <v>5664</v>
      </c>
      <c r="F197" s="2" t="s">
        <v>3345</v>
      </c>
      <c r="G197" s="2" t="s">
        <v>3352</v>
      </c>
      <c r="H197" s="2" t="s">
        <v>3</v>
      </c>
      <c r="I197" s="1" t="s">
        <v>5726</v>
      </c>
      <c r="J197" s="1">
        <v>9</v>
      </c>
      <c r="K197" s="47">
        <v>7.54</v>
      </c>
      <c r="L197" s="48">
        <v>1.89E-2</v>
      </c>
      <c r="M197" s="48">
        <v>0.04</v>
      </c>
      <c r="N197" s="49">
        <v>4512.6899999999996</v>
      </c>
      <c r="O197" s="49">
        <v>2348.09</v>
      </c>
      <c r="P197" s="49">
        <v>34025.71</v>
      </c>
      <c r="Q197" s="49">
        <v>17704.59</v>
      </c>
      <c r="R197" s="49">
        <v>20281.78888353</v>
      </c>
      <c r="S197" s="49">
        <v>21372.12449283</v>
      </c>
      <c r="T197" s="49">
        <v>24605.05</v>
      </c>
      <c r="U197" s="49">
        <v>27263.05</v>
      </c>
      <c r="V197" s="49" t="s">
        <v>4949</v>
      </c>
      <c r="W197" s="49" t="s">
        <v>4949</v>
      </c>
      <c r="X197" s="49">
        <v>2207.47353019</v>
      </c>
      <c r="Y197" s="49">
        <v>1672.3670209700001</v>
      </c>
      <c r="Z197" s="49">
        <v>1943.38</v>
      </c>
      <c r="AA197" s="49">
        <v>2757.2</v>
      </c>
      <c r="AB197" s="49" t="s">
        <v>4949</v>
      </c>
      <c r="AC197" s="49" t="s">
        <v>4949</v>
      </c>
      <c r="AD197" s="39">
        <v>34025.71</v>
      </c>
      <c r="AE197" s="39">
        <v>34025.71</v>
      </c>
      <c r="AF197" s="39">
        <v>34025.71</v>
      </c>
      <c r="AG197" s="39">
        <v>34025.71</v>
      </c>
      <c r="AH197" s="39">
        <v>34025.71</v>
      </c>
      <c r="AI197" s="39">
        <v>34025.71</v>
      </c>
      <c r="AJ197" s="49">
        <v>26740.769568240001</v>
      </c>
      <c r="AK197" s="49">
        <v>27112.74385341</v>
      </c>
      <c r="AL197" s="49">
        <v>22736.71</v>
      </c>
      <c r="AM197" s="49">
        <v>24716.55</v>
      </c>
      <c r="AN197" s="49" t="s">
        <v>4949</v>
      </c>
      <c r="AO197" s="49" t="s">
        <v>4949</v>
      </c>
      <c r="AP197" s="39">
        <v>34025.71</v>
      </c>
      <c r="AQ197" s="39">
        <v>34025.71</v>
      </c>
      <c r="AR197" s="39">
        <v>34025.71</v>
      </c>
      <c r="AS197" s="39">
        <v>34025.71</v>
      </c>
      <c r="AT197" s="39">
        <v>34025.71</v>
      </c>
      <c r="AU197" s="39">
        <v>34025.71</v>
      </c>
      <c r="AV197" s="36">
        <v>900.01831761999995</v>
      </c>
      <c r="AW197" s="36">
        <v>883.19554533000007</v>
      </c>
      <c r="AX197" s="36">
        <v>777.35</v>
      </c>
      <c r="AY197" s="36">
        <v>1102.8800000000001</v>
      </c>
      <c r="AZ197" s="36" t="s">
        <v>4949</v>
      </c>
      <c r="BA197" s="36" t="s">
        <v>4949</v>
      </c>
      <c r="BB197" s="39">
        <v>34025.71</v>
      </c>
      <c r="BC197" s="39">
        <v>34025.71</v>
      </c>
      <c r="BD197" s="39">
        <v>34025.71</v>
      </c>
      <c r="BE197" s="39">
        <v>34025.71</v>
      </c>
      <c r="BF197" s="39">
        <v>34025.71</v>
      </c>
      <c r="BG197" s="39">
        <v>34025.71</v>
      </c>
      <c r="BH197" s="47">
        <v>4851.6835799499995</v>
      </c>
      <c r="BI197" s="47">
        <v>3720.7888357800002</v>
      </c>
      <c r="BJ197" s="47">
        <v>6721.29</v>
      </c>
      <c r="BK197" s="47">
        <v>7825.97</v>
      </c>
      <c r="BL197" s="47" t="s">
        <v>4949</v>
      </c>
      <c r="BM197" s="47" t="s">
        <v>4949</v>
      </c>
      <c r="BN197" s="47">
        <v>0.48917021337384137</v>
      </c>
      <c r="BO197" s="47">
        <v>0.37059204620082487</v>
      </c>
      <c r="BP197" s="47">
        <v>0.43064779543908405</v>
      </c>
      <c r="BQ197" s="47">
        <v>0.61098812459973983</v>
      </c>
      <c r="BR197" s="47" t="s">
        <v>4949</v>
      </c>
      <c r="BS197" s="47" t="s">
        <v>4949</v>
      </c>
      <c r="BT197" s="47">
        <v>5.9256828118572296</v>
      </c>
      <c r="BU197" s="47">
        <v>6.0081113157362909</v>
      </c>
      <c r="BV197" s="47">
        <v>5.0383939512796143</v>
      </c>
      <c r="BW197" s="47">
        <v>5.4771211849251777</v>
      </c>
      <c r="BX197" s="47" t="s">
        <v>4949</v>
      </c>
      <c r="BY197" s="47" t="s">
        <v>4949</v>
      </c>
      <c r="BZ197" s="47">
        <v>0.1994416451429192</v>
      </c>
      <c r="CA197" s="47">
        <v>0.19571376392572948</v>
      </c>
      <c r="CB197" s="47">
        <v>0.17225867498099806</v>
      </c>
      <c r="CC197" s="47">
        <v>0.24439524983989599</v>
      </c>
      <c r="CD197" s="47" t="s">
        <v>4949</v>
      </c>
      <c r="CE197" s="47" t="s">
        <v>4949</v>
      </c>
      <c r="CF197" s="47">
        <v>1.0751200680636162</v>
      </c>
      <c r="CG197" s="47">
        <v>0.82451682605718557</v>
      </c>
      <c r="CH197" s="47">
        <v>1.4894198360623043</v>
      </c>
      <c r="CI197" s="47">
        <v>1.7342139610742153</v>
      </c>
      <c r="CJ197" s="47" t="s">
        <v>4949</v>
      </c>
      <c r="CK197" s="47" t="s">
        <v>4949</v>
      </c>
      <c r="CL197" s="47">
        <v>15.413869989676099</v>
      </c>
      <c r="CM197" s="47">
        <v>20.345838905783094</v>
      </c>
      <c r="CN197" s="47">
        <v>17.508521236196728</v>
      </c>
      <c r="CO197" s="47">
        <v>12.340675322791238</v>
      </c>
      <c r="CP197" s="47" t="s">
        <v>4949</v>
      </c>
      <c r="CQ197" s="47" t="s">
        <v>4949</v>
      </c>
      <c r="CR197" s="47">
        <v>1.2724282266136544</v>
      </c>
      <c r="CS197" s="47">
        <v>1.2549711008213043</v>
      </c>
      <c r="CT197" s="47">
        <v>1.4965098292584986</v>
      </c>
      <c r="CU197" s="47">
        <v>1.3766367069837822</v>
      </c>
      <c r="CV197" s="47" t="s">
        <v>4949</v>
      </c>
      <c r="CW197" s="47" t="s">
        <v>4949</v>
      </c>
      <c r="CX197" s="57">
        <v>2.6451125270273566E-2</v>
      </c>
      <c r="CY197" s="57">
        <v>2.5956711713877537E-2</v>
      </c>
      <c r="CZ197" s="57">
        <v>2.2845959716931697E-2</v>
      </c>
      <c r="DA197" s="57">
        <v>3.2413137007280678E-2</v>
      </c>
      <c r="DB197" s="57" t="s">
        <v>4949</v>
      </c>
      <c r="DC197" s="57" t="s">
        <v>4949</v>
      </c>
      <c r="DD197" s="97">
        <v>8.2550860197075835</v>
      </c>
      <c r="DE197" s="97">
        <v>6.1681954066027318</v>
      </c>
      <c r="DF197" s="97">
        <v>8.5473228096765101</v>
      </c>
      <c r="DG197" s="97">
        <v>11.155278548179256</v>
      </c>
      <c r="DH197" s="97" t="s">
        <v>4949</v>
      </c>
      <c r="DI197" s="97" t="s">
        <v>4949</v>
      </c>
      <c r="DJ197" s="98">
        <v>5.3759341227805457E-2</v>
      </c>
      <c r="DK197" s="98">
        <v>0.15126832656503542</v>
      </c>
      <c r="DL197" s="98">
        <v>0.10802660429464694</v>
      </c>
      <c r="DM197" s="98" t="s">
        <v>4949</v>
      </c>
      <c r="DN197" s="98" t="s">
        <v>4949</v>
      </c>
      <c r="DO197" s="98">
        <v>-0.2424067613503581</v>
      </c>
      <c r="DP197" s="98">
        <v>0.1620535298960919</v>
      </c>
      <c r="DQ197" s="98">
        <v>0.41876524405931925</v>
      </c>
      <c r="DR197" s="98" t="s">
        <v>4949</v>
      </c>
      <c r="DS197" s="98" t="s">
        <v>4949</v>
      </c>
    </row>
    <row r="198" spans="1:123" ht="13.5" thickBot="1">
      <c r="A198" s="2" t="s">
        <v>2855</v>
      </c>
      <c r="B198" s="2" t="s">
        <v>2856</v>
      </c>
      <c r="C198" s="1" t="s">
        <v>5723</v>
      </c>
      <c r="D198" s="2" t="s">
        <v>2838</v>
      </c>
      <c r="E198" s="2" t="s">
        <v>5670</v>
      </c>
      <c r="F198" s="2" t="s">
        <v>3069</v>
      </c>
      <c r="G198" s="2" t="s">
        <v>1908</v>
      </c>
      <c r="H198" s="2" t="s">
        <v>3</v>
      </c>
      <c r="I198" s="1" t="s">
        <v>5727</v>
      </c>
      <c r="J198" s="1">
        <v>13.33</v>
      </c>
      <c r="K198" s="47">
        <v>10.35</v>
      </c>
      <c r="L198" s="48">
        <v>2.1700000000000001E-2</v>
      </c>
      <c r="M198" s="48">
        <v>-5.0499999999999996E-2</v>
      </c>
      <c r="N198" s="49">
        <v>8496.65</v>
      </c>
      <c r="O198" s="49">
        <v>7469.48</v>
      </c>
      <c r="P198" s="49">
        <v>87940.28</v>
      </c>
      <c r="Q198" s="49">
        <v>77309.149999999994</v>
      </c>
      <c r="R198" s="49">
        <v>17090.058490579999</v>
      </c>
      <c r="S198" s="49">
        <v>19190.102816950002</v>
      </c>
      <c r="T198" s="49">
        <v>16115.87</v>
      </c>
      <c r="U198" s="49">
        <v>15947.83</v>
      </c>
      <c r="V198" s="49">
        <v>17140.34</v>
      </c>
      <c r="W198" s="49" t="s">
        <v>4949</v>
      </c>
      <c r="X198" s="49">
        <v>2753.75535648</v>
      </c>
      <c r="Y198" s="49">
        <v>3350.2087824</v>
      </c>
      <c r="Z198" s="49">
        <v>6343.14</v>
      </c>
      <c r="AA198" s="49">
        <v>6259.7</v>
      </c>
      <c r="AB198" s="49">
        <v>6684.9</v>
      </c>
      <c r="AC198" s="49" t="s">
        <v>4949</v>
      </c>
      <c r="AD198" s="39">
        <v>87940.28</v>
      </c>
      <c r="AE198" s="39">
        <v>87940.28</v>
      </c>
      <c r="AF198" s="39">
        <v>87940.28</v>
      </c>
      <c r="AG198" s="39">
        <v>87940.28</v>
      </c>
      <c r="AH198" s="39">
        <v>87940.28</v>
      </c>
      <c r="AI198" s="39">
        <v>87940.28</v>
      </c>
      <c r="AJ198" s="49">
        <v>78760.196752560005</v>
      </c>
      <c r="AK198" s="49">
        <v>81399.815389869997</v>
      </c>
      <c r="AL198" s="49">
        <v>86258.880000000005</v>
      </c>
      <c r="AM198" s="49">
        <v>89981.33</v>
      </c>
      <c r="AN198" s="49">
        <v>94162.35</v>
      </c>
      <c r="AO198" s="49" t="s">
        <v>4949</v>
      </c>
      <c r="AP198" s="39">
        <v>87940.28</v>
      </c>
      <c r="AQ198" s="39">
        <v>87940.28</v>
      </c>
      <c r="AR198" s="39">
        <v>87940.28</v>
      </c>
      <c r="AS198" s="39">
        <v>87940.28</v>
      </c>
      <c r="AT198" s="39">
        <v>87940.28</v>
      </c>
      <c r="AU198" s="39">
        <v>87940.28</v>
      </c>
      <c r="AV198" s="36">
        <v>1269.2702952</v>
      </c>
      <c r="AW198" s="36">
        <v>1478.2528987000001</v>
      </c>
      <c r="AX198" s="36">
        <v>2537.1</v>
      </c>
      <c r="AY198" s="36">
        <v>2503.96</v>
      </c>
      <c r="AZ198" s="36">
        <v>2673.89</v>
      </c>
      <c r="BA198" s="36" t="s">
        <v>4949</v>
      </c>
      <c r="BB198" s="39">
        <v>87940.28</v>
      </c>
      <c r="BC198" s="39">
        <v>87940.28</v>
      </c>
      <c r="BD198" s="39">
        <v>87940.28</v>
      </c>
      <c r="BE198" s="39">
        <v>87940.28</v>
      </c>
      <c r="BF198" s="39">
        <v>87940.28</v>
      </c>
      <c r="BG198" s="39">
        <v>87940.28</v>
      </c>
      <c r="BH198" s="47">
        <v>21459.210316209999</v>
      </c>
      <c r="BI198" s="47">
        <v>2475.08669392</v>
      </c>
      <c r="BJ198" s="47" t="s">
        <v>4949</v>
      </c>
      <c r="BK198" s="47" t="s">
        <v>4949</v>
      </c>
      <c r="BL198" s="47" t="s">
        <v>4949</v>
      </c>
      <c r="BM198" s="47" t="s">
        <v>4949</v>
      </c>
      <c r="BN198" s="47">
        <v>0.32409895152560131</v>
      </c>
      <c r="BO198" s="47">
        <v>0.39429760934015173</v>
      </c>
      <c r="BP198" s="47">
        <v>0.74654599165553492</v>
      </c>
      <c r="BQ198" s="47">
        <v>0.73672565069762785</v>
      </c>
      <c r="BR198" s="47">
        <v>0.7867689030382562</v>
      </c>
      <c r="BS198" s="47" t="s">
        <v>4949</v>
      </c>
      <c r="BT198" s="47">
        <v>9.2695587970035263</v>
      </c>
      <c r="BU198" s="47">
        <v>9.5802246049760793</v>
      </c>
      <c r="BV198" s="47">
        <v>10.152104653010305</v>
      </c>
      <c r="BW198" s="47">
        <v>10.590212613206383</v>
      </c>
      <c r="BX198" s="47">
        <v>11.082291255965588</v>
      </c>
      <c r="BY198" s="47" t="s">
        <v>4949</v>
      </c>
      <c r="BZ198" s="47">
        <v>0.14938479226518686</v>
      </c>
      <c r="CA198" s="47">
        <v>0.17398067458351235</v>
      </c>
      <c r="CB198" s="47">
        <v>0.29860003648496758</v>
      </c>
      <c r="CC198" s="47">
        <v>0.29469967575456213</v>
      </c>
      <c r="CD198" s="47">
        <v>0.31469932267423045</v>
      </c>
      <c r="CE198" s="47" t="s">
        <v>4949</v>
      </c>
      <c r="CF198" s="47">
        <v>2.5256083652039334</v>
      </c>
      <c r="CG198" s="47">
        <v>0.29130147692561187</v>
      </c>
      <c r="CH198" s="47" t="s">
        <v>4949</v>
      </c>
      <c r="CI198" s="47" t="s">
        <v>4949</v>
      </c>
      <c r="CJ198" s="47" t="s">
        <v>4949</v>
      </c>
      <c r="CK198" s="47" t="s">
        <v>4949</v>
      </c>
      <c r="CL198" s="47">
        <v>31.934674150724142</v>
      </c>
      <c r="CM198" s="47">
        <v>26.249193919491169</v>
      </c>
      <c r="CN198" s="47">
        <v>13.863840306220578</v>
      </c>
      <c r="CO198" s="47">
        <v>14.048641308688914</v>
      </c>
      <c r="CP198" s="47">
        <v>13.155062902960404</v>
      </c>
      <c r="CQ198" s="47" t="s">
        <v>4949</v>
      </c>
      <c r="CR198" s="47">
        <v>1.1165573935306554</v>
      </c>
      <c r="CS198" s="47">
        <v>1.0803498703136365</v>
      </c>
      <c r="CT198" s="47">
        <v>1.0194924858750773</v>
      </c>
      <c r="CU198" s="47">
        <v>0.97731696119628364</v>
      </c>
      <c r="CV198" s="47">
        <v>0.93392189128669789</v>
      </c>
      <c r="CW198" s="47" t="s">
        <v>4949</v>
      </c>
      <c r="CX198" s="57">
        <v>1.4433321058336408E-2</v>
      </c>
      <c r="CY198" s="57">
        <v>1.6809736092493678E-2</v>
      </c>
      <c r="CZ198" s="57">
        <v>2.8850260654162119E-2</v>
      </c>
      <c r="DA198" s="57">
        <v>2.8473414003230373E-2</v>
      </c>
      <c r="DB198" s="57">
        <v>3.0405748082676105E-2</v>
      </c>
      <c r="DC198" s="57" t="s">
        <v>4949</v>
      </c>
      <c r="DD198" s="97">
        <v>3.4963794784965323</v>
      </c>
      <c r="DE198" s="97">
        <v>4.1157449391671781</v>
      </c>
      <c r="DF198" s="97">
        <v>7.3536081154775017</v>
      </c>
      <c r="DG198" s="97">
        <v>6.956665343799652</v>
      </c>
      <c r="DH198" s="97">
        <v>7.0993342880673636</v>
      </c>
      <c r="DI198" s="97" t="s">
        <v>4949</v>
      </c>
      <c r="DJ198" s="98">
        <v>0.12288104967736313</v>
      </c>
      <c r="DK198" s="98">
        <v>-0.16019887158888124</v>
      </c>
      <c r="DL198" s="98">
        <v>-1.0426989048683111E-2</v>
      </c>
      <c r="DM198" s="98">
        <v>7.4775690485790136E-2</v>
      </c>
      <c r="DN198" s="98" t="s">
        <v>4949</v>
      </c>
      <c r="DO198" s="98">
        <v>0.21659637429899337</v>
      </c>
      <c r="DP198" s="98">
        <v>0.89335662700279372</v>
      </c>
      <c r="DQ198" s="98">
        <v>-1.3154368341231737E-2</v>
      </c>
      <c r="DR198" s="98">
        <v>6.7926577951020084E-2</v>
      </c>
      <c r="DS198" s="98" t="s">
        <v>4949</v>
      </c>
    </row>
    <row r="199" spans="1:123" ht="13.5" thickBot="1">
      <c r="A199" s="2" t="s">
        <v>4138</v>
      </c>
      <c r="B199" s="2" t="s">
        <v>4139</v>
      </c>
      <c r="C199" s="1" t="s">
        <v>5723</v>
      </c>
      <c r="D199" s="2" t="s">
        <v>4140</v>
      </c>
      <c r="E199" s="2" t="s">
        <v>5675</v>
      </c>
      <c r="F199" s="2" t="s">
        <v>3384</v>
      </c>
      <c r="G199" s="2" t="s">
        <v>3385</v>
      </c>
      <c r="H199" s="2" t="s">
        <v>3</v>
      </c>
      <c r="I199" s="1" t="s">
        <v>5726</v>
      </c>
      <c r="J199" s="1">
        <v>5.6</v>
      </c>
      <c r="K199" s="47">
        <v>5.89</v>
      </c>
      <c r="L199" s="48">
        <v>2.9700000000000001E-2</v>
      </c>
      <c r="M199" s="48">
        <v>0.26119999999999999</v>
      </c>
      <c r="N199" s="49">
        <v>1757.57</v>
      </c>
      <c r="O199" s="49">
        <v>1757.57</v>
      </c>
      <c r="P199" s="49">
        <v>10352.07</v>
      </c>
      <c r="Q199" s="49">
        <v>10352.07</v>
      </c>
      <c r="R199" s="49">
        <v>8640.7310066600003</v>
      </c>
      <c r="S199" s="49">
        <v>8134.5047156099999</v>
      </c>
      <c r="T199" s="49">
        <v>7952.18</v>
      </c>
      <c r="U199" s="49">
        <v>9583.82</v>
      </c>
      <c r="V199" s="49" t="s">
        <v>4949</v>
      </c>
      <c r="W199" s="49" t="s">
        <v>4949</v>
      </c>
      <c r="X199" s="49">
        <v>-237.94603132</v>
      </c>
      <c r="Y199" s="49">
        <v>166.73149709999998</v>
      </c>
      <c r="Z199" s="49">
        <v>409.71</v>
      </c>
      <c r="AA199" s="49">
        <v>504.41</v>
      </c>
      <c r="AB199" s="49" t="s">
        <v>4949</v>
      </c>
      <c r="AC199" s="49" t="s">
        <v>4949</v>
      </c>
      <c r="AD199" s="39">
        <v>10352.07</v>
      </c>
      <c r="AE199" s="39">
        <v>10352.07</v>
      </c>
      <c r="AF199" s="39">
        <v>10352.07</v>
      </c>
      <c r="AG199" s="39">
        <v>10352.07</v>
      </c>
      <c r="AH199" s="39">
        <v>10352.07</v>
      </c>
      <c r="AI199" s="39">
        <v>10352.07</v>
      </c>
      <c r="AJ199" s="49">
        <v>8729.6905056699998</v>
      </c>
      <c r="AK199" s="49">
        <v>7944.4596254399994</v>
      </c>
      <c r="AL199" s="49">
        <v>9093.36</v>
      </c>
      <c r="AM199" s="49">
        <v>9597.77</v>
      </c>
      <c r="AN199" s="49" t="s">
        <v>4949</v>
      </c>
      <c r="AO199" s="49" t="s">
        <v>4949</v>
      </c>
      <c r="AP199" s="39">
        <v>10352.07</v>
      </c>
      <c r="AQ199" s="39">
        <v>10352.07</v>
      </c>
      <c r="AR199" s="39">
        <v>10352.07</v>
      </c>
      <c r="AS199" s="39">
        <v>10352.07</v>
      </c>
      <c r="AT199" s="39">
        <v>10352.07</v>
      </c>
      <c r="AU199" s="39">
        <v>10352.07</v>
      </c>
      <c r="AV199" s="36" t="s">
        <v>4949</v>
      </c>
      <c r="AW199" s="36">
        <v>52.973095119999996</v>
      </c>
      <c r="AX199" s="36" t="s">
        <v>4949</v>
      </c>
      <c r="AY199" s="36" t="s">
        <v>4949</v>
      </c>
      <c r="AZ199" s="36" t="s">
        <v>4949</v>
      </c>
      <c r="BA199" s="36" t="s">
        <v>4949</v>
      </c>
      <c r="BB199" s="39">
        <v>10352.07</v>
      </c>
      <c r="BC199" s="39">
        <v>10352.07</v>
      </c>
      <c r="BD199" s="39">
        <v>10352.07</v>
      </c>
      <c r="BE199" s="39">
        <v>10352.07</v>
      </c>
      <c r="BF199" s="39">
        <v>10352.07</v>
      </c>
      <c r="BG199" s="39">
        <v>10352.07</v>
      </c>
      <c r="BH199" s="47">
        <v>1055.9017364599999</v>
      </c>
      <c r="BI199" s="47">
        <v>763.24530553</v>
      </c>
      <c r="BJ199" s="47">
        <v>1682.06</v>
      </c>
      <c r="BK199" s="47">
        <v>404.19</v>
      </c>
      <c r="BL199" s="47" t="s">
        <v>4949</v>
      </c>
      <c r="BM199" s="47" t="s">
        <v>4949</v>
      </c>
      <c r="BN199" s="47">
        <v>-0.13538353028328887</v>
      </c>
      <c r="BO199" s="47">
        <v>9.4864783251876167E-2</v>
      </c>
      <c r="BP199" s="47">
        <v>0.23311162571049801</v>
      </c>
      <c r="BQ199" s="47">
        <v>0.28699283670067199</v>
      </c>
      <c r="BR199" s="47" t="s">
        <v>4949</v>
      </c>
      <c r="BS199" s="47" t="s">
        <v>4949</v>
      </c>
      <c r="BT199" s="47">
        <v>4.9669091448249576</v>
      </c>
      <c r="BU199" s="47">
        <v>4.5201383873416132</v>
      </c>
      <c r="BV199" s="47">
        <v>5.1738252245998746</v>
      </c>
      <c r="BW199" s="47">
        <v>5.4608180613005457</v>
      </c>
      <c r="BX199" s="47" t="s">
        <v>4949</v>
      </c>
      <c r="BY199" s="47" t="s">
        <v>4949</v>
      </c>
      <c r="BZ199" s="47" t="s">
        <v>4949</v>
      </c>
      <c r="CA199" s="47">
        <v>3.0139963199189788E-2</v>
      </c>
      <c r="CB199" s="47" t="s">
        <v>4949</v>
      </c>
      <c r="CC199" s="47" t="s">
        <v>4949</v>
      </c>
      <c r="CD199" s="47" t="s">
        <v>4949</v>
      </c>
      <c r="CE199" s="47" t="s">
        <v>4949</v>
      </c>
      <c r="CF199" s="47">
        <v>0.60077364569263247</v>
      </c>
      <c r="CG199" s="47">
        <v>0.43426168262430515</v>
      </c>
      <c r="CH199" s="47">
        <v>0.95703727305313591</v>
      </c>
      <c r="CI199" s="47">
        <v>0.22997092576682579</v>
      </c>
      <c r="CJ199" s="47" t="s">
        <v>4949</v>
      </c>
      <c r="CK199" s="47" t="s">
        <v>4949</v>
      </c>
      <c r="CL199" s="47">
        <v>-43.505957811408472</v>
      </c>
      <c r="CM199" s="47">
        <v>62.088268743794544</v>
      </c>
      <c r="CN199" s="47">
        <v>25.266822874716262</v>
      </c>
      <c r="CO199" s="47">
        <v>20.523126028429253</v>
      </c>
      <c r="CP199" s="47" t="s">
        <v>4949</v>
      </c>
      <c r="CQ199" s="47" t="s">
        <v>4949</v>
      </c>
      <c r="CR199" s="47">
        <v>1.1858461641081379</v>
      </c>
      <c r="CS199" s="47">
        <v>1.3030552722365503</v>
      </c>
      <c r="CT199" s="47">
        <v>1.138420781757238</v>
      </c>
      <c r="CU199" s="47">
        <v>1.0785911727411679</v>
      </c>
      <c r="CV199" s="47" t="s">
        <v>4949</v>
      </c>
      <c r="CW199" s="47" t="s">
        <v>4949</v>
      </c>
      <c r="CX199" s="57" t="s">
        <v>4949</v>
      </c>
      <c r="CY199" s="57">
        <v>5.1171500115435847E-3</v>
      </c>
      <c r="CZ199" s="57" t="s">
        <v>4949</v>
      </c>
      <c r="DA199" s="57" t="s">
        <v>4949</v>
      </c>
      <c r="DB199" s="57" t="s">
        <v>4949</v>
      </c>
      <c r="DC199" s="57" t="s">
        <v>4949</v>
      </c>
      <c r="DD199" s="97">
        <v>-2.7257098194426508</v>
      </c>
      <c r="DE199" s="97">
        <v>2.0987141348932923</v>
      </c>
      <c r="DF199" s="97">
        <v>4.5055952915094091</v>
      </c>
      <c r="DG199" s="97">
        <v>5.2554916402455989</v>
      </c>
      <c r="DH199" s="97" t="s">
        <v>4949</v>
      </c>
      <c r="DI199" s="97" t="s">
        <v>4949</v>
      </c>
      <c r="DJ199" s="98">
        <v>-5.8586049103926174E-2</v>
      </c>
      <c r="DK199" s="98">
        <v>-2.2413745149120312E-2</v>
      </c>
      <c r="DL199" s="98">
        <v>0.20518147225037664</v>
      </c>
      <c r="DM199" s="98" t="s">
        <v>4949</v>
      </c>
      <c r="DN199" s="98" t="s">
        <v>4949</v>
      </c>
      <c r="DO199" s="98">
        <v>-1.7007114015521121</v>
      </c>
      <c r="DP199" s="98">
        <v>1.4573041514421812</v>
      </c>
      <c r="DQ199" s="98">
        <v>0.23113909838666391</v>
      </c>
      <c r="DR199" s="98" t="s">
        <v>4949</v>
      </c>
      <c r="DS199" s="98" t="s">
        <v>4949</v>
      </c>
    </row>
    <row r="200" spans="1:123" ht="13.5" thickBot="1">
      <c r="A200" s="2" t="s">
        <v>230</v>
      </c>
      <c r="B200" s="2" t="s">
        <v>231</v>
      </c>
      <c r="C200" s="1" t="s">
        <v>5723</v>
      </c>
      <c r="D200" s="2" t="s">
        <v>1523</v>
      </c>
      <c r="E200" s="2" t="s">
        <v>5667</v>
      </c>
      <c r="F200" s="2" t="s">
        <v>3039</v>
      </c>
      <c r="G200" s="2" t="s">
        <v>2220</v>
      </c>
      <c r="H200" s="2" t="s">
        <v>3</v>
      </c>
      <c r="I200" s="1" t="s">
        <v>5726</v>
      </c>
      <c r="J200" s="1">
        <v>10.119999999999999</v>
      </c>
      <c r="K200" s="47">
        <v>16.68</v>
      </c>
      <c r="L200" s="48">
        <v>1.6500000000000001E-2</v>
      </c>
      <c r="M200" s="48">
        <v>-7.0999999999999995E-3</v>
      </c>
      <c r="N200" s="49">
        <v>1701.79</v>
      </c>
      <c r="O200" s="49">
        <v>1701.79</v>
      </c>
      <c r="P200" s="49">
        <v>28385.94</v>
      </c>
      <c r="Q200" s="49">
        <v>28385.94</v>
      </c>
      <c r="R200" s="49">
        <v>10009.687223879999</v>
      </c>
      <c r="S200" s="49">
        <v>9791.6897023900001</v>
      </c>
      <c r="T200" s="49">
        <v>18443.98</v>
      </c>
      <c r="U200" s="49">
        <v>20066.669999999998</v>
      </c>
      <c r="V200" s="49">
        <v>21682.03</v>
      </c>
      <c r="W200" s="49">
        <v>23282.51</v>
      </c>
      <c r="X200" s="49">
        <v>851.38006977999999</v>
      </c>
      <c r="Y200" s="49">
        <v>499.50775408999999</v>
      </c>
      <c r="Z200" s="49">
        <v>1037.4100000000001</v>
      </c>
      <c r="AA200" s="49">
        <v>1061.73</v>
      </c>
      <c r="AB200" s="49">
        <v>1095.9100000000001</v>
      </c>
      <c r="AC200" s="49">
        <v>1134.56</v>
      </c>
      <c r="AD200" s="39">
        <v>28385.94</v>
      </c>
      <c r="AE200" s="39">
        <v>28385.94</v>
      </c>
      <c r="AF200" s="39">
        <v>28385.94</v>
      </c>
      <c r="AG200" s="39">
        <v>28385.94</v>
      </c>
      <c r="AH200" s="39">
        <v>28385.94</v>
      </c>
      <c r="AI200" s="39">
        <v>28385.94</v>
      </c>
      <c r="AJ200" s="49">
        <v>11472.94611459</v>
      </c>
      <c r="AK200" s="49">
        <v>11613.52787204</v>
      </c>
      <c r="AL200" s="49">
        <v>12227.84</v>
      </c>
      <c r="AM200" s="49">
        <v>12875.14</v>
      </c>
      <c r="AN200" s="49">
        <v>13546.9</v>
      </c>
      <c r="AO200" s="49">
        <v>14243.67</v>
      </c>
      <c r="AP200" s="39">
        <v>28385.94</v>
      </c>
      <c r="AQ200" s="39">
        <v>28385.94</v>
      </c>
      <c r="AR200" s="39">
        <v>28385.94</v>
      </c>
      <c r="AS200" s="39">
        <v>28385.94</v>
      </c>
      <c r="AT200" s="39">
        <v>28385.94</v>
      </c>
      <c r="AU200" s="39">
        <v>28385.94</v>
      </c>
      <c r="AV200" s="36">
        <v>425.65918425000001</v>
      </c>
      <c r="AW200" s="36">
        <v>250.16381604899999</v>
      </c>
      <c r="AX200" s="36">
        <v>414.43</v>
      </c>
      <c r="AY200" s="36">
        <v>424.14</v>
      </c>
      <c r="AZ200" s="36">
        <v>437.8</v>
      </c>
      <c r="BA200" s="36">
        <v>453.24</v>
      </c>
      <c r="BB200" s="39">
        <v>28385.94</v>
      </c>
      <c r="BC200" s="39">
        <v>28385.94</v>
      </c>
      <c r="BD200" s="39">
        <v>28385.94</v>
      </c>
      <c r="BE200" s="39">
        <v>28385.94</v>
      </c>
      <c r="BF200" s="39">
        <v>28385.94</v>
      </c>
      <c r="BG200" s="39">
        <v>28385.94</v>
      </c>
      <c r="BH200" s="47">
        <v>942.37043395000001</v>
      </c>
      <c r="BI200" s="47">
        <v>-3437.6262971399997</v>
      </c>
      <c r="BJ200" s="47">
        <v>296.43</v>
      </c>
      <c r="BK200" s="47">
        <v>434.64</v>
      </c>
      <c r="BL200" s="47">
        <v>433.07</v>
      </c>
      <c r="BM200" s="47">
        <v>369.75</v>
      </c>
      <c r="BN200" s="47">
        <v>0.500285035039576</v>
      </c>
      <c r="BO200" s="47">
        <v>0.29351903236592058</v>
      </c>
      <c r="BP200" s="47">
        <v>0.60959930426198305</v>
      </c>
      <c r="BQ200" s="47">
        <v>0.62389013920636505</v>
      </c>
      <c r="BR200" s="47">
        <v>0.64397487351553373</v>
      </c>
      <c r="BS200" s="47">
        <v>0.66668625388561453</v>
      </c>
      <c r="BT200" s="47">
        <v>6.7416932257152764</v>
      </c>
      <c r="BU200" s="47">
        <v>6.8243013956128546</v>
      </c>
      <c r="BV200" s="47">
        <v>7.1852813801937963</v>
      </c>
      <c r="BW200" s="47">
        <v>7.5656455849429127</v>
      </c>
      <c r="BX200" s="47">
        <v>7.9603828909559935</v>
      </c>
      <c r="BY200" s="47">
        <v>8.3698164873456768</v>
      </c>
      <c r="BZ200" s="47">
        <v>0.25012438917257712</v>
      </c>
      <c r="CA200" s="47">
        <v>0.14700040313375914</v>
      </c>
      <c r="CB200" s="47">
        <v>0.24352593445724796</v>
      </c>
      <c r="CC200" s="47">
        <v>0.24923169133676892</v>
      </c>
      <c r="CD200" s="47">
        <v>0.25725853366161511</v>
      </c>
      <c r="CE200" s="47">
        <v>0.26633133347827875</v>
      </c>
      <c r="CF200" s="47">
        <v>0.55375248059396287</v>
      </c>
      <c r="CG200" s="47">
        <v>-2.020006168293385</v>
      </c>
      <c r="CH200" s="47">
        <v>0.17418717938170986</v>
      </c>
      <c r="CI200" s="47">
        <v>0.25540166530535496</v>
      </c>
      <c r="CJ200" s="47">
        <v>0.25447910729290923</v>
      </c>
      <c r="CK200" s="47">
        <v>0.21727122617949335</v>
      </c>
      <c r="CL200" s="47">
        <v>33.341090551174211</v>
      </c>
      <c r="CM200" s="47">
        <v>56.827826530367524</v>
      </c>
      <c r="CN200" s="47">
        <v>27.362315767150882</v>
      </c>
      <c r="CO200" s="47">
        <v>26.735554236952897</v>
      </c>
      <c r="CP200" s="47">
        <v>25.901707256982778</v>
      </c>
      <c r="CQ200" s="47">
        <v>25.019337893103934</v>
      </c>
      <c r="CR200" s="47">
        <v>2.4741631065365119</v>
      </c>
      <c r="CS200" s="47">
        <v>2.4442133615867236</v>
      </c>
      <c r="CT200" s="47">
        <v>2.321418991416309</v>
      </c>
      <c r="CU200" s="47">
        <v>2.204709230346233</v>
      </c>
      <c r="CV200" s="47">
        <v>2.0953827074828926</v>
      </c>
      <c r="CW200" s="47">
        <v>1.9928810482129955</v>
      </c>
      <c r="CX200" s="57">
        <v>1.4995423235940048E-2</v>
      </c>
      <c r="CY200" s="57">
        <v>8.8129481020885695E-3</v>
      </c>
      <c r="CZ200" s="57">
        <v>1.4599833579582005E-2</v>
      </c>
      <c r="DA200" s="57">
        <v>1.4941904337147193E-2</v>
      </c>
      <c r="DB200" s="57">
        <v>1.5423128492486071E-2</v>
      </c>
      <c r="DC200" s="57">
        <v>1.5967059748593849E-2</v>
      </c>
      <c r="DD200" s="97">
        <v>7.4207623854984446</v>
      </c>
      <c r="DE200" s="97">
        <v>4.3010854203276461</v>
      </c>
      <c r="DF200" s="97">
        <v>8.4840004448864228</v>
      </c>
      <c r="DG200" s="97">
        <v>8.2463569328178181</v>
      </c>
      <c r="DH200" s="97">
        <v>8.089747469900864</v>
      </c>
      <c r="DI200" s="97">
        <v>7.9653628594315933</v>
      </c>
      <c r="DJ200" s="98">
        <v>-2.1778654678632159E-2</v>
      </c>
      <c r="DK200" s="98">
        <v>0.88363607922523424</v>
      </c>
      <c r="DL200" s="98">
        <v>8.7979384059188925E-2</v>
      </c>
      <c r="DM200" s="98">
        <v>8.0499654402050869E-2</v>
      </c>
      <c r="DN200" s="98">
        <v>7.38159664939122E-2</v>
      </c>
      <c r="DO200" s="98">
        <v>-0.4132963974373105</v>
      </c>
      <c r="DP200" s="98">
        <v>1.0768646562653403</v>
      </c>
      <c r="DQ200" s="98">
        <v>2.3442997464840243E-2</v>
      </c>
      <c r="DR200" s="98">
        <v>3.2192742034227173E-2</v>
      </c>
      <c r="DS200" s="98">
        <v>3.5267494593534066E-2</v>
      </c>
    </row>
    <row r="201" spans="1:123" ht="13.5" thickBot="1">
      <c r="A201" s="2" t="s">
        <v>232</v>
      </c>
      <c r="B201" s="2" t="s">
        <v>233</v>
      </c>
      <c r="C201" s="1" t="s">
        <v>5723</v>
      </c>
      <c r="D201" s="2" t="s">
        <v>1524</v>
      </c>
      <c r="E201" s="2" t="s">
        <v>5657</v>
      </c>
      <c r="F201" s="2" t="s">
        <v>3345</v>
      </c>
      <c r="G201" s="2" t="s">
        <v>3352</v>
      </c>
      <c r="H201" s="2" t="s">
        <v>3</v>
      </c>
      <c r="I201" s="1" t="s">
        <v>5726</v>
      </c>
      <c r="J201" s="1">
        <v>4.9000000000000004</v>
      </c>
      <c r="K201" s="47">
        <v>4.3</v>
      </c>
      <c r="L201" s="48">
        <v>3.1200000000000002E-2</v>
      </c>
      <c r="M201" s="48">
        <v>0.1198</v>
      </c>
      <c r="N201" s="49">
        <v>10165.1</v>
      </c>
      <c r="O201" s="49">
        <v>10165.1</v>
      </c>
      <c r="P201" s="49">
        <v>43709.95</v>
      </c>
      <c r="Q201" s="49">
        <v>43709.95</v>
      </c>
      <c r="R201" s="49">
        <v>49307.957578160007</v>
      </c>
      <c r="S201" s="49">
        <v>52516.934873699996</v>
      </c>
      <c r="T201" s="49">
        <v>61350.97</v>
      </c>
      <c r="U201" s="49">
        <v>66647.509999999995</v>
      </c>
      <c r="V201" s="49" t="s">
        <v>4949</v>
      </c>
      <c r="W201" s="49" t="s">
        <v>4949</v>
      </c>
      <c r="X201" s="49">
        <v>3081.1339662099999</v>
      </c>
      <c r="Y201" s="49">
        <v>3656.0513825900002</v>
      </c>
      <c r="Z201" s="49">
        <v>4016.56</v>
      </c>
      <c r="AA201" s="49">
        <v>4619.62</v>
      </c>
      <c r="AB201" s="49" t="s">
        <v>4949</v>
      </c>
      <c r="AC201" s="49" t="s">
        <v>4949</v>
      </c>
      <c r="AD201" s="39">
        <v>43709.95</v>
      </c>
      <c r="AE201" s="39">
        <v>43709.95</v>
      </c>
      <c r="AF201" s="39">
        <v>43709.95</v>
      </c>
      <c r="AG201" s="39">
        <v>43709.95</v>
      </c>
      <c r="AH201" s="39">
        <v>43709.95</v>
      </c>
      <c r="AI201" s="39">
        <v>43709.95</v>
      </c>
      <c r="AJ201" s="49">
        <v>25304.572999849999</v>
      </c>
      <c r="AK201" s="49">
        <v>27863.643704279999</v>
      </c>
      <c r="AL201" s="49">
        <v>30208.75</v>
      </c>
      <c r="AM201" s="49">
        <v>33702.39</v>
      </c>
      <c r="AN201" s="49" t="s">
        <v>4949</v>
      </c>
      <c r="AO201" s="49" t="s">
        <v>4949</v>
      </c>
      <c r="AP201" s="39">
        <v>43709.95</v>
      </c>
      <c r="AQ201" s="39">
        <v>43709.95</v>
      </c>
      <c r="AR201" s="39">
        <v>43709.95</v>
      </c>
      <c r="AS201" s="39">
        <v>43709.95</v>
      </c>
      <c r="AT201" s="39">
        <v>43709.95</v>
      </c>
      <c r="AU201" s="39">
        <v>43709.95</v>
      </c>
      <c r="AV201" s="36">
        <v>1118.1614618900001</v>
      </c>
      <c r="AW201" s="36">
        <v>1372.289066865</v>
      </c>
      <c r="AX201" s="36">
        <v>1587.94</v>
      </c>
      <c r="AY201" s="36">
        <v>1918.75</v>
      </c>
      <c r="AZ201" s="36" t="s">
        <v>4949</v>
      </c>
      <c r="BA201" s="36" t="s">
        <v>4949</v>
      </c>
      <c r="BB201" s="39">
        <v>43709.95</v>
      </c>
      <c r="BC201" s="39">
        <v>43709.95</v>
      </c>
      <c r="BD201" s="39">
        <v>43709.95</v>
      </c>
      <c r="BE201" s="39">
        <v>43709.95</v>
      </c>
      <c r="BF201" s="39">
        <v>43709.95</v>
      </c>
      <c r="BG201" s="39">
        <v>43709.95</v>
      </c>
      <c r="BH201" s="47">
        <v>7744.9592128300001</v>
      </c>
      <c r="BI201" s="47">
        <v>5554.5860456</v>
      </c>
      <c r="BJ201" s="47">
        <v>6939.82</v>
      </c>
      <c r="BK201" s="47">
        <v>7117.74</v>
      </c>
      <c r="BL201" s="47" t="s">
        <v>4949</v>
      </c>
      <c r="BM201" s="47" t="s">
        <v>4949</v>
      </c>
      <c r="BN201" s="47">
        <v>0.30310906594229275</v>
      </c>
      <c r="BO201" s="47">
        <v>0.35966703550284801</v>
      </c>
      <c r="BP201" s="47">
        <v>0.3951323646594721</v>
      </c>
      <c r="BQ201" s="47">
        <v>0.4544588838279997</v>
      </c>
      <c r="BR201" s="47" t="s">
        <v>4949</v>
      </c>
      <c r="BS201" s="47" t="s">
        <v>4949</v>
      </c>
      <c r="BT201" s="47">
        <v>2.4893579994146635</v>
      </c>
      <c r="BU201" s="47">
        <v>2.7411086663466171</v>
      </c>
      <c r="BV201" s="47">
        <v>2.9718104101287737</v>
      </c>
      <c r="BW201" s="47">
        <v>3.3155000934570245</v>
      </c>
      <c r="BX201" s="47" t="s">
        <v>4949</v>
      </c>
      <c r="BY201" s="47" t="s">
        <v>4949</v>
      </c>
      <c r="BZ201" s="47">
        <v>0.11000004543880533</v>
      </c>
      <c r="CA201" s="47">
        <v>0.13500005576580654</v>
      </c>
      <c r="CB201" s="47">
        <v>0.15621489213091855</v>
      </c>
      <c r="CC201" s="47">
        <v>0.18875859558686092</v>
      </c>
      <c r="CD201" s="47" t="s">
        <v>4949</v>
      </c>
      <c r="CE201" s="47" t="s">
        <v>4949</v>
      </c>
      <c r="CF201" s="47">
        <v>0.76191667694661147</v>
      </c>
      <c r="CG201" s="47">
        <v>0.54643693083196421</v>
      </c>
      <c r="CH201" s="47">
        <v>0.68271045046285816</v>
      </c>
      <c r="CI201" s="47">
        <v>0.70021347551917834</v>
      </c>
      <c r="CJ201" s="47" t="s">
        <v>4949</v>
      </c>
      <c r="CK201" s="47" t="s">
        <v>4949</v>
      </c>
      <c r="CL201" s="47">
        <v>14.186319218623963</v>
      </c>
      <c r="CM201" s="47">
        <v>11.95550757523414</v>
      </c>
      <c r="CN201" s="47">
        <v>10.882434222319596</v>
      </c>
      <c r="CO201" s="47">
        <v>9.461806382343136</v>
      </c>
      <c r="CP201" s="47" t="s">
        <v>4949</v>
      </c>
      <c r="CQ201" s="47" t="s">
        <v>4949</v>
      </c>
      <c r="CR201" s="47">
        <v>1.7273537870115059</v>
      </c>
      <c r="CS201" s="47">
        <v>1.5687090483893147</v>
      </c>
      <c r="CT201" s="47">
        <v>1.4469301113088093</v>
      </c>
      <c r="CU201" s="47">
        <v>1.29693917849743</v>
      </c>
      <c r="CV201" s="47" t="s">
        <v>4949</v>
      </c>
      <c r="CW201" s="47" t="s">
        <v>4949</v>
      </c>
      <c r="CX201" s="57">
        <v>2.5581394210929094E-2</v>
      </c>
      <c r="CY201" s="57">
        <v>3.1395347440685707E-2</v>
      </c>
      <c r="CZ201" s="57">
        <v>3.6329028058828712E-2</v>
      </c>
      <c r="DA201" s="57">
        <v>4.3897327725151827E-2</v>
      </c>
      <c r="DB201" s="57" t="s">
        <v>4949</v>
      </c>
      <c r="DC201" s="57" t="s">
        <v>4949</v>
      </c>
      <c r="DD201" s="97">
        <v>12.176194264286792</v>
      </c>
      <c r="DE201" s="97">
        <v>13.121224996242727</v>
      </c>
      <c r="DF201" s="97">
        <v>13.296015227376174</v>
      </c>
      <c r="DG201" s="97">
        <v>13.70709911077523</v>
      </c>
      <c r="DH201" s="97" t="s">
        <v>4949</v>
      </c>
      <c r="DI201" s="97" t="s">
        <v>4949</v>
      </c>
      <c r="DJ201" s="98">
        <v>6.5080312654469896E-2</v>
      </c>
      <c r="DK201" s="98">
        <v>0.1682130754116804</v>
      </c>
      <c r="DL201" s="98">
        <v>8.6331805348798696E-2</v>
      </c>
      <c r="DM201" s="98" t="s">
        <v>4949</v>
      </c>
      <c r="DN201" s="98" t="s">
        <v>4949</v>
      </c>
      <c r="DO201" s="98">
        <v>0.18659280079508744</v>
      </c>
      <c r="DP201" s="98">
        <v>9.8606004042156137E-2</v>
      </c>
      <c r="DQ201" s="98">
        <v>0.15014340629792655</v>
      </c>
      <c r="DR201" s="98" t="s">
        <v>4949</v>
      </c>
      <c r="DS201" s="98" t="s">
        <v>4949</v>
      </c>
    </row>
    <row r="202" spans="1:123" ht="13.5" thickBot="1">
      <c r="A202" s="2" t="s">
        <v>3927</v>
      </c>
      <c r="B202" s="2" t="s">
        <v>3928</v>
      </c>
      <c r="C202" s="1" t="s">
        <v>5723</v>
      </c>
      <c r="D202" s="2" t="s">
        <v>3929</v>
      </c>
      <c r="E202" s="2" t="s">
        <v>5663</v>
      </c>
      <c r="F202" s="2" t="s">
        <v>3005</v>
      </c>
      <c r="G202" s="2" t="s">
        <v>2407</v>
      </c>
      <c r="H202" s="2" t="s">
        <v>3</v>
      </c>
      <c r="I202" s="1" t="s">
        <v>5726</v>
      </c>
      <c r="J202" s="1">
        <v>12.5</v>
      </c>
      <c r="K202" s="47">
        <v>10.71</v>
      </c>
      <c r="L202" s="48">
        <v>1.04E-2</v>
      </c>
      <c r="M202" s="48">
        <v>3.0800000000000001E-2</v>
      </c>
      <c r="N202" s="49">
        <v>2621.82</v>
      </c>
      <c r="O202" s="49">
        <v>2251.86</v>
      </c>
      <c r="P202" s="49">
        <v>28079.69</v>
      </c>
      <c r="Q202" s="49">
        <v>24117.39</v>
      </c>
      <c r="R202" s="49">
        <v>45798.844176430001</v>
      </c>
      <c r="S202" s="49">
        <v>46127.315928420001</v>
      </c>
      <c r="T202" s="49">
        <v>45369.32</v>
      </c>
      <c r="U202" s="49">
        <v>48352.85</v>
      </c>
      <c r="V202" s="49">
        <v>51894.5</v>
      </c>
      <c r="W202" s="49" t="s">
        <v>4949</v>
      </c>
      <c r="X202" s="49">
        <v>2915.8116387199998</v>
      </c>
      <c r="Y202" s="49">
        <v>2983.1212392399998</v>
      </c>
      <c r="Z202" s="49">
        <v>3136.9</v>
      </c>
      <c r="AA202" s="49">
        <v>3363.49</v>
      </c>
      <c r="AB202" s="49">
        <v>3583.33</v>
      </c>
      <c r="AC202" s="49" t="s">
        <v>4949</v>
      </c>
      <c r="AD202" s="39">
        <v>28079.69</v>
      </c>
      <c r="AE202" s="39">
        <v>28079.69</v>
      </c>
      <c r="AF202" s="39">
        <v>28079.69</v>
      </c>
      <c r="AG202" s="39">
        <v>28079.69</v>
      </c>
      <c r="AH202" s="39">
        <v>28079.69</v>
      </c>
      <c r="AI202" s="39">
        <v>28079.69</v>
      </c>
      <c r="AJ202" s="49">
        <v>20611.12307066</v>
      </c>
      <c r="AK202" s="49">
        <v>22745.291368849998</v>
      </c>
      <c r="AL202" s="49">
        <v>23063.4</v>
      </c>
      <c r="AM202" s="49">
        <v>25060.46</v>
      </c>
      <c r="AN202" s="49">
        <v>27032.14</v>
      </c>
      <c r="AO202" s="49" t="s">
        <v>4949</v>
      </c>
      <c r="AP202" s="39">
        <v>28079.69</v>
      </c>
      <c r="AQ202" s="39">
        <v>28079.69</v>
      </c>
      <c r="AR202" s="39">
        <v>28079.69</v>
      </c>
      <c r="AS202" s="39">
        <v>28079.69</v>
      </c>
      <c r="AT202" s="39">
        <v>28079.69</v>
      </c>
      <c r="AU202" s="39">
        <v>28079.69</v>
      </c>
      <c r="AV202" s="36">
        <v>1056.8087072000001</v>
      </c>
      <c r="AW202" s="36">
        <v>1187.9811135</v>
      </c>
      <c r="AX202" s="36">
        <v>1366.43</v>
      </c>
      <c r="AY202" s="36">
        <v>1611.65</v>
      </c>
      <c r="AZ202" s="36">
        <v>1824.49</v>
      </c>
      <c r="BA202" s="36" t="s">
        <v>4949</v>
      </c>
      <c r="BB202" s="39">
        <v>28079.69</v>
      </c>
      <c r="BC202" s="39">
        <v>28079.69</v>
      </c>
      <c r="BD202" s="39">
        <v>28079.69</v>
      </c>
      <c r="BE202" s="39">
        <v>28079.69</v>
      </c>
      <c r="BF202" s="39">
        <v>28079.69</v>
      </c>
      <c r="BG202" s="39">
        <v>28079.69</v>
      </c>
      <c r="BH202" s="47">
        <v>3535.8581417800001</v>
      </c>
      <c r="BI202" s="47">
        <v>2290.1701693300001</v>
      </c>
      <c r="BJ202" s="47">
        <v>3035.45</v>
      </c>
      <c r="BK202" s="47">
        <v>4883.8900000000003</v>
      </c>
      <c r="BL202" s="47">
        <v>4565.1000000000004</v>
      </c>
      <c r="BM202" s="47" t="s">
        <v>4949</v>
      </c>
      <c r="BN202" s="47">
        <v>1.1121326554530822</v>
      </c>
      <c r="BO202" s="47">
        <v>1.1378055088602572</v>
      </c>
      <c r="BP202" s="47">
        <v>1.1964589483641135</v>
      </c>
      <c r="BQ202" s="47">
        <v>1.2828836457117574</v>
      </c>
      <c r="BR202" s="47">
        <v>1.3667337956076313</v>
      </c>
      <c r="BS202" s="47" t="s">
        <v>4949</v>
      </c>
      <c r="BT202" s="47">
        <v>7.8613799081020046</v>
      </c>
      <c r="BU202" s="47">
        <v>8.6753825086581067</v>
      </c>
      <c r="BV202" s="47">
        <v>8.7967137332082288</v>
      </c>
      <c r="BW202" s="47">
        <v>9.55842124936113</v>
      </c>
      <c r="BX202" s="47">
        <v>10.310448467095375</v>
      </c>
      <c r="BY202" s="47" t="s">
        <v>4949</v>
      </c>
      <c r="BZ202" s="47">
        <v>0.40308209838966824</v>
      </c>
      <c r="CA202" s="47">
        <v>0.45311314792777535</v>
      </c>
      <c r="CB202" s="47">
        <v>0.52117612955885606</v>
      </c>
      <c r="CC202" s="47">
        <v>0.61470657787338567</v>
      </c>
      <c r="CD202" s="47">
        <v>0.69588682670816449</v>
      </c>
      <c r="CE202" s="47" t="s">
        <v>4949</v>
      </c>
      <c r="CF202" s="47">
        <v>1.3486273435170988</v>
      </c>
      <c r="CG202" s="47">
        <v>0.87350396645460027</v>
      </c>
      <c r="CH202" s="47">
        <v>1.1577644537001013</v>
      </c>
      <c r="CI202" s="47">
        <v>1.8627861561815837</v>
      </c>
      <c r="CJ202" s="47">
        <v>1.741195047714946</v>
      </c>
      <c r="CK202" s="47" t="s">
        <v>4949</v>
      </c>
      <c r="CL202" s="47">
        <v>9.6301453863208355</v>
      </c>
      <c r="CM202" s="47">
        <v>9.4128557802611379</v>
      </c>
      <c r="CN202" s="47">
        <v>8.9514138161879551</v>
      </c>
      <c r="CO202" s="47">
        <v>8.3483792132576582</v>
      </c>
      <c r="CP202" s="47">
        <v>7.836199847627765</v>
      </c>
      <c r="CQ202" s="47" t="s">
        <v>4949</v>
      </c>
      <c r="CR202" s="47">
        <v>1.3623561367197661</v>
      </c>
      <c r="CS202" s="47">
        <v>1.2345276015437436</v>
      </c>
      <c r="CT202" s="47">
        <v>1.2175000216793705</v>
      </c>
      <c r="CU202" s="47">
        <v>1.1204778364004491</v>
      </c>
      <c r="CV202" s="47">
        <v>1.0387520188930657</v>
      </c>
      <c r="CW202" s="47" t="s">
        <v>4949</v>
      </c>
      <c r="CX202" s="57">
        <v>3.7636053218536247E-2</v>
      </c>
      <c r="CY202" s="57">
        <v>4.2307486781371161E-2</v>
      </c>
      <c r="CZ202" s="57">
        <v>4.8662574266311348E-2</v>
      </c>
      <c r="DA202" s="57">
        <v>5.7395576660568555E-2</v>
      </c>
      <c r="DB202" s="57">
        <v>6.4975432421084431E-2</v>
      </c>
      <c r="DC202" s="57" t="s">
        <v>4949</v>
      </c>
      <c r="DD202" s="97">
        <v>14.146786804017813</v>
      </c>
      <c r="DE202" s="97">
        <v>13.11533534947557</v>
      </c>
      <c r="DF202" s="97">
        <v>13.60120363866559</v>
      </c>
      <c r="DG202" s="97">
        <v>13.421501440915289</v>
      </c>
      <c r="DH202" s="97">
        <v>13.255813265246481</v>
      </c>
      <c r="DI202" s="97" t="s">
        <v>4949</v>
      </c>
      <c r="DJ202" s="98">
        <v>7.1720533104424611E-3</v>
      </c>
      <c r="DK202" s="98">
        <v>-1.6432690980681675E-2</v>
      </c>
      <c r="DL202" s="98">
        <v>6.5760959168001509E-2</v>
      </c>
      <c r="DM202" s="98">
        <v>7.3245941035533724E-2</v>
      </c>
      <c r="DN202" s="98" t="s">
        <v>4949</v>
      </c>
      <c r="DO202" s="98">
        <v>2.3084344553047975E-2</v>
      </c>
      <c r="DP202" s="98">
        <v>5.1549618143973852E-2</v>
      </c>
      <c r="DQ202" s="98">
        <v>7.2233733941152067E-2</v>
      </c>
      <c r="DR202" s="98">
        <v>6.5360681910753504E-2</v>
      </c>
      <c r="DS202" s="98" t="s">
        <v>4949</v>
      </c>
    </row>
    <row r="203" spans="1:123" ht="13.5" thickBot="1">
      <c r="A203" s="2" t="s">
        <v>234</v>
      </c>
      <c r="B203" s="2" t="s">
        <v>235</v>
      </c>
      <c r="C203" s="1" t="s">
        <v>5723</v>
      </c>
      <c r="D203" s="2" t="s">
        <v>1525</v>
      </c>
      <c r="E203" s="2" t="s">
        <v>5682</v>
      </c>
      <c r="F203" s="2" t="s">
        <v>3012</v>
      </c>
      <c r="G203" s="2" t="s">
        <v>2408</v>
      </c>
      <c r="H203" s="2" t="s">
        <v>3</v>
      </c>
      <c r="I203" s="1" t="s">
        <v>5726</v>
      </c>
      <c r="J203" s="1">
        <v>15.8</v>
      </c>
      <c r="K203" s="47">
        <v>18.39</v>
      </c>
      <c r="L203" s="48">
        <v>3.49E-2</v>
      </c>
      <c r="M203" s="48">
        <v>0.16980000000000001</v>
      </c>
      <c r="N203" s="49">
        <v>1867</v>
      </c>
      <c r="O203" s="49">
        <v>1867</v>
      </c>
      <c r="P203" s="49">
        <v>34334.129999999997</v>
      </c>
      <c r="Q203" s="49">
        <v>34334.129999999997</v>
      </c>
      <c r="R203" s="49">
        <v>5333.7133598999999</v>
      </c>
      <c r="S203" s="49">
        <v>4574.65419965</v>
      </c>
      <c r="T203" s="49">
        <v>5035.84</v>
      </c>
      <c r="U203" s="49">
        <v>5344.14</v>
      </c>
      <c r="V203" s="49">
        <v>5665.48</v>
      </c>
      <c r="W203" s="49" t="s">
        <v>4949</v>
      </c>
      <c r="X203" s="49">
        <v>262.98138813999998</v>
      </c>
      <c r="Y203" s="49">
        <v>140.45682583999999</v>
      </c>
      <c r="Z203" s="49">
        <v>141.43</v>
      </c>
      <c r="AA203" s="49">
        <v>642.08000000000004</v>
      </c>
      <c r="AB203" s="49">
        <v>697.79</v>
      </c>
      <c r="AC203" s="49" t="s">
        <v>4949</v>
      </c>
      <c r="AD203" s="39">
        <v>34334.129999999997</v>
      </c>
      <c r="AE203" s="39">
        <v>34334.129999999997</v>
      </c>
      <c r="AF203" s="39">
        <v>34334.129999999997</v>
      </c>
      <c r="AG203" s="39">
        <v>34334.129999999997</v>
      </c>
      <c r="AH203" s="39">
        <v>34334.129999999997</v>
      </c>
      <c r="AI203" s="39">
        <v>34334.129999999997</v>
      </c>
      <c r="AJ203" s="49">
        <v>11584.76158292</v>
      </c>
      <c r="AK203" s="49">
        <v>11481.976524379999</v>
      </c>
      <c r="AL203" s="49">
        <v>11067.7</v>
      </c>
      <c r="AM203" s="49">
        <v>11624.92</v>
      </c>
      <c r="AN203" s="49">
        <v>11937.46</v>
      </c>
      <c r="AO203" s="49" t="s">
        <v>4949</v>
      </c>
      <c r="AP203" s="39">
        <v>34334.129999999997</v>
      </c>
      <c r="AQ203" s="39">
        <v>34334.129999999997</v>
      </c>
      <c r="AR203" s="39">
        <v>34334.129999999997</v>
      </c>
      <c r="AS203" s="39">
        <v>34334.129999999997</v>
      </c>
      <c r="AT203" s="39">
        <v>34334.129999999997</v>
      </c>
      <c r="AU203" s="39">
        <v>34334.129999999997</v>
      </c>
      <c r="AV203" s="36">
        <v>132.55699999999999</v>
      </c>
      <c r="AW203" s="36">
        <v>85.882000000000005</v>
      </c>
      <c r="AX203" s="36">
        <v>84.86</v>
      </c>
      <c r="AY203" s="36">
        <v>385.25</v>
      </c>
      <c r="AZ203" s="36">
        <v>418.67</v>
      </c>
      <c r="BA203" s="36" t="s">
        <v>4949</v>
      </c>
      <c r="BB203" s="39">
        <v>34334.129999999997</v>
      </c>
      <c r="BC203" s="39">
        <v>34334.129999999997</v>
      </c>
      <c r="BD203" s="39">
        <v>34334.129999999997</v>
      </c>
      <c r="BE203" s="39">
        <v>34334.129999999997</v>
      </c>
      <c r="BF203" s="39">
        <v>34334.129999999997</v>
      </c>
      <c r="BG203" s="39">
        <v>34334.129999999997</v>
      </c>
      <c r="BH203" s="47">
        <v>1979.0172525099999</v>
      </c>
      <c r="BI203" s="47">
        <v>731.59168237999995</v>
      </c>
      <c r="BJ203" s="47">
        <v>682.61</v>
      </c>
      <c r="BK203" s="47">
        <v>864.19</v>
      </c>
      <c r="BL203" s="47">
        <v>1151.6300000000001</v>
      </c>
      <c r="BM203" s="47" t="s">
        <v>4949</v>
      </c>
      <c r="BN203" s="47">
        <v>0.1408577333369041</v>
      </c>
      <c r="BO203" s="47">
        <v>7.5231293968934118E-2</v>
      </c>
      <c r="BP203" s="47">
        <v>7.575254418853776E-2</v>
      </c>
      <c r="BQ203" s="47">
        <v>0.3439100160685592</v>
      </c>
      <c r="BR203" s="47">
        <v>0.37374933047670056</v>
      </c>
      <c r="BS203" s="47" t="s">
        <v>4949</v>
      </c>
      <c r="BT203" s="47">
        <v>6.2050142383074451</v>
      </c>
      <c r="BU203" s="47">
        <v>6.1499606450883766</v>
      </c>
      <c r="BV203" s="47">
        <v>5.9280664167113022</v>
      </c>
      <c r="BW203" s="47">
        <v>6.2265238350294592</v>
      </c>
      <c r="BX203" s="47">
        <v>6.3939260846277444</v>
      </c>
      <c r="BY203" s="47" t="s">
        <v>4949</v>
      </c>
      <c r="BZ203" s="47">
        <v>7.0999999999999994E-2</v>
      </c>
      <c r="CA203" s="47">
        <v>4.5999999999999999E-2</v>
      </c>
      <c r="CB203" s="47">
        <v>4.545259775040171E-2</v>
      </c>
      <c r="CC203" s="47">
        <v>0.20634708087841458</v>
      </c>
      <c r="CD203" s="47">
        <v>0.22424745581146224</v>
      </c>
      <c r="CE203" s="47" t="s">
        <v>4949</v>
      </c>
      <c r="CF203" s="47">
        <v>1.0599985283931441</v>
      </c>
      <c r="CG203" s="47">
        <v>0.39185414160685589</v>
      </c>
      <c r="CH203" s="47">
        <v>0.36561863952865559</v>
      </c>
      <c r="CI203" s="47">
        <v>0.4628762720942689</v>
      </c>
      <c r="CJ203" s="47">
        <v>0.61683449384038569</v>
      </c>
      <c r="CK203" s="47" t="s">
        <v>4949</v>
      </c>
      <c r="CL203" s="47">
        <v>130.55726202845193</v>
      </c>
      <c r="CM203" s="47">
        <v>244.44614773732238</v>
      </c>
      <c r="CN203" s="47">
        <v>242.76412359471112</v>
      </c>
      <c r="CO203" s="47">
        <v>53.473289932718657</v>
      </c>
      <c r="CP203" s="47">
        <v>49.204101520514769</v>
      </c>
      <c r="CQ203" s="47" t="s">
        <v>4949</v>
      </c>
      <c r="CR203" s="47">
        <v>2.9637321194957122</v>
      </c>
      <c r="CS203" s="47">
        <v>2.9902630376483863</v>
      </c>
      <c r="CT203" s="47">
        <v>3.1021919640033606</v>
      </c>
      <c r="CU203" s="47">
        <v>2.9534938735062259</v>
      </c>
      <c r="CV203" s="47">
        <v>2.8761671243296312</v>
      </c>
      <c r="CW203" s="47" t="s">
        <v>4949</v>
      </c>
      <c r="CX203" s="57">
        <v>3.8607939097335506E-3</v>
      </c>
      <c r="CY203" s="57">
        <v>2.5013594344752586E-3</v>
      </c>
      <c r="CZ203" s="57">
        <v>2.4715931348777442E-3</v>
      </c>
      <c r="DA203" s="57">
        <v>1.1220613424601119E-2</v>
      </c>
      <c r="DB203" s="57">
        <v>1.2193988896762493E-2</v>
      </c>
      <c r="DC203" s="57" t="s">
        <v>4949</v>
      </c>
      <c r="DD203" s="97">
        <v>2.2700630156060075</v>
      </c>
      <c r="DE203" s="97">
        <v>1.2232809006512433</v>
      </c>
      <c r="DF203" s="97">
        <v>1.2778626092141998</v>
      </c>
      <c r="DG203" s="97">
        <v>5.523306827057735</v>
      </c>
      <c r="DH203" s="97">
        <v>5.8453808431609406</v>
      </c>
      <c r="DI203" s="97" t="s">
        <v>4949</v>
      </c>
      <c r="DJ203" s="98">
        <v>-0.14231345200452072</v>
      </c>
      <c r="DK203" s="98">
        <v>0.10081325936838792</v>
      </c>
      <c r="DL203" s="98">
        <v>6.1221166677257521E-2</v>
      </c>
      <c r="DM203" s="98">
        <v>6.0129412777359725E-2</v>
      </c>
      <c r="DN203" s="98" t="s">
        <v>4949</v>
      </c>
      <c r="DO203" s="98">
        <v>-0.46590583146048792</v>
      </c>
      <c r="DP203" s="98">
        <v>6.9286355731019711E-3</v>
      </c>
      <c r="DQ203" s="98">
        <v>3.5399137382450681</v>
      </c>
      <c r="DR203" s="98">
        <v>8.6764889110391152E-2</v>
      </c>
      <c r="DS203" s="98" t="s">
        <v>4949</v>
      </c>
    </row>
    <row r="204" spans="1:123" ht="13.5" thickBot="1">
      <c r="A204" s="2" t="s">
        <v>4584</v>
      </c>
      <c r="B204" s="2" t="s">
        <v>4585</v>
      </c>
      <c r="C204" s="1" t="s">
        <v>5723</v>
      </c>
      <c r="D204" s="2" t="s">
        <v>4586</v>
      </c>
      <c r="E204" s="2" t="s">
        <v>5659</v>
      </c>
      <c r="F204" s="2" t="s">
        <v>3384</v>
      </c>
      <c r="G204" s="2" t="s">
        <v>3385</v>
      </c>
      <c r="H204" s="2" t="s">
        <v>3</v>
      </c>
      <c r="I204" s="1" t="s">
        <v>5726</v>
      </c>
      <c r="J204" s="1">
        <v>15</v>
      </c>
      <c r="K204" s="47">
        <v>12.56</v>
      </c>
      <c r="L204" s="48">
        <v>6.2600000000000003E-2</v>
      </c>
      <c r="M204" s="48">
        <v>0.1305</v>
      </c>
      <c r="N204" s="49">
        <v>2693.26</v>
      </c>
      <c r="O204" s="49">
        <v>2693.26</v>
      </c>
      <c r="P204" s="49">
        <v>33827.33</v>
      </c>
      <c r="Q204" s="49">
        <v>33827.33</v>
      </c>
      <c r="R204" s="49">
        <v>73387.453635509999</v>
      </c>
      <c r="S204" s="49">
        <v>65735.199078899997</v>
      </c>
      <c r="T204" s="49">
        <v>61012.98</v>
      </c>
      <c r="U204" s="49">
        <v>63692.6</v>
      </c>
      <c r="V204" s="49" t="s">
        <v>4949</v>
      </c>
      <c r="W204" s="49" t="s">
        <v>4949</v>
      </c>
      <c r="X204" s="49">
        <v>6224.5126562899995</v>
      </c>
      <c r="Y204" s="49">
        <v>4855.4305891800004</v>
      </c>
      <c r="Z204" s="49">
        <v>2086.58</v>
      </c>
      <c r="AA204" s="49">
        <v>2478.79</v>
      </c>
      <c r="AB204" s="49" t="s">
        <v>4949</v>
      </c>
      <c r="AC204" s="49" t="s">
        <v>4949</v>
      </c>
      <c r="AD204" s="39">
        <v>33827.33</v>
      </c>
      <c r="AE204" s="39">
        <v>33827.33</v>
      </c>
      <c r="AF204" s="39">
        <v>33827.33</v>
      </c>
      <c r="AG204" s="39">
        <v>33827.33</v>
      </c>
      <c r="AH204" s="39">
        <v>33827.33</v>
      </c>
      <c r="AI204" s="39">
        <v>33827.33</v>
      </c>
      <c r="AJ204" s="49">
        <v>41543.778179410001</v>
      </c>
      <c r="AK204" s="49">
        <v>46875.737291690006</v>
      </c>
      <c r="AL204" s="49">
        <v>42455.35</v>
      </c>
      <c r="AM204" s="49">
        <v>44036.92</v>
      </c>
      <c r="AN204" s="49" t="s">
        <v>4949</v>
      </c>
      <c r="AO204" s="49" t="s">
        <v>4949</v>
      </c>
      <c r="AP204" s="39">
        <v>33827.33</v>
      </c>
      <c r="AQ204" s="39">
        <v>33827.33</v>
      </c>
      <c r="AR204" s="39">
        <v>33827.33</v>
      </c>
      <c r="AS204" s="39">
        <v>33827.33</v>
      </c>
      <c r="AT204" s="39">
        <v>33827.33</v>
      </c>
      <c r="AU204" s="39">
        <v>33827.33</v>
      </c>
      <c r="AV204" s="36">
        <v>2693.2587090000002</v>
      </c>
      <c r="AW204" s="36">
        <v>2019.94403175</v>
      </c>
      <c r="AX204" s="36">
        <v>897.23</v>
      </c>
      <c r="AY204" s="36">
        <v>1115.46</v>
      </c>
      <c r="AZ204" s="36" t="s">
        <v>4949</v>
      </c>
      <c r="BA204" s="36" t="s">
        <v>4949</v>
      </c>
      <c r="BB204" s="39">
        <v>33827.33</v>
      </c>
      <c r="BC204" s="39">
        <v>33827.33</v>
      </c>
      <c r="BD204" s="39">
        <v>33827.33</v>
      </c>
      <c r="BE204" s="39">
        <v>33827.33</v>
      </c>
      <c r="BF204" s="39">
        <v>33827.33</v>
      </c>
      <c r="BG204" s="39">
        <v>33827.33</v>
      </c>
      <c r="BH204" s="47">
        <v>13030.551049080001</v>
      </c>
      <c r="BI204" s="47">
        <v>9062.7524793799985</v>
      </c>
      <c r="BJ204" s="47">
        <v>6200.32</v>
      </c>
      <c r="BK204" s="47">
        <v>7396.51</v>
      </c>
      <c r="BL204" s="47" t="s">
        <v>4949</v>
      </c>
      <c r="BM204" s="47" t="s">
        <v>4949</v>
      </c>
      <c r="BN204" s="47">
        <v>2.3111443589887344</v>
      </c>
      <c r="BO204" s="47">
        <v>1.8028079684768645</v>
      </c>
      <c r="BP204" s="47">
        <v>0.77474139147353016</v>
      </c>
      <c r="BQ204" s="47">
        <v>0.92036788130369873</v>
      </c>
      <c r="BR204" s="47" t="s">
        <v>4949</v>
      </c>
      <c r="BS204" s="47" t="s">
        <v>4949</v>
      </c>
      <c r="BT204" s="47">
        <v>15.425090106194721</v>
      </c>
      <c r="BU204" s="47">
        <v>17.404831799265576</v>
      </c>
      <c r="BV204" s="47">
        <v>15.763554205683816</v>
      </c>
      <c r="BW204" s="47">
        <v>16.350786778847937</v>
      </c>
      <c r="BX204" s="47" t="s">
        <v>4949</v>
      </c>
      <c r="BY204" s="47" t="s">
        <v>4949</v>
      </c>
      <c r="BZ204" s="47">
        <v>0.99999952065526532</v>
      </c>
      <c r="CA204" s="47">
        <v>0.74999964049144896</v>
      </c>
      <c r="CB204" s="47">
        <v>0.33313902111196098</v>
      </c>
      <c r="CC204" s="47">
        <v>0.41416721742423679</v>
      </c>
      <c r="CD204" s="47" t="s">
        <v>4949</v>
      </c>
      <c r="CE204" s="47" t="s">
        <v>4949</v>
      </c>
      <c r="CF204" s="47">
        <v>4.8382076179351419</v>
      </c>
      <c r="CG204" s="47">
        <v>3.3649749669099891</v>
      </c>
      <c r="CH204" s="47">
        <v>2.3021616925213308</v>
      </c>
      <c r="CI204" s="47">
        <v>2.7463037359928117</v>
      </c>
      <c r="CJ204" s="47" t="s">
        <v>4949</v>
      </c>
      <c r="CK204" s="47" t="s">
        <v>4949</v>
      </c>
      <c r="CL204" s="47">
        <v>5.4345346965945645</v>
      </c>
      <c r="CM204" s="47">
        <v>6.9669063080382463</v>
      </c>
      <c r="CN204" s="47">
        <v>16.211853846964893</v>
      </c>
      <c r="CO204" s="47">
        <v>13.646710693523858</v>
      </c>
      <c r="CP204" s="47" t="s">
        <v>4949</v>
      </c>
      <c r="CQ204" s="47" t="s">
        <v>4949</v>
      </c>
      <c r="CR204" s="47">
        <v>0.81425742872769236</v>
      </c>
      <c r="CS204" s="47">
        <v>0.72163835609678639</v>
      </c>
      <c r="CT204" s="47">
        <v>0.79677425813236735</v>
      </c>
      <c r="CU204" s="47">
        <v>0.76815839981542766</v>
      </c>
      <c r="CV204" s="47" t="s">
        <v>4949</v>
      </c>
      <c r="CW204" s="47" t="s">
        <v>4949</v>
      </c>
      <c r="CX204" s="57">
        <v>7.9617832947501327E-2</v>
      </c>
      <c r="CY204" s="57">
        <v>5.9713374710625988E-2</v>
      </c>
      <c r="CZ204" s="57">
        <v>2.6523819645239515E-2</v>
      </c>
      <c r="DA204" s="57">
        <v>3.297511213566072E-2</v>
      </c>
      <c r="DB204" s="57" t="s">
        <v>4949</v>
      </c>
      <c r="DC204" s="57" t="s">
        <v>4949</v>
      </c>
      <c r="DD204" s="97">
        <v>14.983020151438714</v>
      </c>
      <c r="DE204" s="97">
        <v>10.358089002347825</v>
      </c>
      <c r="DF204" s="97">
        <v>4.9147633925995198</v>
      </c>
      <c r="DG204" s="97">
        <v>5.6288904855289612</v>
      </c>
      <c r="DH204" s="97" t="s">
        <v>4949</v>
      </c>
      <c r="DI204" s="97" t="s">
        <v>4949</v>
      </c>
      <c r="DJ204" s="98">
        <v>-0.10427197262649412</v>
      </c>
      <c r="DK204" s="98">
        <v>-7.1836993651332115E-2</v>
      </c>
      <c r="DL204" s="98">
        <v>4.3918851365725597E-2</v>
      </c>
      <c r="DM204" s="98" t="s">
        <v>4949</v>
      </c>
      <c r="DN204" s="98" t="s">
        <v>4949</v>
      </c>
      <c r="DO204" s="98">
        <v>-0.21995008167049246</v>
      </c>
      <c r="DP204" s="98">
        <v>-0.57025850505415465</v>
      </c>
      <c r="DQ204" s="98">
        <v>0.18796787087003608</v>
      </c>
      <c r="DR204" s="98" t="s">
        <v>4949</v>
      </c>
      <c r="DS204" s="98" t="s">
        <v>4949</v>
      </c>
    </row>
    <row r="205" spans="1:123" ht="13.5" thickBot="1">
      <c r="A205" s="2" t="s">
        <v>4587</v>
      </c>
      <c r="B205" s="2" t="s">
        <v>4588</v>
      </c>
      <c r="C205" s="1" t="s">
        <v>5723</v>
      </c>
      <c r="D205" s="2" t="s">
        <v>4589</v>
      </c>
      <c r="E205" s="2" t="s">
        <v>5662</v>
      </c>
      <c r="F205" s="2" t="s">
        <v>3060</v>
      </c>
      <c r="G205" s="2" t="s">
        <v>1909</v>
      </c>
      <c r="H205" s="2" t="s">
        <v>3</v>
      </c>
      <c r="I205" s="1" t="s">
        <v>5726</v>
      </c>
      <c r="J205" s="1">
        <v>20.3</v>
      </c>
      <c r="K205" s="47">
        <v>22.61</v>
      </c>
      <c r="L205" s="48">
        <v>4.3899999999999995E-2</v>
      </c>
      <c r="M205" s="48">
        <v>0.15179999999999999</v>
      </c>
      <c r="N205" s="49">
        <v>7333.36</v>
      </c>
      <c r="O205" s="49">
        <v>7333.36</v>
      </c>
      <c r="P205" s="49">
        <v>165807.26999999999</v>
      </c>
      <c r="Q205" s="49">
        <v>165807.26999999999</v>
      </c>
      <c r="R205" s="49">
        <v>29135.511197960001</v>
      </c>
      <c r="S205" s="49">
        <v>32982.889902490002</v>
      </c>
      <c r="T205" s="49">
        <v>46774.28</v>
      </c>
      <c r="U205" s="49">
        <v>49603.43</v>
      </c>
      <c r="V205" s="49">
        <v>52542.28</v>
      </c>
      <c r="W205" s="49" t="s">
        <v>4949</v>
      </c>
      <c r="X205" s="49">
        <v>5650.6148627100001</v>
      </c>
      <c r="Y205" s="49">
        <v>6337.6763116299999</v>
      </c>
      <c r="Z205" s="49">
        <v>11869.08</v>
      </c>
      <c r="AA205" s="49">
        <v>12665.53</v>
      </c>
      <c r="AB205" s="49">
        <v>13199.49</v>
      </c>
      <c r="AC205" s="49" t="s">
        <v>4949</v>
      </c>
      <c r="AD205" s="39">
        <v>165807.26999999999</v>
      </c>
      <c r="AE205" s="39">
        <v>165807.26999999999</v>
      </c>
      <c r="AF205" s="39">
        <v>165807.26999999999</v>
      </c>
      <c r="AG205" s="39">
        <v>165807.26999999999</v>
      </c>
      <c r="AH205" s="39">
        <v>165807.26999999999</v>
      </c>
      <c r="AI205" s="39">
        <v>165807.26999999999</v>
      </c>
      <c r="AJ205" s="49">
        <v>38536.70477538</v>
      </c>
      <c r="AK205" s="49">
        <v>43006.220908199997</v>
      </c>
      <c r="AL205" s="49">
        <v>51868.68</v>
      </c>
      <c r="AM205" s="49">
        <v>59786.57</v>
      </c>
      <c r="AN205" s="49">
        <v>66653.3</v>
      </c>
      <c r="AO205" s="49" t="s">
        <v>4949</v>
      </c>
      <c r="AP205" s="39">
        <v>165807.26999999999</v>
      </c>
      <c r="AQ205" s="39">
        <v>165807.26999999999</v>
      </c>
      <c r="AR205" s="39">
        <v>165807.26999999999</v>
      </c>
      <c r="AS205" s="39">
        <v>165807.26999999999</v>
      </c>
      <c r="AT205" s="39">
        <v>165807.26999999999</v>
      </c>
      <c r="AU205" s="39">
        <v>165807.26999999999</v>
      </c>
      <c r="AV205" s="36">
        <v>2053.7232080999997</v>
      </c>
      <c r="AW205" s="36">
        <v>3006.6277912109999</v>
      </c>
      <c r="AX205" s="36">
        <v>4747.63</v>
      </c>
      <c r="AY205" s="36">
        <v>6332.77</v>
      </c>
      <c r="AZ205" s="36">
        <v>6599.75</v>
      </c>
      <c r="BA205" s="36" t="s">
        <v>4949</v>
      </c>
      <c r="BB205" s="39">
        <v>165807.26999999999</v>
      </c>
      <c r="BC205" s="39">
        <v>165807.26999999999</v>
      </c>
      <c r="BD205" s="39">
        <v>165807.26999999999</v>
      </c>
      <c r="BE205" s="39">
        <v>165807.26999999999</v>
      </c>
      <c r="BF205" s="39">
        <v>165807.26999999999</v>
      </c>
      <c r="BG205" s="39">
        <v>165807.26999999999</v>
      </c>
      <c r="BH205" s="47">
        <v>8692.6237728300002</v>
      </c>
      <c r="BI205" s="47">
        <v>8897.6353690300002</v>
      </c>
      <c r="BJ205" s="47">
        <v>20641.95</v>
      </c>
      <c r="BK205" s="47">
        <v>18333.55</v>
      </c>
      <c r="BL205" s="47">
        <v>19632.82</v>
      </c>
      <c r="BM205" s="47" t="s">
        <v>4949</v>
      </c>
      <c r="BN205" s="47">
        <v>0.77053558842195125</v>
      </c>
      <c r="BO205" s="47">
        <v>0.86422544531156253</v>
      </c>
      <c r="BP205" s="47">
        <v>1.618505023618096</v>
      </c>
      <c r="BQ205" s="47">
        <v>1.7271114468674662</v>
      </c>
      <c r="BR205" s="47">
        <v>1.7999239093676023</v>
      </c>
      <c r="BS205" s="47" t="s">
        <v>4949</v>
      </c>
      <c r="BT205" s="47">
        <v>5.2549860876024086</v>
      </c>
      <c r="BU205" s="47">
        <v>5.8644633439787492</v>
      </c>
      <c r="BV205" s="47">
        <v>7.0729760982687342</v>
      </c>
      <c r="BW205" s="47">
        <v>8.1526844447838371</v>
      </c>
      <c r="BX205" s="47">
        <v>9.0890533125334105</v>
      </c>
      <c r="BY205" s="47" t="s">
        <v>4949</v>
      </c>
      <c r="BZ205" s="47">
        <v>0.28005214636946774</v>
      </c>
      <c r="CA205" s="47">
        <v>0.40999320791710758</v>
      </c>
      <c r="CB205" s="47">
        <v>0.64740173672095747</v>
      </c>
      <c r="CC205" s="47">
        <v>0.86355640524943555</v>
      </c>
      <c r="CD205" s="47">
        <v>0.8999626364995037</v>
      </c>
      <c r="CE205" s="47" t="s">
        <v>4949</v>
      </c>
      <c r="CF205" s="47">
        <v>1.1853534768278116</v>
      </c>
      <c r="CG205" s="47">
        <v>1.213309501924084</v>
      </c>
      <c r="CH205" s="47">
        <v>2.8148011279958984</v>
      </c>
      <c r="CI205" s="47">
        <v>2.5000204544710747</v>
      </c>
      <c r="CJ205" s="47">
        <v>2.6771929920254838</v>
      </c>
      <c r="CK205" s="47" t="s">
        <v>4949</v>
      </c>
      <c r="CL205" s="47">
        <v>29.343226184854483</v>
      </c>
      <c r="CM205" s="47">
        <v>26.162154999259606</v>
      </c>
      <c r="CN205" s="47">
        <v>13.969681727648647</v>
      </c>
      <c r="CO205" s="47">
        <v>13.091222396536109</v>
      </c>
      <c r="CP205" s="47">
        <v>12.561642154355964</v>
      </c>
      <c r="CQ205" s="47" t="s">
        <v>4949</v>
      </c>
      <c r="CR205" s="47">
        <v>4.302580383207272</v>
      </c>
      <c r="CS205" s="47">
        <v>3.8554252500801693</v>
      </c>
      <c r="CT205" s="47">
        <v>3.1966741779432208</v>
      </c>
      <c r="CU205" s="47">
        <v>2.7733196602514578</v>
      </c>
      <c r="CV205" s="47">
        <v>2.4876078153669807</v>
      </c>
      <c r="CW205" s="47" t="s">
        <v>4949</v>
      </c>
      <c r="CX205" s="57">
        <v>1.2386207239887611E-2</v>
      </c>
      <c r="CY205" s="57">
        <v>1.8133268771694994E-2</v>
      </c>
      <c r="CZ205" s="57">
        <v>2.863342481906855E-2</v>
      </c>
      <c r="DA205" s="57">
        <v>3.8193560511550553E-2</v>
      </c>
      <c r="DB205" s="57">
        <v>3.9803743225493071E-2</v>
      </c>
      <c r="DC205" s="57" t="s">
        <v>4949</v>
      </c>
      <c r="DD205" s="97">
        <v>14.662942500262805</v>
      </c>
      <c r="DE205" s="97">
        <v>14.736650135240307</v>
      </c>
      <c r="DF205" s="97">
        <v>22.882942076027383</v>
      </c>
      <c r="DG205" s="97">
        <v>21.184573726172953</v>
      </c>
      <c r="DH205" s="97">
        <v>19.803205542711314</v>
      </c>
      <c r="DI205" s="97" t="s">
        <v>4949</v>
      </c>
      <c r="DJ205" s="98">
        <v>0.13205118243469793</v>
      </c>
      <c r="DK205" s="98">
        <v>0.41813771134920574</v>
      </c>
      <c r="DL205" s="98">
        <v>6.0485164068800223E-2</v>
      </c>
      <c r="DM205" s="98">
        <v>5.924691094950485E-2</v>
      </c>
      <c r="DN205" s="98" t="s">
        <v>4949</v>
      </c>
      <c r="DO205" s="98">
        <v>0.12159056414446368</v>
      </c>
      <c r="DP205" s="98">
        <v>0.87278103462298273</v>
      </c>
      <c r="DQ205" s="98">
        <v>6.7102926258817197E-2</v>
      </c>
      <c r="DR205" s="98">
        <v>4.2158520014559109E-2</v>
      </c>
      <c r="DS205" s="98" t="s">
        <v>4949</v>
      </c>
    </row>
    <row r="206" spans="1:123" ht="13.5" thickBot="1">
      <c r="A206" s="2" t="s">
        <v>236</v>
      </c>
      <c r="B206" s="2" t="s">
        <v>237</v>
      </c>
      <c r="C206" s="1" t="s">
        <v>5723</v>
      </c>
      <c r="D206" s="2" t="s">
        <v>1526</v>
      </c>
      <c r="E206" s="2" t="s">
        <v>5667</v>
      </c>
      <c r="F206" s="2" t="s">
        <v>3039</v>
      </c>
      <c r="G206" s="2" t="s">
        <v>2220</v>
      </c>
      <c r="H206" s="2" t="s">
        <v>3</v>
      </c>
      <c r="I206" s="1" t="s">
        <v>5726</v>
      </c>
      <c r="J206" s="1">
        <v>54</v>
      </c>
      <c r="K206" s="47">
        <v>27.04</v>
      </c>
      <c r="L206" s="48">
        <v>1.9199999999999998E-2</v>
      </c>
      <c r="M206" s="48">
        <v>-0.1457</v>
      </c>
      <c r="N206" s="49">
        <v>271.08</v>
      </c>
      <c r="O206" s="49">
        <v>269.01</v>
      </c>
      <c r="P206" s="49">
        <v>7329.87</v>
      </c>
      <c r="Q206" s="49">
        <v>7274.1</v>
      </c>
      <c r="R206" s="49">
        <v>1926.6014768299999</v>
      </c>
      <c r="S206" s="49">
        <v>1603.14655195</v>
      </c>
      <c r="T206" s="49">
        <v>6094.5</v>
      </c>
      <c r="U206" s="49">
        <v>6904.49</v>
      </c>
      <c r="V206" s="49" t="s">
        <v>4949</v>
      </c>
      <c r="W206" s="49" t="s">
        <v>4949</v>
      </c>
      <c r="X206" s="49">
        <v>-553.22995708000008</v>
      </c>
      <c r="Y206" s="49">
        <v>-245.88263302000001</v>
      </c>
      <c r="Z206" s="49">
        <v>369.32</v>
      </c>
      <c r="AA206" s="49">
        <v>386.1</v>
      </c>
      <c r="AB206" s="49" t="s">
        <v>4949</v>
      </c>
      <c r="AC206" s="49" t="s">
        <v>4949</v>
      </c>
      <c r="AD206" s="39">
        <v>7329.87</v>
      </c>
      <c r="AE206" s="39">
        <v>7329.87</v>
      </c>
      <c r="AF206" s="39">
        <v>7329.87</v>
      </c>
      <c r="AG206" s="39">
        <v>7329.87</v>
      </c>
      <c r="AH206" s="39">
        <v>7329.87</v>
      </c>
      <c r="AI206" s="39">
        <v>7329.87</v>
      </c>
      <c r="AJ206" s="49">
        <v>2193.71293117</v>
      </c>
      <c r="AK206" s="49">
        <v>1922.08495352</v>
      </c>
      <c r="AL206" s="49">
        <v>3636.94</v>
      </c>
      <c r="AM206" s="49">
        <v>3984.2</v>
      </c>
      <c r="AN206" s="49" t="s">
        <v>4949</v>
      </c>
      <c r="AO206" s="49" t="s">
        <v>4949</v>
      </c>
      <c r="AP206" s="39">
        <v>7329.87</v>
      </c>
      <c r="AQ206" s="39">
        <v>7329.87</v>
      </c>
      <c r="AR206" s="39">
        <v>7329.87</v>
      </c>
      <c r="AS206" s="39">
        <v>7329.87</v>
      </c>
      <c r="AT206" s="39">
        <v>7329.87</v>
      </c>
      <c r="AU206" s="39">
        <v>7329.87</v>
      </c>
      <c r="AV206" s="36" t="s">
        <v>4949</v>
      </c>
      <c r="AW206" s="36" t="s">
        <v>4949</v>
      </c>
      <c r="AX206" s="36">
        <v>38.840000000000003</v>
      </c>
      <c r="AY206" s="36">
        <v>40.61</v>
      </c>
      <c r="AZ206" s="36" t="s">
        <v>4949</v>
      </c>
      <c r="BA206" s="36" t="s">
        <v>4949</v>
      </c>
      <c r="BB206" s="39">
        <v>7329.87</v>
      </c>
      <c r="BC206" s="39">
        <v>7329.87</v>
      </c>
      <c r="BD206" s="39">
        <v>7329.87</v>
      </c>
      <c r="BE206" s="39">
        <v>7329.87</v>
      </c>
      <c r="BF206" s="39">
        <v>7329.87</v>
      </c>
      <c r="BG206" s="39">
        <v>7329.87</v>
      </c>
      <c r="BH206" s="47">
        <v>108.23496717</v>
      </c>
      <c r="BI206" s="47">
        <v>244.69583640000002</v>
      </c>
      <c r="BJ206" s="47">
        <v>85.03</v>
      </c>
      <c r="BK206" s="47">
        <v>104.31</v>
      </c>
      <c r="BL206" s="47" t="s">
        <v>4949</v>
      </c>
      <c r="BM206" s="47" t="s">
        <v>4949</v>
      </c>
      <c r="BN206" s="47">
        <v>-2.0408364950568103</v>
      </c>
      <c r="BO206" s="47">
        <v>-0.90704822568983334</v>
      </c>
      <c r="BP206" s="47">
        <v>1.3624022428803306</v>
      </c>
      <c r="BQ206" s="47">
        <v>1.4243027888446216</v>
      </c>
      <c r="BR206" s="47" t="s">
        <v>4949</v>
      </c>
      <c r="BS206" s="47" t="s">
        <v>4949</v>
      </c>
      <c r="BT206" s="47">
        <v>8.0924927370886834</v>
      </c>
      <c r="BU206" s="47">
        <v>7.0904712760808621</v>
      </c>
      <c r="BV206" s="47">
        <v>13.416482219271066</v>
      </c>
      <c r="BW206" s="47">
        <v>14.69750627121145</v>
      </c>
      <c r="BX206" s="47" t="s">
        <v>4949</v>
      </c>
      <c r="BY206" s="47" t="s">
        <v>4949</v>
      </c>
      <c r="BZ206" s="47" t="s">
        <v>4949</v>
      </c>
      <c r="CA206" s="47" t="s">
        <v>4949</v>
      </c>
      <c r="CB206" s="47">
        <v>0.14327873690423493</v>
      </c>
      <c r="CC206" s="47">
        <v>0.14980817470857313</v>
      </c>
      <c r="CD206" s="47" t="s">
        <v>4949</v>
      </c>
      <c r="CE206" s="47" t="s">
        <v>4949</v>
      </c>
      <c r="CF206" s="47">
        <v>0.39927315615316517</v>
      </c>
      <c r="CG206" s="47">
        <v>0.90267019477644983</v>
      </c>
      <c r="CH206" s="47">
        <v>0.31367124096207766</v>
      </c>
      <c r="CI206" s="47">
        <v>0.38479415670650735</v>
      </c>
      <c r="CJ206" s="47" t="s">
        <v>4949</v>
      </c>
      <c r="CK206" s="47" t="s">
        <v>4949</v>
      </c>
      <c r="CL206" s="47">
        <v>-13.249228293217788</v>
      </c>
      <c r="CM206" s="47">
        <v>-29.810442120179307</v>
      </c>
      <c r="CN206" s="47">
        <v>19.84693490739738</v>
      </c>
      <c r="CO206" s="47">
        <v>18.984382284382281</v>
      </c>
      <c r="CP206" s="47" t="s">
        <v>4949</v>
      </c>
      <c r="CQ206" s="47" t="s">
        <v>4949</v>
      </c>
      <c r="CR206" s="47">
        <v>3.3413077417065091</v>
      </c>
      <c r="CS206" s="47">
        <v>3.8134994952103867</v>
      </c>
      <c r="CT206" s="47">
        <v>2.0153948099226273</v>
      </c>
      <c r="CU206" s="47">
        <v>1.839734451081773</v>
      </c>
      <c r="CV206" s="47" t="s">
        <v>4949</v>
      </c>
      <c r="CW206" s="47" t="s">
        <v>4949</v>
      </c>
      <c r="CX206" s="57" t="s">
        <v>4949</v>
      </c>
      <c r="CY206" s="57" t="s">
        <v>4949</v>
      </c>
      <c r="CZ206" s="57">
        <v>5.2988661463300177E-3</v>
      </c>
      <c r="DA206" s="57">
        <v>5.5403438260160139E-3</v>
      </c>
      <c r="DB206" s="57" t="s">
        <v>4949</v>
      </c>
      <c r="DC206" s="57" t="s">
        <v>4949</v>
      </c>
      <c r="DD206" s="97">
        <v>-25.218885717418782</v>
      </c>
      <c r="DE206" s="97">
        <v>-12.792495595457639</v>
      </c>
      <c r="DF206" s="97">
        <v>10.154690481558672</v>
      </c>
      <c r="DG206" s="97">
        <v>9.6907785753727236</v>
      </c>
      <c r="DH206" s="97" t="s">
        <v>4949</v>
      </c>
      <c r="DI206" s="97" t="s">
        <v>4949</v>
      </c>
      <c r="DJ206" s="98">
        <v>-0.16788885961626465</v>
      </c>
      <c r="DK206" s="98">
        <v>2.8015863194708599</v>
      </c>
      <c r="DL206" s="98">
        <v>0.1329050783493313</v>
      </c>
      <c r="DM206" s="98" t="s">
        <v>4949</v>
      </c>
      <c r="DN206" s="98" t="s">
        <v>4949</v>
      </c>
      <c r="DO206" s="98">
        <v>-0.55555076171617357</v>
      </c>
      <c r="DP206" s="98">
        <v>-2.5020174278431435</v>
      </c>
      <c r="DQ206" s="98">
        <v>4.5434853243799589E-2</v>
      </c>
      <c r="DR206" s="98" t="s">
        <v>4949</v>
      </c>
      <c r="DS206" s="98" t="s">
        <v>4949</v>
      </c>
    </row>
    <row r="207" spans="1:123" ht="13.5" thickBot="1">
      <c r="A207" s="2" t="s">
        <v>238</v>
      </c>
      <c r="B207" s="2" t="s">
        <v>239</v>
      </c>
      <c r="C207" s="1" t="s">
        <v>5723</v>
      </c>
      <c r="D207" s="2" t="s">
        <v>1527</v>
      </c>
      <c r="E207" s="2" t="s">
        <v>5681</v>
      </c>
      <c r="F207" s="2" t="s">
        <v>3008</v>
      </c>
      <c r="G207" s="2" t="s">
        <v>86</v>
      </c>
      <c r="H207" s="2" t="s">
        <v>3</v>
      </c>
      <c r="I207" s="1" t="s">
        <v>5726</v>
      </c>
      <c r="J207" s="1">
        <v>6.84</v>
      </c>
      <c r="K207" s="47">
        <v>5.22</v>
      </c>
      <c r="L207" s="48">
        <v>1.3600000000000001E-2</v>
      </c>
      <c r="M207" s="48">
        <v>1.95E-2</v>
      </c>
      <c r="N207" s="49">
        <v>5042.47</v>
      </c>
      <c r="O207" s="49">
        <v>5042.47</v>
      </c>
      <c r="P207" s="49">
        <v>26321.69</v>
      </c>
      <c r="Q207" s="49">
        <v>26321.69</v>
      </c>
      <c r="R207" s="49">
        <v>150139.84673579002</v>
      </c>
      <c r="S207" s="49">
        <v>151809.79885735002</v>
      </c>
      <c r="T207" s="49">
        <v>167197.01</v>
      </c>
      <c r="U207" s="49">
        <v>176746.14</v>
      </c>
      <c r="V207" s="49" t="s">
        <v>4949</v>
      </c>
      <c r="W207" s="49" t="s">
        <v>4949</v>
      </c>
      <c r="X207" s="49">
        <v>2174.0428384299998</v>
      </c>
      <c r="Y207" s="49">
        <v>2507.3919437199997</v>
      </c>
      <c r="Z207" s="49">
        <v>2677.7</v>
      </c>
      <c r="AA207" s="49">
        <v>2678.88</v>
      </c>
      <c r="AB207" s="49" t="s">
        <v>4949</v>
      </c>
      <c r="AC207" s="49" t="s">
        <v>4949</v>
      </c>
      <c r="AD207" s="39">
        <v>26321.69</v>
      </c>
      <c r="AE207" s="39">
        <v>26321.69</v>
      </c>
      <c r="AF207" s="39">
        <v>26321.69</v>
      </c>
      <c r="AG207" s="39">
        <v>26321.69</v>
      </c>
      <c r="AH207" s="39">
        <v>26321.69</v>
      </c>
      <c r="AI207" s="39">
        <v>26321.69</v>
      </c>
      <c r="AJ207" s="49">
        <v>29476.998176429999</v>
      </c>
      <c r="AK207" s="49">
        <v>33593.029141990002</v>
      </c>
      <c r="AL207" s="49">
        <v>28923.61</v>
      </c>
      <c r="AM207" s="49">
        <v>30537.46</v>
      </c>
      <c r="AN207" s="49" t="s">
        <v>4949</v>
      </c>
      <c r="AO207" s="49" t="s">
        <v>4949</v>
      </c>
      <c r="AP207" s="39">
        <v>26321.69</v>
      </c>
      <c r="AQ207" s="39">
        <v>26321.69</v>
      </c>
      <c r="AR207" s="39">
        <v>26321.69</v>
      </c>
      <c r="AS207" s="39">
        <v>26321.69</v>
      </c>
      <c r="AT207" s="39">
        <v>26321.69</v>
      </c>
      <c r="AU207" s="39">
        <v>26321.69</v>
      </c>
      <c r="AV207" s="36">
        <v>977.2229135</v>
      </c>
      <c r="AW207" s="36">
        <v>997.28674679999995</v>
      </c>
      <c r="AX207" s="36">
        <v>1065.03</v>
      </c>
      <c r="AY207" s="36">
        <v>1065.49</v>
      </c>
      <c r="AZ207" s="36" t="s">
        <v>4949</v>
      </c>
      <c r="BA207" s="36" t="s">
        <v>4949</v>
      </c>
      <c r="BB207" s="39">
        <v>26321.69</v>
      </c>
      <c r="BC207" s="39">
        <v>26321.69</v>
      </c>
      <c r="BD207" s="39">
        <v>26321.69</v>
      </c>
      <c r="BE207" s="39">
        <v>26321.69</v>
      </c>
      <c r="BF207" s="39">
        <v>26321.69</v>
      </c>
      <c r="BG207" s="39">
        <v>26321.69</v>
      </c>
      <c r="BH207" s="47">
        <v>4747.6957578800002</v>
      </c>
      <c r="BI207" s="47">
        <v>3082.50207258</v>
      </c>
      <c r="BJ207" s="47">
        <v>2248.13</v>
      </c>
      <c r="BK207" s="47">
        <v>2837.75</v>
      </c>
      <c r="BL207" s="47" t="s">
        <v>4949</v>
      </c>
      <c r="BM207" s="47" t="s">
        <v>4949</v>
      </c>
      <c r="BN207" s="47">
        <v>0.43114641007879068</v>
      </c>
      <c r="BO207" s="47">
        <v>0.49725470726052901</v>
      </c>
      <c r="BP207" s="47">
        <v>0.53102943597086338</v>
      </c>
      <c r="BQ207" s="47">
        <v>0.53126344827039129</v>
      </c>
      <c r="BR207" s="47" t="s">
        <v>4949</v>
      </c>
      <c r="BS207" s="47" t="s">
        <v>4949</v>
      </c>
      <c r="BT207" s="47">
        <v>5.8457458698673461</v>
      </c>
      <c r="BU207" s="47">
        <v>6.6620186420524066</v>
      </c>
      <c r="BV207" s="47">
        <v>5.7360004124962565</v>
      </c>
      <c r="BW207" s="47">
        <v>6.0560518952021525</v>
      </c>
      <c r="BX207" s="47" t="s">
        <v>4949</v>
      </c>
      <c r="BY207" s="47" t="s">
        <v>4949</v>
      </c>
      <c r="BZ207" s="47">
        <v>0.1937984585927135</v>
      </c>
      <c r="CA207" s="47">
        <v>0.19777742788752337</v>
      </c>
      <c r="CB207" s="47">
        <v>0.21121196556449517</v>
      </c>
      <c r="CC207" s="47">
        <v>0.21130319069820941</v>
      </c>
      <c r="CD207" s="47" t="s">
        <v>4949</v>
      </c>
      <c r="CE207" s="47" t="s">
        <v>4949</v>
      </c>
      <c r="CF207" s="47">
        <v>0.94154169640672125</v>
      </c>
      <c r="CG207" s="47">
        <v>0.61130796466414272</v>
      </c>
      <c r="CH207" s="47">
        <v>0.44583904316733663</v>
      </c>
      <c r="CI207" s="47">
        <v>0.56276983303817374</v>
      </c>
      <c r="CJ207" s="47" t="s">
        <v>4949</v>
      </c>
      <c r="CK207" s="47" t="s">
        <v>4949</v>
      </c>
      <c r="CL207" s="47">
        <v>12.1072545281621</v>
      </c>
      <c r="CM207" s="47">
        <v>10.497636823762301</v>
      </c>
      <c r="CN207" s="47">
        <v>9.8299622810621052</v>
      </c>
      <c r="CO207" s="47">
        <v>9.8256323538195058</v>
      </c>
      <c r="CP207" s="47" t="s">
        <v>4949</v>
      </c>
      <c r="CQ207" s="47" t="s">
        <v>4949</v>
      </c>
      <c r="CR207" s="47">
        <v>0.8929569368785657</v>
      </c>
      <c r="CS207" s="47">
        <v>0.78354619015582883</v>
      </c>
      <c r="CT207" s="47">
        <v>0.9100416580088031</v>
      </c>
      <c r="CU207" s="47">
        <v>0.86194758830629659</v>
      </c>
      <c r="CV207" s="47" t="s">
        <v>4949</v>
      </c>
      <c r="CW207" s="47" t="s">
        <v>4949</v>
      </c>
      <c r="CX207" s="57">
        <v>3.7126146288479198E-2</v>
      </c>
      <c r="CY207" s="57">
        <v>3.7888401041118562E-2</v>
      </c>
      <c r="CZ207" s="57">
        <v>4.0462067595203807E-2</v>
      </c>
      <c r="DA207" s="57">
        <v>4.0479543676716807E-2</v>
      </c>
      <c r="DB207" s="57" t="s">
        <v>4949</v>
      </c>
      <c r="DC207" s="57" t="s">
        <v>4949</v>
      </c>
      <c r="DD207" s="97">
        <v>7.3753874984745869</v>
      </c>
      <c r="DE207" s="97">
        <v>7.4640245543854675</v>
      </c>
      <c r="DF207" s="97">
        <v>9.2578346893766028</v>
      </c>
      <c r="DG207" s="97">
        <v>8.7724388341401038</v>
      </c>
      <c r="DH207" s="97" t="s">
        <v>4949</v>
      </c>
      <c r="DI207" s="97" t="s">
        <v>4949</v>
      </c>
      <c r="DJ207" s="98">
        <v>1.1122644373673163E-2</v>
      </c>
      <c r="DK207" s="98">
        <v>0.10135848448826934</v>
      </c>
      <c r="DL207" s="98">
        <v>5.7113042870802655E-2</v>
      </c>
      <c r="DM207" s="98" t="s">
        <v>4949</v>
      </c>
      <c r="DN207" s="98" t="s">
        <v>4949</v>
      </c>
      <c r="DO207" s="98">
        <v>0.15333143367622437</v>
      </c>
      <c r="DP207" s="98">
        <v>6.7922391115019964E-2</v>
      </c>
      <c r="DQ207" s="98">
        <v>4.406767001532419E-4</v>
      </c>
      <c r="DR207" s="98" t="s">
        <v>4949</v>
      </c>
      <c r="DS207" s="98" t="s">
        <v>4949</v>
      </c>
    </row>
    <row r="208" spans="1:123" ht="13.5" thickBot="1">
      <c r="A208" s="2" t="s">
        <v>240</v>
      </c>
      <c r="B208" s="2" t="s">
        <v>241</v>
      </c>
      <c r="C208" s="1" t="s">
        <v>5723</v>
      </c>
      <c r="D208" s="2" t="s">
        <v>1528</v>
      </c>
      <c r="E208" s="2" t="s">
        <v>5670</v>
      </c>
      <c r="F208" s="2" t="s">
        <v>3069</v>
      </c>
      <c r="G208" s="2" t="s">
        <v>1908</v>
      </c>
      <c r="H208" s="2" t="s">
        <v>3</v>
      </c>
      <c r="I208" s="1" t="s">
        <v>5726</v>
      </c>
      <c r="J208" s="1">
        <v>24.35</v>
      </c>
      <c r="K208" s="47">
        <v>16.87</v>
      </c>
      <c r="L208" s="48">
        <v>1.1999999999999999E-3</v>
      </c>
      <c r="M208" s="48">
        <v>1.38E-2</v>
      </c>
      <c r="N208" s="49">
        <v>8696.5300000000007</v>
      </c>
      <c r="O208" s="49">
        <v>7422.01</v>
      </c>
      <c r="P208" s="49">
        <v>146710.41</v>
      </c>
      <c r="Q208" s="49">
        <v>125209.23</v>
      </c>
      <c r="R208" s="49">
        <v>19821.213073580002</v>
      </c>
      <c r="S208" s="49">
        <v>20891.398043109999</v>
      </c>
      <c r="T208" s="49">
        <v>24186.58</v>
      </c>
      <c r="U208" s="49">
        <v>27299.67</v>
      </c>
      <c r="V208" s="49">
        <v>29523.02</v>
      </c>
      <c r="W208" s="49" t="s">
        <v>4949</v>
      </c>
      <c r="X208" s="49">
        <v>8763.9591849599983</v>
      </c>
      <c r="Y208" s="49">
        <v>10385.872410709999</v>
      </c>
      <c r="Z208" s="49">
        <v>12076.96</v>
      </c>
      <c r="AA208" s="49">
        <v>13606.55</v>
      </c>
      <c r="AB208" s="49">
        <v>14716.97</v>
      </c>
      <c r="AC208" s="49" t="s">
        <v>4949</v>
      </c>
      <c r="AD208" s="39">
        <v>146710.41</v>
      </c>
      <c r="AE208" s="39">
        <v>146710.41</v>
      </c>
      <c r="AF208" s="39">
        <v>146710.41</v>
      </c>
      <c r="AG208" s="39">
        <v>146710.41</v>
      </c>
      <c r="AH208" s="39">
        <v>146710.41</v>
      </c>
      <c r="AI208" s="39">
        <v>146710.41</v>
      </c>
      <c r="AJ208" s="49">
        <v>122036.93226711999</v>
      </c>
      <c r="AK208" s="49">
        <v>130252.23338642999</v>
      </c>
      <c r="AL208" s="49">
        <v>141377.24</v>
      </c>
      <c r="AM208" s="49">
        <v>150153</v>
      </c>
      <c r="AN208" s="49">
        <v>159427.35</v>
      </c>
      <c r="AO208" s="49" t="s">
        <v>4949</v>
      </c>
      <c r="AP208" s="39">
        <v>146710.41</v>
      </c>
      <c r="AQ208" s="39">
        <v>146710.41</v>
      </c>
      <c r="AR208" s="39">
        <v>146710.41</v>
      </c>
      <c r="AS208" s="39">
        <v>146710.41</v>
      </c>
      <c r="AT208" s="39">
        <v>146710.41</v>
      </c>
      <c r="AU208" s="39">
        <v>146710.41</v>
      </c>
      <c r="AV208" s="36">
        <v>2191.5247551100001</v>
      </c>
      <c r="AW208" s="36">
        <v>4156.9398132699998</v>
      </c>
      <c r="AX208" s="36">
        <v>6271.07</v>
      </c>
      <c r="AY208" s="36">
        <v>7065.06</v>
      </c>
      <c r="AZ208" s="36">
        <v>7641.64</v>
      </c>
      <c r="BA208" s="36" t="s">
        <v>4949</v>
      </c>
      <c r="BB208" s="39">
        <v>146710.41</v>
      </c>
      <c r="BC208" s="39">
        <v>146710.41</v>
      </c>
      <c r="BD208" s="39">
        <v>146710.41</v>
      </c>
      <c r="BE208" s="39">
        <v>146710.41</v>
      </c>
      <c r="BF208" s="39">
        <v>146710.41</v>
      </c>
      <c r="BG208" s="39">
        <v>146710.41</v>
      </c>
      <c r="BH208" s="47">
        <v>27103.725895060001</v>
      </c>
      <c r="BI208" s="47">
        <v>54726.248578680003</v>
      </c>
      <c r="BJ208" s="47" t="s">
        <v>4949</v>
      </c>
      <c r="BK208" s="47" t="s">
        <v>4949</v>
      </c>
      <c r="BL208" s="47" t="s">
        <v>4949</v>
      </c>
      <c r="BM208" s="47" t="s">
        <v>4949</v>
      </c>
      <c r="BN208" s="47">
        <v>1.0077535735471501</v>
      </c>
      <c r="BO208" s="47">
        <v>1.1942547672128996</v>
      </c>
      <c r="BP208" s="47">
        <v>1.3887102097043302</v>
      </c>
      <c r="BQ208" s="47">
        <v>1.5645953041040506</v>
      </c>
      <c r="BR208" s="47">
        <v>1.692280714261895</v>
      </c>
      <c r="BS208" s="47" t="s">
        <v>4949</v>
      </c>
      <c r="BT208" s="47">
        <v>14.032830596470085</v>
      </c>
      <c r="BU208" s="47">
        <v>14.977494861333195</v>
      </c>
      <c r="BV208" s="47">
        <v>16.256741481947394</v>
      </c>
      <c r="BW208" s="47">
        <v>17.265852012239364</v>
      </c>
      <c r="BX208" s="47">
        <v>18.332294604859637</v>
      </c>
      <c r="BY208" s="47" t="s">
        <v>4949</v>
      </c>
      <c r="BZ208" s="47">
        <v>0.25199990744699324</v>
      </c>
      <c r="CA208" s="47">
        <v>0.47799982444377237</v>
      </c>
      <c r="CB208" s="47">
        <v>0.72110025492926477</v>
      </c>
      <c r="CC208" s="47">
        <v>0.81239988823128306</v>
      </c>
      <c r="CD208" s="47">
        <v>0.8786998952455749</v>
      </c>
      <c r="CE208" s="47" t="s">
        <v>4949</v>
      </c>
      <c r="CF208" s="47">
        <v>3.1166138557631604</v>
      </c>
      <c r="CG208" s="47">
        <v>6.2928833199770482</v>
      </c>
      <c r="CH208" s="47" t="s">
        <v>4949</v>
      </c>
      <c r="CI208" s="47" t="s">
        <v>4949</v>
      </c>
      <c r="CJ208" s="47" t="s">
        <v>4949</v>
      </c>
      <c r="CK208" s="47" t="s">
        <v>4949</v>
      </c>
      <c r="CL208" s="47">
        <v>16.740197769493566</v>
      </c>
      <c r="CM208" s="47">
        <v>14.125959206730769</v>
      </c>
      <c r="CN208" s="47">
        <v>12.147958592228509</v>
      </c>
      <c r="CO208" s="47">
        <v>10.782337183194858</v>
      </c>
      <c r="CP208" s="47">
        <v>9.9687918097271382</v>
      </c>
      <c r="CQ208" s="47" t="s">
        <v>4949</v>
      </c>
      <c r="CR208" s="47">
        <v>1.2021804159979503</v>
      </c>
      <c r="CS208" s="47">
        <v>1.1263561950968026</v>
      </c>
      <c r="CT208" s="47">
        <v>1.0377229743627758</v>
      </c>
      <c r="CU208" s="47">
        <v>0.9770727857585263</v>
      </c>
      <c r="CV208" s="47">
        <v>0.92023363619855691</v>
      </c>
      <c r="CW208" s="47" t="s">
        <v>4949</v>
      </c>
      <c r="CX208" s="57">
        <v>1.4937759052748882E-2</v>
      </c>
      <c r="CY208" s="57">
        <v>2.833432074295205E-2</v>
      </c>
      <c r="CZ208" s="57">
        <v>4.2744546893434487E-2</v>
      </c>
      <c r="DA208" s="57">
        <v>4.8156500959952331E-2</v>
      </c>
      <c r="DB208" s="57">
        <v>5.2086556093735956E-2</v>
      </c>
      <c r="DC208" s="57" t="s">
        <v>4949</v>
      </c>
      <c r="DD208" s="97">
        <v>7.1813991241414072</v>
      </c>
      <c r="DE208" s="97">
        <v>7.973661672193658</v>
      </c>
      <c r="DF208" s="97">
        <v>8.5423650935610294</v>
      </c>
      <c r="DG208" s="97">
        <v>9.0617903072199688</v>
      </c>
      <c r="DH208" s="97">
        <v>9.2311450952424412</v>
      </c>
      <c r="DI208" s="97" t="s">
        <v>4949</v>
      </c>
      <c r="DJ208" s="98">
        <v>5.3991900776066082E-2</v>
      </c>
      <c r="DK208" s="98">
        <v>0.1577291261259921</v>
      </c>
      <c r="DL208" s="98">
        <v>0.12871145899916381</v>
      </c>
      <c r="DM208" s="98">
        <v>8.144237640967833E-2</v>
      </c>
      <c r="DN208" s="98" t="s">
        <v>4949</v>
      </c>
      <c r="DO208" s="98">
        <v>0.18506626873997734</v>
      </c>
      <c r="DP208" s="98">
        <v>0.16282576199820609</v>
      </c>
      <c r="DQ208" s="98">
        <v>0.12665356182350518</v>
      </c>
      <c r="DR208" s="98">
        <v>8.1609224968856919E-2</v>
      </c>
      <c r="DS208" s="98" t="s">
        <v>4949</v>
      </c>
    </row>
    <row r="209" spans="1:123" ht="13.5" thickBot="1">
      <c r="A209" s="2" t="s">
        <v>4316</v>
      </c>
      <c r="B209" s="2" t="s">
        <v>4317</v>
      </c>
      <c r="C209" s="1" t="s">
        <v>5723</v>
      </c>
      <c r="D209" s="2" t="s">
        <v>4318</v>
      </c>
      <c r="E209" s="2" t="s">
        <v>5668</v>
      </c>
      <c r="F209" s="2" t="s">
        <v>2995</v>
      </c>
      <c r="G209" s="2" t="s">
        <v>12</v>
      </c>
      <c r="H209" s="2" t="s">
        <v>3</v>
      </c>
      <c r="I209" s="1" t="s">
        <v>5727</v>
      </c>
      <c r="J209" s="1">
        <v>3.01</v>
      </c>
      <c r="K209" s="47">
        <v>4.2699999999999996</v>
      </c>
      <c r="L209" s="48">
        <v>4.6999999999999993E-3</v>
      </c>
      <c r="M209" s="48">
        <v>0.11199999999999999</v>
      </c>
      <c r="N209" s="49">
        <v>5925.93</v>
      </c>
      <c r="O209" s="49">
        <v>5925.93</v>
      </c>
      <c r="P209" s="49">
        <v>25303.72</v>
      </c>
      <c r="Q209" s="49">
        <v>25303.72</v>
      </c>
      <c r="R209" s="49">
        <v>5844.5821943700003</v>
      </c>
      <c r="S209" s="49">
        <v>5724.3404433100004</v>
      </c>
      <c r="T209" s="49">
        <v>6114.97</v>
      </c>
      <c r="U209" s="49">
        <v>6234.73</v>
      </c>
      <c r="V209" s="49">
        <v>6357.86</v>
      </c>
      <c r="W209" s="49">
        <v>6482.11</v>
      </c>
      <c r="X209" s="49">
        <v>1924.9574612599999</v>
      </c>
      <c r="Y209" s="49">
        <v>1978.78464704</v>
      </c>
      <c r="Z209" s="49">
        <v>2417.5300000000002</v>
      </c>
      <c r="AA209" s="49">
        <v>2631.46</v>
      </c>
      <c r="AB209" s="49">
        <v>2926.07</v>
      </c>
      <c r="AC209" s="49">
        <v>3221.13</v>
      </c>
      <c r="AD209" s="39">
        <v>25303.72</v>
      </c>
      <c r="AE209" s="39">
        <v>25303.72</v>
      </c>
      <c r="AF209" s="39">
        <v>25303.72</v>
      </c>
      <c r="AG209" s="39">
        <v>25303.72</v>
      </c>
      <c r="AH209" s="39">
        <v>25303.72</v>
      </c>
      <c r="AI209" s="39">
        <v>25303.72</v>
      </c>
      <c r="AJ209" s="49">
        <v>21440.91679263</v>
      </c>
      <c r="AK209" s="49">
        <v>22338.35896759</v>
      </c>
      <c r="AL209" s="49">
        <v>19830.8</v>
      </c>
      <c r="AM209" s="49">
        <v>20587.259999999998</v>
      </c>
      <c r="AN209" s="49">
        <v>21472.400000000001</v>
      </c>
      <c r="AO209" s="49">
        <v>22424.11</v>
      </c>
      <c r="AP209" s="39">
        <v>25303.72</v>
      </c>
      <c r="AQ209" s="39">
        <v>25303.72</v>
      </c>
      <c r="AR209" s="39">
        <v>25303.72</v>
      </c>
      <c r="AS209" s="39">
        <v>25303.72</v>
      </c>
      <c r="AT209" s="39">
        <v>25303.72</v>
      </c>
      <c r="AU209" s="39">
        <v>25303.72</v>
      </c>
      <c r="AV209" s="36">
        <v>1185.1857227999999</v>
      </c>
      <c r="AW209" s="36">
        <v>1185.1857227999999</v>
      </c>
      <c r="AX209" s="36">
        <v>1875</v>
      </c>
      <c r="AY209" s="36">
        <v>2040.92</v>
      </c>
      <c r="AZ209" s="36">
        <v>2269.42</v>
      </c>
      <c r="BA209" s="36">
        <v>2498.27</v>
      </c>
      <c r="BB209" s="39">
        <v>25303.72</v>
      </c>
      <c r="BC209" s="39">
        <v>25303.72</v>
      </c>
      <c r="BD209" s="39">
        <v>25303.72</v>
      </c>
      <c r="BE209" s="39">
        <v>25303.72</v>
      </c>
      <c r="BF209" s="39">
        <v>25303.72</v>
      </c>
      <c r="BG209" s="39">
        <v>25303.72</v>
      </c>
      <c r="BH209" s="47">
        <v>2387.7282304</v>
      </c>
      <c r="BI209" s="47">
        <v>2343.4478745900001</v>
      </c>
      <c r="BJ209" s="47">
        <v>2592.39</v>
      </c>
      <c r="BK209" s="47">
        <v>2809.7</v>
      </c>
      <c r="BL209" s="47">
        <v>3101.96</v>
      </c>
      <c r="BM209" s="47">
        <v>3438.76</v>
      </c>
      <c r="BN209" s="47">
        <v>0.32483634826263552</v>
      </c>
      <c r="BO209" s="47">
        <v>0.33391967961822022</v>
      </c>
      <c r="BP209" s="47">
        <v>0.40795790702893892</v>
      </c>
      <c r="BQ209" s="47">
        <v>0.44405856970973329</v>
      </c>
      <c r="BR209" s="47">
        <v>0.49377397303039355</v>
      </c>
      <c r="BS209" s="47">
        <v>0.54356531379884676</v>
      </c>
      <c r="BT209" s="47">
        <v>3.6181522212766604</v>
      </c>
      <c r="BU209" s="47">
        <v>3.7695954841839168</v>
      </c>
      <c r="BV209" s="47">
        <v>3.346445199318925</v>
      </c>
      <c r="BW209" s="47">
        <v>3.4740977365578058</v>
      </c>
      <c r="BX209" s="47">
        <v>3.6234650088678064</v>
      </c>
      <c r="BY209" s="47">
        <v>3.7840659609546519</v>
      </c>
      <c r="BZ209" s="47">
        <v>0.19999995322253214</v>
      </c>
      <c r="CA209" s="47">
        <v>0.19999995322253214</v>
      </c>
      <c r="CB209" s="47">
        <v>0.31640603247085264</v>
      </c>
      <c r="CC209" s="47">
        <v>0.34440501322155342</v>
      </c>
      <c r="CD209" s="47">
        <v>0.38296436171200132</v>
      </c>
      <c r="CE209" s="47">
        <v>0.4215827726618438</v>
      </c>
      <c r="CF209" s="47">
        <v>0.40292886186640747</v>
      </c>
      <c r="CG209" s="47">
        <v>0.39545655696067961</v>
      </c>
      <c r="CH209" s="47">
        <v>0.43746551174246062</v>
      </c>
      <c r="CI209" s="47">
        <v>0.47413654903112251</v>
      </c>
      <c r="CJ209" s="47">
        <v>0.52345539012441922</v>
      </c>
      <c r="CK209" s="47">
        <v>0.58029035105038362</v>
      </c>
      <c r="CL209" s="47">
        <v>13.145080090984036</v>
      </c>
      <c r="CM209" s="47">
        <v>12.787505723703193</v>
      </c>
      <c r="CN209" s="47">
        <v>10.466765665782845</v>
      </c>
      <c r="CO209" s="47">
        <v>9.6158482363402822</v>
      </c>
      <c r="CP209" s="47">
        <v>8.6476810192510776</v>
      </c>
      <c r="CQ209" s="47">
        <v>7.8555413783361736</v>
      </c>
      <c r="CR209" s="47">
        <v>1.1801603562352232</v>
      </c>
      <c r="CS209" s="47">
        <v>1.1327474877054464</v>
      </c>
      <c r="CT209" s="47">
        <v>1.2759807975472499</v>
      </c>
      <c r="CU209" s="47">
        <v>1.2290960526072923</v>
      </c>
      <c r="CV209" s="47">
        <v>1.1784299845382911</v>
      </c>
      <c r="CW209" s="47">
        <v>1.1284157988878936</v>
      </c>
      <c r="CX209" s="57">
        <v>4.6838398575387331E-2</v>
      </c>
      <c r="CY209" s="57">
        <v>4.6838398575387331E-2</v>
      </c>
      <c r="CZ209" s="57">
        <v>7.4099776633633319E-2</v>
      </c>
      <c r="DA209" s="57">
        <v>8.0656915267794616E-2</v>
      </c>
      <c r="DB209" s="57">
        <v>8.968720804688006E-2</v>
      </c>
      <c r="DC209" s="57">
        <v>9.8731332784270445E-2</v>
      </c>
      <c r="DD209" s="97">
        <v>8.9779624625084864</v>
      </c>
      <c r="DE209" s="97">
        <v>8.8582364081039007</v>
      </c>
      <c r="DF209" s="97">
        <v>12.190784032918492</v>
      </c>
      <c r="DG209" s="97">
        <v>12.781982643634947</v>
      </c>
      <c r="DH209" s="97">
        <v>13.627121327844115</v>
      </c>
      <c r="DI209" s="97">
        <v>14.364583477337561</v>
      </c>
      <c r="DJ209" s="98">
        <v>-2.0573198743928489E-2</v>
      </c>
      <c r="DK209" s="98">
        <v>6.8240098673118865E-2</v>
      </c>
      <c r="DL209" s="98">
        <v>1.9584724046070479E-2</v>
      </c>
      <c r="DM209" s="98">
        <v>1.9749050881112673E-2</v>
      </c>
      <c r="DN209" s="98">
        <v>1.954273922357519E-2</v>
      </c>
      <c r="DO209" s="98">
        <v>2.7962792354261579E-2</v>
      </c>
      <c r="DP209" s="98">
        <v>0.22172465994028467</v>
      </c>
      <c r="DQ209" s="98">
        <v>8.8491145921663739E-2</v>
      </c>
      <c r="DR209" s="98">
        <v>0.11195686045009245</v>
      </c>
      <c r="DS209" s="98">
        <v>0.10083832580902019</v>
      </c>
    </row>
    <row r="210" spans="1:123" ht="13.5" thickBot="1">
      <c r="A210" s="2" t="s">
        <v>5106</v>
      </c>
      <c r="B210" s="2" t="s">
        <v>5107</v>
      </c>
      <c r="C210" s="1" t="s">
        <v>5723</v>
      </c>
      <c r="D210" s="2" t="s">
        <v>5108</v>
      </c>
      <c r="E210" s="2" t="s">
        <v>5659</v>
      </c>
      <c r="F210" s="2" t="s">
        <v>3005</v>
      </c>
      <c r="G210" s="2" t="s">
        <v>2407</v>
      </c>
      <c r="H210" s="2" t="s">
        <v>3</v>
      </c>
      <c r="I210" s="1" t="s">
        <v>5726</v>
      </c>
      <c r="J210" s="1">
        <v>16</v>
      </c>
      <c r="K210" s="47">
        <v>15.67</v>
      </c>
      <c r="L210" s="48">
        <v>9.5000000000000001E-2</v>
      </c>
      <c r="M210" s="48">
        <v>0.19159999999999999</v>
      </c>
      <c r="N210" s="49">
        <v>1673.7</v>
      </c>
      <c r="O210" s="49">
        <v>1673.7</v>
      </c>
      <c r="P210" s="49">
        <v>26226.880000000001</v>
      </c>
      <c r="Q210" s="49">
        <v>26226.880000000001</v>
      </c>
      <c r="R210" s="49">
        <v>15341.619531620001</v>
      </c>
      <c r="S210" s="49">
        <v>15032.544196209999</v>
      </c>
      <c r="T210" s="49">
        <v>12827.5</v>
      </c>
      <c r="U210" s="49">
        <v>13094.02</v>
      </c>
      <c r="V210" s="49">
        <v>13355.9</v>
      </c>
      <c r="W210" s="49" t="s">
        <v>4949</v>
      </c>
      <c r="X210" s="49">
        <v>3300.8127408</v>
      </c>
      <c r="Y210" s="49">
        <v>2808.0596088699999</v>
      </c>
      <c r="Z210" s="49">
        <v>1703.72</v>
      </c>
      <c r="AA210" s="49">
        <v>1794.7</v>
      </c>
      <c r="AB210" s="49">
        <v>2017.63</v>
      </c>
      <c r="AC210" s="49" t="s">
        <v>4949</v>
      </c>
      <c r="AD210" s="39">
        <v>26226.880000000001</v>
      </c>
      <c r="AE210" s="39">
        <v>26226.880000000001</v>
      </c>
      <c r="AF210" s="39">
        <v>26226.880000000001</v>
      </c>
      <c r="AG210" s="39">
        <v>26226.880000000001</v>
      </c>
      <c r="AH210" s="39">
        <v>26226.880000000001</v>
      </c>
      <c r="AI210" s="39">
        <v>26226.880000000001</v>
      </c>
      <c r="AJ210" s="49">
        <v>24372.507796860002</v>
      </c>
      <c r="AK210" s="49">
        <v>26704.915870950001</v>
      </c>
      <c r="AL210" s="49">
        <v>18934.38</v>
      </c>
      <c r="AM210" s="49">
        <v>19962.400000000001</v>
      </c>
      <c r="AN210" s="49">
        <v>21172.41</v>
      </c>
      <c r="AO210" s="49" t="s">
        <v>4949</v>
      </c>
      <c r="AP210" s="39">
        <v>26226.880000000001</v>
      </c>
      <c r="AQ210" s="39">
        <v>26226.880000000001</v>
      </c>
      <c r="AR210" s="39">
        <v>26226.880000000001</v>
      </c>
      <c r="AS210" s="39">
        <v>26226.880000000001</v>
      </c>
      <c r="AT210" s="39">
        <v>26226.880000000001</v>
      </c>
      <c r="AU210" s="39">
        <v>26226.880000000001</v>
      </c>
      <c r="AV210" s="36">
        <v>1322.223</v>
      </c>
      <c r="AW210" s="36">
        <v>1263.6434999999999</v>
      </c>
      <c r="AX210" s="36">
        <v>766.68</v>
      </c>
      <c r="AY210" s="36">
        <v>807.63</v>
      </c>
      <c r="AZ210" s="36">
        <v>907.95</v>
      </c>
      <c r="BA210" s="36" t="s">
        <v>4949</v>
      </c>
      <c r="BB210" s="39">
        <v>26226.880000000001</v>
      </c>
      <c r="BC210" s="39">
        <v>26226.880000000001</v>
      </c>
      <c r="BD210" s="39">
        <v>26226.880000000001</v>
      </c>
      <c r="BE210" s="39">
        <v>26226.880000000001</v>
      </c>
      <c r="BF210" s="39">
        <v>26226.880000000001</v>
      </c>
      <c r="BG210" s="39">
        <v>26226.880000000001</v>
      </c>
      <c r="BH210" s="47">
        <v>6168.7574471899998</v>
      </c>
      <c r="BI210" s="47">
        <v>2994.1138644099997</v>
      </c>
      <c r="BJ210" s="47">
        <v>3553.27</v>
      </c>
      <c r="BK210" s="47">
        <v>3801.09</v>
      </c>
      <c r="BL210" s="47">
        <v>4028.48</v>
      </c>
      <c r="BM210" s="47" t="s">
        <v>4949</v>
      </c>
      <c r="BN210" s="47">
        <v>1.9721651077253988</v>
      </c>
      <c r="BO210" s="47">
        <v>1.6777556365358188</v>
      </c>
      <c r="BP210" s="47">
        <v>1.0179363087769613</v>
      </c>
      <c r="BQ210" s="47">
        <v>1.0722949154567725</v>
      </c>
      <c r="BR210" s="47">
        <v>1.2054908287028738</v>
      </c>
      <c r="BS210" s="47" t="s">
        <v>4949</v>
      </c>
      <c r="BT210" s="47">
        <v>14.562052815235706</v>
      </c>
      <c r="BU210" s="47">
        <v>15.955616819591324</v>
      </c>
      <c r="BV210" s="47">
        <v>11.31288761426779</v>
      </c>
      <c r="BW210" s="47">
        <v>11.927107605903089</v>
      </c>
      <c r="BX210" s="47">
        <v>12.650062735257213</v>
      </c>
      <c r="BY210" s="47" t="s">
        <v>4949</v>
      </c>
      <c r="BZ210" s="47">
        <v>0.78999999999999992</v>
      </c>
      <c r="CA210" s="47">
        <v>0.75499999999999989</v>
      </c>
      <c r="CB210" s="47">
        <v>0.45807492382147336</v>
      </c>
      <c r="CC210" s="47">
        <v>0.48254167413514965</v>
      </c>
      <c r="CD210" s="47">
        <v>0.54248073131385555</v>
      </c>
      <c r="CE210" s="47" t="s">
        <v>4949</v>
      </c>
      <c r="CF210" s="47">
        <v>3.6857008108920355</v>
      </c>
      <c r="CG210" s="47">
        <v>1.7889190801278603</v>
      </c>
      <c r="CH210" s="47">
        <v>2.1230029276453366</v>
      </c>
      <c r="CI210" s="47">
        <v>2.2710700842444882</v>
      </c>
      <c r="CJ210" s="47">
        <v>2.406930752225608</v>
      </c>
      <c r="CK210" s="47" t="s">
        <v>4949</v>
      </c>
      <c r="CL210" s="47">
        <v>7.9455825154272564</v>
      </c>
      <c r="CM210" s="47">
        <v>9.3398587113875564</v>
      </c>
      <c r="CN210" s="47">
        <v>15.393891014955509</v>
      </c>
      <c r="CO210" s="47">
        <v>14.613517579539756</v>
      </c>
      <c r="CP210" s="47">
        <v>12.99885509236084</v>
      </c>
      <c r="CQ210" s="47" t="s">
        <v>4949</v>
      </c>
      <c r="CR210" s="47">
        <v>1.0760845875441223</v>
      </c>
      <c r="CS210" s="47">
        <v>0.98209933057793253</v>
      </c>
      <c r="CT210" s="47">
        <v>1.3851459620013964</v>
      </c>
      <c r="CU210" s="47">
        <v>1.3138139702640965</v>
      </c>
      <c r="CV210" s="47">
        <v>1.2387290818570016</v>
      </c>
      <c r="CW210" s="47" t="s">
        <v>4949</v>
      </c>
      <c r="CX210" s="57">
        <v>5.0414803438304512E-2</v>
      </c>
      <c r="CY210" s="57">
        <v>4.8181236197366972E-2</v>
      </c>
      <c r="CZ210" s="57">
        <v>2.9232604106931511E-2</v>
      </c>
      <c r="DA210" s="57">
        <v>3.0793979306726532E-2</v>
      </c>
      <c r="DB210" s="57">
        <v>3.4619062580070525E-2</v>
      </c>
      <c r="DC210" s="57" t="s">
        <v>4949</v>
      </c>
      <c r="DD210" s="97">
        <v>13.543180571780372</v>
      </c>
      <c r="DE210" s="97">
        <v>10.515141191381353</v>
      </c>
      <c r="DF210" s="97">
        <v>8.9980237008024559</v>
      </c>
      <c r="DG210" s="97">
        <v>8.9904019556766723</v>
      </c>
      <c r="DH210" s="97">
        <v>9.5295245085467375</v>
      </c>
      <c r="DI210" s="97" t="s">
        <v>4949</v>
      </c>
      <c r="DJ210" s="98">
        <v>-2.014620000013545E-2</v>
      </c>
      <c r="DK210" s="98">
        <v>-0.14668469737583967</v>
      </c>
      <c r="DL210" s="98">
        <v>2.0777236406158694E-2</v>
      </c>
      <c r="DM210" s="98">
        <v>1.9999969451703903E-2</v>
      </c>
      <c r="DN210" s="98" t="s">
        <v>4949</v>
      </c>
      <c r="DO210" s="98">
        <v>-0.14928236486707636</v>
      </c>
      <c r="DP210" s="98">
        <v>-0.39327498796024518</v>
      </c>
      <c r="DQ210" s="98">
        <v>5.3400793557626836E-2</v>
      </c>
      <c r="DR210" s="98">
        <v>0.124215746364295</v>
      </c>
      <c r="DS210" s="98" t="s">
        <v>4949</v>
      </c>
    </row>
    <row r="211" spans="1:123" ht="13.5" thickBot="1">
      <c r="A211" s="2" t="s">
        <v>242</v>
      </c>
      <c r="B211" s="2" t="s">
        <v>243</v>
      </c>
      <c r="C211" s="1" t="s">
        <v>5723</v>
      </c>
      <c r="D211" s="2" t="s">
        <v>1529</v>
      </c>
      <c r="E211" s="2" t="s">
        <v>5668</v>
      </c>
      <c r="F211" s="2" t="s">
        <v>3080</v>
      </c>
      <c r="G211" s="2" t="s">
        <v>2176</v>
      </c>
      <c r="H211" s="2" t="s">
        <v>3</v>
      </c>
      <c r="I211" s="1" t="s">
        <v>5727</v>
      </c>
      <c r="J211" s="1">
        <v>5.53</v>
      </c>
      <c r="K211" s="47">
        <v>5.07</v>
      </c>
      <c r="L211" s="48">
        <v>1.3999999999999999E-2</v>
      </c>
      <c r="M211" s="48">
        <v>-1.7399999999999999E-2</v>
      </c>
      <c r="N211" s="49">
        <v>20147.18</v>
      </c>
      <c r="O211" s="49">
        <v>20147.18</v>
      </c>
      <c r="P211" s="49">
        <v>102146.19</v>
      </c>
      <c r="Q211" s="49">
        <v>102146.19</v>
      </c>
      <c r="R211" s="49">
        <v>81020.392024000001</v>
      </c>
      <c r="S211" s="49">
        <v>74627.273516000001</v>
      </c>
      <c r="T211" s="49">
        <v>74654.64</v>
      </c>
      <c r="U211" s="49">
        <v>76677.16</v>
      </c>
      <c r="V211" s="49" t="s">
        <v>4949</v>
      </c>
      <c r="W211" s="49" t="s">
        <v>4949</v>
      </c>
      <c r="X211" s="49">
        <v>11930.006082</v>
      </c>
      <c r="Y211" s="49">
        <v>9039.3591799999995</v>
      </c>
      <c r="Z211" s="49">
        <v>6495.48</v>
      </c>
      <c r="AA211" s="49">
        <v>6471.68</v>
      </c>
      <c r="AB211" s="49" t="s">
        <v>4949</v>
      </c>
      <c r="AC211" s="49" t="s">
        <v>4949</v>
      </c>
      <c r="AD211" s="39">
        <v>102146.19</v>
      </c>
      <c r="AE211" s="39">
        <v>102146.19</v>
      </c>
      <c r="AF211" s="39">
        <v>102146.19</v>
      </c>
      <c r="AG211" s="39">
        <v>102146.19</v>
      </c>
      <c r="AH211" s="39">
        <v>102146.19</v>
      </c>
      <c r="AI211" s="39">
        <v>102146.19</v>
      </c>
      <c r="AJ211" s="49">
        <v>152407.53744799999</v>
      </c>
      <c r="AK211" s="49">
        <v>169968.882736</v>
      </c>
      <c r="AL211" s="49">
        <v>157079.67000000001</v>
      </c>
      <c r="AM211" s="49">
        <v>159654.07</v>
      </c>
      <c r="AN211" s="49" t="s">
        <v>4949</v>
      </c>
      <c r="AO211" s="49" t="s">
        <v>4949</v>
      </c>
      <c r="AP211" s="39">
        <v>102146.19</v>
      </c>
      <c r="AQ211" s="39">
        <v>102146.19</v>
      </c>
      <c r="AR211" s="39">
        <v>102146.19</v>
      </c>
      <c r="AS211" s="39">
        <v>102146.19</v>
      </c>
      <c r="AT211" s="39">
        <v>102146.19</v>
      </c>
      <c r="AU211" s="39">
        <v>102146.19</v>
      </c>
      <c r="AV211" s="36">
        <v>6928.7901202200001</v>
      </c>
      <c r="AW211" s="36">
        <v>5180.2915000800003</v>
      </c>
      <c r="AX211" s="36">
        <v>3897.29</v>
      </c>
      <c r="AY211" s="36">
        <v>3883.01</v>
      </c>
      <c r="AZ211" s="36" t="s">
        <v>4949</v>
      </c>
      <c r="BA211" s="36" t="s">
        <v>4949</v>
      </c>
      <c r="BB211" s="39">
        <v>102146.19</v>
      </c>
      <c r="BC211" s="39">
        <v>102146.19</v>
      </c>
      <c r="BD211" s="39">
        <v>102146.19</v>
      </c>
      <c r="BE211" s="39">
        <v>102146.19</v>
      </c>
      <c r="BF211" s="39">
        <v>102146.19</v>
      </c>
      <c r="BG211" s="39">
        <v>102146.19</v>
      </c>
      <c r="BH211" s="47">
        <v>17245.661425999999</v>
      </c>
      <c r="BI211" s="47">
        <v>9316.6320969999997</v>
      </c>
      <c r="BJ211" s="47">
        <v>10704.28</v>
      </c>
      <c r="BK211" s="47">
        <v>10567.48</v>
      </c>
      <c r="BL211" s="47" t="s">
        <v>4949</v>
      </c>
      <c r="BM211" s="47" t="s">
        <v>4949</v>
      </c>
      <c r="BN211" s="47">
        <v>0.59214272578097782</v>
      </c>
      <c r="BO211" s="47">
        <v>0.44866622425570224</v>
      </c>
      <c r="BP211" s="47">
        <v>0.32240144774603691</v>
      </c>
      <c r="BQ211" s="47">
        <v>0.32122014098250973</v>
      </c>
      <c r="BR211" s="47" t="s">
        <v>4949</v>
      </c>
      <c r="BS211" s="47" t="s">
        <v>4949</v>
      </c>
      <c r="BT211" s="47">
        <v>7.564708184867559</v>
      </c>
      <c r="BU211" s="47">
        <v>8.4363609565209625</v>
      </c>
      <c r="BV211" s="47">
        <v>7.7966082598160149</v>
      </c>
      <c r="BW211" s="47">
        <v>7.9243879292288053</v>
      </c>
      <c r="BX211" s="47" t="s">
        <v>4949</v>
      </c>
      <c r="BY211" s="47" t="s">
        <v>4949</v>
      </c>
      <c r="BZ211" s="47">
        <v>0.34390868202001473</v>
      </c>
      <c r="CA211" s="47">
        <v>0.25712241118012547</v>
      </c>
      <c r="CB211" s="47">
        <v>0.19344096791709808</v>
      </c>
      <c r="CC211" s="47">
        <v>0.19273218385898175</v>
      </c>
      <c r="CD211" s="47" t="s">
        <v>4949</v>
      </c>
      <c r="CE211" s="47" t="s">
        <v>4949</v>
      </c>
      <c r="CF211" s="47">
        <v>0.85598388588378116</v>
      </c>
      <c r="CG211" s="47">
        <v>0.46242859283532484</v>
      </c>
      <c r="CH211" s="47">
        <v>0.53130413288609124</v>
      </c>
      <c r="CI211" s="47">
        <v>0.52451410073270799</v>
      </c>
      <c r="CJ211" s="47" t="s">
        <v>4949</v>
      </c>
      <c r="CK211" s="47" t="s">
        <v>4949</v>
      </c>
      <c r="CL211" s="47">
        <v>8.5621238830815205</v>
      </c>
      <c r="CM211" s="47">
        <v>11.300158337109027</v>
      </c>
      <c r="CN211" s="47">
        <v>15.725733894954647</v>
      </c>
      <c r="CO211" s="47">
        <v>15.783566245549842</v>
      </c>
      <c r="CP211" s="47" t="s">
        <v>4949</v>
      </c>
      <c r="CQ211" s="47" t="s">
        <v>4949</v>
      </c>
      <c r="CR211" s="47">
        <v>0.67021744272228867</v>
      </c>
      <c r="CS211" s="47">
        <v>0.60096994435537987</v>
      </c>
      <c r="CT211" s="47">
        <v>0.65028268775965725</v>
      </c>
      <c r="CU211" s="47">
        <v>0.6397969685332795</v>
      </c>
      <c r="CV211" s="47" t="s">
        <v>4949</v>
      </c>
      <c r="CW211" s="47" t="s">
        <v>4949</v>
      </c>
      <c r="CX211" s="57">
        <v>6.7832095550700425E-2</v>
      </c>
      <c r="CY211" s="57">
        <v>5.0714485778471034E-2</v>
      </c>
      <c r="CZ211" s="57">
        <v>3.8154041770916761E-2</v>
      </c>
      <c r="DA211" s="57">
        <v>3.8014242136686645E-2</v>
      </c>
      <c r="DB211" s="57" t="s">
        <v>4949</v>
      </c>
      <c r="DC211" s="57" t="s">
        <v>4949</v>
      </c>
      <c r="DD211" s="97">
        <v>7.8277008353805373</v>
      </c>
      <c r="DE211" s="97">
        <v>5.3182435717013936</v>
      </c>
      <c r="DF211" s="97">
        <v>4.135150016548927</v>
      </c>
      <c r="DG211" s="97">
        <v>4.053564058842972</v>
      </c>
      <c r="DH211" s="97" t="s">
        <v>4949</v>
      </c>
      <c r="DI211" s="97" t="s">
        <v>4949</v>
      </c>
      <c r="DJ211" s="98">
        <v>-7.8907523751628128E-2</v>
      </c>
      <c r="DK211" s="98">
        <v>3.667088814940378E-4</v>
      </c>
      <c r="DL211" s="98">
        <v>2.7091685124996934E-2</v>
      </c>
      <c r="DM211" s="98" t="s">
        <v>4949</v>
      </c>
      <c r="DN211" s="98" t="s">
        <v>4949</v>
      </c>
      <c r="DO211" s="98">
        <v>-0.24230053883722746</v>
      </c>
      <c r="DP211" s="98">
        <v>-0.28142251340431856</v>
      </c>
      <c r="DQ211" s="98">
        <v>-3.6640864108579141E-3</v>
      </c>
      <c r="DR211" s="98" t="s">
        <v>4949</v>
      </c>
      <c r="DS211" s="98" t="s">
        <v>4949</v>
      </c>
    </row>
    <row r="212" spans="1:123" ht="13.5" thickBot="1">
      <c r="A212" s="2" t="s">
        <v>244</v>
      </c>
      <c r="B212" s="2" t="s">
        <v>245</v>
      </c>
      <c r="C212" s="1" t="s">
        <v>5723</v>
      </c>
      <c r="D212" s="2" t="s">
        <v>1530</v>
      </c>
      <c r="E212" s="2" t="s">
        <v>5669</v>
      </c>
      <c r="F212" s="2" t="s">
        <v>2992</v>
      </c>
      <c r="G212" s="2" t="s">
        <v>229</v>
      </c>
      <c r="H212" s="2" t="s">
        <v>3</v>
      </c>
      <c r="I212" s="1" t="s">
        <v>5726</v>
      </c>
      <c r="J212" s="1">
        <v>13.04</v>
      </c>
      <c r="K212" s="47">
        <v>11.15</v>
      </c>
      <c r="L212" s="48">
        <v>4.99E-2</v>
      </c>
      <c r="M212" s="48">
        <v>-2.4500000000000001E-2</v>
      </c>
      <c r="N212" s="49">
        <v>12363.57</v>
      </c>
      <c r="O212" s="49">
        <v>12363.57</v>
      </c>
      <c r="P212" s="49">
        <v>137853.76999999999</v>
      </c>
      <c r="Q212" s="49">
        <v>137853.76999999999</v>
      </c>
      <c r="R212" s="49">
        <v>45159.510999999999</v>
      </c>
      <c r="S212" s="49">
        <v>50273.07</v>
      </c>
      <c r="T212" s="49">
        <v>54436</v>
      </c>
      <c r="U212" s="49">
        <v>58278.13</v>
      </c>
      <c r="V212" s="49">
        <v>62894.53</v>
      </c>
      <c r="W212" s="49" t="s">
        <v>4949</v>
      </c>
      <c r="X212" s="49">
        <v>18502.083999999999</v>
      </c>
      <c r="Y212" s="49">
        <v>20176.727999999999</v>
      </c>
      <c r="Z212" s="49">
        <v>21792.13</v>
      </c>
      <c r="AA212" s="49">
        <v>23318.95</v>
      </c>
      <c r="AB212" s="49">
        <v>25010.57</v>
      </c>
      <c r="AC212" s="49" t="s">
        <v>4949</v>
      </c>
      <c r="AD212" s="39">
        <v>137853.76999999999</v>
      </c>
      <c r="AE212" s="39">
        <v>137853.76999999999</v>
      </c>
      <c r="AF212" s="39">
        <v>137853.76999999999</v>
      </c>
      <c r="AG212" s="39">
        <v>137853.76999999999</v>
      </c>
      <c r="AH212" s="39">
        <v>137853.76999999999</v>
      </c>
      <c r="AI212" s="39">
        <v>137853.76999999999</v>
      </c>
      <c r="AJ212" s="49">
        <v>172594.065</v>
      </c>
      <c r="AK212" s="49">
        <v>191956.37700000001</v>
      </c>
      <c r="AL212" s="49">
        <v>216441.51</v>
      </c>
      <c r="AM212" s="49">
        <v>232271.33</v>
      </c>
      <c r="AN212" s="49">
        <v>249346.08</v>
      </c>
      <c r="AO212" s="49" t="s">
        <v>4949</v>
      </c>
      <c r="AP212" s="39">
        <v>137853.76999999999</v>
      </c>
      <c r="AQ212" s="39">
        <v>137853.76999999999</v>
      </c>
      <c r="AR212" s="39">
        <v>137853.76999999999</v>
      </c>
      <c r="AS212" s="39">
        <v>137853.76999999999</v>
      </c>
      <c r="AT212" s="39">
        <v>137853.76999999999</v>
      </c>
      <c r="AU212" s="39">
        <v>137853.76999999999</v>
      </c>
      <c r="AV212" s="36">
        <v>5551.4889971899993</v>
      </c>
      <c r="AW212" s="36">
        <v>6054.4739220599995</v>
      </c>
      <c r="AX212" s="36">
        <v>6537.85</v>
      </c>
      <c r="AY212" s="36">
        <v>6995.31</v>
      </c>
      <c r="AZ212" s="36">
        <v>7503.45</v>
      </c>
      <c r="BA212" s="36" t="s">
        <v>4949</v>
      </c>
      <c r="BB212" s="39">
        <v>137853.76999999999</v>
      </c>
      <c r="BC212" s="39">
        <v>137853.76999999999</v>
      </c>
      <c r="BD212" s="39">
        <v>137853.76999999999</v>
      </c>
      <c r="BE212" s="39">
        <v>137853.76999999999</v>
      </c>
      <c r="BF212" s="39">
        <v>137853.76999999999</v>
      </c>
      <c r="BG212" s="39">
        <v>137853.76999999999</v>
      </c>
      <c r="BH212" s="47">
        <v>37058.938999999998</v>
      </c>
      <c r="BI212" s="47">
        <v>-65795.334000000003</v>
      </c>
      <c r="BJ212" s="47" t="s">
        <v>4949</v>
      </c>
      <c r="BK212" s="47" t="s">
        <v>4949</v>
      </c>
      <c r="BL212" s="47" t="s">
        <v>4949</v>
      </c>
      <c r="BM212" s="47" t="s">
        <v>4949</v>
      </c>
      <c r="BN212" s="47">
        <v>1.4965001209197666</v>
      </c>
      <c r="BO212" s="47">
        <v>1.6319499950257086</v>
      </c>
      <c r="BP212" s="47">
        <v>1.76260821105878</v>
      </c>
      <c r="BQ212" s="47">
        <v>1.8861016680457183</v>
      </c>
      <c r="BR212" s="47">
        <v>2.0229246083453241</v>
      </c>
      <c r="BS212" s="47" t="s">
        <v>4949</v>
      </c>
      <c r="BT212" s="47">
        <v>13.959889012639554</v>
      </c>
      <c r="BU212" s="47">
        <v>15.525966771733408</v>
      </c>
      <c r="BV212" s="47">
        <v>17.506392571077772</v>
      </c>
      <c r="BW212" s="47">
        <v>18.786752531833443</v>
      </c>
      <c r="BX212" s="47">
        <v>20.167805900722851</v>
      </c>
      <c r="BY212" s="47" t="s">
        <v>4949</v>
      </c>
      <c r="BZ212" s="47">
        <v>0.44901990260013891</v>
      </c>
      <c r="CA212" s="47">
        <v>0.48970272518859842</v>
      </c>
      <c r="CB212" s="47">
        <v>0.5287995295857103</v>
      </c>
      <c r="CC212" s="47">
        <v>0.56580016936855626</v>
      </c>
      <c r="CD212" s="47">
        <v>0.6068999488011958</v>
      </c>
      <c r="CE212" s="47" t="s">
        <v>4949</v>
      </c>
      <c r="CF212" s="47">
        <v>2.997430272971318</v>
      </c>
      <c r="CG212" s="47">
        <v>-5.3217099915315726</v>
      </c>
      <c r="CH212" s="47" t="s">
        <v>4949</v>
      </c>
      <c r="CI212" s="47" t="s">
        <v>4949</v>
      </c>
      <c r="CJ212" s="47" t="s">
        <v>4949</v>
      </c>
      <c r="CK212" s="47" t="s">
        <v>4949</v>
      </c>
      <c r="CL212" s="47">
        <v>7.4507158220663143</v>
      </c>
      <c r="CM212" s="47">
        <v>6.832315427952441</v>
      </c>
      <c r="CN212" s="47">
        <v>6.3258511214828461</v>
      </c>
      <c r="CO212" s="47">
        <v>5.9116628321601095</v>
      </c>
      <c r="CP212" s="47">
        <v>5.5118204023338926</v>
      </c>
      <c r="CQ212" s="47" t="s">
        <v>4949</v>
      </c>
      <c r="CR212" s="47">
        <v>0.7987167461407203</v>
      </c>
      <c r="CS212" s="47">
        <v>0.71815155169343492</v>
      </c>
      <c r="CT212" s="47">
        <v>0.63691003634191978</v>
      </c>
      <c r="CU212" s="47">
        <v>0.59350316717952234</v>
      </c>
      <c r="CV212" s="47">
        <v>0.5528611879521026</v>
      </c>
      <c r="CW212" s="47" t="s">
        <v>4949</v>
      </c>
      <c r="CX212" s="57">
        <v>4.0270853653041186E-2</v>
      </c>
      <c r="CY212" s="57">
        <v>4.3919538232868059E-2</v>
      </c>
      <c r="CZ212" s="57">
        <v>4.7425978992087059E-2</v>
      </c>
      <c r="DA212" s="57">
        <v>5.0744422876501681E-2</v>
      </c>
      <c r="DB212" s="57">
        <v>5.4430502698620431E-2</v>
      </c>
      <c r="DC212" s="57" t="s">
        <v>4949</v>
      </c>
      <c r="DD212" s="97">
        <v>10.720000134419454</v>
      </c>
      <c r="DE212" s="97">
        <v>10.511100654915985</v>
      </c>
      <c r="DF212" s="97">
        <v>10.068369048062916</v>
      </c>
      <c r="DG212" s="97">
        <v>10.039530061673991</v>
      </c>
      <c r="DH212" s="97">
        <v>10.030464485345028</v>
      </c>
      <c r="DI212" s="97" t="s">
        <v>4949</v>
      </c>
      <c r="DJ212" s="98">
        <v>0.11323326773843934</v>
      </c>
      <c r="DK212" s="98">
        <v>8.2806361338187529E-2</v>
      </c>
      <c r="DL212" s="98">
        <v>7.0580681901682762E-2</v>
      </c>
      <c r="DM212" s="98">
        <v>7.9213248606295306E-2</v>
      </c>
      <c r="DN212" s="98" t="s">
        <v>4949</v>
      </c>
      <c r="DO212" s="98">
        <v>9.0511101344043166E-2</v>
      </c>
      <c r="DP212" s="98">
        <v>8.0062634536184563E-2</v>
      </c>
      <c r="DQ212" s="98">
        <v>7.0062908031477411E-2</v>
      </c>
      <c r="DR212" s="98">
        <v>7.2542717403656587E-2</v>
      </c>
      <c r="DS212" s="98" t="s">
        <v>4949</v>
      </c>
    </row>
    <row r="213" spans="1:123" ht="13.5" thickBot="1">
      <c r="A213" s="2" t="s">
        <v>2986</v>
      </c>
      <c r="B213" s="2" t="s">
        <v>2987</v>
      </c>
      <c r="C213" s="1" t="s">
        <v>5723</v>
      </c>
      <c r="D213" s="2" t="s">
        <v>2988</v>
      </c>
      <c r="E213" s="2" t="s">
        <v>5682</v>
      </c>
      <c r="F213" s="2" t="s">
        <v>3012</v>
      </c>
      <c r="G213" s="2" t="s">
        <v>2408</v>
      </c>
      <c r="H213" s="2" t="s">
        <v>3</v>
      </c>
      <c r="I213" s="1" t="s">
        <v>5726</v>
      </c>
      <c r="J213" s="1">
        <v>11.5</v>
      </c>
      <c r="K213" s="47">
        <v>8.94</v>
      </c>
      <c r="L213" s="48">
        <v>2.2000000000000001E-3</v>
      </c>
      <c r="M213" s="48">
        <v>3.4700000000000002E-2</v>
      </c>
      <c r="N213" s="49">
        <v>2086.9</v>
      </c>
      <c r="O213" s="49">
        <v>2086.9</v>
      </c>
      <c r="P213" s="49">
        <v>18656.89</v>
      </c>
      <c r="Q213" s="49">
        <v>18656.89</v>
      </c>
      <c r="R213" s="49">
        <v>12154.32448895</v>
      </c>
      <c r="S213" s="49">
        <v>11719.21683338</v>
      </c>
      <c r="T213" s="49">
        <v>11621.09</v>
      </c>
      <c r="U213" s="49">
        <v>11943.61</v>
      </c>
      <c r="V213" s="49">
        <v>12233.6</v>
      </c>
      <c r="W213" s="49">
        <v>12497.2</v>
      </c>
      <c r="X213" s="49">
        <v>2375.83912788</v>
      </c>
      <c r="Y213" s="49">
        <v>1270.0193888199999</v>
      </c>
      <c r="Z213" s="49">
        <v>1577.1</v>
      </c>
      <c r="AA213" s="49">
        <v>1676.15</v>
      </c>
      <c r="AB213" s="49">
        <v>1774.44</v>
      </c>
      <c r="AC213" s="49">
        <v>1846.24</v>
      </c>
      <c r="AD213" s="39">
        <v>18656.89</v>
      </c>
      <c r="AE213" s="39">
        <v>18656.89</v>
      </c>
      <c r="AF213" s="39">
        <v>18656.89</v>
      </c>
      <c r="AG213" s="39">
        <v>18656.89</v>
      </c>
      <c r="AH213" s="39">
        <v>18656.89</v>
      </c>
      <c r="AI213" s="39">
        <v>18656.89</v>
      </c>
      <c r="AJ213" s="49">
        <v>14862.503102389999</v>
      </c>
      <c r="AK213" s="49">
        <v>14926.76385263</v>
      </c>
      <c r="AL213" s="49">
        <v>15862.76</v>
      </c>
      <c r="AM213" s="49">
        <v>16704.22</v>
      </c>
      <c r="AN213" s="49">
        <v>17623.09</v>
      </c>
      <c r="AO213" s="49">
        <v>18592.900000000001</v>
      </c>
      <c r="AP213" s="39">
        <v>18656.89</v>
      </c>
      <c r="AQ213" s="39">
        <v>18656.89</v>
      </c>
      <c r="AR213" s="39">
        <v>18656.89</v>
      </c>
      <c r="AS213" s="39">
        <v>18656.89</v>
      </c>
      <c r="AT213" s="39">
        <v>18656.89</v>
      </c>
      <c r="AU213" s="39">
        <v>18656.89</v>
      </c>
      <c r="AV213" s="36">
        <v>1168.664</v>
      </c>
      <c r="AW213" s="36">
        <v>646.93899999999996</v>
      </c>
      <c r="AX213" s="36">
        <v>834.76</v>
      </c>
      <c r="AY213" s="36">
        <v>855.63</v>
      </c>
      <c r="AZ213" s="36">
        <v>876.5</v>
      </c>
      <c r="BA213" s="36">
        <v>897.37</v>
      </c>
      <c r="BB213" s="39">
        <v>18656.89</v>
      </c>
      <c r="BC213" s="39">
        <v>18656.89</v>
      </c>
      <c r="BD213" s="39">
        <v>18656.89</v>
      </c>
      <c r="BE213" s="39">
        <v>18656.89</v>
      </c>
      <c r="BF213" s="39">
        <v>18656.89</v>
      </c>
      <c r="BG213" s="39">
        <v>18656.89</v>
      </c>
      <c r="BH213" s="47">
        <v>2421.7476598499998</v>
      </c>
      <c r="BI213" s="47">
        <v>862.33116632000008</v>
      </c>
      <c r="BJ213" s="47">
        <v>2190.2600000000002</v>
      </c>
      <c r="BK213" s="47">
        <v>2056.15</v>
      </c>
      <c r="BL213" s="47">
        <v>2158.29</v>
      </c>
      <c r="BM213" s="47">
        <v>2201.66</v>
      </c>
      <c r="BN213" s="47">
        <v>1.1384537485648569</v>
      </c>
      <c r="BO213" s="47">
        <v>0.60856743917772771</v>
      </c>
      <c r="BP213" s="47">
        <v>0.75571421726005072</v>
      </c>
      <c r="BQ213" s="47">
        <v>0.80317696104269487</v>
      </c>
      <c r="BR213" s="47">
        <v>0.85027552829555797</v>
      </c>
      <c r="BS213" s="47">
        <v>0.8846806267669749</v>
      </c>
      <c r="BT213" s="47">
        <v>7.1218089522209969</v>
      </c>
      <c r="BU213" s="47">
        <v>7.152601395673007</v>
      </c>
      <c r="BV213" s="47">
        <v>7.6011116967751207</v>
      </c>
      <c r="BW213" s="47">
        <v>8.0043222003929273</v>
      </c>
      <c r="BX213" s="47">
        <v>8.4446260002875082</v>
      </c>
      <c r="BY213" s="47">
        <v>8.9093392112703054</v>
      </c>
      <c r="BZ213" s="47">
        <v>0.55999999999999994</v>
      </c>
      <c r="CA213" s="47">
        <v>0.30999999999999994</v>
      </c>
      <c r="CB213" s="47">
        <v>0.39999999999999997</v>
      </c>
      <c r="CC213" s="47">
        <v>0.41000047917964444</v>
      </c>
      <c r="CD213" s="47">
        <v>0.42000095835928886</v>
      </c>
      <c r="CE213" s="47">
        <v>0.43000143753893333</v>
      </c>
      <c r="CF213" s="47">
        <v>1.1604521825914034</v>
      </c>
      <c r="CG213" s="47">
        <v>0.41321154167425372</v>
      </c>
      <c r="CH213" s="47">
        <v>1.0495280080502181</v>
      </c>
      <c r="CI213" s="47">
        <v>0.98526522593320232</v>
      </c>
      <c r="CJ213" s="47">
        <v>1.0342086348171928</v>
      </c>
      <c r="CK213" s="47">
        <v>1.0549906559969331</v>
      </c>
      <c r="CL213" s="47">
        <v>7.8527581186222175</v>
      </c>
      <c r="CM213" s="47">
        <v>14.690240294153686</v>
      </c>
      <c r="CN213" s="47">
        <v>11.829871282734132</v>
      </c>
      <c r="CO213" s="47">
        <v>11.130799749425766</v>
      </c>
      <c r="CP213" s="47">
        <v>10.514241112689072</v>
      </c>
      <c r="CQ213" s="47">
        <v>10.105343833954414</v>
      </c>
      <c r="CR213" s="47">
        <v>1.2552993174480707</v>
      </c>
      <c r="CS213" s="47">
        <v>1.2498951671103697</v>
      </c>
      <c r="CT213" s="47">
        <v>1.1761440001613843</v>
      </c>
      <c r="CU213" s="47">
        <v>1.1168968081119621</v>
      </c>
      <c r="CV213" s="47">
        <v>1.0586616762440639</v>
      </c>
      <c r="CW213" s="47">
        <v>1.0034416363235428</v>
      </c>
      <c r="CX213" s="57">
        <v>6.2639807599230102E-2</v>
      </c>
      <c r="CY213" s="57">
        <v>3.4675607778145233E-2</v>
      </c>
      <c r="CZ213" s="57">
        <v>4.4742719713735786E-2</v>
      </c>
      <c r="DA213" s="57">
        <v>4.5861341306080487E-2</v>
      </c>
      <c r="DB213" s="57">
        <v>4.6979962898425195E-2</v>
      </c>
      <c r="DC213" s="57">
        <v>4.8098584490769897E-2</v>
      </c>
      <c r="DD213" s="97">
        <v>15.985457574087555</v>
      </c>
      <c r="DE213" s="97">
        <v>8.5083371141845365</v>
      </c>
      <c r="DF213" s="97">
        <v>9.9421538244290399</v>
      </c>
      <c r="DG213" s="97">
        <v>10.034290736113389</v>
      </c>
      <c r="DH213" s="97">
        <v>10.068835828450062</v>
      </c>
      <c r="DI213" s="97">
        <v>9.9298119174523602</v>
      </c>
      <c r="DJ213" s="98">
        <v>-3.579858806349745E-2</v>
      </c>
      <c r="DK213" s="98">
        <v>-8.3731562249538261E-3</v>
      </c>
      <c r="DL213" s="98">
        <v>2.7752990468191907E-2</v>
      </c>
      <c r="DM213" s="98">
        <v>2.4279928765255976E-2</v>
      </c>
      <c r="DN213" s="98">
        <v>2.1547214229662659E-2</v>
      </c>
      <c r="DO213" s="98">
        <v>-0.46544386195320431</v>
      </c>
      <c r="DP213" s="98">
        <v>0.24179206544658705</v>
      </c>
      <c r="DQ213" s="98">
        <v>6.2805148690634915E-2</v>
      </c>
      <c r="DR213" s="98">
        <v>5.8640336485398015E-2</v>
      </c>
      <c r="DS213" s="98">
        <v>4.0463470165235105E-2</v>
      </c>
    </row>
    <row r="214" spans="1:123" ht="13.5" thickBot="1">
      <c r="A214" s="2" t="s">
        <v>246</v>
      </c>
      <c r="B214" s="2" t="s">
        <v>247</v>
      </c>
      <c r="C214" s="1" t="s">
        <v>5723</v>
      </c>
      <c r="D214" s="2" t="s">
        <v>1531</v>
      </c>
      <c r="E214" s="2" t="s">
        <v>5668</v>
      </c>
      <c r="F214" s="2" t="s">
        <v>3041</v>
      </c>
      <c r="G214" s="2" t="s">
        <v>2331</v>
      </c>
      <c r="H214" s="2" t="s">
        <v>3</v>
      </c>
      <c r="I214" s="1" t="s">
        <v>5726</v>
      </c>
      <c r="J214" s="1">
        <v>67.900000000000006</v>
      </c>
      <c r="K214" s="47">
        <v>58.97</v>
      </c>
      <c r="L214" s="48">
        <v>6.8099999999999994E-2</v>
      </c>
      <c r="M214" s="48">
        <v>-8.8999999999999999E-3</v>
      </c>
      <c r="N214" s="49">
        <v>978.33</v>
      </c>
      <c r="O214" s="49">
        <v>978.33</v>
      </c>
      <c r="P214" s="49">
        <v>57692.32</v>
      </c>
      <c r="Q214" s="49">
        <v>57692.32</v>
      </c>
      <c r="R214" s="49">
        <v>17937.857423000001</v>
      </c>
      <c r="S214" s="49">
        <v>19999.927180999999</v>
      </c>
      <c r="T214" s="49">
        <v>21332.23</v>
      </c>
      <c r="U214" s="49">
        <v>23395.68</v>
      </c>
      <c r="V214" s="49" t="s">
        <v>4949</v>
      </c>
      <c r="W214" s="49" t="s">
        <v>4949</v>
      </c>
      <c r="X214" s="49">
        <v>2257.429466</v>
      </c>
      <c r="Y214" s="49">
        <v>2272.9442960000001</v>
      </c>
      <c r="Z214" s="49">
        <v>2525</v>
      </c>
      <c r="AA214" s="49">
        <v>3017.39</v>
      </c>
      <c r="AB214" s="49" t="s">
        <v>4949</v>
      </c>
      <c r="AC214" s="49" t="s">
        <v>4949</v>
      </c>
      <c r="AD214" s="39">
        <v>57692.32</v>
      </c>
      <c r="AE214" s="39">
        <v>57692.32</v>
      </c>
      <c r="AF214" s="39">
        <v>57692.32</v>
      </c>
      <c r="AG214" s="39">
        <v>57692.32</v>
      </c>
      <c r="AH214" s="39">
        <v>57692.32</v>
      </c>
      <c r="AI214" s="39">
        <v>57692.32</v>
      </c>
      <c r="AJ214" s="49">
        <v>15749.909879000001</v>
      </c>
      <c r="AK214" s="49">
        <v>17380.895272000002</v>
      </c>
      <c r="AL214" s="49">
        <v>19108.05</v>
      </c>
      <c r="AM214" s="49">
        <v>21241.88</v>
      </c>
      <c r="AN214" s="49" t="s">
        <v>4949</v>
      </c>
      <c r="AO214" s="49" t="s">
        <v>4949</v>
      </c>
      <c r="AP214" s="39">
        <v>57692.32</v>
      </c>
      <c r="AQ214" s="39">
        <v>57692.32</v>
      </c>
      <c r="AR214" s="39">
        <v>57692.32</v>
      </c>
      <c r="AS214" s="39">
        <v>57692.32</v>
      </c>
      <c r="AT214" s="39">
        <v>57692.32</v>
      </c>
      <c r="AU214" s="39">
        <v>57692.32</v>
      </c>
      <c r="AV214" s="36">
        <v>683.77078560000007</v>
      </c>
      <c r="AW214" s="36">
        <v>798.09617148000007</v>
      </c>
      <c r="AX214" s="36">
        <v>883.55</v>
      </c>
      <c r="AY214" s="36">
        <v>1055.8499999999999</v>
      </c>
      <c r="AZ214" s="36" t="s">
        <v>4949</v>
      </c>
      <c r="BA214" s="36" t="s">
        <v>4949</v>
      </c>
      <c r="BB214" s="39">
        <v>57692.32</v>
      </c>
      <c r="BC214" s="39">
        <v>57692.32</v>
      </c>
      <c r="BD214" s="39">
        <v>57692.32</v>
      </c>
      <c r="BE214" s="39">
        <v>57692.32</v>
      </c>
      <c r="BF214" s="39">
        <v>57692.32</v>
      </c>
      <c r="BG214" s="39">
        <v>57692.32</v>
      </c>
      <c r="BH214" s="47">
        <v>6694.1711649999997</v>
      </c>
      <c r="BI214" s="47">
        <v>5894.9671420000004</v>
      </c>
      <c r="BJ214" s="47">
        <v>5515.6</v>
      </c>
      <c r="BK214" s="47">
        <v>5776.87</v>
      </c>
      <c r="BL214" s="47" t="s">
        <v>4949</v>
      </c>
      <c r="BM214" s="47" t="s">
        <v>4949</v>
      </c>
      <c r="BN214" s="47">
        <v>2.3074315067513007</v>
      </c>
      <c r="BO214" s="47">
        <v>2.3232899900851449</v>
      </c>
      <c r="BP214" s="47">
        <v>2.580928725481177</v>
      </c>
      <c r="BQ214" s="47">
        <v>3.0842251591998608</v>
      </c>
      <c r="BR214" s="47" t="s">
        <v>4949</v>
      </c>
      <c r="BS214" s="47" t="s">
        <v>4949</v>
      </c>
      <c r="BT214" s="47">
        <v>16.098770229881534</v>
      </c>
      <c r="BU214" s="47">
        <v>17.765881933498921</v>
      </c>
      <c r="BV214" s="47">
        <v>19.531293121952714</v>
      </c>
      <c r="BW214" s="47">
        <v>21.712387435732321</v>
      </c>
      <c r="BX214" s="47" t="s">
        <v>4949</v>
      </c>
      <c r="BY214" s="47" t="s">
        <v>4949</v>
      </c>
      <c r="BZ214" s="47">
        <v>0.69891630186133513</v>
      </c>
      <c r="CA214" s="47">
        <v>0.81577399392842909</v>
      </c>
      <c r="CB214" s="47">
        <v>0.90312062392035397</v>
      </c>
      <c r="CC214" s="47">
        <v>1.0792370672472478</v>
      </c>
      <c r="CD214" s="47" t="s">
        <v>4949</v>
      </c>
      <c r="CE214" s="47" t="s">
        <v>4949</v>
      </c>
      <c r="CF214" s="47">
        <v>6.8424469913015029</v>
      </c>
      <c r="CG214" s="47">
        <v>6.0255406069526645</v>
      </c>
      <c r="CH214" s="47">
        <v>5.6377704864411804</v>
      </c>
      <c r="CI214" s="47">
        <v>5.9048276144041374</v>
      </c>
      <c r="CJ214" s="47" t="s">
        <v>4949</v>
      </c>
      <c r="CK214" s="47" t="s">
        <v>4949</v>
      </c>
      <c r="CL214" s="47">
        <v>25.556643460593509</v>
      </c>
      <c r="CM214" s="47">
        <v>25.382197047912165</v>
      </c>
      <c r="CN214" s="47">
        <v>22.848443564356437</v>
      </c>
      <c r="CO214" s="47">
        <v>19.11994140631473</v>
      </c>
      <c r="CP214" s="47" t="s">
        <v>4949</v>
      </c>
      <c r="CQ214" s="47" t="s">
        <v>4949</v>
      </c>
      <c r="CR214" s="47">
        <v>3.6630254041595203</v>
      </c>
      <c r="CS214" s="47">
        <v>3.3192950706595798</v>
      </c>
      <c r="CT214" s="47">
        <v>3.0192677955102694</v>
      </c>
      <c r="CU214" s="47">
        <v>2.7159705261492859</v>
      </c>
      <c r="CV214" s="47" t="s">
        <v>4949</v>
      </c>
      <c r="CW214" s="47" t="s">
        <v>4949</v>
      </c>
      <c r="CX214" s="57">
        <v>1.1852024421968125E-2</v>
      </c>
      <c r="CY214" s="57">
        <v>1.3833664021138344E-2</v>
      </c>
      <c r="CZ214" s="57">
        <v>1.5314863399495808E-2</v>
      </c>
      <c r="DA214" s="57">
        <v>1.8301396095702166E-2</v>
      </c>
      <c r="DB214" s="57" t="s">
        <v>4949</v>
      </c>
      <c r="DC214" s="57" t="s">
        <v>4949</v>
      </c>
      <c r="DD214" s="97">
        <v>14.332967511197783</v>
      </c>
      <c r="DE214" s="97">
        <v>13.077256726019353</v>
      </c>
      <c r="DF214" s="97">
        <v>13.214325899293753</v>
      </c>
      <c r="DG214" s="97">
        <v>14.204910299841632</v>
      </c>
      <c r="DH214" s="97" t="s">
        <v>4949</v>
      </c>
      <c r="DI214" s="97" t="s">
        <v>4949</v>
      </c>
      <c r="DJ214" s="98">
        <v>0.11495630215880759</v>
      </c>
      <c r="DK214" s="98">
        <v>6.6615383493280556E-2</v>
      </c>
      <c r="DL214" s="98">
        <v>9.6729221464422643E-2</v>
      </c>
      <c r="DM214" s="98" t="s">
        <v>4949</v>
      </c>
      <c r="DN214" s="98" t="s">
        <v>4949</v>
      </c>
      <c r="DO214" s="98">
        <v>6.8727861639421572E-3</v>
      </c>
      <c r="DP214" s="98">
        <v>0.11089392047291935</v>
      </c>
      <c r="DQ214" s="98">
        <v>0.1950059405940594</v>
      </c>
      <c r="DR214" s="98" t="s">
        <v>4949</v>
      </c>
      <c r="DS214" s="98" t="s">
        <v>4949</v>
      </c>
    </row>
    <row r="215" spans="1:123" ht="13.5" thickBot="1">
      <c r="A215" s="2" t="s">
        <v>248</v>
      </c>
      <c r="B215" s="2" t="s">
        <v>249</v>
      </c>
      <c r="C215" s="1" t="s">
        <v>5723</v>
      </c>
      <c r="D215" s="2" t="s">
        <v>1532</v>
      </c>
      <c r="E215" s="2" t="s">
        <v>5662</v>
      </c>
      <c r="F215" s="2" t="s">
        <v>3060</v>
      </c>
      <c r="G215" s="2" t="s">
        <v>1909</v>
      </c>
      <c r="H215" s="2" t="s">
        <v>3</v>
      </c>
      <c r="I215" s="1" t="s">
        <v>5726</v>
      </c>
      <c r="J215" s="1">
        <v>16.3</v>
      </c>
      <c r="K215" s="47">
        <v>16.37</v>
      </c>
      <c r="L215" s="48">
        <v>5.2699999999999997E-2</v>
      </c>
      <c r="M215" s="48">
        <v>1.1699999999999999E-2</v>
      </c>
      <c r="N215" s="49">
        <v>3288.1</v>
      </c>
      <c r="O215" s="49">
        <v>3288.1</v>
      </c>
      <c r="P215" s="49">
        <v>53826.2</v>
      </c>
      <c r="Q215" s="49">
        <v>53826.2</v>
      </c>
      <c r="R215" s="49">
        <v>25978.259490189997</v>
      </c>
      <c r="S215" s="49">
        <v>31802.388102779998</v>
      </c>
      <c r="T215" s="49">
        <v>36177.82</v>
      </c>
      <c r="U215" s="49">
        <v>43785.75</v>
      </c>
      <c r="V215" s="49" t="s">
        <v>4949</v>
      </c>
      <c r="W215" s="49" t="s">
        <v>4949</v>
      </c>
      <c r="X215" s="49">
        <v>3091.4155143200001</v>
      </c>
      <c r="Y215" s="49">
        <v>4062.6740026999996</v>
      </c>
      <c r="Z215" s="49">
        <v>4119.6899999999996</v>
      </c>
      <c r="AA215" s="49">
        <v>4750.6499999999996</v>
      </c>
      <c r="AB215" s="49" t="s">
        <v>4949</v>
      </c>
      <c r="AC215" s="49" t="s">
        <v>4949</v>
      </c>
      <c r="AD215" s="39">
        <v>53826.2</v>
      </c>
      <c r="AE215" s="39">
        <v>53826.2</v>
      </c>
      <c r="AF215" s="39">
        <v>53826.2</v>
      </c>
      <c r="AG215" s="39">
        <v>53826.2</v>
      </c>
      <c r="AH215" s="39">
        <v>53826.2</v>
      </c>
      <c r="AI215" s="39">
        <v>53826.2</v>
      </c>
      <c r="AJ215" s="49">
        <v>15439.07708859</v>
      </c>
      <c r="AK215" s="49">
        <v>20571.721059070002</v>
      </c>
      <c r="AL215" s="49">
        <v>22379.599999999999</v>
      </c>
      <c r="AM215" s="49">
        <v>25688.35</v>
      </c>
      <c r="AN215" s="49" t="s">
        <v>4949</v>
      </c>
      <c r="AO215" s="49" t="s">
        <v>4949</v>
      </c>
      <c r="AP215" s="39">
        <v>53826.2</v>
      </c>
      <c r="AQ215" s="39">
        <v>53826.2</v>
      </c>
      <c r="AR215" s="39">
        <v>53826.2</v>
      </c>
      <c r="AS215" s="39">
        <v>53826.2</v>
      </c>
      <c r="AT215" s="39">
        <v>53826.2</v>
      </c>
      <c r="AU215" s="39">
        <v>53826.2</v>
      </c>
      <c r="AV215" s="36">
        <v>558.97704403</v>
      </c>
      <c r="AW215" s="36">
        <v>1249.4780984200002</v>
      </c>
      <c r="AX215" s="36">
        <v>1441.89</v>
      </c>
      <c r="AY215" s="36">
        <v>1900.26</v>
      </c>
      <c r="AZ215" s="36" t="s">
        <v>4949</v>
      </c>
      <c r="BA215" s="36" t="s">
        <v>4949</v>
      </c>
      <c r="BB215" s="39">
        <v>53826.2</v>
      </c>
      <c r="BC215" s="39">
        <v>53826.2</v>
      </c>
      <c r="BD215" s="39">
        <v>53826.2</v>
      </c>
      <c r="BE215" s="39">
        <v>53826.2</v>
      </c>
      <c r="BF215" s="39">
        <v>53826.2</v>
      </c>
      <c r="BG215" s="39">
        <v>53826.2</v>
      </c>
      <c r="BH215" s="47">
        <v>5313.3960491199996</v>
      </c>
      <c r="BI215" s="47">
        <v>2288.7846059899998</v>
      </c>
      <c r="BJ215" s="47">
        <v>6064.35</v>
      </c>
      <c r="BK215" s="47">
        <v>6426.12</v>
      </c>
      <c r="BL215" s="47" t="s">
        <v>4949</v>
      </c>
      <c r="BM215" s="47" t="s">
        <v>4949</v>
      </c>
      <c r="BN215" s="47">
        <v>0.94018293674766584</v>
      </c>
      <c r="BO215" s="47">
        <v>1.235568870381071</v>
      </c>
      <c r="BP215" s="47">
        <v>1.2529089747878712</v>
      </c>
      <c r="BQ215" s="47">
        <v>1.4448009488762505</v>
      </c>
      <c r="BR215" s="47" t="s">
        <v>4949</v>
      </c>
      <c r="BS215" s="47" t="s">
        <v>4949</v>
      </c>
      <c r="BT215" s="47">
        <v>4.6954402507800861</v>
      </c>
      <c r="BU215" s="47">
        <v>6.256415881229282</v>
      </c>
      <c r="BV215" s="47">
        <v>6.8062406861105194</v>
      </c>
      <c r="BW215" s="47">
        <v>7.8125209087314857</v>
      </c>
      <c r="BX215" s="47" t="s">
        <v>4949</v>
      </c>
      <c r="BY215" s="47" t="s">
        <v>4949</v>
      </c>
      <c r="BZ215" s="47">
        <v>0.17000001339071197</v>
      </c>
      <c r="CA215" s="47">
        <v>0.38000002993217974</v>
      </c>
      <c r="CB215" s="47">
        <v>0.4385176849852499</v>
      </c>
      <c r="CC215" s="47">
        <v>0.57792037955050035</v>
      </c>
      <c r="CD215" s="47" t="s">
        <v>4949</v>
      </c>
      <c r="CE215" s="47" t="s">
        <v>4949</v>
      </c>
      <c r="CF215" s="47">
        <v>1.6159472184909218</v>
      </c>
      <c r="CG215" s="47">
        <v>0.69608120373163829</v>
      </c>
      <c r="CH215" s="47">
        <v>1.8443325932909584</v>
      </c>
      <c r="CI215" s="47">
        <v>1.9543566193242299</v>
      </c>
      <c r="CJ215" s="47" t="s">
        <v>4949</v>
      </c>
      <c r="CK215" s="47" t="s">
        <v>4949</v>
      </c>
      <c r="CL215" s="47">
        <v>17.411506072434207</v>
      </c>
      <c r="CM215" s="47">
        <v>13.248958681948839</v>
      </c>
      <c r="CN215" s="47">
        <v>13.065594741351898</v>
      </c>
      <c r="CO215" s="47">
        <v>11.330281119425763</v>
      </c>
      <c r="CP215" s="47" t="s">
        <v>4949</v>
      </c>
      <c r="CQ215" s="47" t="s">
        <v>4949</v>
      </c>
      <c r="CR215" s="47">
        <v>3.4863612436898435</v>
      </c>
      <c r="CS215" s="47">
        <v>2.6165141868997006</v>
      </c>
      <c r="CT215" s="47">
        <v>2.4051457577436595</v>
      </c>
      <c r="CU215" s="47">
        <v>2.0953545089505554</v>
      </c>
      <c r="CV215" s="47" t="s">
        <v>4949</v>
      </c>
      <c r="CW215" s="47" t="s">
        <v>4949</v>
      </c>
      <c r="CX215" s="57">
        <v>1.0384850575184576E-2</v>
      </c>
      <c r="CY215" s="57">
        <v>2.3213195403353763E-2</v>
      </c>
      <c r="CZ215" s="57">
        <v>2.6787883967287311E-2</v>
      </c>
      <c r="DA215" s="57">
        <v>3.5303625372030724E-2</v>
      </c>
      <c r="DB215" s="57" t="s">
        <v>4949</v>
      </c>
      <c r="DC215" s="57" t="s">
        <v>4949</v>
      </c>
      <c r="DD215" s="97">
        <v>20.023318081653084</v>
      </c>
      <c r="DE215" s="97">
        <v>19.748828943550063</v>
      </c>
      <c r="DF215" s="97">
        <v>18.408237859479168</v>
      </c>
      <c r="DG215" s="97">
        <v>18.493402651396451</v>
      </c>
      <c r="DH215" s="97" t="s">
        <v>4949</v>
      </c>
      <c r="DI215" s="97" t="s">
        <v>4949</v>
      </c>
      <c r="DJ215" s="98">
        <v>0.22419241038027704</v>
      </c>
      <c r="DK215" s="98">
        <v>0.13758186596174271</v>
      </c>
      <c r="DL215" s="98">
        <v>0.21029265997785385</v>
      </c>
      <c r="DM215" s="98" t="s">
        <v>4949</v>
      </c>
      <c r="DN215" s="98" t="s">
        <v>4949</v>
      </c>
      <c r="DO215" s="98">
        <v>0.31417921139392391</v>
      </c>
      <c r="DP215" s="98">
        <v>1.4034105926812757E-2</v>
      </c>
      <c r="DQ215" s="98">
        <v>0.15315715502865501</v>
      </c>
      <c r="DR215" s="98" t="s">
        <v>4949</v>
      </c>
      <c r="DS215" s="98" t="s">
        <v>4949</v>
      </c>
    </row>
    <row r="216" spans="1:123" ht="13.5" thickBot="1">
      <c r="A216" s="2" t="s">
        <v>2168</v>
      </c>
      <c r="B216" s="2" t="s">
        <v>2169</v>
      </c>
      <c r="C216" s="1" t="s">
        <v>5723</v>
      </c>
      <c r="D216" s="2" t="s">
        <v>2167</v>
      </c>
      <c r="E216" s="2" t="s">
        <v>5669</v>
      </c>
      <c r="F216" s="2" t="s">
        <v>2992</v>
      </c>
      <c r="G216" s="2" t="s">
        <v>229</v>
      </c>
      <c r="H216" s="2" t="s">
        <v>3</v>
      </c>
      <c r="I216" s="1" t="s">
        <v>5726</v>
      </c>
      <c r="J216" s="1">
        <v>7.14</v>
      </c>
      <c r="K216" s="47">
        <v>6.58</v>
      </c>
      <c r="L216" s="48">
        <v>3.95E-2</v>
      </c>
      <c r="M216" s="48">
        <v>5.21E-2</v>
      </c>
      <c r="N216" s="49">
        <v>11357</v>
      </c>
      <c r="O216" s="49">
        <v>8838.24</v>
      </c>
      <c r="P216" s="49">
        <v>74729.06</v>
      </c>
      <c r="Q216" s="49">
        <v>58155.63</v>
      </c>
      <c r="R216" s="49">
        <v>27955.757000000001</v>
      </c>
      <c r="S216" s="49">
        <v>28261.463</v>
      </c>
      <c r="T216" s="49">
        <v>28673.22</v>
      </c>
      <c r="U216" s="49">
        <v>29298.7</v>
      </c>
      <c r="V216" s="49">
        <v>30676.560000000001</v>
      </c>
      <c r="W216" s="49" t="s">
        <v>4949</v>
      </c>
      <c r="X216" s="49">
        <v>10902.355</v>
      </c>
      <c r="Y216" s="49">
        <v>11512.746999999999</v>
      </c>
      <c r="Z216" s="49">
        <v>12117.26</v>
      </c>
      <c r="AA216" s="49">
        <v>12762.54</v>
      </c>
      <c r="AB216" s="49">
        <v>13551.79</v>
      </c>
      <c r="AC216" s="49" t="s">
        <v>4949</v>
      </c>
      <c r="AD216" s="39">
        <v>74729.06</v>
      </c>
      <c r="AE216" s="39">
        <v>74729.06</v>
      </c>
      <c r="AF216" s="39">
        <v>74729.06</v>
      </c>
      <c r="AG216" s="39">
        <v>74729.06</v>
      </c>
      <c r="AH216" s="39">
        <v>74729.06</v>
      </c>
      <c r="AI216" s="39">
        <v>74729.06</v>
      </c>
      <c r="AJ216" s="49">
        <v>123501.621</v>
      </c>
      <c r="AK216" s="49">
        <v>133608.78700000001</v>
      </c>
      <c r="AL216" s="49">
        <v>142557.89000000001</v>
      </c>
      <c r="AM216" s="49">
        <v>151991.57999999999</v>
      </c>
      <c r="AN216" s="49">
        <v>162039.88</v>
      </c>
      <c r="AO216" s="49" t="s">
        <v>4949</v>
      </c>
      <c r="AP216" s="39">
        <v>74729.06</v>
      </c>
      <c r="AQ216" s="39">
        <v>74729.06</v>
      </c>
      <c r="AR216" s="39">
        <v>74729.06</v>
      </c>
      <c r="AS216" s="39">
        <v>74729.06</v>
      </c>
      <c r="AT216" s="39">
        <v>74729.06</v>
      </c>
      <c r="AU216" s="39">
        <v>74729.06</v>
      </c>
      <c r="AV216" s="36">
        <v>3276.4944999999998</v>
      </c>
      <c r="AW216" s="36">
        <v>3459.3422</v>
      </c>
      <c r="AX216" s="36">
        <v>3635.38</v>
      </c>
      <c r="AY216" s="36">
        <v>3828.44</v>
      </c>
      <c r="AZ216" s="36">
        <v>4065.81</v>
      </c>
      <c r="BA216" s="36" t="s">
        <v>4949</v>
      </c>
      <c r="BB216" s="39">
        <v>74729.06</v>
      </c>
      <c r="BC216" s="39">
        <v>74729.06</v>
      </c>
      <c r="BD216" s="39">
        <v>74729.06</v>
      </c>
      <c r="BE216" s="39">
        <v>74729.06</v>
      </c>
      <c r="BF216" s="39">
        <v>74729.06</v>
      </c>
      <c r="BG216" s="39">
        <v>74729.06</v>
      </c>
      <c r="BH216" s="47">
        <v>39459.381000000001</v>
      </c>
      <c r="BI216" s="47">
        <v>4597.4849999999997</v>
      </c>
      <c r="BJ216" s="47" t="s">
        <v>4949</v>
      </c>
      <c r="BK216" s="47" t="s">
        <v>4949</v>
      </c>
      <c r="BL216" s="47" t="s">
        <v>4949</v>
      </c>
      <c r="BM216" s="47" t="s">
        <v>4949</v>
      </c>
      <c r="BN216" s="47">
        <v>0.9599678612309589</v>
      </c>
      <c r="BO216" s="47">
        <v>1.0137137448269788</v>
      </c>
      <c r="BP216" s="47">
        <v>1.0669419741128821</v>
      </c>
      <c r="BQ216" s="47">
        <v>1.1237597957207011</v>
      </c>
      <c r="BR216" s="47">
        <v>1.1932543805582461</v>
      </c>
      <c r="BS216" s="47" t="s">
        <v>4949</v>
      </c>
      <c r="BT216" s="47">
        <v>10.874493352117637</v>
      </c>
      <c r="BU216" s="47">
        <v>11.764443691115613</v>
      </c>
      <c r="BV216" s="47">
        <v>12.552424936162721</v>
      </c>
      <c r="BW216" s="47">
        <v>13.383074755657303</v>
      </c>
      <c r="BX216" s="47">
        <v>14.267841859646033</v>
      </c>
      <c r="BY216" s="47" t="s">
        <v>4949</v>
      </c>
      <c r="BZ216" s="47">
        <v>0.28849999999999998</v>
      </c>
      <c r="CA216" s="47">
        <v>0.30459999999999998</v>
      </c>
      <c r="CB216" s="47">
        <v>0.32010037862111473</v>
      </c>
      <c r="CC216" s="47">
        <v>0.33709958615831648</v>
      </c>
      <c r="CD216" s="47">
        <v>0.3580003522056881</v>
      </c>
      <c r="CE216" s="47" t="s">
        <v>4949</v>
      </c>
      <c r="CF216" s="47">
        <v>3.4744546094919433</v>
      </c>
      <c r="CG216" s="47">
        <v>0.404815092013736</v>
      </c>
      <c r="CH216" s="47" t="s">
        <v>4949</v>
      </c>
      <c r="CI216" s="47" t="s">
        <v>4949</v>
      </c>
      <c r="CJ216" s="47" t="s">
        <v>4949</v>
      </c>
      <c r="CK216" s="47" t="s">
        <v>4949</v>
      </c>
      <c r="CL216" s="47">
        <v>6.8543961373483073</v>
      </c>
      <c r="CM216" s="47">
        <v>6.4909842976658831</v>
      </c>
      <c r="CN216" s="47">
        <v>6.167158251948047</v>
      </c>
      <c r="CO216" s="47">
        <v>5.8553438422132267</v>
      </c>
      <c r="CP216" s="47">
        <v>5.5143313171175166</v>
      </c>
      <c r="CQ216" s="47" t="s">
        <v>4949</v>
      </c>
      <c r="CR216" s="47">
        <v>0.60508566118334595</v>
      </c>
      <c r="CS216" s="47">
        <v>0.55931246498031595</v>
      </c>
      <c r="CT216" s="47">
        <v>0.52420150157946355</v>
      </c>
      <c r="CU216" s="47">
        <v>0.49166578832853769</v>
      </c>
      <c r="CV216" s="47">
        <v>0.46117696458427393</v>
      </c>
      <c r="CW216" s="47" t="s">
        <v>4949</v>
      </c>
      <c r="CX216" s="57">
        <v>4.3844984802431611E-2</v>
      </c>
      <c r="CY216" s="57">
        <v>4.6291793313069908E-2</v>
      </c>
      <c r="CZ216" s="57">
        <v>4.8647473954576713E-2</v>
      </c>
      <c r="DA216" s="57">
        <v>5.1230940145640801E-2</v>
      </c>
      <c r="DB216" s="57">
        <v>5.4407348359527069E-2</v>
      </c>
      <c r="DC216" s="57" t="s">
        <v>4949</v>
      </c>
      <c r="DD216" s="97">
        <v>8.8277019457096841</v>
      </c>
      <c r="DE216" s="97">
        <v>8.6167588663161787</v>
      </c>
      <c r="DF216" s="97">
        <v>8.4998873089381437</v>
      </c>
      <c r="DG216" s="97">
        <v>8.3968730373090406</v>
      </c>
      <c r="DH216" s="97">
        <v>8.363243665695137</v>
      </c>
      <c r="DI216" s="97" t="s">
        <v>4949</v>
      </c>
      <c r="DJ216" s="98">
        <v>1.0935350453933346E-2</v>
      </c>
      <c r="DK216" s="98">
        <v>1.4569557138637945E-2</v>
      </c>
      <c r="DL216" s="98">
        <v>2.1814082966614912E-2</v>
      </c>
      <c r="DM216" s="98">
        <v>4.7028025134220997E-2</v>
      </c>
      <c r="DN216" s="98" t="s">
        <v>4949</v>
      </c>
      <c r="DO216" s="98">
        <v>5.598716974451845E-2</v>
      </c>
      <c r="DP216" s="98">
        <v>5.2508145970722842E-2</v>
      </c>
      <c r="DQ216" s="98">
        <v>5.3252963128628039E-2</v>
      </c>
      <c r="DR216" s="98">
        <v>6.1841138206031099E-2</v>
      </c>
      <c r="DS216" s="98" t="s">
        <v>4949</v>
      </c>
    </row>
    <row r="217" spans="1:123" ht="13.5" thickBot="1">
      <c r="A217" s="2" t="s">
        <v>250</v>
      </c>
      <c r="B217" s="2" t="s">
        <v>251</v>
      </c>
      <c r="C217" s="1" t="s">
        <v>5723</v>
      </c>
      <c r="D217" s="2" t="s">
        <v>1533</v>
      </c>
      <c r="E217" s="2" t="s">
        <v>5682</v>
      </c>
      <c r="F217" s="2" t="s">
        <v>3012</v>
      </c>
      <c r="G217" s="2" t="s">
        <v>2408</v>
      </c>
      <c r="H217" s="2" t="s">
        <v>3</v>
      </c>
      <c r="I217" s="1" t="s">
        <v>5726</v>
      </c>
      <c r="J217" s="1">
        <v>15.6</v>
      </c>
      <c r="K217" s="47">
        <v>10.92</v>
      </c>
      <c r="L217" s="48">
        <v>5.5000000000000005E-3</v>
      </c>
      <c r="M217" s="48">
        <v>-3.0200000000000001E-2</v>
      </c>
      <c r="N217" s="49">
        <v>1796</v>
      </c>
      <c r="O217" s="49">
        <v>1796</v>
      </c>
      <c r="P217" s="49">
        <v>19612.32</v>
      </c>
      <c r="Q217" s="49">
        <v>19612.32</v>
      </c>
      <c r="R217" s="49">
        <v>13613.031787850001</v>
      </c>
      <c r="S217" s="49">
        <v>13348.603357219999</v>
      </c>
      <c r="T217" s="49">
        <v>12484.23</v>
      </c>
      <c r="U217" s="49">
        <v>12654.68</v>
      </c>
      <c r="V217" s="49">
        <v>12853.11</v>
      </c>
      <c r="W217" s="49">
        <v>13034.28</v>
      </c>
      <c r="X217" s="49">
        <v>1854.6963713499999</v>
      </c>
      <c r="Y217" s="49">
        <v>1370.2073560699998</v>
      </c>
      <c r="Z217" s="49">
        <v>1646.59</v>
      </c>
      <c r="AA217" s="49">
        <v>1747.08</v>
      </c>
      <c r="AB217" s="49">
        <v>1761.08</v>
      </c>
      <c r="AC217" s="49">
        <v>1773.71</v>
      </c>
      <c r="AD217" s="39">
        <v>19612.32</v>
      </c>
      <c r="AE217" s="39">
        <v>19612.32</v>
      </c>
      <c r="AF217" s="39">
        <v>19612.32</v>
      </c>
      <c r="AG217" s="39">
        <v>19612.32</v>
      </c>
      <c r="AH217" s="39">
        <v>19612.32</v>
      </c>
      <c r="AI217" s="39">
        <v>19612.32</v>
      </c>
      <c r="AJ217" s="49">
        <v>16203.613013709999</v>
      </c>
      <c r="AK217" s="49">
        <v>16373.168123899999</v>
      </c>
      <c r="AL217" s="49">
        <v>16239.46</v>
      </c>
      <c r="AM217" s="49">
        <v>16980.78</v>
      </c>
      <c r="AN217" s="49">
        <v>17718.13</v>
      </c>
      <c r="AO217" s="49">
        <v>18450.16</v>
      </c>
      <c r="AP217" s="39">
        <v>19612.32</v>
      </c>
      <c r="AQ217" s="39">
        <v>19612.32</v>
      </c>
      <c r="AR217" s="39">
        <v>19612.32</v>
      </c>
      <c r="AS217" s="39">
        <v>19612.32</v>
      </c>
      <c r="AT217" s="39">
        <v>19612.32</v>
      </c>
      <c r="AU217" s="39">
        <v>19612.32</v>
      </c>
      <c r="AV217" s="36">
        <v>987.8</v>
      </c>
      <c r="AW217" s="36">
        <v>987.8</v>
      </c>
      <c r="AX217" s="36">
        <v>1005.76</v>
      </c>
      <c r="AY217" s="36">
        <v>1023.72</v>
      </c>
      <c r="AZ217" s="36">
        <v>1041.68</v>
      </c>
      <c r="BA217" s="36">
        <v>1059.6400000000001</v>
      </c>
      <c r="BB217" s="39">
        <v>19612.32</v>
      </c>
      <c r="BC217" s="39">
        <v>19612.32</v>
      </c>
      <c r="BD217" s="39">
        <v>19612.32</v>
      </c>
      <c r="BE217" s="39">
        <v>19612.32</v>
      </c>
      <c r="BF217" s="39">
        <v>19612.32</v>
      </c>
      <c r="BG217" s="39">
        <v>19612.32</v>
      </c>
      <c r="BH217" s="47">
        <v>1930.03283326</v>
      </c>
      <c r="BI217" s="47">
        <v>1948.2991938299999</v>
      </c>
      <c r="BJ217" s="47">
        <v>1305.8699999999999</v>
      </c>
      <c r="BK217" s="47">
        <v>1514.15</v>
      </c>
      <c r="BL217" s="47">
        <v>1780.58</v>
      </c>
      <c r="BM217" s="47">
        <v>2029.38</v>
      </c>
      <c r="BN217" s="47">
        <v>1.0326817212416481</v>
      </c>
      <c r="BO217" s="47">
        <v>0.76292169046213798</v>
      </c>
      <c r="BP217" s="47">
        <v>0.91680957683741648</v>
      </c>
      <c r="BQ217" s="47">
        <v>0.97276169265033408</v>
      </c>
      <c r="BR217" s="47">
        <v>0.9805567928730512</v>
      </c>
      <c r="BS217" s="47">
        <v>0.98758908685968827</v>
      </c>
      <c r="BT217" s="47">
        <v>9.0220562437138074</v>
      </c>
      <c r="BU217" s="47">
        <v>9.1164633206570151</v>
      </c>
      <c r="BV217" s="47">
        <v>9.0420155902004442</v>
      </c>
      <c r="BW217" s="47">
        <v>9.4547772828507792</v>
      </c>
      <c r="BX217" s="47">
        <v>9.8653285077951001</v>
      </c>
      <c r="BY217" s="47">
        <v>10.272917594654789</v>
      </c>
      <c r="BZ217" s="47">
        <v>0.54999999999999993</v>
      </c>
      <c r="CA217" s="47">
        <v>0.54999999999999993</v>
      </c>
      <c r="CB217" s="47">
        <v>0.55999999999999994</v>
      </c>
      <c r="CC217" s="47">
        <v>0.57000000000000006</v>
      </c>
      <c r="CD217" s="47">
        <v>0.58000000000000007</v>
      </c>
      <c r="CE217" s="47">
        <v>0.59000000000000008</v>
      </c>
      <c r="CF217" s="47">
        <v>1.0746285263140312</v>
      </c>
      <c r="CG217" s="47">
        <v>1.0847991056959911</v>
      </c>
      <c r="CH217" s="47">
        <v>0.72709910913140308</v>
      </c>
      <c r="CI217" s="47">
        <v>0.84306792873051228</v>
      </c>
      <c r="CJ217" s="47">
        <v>0.99141425389755011</v>
      </c>
      <c r="CK217" s="47">
        <v>1.1299443207126949</v>
      </c>
      <c r="CL217" s="47">
        <v>10.574410077550617</v>
      </c>
      <c r="CM217" s="47">
        <v>14.313395642723483</v>
      </c>
      <c r="CN217" s="47">
        <v>11.910870344165822</v>
      </c>
      <c r="CO217" s="47">
        <v>11.225771000755547</v>
      </c>
      <c r="CP217" s="47">
        <v>11.136529856678857</v>
      </c>
      <c r="CQ217" s="47">
        <v>11.057230325137706</v>
      </c>
      <c r="CR217" s="47">
        <v>1.2103670942650795</v>
      </c>
      <c r="CS217" s="47">
        <v>1.1978329332227275</v>
      </c>
      <c r="CT217" s="47">
        <v>1.2076953297708175</v>
      </c>
      <c r="CU217" s="47">
        <v>1.1549716797461602</v>
      </c>
      <c r="CV217" s="47">
        <v>1.106906880127869</v>
      </c>
      <c r="CW217" s="47">
        <v>1.0629891556495987</v>
      </c>
      <c r="CX217" s="57">
        <v>5.0366300366300368E-2</v>
      </c>
      <c r="CY217" s="57">
        <v>5.0366300366300368E-2</v>
      </c>
      <c r="CZ217" s="57">
        <v>5.128205128205128E-2</v>
      </c>
      <c r="DA217" s="57">
        <v>5.21978021978022E-2</v>
      </c>
      <c r="DB217" s="57">
        <v>5.3113553113553119E-2</v>
      </c>
      <c r="DC217" s="57">
        <v>5.4029304029304039E-2</v>
      </c>
      <c r="DD217" s="97">
        <v>11.446190240292257</v>
      </c>
      <c r="DE217" s="97">
        <v>8.3686147097573684</v>
      </c>
      <c r="DF217" s="97">
        <v>10.139438134026623</v>
      </c>
      <c r="DG217" s="97">
        <v>10.288573316420093</v>
      </c>
      <c r="DH217" s="97">
        <v>9.9394236299203111</v>
      </c>
      <c r="DI217" s="97">
        <v>9.6135209667558446</v>
      </c>
      <c r="DJ217" s="98">
        <v>-1.9424653872182285E-2</v>
      </c>
      <c r="DK217" s="98">
        <v>-6.4753842337556433E-2</v>
      </c>
      <c r="DL217" s="98">
        <v>1.3653224908544592E-2</v>
      </c>
      <c r="DM217" s="98">
        <v>1.5680364892672216E-2</v>
      </c>
      <c r="DN217" s="98">
        <v>1.4095421263803143E-2</v>
      </c>
      <c r="DO217" s="98">
        <v>-0.26122281941348136</v>
      </c>
      <c r="DP217" s="98">
        <v>0.20170862658533295</v>
      </c>
      <c r="DQ217" s="98">
        <v>6.10291572279682E-2</v>
      </c>
      <c r="DR217" s="98">
        <v>8.0133708816998439E-3</v>
      </c>
      <c r="DS217" s="98">
        <v>7.1717355259273141E-3</v>
      </c>
    </row>
    <row r="218" spans="1:123" ht="13.5" thickBot="1">
      <c r="A218" s="2" t="s">
        <v>4319</v>
      </c>
      <c r="B218" s="2" t="s">
        <v>4320</v>
      </c>
      <c r="C218" s="1" t="s">
        <v>5723</v>
      </c>
      <c r="D218" s="2" t="s">
        <v>4321</v>
      </c>
      <c r="E218" s="2" t="s">
        <v>5666</v>
      </c>
      <c r="F218" s="2" t="s">
        <v>3039</v>
      </c>
      <c r="G218" s="2" t="s">
        <v>2220</v>
      </c>
      <c r="H218" s="2" t="s">
        <v>3</v>
      </c>
      <c r="I218" s="1" t="s">
        <v>5726</v>
      </c>
      <c r="J218" s="1">
        <v>112</v>
      </c>
      <c r="K218" s="47">
        <v>119.64</v>
      </c>
      <c r="L218" s="48">
        <v>0.1133</v>
      </c>
      <c r="M218" s="48">
        <v>8.8499999999999995E-2</v>
      </c>
      <c r="N218" s="49">
        <v>1340.82</v>
      </c>
      <c r="O218" s="49">
        <v>1340.82</v>
      </c>
      <c r="P218" s="49">
        <v>160415.82</v>
      </c>
      <c r="Q218" s="49">
        <v>160415.82</v>
      </c>
      <c r="R218" s="49">
        <v>8984.6404126200014</v>
      </c>
      <c r="S218" s="49">
        <v>9389.6891599699993</v>
      </c>
      <c r="T218" s="49">
        <v>10694.85</v>
      </c>
      <c r="U218" s="49">
        <v>12437.03</v>
      </c>
      <c r="V218" s="49" t="s">
        <v>4949</v>
      </c>
      <c r="W218" s="49" t="s">
        <v>4949</v>
      </c>
      <c r="X218" s="49">
        <v>2498.7290735900001</v>
      </c>
      <c r="Y218" s="49">
        <v>2508.7067430000002</v>
      </c>
      <c r="Z218" s="49">
        <v>2891.35</v>
      </c>
      <c r="AA218" s="49">
        <v>3322.66</v>
      </c>
      <c r="AB218" s="49" t="s">
        <v>4949</v>
      </c>
      <c r="AC218" s="49" t="s">
        <v>4949</v>
      </c>
      <c r="AD218" s="39">
        <v>160415.82</v>
      </c>
      <c r="AE218" s="39">
        <v>160415.82</v>
      </c>
      <c r="AF218" s="39">
        <v>160415.82</v>
      </c>
      <c r="AG218" s="39">
        <v>160415.82</v>
      </c>
      <c r="AH218" s="39">
        <v>160415.82</v>
      </c>
      <c r="AI218" s="39">
        <v>160415.82</v>
      </c>
      <c r="AJ218" s="49">
        <v>14443.00789445</v>
      </c>
      <c r="AK218" s="49">
        <v>15828.37912594</v>
      </c>
      <c r="AL218" s="49">
        <v>17727.490000000002</v>
      </c>
      <c r="AM218" s="49">
        <v>20038.18</v>
      </c>
      <c r="AN218" s="49" t="s">
        <v>4949</v>
      </c>
      <c r="AO218" s="49" t="s">
        <v>4949</v>
      </c>
      <c r="AP218" s="39">
        <v>160415.82</v>
      </c>
      <c r="AQ218" s="39">
        <v>160415.82</v>
      </c>
      <c r="AR218" s="39">
        <v>160415.82</v>
      </c>
      <c r="AS218" s="39">
        <v>160415.82</v>
      </c>
      <c r="AT218" s="39">
        <v>160415.82</v>
      </c>
      <c r="AU218" s="39">
        <v>160415.82</v>
      </c>
      <c r="AV218" s="36">
        <v>938.5746944</v>
      </c>
      <c r="AW218" s="36">
        <v>938.5746944</v>
      </c>
      <c r="AX218" s="36">
        <v>1011.97</v>
      </c>
      <c r="AY218" s="36">
        <v>1162.93</v>
      </c>
      <c r="AZ218" s="36" t="s">
        <v>4949</v>
      </c>
      <c r="BA218" s="36" t="s">
        <v>4949</v>
      </c>
      <c r="BB218" s="39">
        <v>160415.82</v>
      </c>
      <c r="BC218" s="39">
        <v>160415.82</v>
      </c>
      <c r="BD218" s="39">
        <v>160415.82</v>
      </c>
      <c r="BE218" s="39">
        <v>160415.82</v>
      </c>
      <c r="BF218" s="39">
        <v>160415.82</v>
      </c>
      <c r="BG218" s="39">
        <v>160415.82</v>
      </c>
      <c r="BH218" s="47">
        <v>2677.1470563600001</v>
      </c>
      <c r="BI218" s="47">
        <v>2478.9748633000004</v>
      </c>
      <c r="BJ218" s="47">
        <v>2699.01</v>
      </c>
      <c r="BK218" s="47">
        <v>3116.76</v>
      </c>
      <c r="BL218" s="47" t="s">
        <v>4949</v>
      </c>
      <c r="BM218" s="47" t="s">
        <v>4949</v>
      </c>
      <c r="BN218" s="47">
        <v>1.8635827878387854</v>
      </c>
      <c r="BO218" s="47">
        <v>1.8710242560522667</v>
      </c>
      <c r="BP218" s="47">
        <v>2.1564042899121434</v>
      </c>
      <c r="BQ218" s="47">
        <v>2.4780805775570172</v>
      </c>
      <c r="BR218" s="47" t="s">
        <v>4949</v>
      </c>
      <c r="BS218" s="47" t="s">
        <v>4949</v>
      </c>
      <c r="BT218" s="47">
        <v>10.771772418706464</v>
      </c>
      <c r="BU218" s="47">
        <v>11.804999273534106</v>
      </c>
      <c r="BV218" s="47">
        <v>13.221379454363749</v>
      </c>
      <c r="BW218" s="47">
        <v>14.944720394982175</v>
      </c>
      <c r="BX218" s="47" t="s">
        <v>4949</v>
      </c>
      <c r="BY218" s="47" t="s">
        <v>4949</v>
      </c>
      <c r="BZ218" s="47">
        <v>0.70000051789203621</v>
      </c>
      <c r="CA218" s="47">
        <v>0.70000051789203621</v>
      </c>
      <c r="CB218" s="47">
        <v>0.75473963693858992</v>
      </c>
      <c r="CC218" s="47">
        <v>0.86732745633269204</v>
      </c>
      <c r="CD218" s="47" t="s">
        <v>4949</v>
      </c>
      <c r="CE218" s="47" t="s">
        <v>4949</v>
      </c>
      <c r="CF218" s="47">
        <v>1.9966491075312125</v>
      </c>
      <c r="CG218" s="47">
        <v>1.8488498555361648</v>
      </c>
      <c r="CH218" s="47">
        <v>2.0129547590280579</v>
      </c>
      <c r="CI218" s="47">
        <v>2.3245178323712357</v>
      </c>
      <c r="CJ218" s="47" t="s">
        <v>4949</v>
      </c>
      <c r="CK218" s="47" t="s">
        <v>4949</v>
      </c>
      <c r="CL218" s="47">
        <v>64.198964863976116</v>
      </c>
      <c r="CM218" s="47">
        <v>63.943631692945146</v>
      </c>
      <c r="CN218" s="47">
        <v>55.481287287945079</v>
      </c>
      <c r="CO218" s="47">
        <v>48.279336435265726</v>
      </c>
      <c r="CP218" s="47" t="s">
        <v>4949</v>
      </c>
      <c r="CQ218" s="47" t="s">
        <v>4949</v>
      </c>
      <c r="CR218" s="47">
        <v>11.106815226601297</v>
      </c>
      <c r="CS218" s="47">
        <v>10.134696592976217</v>
      </c>
      <c r="CT218" s="47">
        <v>9.0489866303689919</v>
      </c>
      <c r="CU218" s="47">
        <v>8.0055084843034656</v>
      </c>
      <c r="CV218" s="47" t="s">
        <v>4949</v>
      </c>
      <c r="CW218" s="47" t="s">
        <v>4949</v>
      </c>
      <c r="CX218" s="57">
        <v>5.8508861183392009E-3</v>
      </c>
      <c r="CY218" s="57">
        <v>5.8508861183392009E-3</v>
      </c>
      <c r="CZ218" s="57">
        <v>6.3084177109215284E-3</v>
      </c>
      <c r="DA218" s="57">
        <v>7.2494720283822383E-3</v>
      </c>
      <c r="DB218" s="57" t="s">
        <v>4949</v>
      </c>
      <c r="DC218" s="57" t="s">
        <v>4949</v>
      </c>
      <c r="DD218" s="97">
        <v>17.300614192353827</v>
      </c>
      <c r="DE218" s="97">
        <v>15.849422881769742</v>
      </c>
      <c r="DF218" s="97">
        <v>16.309979585378411</v>
      </c>
      <c r="DG218" s="97">
        <v>16.581645638476147</v>
      </c>
      <c r="DH218" s="97" t="s">
        <v>4949</v>
      </c>
      <c r="DI218" s="97" t="s">
        <v>4949</v>
      </c>
      <c r="DJ218" s="98">
        <v>4.5082354857636675E-2</v>
      </c>
      <c r="DK218" s="98">
        <v>0.13899936598478102</v>
      </c>
      <c r="DL218" s="98">
        <v>0.16289896538988402</v>
      </c>
      <c r="DM218" s="98" t="s">
        <v>4949</v>
      </c>
      <c r="DN218" s="98" t="s">
        <v>4949</v>
      </c>
      <c r="DO218" s="98">
        <v>3.9930977373487941E-3</v>
      </c>
      <c r="DP218" s="98">
        <v>0.15252610057659477</v>
      </c>
      <c r="DQ218" s="98">
        <v>0.14917253186227875</v>
      </c>
      <c r="DR218" s="98" t="s">
        <v>4949</v>
      </c>
      <c r="DS218" s="98" t="s">
        <v>4949</v>
      </c>
    </row>
    <row r="219" spans="1:123" ht="13.5" thickBot="1">
      <c r="A219" s="2" t="s">
        <v>5030</v>
      </c>
      <c r="B219" s="2" t="s">
        <v>5031</v>
      </c>
      <c r="C219" s="1" t="s">
        <v>5723</v>
      </c>
      <c r="D219" s="2" t="s">
        <v>5032</v>
      </c>
      <c r="E219" s="2" t="s">
        <v>5677</v>
      </c>
      <c r="F219" s="2" t="s">
        <v>5326</v>
      </c>
      <c r="G219" s="2" t="s">
        <v>5327</v>
      </c>
      <c r="H219" s="2" t="s">
        <v>3</v>
      </c>
      <c r="I219" s="1" t="s">
        <v>5726</v>
      </c>
      <c r="J219" s="1">
        <v>4.9000000000000004</v>
      </c>
      <c r="K219" s="47">
        <v>4.67</v>
      </c>
      <c r="L219" s="48">
        <v>3.78E-2</v>
      </c>
      <c r="M219" s="48">
        <v>-2.0999999999999999E-3</v>
      </c>
      <c r="N219" s="49">
        <v>1104.1500000000001</v>
      </c>
      <c r="O219" s="49">
        <v>1104.1500000000001</v>
      </c>
      <c r="P219" s="49">
        <v>5156.3900000000003</v>
      </c>
      <c r="Q219" s="49">
        <v>5156.3900000000003</v>
      </c>
      <c r="R219" s="49">
        <v>8718.2758315600004</v>
      </c>
      <c r="S219" s="49">
        <v>7520.9604486799999</v>
      </c>
      <c r="T219" s="49">
        <v>5268.56</v>
      </c>
      <c r="U219" s="49">
        <v>6375.26</v>
      </c>
      <c r="V219" s="49">
        <v>6608.26</v>
      </c>
      <c r="W219" s="49" t="s">
        <v>4949</v>
      </c>
      <c r="X219" s="49">
        <v>159.56844715</v>
      </c>
      <c r="Y219" s="49">
        <v>488.70981174000002</v>
      </c>
      <c r="Z219" s="49">
        <v>230.96</v>
      </c>
      <c r="AA219" s="49">
        <v>281.69</v>
      </c>
      <c r="AB219" s="49">
        <v>291.66000000000003</v>
      </c>
      <c r="AC219" s="49" t="s">
        <v>4949</v>
      </c>
      <c r="AD219" s="39">
        <v>5156.3900000000003</v>
      </c>
      <c r="AE219" s="39">
        <v>5156.3900000000003</v>
      </c>
      <c r="AF219" s="39">
        <v>5156.3900000000003</v>
      </c>
      <c r="AG219" s="39">
        <v>5156.3900000000003</v>
      </c>
      <c r="AH219" s="39">
        <v>5156.3900000000003</v>
      </c>
      <c r="AI219" s="39">
        <v>5156.3900000000003</v>
      </c>
      <c r="AJ219" s="49">
        <v>3315.6237530900003</v>
      </c>
      <c r="AK219" s="49">
        <v>3793.95142906</v>
      </c>
      <c r="AL219" s="49">
        <v>4016.39</v>
      </c>
      <c r="AM219" s="49">
        <v>4274.9799999999996</v>
      </c>
      <c r="AN219" s="49">
        <v>4538.47</v>
      </c>
      <c r="AO219" s="49" t="s">
        <v>4949</v>
      </c>
      <c r="AP219" s="39">
        <v>5156.3900000000003</v>
      </c>
      <c r="AQ219" s="39">
        <v>5156.3900000000003</v>
      </c>
      <c r="AR219" s="39">
        <v>5156.3900000000003</v>
      </c>
      <c r="AS219" s="39">
        <v>5156.3900000000003</v>
      </c>
      <c r="AT219" s="39">
        <v>5156.3900000000003</v>
      </c>
      <c r="AU219" s="39">
        <v>5156.3900000000003</v>
      </c>
      <c r="AV219" s="36" t="s">
        <v>4949</v>
      </c>
      <c r="AW219" s="36" t="s">
        <v>4949</v>
      </c>
      <c r="AX219" s="36">
        <v>23.1</v>
      </c>
      <c r="AY219" s="36">
        <v>28.17</v>
      </c>
      <c r="AZ219" s="36">
        <v>58.33</v>
      </c>
      <c r="BA219" s="36" t="s">
        <v>4949</v>
      </c>
      <c r="BB219" s="39">
        <v>5156.3900000000003</v>
      </c>
      <c r="BC219" s="39">
        <v>5156.3900000000003</v>
      </c>
      <c r="BD219" s="39">
        <v>5156.3900000000003</v>
      </c>
      <c r="BE219" s="39">
        <v>5156.3900000000003</v>
      </c>
      <c r="BF219" s="39">
        <v>5156.3900000000003</v>
      </c>
      <c r="BG219" s="39">
        <v>5156.3900000000003</v>
      </c>
      <c r="BH219" s="47">
        <v>777.75875142999996</v>
      </c>
      <c r="BI219" s="47">
        <v>837.82315234999999</v>
      </c>
      <c r="BJ219" s="47">
        <v>630.94000000000005</v>
      </c>
      <c r="BK219" s="47">
        <v>582.01</v>
      </c>
      <c r="BL219" s="47">
        <v>682.28</v>
      </c>
      <c r="BM219" s="47" t="s">
        <v>4949</v>
      </c>
      <c r="BN219" s="47">
        <v>0.14451700144907847</v>
      </c>
      <c r="BO219" s="47">
        <v>0.4426117934519766</v>
      </c>
      <c r="BP219" s="47">
        <v>0.20917447810532988</v>
      </c>
      <c r="BQ219" s="47">
        <v>0.25511932255581216</v>
      </c>
      <c r="BR219" s="47">
        <v>0.26414889281347642</v>
      </c>
      <c r="BS219" s="47" t="s">
        <v>4949</v>
      </c>
      <c r="BT219" s="47">
        <v>3.0028743858080875</v>
      </c>
      <c r="BU219" s="47">
        <v>3.4360833483312954</v>
      </c>
      <c r="BV219" s="47">
        <v>3.6375401892858754</v>
      </c>
      <c r="BW219" s="47">
        <v>3.8717384413349629</v>
      </c>
      <c r="BX219" s="47">
        <v>4.1103744962188111</v>
      </c>
      <c r="BY219" s="47" t="s">
        <v>4949</v>
      </c>
      <c r="BZ219" s="47" t="s">
        <v>4949</v>
      </c>
      <c r="CA219" s="47" t="s">
        <v>4949</v>
      </c>
      <c r="CB219" s="47">
        <v>2.0921070506724631E-2</v>
      </c>
      <c r="CC219" s="47">
        <v>2.5512837929629127E-2</v>
      </c>
      <c r="CD219" s="47">
        <v>5.282796721459946E-2</v>
      </c>
      <c r="CE219" s="47" t="s">
        <v>4949</v>
      </c>
      <c r="CF219" s="47">
        <v>0.70439591670515767</v>
      </c>
      <c r="CG219" s="47">
        <v>0.75879468582167275</v>
      </c>
      <c r="CH219" s="47">
        <v>0.57142598378843457</v>
      </c>
      <c r="CI219" s="47">
        <v>0.52711135262419051</v>
      </c>
      <c r="CJ219" s="47">
        <v>0.6179232894081419</v>
      </c>
      <c r="CK219" s="47" t="s">
        <v>4949</v>
      </c>
      <c r="CL219" s="47">
        <v>32.314596601625198</v>
      </c>
      <c r="CM219" s="47">
        <v>10.551026142980872</v>
      </c>
      <c r="CN219" s="47">
        <v>22.325900588846554</v>
      </c>
      <c r="CO219" s="47">
        <v>18.305193652596827</v>
      </c>
      <c r="CP219" s="47">
        <v>17.679455530412124</v>
      </c>
      <c r="CQ219" s="47" t="s">
        <v>4949</v>
      </c>
      <c r="CR219" s="47">
        <v>1.5551794726993662</v>
      </c>
      <c r="CS219" s="47">
        <v>1.3591080688340709</v>
      </c>
      <c r="CT219" s="47">
        <v>1.2838369779827159</v>
      </c>
      <c r="CU219" s="47">
        <v>1.2061787423566896</v>
      </c>
      <c r="CV219" s="47">
        <v>1.136151610564794</v>
      </c>
      <c r="CW219" s="47" t="s">
        <v>4949</v>
      </c>
      <c r="CX219" s="57" t="s">
        <v>4949</v>
      </c>
      <c r="CY219" s="57" t="s">
        <v>4949</v>
      </c>
      <c r="CZ219" s="57">
        <v>4.4798783645147089E-3</v>
      </c>
      <c r="DA219" s="57">
        <v>5.4631243951679372E-3</v>
      </c>
      <c r="DB219" s="57">
        <v>1.1312177705720475E-2</v>
      </c>
      <c r="DC219" s="57" t="s">
        <v>4949</v>
      </c>
      <c r="DD219" s="97">
        <v>4.8126222705845301</v>
      </c>
      <c r="DE219" s="97">
        <v>12.881288041715496</v>
      </c>
      <c r="DF219" s="97">
        <v>5.7504375820077236</v>
      </c>
      <c r="DG219" s="97">
        <v>6.5892705930787985</v>
      </c>
      <c r="DH219" s="97">
        <v>6.4263947982469869</v>
      </c>
      <c r="DI219" s="97" t="s">
        <v>4949</v>
      </c>
      <c r="DJ219" s="98">
        <v>-0.13733396442284385</v>
      </c>
      <c r="DK219" s="98">
        <v>-0.29948308650862765</v>
      </c>
      <c r="DL219" s="98">
        <v>0.21005739708762916</v>
      </c>
      <c r="DM219" s="98">
        <v>3.6547529041952798E-2</v>
      </c>
      <c r="DN219" s="98" t="s">
        <v>4949</v>
      </c>
      <c r="DO219" s="98">
        <v>2.0626970461183687</v>
      </c>
      <c r="DP219" s="98">
        <v>-0.52740871074863183</v>
      </c>
      <c r="DQ219" s="98">
        <v>0.21964842396951845</v>
      </c>
      <c r="DR219" s="98">
        <v>3.5393517696759025E-2</v>
      </c>
      <c r="DS219" s="98" t="s">
        <v>4949</v>
      </c>
    </row>
    <row r="220" spans="1:123" ht="13.5" thickBot="1">
      <c r="A220" s="2" t="s">
        <v>3994</v>
      </c>
      <c r="B220" s="2" t="s">
        <v>3995</v>
      </c>
      <c r="C220" s="1" t="s">
        <v>5723</v>
      </c>
      <c r="D220" s="2" t="s">
        <v>3996</v>
      </c>
      <c r="E220" s="2" t="s">
        <v>5665</v>
      </c>
      <c r="F220" s="2" t="s">
        <v>2999</v>
      </c>
      <c r="G220" s="2" t="s">
        <v>2652</v>
      </c>
      <c r="H220" s="2" t="s">
        <v>3</v>
      </c>
      <c r="I220" s="1" t="s">
        <v>5726</v>
      </c>
      <c r="J220" s="1">
        <v>32.08</v>
      </c>
      <c r="K220" s="47">
        <v>35.619999999999997</v>
      </c>
      <c r="L220" s="48">
        <v>-5.5899999999999998E-2</v>
      </c>
      <c r="M220" s="48">
        <v>0.18420000000000003</v>
      </c>
      <c r="N220" s="49">
        <v>833.18</v>
      </c>
      <c r="O220" s="49">
        <v>825.09</v>
      </c>
      <c r="P220" s="49">
        <v>29678</v>
      </c>
      <c r="Q220" s="49">
        <v>29389.54</v>
      </c>
      <c r="R220" s="49">
        <v>5751.0514763400006</v>
      </c>
      <c r="S220" s="49">
        <v>6950.93459687</v>
      </c>
      <c r="T220" s="49">
        <v>8258.36</v>
      </c>
      <c r="U220" s="49">
        <v>9402.4599999999991</v>
      </c>
      <c r="V220" s="49">
        <v>10446.57</v>
      </c>
      <c r="W220" s="49" t="s">
        <v>4949</v>
      </c>
      <c r="X220" s="49">
        <v>627.20630537</v>
      </c>
      <c r="Y220" s="49">
        <v>715.58764413999995</v>
      </c>
      <c r="Z220" s="49">
        <v>858</v>
      </c>
      <c r="AA220" s="49">
        <v>989.9</v>
      </c>
      <c r="AB220" s="49">
        <v>1133.31</v>
      </c>
      <c r="AC220" s="49" t="s">
        <v>4949</v>
      </c>
      <c r="AD220" s="39">
        <v>29678</v>
      </c>
      <c r="AE220" s="39">
        <v>29678</v>
      </c>
      <c r="AF220" s="39">
        <v>29678</v>
      </c>
      <c r="AG220" s="39">
        <v>29678</v>
      </c>
      <c r="AH220" s="39">
        <v>29678</v>
      </c>
      <c r="AI220" s="39">
        <v>29678</v>
      </c>
      <c r="AJ220" s="49">
        <v>4234.2630207299999</v>
      </c>
      <c r="AK220" s="49">
        <v>4579.1851741299997</v>
      </c>
      <c r="AL220" s="49">
        <v>4833.18</v>
      </c>
      <c r="AM220" s="49">
        <v>5103.58</v>
      </c>
      <c r="AN220" s="49">
        <v>5406.79</v>
      </c>
      <c r="AO220" s="49" t="s">
        <v>4949</v>
      </c>
      <c r="AP220" s="39">
        <v>29678</v>
      </c>
      <c r="AQ220" s="39">
        <v>29678</v>
      </c>
      <c r="AR220" s="39">
        <v>29678</v>
      </c>
      <c r="AS220" s="39">
        <v>29678</v>
      </c>
      <c r="AT220" s="39">
        <v>29678</v>
      </c>
      <c r="AU220" s="39">
        <v>29678</v>
      </c>
      <c r="AV220" s="36">
        <v>499.35059999999999</v>
      </c>
      <c r="AW220" s="36">
        <v>599.95295999999996</v>
      </c>
      <c r="AX220" s="36">
        <v>719.5</v>
      </c>
      <c r="AY220" s="36">
        <v>830.11</v>
      </c>
      <c r="AZ220" s="36">
        <v>950.37</v>
      </c>
      <c r="BA220" s="36" t="s">
        <v>4949</v>
      </c>
      <c r="BB220" s="39">
        <v>29678</v>
      </c>
      <c r="BC220" s="39">
        <v>29678</v>
      </c>
      <c r="BD220" s="39">
        <v>29678</v>
      </c>
      <c r="BE220" s="39">
        <v>29678</v>
      </c>
      <c r="BF220" s="39">
        <v>29678</v>
      </c>
      <c r="BG220" s="39">
        <v>29678</v>
      </c>
      <c r="BH220" s="47">
        <v>1232.6685712799999</v>
      </c>
      <c r="BI220" s="47">
        <v>1254.17718494</v>
      </c>
      <c r="BJ220" s="47">
        <v>569.79999999999995</v>
      </c>
      <c r="BK220" s="47">
        <v>814.14</v>
      </c>
      <c r="BL220" s="47">
        <v>1076.45</v>
      </c>
      <c r="BM220" s="47" t="s">
        <v>4949</v>
      </c>
      <c r="BN220" s="47">
        <v>0.75278607908255124</v>
      </c>
      <c r="BO220" s="47">
        <v>0.8588632037974987</v>
      </c>
      <c r="BP220" s="47">
        <v>1.0297894812645527</v>
      </c>
      <c r="BQ220" s="47">
        <v>1.1880986101442665</v>
      </c>
      <c r="BR220" s="47">
        <v>1.3602222808996856</v>
      </c>
      <c r="BS220" s="47" t="s">
        <v>4949</v>
      </c>
      <c r="BT220" s="47">
        <v>5.0820507222088862</v>
      </c>
      <c r="BU220" s="47">
        <v>5.4960334791161571</v>
      </c>
      <c r="BV220" s="47">
        <v>5.8008833625387082</v>
      </c>
      <c r="BW220" s="47">
        <v>6.1254230778463237</v>
      </c>
      <c r="BX220" s="47">
        <v>6.4893420389351641</v>
      </c>
      <c r="BY220" s="47" t="s">
        <v>4949</v>
      </c>
      <c r="BZ220" s="47">
        <v>0.59933099690343028</v>
      </c>
      <c r="CA220" s="47">
        <v>0.72007604599246267</v>
      </c>
      <c r="CB220" s="47">
        <v>0.86355889483665005</v>
      </c>
      <c r="CC220" s="47">
        <v>0.99631532201925166</v>
      </c>
      <c r="CD220" s="47">
        <v>1.1406538803139779</v>
      </c>
      <c r="CE220" s="47" t="s">
        <v>4949</v>
      </c>
      <c r="CF220" s="47">
        <v>1.4794745088456276</v>
      </c>
      <c r="CG220" s="47">
        <v>1.5052895952135192</v>
      </c>
      <c r="CH220" s="47">
        <v>0.68388583499363886</v>
      </c>
      <c r="CI220" s="47">
        <v>0.97714779519431583</v>
      </c>
      <c r="CJ220" s="47">
        <v>1.291977723901198</v>
      </c>
      <c r="CK220" s="47" t="s">
        <v>4949</v>
      </c>
      <c r="CL220" s="47">
        <v>47.317764100749002</v>
      </c>
      <c r="CM220" s="47">
        <v>41.473605983886578</v>
      </c>
      <c r="CN220" s="47">
        <v>34.589743589743591</v>
      </c>
      <c r="CO220" s="47">
        <v>29.980806142034549</v>
      </c>
      <c r="CP220" s="47">
        <v>26.187009732553317</v>
      </c>
      <c r="CQ220" s="47" t="s">
        <v>4949</v>
      </c>
      <c r="CR220" s="47">
        <v>7.0090119236105988</v>
      </c>
      <c r="CS220" s="47">
        <v>6.4810657074243627</v>
      </c>
      <c r="CT220" s="47">
        <v>6.1404706632072461</v>
      </c>
      <c r="CU220" s="47">
        <v>5.8151336904682598</v>
      </c>
      <c r="CV220" s="47">
        <v>5.489023986505857</v>
      </c>
      <c r="CW220" s="47" t="s">
        <v>4949</v>
      </c>
      <c r="CX220" s="57">
        <v>1.6825614933620864E-2</v>
      </c>
      <c r="CY220" s="57">
        <v>2.0215410741963744E-2</v>
      </c>
      <c r="CZ220" s="57">
        <v>2.4243547408855044E-2</v>
      </c>
      <c r="DA220" s="57">
        <v>2.7970550576184378E-2</v>
      </c>
      <c r="DB220" s="57">
        <v>3.2022710425230812E-2</v>
      </c>
      <c r="DC220" s="57" t="s">
        <v>4949</v>
      </c>
      <c r="DD220" s="97">
        <v>14.81264395478833</v>
      </c>
      <c r="DE220" s="97">
        <v>15.62696455654809</v>
      </c>
      <c r="DF220" s="97">
        <v>17.752287313942372</v>
      </c>
      <c r="DG220" s="97">
        <v>19.396188557835874</v>
      </c>
      <c r="DH220" s="97">
        <v>20.960865874206323</v>
      </c>
      <c r="DI220" s="97" t="s">
        <v>4949</v>
      </c>
      <c r="DJ220" s="98">
        <v>0.20863717277898752</v>
      </c>
      <c r="DK220" s="98">
        <v>0.18809346928954462</v>
      </c>
      <c r="DL220" s="98">
        <v>0.13853840229779268</v>
      </c>
      <c r="DM220" s="98">
        <v>0.11104647081721164</v>
      </c>
      <c r="DN220" s="98" t="s">
        <v>4949</v>
      </c>
      <c r="DO220" s="98">
        <v>0.14091270769011532</v>
      </c>
      <c r="DP220" s="98">
        <v>0.19901455401895962</v>
      </c>
      <c r="DQ220" s="98">
        <v>0.15372960372960365</v>
      </c>
      <c r="DR220" s="98">
        <v>0.14487321951712295</v>
      </c>
      <c r="DS220" s="98" t="s">
        <v>4949</v>
      </c>
    </row>
    <row r="221" spans="1:123" ht="13.5" thickBot="1">
      <c r="A221" s="2" t="s">
        <v>5397</v>
      </c>
      <c r="B221" s="2" t="s">
        <v>5398</v>
      </c>
      <c r="C221" s="1" t="s">
        <v>5723</v>
      </c>
      <c r="D221" s="2" t="s">
        <v>5399</v>
      </c>
      <c r="E221" s="2" t="s">
        <v>5673</v>
      </c>
      <c r="F221" s="2" t="s">
        <v>3031</v>
      </c>
      <c r="G221" s="2" t="s">
        <v>2030</v>
      </c>
      <c r="H221" s="2" t="s">
        <v>3</v>
      </c>
      <c r="I221" s="1" t="s">
        <v>5726</v>
      </c>
      <c r="J221" s="1">
        <v>176</v>
      </c>
      <c r="K221" s="47">
        <v>109.08</v>
      </c>
      <c r="L221" s="48">
        <v>4.4299999999999999E-2</v>
      </c>
      <c r="M221" s="48">
        <v>-9.820000000000001E-2</v>
      </c>
      <c r="N221" s="49">
        <v>1741.99</v>
      </c>
      <c r="O221" s="49">
        <v>1509.78</v>
      </c>
      <c r="P221" s="49">
        <v>190015.73</v>
      </c>
      <c r="Q221" s="49">
        <v>164687.04000000001</v>
      </c>
      <c r="R221" s="49">
        <v>35841.95786681</v>
      </c>
      <c r="S221" s="49">
        <v>145175.82205379001</v>
      </c>
      <c r="T221" s="49">
        <v>160055.9</v>
      </c>
      <c r="U221" s="49">
        <v>209105.05</v>
      </c>
      <c r="V221" s="49">
        <v>258586.78</v>
      </c>
      <c r="W221" s="49">
        <v>296727.67999999999</v>
      </c>
      <c r="X221" s="49">
        <v>-2449.6871073400002</v>
      </c>
      <c r="Y221" s="49">
        <v>5945.9453628199999</v>
      </c>
      <c r="Z221" s="49">
        <v>8298.44</v>
      </c>
      <c r="AA221" s="49">
        <v>12042.08</v>
      </c>
      <c r="AB221" s="49">
        <v>15464.86</v>
      </c>
      <c r="AC221" s="49">
        <v>17616.27</v>
      </c>
      <c r="AD221" s="39">
        <v>190015.73</v>
      </c>
      <c r="AE221" s="39">
        <v>190015.73</v>
      </c>
      <c r="AF221" s="39">
        <v>190015.73</v>
      </c>
      <c r="AG221" s="39">
        <v>190015.73</v>
      </c>
      <c r="AH221" s="39">
        <v>190015.73</v>
      </c>
      <c r="AI221" s="39">
        <v>190015.73</v>
      </c>
      <c r="AJ221" s="49">
        <v>7199.9463268899999</v>
      </c>
      <c r="AK221" s="49">
        <v>11905.55768435</v>
      </c>
      <c r="AL221" s="49">
        <v>18872.96</v>
      </c>
      <c r="AM221" s="49">
        <v>30915.05</v>
      </c>
      <c r="AN221" s="49">
        <v>46379.9</v>
      </c>
      <c r="AO221" s="49">
        <v>63996.18</v>
      </c>
      <c r="AP221" s="39">
        <v>190015.73</v>
      </c>
      <c r="AQ221" s="39">
        <v>190015.73</v>
      </c>
      <c r="AR221" s="39">
        <v>190015.73</v>
      </c>
      <c r="AS221" s="39">
        <v>190015.73</v>
      </c>
      <c r="AT221" s="39">
        <v>190015.73</v>
      </c>
      <c r="AU221" s="39">
        <v>190015.73</v>
      </c>
      <c r="AV221" s="36" t="s">
        <v>4949</v>
      </c>
      <c r="AW221" s="36">
        <v>2084.1030093000004</v>
      </c>
      <c r="AX221" s="36" t="s">
        <v>4949</v>
      </c>
      <c r="AY221" s="36" t="s">
        <v>4949</v>
      </c>
      <c r="AZ221" s="36" t="s">
        <v>4949</v>
      </c>
      <c r="BA221" s="36" t="s">
        <v>4949</v>
      </c>
      <c r="BB221" s="39">
        <v>190015.73</v>
      </c>
      <c r="BC221" s="39">
        <v>190015.73</v>
      </c>
      <c r="BD221" s="39">
        <v>190015.73</v>
      </c>
      <c r="BE221" s="39">
        <v>190015.73</v>
      </c>
      <c r="BF221" s="39">
        <v>190015.73</v>
      </c>
      <c r="BG221" s="39">
        <v>190015.73</v>
      </c>
      <c r="BH221" s="47">
        <v>6397.6116206999995</v>
      </c>
      <c r="BI221" s="47">
        <v>22515.26514417</v>
      </c>
      <c r="BJ221" s="47">
        <v>423.27</v>
      </c>
      <c r="BK221" s="47">
        <v>32503.29</v>
      </c>
      <c r="BL221" s="47">
        <v>46656.97</v>
      </c>
      <c r="BM221" s="47">
        <v>37673.120000000003</v>
      </c>
      <c r="BN221" s="47">
        <v>-1.4062578472551508</v>
      </c>
      <c r="BO221" s="47">
        <v>3.4133062548120252</v>
      </c>
      <c r="BP221" s="47">
        <v>4.7637701708965041</v>
      </c>
      <c r="BQ221" s="47">
        <v>6.9128295799631454</v>
      </c>
      <c r="BR221" s="47">
        <v>8.8776973461386124</v>
      </c>
      <c r="BS221" s="47">
        <v>10.112727397975878</v>
      </c>
      <c r="BT221" s="47">
        <v>4.1331731679802983</v>
      </c>
      <c r="BU221" s="47">
        <v>6.834458110752645</v>
      </c>
      <c r="BV221" s="47">
        <v>10.834137968645054</v>
      </c>
      <c r="BW221" s="47">
        <v>17.746973289169283</v>
      </c>
      <c r="BX221" s="47">
        <v>26.624664894746815</v>
      </c>
      <c r="BY221" s="47">
        <v>36.737398033283775</v>
      </c>
      <c r="BZ221" s="47" t="s">
        <v>4949</v>
      </c>
      <c r="CA221" s="47">
        <v>1.1963920626984084</v>
      </c>
      <c r="CB221" s="47" t="s">
        <v>4949</v>
      </c>
      <c r="CC221" s="47" t="s">
        <v>4949</v>
      </c>
      <c r="CD221" s="47" t="s">
        <v>4949</v>
      </c>
      <c r="CE221" s="47" t="s">
        <v>4949</v>
      </c>
      <c r="CF221" s="47">
        <v>3.6725880290357575</v>
      </c>
      <c r="CG221" s="47">
        <v>12.925025484744459</v>
      </c>
      <c r="CH221" s="47">
        <v>0.24298072893644623</v>
      </c>
      <c r="CI221" s="47">
        <v>18.658712162526765</v>
      </c>
      <c r="CJ221" s="47">
        <v>26.783718620657982</v>
      </c>
      <c r="CK221" s="47">
        <v>21.626484652609946</v>
      </c>
      <c r="CL221" s="47">
        <v>-77.567347042263336</v>
      </c>
      <c r="CM221" s="47">
        <v>31.957194088625247</v>
      </c>
      <c r="CN221" s="47">
        <v>22.897765122119338</v>
      </c>
      <c r="CO221" s="47">
        <v>15.779311381422479</v>
      </c>
      <c r="CP221" s="47">
        <v>12.286935025599973</v>
      </c>
      <c r="CQ221" s="47">
        <v>10.786377025329426</v>
      </c>
      <c r="CR221" s="47">
        <v>26.39127034743839</v>
      </c>
      <c r="CS221" s="47">
        <v>15.960254449044246</v>
      </c>
      <c r="CT221" s="47">
        <v>10.068146703007903</v>
      </c>
      <c r="CU221" s="47">
        <v>6.1463827488553315</v>
      </c>
      <c r="CV221" s="47">
        <v>4.0969413474371441</v>
      </c>
      <c r="CW221" s="47">
        <v>2.9691730037636623</v>
      </c>
      <c r="CX221" s="57" t="s">
        <v>4949</v>
      </c>
      <c r="CY221" s="57">
        <v>1.0968055167327464E-2</v>
      </c>
      <c r="CZ221" s="57" t="s">
        <v>4949</v>
      </c>
      <c r="DA221" s="57" t="s">
        <v>4949</v>
      </c>
      <c r="DB221" s="57" t="s">
        <v>4949</v>
      </c>
      <c r="DC221" s="57" t="s">
        <v>4949</v>
      </c>
      <c r="DD221" s="97">
        <v>-34.023685679308905</v>
      </c>
      <c r="DE221" s="97">
        <v>49.942602610174383</v>
      </c>
      <c r="DF221" s="97">
        <v>43.969997287124016</v>
      </c>
      <c r="DG221" s="97">
        <v>38.952160840755553</v>
      </c>
      <c r="DH221" s="97">
        <v>33.343883880732818</v>
      </c>
      <c r="DI221" s="97">
        <v>27.527064896686021</v>
      </c>
      <c r="DJ221" s="98">
        <v>3.0504434102977456</v>
      </c>
      <c r="DK221" s="98">
        <v>0.10249694291861267</v>
      </c>
      <c r="DL221" s="98">
        <v>0.30645012148880491</v>
      </c>
      <c r="DM221" s="98">
        <v>0.23663574839536405</v>
      </c>
      <c r="DN221" s="98">
        <v>0.14749748614372327</v>
      </c>
      <c r="DO221" s="98">
        <v>-3.4272264588420933</v>
      </c>
      <c r="DP221" s="98">
        <v>0.39564686414546468</v>
      </c>
      <c r="DQ221" s="98">
        <v>0.45112575375612751</v>
      </c>
      <c r="DR221" s="98">
        <v>0.28423494944395</v>
      </c>
      <c r="DS221" s="98">
        <v>0.13911603467473999</v>
      </c>
    </row>
    <row r="222" spans="1:123" ht="13.5" thickBot="1">
      <c r="A222" s="2" t="s">
        <v>1431</v>
      </c>
      <c r="B222" s="2" t="s">
        <v>1432</v>
      </c>
      <c r="C222" s="1" t="s">
        <v>5723</v>
      </c>
      <c r="D222" s="2" t="s">
        <v>1534</v>
      </c>
      <c r="E222" s="2" t="s">
        <v>5669</v>
      </c>
      <c r="F222" s="2" t="s">
        <v>2992</v>
      </c>
      <c r="G222" s="2" t="s">
        <v>229</v>
      </c>
      <c r="H222" s="2" t="s">
        <v>3</v>
      </c>
      <c r="I222" s="1" t="s">
        <v>5726</v>
      </c>
      <c r="J222" s="1">
        <v>7.76</v>
      </c>
      <c r="K222" s="47">
        <v>7.34</v>
      </c>
      <c r="L222" s="48">
        <v>1.66E-2</v>
      </c>
      <c r="M222" s="48">
        <v>4.2599999999999999E-2</v>
      </c>
      <c r="N222" s="49">
        <v>3316.52</v>
      </c>
      <c r="O222" s="49">
        <v>3316.52</v>
      </c>
      <c r="P222" s="49">
        <v>24343.26</v>
      </c>
      <c r="Q222" s="49">
        <v>24343.26</v>
      </c>
      <c r="R222" s="49">
        <v>9870.2909999999993</v>
      </c>
      <c r="S222" s="49">
        <v>10909.242</v>
      </c>
      <c r="T222" s="49">
        <v>11727.04</v>
      </c>
      <c r="U222" s="49">
        <v>12369.92</v>
      </c>
      <c r="V222" s="49">
        <v>13393.89</v>
      </c>
      <c r="W222" s="49" t="s">
        <v>4949</v>
      </c>
      <c r="X222" s="49">
        <v>3281.502</v>
      </c>
      <c r="Y222" s="49">
        <v>3813.2579999999998</v>
      </c>
      <c r="Z222" s="49">
        <v>4283.2700000000004</v>
      </c>
      <c r="AA222" s="49">
        <v>4722.12</v>
      </c>
      <c r="AB222" s="49">
        <v>5125.8</v>
      </c>
      <c r="AC222" s="49" t="s">
        <v>4949</v>
      </c>
      <c r="AD222" s="39">
        <v>24343.26</v>
      </c>
      <c r="AE222" s="39">
        <v>24343.26</v>
      </c>
      <c r="AF222" s="39">
        <v>24343.26</v>
      </c>
      <c r="AG222" s="39">
        <v>24343.26</v>
      </c>
      <c r="AH222" s="39">
        <v>24343.26</v>
      </c>
      <c r="AI222" s="39">
        <v>24343.26</v>
      </c>
      <c r="AJ222" s="49">
        <v>27130.936000000002</v>
      </c>
      <c r="AK222" s="49">
        <v>30668.52</v>
      </c>
      <c r="AL222" s="49">
        <v>34908.870000000003</v>
      </c>
      <c r="AM222" s="49">
        <v>39235.78</v>
      </c>
      <c r="AN222" s="49">
        <v>43840.26</v>
      </c>
      <c r="AO222" s="49" t="s">
        <v>4949</v>
      </c>
      <c r="AP222" s="39">
        <v>24343.26</v>
      </c>
      <c r="AQ222" s="39">
        <v>24343.26</v>
      </c>
      <c r="AR222" s="39">
        <v>24343.26</v>
      </c>
      <c r="AS222" s="39">
        <v>24343.26</v>
      </c>
      <c r="AT222" s="39">
        <v>24343.26</v>
      </c>
      <c r="AU222" s="39">
        <v>24343.26</v>
      </c>
      <c r="AV222" s="36">
        <v>685.22248049999996</v>
      </c>
      <c r="AW222" s="36">
        <v>753.74661349999997</v>
      </c>
      <c r="AX222" s="36">
        <v>1082.51</v>
      </c>
      <c r="AY222" s="36">
        <v>1193.28</v>
      </c>
      <c r="AZ222" s="36">
        <v>1295.43</v>
      </c>
      <c r="BA222" s="36" t="s">
        <v>4949</v>
      </c>
      <c r="BB222" s="39">
        <v>24343.26</v>
      </c>
      <c r="BC222" s="39">
        <v>24343.26</v>
      </c>
      <c r="BD222" s="39">
        <v>24343.26</v>
      </c>
      <c r="BE222" s="39">
        <v>24343.26</v>
      </c>
      <c r="BF222" s="39">
        <v>24343.26</v>
      </c>
      <c r="BG222" s="39">
        <v>24343.26</v>
      </c>
      <c r="BH222" s="47">
        <v>16369.456</v>
      </c>
      <c r="BI222" s="47">
        <v>18158.774000000001</v>
      </c>
      <c r="BJ222" s="47" t="s">
        <v>4949</v>
      </c>
      <c r="BK222" s="47" t="s">
        <v>4949</v>
      </c>
      <c r="BL222" s="47" t="s">
        <v>4949</v>
      </c>
      <c r="BM222" s="47" t="s">
        <v>4949</v>
      </c>
      <c r="BN222" s="47">
        <v>0.98944134212970225</v>
      </c>
      <c r="BO222" s="47">
        <v>1.1497768745552566</v>
      </c>
      <c r="BP222" s="47">
        <v>1.2914953023048257</v>
      </c>
      <c r="BQ222" s="47">
        <v>1.4238177366637319</v>
      </c>
      <c r="BR222" s="47">
        <v>1.5455356819799067</v>
      </c>
      <c r="BS222" s="47" t="s">
        <v>4949</v>
      </c>
      <c r="BT222" s="47">
        <v>8.1805434612183863</v>
      </c>
      <c r="BU222" s="47">
        <v>9.2471988711058586</v>
      </c>
      <c r="BV222" s="47">
        <v>10.525752897615574</v>
      </c>
      <c r="BW222" s="47">
        <v>11.830406570742827</v>
      </c>
      <c r="BX222" s="47">
        <v>13.218753392109802</v>
      </c>
      <c r="BY222" s="47" t="s">
        <v>4949</v>
      </c>
      <c r="BZ222" s="47">
        <v>0.20660887933737773</v>
      </c>
      <c r="CA222" s="47">
        <v>0.22727033562288182</v>
      </c>
      <c r="CB222" s="47">
        <v>0.32639935836358591</v>
      </c>
      <c r="CC222" s="47">
        <v>0.35979882527468549</v>
      </c>
      <c r="CD222" s="47">
        <v>0.39059918227539714</v>
      </c>
      <c r="CE222" s="47" t="s">
        <v>4949</v>
      </c>
      <c r="CF222" s="47">
        <v>4.9357326354130233</v>
      </c>
      <c r="CG222" s="47">
        <v>5.4752493577605446</v>
      </c>
      <c r="CH222" s="47" t="s">
        <v>4949</v>
      </c>
      <c r="CI222" s="47" t="s">
        <v>4949</v>
      </c>
      <c r="CJ222" s="47" t="s">
        <v>4949</v>
      </c>
      <c r="CK222" s="47" t="s">
        <v>4949</v>
      </c>
      <c r="CL222" s="47">
        <v>7.4183285580810248</v>
      </c>
      <c r="CM222" s="47">
        <v>6.3838481424545623</v>
      </c>
      <c r="CN222" s="47">
        <v>5.6833353956206345</v>
      </c>
      <c r="CO222" s="47">
        <v>5.1551548880587532</v>
      </c>
      <c r="CP222" s="47">
        <v>4.7491630574739547</v>
      </c>
      <c r="CQ222" s="47" t="s">
        <v>4949</v>
      </c>
      <c r="CR222" s="47">
        <v>0.8972510200164121</v>
      </c>
      <c r="CS222" s="47">
        <v>0.79375398617213999</v>
      </c>
      <c r="CT222" s="47">
        <v>0.69733738158811776</v>
      </c>
      <c r="CU222" s="47">
        <v>0.6204352251949623</v>
      </c>
      <c r="CV222" s="47">
        <v>0.55527179811433591</v>
      </c>
      <c r="CW222" s="47" t="s">
        <v>4949</v>
      </c>
      <c r="CX222" s="57">
        <v>2.8148344983375276E-2</v>
      </c>
      <c r="CY222" s="57">
        <v>3.0963256913823376E-2</v>
      </c>
      <c r="CZ222" s="57">
        <v>4.4468571588193201E-2</v>
      </c>
      <c r="DA222" s="57">
        <v>4.9018907081467313E-2</v>
      </c>
      <c r="DB222" s="57">
        <v>5.3215140453661512E-2</v>
      </c>
      <c r="DC222" s="57" t="s">
        <v>4949</v>
      </c>
      <c r="DD222" s="97">
        <v>12.09505635927931</v>
      </c>
      <c r="DE222" s="97">
        <v>12.433785523396629</v>
      </c>
      <c r="DF222" s="97">
        <v>12.269861499383968</v>
      </c>
      <c r="DG222" s="97">
        <v>12.035239263753645</v>
      </c>
      <c r="DH222" s="97">
        <v>11.691992702598023</v>
      </c>
      <c r="DI222" s="97" t="s">
        <v>4949</v>
      </c>
      <c r="DJ222" s="98">
        <v>0.10526042241307798</v>
      </c>
      <c r="DK222" s="98">
        <v>7.496377841833568E-2</v>
      </c>
      <c r="DL222" s="98">
        <v>5.4820312713182551E-2</v>
      </c>
      <c r="DM222" s="98">
        <v>8.2779031715645601E-2</v>
      </c>
      <c r="DN222" s="98" t="s">
        <v>4949</v>
      </c>
      <c r="DO222" s="98">
        <v>0.16204652625535498</v>
      </c>
      <c r="DP222" s="98">
        <v>0.12325733008361905</v>
      </c>
      <c r="DQ222" s="98">
        <v>0.10245676784325974</v>
      </c>
      <c r="DR222" s="98">
        <v>8.5487027013290806E-2</v>
      </c>
      <c r="DS222" s="98" t="s">
        <v>4949</v>
      </c>
    </row>
    <row r="223" spans="1:123" ht="13.5" thickBot="1">
      <c r="A223" s="2" t="s">
        <v>252</v>
      </c>
      <c r="B223" s="2" t="s">
        <v>253</v>
      </c>
      <c r="C223" s="1" t="s">
        <v>5723</v>
      </c>
      <c r="D223" s="2" t="s">
        <v>1535</v>
      </c>
      <c r="E223" s="2" t="s">
        <v>5683</v>
      </c>
      <c r="F223" s="2" t="s">
        <v>3058</v>
      </c>
      <c r="G223" s="2" t="s">
        <v>1942</v>
      </c>
      <c r="H223" s="2" t="s">
        <v>3</v>
      </c>
      <c r="I223" s="1" t="s">
        <v>5726</v>
      </c>
      <c r="J223" s="1">
        <v>77.680000000000007</v>
      </c>
      <c r="K223" s="47">
        <v>54.4</v>
      </c>
      <c r="L223" s="48">
        <v>-2.3E-2</v>
      </c>
      <c r="M223" s="48">
        <v>-0.11849999999999999</v>
      </c>
      <c r="N223" s="49">
        <v>19858.2</v>
      </c>
      <c r="O223" s="49">
        <v>19858.2</v>
      </c>
      <c r="P223" s="49">
        <v>1080285.8500000001</v>
      </c>
      <c r="Q223" s="49">
        <v>1080285.8500000001</v>
      </c>
      <c r="R223" s="49">
        <v>476340.10700000002</v>
      </c>
      <c r="S223" s="49">
        <v>609135.42799999996</v>
      </c>
      <c r="T223" s="49">
        <v>913230.15</v>
      </c>
      <c r="U223" s="49">
        <v>1786629.76</v>
      </c>
      <c r="V223" s="49">
        <v>2276532.5099999998</v>
      </c>
      <c r="W223" s="49" t="s">
        <v>4949</v>
      </c>
      <c r="X223" s="49">
        <v>21040.192999999999</v>
      </c>
      <c r="Y223" s="49">
        <v>23216.469000000001</v>
      </c>
      <c r="Z223" s="49">
        <v>35519.730000000003</v>
      </c>
      <c r="AA223" s="49">
        <v>75775.72</v>
      </c>
      <c r="AB223" s="49">
        <v>89840.85</v>
      </c>
      <c r="AC223" s="49" t="s">
        <v>4949</v>
      </c>
      <c r="AD223" s="39">
        <v>1080285.8500000001</v>
      </c>
      <c r="AE223" s="39">
        <v>1080285.8500000001</v>
      </c>
      <c r="AF223" s="39">
        <v>1080285.8500000001</v>
      </c>
      <c r="AG223" s="39">
        <v>1080285.8500000001</v>
      </c>
      <c r="AH223" s="39">
        <v>1080285.8500000001</v>
      </c>
      <c r="AI223" s="39">
        <v>1080285.8500000001</v>
      </c>
      <c r="AJ223" s="49">
        <v>140595.33499999999</v>
      </c>
      <c r="AK223" s="49">
        <v>153136.49100000001</v>
      </c>
      <c r="AL223" s="49">
        <v>175495.47</v>
      </c>
      <c r="AM223" s="49">
        <v>231817.24</v>
      </c>
      <c r="AN223" s="49">
        <v>280156.15999999997</v>
      </c>
      <c r="AO223" s="49" t="s">
        <v>4949</v>
      </c>
      <c r="AP223" s="39">
        <v>1080285.8500000001</v>
      </c>
      <c r="AQ223" s="39">
        <v>1080285.8500000001</v>
      </c>
      <c r="AR223" s="39">
        <v>1080285.8500000001</v>
      </c>
      <c r="AS223" s="39">
        <v>1080285.8500000001</v>
      </c>
      <c r="AT223" s="39">
        <v>1080285.8500000001</v>
      </c>
      <c r="AU223" s="39">
        <v>1080285.8500000001</v>
      </c>
      <c r="AV223" s="36">
        <v>11522.72257306</v>
      </c>
      <c r="AW223" s="36">
        <v>12704.310183040001</v>
      </c>
      <c r="AX223" s="36">
        <v>19453.95</v>
      </c>
      <c r="AY223" s="36">
        <v>41501.93</v>
      </c>
      <c r="AZ223" s="36">
        <v>49205.32</v>
      </c>
      <c r="BA223" s="36" t="s">
        <v>4949</v>
      </c>
      <c r="BB223" s="39">
        <v>1080285.8500000001</v>
      </c>
      <c r="BC223" s="39">
        <v>1080285.8500000001</v>
      </c>
      <c r="BD223" s="39">
        <v>1080285.8500000001</v>
      </c>
      <c r="BE223" s="39">
        <v>1080285.8500000001</v>
      </c>
      <c r="BF223" s="39">
        <v>1080285.8500000001</v>
      </c>
      <c r="BG223" s="39">
        <v>1080285.8500000001</v>
      </c>
      <c r="BH223" s="47">
        <v>43083.728999999999</v>
      </c>
      <c r="BI223" s="47">
        <v>23819.866999999998</v>
      </c>
      <c r="BJ223" s="47">
        <v>25526.5</v>
      </c>
      <c r="BK223" s="47">
        <v>36045.919999999998</v>
      </c>
      <c r="BL223" s="47">
        <v>58031.27</v>
      </c>
      <c r="BM223" s="47" t="s">
        <v>4949</v>
      </c>
      <c r="BN223" s="47">
        <v>1.0595216585591845</v>
      </c>
      <c r="BO223" s="47">
        <v>1.1691124573224159</v>
      </c>
      <c r="BP223" s="47">
        <v>1.7886681572347949</v>
      </c>
      <c r="BQ223" s="47">
        <v>3.8158403077821754</v>
      </c>
      <c r="BR223" s="47">
        <v>4.5241185001661783</v>
      </c>
      <c r="BS223" s="47" t="s">
        <v>4949</v>
      </c>
      <c r="BT223" s="47">
        <v>7.0799636925803942</v>
      </c>
      <c r="BU223" s="47">
        <v>7.7114990784663267</v>
      </c>
      <c r="BV223" s="47">
        <v>8.8374308849744683</v>
      </c>
      <c r="BW223" s="47">
        <v>11.673628022680806</v>
      </c>
      <c r="BX223" s="47">
        <v>14.107832532656532</v>
      </c>
      <c r="BY223" s="47" t="s">
        <v>4949</v>
      </c>
      <c r="BZ223" s="47">
        <v>0.5802501018752958</v>
      </c>
      <c r="CA223" s="47">
        <v>0.6397513461965334</v>
      </c>
      <c r="CB223" s="47">
        <v>0.97964317007583768</v>
      </c>
      <c r="CC223" s="47">
        <v>2.0899139901904502</v>
      </c>
      <c r="CD223" s="47">
        <v>2.4778338419393497</v>
      </c>
      <c r="CE223" s="47" t="s">
        <v>4949</v>
      </c>
      <c r="CF223" s="47">
        <v>2.1695686920264676</v>
      </c>
      <c r="CG223" s="47">
        <v>1.1994977893263234</v>
      </c>
      <c r="CH223" s="47">
        <v>1.2854387608141724</v>
      </c>
      <c r="CI223" s="47">
        <v>1.8151655235620547</v>
      </c>
      <c r="CJ223" s="47">
        <v>2.9222824828030736</v>
      </c>
      <c r="CK223" s="47" t="s">
        <v>4949</v>
      </c>
      <c r="CL223" s="47">
        <v>51.343913527789411</v>
      </c>
      <c r="CM223" s="47">
        <v>46.53101425544083</v>
      </c>
      <c r="CN223" s="47">
        <v>30.413684169333493</v>
      </c>
      <c r="CO223" s="47">
        <v>14.256358765050337</v>
      </c>
      <c r="CP223" s="47">
        <v>12.024439327989439</v>
      </c>
      <c r="CQ223" s="47" t="s">
        <v>4949</v>
      </c>
      <c r="CR223" s="47">
        <v>7.6836535863725501</v>
      </c>
      <c r="CS223" s="47">
        <v>7.0543986148931674</v>
      </c>
      <c r="CT223" s="47">
        <v>6.1556338177845848</v>
      </c>
      <c r="CU223" s="47">
        <v>4.6600755405421967</v>
      </c>
      <c r="CV223" s="47">
        <v>3.8560131963544908</v>
      </c>
      <c r="CW223" s="47" t="s">
        <v>4949</v>
      </c>
      <c r="CX223" s="57">
        <v>1.0666364437764319E-2</v>
      </c>
      <c r="CY223" s="57">
        <v>1.1760137544187957E-2</v>
      </c>
      <c r="CZ223" s="57">
        <v>1.8008150342800473E-2</v>
      </c>
      <c r="DA223" s="57">
        <v>3.841754476373082E-2</v>
      </c>
      <c r="DB223" s="57">
        <v>4.5548425909679363E-2</v>
      </c>
      <c r="DC223" s="57" t="s">
        <v>4949</v>
      </c>
      <c r="DD223" s="97">
        <v>14.965071920771766</v>
      </c>
      <c r="DE223" s="97">
        <v>15.160637969692017</v>
      </c>
      <c r="DF223" s="97">
        <v>20.239684819214993</v>
      </c>
      <c r="DG223" s="97">
        <v>32.68769829198208</v>
      </c>
      <c r="DH223" s="97">
        <v>32.06813300125188</v>
      </c>
      <c r="DI223" s="97" t="s">
        <v>4949</v>
      </c>
      <c r="DJ223" s="98">
        <v>0.27878257372940451</v>
      </c>
      <c r="DK223" s="98">
        <v>0.49922350272491478</v>
      </c>
      <c r="DL223" s="98">
        <v>0.95638499232641405</v>
      </c>
      <c r="DM223" s="98">
        <v>0.27420496454732723</v>
      </c>
      <c r="DN223" s="98" t="s">
        <v>4949</v>
      </c>
      <c r="DO223" s="98">
        <v>0.1034342223001472</v>
      </c>
      <c r="DP223" s="98">
        <v>0.52993678754508289</v>
      </c>
      <c r="DQ223" s="98">
        <v>1.1333416667300118</v>
      </c>
      <c r="DR223" s="98">
        <v>0.18561526040267262</v>
      </c>
      <c r="DS223" s="98" t="s">
        <v>4949</v>
      </c>
    </row>
    <row r="224" spans="1:123" ht="13.5" thickBot="1">
      <c r="A224" s="2" t="s">
        <v>254</v>
      </c>
      <c r="B224" s="2" t="s">
        <v>255</v>
      </c>
      <c r="C224" s="1" t="s">
        <v>5723</v>
      </c>
      <c r="D224" s="2" t="s">
        <v>1536</v>
      </c>
      <c r="E224" s="2" t="s">
        <v>5664</v>
      </c>
      <c r="F224" s="2" t="s">
        <v>3345</v>
      </c>
      <c r="G224" s="2" t="s">
        <v>3352</v>
      </c>
      <c r="H224" s="2" t="s">
        <v>3</v>
      </c>
      <c r="I224" s="1" t="s">
        <v>5726</v>
      </c>
      <c r="J224" s="1">
        <v>8</v>
      </c>
      <c r="K224" s="47">
        <v>6.8</v>
      </c>
      <c r="L224" s="48">
        <v>1.1899999999999999E-2</v>
      </c>
      <c r="M224" s="48">
        <v>3.0299999999999997E-2</v>
      </c>
      <c r="N224" s="49">
        <v>2876.74</v>
      </c>
      <c r="O224" s="49">
        <v>2876.74</v>
      </c>
      <c r="P224" s="49">
        <v>19561.849999999999</v>
      </c>
      <c r="Q224" s="49">
        <v>19561.849999999999</v>
      </c>
      <c r="R224" s="49">
        <v>30928.624915429999</v>
      </c>
      <c r="S224" s="49">
        <v>28348.120438950002</v>
      </c>
      <c r="T224" s="49">
        <v>29457.01</v>
      </c>
      <c r="U224" s="49">
        <v>30677.56</v>
      </c>
      <c r="V224" s="49" t="s">
        <v>4949</v>
      </c>
      <c r="W224" s="49" t="s">
        <v>4949</v>
      </c>
      <c r="X224" s="49">
        <v>1439.9368750799999</v>
      </c>
      <c r="Y224" s="49">
        <v>1457.0742722100001</v>
      </c>
      <c r="Z224" s="49">
        <v>1296.78</v>
      </c>
      <c r="AA224" s="49">
        <v>1396.79</v>
      </c>
      <c r="AB224" s="49" t="s">
        <v>4949</v>
      </c>
      <c r="AC224" s="49" t="s">
        <v>4949</v>
      </c>
      <c r="AD224" s="39">
        <v>19561.849999999999</v>
      </c>
      <c r="AE224" s="39">
        <v>19561.849999999999</v>
      </c>
      <c r="AF224" s="39">
        <v>19561.849999999999</v>
      </c>
      <c r="AG224" s="39">
        <v>19561.849999999999</v>
      </c>
      <c r="AH224" s="39">
        <v>19561.849999999999</v>
      </c>
      <c r="AI224" s="39">
        <v>19561.849999999999</v>
      </c>
      <c r="AJ224" s="49">
        <v>17271.979120259999</v>
      </c>
      <c r="AK224" s="49">
        <v>18364.992708459999</v>
      </c>
      <c r="AL224" s="49">
        <v>16396.88</v>
      </c>
      <c r="AM224" s="49">
        <v>17385.18</v>
      </c>
      <c r="AN224" s="49" t="s">
        <v>4949</v>
      </c>
      <c r="AO224" s="49" t="s">
        <v>4949</v>
      </c>
      <c r="AP224" s="39">
        <v>19561.849999999999</v>
      </c>
      <c r="AQ224" s="39">
        <v>19561.849999999999</v>
      </c>
      <c r="AR224" s="39">
        <v>19561.849999999999</v>
      </c>
      <c r="AS224" s="39">
        <v>19561.849999999999</v>
      </c>
      <c r="AT224" s="39">
        <v>19561.849999999999</v>
      </c>
      <c r="AU224" s="39">
        <v>19561.849999999999</v>
      </c>
      <c r="AV224" s="36">
        <v>460.2777256</v>
      </c>
      <c r="AW224" s="36">
        <v>460.27850752000001</v>
      </c>
      <c r="AX224" s="36">
        <v>408.49</v>
      </c>
      <c r="AY224" s="36">
        <v>502.84</v>
      </c>
      <c r="AZ224" s="36" t="s">
        <v>4949</v>
      </c>
      <c r="BA224" s="36" t="s">
        <v>4949</v>
      </c>
      <c r="BB224" s="39">
        <v>19561.849999999999</v>
      </c>
      <c r="BC224" s="39">
        <v>19561.849999999999</v>
      </c>
      <c r="BD224" s="39">
        <v>19561.849999999999</v>
      </c>
      <c r="BE224" s="39">
        <v>19561.849999999999</v>
      </c>
      <c r="BF224" s="39">
        <v>19561.849999999999</v>
      </c>
      <c r="BG224" s="39">
        <v>19561.849999999999</v>
      </c>
      <c r="BH224" s="47">
        <v>2542.6730355100003</v>
      </c>
      <c r="BI224" s="47">
        <v>3697.3848982199997</v>
      </c>
      <c r="BJ224" s="47">
        <v>2794.32</v>
      </c>
      <c r="BK224" s="47">
        <v>3012.09</v>
      </c>
      <c r="BL224" s="47" t="s">
        <v>4949</v>
      </c>
      <c r="BM224" s="47" t="s">
        <v>4949</v>
      </c>
      <c r="BN224" s="47">
        <v>0.50054467038383732</v>
      </c>
      <c r="BO224" s="47">
        <v>0.50650189874997398</v>
      </c>
      <c r="BP224" s="47">
        <v>0.45078109248663423</v>
      </c>
      <c r="BQ224" s="47">
        <v>0.48554613903237698</v>
      </c>
      <c r="BR224" s="47" t="s">
        <v>4949</v>
      </c>
      <c r="BS224" s="47" t="s">
        <v>4949</v>
      </c>
      <c r="BT224" s="47">
        <v>6.0040111794114175</v>
      </c>
      <c r="BU224" s="47">
        <v>6.383959867231658</v>
      </c>
      <c r="BV224" s="47">
        <v>5.6998129827513093</v>
      </c>
      <c r="BW224" s="47">
        <v>6.04336158290287</v>
      </c>
      <c r="BX224" s="47" t="s">
        <v>4949</v>
      </c>
      <c r="BY224" s="47" t="s">
        <v>4949</v>
      </c>
      <c r="BZ224" s="47">
        <v>0.1599997655679693</v>
      </c>
      <c r="CA224" s="47">
        <v>0.1600000373756405</v>
      </c>
      <c r="CB224" s="47">
        <v>0.14199753888081648</v>
      </c>
      <c r="CC224" s="47">
        <v>0.1747950805425586</v>
      </c>
      <c r="CD224" s="47" t="s">
        <v>4949</v>
      </c>
      <c r="CE224" s="47" t="s">
        <v>4949</v>
      </c>
      <c r="CF224" s="47">
        <v>0.88387307699340245</v>
      </c>
      <c r="CG224" s="47">
        <v>1.2852690539360527</v>
      </c>
      <c r="CH224" s="47">
        <v>0.97134951368563038</v>
      </c>
      <c r="CI224" s="47">
        <v>1.0470497855211107</v>
      </c>
      <c r="CJ224" s="47" t="s">
        <v>4949</v>
      </c>
      <c r="CK224" s="47" t="s">
        <v>4949</v>
      </c>
      <c r="CL224" s="47">
        <v>13.585213587167273</v>
      </c>
      <c r="CM224" s="47">
        <v>13.425430929014892</v>
      </c>
      <c r="CN224" s="47">
        <v>15.084941161954996</v>
      </c>
      <c r="CO224" s="47">
        <v>14.004861145913129</v>
      </c>
      <c r="CP224" s="47" t="s">
        <v>4949</v>
      </c>
      <c r="CQ224" s="47" t="s">
        <v>4949</v>
      </c>
      <c r="CR224" s="47">
        <v>1.1325772144463737</v>
      </c>
      <c r="CS224" s="47">
        <v>1.065170583541188</v>
      </c>
      <c r="CT224" s="47">
        <v>1.1930226970008926</v>
      </c>
      <c r="CU224" s="47">
        <v>1.1252026151009076</v>
      </c>
      <c r="CV224" s="47" t="s">
        <v>4949</v>
      </c>
      <c r="CW224" s="47" t="s">
        <v>4949</v>
      </c>
      <c r="CX224" s="57">
        <v>2.3529355638653809E-2</v>
      </c>
      <c r="CY224" s="57">
        <v>2.3529395610333379E-2</v>
      </c>
      <c r="CZ224" s="57">
        <v>2.0881971797145977E-2</v>
      </c>
      <c r="DA224" s="57">
        <v>2.5705135250500336E-2</v>
      </c>
      <c r="DB224" s="57" t="s">
        <v>4949</v>
      </c>
      <c r="DC224" s="57" t="s">
        <v>4949</v>
      </c>
      <c r="DD224" s="97">
        <v>8.3368377477422762</v>
      </c>
      <c r="DE224" s="97">
        <v>7.9339768620696809</v>
      </c>
      <c r="DF224" s="97">
        <v>7.9086997038460964</v>
      </c>
      <c r="DG224" s="97">
        <v>8.0343718040307888</v>
      </c>
      <c r="DH224" s="97" t="s">
        <v>4949</v>
      </c>
      <c r="DI224" s="97" t="s">
        <v>4949</v>
      </c>
      <c r="DJ224" s="98">
        <v>-8.3434180586302364E-2</v>
      </c>
      <c r="DK224" s="98">
        <v>3.9116863618456899E-2</v>
      </c>
      <c r="DL224" s="98">
        <v>4.1434958945256284E-2</v>
      </c>
      <c r="DM224" s="98" t="s">
        <v>4949</v>
      </c>
      <c r="DN224" s="98" t="s">
        <v>4949</v>
      </c>
      <c r="DO224" s="98">
        <v>1.190149195189405E-2</v>
      </c>
      <c r="DP224" s="98">
        <v>-0.1100110510954776</v>
      </c>
      <c r="DQ224" s="98">
        <v>7.7121793982017017E-2</v>
      </c>
      <c r="DR224" s="98" t="s">
        <v>4949</v>
      </c>
      <c r="DS224" s="98" t="s">
        <v>4949</v>
      </c>
    </row>
    <row r="225" spans="1:123" ht="13.5" thickBot="1">
      <c r="A225" s="2" t="s">
        <v>5033</v>
      </c>
      <c r="B225" s="2" t="s">
        <v>5034</v>
      </c>
      <c r="C225" s="1" t="s">
        <v>5723</v>
      </c>
      <c r="D225" s="2" t="s">
        <v>5035</v>
      </c>
      <c r="E225" s="2" t="s">
        <v>5672</v>
      </c>
      <c r="F225" s="2" t="s">
        <v>4622</v>
      </c>
      <c r="G225" s="2" t="s">
        <v>4623</v>
      </c>
      <c r="H225" s="2" t="s">
        <v>3</v>
      </c>
      <c r="I225" s="1" t="s">
        <v>5726</v>
      </c>
      <c r="J225" s="1">
        <v>18.5</v>
      </c>
      <c r="K225" s="47">
        <v>17.22</v>
      </c>
      <c r="L225" s="48">
        <v>4.9400000000000006E-2</v>
      </c>
      <c r="M225" s="48">
        <v>0.23440000000000003</v>
      </c>
      <c r="N225" s="49">
        <v>2255.62</v>
      </c>
      <c r="O225" s="49">
        <v>2255.62</v>
      </c>
      <c r="P225" s="49">
        <v>38841.83</v>
      </c>
      <c r="Q225" s="49">
        <v>38841.83</v>
      </c>
      <c r="R225" s="49">
        <v>119174.27785300001</v>
      </c>
      <c r="S225" s="49">
        <v>88998.583081999997</v>
      </c>
      <c r="T225" s="49">
        <v>58305.95</v>
      </c>
      <c r="U225" s="49">
        <v>49738.77</v>
      </c>
      <c r="V225" s="49">
        <v>44750.12</v>
      </c>
      <c r="W225" s="49" t="s">
        <v>4949</v>
      </c>
      <c r="X225" s="49">
        <v>737.10271299999999</v>
      </c>
      <c r="Y225" s="49">
        <v>752.392833</v>
      </c>
      <c r="Z225" s="49">
        <v>574.99</v>
      </c>
      <c r="AA225" s="49">
        <v>797.88</v>
      </c>
      <c r="AB225" s="49">
        <v>1534.71</v>
      </c>
      <c r="AC225" s="49" t="s">
        <v>4949</v>
      </c>
      <c r="AD225" s="39">
        <v>38841.83</v>
      </c>
      <c r="AE225" s="39">
        <v>38841.83</v>
      </c>
      <c r="AF225" s="39">
        <v>38841.83</v>
      </c>
      <c r="AG225" s="39">
        <v>38841.83</v>
      </c>
      <c r="AH225" s="39">
        <v>38841.83</v>
      </c>
      <c r="AI225" s="39">
        <v>38841.83</v>
      </c>
      <c r="AJ225" s="49">
        <v>86403.408743000007</v>
      </c>
      <c r="AK225" s="49">
        <v>82672.720105</v>
      </c>
      <c r="AL225" s="49">
        <v>61443.6</v>
      </c>
      <c r="AM225" s="49">
        <v>62241.48</v>
      </c>
      <c r="AN225" s="49">
        <v>63775.18</v>
      </c>
      <c r="AO225" s="49" t="s">
        <v>4949</v>
      </c>
      <c r="AP225" s="39">
        <v>38841.83</v>
      </c>
      <c r="AQ225" s="39">
        <v>38841.83</v>
      </c>
      <c r="AR225" s="39">
        <v>38841.83</v>
      </c>
      <c r="AS225" s="39">
        <v>38841.83</v>
      </c>
      <c r="AT225" s="39">
        <v>38841.83</v>
      </c>
      <c r="AU225" s="39">
        <v>38841.83</v>
      </c>
      <c r="AV225" s="36" t="s">
        <v>4949</v>
      </c>
      <c r="AW225" s="36" t="s">
        <v>4949</v>
      </c>
      <c r="AX225" s="36" t="s">
        <v>4949</v>
      </c>
      <c r="AY225" s="36" t="s">
        <v>4949</v>
      </c>
      <c r="AZ225" s="36" t="s">
        <v>4949</v>
      </c>
      <c r="BA225" s="36" t="s">
        <v>4949</v>
      </c>
      <c r="BB225" s="39">
        <v>38841.83</v>
      </c>
      <c r="BC225" s="39">
        <v>38841.83</v>
      </c>
      <c r="BD225" s="39">
        <v>38841.83</v>
      </c>
      <c r="BE225" s="39">
        <v>38841.83</v>
      </c>
      <c r="BF225" s="39">
        <v>38841.83</v>
      </c>
      <c r="BG225" s="39">
        <v>38841.83</v>
      </c>
      <c r="BH225" s="47">
        <v>10157.788553</v>
      </c>
      <c r="BI225" s="47">
        <v>1512.36132</v>
      </c>
      <c r="BJ225" s="47">
        <v>1393.99</v>
      </c>
      <c r="BK225" s="47">
        <v>3111.41</v>
      </c>
      <c r="BL225" s="47">
        <v>3478.02</v>
      </c>
      <c r="BM225" s="47" t="s">
        <v>4949</v>
      </c>
      <c r="BN225" s="47">
        <v>0.32678496954274217</v>
      </c>
      <c r="BO225" s="47">
        <v>0.33356364680220962</v>
      </c>
      <c r="BP225" s="47">
        <v>0.25491439160851564</v>
      </c>
      <c r="BQ225" s="47">
        <v>0.35372979491226358</v>
      </c>
      <c r="BR225" s="47">
        <v>0.68039386066802032</v>
      </c>
      <c r="BS225" s="47" t="s">
        <v>4949</v>
      </c>
      <c r="BT225" s="47">
        <v>38.305835532137507</v>
      </c>
      <c r="BU225" s="47">
        <v>36.651882899158551</v>
      </c>
      <c r="BV225" s="47">
        <v>27.240226633918834</v>
      </c>
      <c r="BW225" s="47">
        <v>27.593956428831099</v>
      </c>
      <c r="BX225" s="47">
        <v>28.273902519041329</v>
      </c>
      <c r="BY225" s="47" t="s">
        <v>4949</v>
      </c>
      <c r="BZ225" s="47" t="s">
        <v>4949</v>
      </c>
      <c r="CA225" s="47" t="s">
        <v>4949</v>
      </c>
      <c r="CB225" s="47" t="s">
        <v>4949</v>
      </c>
      <c r="CC225" s="47" t="s">
        <v>4949</v>
      </c>
      <c r="CD225" s="47" t="s">
        <v>4949</v>
      </c>
      <c r="CE225" s="47" t="s">
        <v>4949</v>
      </c>
      <c r="CF225" s="47">
        <v>4.5033243866431407</v>
      </c>
      <c r="CG225" s="47">
        <v>0.67048586198029814</v>
      </c>
      <c r="CH225" s="47">
        <v>0.61800746579654375</v>
      </c>
      <c r="CI225" s="47">
        <v>1.3794034456158395</v>
      </c>
      <c r="CJ225" s="47">
        <v>1.5419352550518262</v>
      </c>
      <c r="CK225" s="47" t="s">
        <v>4949</v>
      </c>
      <c r="CL225" s="47">
        <v>52.695274776447611</v>
      </c>
      <c r="CM225" s="47">
        <v>51.624401903360507</v>
      </c>
      <c r="CN225" s="47">
        <v>67.552183516235061</v>
      </c>
      <c r="CO225" s="47">
        <v>48.681292926254578</v>
      </c>
      <c r="CP225" s="47">
        <v>25.308905265489898</v>
      </c>
      <c r="CQ225" s="47" t="s">
        <v>4949</v>
      </c>
      <c r="CR225" s="47">
        <v>0.44954048185219059</v>
      </c>
      <c r="CS225" s="47">
        <v>0.46982644275727503</v>
      </c>
      <c r="CT225" s="47">
        <v>0.63215420320423943</v>
      </c>
      <c r="CU225" s="47">
        <v>0.62405055278248522</v>
      </c>
      <c r="CV225" s="47">
        <v>0.60904304778128426</v>
      </c>
      <c r="CW225" s="47" t="s">
        <v>4949</v>
      </c>
      <c r="CX225" s="57" t="s">
        <v>4949</v>
      </c>
      <c r="CY225" s="57" t="s">
        <v>4949</v>
      </c>
      <c r="CZ225" s="57" t="s">
        <v>4949</v>
      </c>
      <c r="DA225" s="57" t="s">
        <v>4949</v>
      </c>
      <c r="DB225" s="57" t="s">
        <v>4949</v>
      </c>
      <c r="DC225" s="57" t="s">
        <v>4949</v>
      </c>
      <c r="DD225" s="97">
        <v>0.85309448287214307</v>
      </c>
      <c r="DE225" s="97">
        <v>0.91008597762890797</v>
      </c>
      <c r="DF225" s="97">
        <v>0.93580128768496651</v>
      </c>
      <c r="DG225" s="97">
        <v>1.2819103915909453</v>
      </c>
      <c r="DH225" s="97">
        <v>2.4064377395720404</v>
      </c>
      <c r="DI225" s="97" t="s">
        <v>4949</v>
      </c>
      <c r="DJ225" s="98">
        <v>-0.25320644114346014</v>
      </c>
      <c r="DK225" s="98">
        <v>-0.34486653628767261</v>
      </c>
      <c r="DL225" s="98">
        <v>-0.14693491830593619</v>
      </c>
      <c r="DM225" s="98">
        <v>-0.10029701176768135</v>
      </c>
      <c r="DN225" s="98" t="s">
        <v>4949</v>
      </c>
      <c r="DO225" s="98">
        <v>2.0743540527438098E-2</v>
      </c>
      <c r="DP225" s="98">
        <v>-0.23578485229935731</v>
      </c>
      <c r="DQ225" s="98">
        <v>0.38764152420042075</v>
      </c>
      <c r="DR225" s="98">
        <v>0.92348473454654845</v>
      </c>
      <c r="DS225" s="98" t="s">
        <v>4949</v>
      </c>
    </row>
    <row r="226" spans="1:123" ht="13.5" thickBot="1">
      <c r="A226" s="2" t="s">
        <v>2306</v>
      </c>
      <c r="B226" s="2" t="s">
        <v>2307</v>
      </c>
      <c r="C226" s="1" t="s">
        <v>5723</v>
      </c>
      <c r="D226" s="2" t="s">
        <v>2308</v>
      </c>
      <c r="E226" s="2" t="s">
        <v>5668</v>
      </c>
      <c r="F226" s="2" t="s">
        <v>3041</v>
      </c>
      <c r="G226" s="2" t="s">
        <v>2331</v>
      </c>
      <c r="H226" s="2" t="s">
        <v>3</v>
      </c>
      <c r="I226" s="1" t="s">
        <v>5726</v>
      </c>
      <c r="J226" s="1">
        <v>20</v>
      </c>
      <c r="K226" s="47">
        <v>18.46</v>
      </c>
      <c r="L226" s="48">
        <v>3.7100000000000001E-2</v>
      </c>
      <c r="M226" s="48">
        <v>2.7000000000000001E-3</v>
      </c>
      <c r="N226" s="49">
        <v>1587.56</v>
      </c>
      <c r="O226" s="49">
        <v>944.6</v>
      </c>
      <c r="P226" s="49">
        <v>29306.28</v>
      </c>
      <c r="Q226" s="49">
        <v>17437.23</v>
      </c>
      <c r="R226" s="49">
        <v>20621.092060290001</v>
      </c>
      <c r="S226" s="49">
        <v>24055.743846779998</v>
      </c>
      <c r="T226" s="49">
        <v>24344.84</v>
      </c>
      <c r="U226" s="49">
        <v>26914.05</v>
      </c>
      <c r="V226" s="49">
        <v>29704.560000000001</v>
      </c>
      <c r="W226" s="49">
        <v>32012.55</v>
      </c>
      <c r="X226" s="49">
        <v>2488.3194130799998</v>
      </c>
      <c r="Y226" s="49">
        <v>2687.5428500900002</v>
      </c>
      <c r="Z226" s="49">
        <v>2841.45</v>
      </c>
      <c r="AA226" s="49">
        <v>3164.81</v>
      </c>
      <c r="AB226" s="49">
        <v>3556.5</v>
      </c>
      <c r="AC226" s="49">
        <v>3846.02</v>
      </c>
      <c r="AD226" s="39">
        <v>29306.28</v>
      </c>
      <c r="AE226" s="39">
        <v>29306.28</v>
      </c>
      <c r="AF226" s="39">
        <v>29306.28</v>
      </c>
      <c r="AG226" s="39">
        <v>29306.28</v>
      </c>
      <c r="AH226" s="39">
        <v>29306.28</v>
      </c>
      <c r="AI226" s="39">
        <v>29306.28</v>
      </c>
      <c r="AJ226" s="49">
        <v>16979.538066720001</v>
      </c>
      <c r="AK226" s="49">
        <v>19385.560428580004</v>
      </c>
      <c r="AL226" s="49">
        <v>19277.46</v>
      </c>
      <c r="AM226" s="49">
        <v>21021.54</v>
      </c>
      <c r="AN226" s="49">
        <v>22995.64</v>
      </c>
      <c r="AO226" s="49">
        <v>25063.41</v>
      </c>
      <c r="AP226" s="39">
        <v>29306.28</v>
      </c>
      <c r="AQ226" s="39">
        <v>29306.28</v>
      </c>
      <c r="AR226" s="39">
        <v>29306.28</v>
      </c>
      <c r="AS226" s="39">
        <v>29306.28</v>
      </c>
      <c r="AT226" s="39">
        <v>29306.28</v>
      </c>
      <c r="AU226" s="39">
        <v>29306.28</v>
      </c>
      <c r="AV226" s="36" t="s">
        <v>4949</v>
      </c>
      <c r="AW226" s="36">
        <v>1074.7751114099999</v>
      </c>
      <c r="AX226" s="36">
        <v>1420.72</v>
      </c>
      <c r="AY226" s="36">
        <v>1582.4</v>
      </c>
      <c r="AZ226" s="36">
        <v>1778.25</v>
      </c>
      <c r="BA226" s="36">
        <v>1923.01</v>
      </c>
      <c r="BB226" s="39">
        <v>29306.28</v>
      </c>
      <c r="BC226" s="39">
        <v>29306.28</v>
      </c>
      <c r="BD226" s="39">
        <v>29306.28</v>
      </c>
      <c r="BE226" s="39">
        <v>29306.28</v>
      </c>
      <c r="BF226" s="39">
        <v>29306.28</v>
      </c>
      <c r="BG226" s="39">
        <v>29306.28</v>
      </c>
      <c r="BH226" s="47">
        <v>5237.6105028399998</v>
      </c>
      <c r="BI226" s="47">
        <v>3713.6616521399997</v>
      </c>
      <c r="BJ226" s="47">
        <v>4675.01</v>
      </c>
      <c r="BK226" s="47">
        <v>5111.5600000000004</v>
      </c>
      <c r="BL226" s="47">
        <v>6490.27</v>
      </c>
      <c r="BM226" s="47">
        <v>6126.18</v>
      </c>
      <c r="BN226" s="47">
        <v>1.5673860597898661</v>
      </c>
      <c r="BO226" s="47">
        <v>1.6928763952795487</v>
      </c>
      <c r="BP226" s="47">
        <v>1.7898221169593589</v>
      </c>
      <c r="BQ226" s="47">
        <v>1.9935057572627177</v>
      </c>
      <c r="BR226" s="47">
        <v>2.2402302905087055</v>
      </c>
      <c r="BS226" s="47">
        <v>2.422598201012875</v>
      </c>
      <c r="BT226" s="47">
        <v>10.695367776159642</v>
      </c>
      <c r="BU226" s="47">
        <v>12.210915133021746</v>
      </c>
      <c r="BV226" s="47">
        <v>12.142822948423996</v>
      </c>
      <c r="BW226" s="47">
        <v>13.241414497719772</v>
      </c>
      <c r="BX226" s="47">
        <v>14.484895059084382</v>
      </c>
      <c r="BY226" s="47">
        <v>15.787378114842904</v>
      </c>
      <c r="BZ226" s="47" t="s">
        <v>4949</v>
      </c>
      <c r="CA226" s="47">
        <v>0.67699810489682277</v>
      </c>
      <c r="CB226" s="47">
        <v>0.89490790899241612</v>
      </c>
      <c r="CC226" s="47">
        <v>0.99674972914409543</v>
      </c>
      <c r="CD226" s="47">
        <v>1.1201151452543527</v>
      </c>
      <c r="CE226" s="47">
        <v>1.2112991005064375</v>
      </c>
      <c r="CF226" s="47">
        <v>3.2991575139459295</v>
      </c>
      <c r="CG226" s="47">
        <v>2.339226014852982</v>
      </c>
      <c r="CH226" s="47">
        <v>2.944776890322256</v>
      </c>
      <c r="CI226" s="47">
        <v>3.2197586232961277</v>
      </c>
      <c r="CJ226" s="47">
        <v>4.0882045403008398</v>
      </c>
      <c r="CK226" s="47">
        <v>3.8588651767492257</v>
      </c>
      <c r="CL226" s="47">
        <v>11.777539429202612</v>
      </c>
      <c r="CM226" s="47">
        <v>10.904488462023441</v>
      </c>
      <c r="CN226" s="47">
        <v>10.3138468035686</v>
      </c>
      <c r="CO226" s="47">
        <v>9.2600440468780114</v>
      </c>
      <c r="CP226" s="47">
        <v>8.2402024462252204</v>
      </c>
      <c r="CQ226" s="47">
        <v>7.6198979724494409</v>
      </c>
      <c r="CR226" s="47">
        <v>1.7259762830321332</v>
      </c>
      <c r="CS226" s="47">
        <v>1.5117582031208108</v>
      </c>
      <c r="CT226" s="47">
        <v>1.5202355497041622</v>
      </c>
      <c r="CU226" s="47">
        <v>1.3941071871994153</v>
      </c>
      <c r="CV226" s="47">
        <v>1.2744276741156149</v>
      </c>
      <c r="CW226" s="47">
        <v>1.1692854244494264</v>
      </c>
      <c r="CX226" s="57" t="s">
        <v>4949</v>
      </c>
      <c r="CY226" s="57">
        <v>3.6673883939210297E-2</v>
      </c>
      <c r="CZ226" s="57">
        <v>4.8478346620587809E-2</v>
      </c>
      <c r="DA226" s="57">
        <v>5.3995252894601435E-2</v>
      </c>
      <c r="DB226" s="57">
        <v>6.0678120866926817E-2</v>
      </c>
      <c r="DC226" s="57">
        <v>6.5617676484357623E-2</v>
      </c>
      <c r="DD226" s="97">
        <v>14.654812182182514</v>
      </c>
      <c r="DE226" s="97">
        <v>13.86363247011303</v>
      </c>
      <c r="DF226" s="97">
        <v>14.739753058753591</v>
      </c>
      <c r="DG226" s="97">
        <v>15.055081597256908</v>
      </c>
      <c r="DH226" s="97">
        <v>15.465975289228743</v>
      </c>
      <c r="DI226" s="97">
        <v>15.345158539879449</v>
      </c>
      <c r="DJ226" s="98">
        <v>0.16656013059095454</v>
      </c>
      <c r="DK226" s="98">
        <v>1.2017759877281931E-2</v>
      </c>
      <c r="DL226" s="98">
        <v>0.10553406799962528</v>
      </c>
      <c r="DM226" s="98">
        <v>0.10368227747217529</v>
      </c>
      <c r="DN226" s="98">
        <v>7.769817159385628E-2</v>
      </c>
      <c r="DO226" s="98">
        <v>8.0063450038918127E-2</v>
      </c>
      <c r="DP226" s="98">
        <v>5.7266863635251575E-2</v>
      </c>
      <c r="DQ226" s="98">
        <v>0.11380105227964599</v>
      </c>
      <c r="DR226" s="98">
        <v>0.1237641438190602</v>
      </c>
      <c r="DS226" s="98">
        <v>8.1405876564037749E-2</v>
      </c>
    </row>
    <row r="227" spans="1:123" ht="13.5" thickBot="1">
      <c r="A227" s="2" t="s">
        <v>2592</v>
      </c>
      <c r="B227" s="2" t="s">
        <v>2593</v>
      </c>
      <c r="C227" s="1" t="s">
        <v>5723</v>
      </c>
      <c r="D227" s="2" t="s">
        <v>2594</v>
      </c>
      <c r="E227" s="2" t="s">
        <v>5669</v>
      </c>
      <c r="F227" s="2" t="s">
        <v>3017</v>
      </c>
      <c r="G227" s="2" t="s">
        <v>2</v>
      </c>
      <c r="H227" s="2" t="s">
        <v>3</v>
      </c>
      <c r="I227" s="1" t="s">
        <v>5726</v>
      </c>
      <c r="J227" s="1">
        <v>26.09</v>
      </c>
      <c r="K227" s="47">
        <v>18.850000000000001</v>
      </c>
      <c r="L227" s="48">
        <v>2.87E-2</v>
      </c>
      <c r="M227" s="48">
        <v>-7.8299999999999995E-2</v>
      </c>
      <c r="N227" s="49">
        <v>21162.86</v>
      </c>
      <c r="O227" s="49">
        <v>21162.86</v>
      </c>
      <c r="P227" s="49">
        <v>398919.84</v>
      </c>
      <c r="Q227" s="49">
        <v>398919.84</v>
      </c>
      <c r="R227" s="49">
        <v>210831</v>
      </c>
      <c r="S227" s="49">
        <v>212226</v>
      </c>
      <c r="T227" s="49">
        <v>209265.85</v>
      </c>
      <c r="U227" s="49">
        <v>214053.18</v>
      </c>
      <c r="V227" s="49">
        <v>220747.31</v>
      </c>
      <c r="W227" s="49" t="s">
        <v>4949</v>
      </c>
      <c r="X227" s="49">
        <v>77116</v>
      </c>
      <c r="Y227" s="49">
        <v>77205</v>
      </c>
      <c r="Z227" s="49">
        <v>77418.14</v>
      </c>
      <c r="AA227" s="49">
        <v>78445.37</v>
      </c>
      <c r="AB227" s="49">
        <v>79870.509999999995</v>
      </c>
      <c r="AC227" s="49" t="s">
        <v>4949</v>
      </c>
      <c r="AD227" s="39">
        <v>398919.84</v>
      </c>
      <c r="AE227" s="39">
        <v>398919.84</v>
      </c>
      <c r="AF227" s="39">
        <v>398919.84</v>
      </c>
      <c r="AG227" s="39">
        <v>398919.84</v>
      </c>
      <c r="AH227" s="39">
        <v>398919.84</v>
      </c>
      <c r="AI227" s="39">
        <v>398919.84</v>
      </c>
      <c r="AJ227" s="49">
        <v>807719</v>
      </c>
      <c r="AK227" s="49">
        <v>893611</v>
      </c>
      <c r="AL227" s="49">
        <v>983184.52</v>
      </c>
      <c r="AM227" s="49">
        <v>1023272.12</v>
      </c>
      <c r="AN227" s="49">
        <v>1076594.18</v>
      </c>
      <c r="AO227" s="49" t="s">
        <v>4949</v>
      </c>
      <c r="AP227" s="39">
        <v>398919.84</v>
      </c>
      <c r="AQ227" s="39">
        <v>398919.84</v>
      </c>
      <c r="AR227" s="39">
        <v>398919.84</v>
      </c>
      <c r="AS227" s="39">
        <v>398919.84</v>
      </c>
      <c r="AT227" s="39">
        <v>398919.84</v>
      </c>
      <c r="AU227" s="39">
        <v>398919.84</v>
      </c>
      <c r="AV227" s="36">
        <v>21605.272307840001</v>
      </c>
      <c r="AW227" s="36">
        <v>22432.60209172</v>
      </c>
      <c r="AX227" s="36">
        <v>23355.32</v>
      </c>
      <c r="AY227" s="36">
        <v>23666.42</v>
      </c>
      <c r="AZ227" s="36">
        <v>24096.02</v>
      </c>
      <c r="BA227" s="36" t="s">
        <v>4949</v>
      </c>
      <c r="BB227" s="39">
        <v>398919.84</v>
      </c>
      <c r="BC227" s="39">
        <v>398919.84</v>
      </c>
      <c r="BD227" s="39">
        <v>398919.84</v>
      </c>
      <c r="BE227" s="39">
        <v>398919.84</v>
      </c>
      <c r="BF227" s="39">
        <v>398919.84</v>
      </c>
      <c r="BG227" s="39">
        <v>398919.84</v>
      </c>
      <c r="BH227" s="47">
        <v>433617</v>
      </c>
      <c r="BI227" s="47">
        <v>-237258</v>
      </c>
      <c r="BJ227" s="47" t="s">
        <v>4949</v>
      </c>
      <c r="BK227" s="47" t="s">
        <v>4949</v>
      </c>
      <c r="BL227" s="47" t="s">
        <v>4949</v>
      </c>
      <c r="BM227" s="47" t="s">
        <v>4949</v>
      </c>
      <c r="BN227" s="47">
        <v>3.6439309242701601</v>
      </c>
      <c r="BO227" s="47">
        <v>3.6481364050038603</v>
      </c>
      <c r="BP227" s="47">
        <v>3.6582078225721855</v>
      </c>
      <c r="BQ227" s="47">
        <v>3.7067471031798158</v>
      </c>
      <c r="BR227" s="47">
        <v>3.7740886628744881</v>
      </c>
      <c r="BS227" s="47" t="s">
        <v>4949</v>
      </c>
      <c r="BT227" s="47">
        <v>38.166816772402214</v>
      </c>
      <c r="BU227" s="47">
        <v>42.225436448570747</v>
      </c>
      <c r="BV227" s="47">
        <v>46.458017489129539</v>
      </c>
      <c r="BW227" s="47">
        <v>48.352260516773249</v>
      </c>
      <c r="BX227" s="47">
        <v>50.871866089933022</v>
      </c>
      <c r="BY227" s="47" t="s">
        <v>4949</v>
      </c>
      <c r="BZ227" s="47">
        <v>1.0209051285053155</v>
      </c>
      <c r="CA227" s="47">
        <v>1.0599986056572694</v>
      </c>
      <c r="CB227" s="47">
        <v>1.1035994189821223</v>
      </c>
      <c r="CC227" s="47">
        <v>1.1182997005130686</v>
      </c>
      <c r="CD227" s="47">
        <v>1.1385994142568632</v>
      </c>
      <c r="CE227" s="47" t="s">
        <v>4949</v>
      </c>
      <c r="CF227" s="47">
        <v>20.489527407921234</v>
      </c>
      <c r="CG227" s="47">
        <v>-11.211055594565195</v>
      </c>
      <c r="CH227" s="47" t="s">
        <v>4949</v>
      </c>
      <c r="CI227" s="47" t="s">
        <v>4949</v>
      </c>
      <c r="CJ227" s="47" t="s">
        <v>4949</v>
      </c>
      <c r="CK227" s="47" t="s">
        <v>4949</v>
      </c>
      <c r="CL227" s="47">
        <v>5.1729840759375492</v>
      </c>
      <c r="CM227" s="47">
        <v>5.1670207888090154</v>
      </c>
      <c r="CN227" s="47">
        <v>5.1527954559486968</v>
      </c>
      <c r="CO227" s="47">
        <v>5.0853203955823023</v>
      </c>
      <c r="CP227" s="47">
        <v>4.9945823558657638</v>
      </c>
      <c r="CQ227" s="47" t="s">
        <v>4949</v>
      </c>
      <c r="CR227" s="47">
        <v>0.49388443258113285</v>
      </c>
      <c r="CS227" s="47">
        <v>0.44641330511822264</v>
      </c>
      <c r="CT227" s="47">
        <v>0.40574259651687766</v>
      </c>
      <c r="CU227" s="47">
        <v>0.38984726760658739</v>
      </c>
      <c r="CV227" s="47">
        <v>0.37053872983039909</v>
      </c>
      <c r="CW227" s="47" t="s">
        <v>4949</v>
      </c>
      <c r="CX227" s="57">
        <v>5.4159432902209127E-2</v>
      </c>
      <c r="CY227" s="57">
        <v>5.6233357788672528E-2</v>
      </c>
      <c r="CZ227" s="57">
        <v>5.854639869503607E-2</v>
      </c>
      <c r="DA227" s="57">
        <v>5.9326254617970357E-2</v>
      </c>
      <c r="DB227" s="57">
        <v>6.0403162700556581E-2</v>
      </c>
      <c r="DC227" s="57" t="s">
        <v>4949</v>
      </c>
      <c r="DD227" s="97">
        <v>9.5473797199273509</v>
      </c>
      <c r="DE227" s="97">
        <v>8.6396653577451481</v>
      </c>
      <c r="DF227" s="97">
        <v>7.8742228366248073</v>
      </c>
      <c r="DG227" s="97">
        <v>7.6661299049171783</v>
      </c>
      <c r="DH227" s="97">
        <v>7.4188130944568176</v>
      </c>
      <c r="DI227" s="97" t="s">
        <v>4949</v>
      </c>
      <c r="DJ227" s="98">
        <v>6.6166740185267248E-3</v>
      </c>
      <c r="DK227" s="98">
        <v>-1.3948102494510506E-2</v>
      </c>
      <c r="DL227" s="98">
        <v>2.2876785677166112E-2</v>
      </c>
      <c r="DM227" s="98">
        <v>3.1273209769647092E-2</v>
      </c>
      <c r="DN227" s="98" t="s">
        <v>4949</v>
      </c>
      <c r="DO227" s="98">
        <v>1.1541055033974512E-3</v>
      </c>
      <c r="DP227" s="98">
        <v>2.7607020270707938E-3</v>
      </c>
      <c r="DQ227" s="98">
        <v>1.3268595706380948E-2</v>
      </c>
      <c r="DR227" s="98">
        <v>1.8167292728684892E-2</v>
      </c>
      <c r="DS227" s="98" t="s">
        <v>4949</v>
      </c>
    </row>
    <row r="228" spans="1:123" ht="13.5" thickBot="1">
      <c r="A228" s="2" t="s">
        <v>4141</v>
      </c>
      <c r="B228" s="2" t="s">
        <v>4142</v>
      </c>
      <c r="C228" s="1" t="s">
        <v>5723</v>
      </c>
      <c r="D228" s="2" t="s">
        <v>4143</v>
      </c>
      <c r="E228" s="2" t="s">
        <v>5658</v>
      </c>
      <c r="F228" s="2" t="s">
        <v>3021</v>
      </c>
      <c r="G228" s="2" t="s">
        <v>2071</v>
      </c>
      <c r="H228" s="2" t="s">
        <v>3</v>
      </c>
      <c r="I228" s="1" t="s">
        <v>5726</v>
      </c>
      <c r="J228" s="1">
        <v>28.16</v>
      </c>
      <c r="K228" s="47">
        <v>31.64</v>
      </c>
      <c r="L228" s="48">
        <v>-1.2500000000000001E-2</v>
      </c>
      <c r="M228" s="48">
        <v>0.1447</v>
      </c>
      <c r="N228" s="49">
        <v>2383</v>
      </c>
      <c r="O228" s="49">
        <v>2383</v>
      </c>
      <c r="P228" s="49">
        <v>75398.12</v>
      </c>
      <c r="Q228" s="49">
        <v>75398.12</v>
      </c>
      <c r="R228" s="49">
        <v>42748.116164999999</v>
      </c>
      <c r="S228" s="49">
        <v>50025.596656000002</v>
      </c>
      <c r="T228" s="49">
        <v>54058.39</v>
      </c>
      <c r="U228" s="49">
        <v>58383.61</v>
      </c>
      <c r="V228" s="49" t="s">
        <v>4949</v>
      </c>
      <c r="W228" s="49" t="s">
        <v>4949</v>
      </c>
      <c r="X228" s="49">
        <v>2789.2845689999999</v>
      </c>
      <c r="Y228" s="49">
        <v>2931.5462240000002</v>
      </c>
      <c r="Z228" s="49">
        <v>3826.06</v>
      </c>
      <c r="AA228" s="49">
        <v>4475.1899999999996</v>
      </c>
      <c r="AB228" s="49" t="s">
        <v>4949</v>
      </c>
      <c r="AC228" s="49" t="s">
        <v>4949</v>
      </c>
      <c r="AD228" s="39">
        <v>75398.12</v>
      </c>
      <c r="AE228" s="39">
        <v>75398.12</v>
      </c>
      <c r="AF228" s="39">
        <v>75398.12</v>
      </c>
      <c r="AG228" s="39">
        <v>75398.12</v>
      </c>
      <c r="AH228" s="39">
        <v>75398.12</v>
      </c>
      <c r="AI228" s="39">
        <v>75398.12</v>
      </c>
      <c r="AJ228" s="49">
        <v>20343.546748000001</v>
      </c>
      <c r="AK228" s="49">
        <v>22761.998968</v>
      </c>
      <c r="AL228" s="49">
        <v>18532.91</v>
      </c>
      <c r="AM228" s="49">
        <v>21668.98</v>
      </c>
      <c r="AN228" s="49" t="s">
        <v>4949</v>
      </c>
      <c r="AO228" s="49" t="s">
        <v>4949</v>
      </c>
      <c r="AP228" s="39">
        <v>75398.12</v>
      </c>
      <c r="AQ228" s="39">
        <v>75398.12</v>
      </c>
      <c r="AR228" s="39">
        <v>75398.12</v>
      </c>
      <c r="AS228" s="39">
        <v>75398.12</v>
      </c>
      <c r="AT228" s="39">
        <v>75398.12</v>
      </c>
      <c r="AU228" s="39">
        <v>75398.12</v>
      </c>
      <c r="AV228" s="36">
        <v>1191.5</v>
      </c>
      <c r="AW228" s="36">
        <v>2383</v>
      </c>
      <c r="AX228" s="36">
        <v>1339.12</v>
      </c>
      <c r="AY228" s="36">
        <v>1566.32</v>
      </c>
      <c r="AZ228" s="36" t="s">
        <v>4949</v>
      </c>
      <c r="BA228" s="36" t="s">
        <v>4949</v>
      </c>
      <c r="BB228" s="39">
        <v>75398.12</v>
      </c>
      <c r="BC228" s="39">
        <v>75398.12</v>
      </c>
      <c r="BD228" s="39">
        <v>75398.12</v>
      </c>
      <c r="BE228" s="39">
        <v>75398.12</v>
      </c>
      <c r="BF228" s="39">
        <v>75398.12</v>
      </c>
      <c r="BG228" s="39">
        <v>75398.12</v>
      </c>
      <c r="BH228" s="47">
        <v>6239.2195300000003</v>
      </c>
      <c r="BI228" s="47">
        <v>8246.4654119999996</v>
      </c>
      <c r="BJ228" s="47">
        <v>9720.59</v>
      </c>
      <c r="BK228" s="47">
        <v>11511</v>
      </c>
      <c r="BL228" s="47" t="s">
        <v>4949</v>
      </c>
      <c r="BM228" s="47" t="s">
        <v>4949</v>
      </c>
      <c r="BN228" s="47">
        <v>1.1704928950902225</v>
      </c>
      <c r="BO228" s="47">
        <v>1.2301914494334873</v>
      </c>
      <c r="BP228" s="47">
        <v>1.6055644146034411</v>
      </c>
      <c r="BQ228" s="47">
        <v>1.8779647503147292</v>
      </c>
      <c r="BR228" s="47" t="s">
        <v>4949</v>
      </c>
      <c r="BS228" s="47" t="s">
        <v>4949</v>
      </c>
      <c r="BT228" s="47">
        <v>8.5369478590012591</v>
      </c>
      <c r="BU228" s="47">
        <v>9.5518249970625266</v>
      </c>
      <c r="BV228" s="47">
        <v>7.7771338648762063</v>
      </c>
      <c r="BW228" s="47">
        <v>9.0931514897188421</v>
      </c>
      <c r="BX228" s="47" t="s">
        <v>4949</v>
      </c>
      <c r="BY228" s="47" t="s">
        <v>4949</v>
      </c>
      <c r="BZ228" s="47">
        <v>0.5</v>
      </c>
      <c r="CA228" s="47">
        <v>1</v>
      </c>
      <c r="CB228" s="47">
        <v>0.56194712547209391</v>
      </c>
      <c r="CC228" s="47">
        <v>0.65728913134704148</v>
      </c>
      <c r="CD228" s="47" t="s">
        <v>4949</v>
      </c>
      <c r="CE228" s="47" t="s">
        <v>4949</v>
      </c>
      <c r="CF228" s="47">
        <v>2.6182205329416703</v>
      </c>
      <c r="CG228" s="47">
        <v>3.4605394091481325</v>
      </c>
      <c r="CH228" s="47">
        <v>4.0791397398237512</v>
      </c>
      <c r="CI228" s="47">
        <v>4.8304657994125053</v>
      </c>
      <c r="CJ228" s="47" t="s">
        <v>4949</v>
      </c>
      <c r="CK228" s="47" t="s">
        <v>4949</v>
      </c>
      <c r="CL228" s="47">
        <v>27.031347334715061</v>
      </c>
      <c r="CM228" s="47">
        <v>25.719573985472312</v>
      </c>
      <c r="CN228" s="47">
        <v>19.70646565918987</v>
      </c>
      <c r="CO228" s="47">
        <v>16.848026564235262</v>
      </c>
      <c r="CP228" s="47" t="s">
        <v>4949</v>
      </c>
      <c r="CQ228" s="47" t="s">
        <v>4949</v>
      </c>
      <c r="CR228" s="47">
        <v>3.7062426200294931</v>
      </c>
      <c r="CS228" s="47">
        <v>3.312455997647596</v>
      </c>
      <c r="CT228" s="47">
        <v>4.0683368127293553</v>
      </c>
      <c r="CU228" s="47">
        <v>3.4795417227760606</v>
      </c>
      <c r="CV228" s="47" t="s">
        <v>4949</v>
      </c>
      <c r="CW228" s="47" t="s">
        <v>4949</v>
      </c>
      <c r="CX228" s="57">
        <v>1.5802781289506955E-2</v>
      </c>
      <c r="CY228" s="57">
        <v>3.160556257901391E-2</v>
      </c>
      <c r="CZ228" s="57">
        <v>1.7760655040205246E-2</v>
      </c>
      <c r="DA228" s="57">
        <v>2.0773992773294614E-2</v>
      </c>
      <c r="DB228" s="57" t="s">
        <v>4949</v>
      </c>
      <c r="DC228" s="57" t="s">
        <v>4949</v>
      </c>
      <c r="DD228" s="97">
        <v>13.710905986804969</v>
      </c>
      <c r="DE228" s="97">
        <v>12.879124667922708</v>
      </c>
      <c r="DF228" s="97">
        <v>20.644680193234631</v>
      </c>
      <c r="DG228" s="97">
        <v>20.65251802346026</v>
      </c>
      <c r="DH228" s="97" t="s">
        <v>4949</v>
      </c>
      <c r="DI228" s="97" t="s">
        <v>4949</v>
      </c>
      <c r="DJ228" s="98">
        <v>0.1702409636698432</v>
      </c>
      <c r="DK228" s="98">
        <v>8.061459759753431E-2</v>
      </c>
      <c r="DL228" s="98">
        <v>8.0010151985658418E-2</v>
      </c>
      <c r="DM228" s="98" t="s">
        <v>4949</v>
      </c>
      <c r="DN228" s="98" t="s">
        <v>4949</v>
      </c>
      <c r="DO228" s="98">
        <v>5.1002919021275517E-2</v>
      </c>
      <c r="DP228" s="98">
        <v>0.3051337784397834</v>
      </c>
      <c r="DQ228" s="98">
        <v>0.16966017260576138</v>
      </c>
      <c r="DR228" s="98" t="s">
        <v>4949</v>
      </c>
      <c r="DS228" s="98" t="s">
        <v>4949</v>
      </c>
    </row>
    <row r="229" spans="1:123" ht="13.5" thickBot="1">
      <c r="A229" s="2" t="s">
        <v>256</v>
      </c>
      <c r="B229" s="2" t="s">
        <v>257</v>
      </c>
      <c r="C229" s="1" t="s">
        <v>5723</v>
      </c>
      <c r="D229" s="2" t="s">
        <v>1537</v>
      </c>
      <c r="E229" s="2" t="s">
        <v>5669</v>
      </c>
      <c r="F229" s="2" t="s">
        <v>2992</v>
      </c>
      <c r="G229" s="2" t="s">
        <v>229</v>
      </c>
      <c r="H229" s="2" t="s">
        <v>3</v>
      </c>
      <c r="I229" s="1" t="s">
        <v>5726</v>
      </c>
      <c r="J229" s="1">
        <v>6.35</v>
      </c>
      <c r="K229" s="47">
        <v>5.4</v>
      </c>
      <c r="L229" s="48">
        <v>9.300000000000001E-3</v>
      </c>
      <c r="M229" s="48">
        <v>-1.46E-2</v>
      </c>
      <c r="N229" s="49">
        <v>21142.98</v>
      </c>
      <c r="O229" s="49">
        <v>21142.98</v>
      </c>
      <c r="P229" s="49">
        <v>114172.12</v>
      </c>
      <c r="Q229" s="49">
        <v>114172.12</v>
      </c>
      <c r="R229" s="49">
        <v>66711</v>
      </c>
      <c r="S229" s="49">
        <v>69917</v>
      </c>
      <c r="T229" s="49">
        <v>69278.86</v>
      </c>
      <c r="U229" s="49">
        <v>69920.639999999999</v>
      </c>
      <c r="V229" s="49" t="s">
        <v>4949</v>
      </c>
      <c r="W229" s="49" t="s">
        <v>4949</v>
      </c>
      <c r="X229" s="49">
        <v>25624</v>
      </c>
      <c r="Y229" s="49">
        <v>25831</v>
      </c>
      <c r="Z229" s="49">
        <v>26021.53</v>
      </c>
      <c r="AA229" s="49">
        <v>26365.02</v>
      </c>
      <c r="AB229" s="49" t="s">
        <v>4949</v>
      </c>
      <c r="AC229" s="49" t="s">
        <v>4949</v>
      </c>
      <c r="AD229" s="39">
        <v>114172.12</v>
      </c>
      <c r="AE229" s="39">
        <v>114172.12</v>
      </c>
      <c r="AF229" s="39">
        <v>114172.12</v>
      </c>
      <c r="AG229" s="39">
        <v>114172.12</v>
      </c>
      <c r="AH229" s="39">
        <v>114172.12</v>
      </c>
      <c r="AI229" s="39">
        <v>114172.12</v>
      </c>
      <c r="AJ229" s="49">
        <v>328232</v>
      </c>
      <c r="AK229" s="49">
        <v>358340</v>
      </c>
      <c r="AL229" s="49">
        <v>374296.13</v>
      </c>
      <c r="AM229" s="49">
        <v>392897.08</v>
      </c>
      <c r="AN229" s="49" t="s">
        <v>4949</v>
      </c>
      <c r="AO229" s="49" t="s">
        <v>4949</v>
      </c>
      <c r="AP229" s="39">
        <v>114172.12</v>
      </c>
      <c r="AQ229" s="39">
        <v>114172.12</v>
      </c>
      <c r="AR229" s="39">
        <v>114172.12</v>
      </c>
      <c r="AS229" s="39">
        <v>114172.12</v>
      </c>
      <c r="AT229" s="39">
        <v>114172.12</v>
      </c>
      <c r="AU229" s="39">
        <v>114172.12</v>
      </c>
      <c r="AV229" s="36">
        <v>6765.7549670400003</v>
      </c>
      <c r="AW229" s="36">
        <v>6765.7549670400003</v>
      </c>
      <c r="AX229" s="36">
        <v>6820.73</v>
      </c>
      <c r="AY229" s="36">
        <v>6924.33</v>
      </c>
      <c r="AZ229" s="36" t="s">
        <v>4949</v>
      </c>
      <c r="BA229" s="36" t="s">
        <v>4949</v>
      </c>
      <c r="BB229" s="39">
        <v>114172.12</v>
      </c>
      <c r="BC229" s="39">
        <v>114172.12</v>
      </c>
      <c r="BD229" s="39">
        <v>114172.12</v>
      </c>
      <c r="BE229" s="39">
        <v>114172.12</v>
      </c>
      <c r="BF229" s="39">
        <v>114172.12</v>
      </c>
      <c r="BG229" s="39">
        <v>114172.12</v>
      </c>
      <c r="BH229" s="47">
        <v>41978</v>
      </c>
      <c r="BI229" s="47">
        <v>129547</v>
      </c>
      <c r="BJ229" s="47" t="s">
        <v>4949</v>
      </c>
      <c r="BK229" s="47" t="s">
        <v>4949</v>
      </c>
      <c r="BL229" s="47" t="s">
        <v>4949</v>
      </c>
      <c r="BM229" s="47" t="s">
        <v>4949</v>
      </c>
      <c r="BN229" s="47">
        <v>1.2119389035982628</v>
      </c>
      <c r="BO229" s="47">
        <v>1.2217293872481552</v>
      </c>
      <c r="BP229" s="47">
        <v>1.2307408889380778</v>
      </c>
      <c r="BQ229" s="47">
        <v>1.2469869431839788</v>
      </c>
      <c r="BR229" s="47" t="s">
        <v>4949</v>
      </c>
      <c r="BS229" s="47" t="s">
        <v>4949</v>
      </c>
      <c r="BT229" s="47">
        <v>15.524396277156768</v>
      </c>
      <c r="BU229" s="47">
        <v>16.948415029480234</v>
      </c>
      <c r="BV229" s="47">
        <v>17.703092468516736</v>
      </c>
      <c r="BW229" s="47">
        <v>18.582862018504489</v>
      </c>
      <c r="BX229" s="47" t="s">
        <v>4949</v>
      </c>
      <c r="BY229" s="47" t="s">
        <v>4949</v>
      </c>
      <c r="BZ229" s="47">
        <v>0.3200000646569216</v>
      </c>
      <c r="CA229" s="47">
        <v>0.3200000646569216</v>
      </c>
      <c r="CB229" s="47">
        <v>0.32260022002574851</v>
      </c>
      <c r="CC229" s="47">
        <v>0.32750019155294097</v>
      </c>
      <c r="CD229" s="47" t="s">
        <v>4949</v>
      </c>
      <c r="CE229" s="47" t="s">
        <v>4949</v>
      </c>
      <c r="CF229" s="47">
        <v>1.9854344089622182</v>
      </c>
      <c r="CG229" s="47">
        <v>6.1271873690463696</v>
      </c>
      <c r="CH229" s="47" t="s">
        <v>4949</v>
      </c>
      <c r="CI229" s="47" t="s">
        <v>4949</v>
      </c>
      <c r="CJ229" s="47" t="s">
        <v>4949</v>
      </c>
      <c r="CK229" s="47" t="s">
        <v>4949</v>
      </c>
      <c r="CL229" s="47">
        <v>4.4556712457071495</v>
      </c>
      <c r="CM229" s="47">
        <v>4.4199651581433157</v>
      </c>
      <c r="CN229" s="47">
        <v>4.3876021125583318</v>
      </c>
      <c r="CO229" s="47">
        <v>4.3304393472866698</v>
      </c>
      <c r="CP229" s="47" t="s">
        <v>4949</v>
      </c>
      <c r="CQ229" s="47" t="s">
        <v>4949</v>
      </c>
      <c r="CR229" s="47">
        <v>0.34783969874966486</v>
      </c>
      <c r="CS229" s="47">
        <v>0.31861394206619409</v>
      </c>
      <c r="CT229" s="47">
        <v>0.30503152677533696</v>
      </c>
      <c r="CU229" s="47">
        <v>0.29059040092636979</v>
      </c>
      <c r="CV229" s="47" t="s">
        <v>4949</v>
      </c>
      <c r="CW229" s="47" t="s">
        <v>4949</v>
      </c>
      <c r="CX229" s="57">
        <v>5.9259256699796765E-2</v>
      </c>
      <c r="CY229" s="57">
        <v>5.9259256699796765E-2</v>
      </c>
      <c r="CZ229" s="57">
        <v>5.9740766835195844E-2</v>
      </c>
      <c r="DA229" s="57">
        <v>6.0648168747326404E-2</v>
      </c>
      <c r="DB229" s="57" t="s">
        <v>4949</v>
      </c>
      <c r="DC229" s="57" t="s">
        <v>4949</v>
      </c>
      <c r="DD229" s="97">
        <v>7.8066733286212191</v>
      </c>
      <c r="DE229" s="97">
        <v>7.2085170508455656</v>
      </c>
      <c r="DF229" s="97">
        <v>6.9521237101756839</v>
      </c>
      <c r="DG229" s="97">
        <v>6.710413831530639</v>
      </c>
      <c r="DH229" s="97" t="s">
        <v>4949</v>
      </c>
      <c r="DI229" s="97" t="s">
        <v>4949</v>
      </c>
      <c r="DJ229" s="98">
        <v>4.8058041402467389E-2</v>
      </c>
      <c r="DK229" s="98">
        <v>-9.1271078564583163E-3</v>
      </c>
      <c r="DL229" s="98">
        <v>9.263720563531086E-3</v>
      </c>
      <c r="DM229" s="98" t="s">
        <v>4949</v>
      </c>
      <c r="DN229" s="98" t="s">
        <v>4949</v>
      </c>
      <c r="DO229" s="98">
        <v>8.0783640337183105E-3</v>
      </c>
      <c r="DP229" s="98">
        <v>7.3760210599667086E-3</v>
      </c>
      <c r="DQ229" s="98">
        <v>1.3200223046069937E-2</v>
      </c>
      <c r="DR229" s="98" t="s">
        <v>4949</v>
      </c>
      <c r="DS229" s="98" t="s">
        <v>4949</v>
      </c>
    </row>
    <row r="230" spans="1:123" ht="13.5" thickBot="1">
      <c r="A230" s="2" t="s">
        <v>4322</v>
      </c>
      <c r="B230" s="2" t="s">
        <v>4323</v>
      </c>
      <c r="C230" s="1" t="s">
        <v>5723</v>
      </c>
      <c r="D230" s="2" t="s">
        <v>4324</v>
      </c>
      <c r="E230" s="2" t="s">
        <v>5665</v>
      </c>
      <c r="F230" s="2" t="s">
        <v>2999</v>
      </c>
      <c r="G230" s="2" t="s">
        <v>2652</v>
      </c>
      <c r="H230" s="2" t="s">
        <v>3</v>
      </c>
      <c r="I230" s="1" t="s">
        <v>5726</v>
      </c>
      <c r="J230" s="1">
        <v>8.33</v>
      </c>
      <c r="K230" s="47">
        <v>14.68</v>
      </c>
      <c r="L230" s="48">
        <v>-5.9000000000000004E-2</v>
      </c>
      <c r="M230" s="48">
        <v>0.61319999999999997</v>
      </c>
      <c r="N230" s="49">
        <v>5125.88</v>
      </c>
      <c r="O230" s="49">
        <v>5125.88</v>
      </c>
      <c r="P230" s="49">
        <v>75247.95</v>
      </c>
      <c r="Q230" s="49">
        <v>75247.95</v>
      </c>
      <c r="R230" s="49">
        <v>20847.910805439999</v>
      </c>
      <c r="S230" s="49">
        <v>22174.776075830003</v>
      </c>
      <c r="T230" s="49">
        <v>24177.87</v>
      </c>
      <c r="U230" s="49">
        <v>25783.66</v>
      </c>
      <c r="V230" s="49" t="s">
        <v>4949</v>
      </c>
      <c r="W230" s="49" t="s">
        <v>4949</v>
      </c>
      <c r="X230" s="49">
        <v>885.18818650000003</v>
      </c>
      <c r="Y230" s="49">
        <v>1054.1524680299999</v>
      </c>
      <c r="Z230" s="49">
        <v>1461.93</v>
      </c>
      <c r="AA230" s="49">
        <v>1950</v>
      </c>
      <c r="AB230" s="49" t="s">
        <v>4949</v>
      </c>
      <c r="AC230" s="49" t="s">
        <v>4949</v>
      </c>
      <c r="AD230" s="39">
        <v>75247.95</v>
      </c>
      <c r="AE230" s="39">
        <v>75247.95</v>
      </c>
      <c r="AF230" s="39">
        <v>75247.95</v>
      </c>
      <c r="AG230" s="39">
        <v>75247.95</v>
      </c>
      <c r="AH230" s="39">
        <v>75247.95</v>
      </c>
      <c r="AI230" s="39">
        <v>75247.95</v>
      </c>
      <c r="AJ230" s="49">
        <v>24426.287143509999</v>
      </c>
      <c r="AK230" s="49">
        <v>24828.255216540001</v>
      </c>
      <c r="AL230" s="49">
        <v>23061.1</v>
      </c>
      <c r="AM230" s="49">
        <v>24421.07</v>
      </c>
      <c r="AN230" s="49" t="s">
        <v>4949</v>
      </c>
      <c r="AO230" s="49" t="s">
        <v>4949</v>
      </c>
      <c r="AP230" s="39">
        <v>75247.95</v>
      </c>
      <c r="AQ230" s="39">
        <v>75247.95</v>
      </c>
      <c r="AR230" s="39">
        <v>75247.95</v>
      </c>
      <c r="AS230" s="39">
        <v>75247.95</v>
      </c>
      <c r="AT230" s="39">
        <v>75247.95</v>
      </c>
      <c r="AU230" s="39">
        <v>75247.95</v>
      </c>
      <c r="AV230" s="36">
        <v>338.30823523000004</v>
      </c>
      <c r="AW230" s="36">
        <v>425.44823522000002</v>
      </c>
      <c r="AX230" s="36">
        <v>590.02</v>
      </c>
      <c r="AY230" s="36">
        <v>787</v>
      </c>
      <c r="AZ230" s="36" t="s">
        <v>4949</v>
      </c>
      <c r="BA230" s="36" t="s">
        <v>4949</v>
      </c>
      <c r="BB230" s="39">
        <v>75247.95</v>
      </c>
      <c r="BC230" s="39">
        <v>75247.95</v>
      </c>
      <c r="BD230" s="39">
        <v>75247.95</v>
      </c>
      <c r="BE230" s="39">
        <v>75247.95</v>
      </c>
      <c r="BF230" s="39">
        <v>75247.95</v>
      </c>
      <c r="BG230" s="39">
        <v>75247.95</v>
      </c>
      <c r="BH230" s="47">
        <v>1215.0698834100001</v>
      </c>
      <c r="BI230" s="47">
        <v>3498.79726282</v>
      </c>
      <c r="BJ230" s="47">
        <v>2680.18</v>
      </c>
      <c r="BK230" s="47">
        <v>2831.28</v>
      </c>
      <c r="BL230" s="47" t="s">
        <v>4949</v>
      </c>
      <c r="BM230" s="47" t="s">
        <v>4949</v>
      </c>
      <c r="BN230" s="47">
        <v>0.1726899940107845</v>
      </c>
      <c r="BO230" s="47">
        <v>0.20565297432440865</v>
      </c>
      <c r="BP230" s="47">
        <v>0.2852056622472629</v>
      </c>
      <c r="BQ230" s="47">
        <v>0.3804224835540434</v>
      </c>
      <c r="BR230" s="47" t="s">
        <v>4949</v>
      </c>
      <c r="BS230" s="47" t="s">
        <v>4949</v>
      </c>
      <c r="BT230" s="47">
        <v>4.7652865739170638</v>
      </c>
      <c r="BU230" s="47">
        <v>4.843705903481939</v>
      </c>
      <c r="BV230" s="47">
        <v>4.4989543258913587</v>
      </c>
      <c r="BW230" s="47">
        <v>4.7642687694600729</v>
      </c>
      <c r="BX230" s="47" t="s">
        <v>4949</v>
      </c>
      <c r="BY230" s="47" t="s">
        <v>4949</v>
      </c>
      <c r="BZ230" s="47">
        <v>6.6000030283580577E-2</v>
      </c>
      <c r="CA230" s="47">
        <v>8.3000038085167815E-2</v>
      </c>
      <c r="CB230" s="47">
        <v>0.1151060891007983</v>
      </c>
      <c r="CC230" s="47">
        <v>0.15353461259334983</v>
      </c>
      <c r="CD230" s="47" t="s">
        <v>4949</v>
      </c>
      <c r="CE230" s="47" t="s">
        <v>4949</v>
      </c>
      <c r="CF230" s="47">
        <v>0.23704610396848932</v>
      </c>
      <c r="CG230" s="47">
        <v>0.68257494573029409</v>
      </c>
      <c r="CH230" s="47">
        <v>0.52287217024198762</v>
      </c>
      <c r="CI230" s="47">
        <v>0.55235003550609851</v>
      </c>
      <c r="CJ230" s="47" t="s">
        <v>4949</v>
      </c>
      <c r="CK230" s="47" t="s">
        <v>4949</v>
      </c>
      <c r="CL230" s="47">
        <v>85.007856123258364</v>
      </c>
      <c r="CM230" s="47">
        <v>71.382415999673526</v>
      </c>
      <c r="CN230" s="47">
        <v>51.471650489421513</v>
      </c>
      <c r="CO230" s="47">
        <v>38.588692307692305</v>
      </c>
      <c r="CP230" s="47" t="s">
        <v>4949</v>
      </c>
      <c r="CQ230" s="47" t="s">
        <v>4949</v>
      </c>
      <c r="CR230" s="47">
        <v>3.0806135028996078</v>
      </c>
      <c r="CS230" s="47">
        <v>3.0307385413805306</v>
      </c>
      <c r="CT230" s="47">
        <v>3.2629818178664505</v>
      </c>
      <c r="CU230" s="47">
        <v>3.0812716232335435</v>
      </c>
      <c r="CV230" s="47" t="s">
        <v>4949</v>
      </c>
      <c r="CW230" s="47" t="s">
        <v>4949</v>
      </c>
      <c r="CX230" s="57">
        <v>4.4959129814167702E-3</v>
      </c>
      <c r="CY230" s="57">
        <v>5.6539511736864593E-3</v>
      </c>
      <c r="CZ230" s="57">
        <v>7.841010951128902E-3</v>
      </c>
      <c r="DA230" s="57">
        <v>1.04587566837369E-2</v>
      </c>
      <c r="DB230" s="57" t="s">
        <v>4949</v>
      </c>
      <c r="DC230" s="57" t="s">
        <v>4949</v>
      </c>
      <c r="DD230" s="97">
        <v>3.62391623949771</v>
      </c>
      <c r="DE230" s="97">
        <v>4.2457774774594244</v>
      </c>
      <c r="DF230" s="97">
        <v>6.3393766992901472</v>
      </c>
      <c r="DG230" s="97">
        <v>7.9849081141817297</v>
      </c>
      <c r="DH230" s="97" t="s">
        <v>4949</v>
      </c>
      <c r="DI230" s="97" t="s">
        <v>4949</v>
      </c>
      <c r="DJ230" s="98">
        <v>6.3644999384963485E-2</v>
      </c>
      <c r="DK230" s="98">
        <v>9.0332092523510266E-2</v>
      </c>
      <c r="DL230" s="98">
        <v>6.6415693359257899E-2</v>
      </c>
      <c r="DM230" s="98" t="s">
        <v>4949</v>
      </c>
      <c r="DN230" s="98" t="s">
        <v>4949</v>
      </c>
      <c r="DO230" s="98">
        <v>0.1908795034851043</v>
      </c>
      <c r="DP230" s="98">
        <v>0.38682974649013979</v>
      </c>
      <c r="DQ230" s="98">
        <v>0.33385319406537928</v>
      </c>
      <c r="DR230" s="98" t="s">
        <v>4949</v>
      </c>
      <c r="DS230" s="98" t="s">
        <v>4949</v>
      </c>
    </row>
    <row r="231" spans="1:123" ht="13.5" thickBot="1">
      <c r="A231" s="2" t="s">
        <v>258</v>
      </c>
      <c r="B231" s="2" t="s">
        <v>259</v>
      </c>
      <c r="C231" s="1" t="s">
        <v>5723</v>
      </c>
      <c r="D231" s="2" t="s">
        <v>5036</v>
      </c>
      <c r="E231" s="2" t="s">
        <v>5670</v>
      </c>
      <c r="F231" s="2" t="s">
        <v>3069</v>
      </c>
      <c r="G231" s="2" t="s">
        <v>1908</v>
      </c>
      <c r="H231" s="2" t="s">
        <v>3</v>
      </c>
      <c r="I231" s="1" t="s">
        <v>5726</v>
      </c>
      <c r="J231" s="1">
        <v>26</v>
      </c>
      <c r="K231" s="47">
        <v>19.97</v>
      </c>
      <c r="L231" s="48">
        <v>1.5300000000000001E-2</v>
      </c>
      <c r="M231" s="48">
        <v>-2.8199999999999999E-2</v>
      </c>
      <c r="N231" s="49">
        <v>17628.93</v>
      </c>
      <c r="O231" s="49">
        <v>13493.99</v>
      </c>
      <c r="P231" s="49">
        <v>352049.65</v>
      </c>
      <c r="Q231" s="49">
        <v>269475.05</v>
      </c>
      <c r="R231" s="49">
        <v>36141.292021000001</v>
      </c>
      <c r="S231" s="49">
        <v>43397.126485000001</v>
      </c>
      <c r="T231" s="49">
        <v>60013.71</v>
      </c>
      <c r="U231" s="49">
        <v>65656.14</v>
      </c>
      <c r="V231" s="49">
        <v>70811.08</v>
      </c>
      <c r="W231" s="49" t="s">
        <v>4949</v>
      </c>
      <c r="X231" s="49">
        <v>9374.1436319999993</v>
      </c>
      <c r="Y231" s="49">
        <v>13024.084672999999</v>
      </c>
      <c r="Z231" s="49">
        <v>27862.959999999999</v>
      </c>
      <c r="AA231" s="49">
        <v>26063.22</v>
      </c>
      <c r="AB231" s="49">
        <v>28146.97</v>
      </c>
      <c r="AC231" s="49" t="s">
        <v>4949</v>
      </c>
      <c r="AD231" s="39">
        <v>352049.65</v>
      </c>
      <c r="AE231" s="39">
        <v>352049.65</v>
      </c>
      <c r="AF231" s="39">
        <v>352049.65</v>
      </c>
      <c r="AG231" s="39">
        <v>352049.65</v>
      </c>
      <c r="AH231" s="39">
        <v>352049.65</v>
      </c>
      <c r="AI231" s="39">
        <v>352049.65</v>
      </c>
      <c r="AJ231" s="49">
        <v>173378.01044499999</v>
      </c>
      <c r="AK231" s="49">
        <v>177473.697533</v>
      </c>
      <c r="AL231" s="49">
        <v>344317.93</v>
      </c>
      <c r="AM231" s="49">
        <v>359849.31</v>
      </c>
      <c r="AN231" s="49">
        <v>378144.71</v>
      </c>
      <c r="AO231" s="49" t="s">
        <v>4949</v>
      </c>
      <c r="AP231" s="39">
        <v>352049.65</v>
      </c>
      <c r="AQ231" s="39">
        <v>352049.65</v>
      </c>
      <c r="AR231" s="39">
        <v>352049.65</v>
      </c>
      <c r="AS231" s="39">
        <v>352049.65</v>
      </c>
      <c r="AT231" s="39">
        <v>352049.65</v>
      </c>
      <c r="AU231" s="39">
        <v>352049.65</v>
      </c>
      <c r="AV231" s="36">
        <v>3561.492248</v>
      </c>
      <c r="AW231" s="36">
        <v>6239.5931878800002</v>
      </c>
      <c r="AX231" s="36">
        <v>20840.919999999998</v>
      </c>
      <c r="AY231" s="36">
        <v>19495.830000000002</v>
      </c>
      <c r="AZ231" s="36">
        <v>21054.23</v>
      </c>
      <c r="BA231" s="36" t="s">
        <v>4949</v>
      </c>
      <c r="BB231" s="39">
        <v>352049.65</v>
      </c>
      <c r="BC231" s="39">
        <v>352049.65</v>
      </c>
      <c r="BD231" s="39">
        <v>352049.65</v>
      </c>
      <c r="BE231" s="39">
        <v>352049.65</v>
      </c>
      <c r="BF231" s="39">
        <v>352049.65</v>
      </c>
      <c r="BG231" s="39">
        <v>352049.65</v>
      </c>
      <c r="BH231" s="47">
        <v>7203.6190580000002</v>
      </c>
      <c r="BI231" s="47">
        <v>56105.124362000002</v>
      </c>
      <c r="BJ231" s="47" t="s">
        <v>4949</v>
      </c>
      <c r="BK231" s="47" t="s">
        <v>4949</v>
      </c>
      <c r="BL231" s="47" t="s">
        <v>4949</v>
      </c>
      <c r="BM231" s="47" t="s">
        <v>4949</v>
      </c>
      <c r="BN231" s="47">
        <v>0.53174773693014832</v>
      </c>
      <c r="BO231" s="47">
        <v>0.73879042420612029</v>
      </c>
      <c r="BP231" s="47">
        <v>1.580524739731793</v>
      </c>
      <c r="BQ231" s="47">
        <v>1.4784345958603273</v>
      </c>
      <c r="BR231" s="47">
        <v>1.596635189997351</v>
      </c>
      <c r="BS231" s="47" t="s">
        <v>4949</v>
      </c>
      <c r="BT231" s="47">
        <v>9.8348572740943432</v>
      </c>
      <c r="BU231" s="47">
        <v>10.067184879229766</v>
      </c>
      <c r="BV231" s="47">
        <v>19.531413988256801</v>
      </c>
      <c r="BW231" s="47">
        <v>20.41243058994505</v>
      </c>
      <c r="BX231" s="47">
        <v>21.450236060838634</v>
      </c>
      <c r="BY231" s="47" t="s">
        <v>4949</v>
      </c>
      <c r="BZ231" s="47">
        <v>0.20202543478248539</v>
      </c>
      <c r="CA231" s="47">
        <v>0.35394055044066769</v>
      </c>
      <c r="CB231" s="47">
        <v>1.1821999406657124</v>
      </c>
      <c r="CC231" s="47">
        <v>1.1058997908551456</v>
      </c>
      <c r="CD231" s="47">
        <v>1.1942999376592907</v>
      </c>
      <c r="CE231" s="47" t="s">
        <v>4949</v>
      </c>
      <c r="CF231" s="47">
        <v>0.40862486027229106</v>
      </c>
      <c r="CG231" s="47">
        <v>3.1825598242207556</v>
      </c>
      <c r="CH231" s="47" t="s">
        <v>4949</v>
      </c>
      <c r="CI231" s="47" t="s">
        <v>4949</v>
      </c>
      <c r="CJ231" s="47" t="s">
        <v>4949</v>
      </c>
      <c r="CK231" s="47" t="s">
        <v>4949</v>
      </c>
      <c r="CL231" s="47">
        <v>37.555393198609359</v>
      </c>
      <c r="CM231" s="47">
        <v>27.030663485306416</v>
      </c>
      <c r="CN231" s="47">
        <v>12.635041287788521</v>
      </c>
      <c r="CO231" s="47">
        <v>13.507527082225451</v>
      </c>
      <c r="CP231" s="47">
        <v>12.50755054629326</v>
      </c>
      <c r="CQ231" s="47" t="s">
        <v>4949</v>
      </c>
      <c r="CR231" s="47">
        <v>2.0305322981640703</v>
      </c>
      <c r="CS231" s="47">
        <v>1.9836722561918723</v>
      </c>
      <c r="CT231" s="47">
        <v>1.0224551768187036</v>
      </c>
      <c r="CU231" s="47">
        <v>0.97832520506986664</v>
      </c>
      <c r="CV231" s="47">
        <v>0.93099186816602564</v>
      </c>
      <c r="CW231" s="47" t="s">
        <v>4949</v>
      </c>
      <c r="CX231" s="57">
        <v>1.0116448767950771E-2</v>
      </c>
      <c r="CY231" s="57">
        <v>1.7723617074693866E-2</v>
      </c>
      <c r="CZ231" s="57">
        <v>5.9198809031623799E-2</v>
      </c>
      <c r="DA231" s="57">
        <v>5.5378069542179637E-2</v>
      </c>
      <c r="DB231" s="57">
        <v>5.9804717885673223E-2</v>
      </c>
      <c r="DC231" s="57" t="s">
        <v>4949</v>
      </c>
      <c r="DD231" s="97">
        <v>5.4067661798286242</v>
      </c>
      <c r="DE231" s="97">
        <v>7.3385999469460881</v>
      </c>
      <c r="DF231" s="97">
        <v>8.0922187235500633</v>
      </c>
      <c r="DG231" s="97">
        <v>7.242815055001774</v>
      </c>
      <c r="DH231" s="97">
        <v>7.4434387829992383</v>
      </c>
      <c r="DI231" s="97" t="s">
        <v>4949</v>
      </c>
      <c r="DJ231" s="98">
        <v>0.20076300702763961</v>
      </c>
      <c r="DK231" s="98">
        <v>0.38289593945219935</v>
      </c>
      <c r="DL231" s="98">
        <v>9.4019016654694365E-2</v>
      </c>
      <c r="DM231" s="98">
        <v>7.851421055212815E-2</v>
      </c>
      <c r="DN231" s="98" t="s">
        <v>4949</v>
      </c>
      <c r="DO231" s="98">
        <v>0.38936261105925407</v>
      </c>
      <c r="DP231" s="98">
        <v>1.1393411283452579</v>
      </c>
      <c r="DQ231" s="98">
        <v>-6.4592563029914896E-2</v>
      </c>
      <c r="DR231" s="98">
        <v>7.9949829683362283E-2</v>
      </c>
      <c r="DS231" s="98" t="s">
        <v>4949</v>
      </c>
    </row>
    <row r="232" spans="1:123" ht="13.5" thickBot="1">
      <c r="A232" s="2" t="s">
        <v>260</v>
      </c>
      <c r="B232" s="2" t="s">
        <v>261</v>
      </c>
      <c r="C232" s="1" t="s">
        <v>5723</v>
      </c>
      <c r="D232" s="2" t="s">
        <v>1538</v>
      </c>
      <c r="E232" s="2" t="s">
        <v>5665</v>
      </c>
      <c r="F232" s="2" t="s">
        <v>4635</v>
      </c>
      <c r="G232" s="2" t="s">
        <v>4636</v>
      </c>
      <c r="H232" s="2" t="s">
        <v>3</v>
      </c>
      <c r="I232" s="1" t="s">
        <v>5726</v>
      </c>
      <c r="J232" s="1">
        <v>7</v>
      </c>
      <c r="K232" s="47">
        <v>5.86</v>
      </c>
      <c r="L232" s="48">
        <v>2.63E-2</v>
      </c>
      <c r="M232" s="48">
        <v>7.1300000000000002E-2</v>
      </c>
      <c r="N232" s="49">
        <v>2060.17</v>
      </c>
      <c r="O232" s="49">
        <v>2060.17</v>
      </c>
      <c r="P232" s="49">
        <v>12072.59</v>
      </c>
      <c r="Q232" s="49">
        <v>12072.59</v>
      </c>
      <c r="R232" s="49">
        <v>6872.1016813000006</v>
      </c>
      <c r="S232" s="49">
        <v>6742.3895625100004</v>
      </c>
      <c r="T232" s="49">
        <v>5999.76</v>
      </c>
      <c r="U232" s="49">
        <v>6471.42</v>
      </c>
      <c r="V232" s="49" t="s">
        <v>4949</v>
      </c>
      <c r="W232" s="49" t="s">
        <v>4949</v>
      </c>
      <c r="X232" s="49">
        <v>1031.3256973800001</v>
      </c>
      <c r="Y232" s="49">
        <v>752.88244454999995</v>
      </c>
      <c r="Z232" s="49">
        <v>739.38</v>
      </c>
      <c r="AA232" s="49">
        <v>845.91</v>
      </c>
      <c r="AB232" s="49" t="s">
        <v>4949</v>
      </c>
      <c r="AC232" s="49" t="s">
        <v>4949</v>
      </c>
      <c r="AD232" s="39">
        <v>12072.59</v>
      </c>
      <c r="AE232" s="39">
        <v>12072.59</v>
      </c>
      <c r="AF232" s="39">
        <v>12072.59</v>
      </c>
      <c r="AG232" s="39">
        <v>12072.59</v>
      </c>
      <c r="AH232" s="39">
        <v>12072.59</v>
      </c>
      <c r="AI232" s="39">
        <v>12072.59</v>
      </c>
      <c r="AJ232" s="49">
        <v>15583.54278442</v>
      </c>
      <c r="AK232" s="49">
        <v>15738.328801940001</v>
      </c>
      <c r="AL232" s="49">
        <v>15857.66</v>
      </c>
      <c r="AM232" s="49">
        <v>16259.95</v>
      </c>
      <c r="AN232" s="49" t="s">
        <v>4949</v>
      </c>
      <c r="AO232" s="49" t="s">
        <v>4949</v>
      </c>
      <c r="AP232" s="39">
        <v>12072.59</v>
      </c>
      <c r="AQ232" s="39">
        <v>12072.59</v>
      </c>
      <c r="AR232" s="39">
        <v>12072.59</v>
      </c>
      <c r="AS232" s="39">
        <v>12072.59</v>
      </c>
      <c r="AT232" s="39">
        <v>12072.59</v>
      </c>
      <c r="AU232" s="39">
        <v>12072.59</v>
      </c>
      <c r="AV232" s="36">
        <v>618.48970726999994</v>
      </c>
      <c r="AW232" s="36">
        <v>547.04700180999998</v>
      </c>
      <c r="AX232" s="36">
        <v>443.63</v>
      </c>
      <c r="AY232" s="36">
        <v>507.55</v>
      </c>
      <c r="AZ232" s="36" t="s">
        <v>4949</v>
      </c>
      <c r="BA232" s="36" t="s">
        <v>4949</v>
      </c>
      <c r="BB232" s="39">
        <v>12072.59</v>
      </c>
      <c r="BC232" s="39">
        <v>12072.59</v>
      </c>
      <c r="BD232" s="39">
        <v>12072.59</v>
      </c>
      <c r="BE232" s="39">
        <v>12072.59</v>
      </c>
      <c r="BF232" s="39">
        <v>12072.59</v>
      </c>
      <c r="BG232" s="39">
        <v>12072.59</v>
      </c>
      <c r="BH232" s="47">
        <v>341.24470495999998</v>
      </c>
      <c r="BI232" s="47">
        <v>973.19670813000005</v>
      </c>
      <c r="BJ232" s="47">
        <v>1068.92</v>
      </c>
      <c r="BK232" s="47">
        <v>1167.33</v>
      </c>
      <c r="BL232" s="47" t="s">
        <v>4949</v>
      </c>
      <c r="BM232" s="47" t="s">
        <v>4949</v>
      </c>
      <c r="BN232" s="47">
        <v>0.50060223058291309</v>
      </c>
      <c r="BO232" s="47">
        <v>0.36544675660261045</v>
      </c>
      <c r="BP232" s="47">
        <v>0.35889271273729834</v>
      </c>
      <c r="BQ232" s="47">
        <v>0.41060203769591824</v>
      </c>
      <c r="BR232" s="47" t="s">
        <v>4949</v>
      </c>
      <c r="BS232" s="47" t="s">
        <v>4949</v>
      </c>
      <c r="BT232" s="47">
        <v>7.5642023640864586</v>
      </c>
      <c r="BU232" s="47">
        <v>7.6393350072760988</v>
      </c>
      <c r="BV232" s="47">
        <v>7.6972579932723999</v>
      </c>
      <c r="BW232" s="47">
        <v>7.892528286500629</v>
      </c>
      <c r="BX232" s="47" t="s">
        <v>4949</v>
      </c>
      <c r="BY232" s="47" t="s">
        <v>4949</v>
      </c>
      <c r="BZ232" s="47">
        <v>0.3002129471208686</v>
      </c>
      <c r="CA232" s="47">
        <v>0.26553488392220059</v>
      </c>
      <c r="CB232" s="47">
        <v>0.21533659843605138</v>
      </c>
      <c r="CC232" s="47">
        <v>0.24636316420489571</v>
      </c>
      <c r="CD232" s="47" t="s">
        <v>4949</v>
      </c>
      <c r="CE232" s="47" t="s">
        <v>4949</v>
      </c>
      <c r="CF232" s="47">
        <v>0.1656391001519292</v>
      </c>
      <c r="CG232" s="47">
        <v>0.47238660311042291</v>
      </c>
      <c r="CH232" s="47">
        <v>0.51885038613318324</v>
      </c>
      <c r="CI232" s="47">
        <v>0.56661828878199372</v>
      </c>
      <c r="CJ232" s="47" t="s">
        <v>4949</v>
      </c>
      <c r="CK232" s="47" t="s">
        <v>4949</v>
      </c>
      <c r="CL232" s="47">
        <v>11.705894685519272</v>
      </c>
      <c r="CM232" s="47">
        <v>16.035159389612044</v>
      </c>
      <c r="CN232" s="47">
        <v>16.327991019502829</v>
      </c>
      <c r="CO232" s="47">
        <v>14.271719213627929</v>
      </c>
      <c r="CP232" s="47" t="s">
        <v>4949</v>
      </c>
      <c r="CQ232" s="47" t="s">
        <v>4949</v>
      </c>
      <c r="CR232" s="47">
        <v>0.77470124521811856</v>
      </c>
      <c r="CS232" s="47">
        <v>0.76708208043740067</v>
      </c>
      <c r="CT232" s="47">
        <v>0.76130967620695611</v>
      </c>
      <c r="CU232" s="47">
        <v>0.74247399284745641</v>
      </c>
      <c r="CV232" s="47" t="s">
        <v>4949</v>
      </c>
      <c r="CW232" s="47" t="s">
        <v>4949</v>
      </c>
      <c r="CX232" s="57">
        <v>5.1230904658403867E-2</v>
      </c>
      <c r="CY232" s="57">
        <v>4.5313143394250945E-2</v>
      </c>
      <c r="CZ232" s="57">
        <v>3.6746878673093349E-2</v>
      </c>
      <c r="DA232" s="57">
        <v>4.2041517188937914E-2</v>
      </c>
      <c r="DB232" s="57" t="s">
        <v>4949</v>
      </c>
      <c r="DC232" s="57" t="s">
        <v>4949</v>
      </c>
      <c r="DD232" s="97">
        <v>6.6180438661938377</v>
      </c>
      <c r="DE232" s="97">
        <v>4.783750892643666</v>
      </c>
      <c r="DF232" s="97">
        <v>4.6626046970360067</v>
      </c>
      <c r="DG232" s="97">
        <v>5.2024145215698692</v>
      </c>
      <c r="DH232" s="97" t="s">
        <v>4949</v>
      </c>
      <c r="DI232" s="97" t="s">
        <v>4949</v>
      </c>
      <c r="DJ232" s="98">
        <v>-1.8875174554382146E-2</v>
      </c>
      <c r="DK232" s="98">
        <v>-0.11014337804497021</v>
      </c>
      <c r="DL232" s="98">
        <v>7.8613144525780942E-2</v>
      </c>
      <c r="DM232" s="98" t="s">
        <v>4949</v>
      </c>
      <c r="DN232" s="98" t="s">
        <v>4949</v>
      </c>
      <c r="DO232" s="98">
        <v>-0.26998576059664059</v>
      </c>
      <c r="DP232" s="98">
        <v>-1.7934333105708689E-2</v>
      </c>
      <c r="DQ232" s="98">
        <v>0.14408017528199291</v>
      </c>
      <c r="DR232" s="98" t="s">
        <v>4949</v>
      </c>
      <c r="DS232" s="98" t="s">
        <v>4949</v>
      </c>
    </row>
    <row r="233" spans="1:123" ht="13.5" thickBot="1">
      <c r="A233" s="2" t="s">
        <v>262</v>
      </c>
      <c r="B233" s="2" t="s">
        <v>263</v>
      </c>
      <c r="C233" s="1" t="s">
        <v>5723</v>
      </c>
      <c r="D233" s="2" t="s">
        <v>1539</v>
      </c>
      <c r="E233" s="2" t="s">
        <v>5659</v>
      </c>
      <c r="F233" s="2" t="s">
        <v>3005</v>
      </c>
      <c r="G233" s="2" t="s">
        <v>2407</v>
      </c>
      <c r="H233" s="2" t="s">
        <v>3</v>
      </c>
      <c r="I233" s="1" t="s">
        <v>5726</v>
      </c>
      <c r="J233" s="1">
        <v>24</v>
      </c>
      <c r="K233" s="47">
        <v>22.08</v>
      </c>
      <c r="L233" s="48">
        <v>5.4900000000000004E-2</v>
      </c>
      <c r="M233" s="48">
        <v>3.56E-2</v>
      </c>
      <c r="N233" s="49">
        <v>9695</v>
      </c>
      <c r="O233" s="49">
        <v>9695</v>
      </c>
      <c r="P233" s="49">
        <v>214065.6</v>
      </c>
      <c r="Q233" s="49">
        <v>214065.6</v>
      </c>
      <c r="R233" s="49">
        <v>170872.49067969</v>
      </c>
      <c r="S233" s="49">
        <v>184144.84507104999</v>
      </c>
      <c r="T233" s="49">
        <v>158447.26999999999</v>
      </c>
      <c r="U233" s="49">
        <v>158447.26999999999</v>
      </c>
      <c r="V233" s="49" t="s">
        <v>4949</v>
      </c>
      <c r="W233" s="49" t="s">
        <v>4949</v>
      </c>
      <c r="X233" s="49">
        <v>21239.015394529997</v>
      </c>
      <c r="Y233" s="49">
        <v>22359.78656416</v>
      </c>
      <c r="Z233" s="49">
        <v>16599.060000000001</v>
      </c>
      <c r="AA233" s="49">
        <v>16605.419999999998</v>
      </c>
      <c r="AB233" s="49" t="s">
        <v>4949</v>
      </c>
      <c r="AC233" s="49" t="s">
        <v>4949</v>
      </c>
      <c r="AD233" s="39">
        <v>214065.6</v>
      </c>
      <c r="AE233" s="39">
        <v>214065.6</v>
      </c>
      <c r="AF233" s="39">
        <v>214065.6</v>
      </c>
      <c r="AG233" s="39">
        <v>214065.6</v>
      </c>
      <c r="AH233" s="39">
        <v>214065.6</v>
      </c>
      <c r="AI233" s="39">
        <v>214065.6</v>
      </c>
      <c r="AJ233" s="49">
        <v>124087.0458125</v>
      </c>
      <c r="AK233" s="49">
        <v>128646.90775660001</v>
      </c>
      <c r="AL233" s="49">
        <v>123606.87</v>
      </c>
      <c r="AM233" s="49">
        <v>129422.91</v>
      </c>
      <c r="AN233" s="49" t="s">
        <v>4949</v>
      </c>
      <c r="AO233" s="49" t="s">
        <v>4949</v>
      </c>
      <c r="AP233" s="39">
        <v>214065.6</v>
      </c>
      <c r="AQ233" s="39">
        <v>214065.6</v>
      </c>
      <c r="AR233" s="39">
        <v>214065.6</v>
      </c>
      <c r="AS233" s="39">
        <v>214065.6</v>
      </c>
      <c r="AT233" s="39">
        <v>214065.6</v>
      </c>
      <c r="AU233" s="39">
        <v>214065.6</v>
      </c>
      <c r="AV233" s="36">
        <v>12748.924999999999</v>
      </c>
      <c r="AW233" s="36">
        <v>13070.275</v>
      </c>
      <c r="AX233" s="36">
        <v>10789.39</v>
      </c>
      <c r="AY233" s="36">
        <v>10793.53</v>
      </c>
      <c r="AZ233" s="36" t="s">
        <v>4949</v>
      </c>
      <c r="BA233" s="36" t="s">
        <v>4949</v>
      </c>
      <c r="BB233" s="39">
        <v>214065.6</v>
      </c>
      <c r="BC233" s="39">
        <v>214065.6</v>
      </c>
      <c r="BD233" s="39">
        <v>214065.6</v>
      </c>
      <c r="BE233" s="39">
        <v>214065.6</v>
      </c>
      <c r="BF233" s="39">
        <v>214065.6</v>
      </c>
      <c r="BG233" s="39">
        <v>214065.6</v>
      </c>
      <c r="BH233" s="47">
        <v>38598.156413870005</v>
      </c>
      <c r="BI233" s="47">
        <v>42350.239402910003</v>
      </c>
      <c r="BJ233" s="47">
        <v>55901.53</v>
      </c>
      <c r="BK233" s="47">
        <v>37230.769999999997</v>
      </c>
      <c r="BL233" s="47" t="s">
        <v>4949</v>
      </c>
      <c r="BM233" s="47" t="s">
        <v>4949</v>
      </c>
      <c r="BN233" s="47">
        <v>2.1907184522465184</v>
      </c>
      <c r="BO233" s="47">
        <v>2.3063214609757607</v>
      </c>
      <c r="BP233" s="47">
        <v>1.7121258380608562</v>
      </c>
      <c r="BQ233" s="47">
        <v>1.7127818463125322</v>
      </c>
      <c r="BR233" s="47" t="s">
        <v>4949</v>
      </c>
      <c r="BS233" s="47" t="s">
        <v>4949</v>
      </c>
      <c r="BT233" s="47">
        <v>12.799076411810212</v>
      </c>
      <c r="BU233" s="47">
        <v>13.269407710840641</v>
      </c>
      <c r="BV233" s="47">
        <v>12.749548220732336</v>
      </c>
      <c r="BW233" s="47">
        <v>13.349449200618876</v>
      </c>
      <c r="BX233" s="47" t="s">
        <v>4949</v>
      </c>
      <c r="BY233" s="47" t="s">
        <v>4949</v>
      </c>
      <c r="BZ233" s="47">
        <v>1.3149999999999999</v>
      </c>
      <c r="CA233" s="47">
        <v>1.3481459515214027</v>
      </c>
      <c r="CB233" s="47">
        <v>1.112881897885508</v>
      </c>
      <c r="CC233" s="47">
        <v>1.1133089221248067</v>
      </c>
      <c r="CD233" s="47" t="s">
        <v>4949</v>
      </c>
      <c r="CE233" s="47" t="s">
        <v>4949</v>
      </c>
      <c r="CF233" s="47">
        <v>3.9812435702805575</v>
      </c>
      <c r="CG233" s="47">
        <v>4.3682557403723576</v>
      </c>
      <c r="CH233" s="47">
        <v>5.766016503352243</v>
      </c>
      <c r="CI233" s="47">
        <v>3.840203197524497</v>
      </c>
      <c r="CJ233" s="47" t="s">
        <v>4949</v>
      </c>
      <c r="CK233" s="47" t="s">
        <v>4949</v>
      </c>
      <c r="CL233" s="47">
        <v>10.078885297815242</v>
      </c>
      <c r="CM233" s="47">
        <v>9.5736870915897274</v>
      </c>
      <c r="CN233" s="47">
        <v>12.896248341773569</v>
      </c>
      <c r="CO233" s="47">
        <v>12.891308982247967</v>
      </c>
      <c r="CP233" s="47" t="s">
        <v>4949</v>
      </c>
      <c r="CQ233" s="47" t="s">
        <v>4949</v>
      </c>
      <c r="CR233" s="47">
        <v>1.7251244769213125</v>
      </c>
      <c r="CS233" s="47">
        <v>1.6639778113051282</v>
      </c>
      <c r="CT233" s="47">
        <v>1.7318260708324709</v>
      </c>
      <c r="CU233" s="47">
        <v>1.6540008256652552</v>
      </c>
      <c r="CV233" s="47" t="s">
        <v>4949</v>
      </c>
      <c r="CW233" s="47" t="s">
        <v>4949</v>
      </c>
      <c r="CX233" s="57">
        <v>5.9556159420289849E-2</v>
      </c>
      <c r="CY233" s="57">
        <v>6.1057334760933092E-2</v>
      </c>
      <c r="CZ233" s="57">
        <v>5.0402259868003077E-2</v>
      </c>
      <c r="DA233" s="57">
        <v>5.0421599733913344E-2</v>
      </c>
      <c r="DB233" s="57" t="s">
        <v>4949</v>
      </c>
      <c r="DC233" s="57" t="s">
        <v>4949</v>
      </c>
      <c r="DD233" s="97">
        <v>17.116222934844398</v>
      </c>
      <c r="DE233" s="97">
        <v>17.38074156159643</v>
      </c>
      <c r="DF233" s="97">
        <v>13.428913781248569</v>
      </c>
      <c r="DG233" s="97">
        <v>12.830355923846867</v>
      </c>
      <c r="DH233" s="97" t="s">
        <v>4949</v>
      </c>
      <c r="DI233" s="97" t="s">
        <v>4949</v>
      </c>
      <c r="DJ233" s="98">
        <v>7.7674026629832138E-2</v>
      </c>
      <c r="DK233" s="98">
        <v>-0.13955087942393885</v>
      </c>
      <c r="DL233" s="98">
        <v>0</v>
      </c>
      <c r="DM233" s="98" t="s">
        <v>4949</v>
      </c>
      <c r="DN233" s="98" t="s">
        <v>4949</v>
      </c>
      <c r="DO233" s="98">
        <v>5.2769450410523833E-2</v>
      </c>
      <c r="DP233" s="98">
        <v>-0.25763781544291386</v>
      </c>
      <c r="DQ233" s="98">
        <v>3.8315422680534894E-4</v>
      </c>
      <c r="DR233" s="98" t="s">
        <v>4949</v>
      </c>
      <c r="DS233" s="98" t="s">
        <v>4949</v>
      </c>
    </row>
    <row r="234" spans="1:123" ht="13.5" thickBot="1">
      <c r="A234" s="2" t="s">
        <v>264</v>
      </c>
      <c r="B234" s="2" t="s">
        <v>265</v>
      </c>
      <c r="C234" s="1" t="s">
        <v>5723</v>
      </c>
      <c r="D234" s="2" t="s">
        <v>1540</v>
      </c>
      <c r="E234" s="2" t="s">
        <v>5639</v>
      </c>
      <c r="F234" s="2" t="s">
        <v>3059</v>
      </c>
      <c r="G234" s="2" t="s">
        <v>2110</v>
      </c>
      <c r="H234" s="2" t="s">
        <v>3</v>
      </c>
      <c r="I234" s="1" t="s">
        <v>5726</v>
      </c>
      <c r="J234" s="1">
        <v>43</v>
      </c>
      <c r="K234" s="47">
        <v>36.5</v>
      </c>
      <c r="L234" s="48">
        <v>0.1234</v>
      </c>
      <c r="M234" s="48">
        <v>0.2167</v>
      </c>
      <c r="N234" s="49">
        <v>2389.11</v>
      </c>
      <c r="O234" s="49">
        <v>2389.11</v>
      </c>
      <c r="P234" s="49">
        <v>87202.34</v>
      </c>
      <c r="Q234" s="49">
        <v>87202.34</v>
      </c>
      <c r="R234" s="49">
        <v>60791.90953787</v>
      </c>
      <c r="S234" s="49">
        <v>60690.651098099996</v>
      </c>
      <c r="T234" s="49">
        <v>59195.1</v>
      </c>
      <c r="U234" s="49">
        <v>73684.05</v>
      </c>
      <c r="V234" s="49">
        <v>90229.35</v>
      </c>
      <c r="W234" s="49" t="s">
        <v>4949</v>
      </c>
      <c r="X234" s="49">
        <v>1947.84686612</v>
      </c>
      <c r="Y234" s="49">
        <v>1652.4828154100001</v>
      </c>
      <c r="Z234" s="49">
        <v>1853.39</v>
      </c>
      <c r="AA234" s="49">
        <v>2591.96</v>
      </c>
      <c r="AB234" s="49">
        <v>3604.75</v>
      </c>
      <c r="AC234" s="49" t="s">
        <v>4949</v>
      </c>
      <c r="AD234" s="39">
        <v>87202.34</v>
      </c>
      <c r="AE234" s="39">
        <v>87202.34</v>
      </c>
      <c r="AF234" s="39">
        <v>87202.34</v>
      </c>
      <c r="AG234" s="39">
        <v>87202.34</v>
      </c>
      <c r="AH234" s="39">
        <v>87202.34</v>
      </c>
      <c r="AI234" s="39">
        <v>87202.34</v>
      </c>
      <c r="AJ234" s="49">
        <v>17089.829187209998</v>
      </c>
      <c r="AK234" s="49">
        <v>18058.53146532</v>
      </c>
      <c r="AL234" s="49">
        <v>19238.419999999998</v>
      </c>
      <c r="AM234" s="49">
        <v>21214.080000000002</v>
      </c>
      <c r="AN234" s="49">
        <v>23956.94</v>
      </c>
      <c r="AO234" s="49" t="s">
        <v>4949</v>
      </c>
      <c r="AP234" s="39">
        <v>87202.34</v>
      </c>
      <c r="AQ234" s="39">
        <v>87202.34</v>
      </c>
      <c r="AR234" s="39">
        <v>87202.34</v>
      </c>
      <c r="AS234" s="39">
        <v>87202.34</v>
      </c>
      <c r="AT234" s="39">
        <v>87202.34</v>
      </c>
      <c r="AU234" s="39">
        <v>87202.34</v>
      </c>
      <c r="AV234" s="36">
        <v>590.29721027999994</v>
      </c>
      <c r="AW234" s="36">
        <v>503.58767742999999</v>
      </c>
      <c r="AX234" s="36">
        <v>616.29999999999995</v>
      </c>
      <c r="AY234" s="36">
        <v>861.9</v>
      </c>
      <c r="AZ234" s="36">
        <v>1198.67</v>
      </c>
      <c r="BA234" s="36" t="s">
        <v>4949</v>
      </c>
      <c r="BB234" s="39">
        <v>87202.34</v>
      </c>
      <c r="BC234" s="39">
        <v>87202.34</v>
      </c>
      <c r="BD234" s="39">
        <v>87202.34</v>
      </c>
      <c r="BE234" s="39">
        <v>87202.34</v>
      </c>
      <c r="BF234" s="39">
        <v>87202.34</v>
      </c>
      <c r="BG234" s="39">
        <v>87202.34</v>
      </c>
      <c r="BH234" s="47">
        <v>6823.4354926200003</v>
      </c>
      <c r="BI234" s="47">
        <v>4210.2666115399998</v>
      </c>
      <c r="BJ234" s="47">
        <v>4727.6400000000003</v>
      </c>
      <c r="BK234" s="47">
        <v>4106.54</v>
      </c>
      <c r="BL234" s="47">
        <v>5577.71</v>
      </c>
      <c r="BM234" s="47" t="s">
        <v>4949</v>
      </c>
      <c r="BN234" s="47">
        <v>0.81530229504710949</v>
      </c>
      <c r="BO234" s="47">
        <v>0.69167297253370497</v>
      </c>
      <c r="BP234" s="47">
        <v>0.77576587097287275</v>
      </c>
      <c r="BQ234" s="47">
        <v>1.0849060947382079</v>
      </c>
      <c r="BR234" s="47">
        <v>1.5088254622014055</v>
      </c>
      <c r="BS234" s="47" t="s">
        <v>4949</v>
      </c>
      <c r="BT234" s="47">
        <v>7.1532198966184044</v>
      </c>
      <c r="BU234" s="47">
        <v>7.5586856466717727</v>
      </c>
      <c r="BV234" s="47">
        <v>8.0525467642762347</v>
      </c>
      <c r="BW234" s="47">
        <v>8.8794906890013436</v>
      </c>
      <c r="BX234" s="47">
        <v>10.027558379480224</v>
      </c>
      <c r="BY234" s="47" t="s">
        <v>4949</v>
      </c>
      <c r="BZ234" s="47">
        <v>0.24707828868490772</v>
      </c>
      <c r="CA234" s="47">
        <v>0.21078463420688037</v>
      </c>
      <c r="CB234" s="47">
        <v>0.25796217001310107</v>
      </c>
      <c r="CC234" s="47">
        <v>0.36076195738161909</v>
      </c>
      <c r="CD234" s="47">
        <v>0.50172239871751401</v>
      </c>
      <c r="CE234" s="47" t="s">
        <v>4949</v>
      </c>
      <c r="CF234" s="47">
        <v>2.8560574827529916</v>
      </c>
      <c r="CG234" s="47">
        <v>1.7622740734164604</v>
      </c>
      <c r="CH234" s="47">
        <v>1.9788289362984544</v>
      </c>
      <c r="CI234" s="47">
        <v>1.7188576499198445</v>
      </c>
      <c r="CJ234" s="47">
        <v>2.3346392589709137</v>
      </c>
      <c r="CK234" s="47" t="s">
        <v>4949</v>
      </c>
      <c r="CL234" s="47">
        <v>44.768580896557893</v>
      </c>
      <c r="CM234" s="47">
        <v>52.770497330929331</v>
      </c>
      <c r="CN234" s="47">
        <v>47.050183717404316</v>
      </c>
      <c r="CO234" s="47">
        <v>33.643397274649296</v>
      </c>
      <c r="CP234" s="47">
        <v>24.190953602885081</v>
      </c>
      <c r="CQ234" s="47" t="s">
        <v>4949</v>
      </c>
      <c r="CR234" s="47">
        <v>5.102586985788137</v>
      </c>
      <c r="CS234" s="47">
        <v>4.8288721686735867</v>
      </c>
      <c r="CT234" s="47">
        <v>4.5327183833183806</v>
      </c>
      <c r="CU234" s="47">
        <v>4.1105878737140609</v>
      </c>
      <c r="CV234" s="47">
        <v>3.6399615309801669</v>
      </c>
      <c r="CW234" s="47" t="s">
        <v>4949</v>
      </c>
      <c r="CX234" s="57">
        <v>6.7692817678975123E-3</v>
      </c>
      <c r="CY234" s="57">
        <v>5.774933074387683E-3</v>
      </c>
      <c r="CZ234" s="57">
        <v>7.0674708958498129E-3</v>
      </c>
      <c r="DA234" s="57">
        <v>9.8839090785866526E-3</v>
      </c>
      <c r="DB234" s="57">
        <v>1.374584672842495E-2</v>
      </c>
      <c r="DC234" s="57" t="s">
        <v>4949</v>
      </c>
      <c r="DD234" s="97">
        <v>11.397696517515609</v>
      </c>
      <c r="DE234" s="97">
        <v>9.1507043005322135</v>
      </c>
      <c r="DF234" s="97">
        <v>9.6337952908814781</v>
      </c>
      <c r="DG234" s="97">
        <v>12.218111744652607</v>
      </c>
      <c r="DH234" s="97">
        <v>15.046788112338222</v>
      </c>
      <c r="DI234" s="97" t="s">
        <v>4949</v>
      </c>
      <c r="DJ234" s="98">
        <v>-1.6656565082385777E-3</v>
      </c>
      <c r="DK234" s="98">
        <v>-2.4642198939052395E-2</v>
      </c>
      <c r="DL234" s="98">
        <v>0.24476603637801109</v>
      </c>
      <c r="DM234" s="98">
        <v>0.22454384632766522</v>
      </c>
      <c r="DN234" s="98" t="s">
        <v>4949</v>
      </c>
      <c r="DO234" s="98">
        <v>-0.15163617625565617</v>
      </c>
      <c r="DP234" s="98">
        <v>0.12157898570349279</v>
      </c>
      <c r="DQ234" s="98">
        <v>0.39849680855081759</v>
      </c>
      <c r="DR234" s="98">
        <v>0.39074291269927008</v>
      </c>
      <c r="DS234" s="98" t="s">
        <v>4949</v>
      </c>
    </row>
    <row r="235" spans="1:123" ht="13.5" thickBot="1">
      <c r="A235" s="2" t="s">
        <v>266</v>
      </c>
      <c r="B235" s="2" t="s">
        <v>267</v>
      </c>
      <c r="C235" s="1" t="s">
        <v>5723</v>
      </c>
      <c r="D235" s="2" t="s">
        <v>1541</v>
      </c>
      <c r="E235" s="2" t="s">
        <v>5657</v>
      </c>
      <c r="F235" s="2" t="s">
        <v>5326</v>
      </c>
      <c r="G235" s="2" t="s">
        <v>5327</v>
      </c>
      <c r="H235" s="2" t="s">
        <v>3</v>
      </c>
      <c r="I235" s="1" t="s">
        <v>5726</v>
      </c>
      <c r="J235" s="1">
        <v>17.399999999999999</v>
      </c>
      <c r="K235" s="47">
        <v>21.45</v>
      </c>
      <c r="L235" s="48">
        <v>6.7699999999999996E-2</v>
      </c>
      <c r="M235" s="48">
        <v>0.24640000000000001</v>
      </c>
      <c r="N235" s="49">
        <v>2400.23</v>
      </c>
      <c r="O235" s="49">
        <v>2395.9</v>
      </c>
      <c r="P235" s="49">
        <v>51484.88</v>
      </c>
      <c r="Q235" s="49">
        <v>51392.01</v>
      </c>
      <c r="R235" s="49">
        <v>82639.848536910009</v>
      </c>
      <c r="S235" s="49">
        <v>101306.8303395</v>
      </c>
      <c r="T235" s="49">
        <v>90055.34</v>
      </c>
      <c r="U235" s="49">
        <v>98497.99</v>
      </c>
      <c r="V235" s="49">
        <v>100082.43</v>
      </c>
      <c r="W235" s="49" t="s">
        <v>4949</v>
      </c>
      <c r="X235" s="49">
        <v>797.03898502999994</v>
      </c>
      <c r="Y235" s="49">
        <v>1201.9036172599999</v>
      </c>
      <c r="Z235" s="49">
        <v>2254.1799999999998</v>
      </c>
      <c r="AA235" s="49">
        <v>4190.6899999999996</v>
      </c>
      <c r="AB235" s="49">
        <v>5782.54</v>
      </c>
      <c r="AC235" s="49" t="s">
        <v>4949</v>
      </c>
      <c r="AD235" s="39">
        <v>51484.88</v>
      </c>
      <c r="AE235" s="39">
        <v>51484.88</v>
      </c>
      <c r="AF235" s="39">
        <v>51484.88</v>
      </c>
      <c r="AG235" s="39">
        <v>51484.88</v>
      </c>
      <c r="AH235" s="39">
        <v>51484.88</v>
      </c>
      <c r="AI235" s="39">
        <v>51484.88</v>
      </c>
      <c r="AJ235" s="49">
        <v>35783.466191629996</v>
      </c>
      <c r="AK235" s="49">
        <v>36982.562034269999</v>
      </c>
      <c r="AL235" s="49">
        <v>38553.769999999997</v>
      </c>
      <c r="AM235" s="49">
        <v>42293.63</v>
      </c>
      <c r="AN235" s="49">
        <v>47238.03</v>
      </c>
      <c r="AO235" s="49" t="s">
        <v>4949</v>
      </c>
      <c r="AP235" s="39">
        <v>51484.88</v>
      </c>
      <c r="AQ235" s="39">
        <v>51484.88</v>
      </c>
      <c r="AR235" s="39">
        <v>51484.88</v>
      </c>
      <c r="AS235" s="39">
        <v>51484.88</v>
      </c>
      <c r="AT235" s="39">
        <v>51484.88</v>
      </c>
      <c r="AU235" s="39">
        <v>51484.88</v>
      </c>
      <c r="AV235" s="36">
        <v>102.76542565999999</v>
      </c>
      <c r="AW235" s="36">
        <v>238.35539</v>
      </c>
      <c r="AX235" s="36">
        <v>450.84</v>
      </c>
      <c r="AY235" s="36">
        <v>838.14</v>
      </c>
      <c r="AZ235" s="36">
        <v>1156.51</v>
      </c>
      <c r="BA235" s="36" t="s">
        <v>4949</v>
      </c>
      <c r="BB235" s="39">
        <v>51484.88</v>
      </c>
      <c r="BC235" s="39">
        <v>51484.88</v>
      </c>
      <c r="BD235" s="39">
        <v>51484.88</v>
      </c>
      <c r="BE235" s="39">
        <v>51484.88</v>
      </c>
      <c r="BF235" s="39">
        <v>51484.88</v>
      </c>
      <c r="BG235" s="39">
        <v>51484.88</v>
      </c>
      <c r="BH235" s="47">
        <v>3121.34778117</v>
      </c>
      <c r="BI235" s="47">
        <v>8780.4958247900013</v>
      </c>
      <c r="BJ235" s="47">
        <v>5207.8999999999996</v>
      </c>
      <c r="BK235" s="47">
        <v>9420.49</v>
      </c>
      <c r="BL235" s="47">
        <v>10491.68</v>
      </c>
      <c r="BM235" s="47" t="s">
        <v>4949</v>
      </c>
      <c r="BN235" s="47">
        <v>0.33206775393608112</v>
      </c>
      <c r="BO235" s="47">
        <v>0.50074518577802962</v>
      </c>
      <c r="BP235" s="47">
        <v>0.93915166463213939</v>
      </c>
      <c r="BQ235" s="47">
        <v>1.7459535127883576</v>
      </c>
      <c r="BR235" s="47">
        <v>2.409160788757744</v>
      </c>
      <c r="BS235" s="47" t="s">
        <v>4949</v>
      </c>
      <c r="BT235" s="47">
        <v>14.908348863079786</v>
      </c>
      <c r="BU235" s="47">
        <v>15.407924254871407</v>
      </c>
      <c r="BV235" s="47">
        <v>16.062531507397207</v>
      </c>
      <c r="BW235" s="47">
        <v>17.620657187019575</v>
      </c>
      <c r="BX235" s="47">
        <v>19.680626439966169</v>
      </c>
      <c r="BY235" s="47" t="s">
        <v>4949</v>
      </c>
      <c r="BZ235" s="47">
        <v>4.2814824271007357E-2</v>
      </c>
      <c r="CA235" s="47">
        <v>9.9305229082212954E-2</v>
      </c>
      <c r="CB235" s="47">
        <v>0.18783199943338763</v>
      </c>
      <c r="CC235" s="47">
        <v>0.34919153581115142</v>
      </c>
      <c r="CD235" s="47">
        <v>0.48183299100502869</v>
      </c>
      <c r="CE235" s="47" t="s">
        <v>4949</v>
      </c>
      <c r="CF235" s="47">
        <v>1.3004369502797648</v>
      </c>
      <c r="CG235" s="47">
        <v>3.6581893505164094</v>
      </c>
      <c r="CH235" s="47">
        <v>2.1697503989201032</v>
      </c>
      <c r="CI235" s="47">
        <v>3.9248280373130906</v>
      </c>
      <c r="CJ235" s="47">
        <v>4.3711144348666586</v>
      </c>
      <c r="CK235" s="47" t="s">
        <v>4949</v>
      </c>
      <c r="CL235" s="47">
        <v>64.595184134013408</v>
      </c>
      <c r="CM235" s="47">
        <v>42.836113695514911</v>
      </c>
      <c r="CN235" s="47">
        <v>22.8397377316807</v>
      </c>
      <c r="CO235" s="47">
        <v>12.285537703814885</v>
      </c>
      <c r="CP235" s="47">
        <v>8.903506071726266</v>
      </c>
      <c r="CQ235" s="47" t="s">
        <v>4949</v>
      </c>
      <c r="CR235" s="47">
        <v>1.438789627709198</v>
      </c>
      <c r="CS235" s="47">
        <v>1.3921393534685722</v>
      </c>
      <c r="CT235" s="47">
        <v>1.3354045531733991</v>
      </c>
      <c r="CU235" s="47">
        <v>1.2173199604763176</v>
      </c>
      <c r="CV235" s="47">
        <v>1.0899031987574419</v>
      </c>
      <c r="CW235" s="47" t="s">
        <v>4949</v>
      </c>
      <c r="CX235" s="57">
        <v>1.996031177697219E-3</v>
      </c>
      <c r="CY235" s="57">
        <v>4.6296192202448568E-3</v>
      </c>
      <c r="CZ235" s="57">
        <v>8.7567456697966468E-3</v>
      </c>
      <c r="DA235" s="57">
        <v>1.6279342595340612E-2</v>
      </c>
      <c r="DB235" s="57">
        <v>2.2463099846013045E-2</v>
      </c>
      <c r="DC235" s="57" t="s">
        <v>4949</v>
      </c>
      <c r="DD235" s="97">
        <v>2.2273945759240981</v>
      </c>
      <c r="DE235" s="97">
        <v>3.2499198301790244</v>
      </c>
      <c r="DF235" s="97">
        <v>5.8468471436126741</v>
      </c>
      <c r="DG235" s="97">
        <v>9.9085606981476886</v>
      </c>
      <c r="DH235" s="97">
        <v>12.241281018704633</v>
      </c>
      <c r="DI235" s="97" t="s">
        <v>4949</v>
      </c>
      <c r="DJ235" s="98">
        <v>0.22588354326729698</v>
      </c>
      <c r="DK235" s="98">
        <v>-0.11106349198562371</v>
      </c>
      <c r="DL235" s="98">
        <v>9.3749576649202693E-2</v>
      </c>
      <c r="DM235" s="98">
        <v>1.6086013531849686E-2</v>
      </c>
      <c r="DN235" s="98" t="s">
        <v>4949</v>
      </c>
      <c r="DO235" s="98">
        <v>0.50796089003696743</v>
      </c>
      <c r="DP235" s="98">
        <v>0.87550812530117206</v>
      </c>
      <c r="DQ235" s="98">
        <v>0.85907514040582389</v>
      </c>
      <c r="DR235" s="98">
        <v>0.3798539142718742</v>
      </c>
      <c r="DS235" s="98" t="s">
        <v>4949</v>
      </c>
    </row>
    <row r="236" spans="1:123" ht="13.5" thickBot="1">
      <c r="A236" s="2" t="s">
        <v>268</v>
      </c>
      <c r="B236" s="2" t="s">
        <v>269</v>
      </c>
      <c r="C236" s="1" t="s">
        <v>5723</v>
      </c>
      <c r="D236" s="2" t="s">
        <v>270</v>
      </c>
      <c r="E236" s="2" t="s">
        <v>5669</v>
      </c>
      <c r="F236" s="2" t="s">
        <v>3017</v>
      </c>
      <c r="G236" s="2" t="s">
        <v>2</v>
      </c>
      <c r="H236" s="2" t="s">
        <v>3</v>
      </c>
      <c r="I236" s="1" t="s">
        <v>5726</v>
      </c>
      <c r="J236" s="1">
        <v>8.02</v>
      </c>
      <c r="K236" s="47">
        <v>6.67</v>
      </c>
      <c r="L236" s="48">
        <v>-1.6200000000000003E-2</v>
      </c>
      <c r="M236" s="48">
        <v>-0.13150000000000001</v>
      </c>
      <c r="N236" s="49">
        <v>349983.03</v>
      </c>
      <c r="O236" s="49">
        <v>319244.21000000002</v>
      </c>
      <c r="P236" s="49">
        <v>2334386.84</v>
      </c>
      <c r="Q236" s="49">
        <v>2129358.89</v>
      </c>
      <c r="R236" s="49">
        <v>694828</v>
      </c>
      <c r="S236" s="49">
        <v>710555</v>
      </c>
      <c r="T236" s="49">
        <v>724295.28</v>
      </c>
      <c r="U236" s="49">
        <v>740585.13</v>
      </c>
      <c r="V236" s="49">
        <v>767322.34</v>
      </c>
      <c r="W236" s="49" t="s">
        <v>4949</v>
      </c>
      <c r="X236" s="49">
        <v>269356</v>
      </c>
      <c r="Y236" s="49">
        <v>282083</v>
      </c>
      <c r="Z236" s="49">
        <v>288522.3</v>
      </c>
      <c r="AA236" s="49">
        <v>294957.28999999998</v>
      </c>
      <c r="AB236" s="49">
        <v>302537.53999999998</v>
      </c>
      <c r="AC236" s="49" t="s">
        <v>4949</v>
      </c>
      <c r="AD236" s="39">
        <v>2334386.84</v>
      </c>
      <c r="AE236" s="39">
        <v>2334386.84</v>
      </c>
      <c r="AF236" s="39">
        <v>2334386.84</v>
      </c>
      <c r="AG236" s="39">
        <v>2334386.84</v>
      </c>
      <c r="AH236" s="39">
        <v>2334386.84</v>
      </c>
      <c r="AI236" s="39">
        <v>2334386.84</v>
      </c>
      <c r="AJ236" s="49">
        <v>2896867</v>
      </c>
      <c r="AK236" s="49">
        <v>3097273</v>
      </c>
      <c r="AL236" s="49">
        <v>3299803.22</v>
      </c>
      <c r="AM236" s="49">
        <v>3506850.52</v>
      </c>
      <c r="AN236" s="49">
        <v>3719218.83</v>
      </c>
      <c r="AO236" s="49" t="s">
        <v>4949</v>
      </c>
      <c r="AP236" s="39">
        <v>2334386.84</v>
      </c>
      <c r="AQ236" s="39">
        <v>2334386.84</v>
      </c>
      <c r="AR236" s="39">
        <v>2334386.84</v>
      </c>
      <c r="AS236" s="39">
        <v>2334386.84</v>
      </c>
      <c r="AT236" s="39">
        <v>2334386.84</v>
      </c>
      <c r="AU236" s="39">
        <v>2334386.84</v>
      </c>
      <c r="AV236" s="36">
        <v>80811</v>
      </c>
      <c r="AW236" s="36">
        <v>84661.025142817205</v>
      </c>
      <c r="AX236" s="36">
        <v>86585.79</v>
      </c>
      <c r="AY236" s="36">
        <v>88510.7</v>
      </c>
      <c r="AZ236" s="36">
        <v>90785.59</v>
      </c>
      <c r="BA236" s="36" t="s">
        <v>4949</v>
      </c>
      <c r="BB236" s="39">
        <v>2334386.84</v>
      </c>
      <c r="BC236" s="39">
        <v>2334386.84</v>
      </c>
      <c r="BD236" s="39">
        <v>2334386.84</v>
      </c>
      <c r="BE236" s="39">
        <v>2334386.84</v>
      </c>
      <c r="BF236" s="39">
        <v>2334386.84</v>
      </c>
      <c r="BG236" s="39">
        <v>2334386.84</v>
      </c>
      <c r="BH236" s="47">
        <v>1825282</v>
      </c>
      <c r="BI236" s="47">
        <v>1353042</v>
      </c>
      <c r="BJ236" s="47" t="s">
        <v>4949</v>
      </c>
      <c r="BK236" s="47" t="s">
        <v>4949</v>
      </c>
      <c r="BL236" s="47" t="s">
        <v>4949</v>
      </c>
      <c r="BM236" s="47" t="s">
        <v>4949</v>
      </c>
      <c r="BN236" s="47">
        <v>0.76962588728944936</v>
      </c>
      <c r="BO236" s="47">
        <v>0.80599050759689683</v>
      </c>
      <c r="BP236" s="47">
        <v>0.82438939968032154</v>
      </c>
      <c r="BQ236" s="47">
        <v>0.84277597688093608</v>
      </c>
      <c r="BR236" s="47">
        <v>0.86443488417138381</v>
      </c>
      <c r="BS236" s="47" t="s">
        <v>4949</v>
      </c>
      <c r="BT236" s="47">
        <v>8.2771641813604493</v>
      </c>
      <c r="BU236" s="47">
        <v>8.8497805165010419</v>
      </c>
      <c r="BV236" s="47">
        <v>9.4284663459254006</v>
      </c>
      <c r="BW236" s="47">
        <v>10.0200587439911</v>
      </c>
      <c r="BX236" s="47">
        <v>10.626854764929602</v>
      </c>
      <c r="BY236" s="47" t="s">
        <v>4949</v>
      </c>
      <c r="BZ236" s="47">
        <v>0.23089976676869159</v>
      </c>
      <c r="CA236" s="47">
        <v>0.2419003719775133</v>
      </c>
      <c r="CB236" s="47">
        <v>0.24739996679267559</v>
      </c>
      <c r="CC236" s="47">
        <v>0.25289997632170907</v>
      </c>
      <c r="CD236" s="47">
        <v>0.25939997719317986</v>
      </c>
      <c r="CE236" s="47" t="s">
        <v>4949</v>
      </c>
      <c r="CF236" s="47">
        <v>5.2153442982649754</v>
      </c>
      <c r="CG236" s="47">
        <v>3.8660217325394317</v>
      </c>
      <c r="CH236" s="47" t="s">
        <v>4949</v>
      </c>
      <c r="CI236" s="47" t="s">
        <v>4949</v>
      </c>
      <c r="CJ236" s="47" t="s">
        <v>4949</v>
      </c>
      <c r="CK236" s="47" t="s">
        <v>4949</v>
      </c>
      <c r="CL236" s="47">
        <v>8.6665485082938556</v>
      </c>
      <c r="CM236" s="47">
        <v>8.2755318115590093</v>
      </c>
      <c r="CN236" s="47">
        <v>8.0908367914715775</v>
      </c>
      <c r="CO236" s="47">
        <v>7.9143215616064282</v>
      </c>
      <c r="CP236" s="47">
        <v>7.7160237370873048</v>
      </c>
      <c r="CQ236" s="47" t="s">
        <v>4949</v>
      </c>
      <c r="CR236" s="47">
        <v>0.80583155526297889</v>
      </c>
      <c r="CS236" s="47">
        <v>0.753691017872819</v>
      </c>
      <c r="CT236" s="47">
        <v>0.70743213590778897</v>
      </c>
      <c r="CU236" s="47">
        <v>0.66566476862549584</v>
      </c>
      <c r="CV236" s="47">
        <v>0.62765514660507349</v>
      </c>
      <c r="CW236" s="47" t="s">
        <v>4949</v>
      </c>
      <c r="CX236" s="57">
        <v>3.4617655743809796E-2</v>
      </c>
      <c r="CY236" s="57">
        <v>3.6266921870934297E-2</v>
      </c>
      <c r="CZ236" s="57">
        <v>3.7091448819168295E-2</v>
      </c>
      <c r="DA236" s="57">
        <v>3.7916037943394168E-2</v>
      </c>
      <c r="DB236" s="57">
        <v>3.8890550805195594E-2</v>
      </c>
      <c r="DC236" s="57" t="s">
        <v>4949</v>
      </c>
      <c r="DD236" s="97">
        <v>9.298183175133687</v>
      </c>
      <c r="DE236" s="97">
        <v>9.1074632426654034</v>
      </c>
      <c r="DF236" s="97">
        <v>8.7436213847927569</v>
      </c>
      <c r="DG236" s="97">
        <v>8.4108885827275</v>
      </c>
      <c r="DH236" s="97">
        <v>8.134437736216773</v>
      </c>
      <c r="DI236" s="97" t="s">
        <v>4949</v>
      </c>
      <c r="DJ236" s="98">
        <v>2.2634378580022707E-2</v>
      </c>
      <c r="DK236" s="98">
        <v>1.9337391194207409E-2</v>
      </c>
      <c r="DL236" s="98">
        <v>2.2490620123881033E-2</v>
      </c>
      <c r="DM236" s="98">
        <v>3.6102817781394014E-2</v>
      </c>
      <c r="DN236" s="98" t="s">
        <v>4949</v>
      </c>
      <c r="DO236" s="98">
        <v>4.7249736408321974E-2</v>
      </c>
      <c r="DP236" s="98">
        <v>2.2827678378349647E-2</v>
      </c>
      <c r="DQ236" s="98">
        <v>2.2303267373093849E-2</v>
      </c>
      <c r="DR236" s="98">
        <v>2.5699483474370233E-2</v>
      </c>
      <c r="DS236" s="98" t="s">
        <v>4949</v>
      </c>
    </row>
    <row r="237" spans="1:123" ht="13.5" thickBot="1">
      <c r="A237" s="2" t="s">
        <v>271</v>
      </c>
      <c r="B237" s="2" t="s">
        <v>272</v>
      </c>
      <c r="C237" s="1" t="s">
        <v>5723</v>
      </c>
      <c r="D237" s="2" t="s">
        <v>1542</v>
      </c>
      <c r="E237" s="2" t="s">
        <v>5665</v>
      </c>
      <c r="F237" s="2" t="s">
        <v>3014</v>
      </c>
      <c r="G237" s="2" t="s">
        <v>2010</v>
      </c>
      <c r="H237" s="2" t="s">
        <v>3</v>
      </c>
      <c r="I237" s="1" t="s">
        <v>5726</v>
      </c>
      <c r="J237" s="1">
        <v>11.5</v>
      </c>
      <c r="K237" s="47">
        <v>9.52</v>
      </c>
      <c r="L237" s="48">
        <v>2.7000000000000003E-2</v>
      </c>
      <c r="M237" s="48">
        <v>3.8199999999999998E-2</v>
      </c>
      <c r="N237" s="49">
        <v>1173.1500000000001</v>
      </c>
      <c r="O237" s="49">
        <v>1173.1500000000001</v>
      </c>
      <c r="P237" s="49">
        <v>11168.35</v>
      </c>
      <c r="Q237" s="49">
        <v>11168.35</v>
      </c>
      <c r="R237" s="49">
        <v>14078.85238369</v>
      </c>
      <c r="S237" s="49">
        <v>15592.19947632</v>
      </c>
      <c r="T237" s="49">
        <v>15592.2</v>
      </c>
      <c r="U237" s="49">
        <v>17241.3</v>
      </c>
      <c r="V237" s="49">
        <v>18781.240000000002</v>
      </c>
      <c r="W237" s="49">
        <v>19787.54</v>
      </c>
      <c r="X237" s="49">
        <v>572.38963379999996</v>
      </c>
      <c r="Y237" s="49">
        <v>613.97216164999998</v>
      </c>
      <c r="Z237" s="49">
        <v>613.97</v>
      </c>
      <c r="AA237" s="49">
        <v>803.79</v>
      </c>
      <c r="AB237" s="49">
        <v>994.56</v>
      </c>
      <c r="AC237" s="49">
        <v>1180.3499999999999</v>
      </c>
      <c r="AD237" s="39">
        <v>11168.35</v>
      </c>
      <c r="AE237" s="39">
        <v>11168.35</v>
      </c>
      <c r="AF237" s="39">
        <v>11168.35</v>
      </c>
      <c r="AG237" s="39">
        <v>11168.35</v>
      </c>
      <c r="AH237" s="39">
        <v>11168.35</v>
      </c>
      <c r="AI237" s="39">
        <v>11168.35</v>
      </c>
      <c r="AJ237" s="49">
        <v>9418.0485895000002</v>
      </c>
      <c r="AK237" s="49">
        <v>9730.7106664200001</v>
      </c>
      <c r="AL237" s="49">
        <v>9555.16</v>
      </c>
      <c r="AM237" s="49">
        <v>10018.74</v>
      </c>
      <c r="AN237" s="49">
        <v>10567.91</v>
      </c>
      <c r="AO237" s="49">
        <v>11197.15</v>
      </c>
      <c r="AP237" s="39">
        <v>11168.35</v>
      </c>
      <c r="AQ237" s="39">
        <v>11168.35</v>
      </c>
      <c r="AR237" s="39">
        <v>11168.35</v>
      </c>
      <c r="AS237" s="39">
        <v>11168.35</v>
      </c>
      <c r="AT237" s="39">
        <v>11168.35</v>
      </c>
      <c r="AU237" s="39">
        <v>11168.35</v>
      </c>
      <c r="AV237" s="36">
        <v>316.74945186000002</v>
      </c>
      <c r="AW237" s="36">
        <v>340.21237422000002</v>
      </c>
      <c r="AX237" s="36">
        <v>340.21</v>
      </c>
      <c r="AY237" s="36">
        <v>445.39</v>
      </c>
      <c r="AZ237" s="36">
        <v>551.1</v>
      </c>
      <c r="BA237" s="36">
        <v>654.04999999999995</v>
      </c>
      <c r="BB237" s="39">
        <v>11168.35</v>
      </c>
      <c r="BC237" s="39">
        <v>11168.35</v>
      </c>
      <c r="BD237" s="39">
        <v>11168.35</v>
      </c>
      <c r="BE237" s="39">
        <v>11168.35</v>
      </c>
      <c r="BF237" s="39">
        <v>11168.35</v>
      </c>
      <c r="BG237" s="39">
        <v>11168.35</v>
      </c>
      <c r="BH237" s="47">
        <v>690.93135064000001</v>
      </c>
      <c r="BI237" s="47">
        <v>619.07246646999999</v>
      </c>
      <c r="BJ237" s="47">
        <v>619.07000000000005</v>
      </c>
      <c r="BK237" s="47">
        <v>798.98</v>
      </c>
      <c r="BL237" s="47">
        <v>1194.51</v>
      </c>
      <c r="BM237" s="47">
        <v>1600.39</v>
      </c>
      <c r="BN237" s="47">
        <v>0.4879083099347909</v>
      </c>
      <c r="BO237" s="47">
        <v>0.52335350266376846</v>
      </c>
      <c r="BP237" s="47">
        <v>0.52335166006052081</v>
      </c>
      <c r="BQ237" s="47">
        <v>0.68515535097813574</v>
      </c>
      <c r="BR237" s="47">
        <v>0.84776882751566285</v>
      </c>
      <c r="BS237" s="47">
        <v>1.0061373225930186</v>
      </c>
      <c r="BT237" s="47">
        <v>8.0280003320121036</v>
      </c>
      <c r="BU237" s="47">
        <v>8.2945153359928394</v>
      </c>
      <c r="BV237" s="47">
        <v>8.14487490943187</v>
      </c>
      <c r="BW237" s="47">
        <v>8.5400332438307114</v>
      </c>
      <c r="BX237" s="47">
        <v>9.008149000554063</v>
      </c>
      <c r="BY237" s="47">
        <v>9.5445168989472773</v>
      </c>
      <c r="BZ237" s="47">
        <v>0.26999910655926351</v>
      </c>
      <c r="CA237" s="47">
        <v>0.28999904037846824</v>
      </c>
      <c r="CB237" s="47">
        <v>0.289997016579295</v>
      </c>
      <c r="CC237" s="47">
        <v>0.37965307079231125</v>
      </c>
      <c r="CD237" s="47">
        <v>0.46976090014064698</v>
      </c>
      <c r="CE237" s="47">
        <v>0.55751608916165873</v>
      </c>
      <c r="CF237" s="47">
        <v>0.58895397062609212</v>
      </c>
      <c r="CG237" s="47">
        <v>0.52770103266419466</v>
      </c>
      <c r="CH237" s="47">
        <v>0.52769893023057579</v>
      </c>
      <c r="CI237" s="47">
        <v>0.6810552785236329</v>
      </c>
      <c r="CJ237" s="47">
        <v>1.018207390359289</v>
      </c>
      <c r="CK237" s="47">
        <v>1.3641819034224096</v>
      </c>
      <c r="CL237" s="47">
        <v>19.511796406680489</v>
      </c>
      <c r="CM237" s="47">
        <v>18.190319850961927</v>
      </c>
      <c r="CN237" s="47">
        <v>18.190383894978581</v>
      </c>
      <c r="CO237" s="47">
        <v>13.894611776707848</v>
      </c>
      <c r="CP237" s="47">
        <v>11.229438143500644</v>
      </c>
      <c r="CQ237" s="47">
        <v>9.4618968949887758</v>
      </c>
      <c r="CR237" s="47">
        <v>1.1858454428076934</v>
      </c>
      <c r="CS237" s="47">
        <v>1.1477424807769891</v>
      </c>
      <c r="CT237" s="47">
        <v>1.1688291980458727</v>
      </c>
      <c r="CU237" s="47">
        <v>1.1147459660596044</v>
      </c>
      <c r="CV237" s="47">
        <v>1.0568172893221082</v>
      </c>
      <c r="CW237" s="47">
        <v>0.99742791692528909</v>
      </c>
      <c r="CX237" s="57">
        <v>2.8361347187364293E-2</v>
      </c>
      <c r="CY237" s="57">
        <v>3.0462187719761648E-2</v>
      </c>
      <c r="CZ237" s="57">
        <v>3.0461975135091572E-2</v>
      </c>
      <c r="DA237" s="57">
        <v>3.9879659931861017E-2</v>
      </c>
      <c r="DB237" s="57">
        <v>4.9344800261453124E-2</v>
      </c>
      <c r="DC237" s="57">
        <v>5.8562813665402669E-2</v>
      </c>
      <c r="DD237" s="97">
        <v>6.077582084659725</v>
      </c>
      <c r="DE237" s="97">
        <v>6.3096333114576604</v>
      </c>
      <c r="DF237" s="97">
        <v>6.425533429058226</v>
      </c>
      <c r="DG237" s="97">
        <v>8.0228651507075739</v>
      </c>
      <c r="DH237" s="97">
        <v>9.4111323809532816</v>
      </c>
      <c r="DI237" s="97">
        <v>10.541521726510764</v>
      </c>
      <c r="DJ237" s="98">
        <v>0.10749079906421732</v>
      </c>
      <c r="DK237" s="98">
        <v>3.358602485015183E-8</v>
      </c>
      <c r="DL237" s="98">
        <v>0.10576442067187419</v>
      </c>
      <c r="DM237" s="98">
        <v>8.931693085788206E-2</v>
      </c>
      <c r="DN237" s="98">
        <v>5.358006180635555E-2</v>
      </c>
      <c r="DO237" s="98">
        <v>7.264724130998057E-2</v>
      </c>
      <c r="DP237" s="98">
        <v>-3.5207622347543932E-6</v>
      </c>
      <c r="DQ237" s="98">
        <v>0.30916820040067083</v>
      </c>
      <c r="DR237" s="98">
        <v>0.2373381107005561</v>
      </c>
      <c r="DS237" s="98">
        <v>0.18680622586872575</v>
      </c>
    </row>
    <row r="238" spans="1:123" ht="13.5" thickBot="1">
      <c r="A238" s="2" t="s">
        <v>3100</v>
      </c>
      <c r="B238" s="2" t="s">
        <v>3101</v>
      </c>
      <c r="C238" s="1" t="s">
        <v>5723</v>
      </c>
      <c r="D238" s="2" t="s">
        <v>3083</v>
      </c>
      <c r="E238" s="2" t="s">
        <v>5670</v>
      </c>
      <c r="F238" s="2" t="s">
        <v>3018</v>
      </c>
      <c r="G238" s="2" t="s">
        <v>1907</v>
      </c>
      <c r="H238" s="2" t="s">
        <v>3</v>
      </c>
      <c r="I238" s="1" t="s">
        <v>5726</v>
      </c>
      <c r="J238" s="1">
        <v>89.8</v>
      </c>
      <c r="K238" s="47">
        <v>66.900000000000006</v>
      </c>
      <c r="L238" s="48">
        <v>1.3300000000000001E-2</v>
      </c>
      <c r="M238" s="48">
        <v>-2.1899999999999999E-2</v>
      </c>
      <c r="N238" s="49">
        <v>18107.64</v>
      </c>
      <c r="O238" s="49">
        <v>10660.07</v>
      </c>
      <c r="P238" s="49">
        <v>1211401.25</v>
      </c>
      <c r="Q238" s="49">
        <v>713158.36</v>
      </c>
      <c r="R238" s="49">
        <v>913789</v>
      </c>
      <c r="S238" s="49">
        <v>1028925</v>
      </c>
      <c r="T238" s="49">
        <v>595144.80000000005</v>
      </c>
      <c r="U238" s="49">
        <v>642941.5</v>
      </c>
      <c r="V238" s="49">
        <v>694931.98</v>
      </c>
      <c r="W238" s="49" t="s">
        <v>4949</v>
      </c>
      <c r="X238" s="49">
        <v>85665</v>
      </c>
      <c r="Y238" s="49">
        <v>126607</v>
      </c>
      <c r="Z238" s="49">
        <v>133246</v>
      </c>
      <c r="AA238" s="49">
        <v>169652.19</v>
      </c>
      <c r="AB238" s="49">
        <v>184604.61</v>
      </c>
      <c r="AC238" s="49" t="s">
        <v>4949</v>
      </c>
      <c r="AD238" s="39">
        <v>1211401.25</v>
      </c>
      <c r="AE238" s="39">
        <v>1211401.25</v>
      </c>
      <c r="AF238" s="39">
        <v>1211401.25</v>
      </c>
      <c r="AG238" s="39">
        <v>1211401.25</v>
      </c>
      <c r="AH238" s="39">
        <v>1211401.25</v>
      </c>
      <c r="AI238" s="39">
        <v>1211401.25</v>
      </c>
      <c r="AJ238" s="49">
        <v>1228964</v>
      </c>
      <c r="AK238" s="49">
        <v>1304712</v>
      </c>
      <c r="AL238" s="49">
        <v>1053921.27</v>
      </c>
      <c r="AM238" s="49">
        <v>1232981.82</v>
      </c>
      <c r="AN238" s="49">
        <v>1388372.85</v>
      </c>
      <c r="AO238" s="49" t="s">
        <v>4949</v>
      </c>
      <c r="AP238" s="39">
        <v>1211401.25</v>
      </c>
      <c r="AQ238" s="39">
        <v>1211401.25</v>
      </c>
      <c r="AR238" s="39">
        <v>1211401.25</v>
      </c>
      <c r="AS238" s="39">
        <v>1211401.25</v>
      </c>
      <c r="AT238" s="39">
        <v>1211401.25</v>
      </c>
      <c r="AU238" s="39">
        <v>1211401.25</v>
      </c>
      <c r="AV238" s="36">
        <v>44001.57004785</v>
      </c>
      <c r="AW238" s="36">
        <v>46174.487087250003</v>
      </c>
      <c r="AX238" s="36">
        <v>49039.19</v>
      </c>
      <c r="AY238" s="36">
        <v>53348.21</v>
      </c>
      <c r="AZ238" s="36">
        <v>57770.28</v>
      </c>
      <c r="BA238" s="36" t="s">
        <v>4949</v>
      </c>
      <c r="BB238" s="39">
        <v>1211401.25</v>
      </c>
      <c r="BC238" s="39">
        <v>1211401.25</v>
      </c>
      <c r="BD238" s="39">
        <v>1211401.25</v>
      </c>
      <c r="BE238" s="39">
        <v>1211401.25</v>
      </c>
      <c r="BF238" s="39">
        <v>1211401.25</v>
      </c>
      <c r="BG238" s="39">
        <v>1211401.25</v>
      </c>
      <c r="BH238" s="47">
        <v>360403</v>
      </c>
      <c r="BI238" s="47">
        <v>382474</v>
      </c>
      <c r="BJ238" s="47" t="s">
        <v>4949</v>
      </c>
      <c r="BK238" s="47" t="s">
        <v>4949</v>
      </c>
      <c r="BL238" s="47" t="s">
        <v>4949</v>
      </c>
      <c r="BM238" s="47" t="s">
        <v>4949</v>
      </c>
      <c r="BN238" s="47">
        <v>4.7308760280191127</v>
      </c>
      <c r="BO238" s="47">
        <v>6.9919105968530415</v>
      </c>
      <c r="BP238" s="47">
        <v>7.3585514180754643</v>
      </c>
      <c r="BQ238" s="47">
        <v>9.369094481666302</v>
      </c>
      <c r="BR238" s="47">
        <v>10.194846484688231</v>
      </c>
      <c r="BS238" s="47" t="s">
        <v>4949</v>
      </c>
      <c r="BT238" s="47">
        <v>67.86991568199943</v>
      </c>
      <c r="BU238" s="47">
        <v>72.053122328475723</v>
      </c>
      <c r="BV238" s="47">
        <v>58.203126967401609</v>
      </c>
      <c r="BW238" s="47">
        <v>68.091801029841548</v>
      </c>
      <c r="BX238" s="47">
        <v>76.673318555040865</v>
      </c>
      <c r="BY238" s="47" t="s">
        <v>4949</v>
      </c>
      <c r="BZ238" s="47">
        <v>2.4300002677240107</v>
      </c>
      <c r="CA238" s="47">
        <v>2.5500002809449493</v>
      </c>
      <c r="CB238" s="47">
        <v>2.7082043822386574</v>
      </c>
      <c r="CC238" s="47">
        <v>2.9461713398322478</v>
      </c>
      <c r="CD238" s="47">
        <v>3.190381518519255</v>
      </c>
      <c r="CE238" s="47" t="s">
        <v>4949</v>
      </c>
      <c r="CF238" s="47">
        <v>19.903366755689863</v>
      </c>
      <c r="CG238" s="47">
        <v>21.122244533246739</v>
      </c>
      <c r="CH238" s="47" t="s">
        <v>4949</v>
      </c>
      <c r="CI238" s="47" t="s">
        <v>4949</v>
      </c>
      <c r="CJ238" s="47" t="s">
        <v>4949</v>
      </c>
      <c r="CK238" s="47" t="s">
        <v>4949</v>
      </c>
      <c r="CL238" s="47">
        <v>14.141145742135061</v>
      </c>
      <c r="CM238" s="47">
        <v>9.5682012053046037</v>
      </c>
      <c r="CN238" s="47">
        <v>9.09146428410609</v>
      </c>
      <c r="CO238" s="47">
        <v>7.1404987462879195</v>
      </c>
      <c r="CP238" s="47">
        <v>6.5621397537147104</v>
      </c>
      <c r="CQ238" s="47" t="s">
        <v>4949</v>
      </c>
      <c r="CR238" s="47">
        <v>0.98570930474773877</v>
      </c>
      <c r="CS238" s="47">
        <v>0.9284817262353684</v>
      </c>
      <c r="CT238" s="47">
        <v>1.1494229070829931</v>
      </c>
      <c r="CU238" s="47">
        <v>0.98249725206816096</v>
      </c>
      <c r="CV238" s="47">
        <v>0.87253308792375184</v>
      </c>
      <c r="CW238" s="47" t="s">
        <v>4949</v>
      </c>
      <c r="CX238" s="57">
        <v>3.6322869939130406E-2</v>
      </c>
      <c r="CY238" s="57">
        <v>3.8116591911433149E-2</v>
      </c>
      <c r="CZ238" s="57">
        <v>4.0481376422551986E-2</v>
      </c>
      <c r="DA238" s="57">
        <v>4.4038430701635808E-2</v>
      </c>
      <c r="DB238" s="57">
        <v>4.7688806660881357E-2</v>
      </c>
      <c r="DC238" s="57" t="s">
        <v>4949</v>
      </c>
      <c r="DD238" s="97">
        <v>6.9705052385586548</v>
      </c>
      <c r="DE238" s="97">
        <v>9.7038273580682937</v>
      </c>
      <c r="DF238" s="97">
        <v>12.642879861415073</v>
      </c>
      <c r="DG238" s="97">
        <v>13.759504580529825</v>
      </c>
      <c r="DH238" s="97">
        <v>13.29647219765209</v>
      </c>
      <c r="DI238" s="97" t="s">
        <v>4949</v>
      </c>
      <c r="DJ238" s="98">
        <v>0.12599845259682496</v>
      </c>
      <c r="DK238" s="98">
        <v>-0.42158582987098181</v>
      </c>
      <c r="DL238" s="98">
        <v>8.0311043631734469E-2</v>
      </c>
      <c r="DM238" s="98">
        <v>8.0863468915912229E-2</v>
      </c>
      <c r="DN238" s="98" t="s">
        <v>4949</v>
      </c>
      <c r="DO238" s="98">
        <v>0.47793147726609475</v>
      </c>
      <c r="DP238" s="98">
        <v>5.2437858886159594E-2</v>
      </c>
      <c r="DQ238" s="98">
        <v>0.27322538762889703</v>
      </c>
      <c r="DR238" s="98">
        <v>8.8135732288513235E-2</v>
      </c>
      <c r="DS238" s="98" t="s">
        <v>4949</v>
      </c>
    </row>
    <row r="239" spans="1:123" ht="13.5" thickBot="1">
      <c r="A239" s="2" t="s">
        <v>273</v>
      </c>
      <c r="B239" s="2" t="s">
        <v>274</v>
      </c>
      <c r="C239" s="1" t="s">
        <v>5723</v>
      </c>
      <c r="D239" s="2" t="s">
        <v>275</v>
      </c>
      <c r="E239" s="2" t="s">
        <v>5670</v>
      </c>
      <c r="F239" s="2" t="s">
        <v>3018</v>
      </c>
      <c r="G239" s="2" t="s">
        <v>1907</v>
      </c>
      <c r="H239" s="2" t="s">
        <v>3</v>
      </c>
      <c r="I239" s="1" t="s">
        <v>5726</v>
      </c>
      <c r="J239" s="1">
        <v>9.59</v>
      </c>
      <c r="K239" s="47">
        <v>9.01</v>
      </c>
      <c r="L239" s="48">
        <v>-5.5000000000000005E-3</v>
      </c>
      <c r="M239" s="48">
        <v>6.7000000000000002E-3</v>
      </c>
      <c r="N239" s="49">
        <v>44223.99</v>
      </c>
      <c r="O239" s="49">
        <v>35497.760000000002</v>
      </c>
      <c r="P239" s="49">
        <v>398458.16</v>
      </c>
      <c r="Q239" s="49">
        <v>319834.78999999998</v>
      </c>
      <c r="R239" s="49">
        <v>553097</v>
      </c>
      <c r="S239" s="49">
        <v>621972</v>
      </c>
      <c r="T239" s="49">
        <v>537709</v>
      </c>
      <c r="U239" s="49">
        <v>574549.46</v>
      </c>
      <c r="V239" s="49">
        <v>615527.1</v>
      </c>
      <c r="W239" s="49" t="s">
        <v>4949</v>
      </c>
      <c r="X239" s="49">
        <v>22773</v>
      </c>
      <c r="Y239" s="49">
        <v>42869</v>
      </c>
      <c r="Z239" s="49">
        <v>42151</v>
      </c>
      <c r="AA239" s="49">
        <v>55475.15</v>
      </c>
      <c r="AB239" s="49">
        <v>51605.48</v>
      </c>
      <c r="AC239" s="49" t="s">
        <v>4949</v>
      </c>
      <c r="AD239" s="39">
        <v>398458.16</v>
      </c>
      <c r="AE239" s="39">
        <v>398458.16</v>
      </c>
      <c r="AF239" s="39">
        <v>398458.16</v>
      </c>
      <c r="AG239" s="39">
        <v>398458.16</v>
      </c>
      <c r="AH239" s="39">
        <v>398458.16</v>
      </c>
      <c r="AI239" s="39">
        <v>398458.16</v>
      </c>
      <c r="AJ239" s="49">
        <v>331669</v>
      </c>
      <c r="AK239" s="49">
        <v>367226</v>
      </c>
      <c r="AL239" s="49">
        <v>268866</v>
      </c>
      <c r="AM239" s="49">
        <v>313049.05</v>
      </c>
      <c r="AN239" s="49">
        <v>353336.13</v>
      </c>
      <c r="AO239" s="49" t="s">
        <v>4949</v>
      </c>
      <c r="AP239" s="39">
        <v>398458.16</v>
      </c>
      <c r="AQ239" s="39">
        <v>398458.16</v>
      </c>
      <c r="AR239" s="39">
        <v>398458.16</v>
      </c>
      <c r="AS239" s="39">
        <v>398458.16</v>
      </c>
      <c r="AT239" s="39">
        <v>398458.16</v>
      </c>
      <c r="AU239" s="39">
        <v>398458.16</v>
      </c>
      <c r="AV239" s="36">
        <v>6898.9425309500002</v>
      </c>
      <c r="AW239" s="36">
        <v>7960.3183049400004</v>
      </c>
      <c r="AX239" s="36">
        <v>7916.09</v>
      </c>
      <c r="AY239" s="36">
        <v>11372.4</v>
      </c>
      <c r="AZ239" s="36">
        <v>11353.21</v>
      </c>
      <c r="BA239" s="36" t="s">
        <v>4949</v>
      </c>
      <c r="BB239" s="39">
        <v>398458.16</v>
      </c>
      <c r="BC239" s="39">
        <v>398458.16</v>
      </c>
      <c r="BD239" s="39">
        <v>398458.16</v>
      </c>
      <c r="BE239" s="39">
        <v>398458.16</v>
      </c>
      <c r="BF239" s="39">
        <v>398458.16</v>
      </c>
      <c r="BG239" s="39">
        <v>398458.16</v>
      </c>
      <c r="BH239" s="47">
        <v>70549</v>
      </c>
      <c r="BI239" s="47">
        <v>87990</v>
      </c>
      <c r="BJ239" s="47" t="s">
        <v>4949</v>
      </c>
      <c r="BK239" s="47" t="s">
        <v>4949</v>
      </c>
      <c r="BL239" s="47" t="s">
        <v>4949</v>
      </c>
      <c r="BM239" s="47" t="s">
        <v>4949</v>
      </c>
      <c r="BN239" s="47">
        <v>0.51494675175170768</v>
      </c>
      <c r="BO239" s="47">
        <v>0.96936074741333833</v>
      </c>
      <c r="BP239" s="47">
        <v>0.95312521552216345</v>
      </c>
      <c r="BQ239" s="47">
        <v>1.2544130459508516</v>
      </c>
      <c r="BR239" s="47">
        <v>1.1669114433139118</v>
      </c>
      <c r="BS239" s="47" t="s">
        <v>4949</v>
      </c>
      <c r="BT239" s="47">
        <v>7.4997529621366148</v>
      </c>
      <c r="BU239" s="47">
        <v>8.3037735853323049</v>
      </c>
      <c r="BV239" s="47">
        <v>6.0796413892097938</v>
      </c>
      <c r="BW239" s="47">
        <v>7.0787156473217365</v>
      </c>
      <c r="BX239" s="47">
        <v>7.9896936029517018</v>
      </c>
      <c r="BY239" s="47" t="s">
        <v>4949</v>
      </c>
      <c r="BZ239" s="47">
        <v>0.1560000020565761</v>
      </c>
      <c r="CA239" s="47">
        <v>0.18000000237292024</v>
      </c>
      <c r="CB239" s="47">
        <v>0.17899990480280048</v>
      </c>
      <c r="CC239" s="47">
        <v>0.25715454439999647</v>
      </c>
      <c r="CD239" s="47">
        <v>0.25672061702257076</v>
      </c>
      <c r="CE239" s="47" t="s">
        <v>4949</v>
      </c>
      <c r="CF239" s="47">
        <v>1.59526537519568</v>
      </c>
      <c r="CG239" s="47">
        <v>1.9896440823182169</v>
      </c>
      <c r="CH239" s="47" t="s">
        <v>4949</v>
      </c>
      <c r="CI239" s="47" t="s">
        <v>4949</v>
      </c>
      <c r="CJ239" s="47" t="s">
        <v>4949</v>
      </c>
      <c r="CK239" s="47" t="s">
        <v>4949</v>
      </c>
      <c r="CL239" s="47">
        <v>17.496955166205595</v>
      </c>
      <c r="CM239" s="47">
        <v>9.2947855093424145</v>
      </c>
      <c r="CN239" s="47">
        <v>9.4531128561599953</v>
      </c>
      <c r="CO239" s="47">
        <v>7.1826423182271695</v>
      </c>
      <c r="CP239" s="47">
        <v>7.7212373569628641</v>
      </c>
      <c r="CQ239" s="47" t="s">
        <v>4949</v>
      </c>
      <c r="CR239" s="47">
        <v>1.2013729350647784</v>
      </c>
      <c r="CS239" s="47">
        <v>1.085048879981265</v>
      </c>
      <c r="CT239" s="47">
        <v>1.4819953434052651</v>
      </c>
      <c r="CU239" s="47">
        <v>1.2728298009529178</v>
      </c>
      <c r="CV239" s="47">
        <v>1.1277028477104789</v>
      </c>
      <c r="CW239" s="47" t="s">
        <v>4949</v>
      </c>
      <c r="CX239" s="57">
        <v>1.7314095238882801E-2</v>
      </c>
      <c r="CY239" s="57">
        <v>1.9977802198705132E-2</v>
      </c>
      <c r="CZ239" s="57">
        <v>1.9866803581083645E-2</v>
      </c>
      <c r="DA239" s="57">
        <v>2.8541014193309532E-2</v>
      </c>
      <c r="DB239" s="57">
        <v>2.8492853553306576E-2</v>
      </c>
      <c r="DC239" s="57" t="s">
        <v>4949</v>
      </c>
      <c r="DD239" s="97">
        <v>6.8661828509749183</v>
      </c>
      <c r="DE239" s="97">
        <v>11.673737698311122</v>
      </c>
      <c r="DF239" s="97">
        <v>15.677326251738785</v>
      </c>
      <c r="DG239" s="97">
        <v>17.720913064582053</v>
      </c>
      <c r="DH239" s="97">
        <v>14.605208926695381</v>
      </c>
      <c r="DI239" s="97" t="s">
        <v>4949</v>
      </c>
      <c r="DJ239" s="98">
        <v>0.12452607770427249</v>
      </c>
      <c r="DK239" s="98">
        <v>-0.13547715974352548</v>
      </c>
      <c r="DL239" s="98">
        <v>6.8513750002324514E-2</v>
      </c>
      <c r="DM239" s="98">
        <v>7.1321344554044153E-2</v>
      </c>
      <c r="DN239" s="98" t="s">
        <v>4949</v>
      </c>
      <c r="DO239" s="98">
        <v>0.88244851359065568</v>
      </c>
      <c r="DP239" s="98">
        <v>-1.6748699526464295E-2</v>
      </c>
      <c r="DQ239" s="98">
        <v>0.31610519323384967</v>
      </c>
      <c r="DR239" s="98">
        <v>-6.975501643528681E-2</v>
      </c>
      <c r="DS239" s="98" t="s">
        <v>4949</v>
      </c>
    </row>
    <row r="240" spans="1:123" ht="13.5" thickBot="1">
      <c r="A240" s="2" t="s">
        <v>276</v>
      </c>
      <c r="B240" s="2" t="s">
        <v>277</v>
      </c>
      <c r="C240" s="1" t="s">
        <v>5723</v>
      </c>
      <c r="D240" s="2" t="s">
        <v>278</v>
      </c>
      <c r="E240" s="2" t="s">
        <v>5669</v>
      </c>
      <c r="F240" s="2" t="s">
        <v>3017</v>
      </c>
      <c r="G240" s="2" t="s">
        <v>2</v>
      </c>
      <c r="H240" s="2" t="s">
        <v>3</v>
      </c>
      <c r="I240" s="1" t="s">
        <v>5726</v>
      </c>
      <c r="J240" s="1">
        <v>8.91</v>
      </c>
      <c r="K240" s="47">
        <v>6.71</v>
      </c>
      <c r="L240" s="48">
        <v>9.0000000000000011E-3</v>
      </c>
      <c r="M240" s="48">
        <v>-7.4499999999999997E-2</v>
      </c>
      <c r="N240" s="49">
        <v>88363.78</v>
      </c>
      <c r="O240" s="49">
        <v>26072.44</v>
      </c>
      <c r="P240" s="49">
        <v>592920.99</v>
      </c>
      <c r="Q240" s="49">
        <v>174946.07</v>
      </c>
      <c r="R240" s="49">
        <v>257595</v>
      </c>
      <c r="S240" s="49">
        <v>259826</v>
      </c>
      <c r="T240" s="49">
        <v>264243.53000000003</v>
      </c>
      <c r="U240" s="49">
        <v>270305.2</v>
      </c>
      <c r="V240" s="49">
        <v>278161.56</v>
      </c>
      <c r="W240" s="49" t="s">
        <v>4949</v>
      </c>
      <c r="X240" s="49">
        <v>92728</v>
      </c>
      <c r="Y240" s="49">
        <v>93586</v>
      </c>
      <c r="Z240" s="49">
        <v>95374.81</v>
      </c>
      <c r="AA240" s="49">
        <v>97795.6</v>
      </c>
      <c r="AB240" s="49">
        <v>100415.58</v>
      </c>
      <c r="AC240" s="49" t="s">
        <v>4949</v>
      </c>
      <c r="AD240" s="39">
        <v>592920.99</v>
      </c>
      <c r="AE240" s="39">
        <v>592920.99</v>
      </c>
      <c r="AF240" s="39">
        <v>592920.99</v>
      </c>
      <c r="AG240" s="39">
        <v>592920.99</v>
      </c>
      <c r="AH240" s="39">
        <v>592920.99</v>
      </c>
      <c r="AI240" s="39">
        <v>592920.99</v>
      </c>
      <c r="AJ240" s="49">
        <v>1099450</v>
      </c>
      <c r="AK240" s="49">
        <v>1155597</v>
      </c>
      <c r="AL240" s="49">
        <v>1339101.1200000001</v>
      </c>
      <c r="AM240" s="49">
        <v>1408156.6</v>
      </c>
      <c r="AN240" s="49">
        <v>1479062.11</v>
      </c>
      <c r="AO240" s="49" t="s">
        <v>4949</v>
      </c>
      <c r="AP240" s="39">
        <v>592920.99</v>
      </c>
      <c r="AQ240" s="39">
        <v>592920.99</v>
      </c>
      <c r="AR240" s="39">
        <v>592920.99</v>
      </c>
      <c r="AS240" s="39">
        <v>592920.99</v>
      </c>
      <c r="AT240" s="39">
        <v>592920.99</v>
      </c>
      <c r="AU240" s="39">
        <v>592920.99</v>
      </c>
      <c r="AV240" s="36">
        <v>27848.522491880001</v>
      </c>
      <c r="AW240" s="36">
        <v>28145.757149069999</v>
      </c>
      <c r="AX240" s="36">
        <v>28682.95</v>
      </c>
      <c r="AY240" s="36">
        <v>29416.38</v>
      </c>
      <c r="AZ240" s="36">
        <v>30202.82</v>
      </c>
      <c r="BA240" s="36" t="s">
        <v>4949</v>
      </c>
      <c r="BB240" s="39">
        <v>592920.99</v>
      </c>
      <c r="BC240" s="39">
        <v>592920.99</v>
      </c>
      <c r="BD240" s="39">
        <v>592920.99</v>
      </c>
      <c r="BE240" s="39">
        <v>592920.99</v>
      </c>
      <c r="BF240" s="39">
        <v>592920.99</v>
      </c>
      <c r="BG240" s="39">
        <v>592920.99</v>
      </c>
      <c r="BH240" s="47">
        <v>137323</v>
      </c>
      <c r="BI240" s="47">
        <v>-57348</v>
      </c>
      <c r="BJ240" s="47" t="s">
        <v>4949</v>
      </c>
      <c r="BK240" s="47" t="s">
        <v>4949</v>
      </c>
      <c r="BL240" s="47" t="s">
        <v>4949</v>
      </c>
      <c r="BM240" s="47" t="s">
        <v>4949</v>
      </c>
      <c r="BN240" s="47">
        <v>1.0493892407047323</v>
      </c>
      <c r="BO240" s="47">
        <v>1.0590991014644235</v>
      </c>
      <c r="BP240" s="47">
        <v>1.079342803125896</v>
      </c>
      <c r="BQ240" s="47">
        <v>1.1067385301986856</v>
      </c>
      <c r="BR240" s="47">
        <v>1.1363884614261635</v>
      </c>
      <c r="BS240" s="47" t="s">
        <v>4949</v>
      </c>
      <c r="BT240" s="47">
        <v>12.44231516578399</v>
      </c>
      <c r="BU240" s="47">
        <v>13.077722569134096</v>
      </c>
      <c r="BV240" s="47">
        <v>15.154411909495046</v>
      </c>
      <c r="BW240" s="47">
        <v>15.935902696783684</v>
      </c>
      <c r="BX240" s="47">
        <v>16.738330003537651</v>
      </c>
      <c r="BY240" s="47" t="s">
        <v>4949</v>
      </c>
      <c r="BZ240" s="47">
        <v>0.31515766405511403</v>
      </c>
      <c r="CA240" s="47">
        <v>0.31852142528386629</v>
      </c>
      <c r="CB240" s="47">
        <v>0.32460075836502245</v>
      </c>
      <c r="CC240" s="47">
        <v>0.3329008786179134</v>
      </c>
      <c r="CD240" s="47">
        <v>0.34180090530305518</v>
      </c>
      <c r="CE240" s="47" t="s">
        <v>4949</v>
      </c>
      <c r="CF240" s="47">
        <v>1.5540643462740051</v>
      </c>
      <c r="CG240" s="47">
        <v>-0.64899894504286715</v>
      </c>
      <c r="CH240" s="47" t="s">
        <v>4949</v>
      </c>
      <c r="CI240" s="47" t="s">
        <v>4949</v>
      </c>
      <c r="CJ240" s="47" t="s">
        <v>4949</v>
      </c>
      <c r="CK240" s="47" t="s">
        <v>4949</v>
      </c>
      <c r="CL240" s="47">
        <v>6.3941958200327838</v>
      </c>
      <c r="CM240" s="47">
        <v>6.3355735900668906</v>
      </c>
      <c r="CN240" s="47">
        <v>6.2167462247106968</v>
      </c>
      <c r="CO240" s="47">
        <v>6.0628595765044642</v>
      </c>
      <c r="CP240" s="47">
        <v>5.904671267147986</v>
      </c>
      <c r="CQ240" s="47" t="s">
        <v>4949</v>
      </c>
      <c r="CR240" s="47">
        <v>0.53928872618127244</v>
      </c>
      <c r="CS240" s="47">
        <v>0.51308630084709461</v>
      </c>
      <c r="CT240" s="47">
        <v>0.44277536710595833</v>
      </c>
      <c r="CU240" s="47">
        <v>0.42106182650423962</v>
      </c>
      <c r="CV240" s="47">
        <v>0.40087632966272119</v>
      </c>
      <c r="CW240" s="47" t="s">
        <v>4949</v>
      </c>
      <c r="CX240" s="57">
        <v>4.696835322338648E-2</v>
      </c>
      <c r="CY240" s="57">
        <v>4.7469658898515295E-2</v>
      </c>
      <c r="CZ240" s="57">
        <v>4.8375669749859927E-2</v>
      </c>
      <c r="DA240" s="57">
        <v>4.9612647378194527E-2</v>
      </c>
      <c r="DB240" s="57">
        <v>5.0939029835998892E-2</v>
      </c>
      <c r="DC240" s="57" t="s">
        <v>4949</v>
      </c>
      <c r="DD240" s="97">
        <v>8.4340351994178917</v>
      </c>
      <c r="DE240" s="97">
        <v>8.0984980057926776</v>
      </c>
      <c r="DF240" s="97">
        <v>7.1223008162370887</v>
      </c>
      <c r="DG240" s="97">
        <v>6.9449378002418198</v>
      </c>
      <c r="DH240" s="97">
        <v>6.7891388279833622</v>
      </c>
      <c r="DI240" s="97" t="s">
        <v>4949</v>
      </c>
      <c r="DJ240" s="98">
        <v>8.6608823929035239E-3</v>
      </c>
      <c r="DK240" s="98">
        <v>1.7001878180012975E-2</v>
      </c>
      <c r="DL240" s="98">
        <v>2.2939710198391472E-2</v>
      </c>
      <c r="DM240" s="98">
        <v>2.9064775668392606E-2</v>
      </c>
      <c r="DN240" s="98" t="s">
        <v>4949</v>
      </c>
      <c r="DO240" s="98">
        <v>9.2528686049522246E-3</v>
      </c>
      <c r="DP240" s="98">
        <v>1.9114076891842746E-2</v>
      </c>
      <c r="DQ240" s="98">
        <v>2.5381859214188784E-2</v>
      </c>
      <c r="DR240" s="98">
        <v>2.6790366846770164E-2</v>
      </c>
      <c r="DS240" s="98" t="s">
        <v>4949</v>
      </c>
    </row>
    <row r="241" spans="1:123" ht="13.5" thickBot="1">
      <c r="A241" s="2" t="s">
        <v>279</v>
      </c>
      <c r="B241" s="2" t="s">
        <v>280</v>
      </c>
      <c r="C241" s="1" t="s">
        <v>5723</v>
      </c>
      <c r="D241" s="2" t="s">
        <v>281</v>
      </c>
      <c r="E241" s="2" t="s">
        <v>5670</v>
      </c>
      <c r="F241" s="2" t="s">
        <v>3018</v>
      </c>
      <c r="G241" s="2" t="s">
        <v>1907</v>
      </c>
      <c r="H241" s="2" t="s">
        <v>3</v>
      </c>
      <c r="I241" s="1" t="s">
        <v>5726</v>
      </c>
      <c r="J241" s="1">
        <v>73.400000000000006</v>
      </c>
      <c r="K241" s="47">
        <v>80.150000000000006</v>
      </c>
      <c r="L241" s="48">
        <v>-9.0000000000000011E-3</v>
      </c>
      <c r="M241" s="48">
        <v>0.14990000000000001</v>
      </c>
      <c r="N241" s="49">
        <v>3119.55</v>
      </c>
      <c r="O241" s="49">
        <v>2085.44</v>
      </c>
      <c r="P241" s="49">
        <v>250031.66</v>
      </c>
      <c r="Q241" s="49">
        <v>167147.96</v>
      </c>
      <c r="R241" s="49">
        <v>71547</v>
      </c>
      <c r="S241" s="49">
        <v>132555</v>
      </c>
      <c r="T241" s="49">
        <v>47812</v>
      </c>
      <c r="U241" s="49">
        <v>47359.25</v>
      </c>
      <c r="V241" s="49">
        <v>47586.26</v>
      </c>
      <c r="W241" s="49" t="s">
        <v>4949</v>
      </c>
      <c r="X241" s="49">
        <v>8712</v>
      </c>
      <c r="Y241" s="49">
        <v>26229</v>
      </c>
      <c r="Z241" s="49">
        <v>26228.560000000001</v>
      </c>
      <c r="AA241" s="49">
        <v>37076.83</v>
      </c>
      <c r="AB241" s="49">
        <v>31849.63</v>
      </c>
      <c r="AC241" s="49" t="s">
        <v>4949</v>
      </c>
      <c r="AD241" s="39">
        <v>250031.66</v>
      </c>
      <c r="AE241" s="39">
        <v>250031.66</v>
      </c>
      <c r="AF241" s="39">
        <v>250031.66</v>
      </c>
      <c r="AG241" s="39">
        <v>250031.66</v>
      </c>
      <c r="AH241" s="39">
        <v>250031.66</v>
      </c>
      <c r="AI241" s="39">
        <v>250031.66</v>
      </c>
      <c r="AJ241" s="49">
        <v>105092</v>
      </c>
      <c r="AK241" s="49">
        <v>96269</v>
      </c>
      <c r="AL241" s="49">
        <v>96240</v>
      </c>
      <c r="AM241" s="49">
        <v>107926.67</v>
      </c>
      <c r="AN241" s="49">
        <v>125163.88</v>
      </c>
      <c r="AO241" s="49" t="s">
        <v>4949</v>
      </c>
      <c r="AP241" s="39">
        <v>250031.66</v>
      </c>
      <c r="AQ241" s="39">
        <v>250031.66</v>
      </c>
      <c r="AR241" s="39">
        <v>250031.66</v>
      </c>
      <c r="AS241" s="39">
        <v>250031.66</v>
      </c>
      <c r="AT241" s="39">
        <v>250031.66</v>
      </c>
      <c r="AU241" s="39">
        <v>250031.66</v>
      </c>
      <c r="AV241" s="36">
        <v>2651.6146100000001</v>
      </c>
      <c r="AW241" s="36">
        <v>7892.4528979999995</v>
      </c>
      <c r="AX241" s="36">
        <v>7892.15</v>
      </c>
      <c r="AY241" s="36">
        <v>11123.05</v>
      </c>
      <c r="AZ241" s="36">
        <v>9554.89</v>
      </c>
      <c r="BA241" s="36" t="s">
        <v>4949</v>
      </c>
      <c r="BB241" s="39">
        <v>250031.66</v>
      </c>
      <c r="BC241" s="39">
        <v>250031.66</v>
      </c>
      <c r="BD241" s="39">
        <v>250031.66</v>
      </c>
      <c r="BE241" s="39">
        <v>250031.66</v>
      </c>
      <c r="BF241" s="39">
        <v>250031.66</v>
      </c>
      <c r="BG241" s="39">
        <v>250031.66</v>
      </c>
      <c r="BH241" s="47">
        <v>91548</v>
      </c>
      <c r="BI241" s="47">
        <v>96290</v>
      </c>
      <c r="BJ241" s="47" t="s">
        <v>4949</v>
      </c>
      <c r="BK241" s="47" t="s">
        <v>4949</v>
      </c>
      <c r="BL241" s="47" t="s">
        <v>4949</v>
      </c>
      <c r="BM241" s="47" t="s">
        <v>4949</v>
      </c>
      <c r="BN241" s="47">
        <v>2.7927104870894839</v>
      </c>
      <c r="BO241" s="47">
        <v>8.4079434533826998</v>
      </c>
      <c r="BP241" s="47">
        <v>8.4078024073985027</v>
      </c>
      <c r="BQ241" s="47">
        <v>11.885313586895546</v>
      </c>
      <c r="BR241" s="47">
        <v>10.209687294641855</v>
      </c>
      <c r="BS241" s="47" t="s">
        <v>4949</v>
      </c>
      <c r="BT241" s="47">
        <v>33.688192207209369</v>
      </c>
      <c r="BU241" s="47">
        <v>30.859899665015785</v>
      </c>
      <c r="BV241" s="47">
        <v>30.850603452421019</v>
      </c>
      <c r="BW241" s="47">
        <v>34.596871343623278</v>
      </c>
      <c r="BX241" s="47">
        <v>40.12241509192031</v>
      </c>
      <c r="BY241" s="47" t="s">
        <v>4949</v>
      </c>
      <c r="BZ241" s="47">
        <v>0.84999907358433102</v>
      </c>
      <c r="CA241" s="47">
        <v>2.5299972425510089</v>
      </c>
      <c r="CB241" s="47">
        <v>2.52990014585437</v>
      </c>
      <c r="CC241" s="47">
        <v>3.5655943966277182</v>
      </c>
      <c r="CD241" s="47">
        <v>3.0629065089516114</v>
      </c>
      <c r="CE241" s="47" t="s">
        <v>4949</v>
      </c>
      <c r="CF241" s="47">
        <v>29.346540366398997</v>
      </c>
      <c r="CG241" s="47">
        <v>30.866631405170615</v>
      </c>
      <c r="CH241" s="47" t="s">
        <v>4949</v>
      </c>
      <c r="CI241" s="47" t="s">
        <v>4949</v>
      </c>
      <c r="CJ241" s="47" t="s">
        <v>4949</v>
      </c>
      <c r="CK241" s="47" t="s">
        <v>4949</v>
      </c>
      <c r="CL241" s="47">
        <v>28.699685491276401</v>
      </c>
      <c r="CM241" s="47">
        <v>9.5326417324335662</v>
      </c>
      <c r="CN241" s="47">
        <v>9.5328016482795856</v>
      </c>
      <c r="CO241" s="47">
        <v>6.7436094186045565</v>
      </c>
      <c r="CP241" s="47">
        <v>7.8503787956092426</v>
      </c>
      <c r="CQ241" s="47" t="s">
        <v>4949</v>
      </c>
      <c r="CR241" s="47">
        <v>2.3791692992806301</v>
      </c>
      <c r="CS241" s="47">
        <v>2.597218834723535</v>
      </c>
      <c r="CT241" s="47">
        <v>2.5980014546965919</v>
      </c>
      <c r="CU241" s="47">
        <v>2.3166809464240861</v>
      </c>
      <c r="CV241" s="47">
        <v>1.9976343015253282</v>
      </c>
      <c r="CW241" s="47" t="s">
        <v>4949</v>
      </c>
      <c r="CX241" s="57">
        <v>1.0605115408184708E-2</v>
      </c>
      <c r="CY241" s="57">
        <v>3.1565814097302712E-2</v>
      </c>
      <c r="CZ241" s="57">
        <v>3.1564602658719298E-2</v>
      </c>
      <c r="DA241" s="57">
        <v>4.4486566221253736E-2</v>
      </c>
      <c r="DB241" s="57">
        <v>3.8214720487797421E-2</v>
      </c>
      <c r="DC241" s="57" t="s">
        <v>4949</v>
      </c>
      <c r="DD241" s="97">
        <v>8.2898793438130411</v>
      </c>
      <c r="DE241" s="97">
        <v>27.245530752370961</v>
      </c>
      <c r="DF241" s="97">
        <v>27.253283458021617</v>
      </c>
      <c r="DG241" s="97">
        <v>34.353723690353831</v>
      </c>
      <c r="DH241" s="97">
        <v>25.44634282670048</v>
      </c>
      <c r="DI241" s="97" t="s">
        <v>4949</v>
      </c>
      <c r="DJ241" s="98">
        <v>0.85269822634072701</v>
      </c>
      <c r="DK241" s="98">
        <v>-0.63930443966655348</v>
      </c>
      <c r="DL241" s="98">
        <v>-9.4693800719484189E-3</v>
      </c>
      <c r="DM241" s="98">
        <v>4.7933613813564424E-3</v>
      </c>
      <c r="DN241" s="98" t="s">
        <v>4949</v>
      </c>
      <c r="DO241" s="98">
        <v>2.0106749311294765</v>
      </c>
      <c r="DP241" s="98">
        <v>-1.6775325021867182E-5</v>
      </c>
      <c r="DQ241" s="98">
        <v>0.41360524557962774</v>
      </c>
      <c r="DR241" s="98">
        <v>-0.14098292653390276</v>
      </c>
      <c r="DS241" s="98" t="s">
        <v>4949</v>
      </c>
    </row>
    <row r="242" spans="1:123" ht="13.5" thickBot="1">
      <c r="A242" s="2" t="s">
        <v>4144</v>
      </c>
      <c r="B242" s="2" t="s">
        <v>4145</v>
      </c>
      <c r="C242" s="1" t="s">
        <v>5723</v>
      </c>
      <c r="D242" s="2" t="s">
        <v>4146</v>
      </c>
      <c r="E242" s="2" t="s">
        <v>5676</v>
      </c>
      <c r="F242" s="2" t="s">
        <v>3603</v>
      </c>
      <c r="G242" s="2" t="s">
        <v>3604</v>
      </c>
      <c r="H242" s="2" t="s">
        <v>3</v>
      </c>
      <c r="I242" s="1" t="s">
        <v>5726</v>
      </c>
      <c r="J242" s="1">
        <v>6.54</v>
      </c>
      <c r="K242" s="47">
        <v>7.15</v>
      </c>
      <c r="L242" s="48">
        <v>6.88E-2</v>
      </c>
      <c r="M242" s="48">
        <v>0.2349</v>
      </c>
      <c r="N242" s="49">
        <v>1499.57</v>
      </c>
      <c r="O242" s="49">
        <v>1499.57</v>
      </c>
      <c r="P242" s="49">
        <v>10721.92</v>
      </c>
      <c r="Q242" s="49">
        <v>10721.92</v>
      </c>
      <c r="R242" s="49">
        <v>6913.8882696800001</v>
      </c>
      <c r="S242" s="49">
        <v>7941.4944550299997</v>
      </c>
      <c r="T242" s="49">
        <v>7837.22</v>
      </c>
      <c r="U242" s="49">
        <v>8042.31</v>
      </c>
      <c r="V242" s="49">
        <v>8341.65</v>
      </c>
      <c r="W242" s="49" t="s">
        <v>4949</v>
      </c>
      <c r="X242" s="49">
        <v>504.04356374000002</v>
      </c>
      <c r="Y242" s="49">
        <v>410.17563221</v>
      </c>
      <c r="Z242" s="49">
        <v>615.17999999999995</v>
      </c>
      <c r="AA242" s="49">
        <v>650.6</v>
      </c>
      <c r="AB242" s="49">
        <v>637.47</v>
      </c>
      <c r="AC242" s="49" t="s">
        <v>4949</v>
      </c>
      <c r="AD242" s="39">
        <v>10721.92</v>
      </c>
      <c r="AE242" s="39">
        <v>10721.92</v>
      </c>
      <c r="AF242" s="39">
        <v>10721.92</v>
      </c>
      <c r="AG242" s="39">
        <v>10721.92</v>
      </c>
      <c r="AH242" s="39">
        <v>10721.92</v>
      </c>
      <c r="AI242" s="39">
        <v>10721.92</v>
      </c>
      <c r="AJ242" s="49">
        <v>9793.6452636499998</v>
      </c>
      <c r="AK242" s="49">
        <v>9599.5652798299998</v>
      </c>
      <c r="AL242" s="49">
        <v>9824.86</v>
      </c>
      <c r="AM242" s="49">
        <v>9890.7099999999991</v>
      </c>
      <c r="AN242" s="49">
        <v>9909.75</v>
      </c>
      <c r="AO242" s="49" t="s">
        <v>4949</v>
      </c>
      <c r="AP242" s="39">
        <v>10721.92</v>
      </c>
      <c r="AQ242" s="39">
        <v>10721.92</v>
      </c>
      <c r="AR242" s="39">
        <v>10721.92</v>
      </c>
      <c r="AS242" s="39">
        <v>10721.92</v>
      </c>
      <c r="AT242" s="39">
        <v>10721.92</v>
      </c>
      <c r="AU242" s="39">
        <v>10721.92</v>
      </c>
      <c r="AV242" s="36">
        <v>446.81789880000002</v>
      </c>
      <c r="AW242" s="36">
        <v>389.88794000000001</v>
      </c>
      <c r="AX242" s="36">
        <v>584.75</v>
      </c>
      <c r="AY242" s="36">
        <v>618.42999999999995</v>
      </c>
      <c r="AZ242" s="36">
        <v>605.94000000000005</v>
      </c>
      <c r="BA242" s="36" t="s">
        <v>4949</v>
      </c>
      <c r="BB242" s="39">
        <v>10721.92</v>
      </c>
      <c r="BC242" s="39">
        <v>10721.92</v>
      </c>
      <c r="BD242" s="39">
        <v>10721.92</v>
      </c>
      <c r="BE242" s="39">
        <v>10721.92</v>
      </c>
      <c r="BF242" s="39">
        <v>10721.92</v>
      </c>
      <c r="BG242" s="39">
        <v>10721.92</v>
      </c>
      <c r="BH242" s="47">
        <v>808.84509015000003</v>
      </c>
      <c r="BI242" s="47">
        <v>1382.93463094</v>
      </c>
      <c r="BJ242" s="47">
        <v>980.5</v>
      </c>
      <c r="BK242" s="47">
        <v>1070.74</v>
      </c>
      <c r="BL242" s="47">
        <v>1086.53</v>
      </c>
      <c r="BM242" s="47" t="s">
        <v>4949</v>
      </c>
      <c r="BN242" s="47">
        <v>0.3361253984408864</v>
      </c>
      <c r="BO242" s="47">
        <v>0.27352883307214737</v>
      </c>
      <c r="BP242" s="47">
        <v>0.41023760144574778</v>
      </c>
      <c r="BQ242" s="47">
        <v>0.4338577058756844</v>
      </c>
      <c r="BR242" s="47">
        <v>0.42510186253392646</v>
      </c>
      <c r="BS242" s="47" t="s">
        <v>4949</v>
      </c>
      <c r="BT242" s="47">
        <v>6.5309690535620213</v>
      </c>
      <c r="BU242" s="47">
        <v>6.4015452962049126</v>
      </c>
      <c r="BV242" s="47">
        <v>6.5517848449888971</v>
      </c>
      <c r="BW242" s="47">
        <v>6.5956974332642018</v>
      </c>
      <c r="BX242" s="47">
        <v>6.608394406396501</v>
      </c>
      <c r="BY242" s="47" t="s">
        <v>4949</v>
      </c>
      <c r="BZ242" s="47">
        <v>0.29796401555112467</v>
      </c>
      <c r="CA242" s="47">
        <v>0.25999982661696353</v>
      </c>
      <c r="CB242" s="47">
        <v>0.38994511760037881</v>
      </c>
      <c r="CC242" s="47">
        <v>0.41240488940162845</v>
      </c>
      <c r="CD242" s="47">
        <v>0.40407583507272088</v>
      </c>
      <c r="CE242" s="47" t="s">
        <v>4949</v>
      </c>
      <c r="CF242" s="47">
        <v>0.53938468370933002</v>
      </c>
      <c r="CG242" s="47">
        <v>0.92222079058663486</v>
      </c>
      <c r="CH242" s="47">
        <v>0.65385410484338846</v>
      </c>
      <c r="CI242" s="47">
        <v>0.71403135565528786</v>
      </c>
      <c r="CJ242" s="47">
        <v>0.72456104083170514</v>
      </c>
      <c r="CK242" s="47" t="s">
        <v>4949</v>
      </c>
      <c r="CL242" s="47">
        <v>21.271812143465183</v>
      </c>
      <c r="CM242" s="47">
        <v>26.139826840105012</v>
      </c>
      <c r="CN242" s="47">
        <v>17.428915114275497</v>
      </c>
      <c r="CO242" s="47">
        <v>16.480049185367353</v>
      </c>
      <c r="CP242" s="47">
        <v>16.819489544606022</v>
      </c>
      <c r="CQ242" s="47" t="s">
        <v>4949</v>
      </c>
      <c r="CR242" s="47">
        <v>1.0947833734386292</v>
      </c>
      <c r="CS242" s="47">
        <v>1.1169172444223303</v>
      </c>
      <c r="CT242" s="47">
        <v>1.0913051178337401</v>
      </c>
      <c r="CU242" s="47">
        <v>1.084039467338543</v>
      </c>
      <c r="CV242" s="47">
        <v>1.0819566588460858</v>
      </c>
      <c r="CW242" s="47" t="s">
        <v>4949</v>
      </c>
      <c r="CX242" s="57">
        <v>4.1673310265325614E-2</v>
      </c>
      <c r="CY242" s="57">
        <v>3.6363630767623709E-2</v>
      </c>
      <c r="CZ242" s="57">
        <v>5.4537806661493465E-2</v>
      </c>
      <c r="DA242" s="57">
        <v>5.7679035098191361E-2</v>
      </c>
      <c r="DB242" s="57">
        <v>5.6514131797290042E-2</v>
      </c>
      <c r="DC242" s="57" t="s">
        <v>4949</v>
      </c>
      <c r="DD242" s="97">
        <v>5.1466389701779711</v>
      </c>
      <c r="DE242" s="97">
        <v>4.2728563247737394</v>
      </c>
      <c r="DF242" s="97">
        <v>6.2614632676699715</v>
      </c>
      <c r="DG242" s="97">
        <v>6.5778897571559583</v>
      </c>
      <c r="DH242" s="97">
        <v>6.4327556194656781</v>
      </c>
      <c r="DI242" s="97" t="s">
        <v>4949</v>
      </c>
      <c r="DJ242" s="98">
        <v>0.14862927274315951</v>
      </c>
      <c r="DK242" s="98">
        <v>-1.3130331528967254E-2</v>
      </c>
      <c r="DL242" s="98">
        <v>2.6168717989287105E-2</v>
      </c>
      <c r="DM242" s="98">
        <v>3.7220649291061836E-2</v>
      </c>
      <c r="DN242" s="98" t="s">
        <v>4949</v>
      </c>
      <c r="DO242" s="98">
        <v>-0.18622979893543445</v>
      </c>
      <c r="DP242" s="98">
        <v>0.49979655467451733</v>
      </c>
      <c r="DQ242" s="98">
        <v>5.7576644234208052E-2</v>
      </c>
      <c r="DR242" s="98">
        <v>-2.0181371042114926E-2</v>
      </c>
      <c r="DS242" s="98" t="s">
        <v>4949</v>
      </c>
    </row>
    <row r="243" spans="1:123" ht="13.5" thickBot="1">
      <c r="A243" s="2" t="s">
        <v>283</v>
      </c>
      <c r="B243" s="2" t="s">
        <v>284</v>
      </c>
      <c r="C243" s="1" t="s">
        <v>5723</v>
      </c>
      <c r="D243" s="2" t="s">
        <v>285</v>
      </c>
      <c r="E243" s="2" t="s">
        <v>5669</v>
      </c>
      <c r="F243" s="2" t="s">
        <v>3017</v>
      </c>
      <c r="G243" s="2" t="s">
        <v>2</v>
      </c>
      <c r="H243" s="2" t="s">
        <v>3</v>
      </c>
      <c r="I243" s="1" t="s">
        <v>5726</v>
      </c>
      <c r="J243" s="1">
        <v>9.09</v>
      </c>
      <c r="K243" s="47">
        <v>7.26</v>
      </c>
      <c r="L243" s="48">
        <v>-8.199999999999999E-3</v>
      </c>
      <c r="M243" s="48">
        <v>-8.4499999999999992E-2</v>
      </c>
      <c r="N243" s="49">
        <v>356406.26</v>
      </c>
      <c r="O243" s="49">
        <v>269612.21000000002</v>
      </c>
      <c r="P243" s="49">
        <v>2587509.4300000002</v>
      </c>
      <c r="Q243" s="49">
        <v>1957384.66</v>
      </c>
      <c r="R243" s="49">
        <v>843070</v>
      </c>
      <c r="S243" s="49">
        <v>821803</v>
      </c>
      <c r="T243" s="49">
        <v>838535.27</v>
      </c>
      <c r="U243" s="49">
        <v>864644.81</v>
      </c>
      <c r="V243" s="49">
        <v>894425.2</v>
      </c>
      <c r="W243" s="49" t="s">
        <v>4949</v>
      </c>
      <c r="X243" s="49">
        <v>363993</v>
      </c>
      <c r="Y243" s="49">
        <v>365863</v>
      </c>
      <c r="Z243" s="49">
        <v>368673.29</v>
      </c>
      <c r="AA243" s="49">
        <v>375403.06</v>
      </c>
      <c r="AB243" s="49">
        <v>384754.51</v>
      </c>
      <c r="AC243" s="49" t="s">
        <v>4949</v>
      </c>
      <c r="AD243" s="39">
        <v>2587509.4300000002</v>
      </c>
      <c r="AE243" s="39">
        <v>2587509.4300000002</v>
      </c>
      <c r="AF243" s="39">
        <v>2587509.4300000002</v>
      </c>
      <c r="AG243" s="39">
        <v>2587509.4300000002</v>
      </c>
      <c r="AH243" s="39">
        <v>2587509.4300000002</v>
      </c>
      <c r="AI243" s="39">
        <v>2587509.4300000002</v>
      </c>
      <c r="AJ243" s="49">
        <v>3776588</v>
      </c>
      <c r="AK243" s="49">
        <v>3987266</v>
      </c>
      <c r="AL243" s="49">
        <v>4261148.83</v>
      </c>
      <c r="AM243" s="49">
        <v>4525027.62</v>
      </c>
      <c r="AN243" s="49">
        <v>4795479.7300000004</v>
      </c>
      <c r="AO243" s="49" t="s">
        <v>4949</v>
      </c>
      <c r="AP243" s="39">
        <v>2587509.4300000002</v>
      </c>
      <c r="AQ243" s="39">
        <v>2587509.4300000002</v>
      </c>
      <c r="AR243" s="39">
        <v>2587509.4300000002</v>
      </c>
      <c r="AS243" s="39">
        <v>2587509.4300000002</v>
      </c>
      <c r="AT243" s="39">
        <v>2587509.4300000002</v>
      </c>
      <c r="AU243" s="39">
        <v>2587509.4300000002</v>
      </c>
      <c r="AV243" s="36">
        <v>109203</v>
      </c>
      <c r="AW243" s="36">
        <v>109773</v>
      </c>
      <c r="AX243" s="36">
        <v>110628.73</v>
      </c>
      <c r="AY243" s="36">
        <v>112624.61</v>
      </c>
      <c r="AZ243" s="36">
        <v>115440.23</v>
      </c>
      <c r="BA243" s="36" t="s">
        <v>4949</v>
      </c>
      <c r="BB243" s="39">
        <v>2587509.4300000002</v>
      </c>
      <c r="BC243" s="39">
        <v>2587509.4300000002</v>
      </c>
      <c r="BD243" s="39">
        <v>2587509.4300000002</v>
      </c>
      <c r="BE243" s="39">
        <v>2587509.4300000002</v>
      </c>
      <c r="BF243" s="39">
        <v>2587509.4300000002</v>
      </c>
      <c r="BG243" s="39">
        <v>2587509.4300000002</v>
      </c>
      <c r="BH243" s="47">
        <v>1417002</v>
      </c>
      <c r="BI243" s="47">
        <v>579194</v>
      </c>
      <c r="BJ243" s="47" t="s">
        <v>4949</v>
      </c>
      <c r="BK243" s="47" t="s">
        <v>4949</v>
      </c>
      <c r="BL243" s="47" t="s">
        <v>4949</v>
      </c>
      <c r="BM243" s="47" t="s">
        <v>4949</v>
      </c>
      <c r="BN243" s="47">
        <v>1.0212867753781878</v>
      </c>
      <c r="BO243" s="47">
        <v>1.0265335968004603</v>
      </c>
      <c r="BP243" s="47">
        <v>1.0344186715463415</v>
      </c>
      <c r="BQ243" s="47">
        <v>1.0533009717618316</v>
      </c>
      <c r="BR243" s="47">
        <v>1.0795391472641362</v>
      </c>
      <c r="BS243" s="47" t="s">
        <v>4949</v>
      </c>
      <c r="BT243" s="47">
        <v>10.596300974062576</v>
      </c>
      <c r="BU243" s="47">
        <v>11.187418537485845</v>
      </c>
      <c r="BV243" s="47">
        <v>11.9558753822113</v>
      </c>
      <c r="BW243" s="47">
        <v>12.696263022989552</v>
      </c>
      <c r="BX243" s="47">
        <v>13.455093998629543</v>
      </c>
      <c r="BY243" s="47" t="s">
        <v>4949</v>
      </c>
      <c r="BZ243" s="47">
        <v>0.30640034212642614</v>
      </c>
      <c r="CA243" s="47">
        <v>0.30799964063481938</v>
      </c>
      <c r="CB243" s="47">
        <v>0.31040063662181466</v>
      </c>
      <c r="CC243" s="47">
        <v>0.31600065049362486</v>
      </c>
      <c r="CD243" s="47">
        <v>0.32390068008345307</v>
      </c>
      <c r="CE243" s="47" t="s">
        <v>4949</v>
      </c>
      <c r="CF243" s="47">
        <v>3.9758055877020788</v>
      </c>
      <c r="CG243" s="47">
        <v>1.6250949127548995</v>
      </c>
      <c r="CH243" s="47" t="s">
        <v>4949</v>
      </c>
      <c r="CI243" s="47" t="s">
        <v>4949</v>
      </c>
      <c r="CJ243" s="47" t="s">
        <v>4949</v>
      </c>
      <c r="CK243" s="47" t="s">
        <v>4949</v>
      </c>
      <c r="CL243" s="47">
        <v>7.1086790954771111</v>
      </c>
      <c r="CM243" s="47">
        <v>7.0723451947860267</v>
      </c>
      <c r="CN243" s="47">
        <v>7.0184347501822018</v>
      </c>
      <c r="CO243" s="47">
        <v>6.8926167783501819</v>
      </c>
      <c r="CP243" s="47">
        <v>6.7250918774155499</v>
      </c>
      <c r="CQ243" s="47" t="s">
        <v>4949</v>
      </c>
      <c r="CR243" s="47">
        <v>0.68514474705739681</v>
      </c>
      <c r="CS243" s="47">
        <v>0.64894326839493532</v>
      </c>
      <c r="CT243" s="47">
        <v>0.60723282223399833</v>
      </c>
      <c r="CU243" s="47">
        <v>0.57182179807335631</v>
      </c>
      <c r="CV243" s="47">
        <v>0.53957259245885703</v>
      </c>
      <c r="CW243" s="47" t="s">
        <v>4949</v>
      </c>
      <c r="CX243" s="57">
        <v>4.2203904161230439E-2</v>
      </c>
      <c r="CY243" s="57">
        <v>4.2424193213471684E-2</v>
      </c>
      <c r="CZ243" s="57">
        <v>4.2754908916409241E-2</v>
      </c>
      <c r="DA243" s="57">
        <v>4.3526260694632522E-2</v>
      </c>
      <c r="DB243" s="57">
        <v>4.4614419047740432E-2</v>
      </c>
      <c r="DC243" s="57" t="s">
        <v>4949</v>
      </c>
      <c r="DD243" s="97">
        <v>9.6381442720254373</v>
      </c>
      <c r="DE243" s="97">
        <v>9.1757861150974129</v>
      </c>
      <c r="DF243" s="97">
        <v>8.6519693328805882</v>
      </c>
      <c r="DG243" s="97">
        <v>8.2961495823974669</v>
      </c>
      <c r="DH243" s="97">
        <v>8.0232746599473153</v>
      </c>
      <c r="DI243" s="97" t="s">
        <v>4949</v>
      </c>
      <c r="DJ243" s="98">
        <v>-2.5225663349425331E-2</v>
      </c>
      <c r="DK243" s="98">
        <v>2.0360439180679535E-2</v>
      </c>
      <c r="DL243" s="98">
        <v>3.1137080256624206E-2</v>
      </c>
      <c r="DM243" s="98">
        <v>3.4442339392518839E-2</v>
      </c>
      <c r="DN243" s="98" t="s">
        <v>4949</v>
      </c>
      <c r="DO243" s="98">
        <v>5.1374614346979541E-3</v>
      </c>
      <c r="DP243" s="98">
        <v>7.6812632050793361E-3</v>
      </c>
      <c r="DQ243" s="98">
        <v>1.8254021060218451E-2</v>
      </c>
      <c r="DR243" s="98">
        <v>2.4910425610276121E-2</v>
      </c>
      <c r="DS243" s="98" t="s">
        <v>4949</v>
      </c>
    </row>
    <row r="244" spans="1:123" ht="13.5" thickBot="1">
      <c r="A244" s="2" t="s">
        <v>3178</v>
      </c>
      <c r="B244" s="2" t="s">
        <v>3179</v>
      </c>
      <c r="C244" s="1" t="s">
        <v>5723</v>
      </c>
      <c r="D244" s="2" t="s">
        <v>4957</v>
      </c>
      <c r="E244" s="2" t="s">
        <v>5670</v>
      </c>
      <c r="F244" s="2" t="s">
        <v>3069</v>
      </c>
      <c r="G244" s="2" t="s">
        <v>1908</v>
      </c>
      <c r="H244" s="2" t="s">
        <v>3</v>
      </c>
      <c r="I244" s="1" t="s">
        <v>5726</v>
      </c>
      <c r="J244" s="1">
        <v>15.8</v>
      </c>
      <c r="K244" s="47">
        <v>9.76</v>
      </c>
      <c r="L244" s="48">
        <v>1E-3</v>
      </c>
      <c r="M244" s="48">
        <v>-4.0300000000000002E-2</v>
      </c>
      <c r="N244" s="49">
        <v>5680.59</v>
      </c>
      <c r="O244" s="49">
        <v>4368.3900000000003</v>
      </c>
      <c r="P244" s="49">
        <v>55442.59</v>
      </c>
      <c r="Q244" s="49">
        <v>42635.48</v>
      </c>
      <c r="R244" s="49">
        <v>2955.4613746100003</v>
      </c>
      <c r="S244" s="49">
        <v>2683.13447563</v>
      </c>
      <c r="T244" s="49">
        <v>7470.7</v>
      </c>
      <c r="U244" s="49">
        <v>6916.79</v>
      </c>
      <c r="V244" s="49" t="s">
        <v>4949</v>
      </c>
      <c r="W244" s="49" t="s">
        <v>4949</v>
      </c>
      <c r="X244" s="49">
        <v>671.31914203999997</v>
      </c>
      <c r="Y244" s="49">
        <v>397.41930824999997</v>
      </c>
      <c r="Z244" s="49">
        <v>2281.91</v>
      </c>
      <c r="AA244" s="49">
        <v>2168.36</v>
      </c>
      <c r="AB244" s="49" t="s">
        <v>4949</v>
      </c>
      <c r="AC244" s="49" t="s">
        <v>4949</v>
      </c>
      <c r="AD244" s="39">
        <v>55442.59</v>
      </c>
      <c r="AE244" s="39">
        <v>55442.59</v>
      </c>
      <c r="AF244" s="39">
        <v>55442.59</v>
      </c>
      <c r="AG244" s="39">
        <v>55442.59</v>
      </c>
      <c r="AH244" s="39">
        <v>55442.59</v>
      </c>
      <c r="AI244" s="39">
        <v>55442.59</v>
      </c>
      <c r="AJ244" s="49">
        <v>18123.557913389999</v>
      </c>
      <c r="AK244" s="49">
        <v>18948.016345990003</v>
      </c>
      <c r="AL244" s="49">
        <v>20747.009999999998</v>
      </c>
      <c r="AM244" s="49">
        <v>22230.799999999999</v>
      </c>
      <c r="AN244" s="49" t="s">
        <v>4949</v>
      </c>
      <c r="AO244" s="49" t="s">
        <v>4949</v>
      </c>
      <c r="AP244" s="39">
        <v>55442.59</v>
      </c>
      <c r="AQ244" s="39">
        <v>55442.59</v>
      </c>
      <c r="AR244" s="39">
        <v>55442.59</v>
      </c>
      <c r="AS244" s="39">
        <v>55442.59</v>
      </c>
      <c r="AT244" s="39">
        <v>55442.59</v>
      </c>
      <c r="AU244" s="39">
        <v>55442.59</v>
      </c>
      <c r="AV244" s="36">
        <v>402.11178985999999</v>
      </c>
      <c r="AW244" s="36">
        <v>318.11319714000001</v>
      </c>
      <c r="AX244" s="36">
        <v>119.29</v>
      </c>
      <c r="AY244" s="36">
        <v>684.51</v>
      </c>
      <c r="AZ244" s="36" t="s">
        <v>4949</v>
      </c>
      <c r="BA244" s="36" t="s">
        <v>4949</v>
      </c>
      <c r="BB244" s="39">
        <v>55442.59</v>
      </c>
      <c r="BC244" s="39">
        <v>55442.59</v>
      </c>
      <c r="BD244" s="39">
        <v>55442.59</v>
      </c>
      <c r="BE244" s="39">
        <v>55442.59</v>
      </c>
      <c r="BF244" s="39">
        <v>55442.59</v>
      </c>
      <c r="BG244" s="39">
        <v>55442.59</v>
      </c>
      <c r="BH244" s="47">
        <v>-713.98244685999998</v>
      </c>
      <c r="BI244" s="47">
        <v>14057.01008916</v>
      </c>
      <c r="BJ244" s="47" t="s">
        <v>4949</v>
      </c>
      <c r="BK244" s="47" t="s">
        <v>4949</v>
      </c>
      <c r="BL244" s="47" t="s">
        <v>4949</v>
      </c>
      <c r="BM244" s="47" t="s">
        <v>4949</v>
      </c>
      <c r="BN244" s="47">
        <v>0.11817771429376173</v>
      </c>
      <c r="BO244" s="47">
        <v>6.9960921004684359E-2</v>
      </c>
      <c r="BP244" s="47">
        <v>0.40170299211877636</v>
      </c>
      <c r="BQ244" s="47">
        <v>0.38171387127041384</v>
      </c>
      <c r="BR244" s="47" t="s">
        <v>4949</v>
      </c>
      <c r="BS244" s="47" t="s">
        <v>4949</v>
      </c>
      <c r="BT244" s="47">
        <v>3.1904358373672452</v>
      </c>
      <c r="BU244" s="47">
        <v>3.3355718941148722</v>
      </c>
      <c r="BV244" s="47">
        <v>3.6522632332204927</v>
      </c>
      <c r="BW244" s="47">
        <v>3.9134667349694308</v>
      </c>
      <c r="BX244" s="47" t="s">
        <v>4949</v>
      </c>
      <c r="BY244" s="47" t="s">
        <v>4949</v>
      </c>
      <c r="BZ244" s="47">
        <v>7.0786976328163095E-2</v>
      </c>
      <c r="CA244" s="47">
        <v>5.600002766261955E-2</v>
      </c>
      <c r="CB244" s="47">
        <v>2.09995792690548E-2</v>
      </c>
      <c r="CC244" s="47">
        <v>0.12049980723833263</v>
      </c>
      <c r="CD244" s="47" t="s">
        <v>4949</v>
      </c>
      <c r="CE244" s="47" t="s">
        <v>4949</v>
      </c>
      <c r="CF244" s="47">
        <v>-0.12568807938259935</v>
      </c>
      <c r="CG244" s="47">
        <v>2.4745686784576955</v>
      </c>
      <c r="CH244" s="47" t="s">
        <v>4949</v>
      </c>
      <c r="CI244" s="47" t="s">
        <v>4949</v>
      </c>
      <c r="CJ244" s="47" t="s">
        <v>4949</v>
      </c>
      <c r="CK244" s="47" t="s">
        <v>4949</v>
      </c>
      <c r="CL244" s="47">
        <v>82.587530323537976</v>
      </c>
      <c r="CM244" s="47">
        <v>139.50653339953823</v>
      </c>
      <c r="CN244" s="47">
        <v>24.296571731575742</v>
      </c>
      <c r="CO244" s="47">
        <v>25.568904609935615</v>
      </c>
      <c r="CP244" s="47" t="s">
        <v>4949</v>
      </c>
      <c r="CQ244" s="47" t="s">
        <v>4949</v>
      </c>
      <c r="CR244" s="47">
        <v>3.0591449132092352</v>
      </c>
      <c r="CS244" s="47">
        <v>2.9260366355834075</v>
      </c>
      <c r="CT244" s="47">
        <v>2.6723171194307036</v>
      </c>
      <c r="CU244" s="47">
        <v>2.4939538838008528</v>
      </c>
      <c r="CV244" s="47" t="s">
        <v>4949</v>
      </c>
      <c r="CW244" s="47" t="s">
        <v>4949</v>
      </c>
      <c r="CX244" s="57">
        <v>7.2527598342718115E-3</v>
      </c>
      <c r="CY244" s="57">
        <v>5.7377044820597313E-3</v>
      </c>
      <c r="CZ244" s="57">
        <v>2.1515950102619667E-3</v>
      </c>
      <c r="DA244" s="57">
        <v>1.2346284688359617E-2</v>
      </c>
      <c r="DB244" s="57" t="s">
        <v>4949</v>
      </c>
      <c r="DC244" s="57" t="s">
        <v>4949</v>
      </c>
      <c r="DD244" s="97">
        <v>3.704124461919355</v>
      </c>
      <c r="DE244" s="97">
        <v>2.097419070118685</v>
      </c>
      <c r="DF244" s="97">
        <v>10.998741505402466</v>
      </c>
      <c r="DG244" s="97">
        <v>9.7538550119653813</v>
      </c>
      <c r="DH244" s="97" t="s">
        <v>4949</v>
      </c>
      <c r="DI244" s="97" t="s">
        <v>4949</v>
      </c>
      <c r="DJ244" s="98">
        <v>-9.2143616329933065E-2</v>
      </c>
      <c r="DK244" s="98">
        <v>1.7843181427743682</v>
      </c>
      <c r="DL244" s="98">
        <v>-7.414432382507663E-2</v>
      </c>
      <c r="DM244" s="98" t="s">
        <v>4949</v>
      </c>
      <c r="DN244" s="98" t="s">
        <v>4949</v>
      </c>
      <c r="DO244" s="98">
        <v>-0.40800241887587929</v>
      </c>
      <c r="DP244" s="98">
        <v>4.7418196666090138</v>
      </c>
      <c r="DQ244" s="98">
        <v>-4.9760945874289364E-2</v>
      </c>
      <c r="DR244" s="98" t="s">
        <v>4949</v>
      </c>
      <c r="DS244" s="98" t="s">
        <v>4949</v>
      </c>
    </row>
    <row r="245" spans="1:123" ht="13.5" thickBot="1">
      <c r="A245" s="2" t="s">
        <v>286</v>
      </c>
      <c r="B245" s="2" t="s">
        <v>287</v>
      </c>
      <c r="C245" s="1" t="s">
        <v>5723</v>
      </c>
      <c r="D245" s="2" t="s">
        <v>5328</v>
      </c>
      <c r="E245" s="2" t="s">
        <v>5675</v>
      </c>
      <c r="F245" s="2" t="s">
        <v>3002</v>
      </c>
      <c r="G245" s="2" t="s">
        <v>93</v>
      </c>
      <c r="H245" s="2" t="s">
        <v>3</v>
      </c>
      <c r="I245" s="1" t="s">
        <v>5726</v>
      </c>
      <c r="J245" s="1">
        <v>3.2</v>
      </c>
      <c r="K245" s="47">
        <v>4.1500000000000004</v>
      </c>
      <c r="L245" s="48">
        <v>9.7000000000000003E-3</v>
      </c>
      <c r="M245" s="48">
        <v>-3.49E-2</v>
      </c>
      <c r="N245" s="49">
        <v>1924.47</v>
      </c>
      <c r="O245" s="49">
        <v>1924.47</v>
      </c>
      <c r="P245" s="49">
        <v>7986.55</v>
      </c>
      <c r="Q245" s="49">
        <v>7986.55</v>
      </c>
      <c r="R245" s="49">
        <v>2631.1585679099999</v>
      </c>
      <c r="S245" s="49">
        <v>1424.12564675</v>
      </c>
      <c r="T245" s="49">
        <v>1394.19</v>
      </c>
      <c r="U245" s="49">
        <v>1470.12</v>
      </c>
      <c r="V245" s="49">
        <v>1650.63</v>
      </c>
      <c r="W245" s="49" t="s">
        <v>4949</v>
      </c>
      <c r="X245" s="49">
        <v>150.53732088999999</v>
      </c>
      <c r="Y245" s="49">
        <v>-489.48576158999998</v>
      </c>
      <c r="Z245" s="49">
        <v>-82.79</v>
      </c>
      <c r="AA245" s="49">
        <v>69.63</v>
      </c>
      <c r="AB245" s="49">
        <v>85.09</v>
      </c>
      <c r="AC245" s="49" t="s">
        <v>4949</v>
      </c>
      <c r="AD245" s="39">
        <v>7986.55</v>
      </c>
      <c r="AE245" s="39">
        <v>7986.55</v>
      </c>
      <c r="AF245" s="39">
        <v>7986.55</v>
      </c>
      <c r="AG245" s="39">
        <v>7986.55</v>
      </c>
      <c r="AH245" s="39">
        <v>7986.55</v>
      </c>
      <c r="AI245" s="39">
        <v>7986.55</v>
      </c>
      <c r="AJ245" s="49">
        <v>6058.5992212600004</v>
      </c>
      <c r="AK245" s="49">
        <v>5374.58813095</v>
      </c>
      <c r="AL245" s="49">
        <v>5582.56</v>
      </c>
      <c r="AM245" s="49">
        <v>5652.19</v>
      </c>
      <c r="AN245" s="49">
        <v>5702.47</v>
      </c>
      <c r="AO245" s="49" t="s">
        <v>4949</v>
      </c>
      <c r="AP245" s="39">
        <v>7986.55</v>
      </c>
      <c r="AQ245" s="39">
        <v>7986.55</v>
      </c>
      <c r="AR245" s="39">
        <v>7986.55</v>
      </c>
      <c r="AS245" s="39">
        <v>7986.55</v>
      </c>
      <c r="AT245" s="39">
        <v>7986.55</v>
      </c>
      <c r="AU245" s="39">
        <v>7986.55</v>
      </c>
      <c r="AV245" s="36">
        <v>46.074122930000001</v>
      </c>
      <c r="AW245" s="36" t="s">
        <v>4949</v>
      </c>
      <c r="AX245" s="36" t="s">
        <v>4949</v>
      </c>
      <c r="AY245" s="36">
        <v>34.81</v>
      </c>
      <c r="AZ245" s="36">
        <v>51.06</v>
      </c>
      <c r="BA245" s="36" t="s">
        <v>4949</v>
      </c>
      <c r="BB245" s="39">
        <v>7986.55</v>
      </c>
      <c r="BC245" s="39">
        <v>7986.55</v>
      </c>
      <c r="BD245" s="39">
        <v>7986.55</v>
      </c>
      <c r="BE245" s="39">
        <v>7986.55</v>
      </c>
      <c r="BF245" s="39">
        <v>7986.55</v>
      </c>
      <c r="BG245" s="39">
        <v>7986.55</v>
      </c>
      <c r="BH245" s="47">
        <v>7.8520085999999996</v>
      </c>
      <c r="BI245" s="47">
        <v>33.534382640000004</v>
      </c>
      <c r="BJ245" s="47">
        <v>153.54</v>
      </c>
      <c r="BK245" s="47">
        <v>240.2</v>
      </c>
      <c r="BL245" s="47">
        <v>233.06</v>
      </c>
      <c r="BM245" s="47" t="s">
        <v>4949</v>
      </c>
      <c r="BN245" s="47">
        <v>7.8222742308271878E-2</v>
      </c>
      <c r="BO245" s="47">
        <v>-0.25434834608489609</v>
      </c>
      <c r="BP245" s="47">
        <v>-4.3019636575264877E-2</v>
      </c>
      <c r="BQ245" s="47">
        <v>3.618139020093844E-2</v>
      </c>
      <c r="BR245" s="47">
        <v>4.4214770820017978E-2</v>
      </c>
      <c r="BS245" s="47" t="s">
        <v>4949</v>
      </c>
      <c r="BT245" s="47">
        <v>3.1481910454618678</v>
      </c>
      <c r="BU245" s="47">
        <v>2.7927627507573511</v>
      </c>
      <c r="BV245" s="47">
        <v>2.9008298388647265</v>
      </c>
      <c r="BW245" s="47">
        <v>2.9370112290656647</v>
      </c>
      <c r="BX245" s="47">
        <v>2.9631379029031373</v>
      </c>
      <c r="BY245" s="47" t="s">
        <v>4949</v>
      </c>
      <c r="BZ245" s="47">
        <v>2.394120091765525E-2</v>
      </c>
      <c r="CA245" s="47" t="s">
        <v>4949</v>
      </c>
      <c r="CB245" s="47" t="s">
        <v>4949</v>
      </c>
      <c r="CC245" s="47">
        <v>1.8088096982545845E-2</v>
      </c>
      <c r="CD245" s="47">
        <v>2.653198023351884E-2</v>
      </c>
      <c r="CE245" s="47" t="s">
        <v>4949</v>
      </c>
      <c r="CF245" s="47">
        <v>4.0800888556329793E-3</v>
      </c>
      <c r="CG245" s="47">
        <v>1.7425256117268653E-2</v>
      </c>
      <c r="CH245" s="47">
        <v>7.9783005191039605E-2</v>
      </c>
      <c r="CI245" s="47">
        <v>0.12481358503899774</v>
      </c>
      <c r="CJ245" s="47">
        <v>0.12110347264441639</v>
      </c>
      <c r="CK245" s="47" t="s">
        <v>4949</v>
      </c>
      <c r="CL245" s="47">
        <v>53.053621206902569</v>
      </c>
      <c r="CM245" s="47">
        <v>-16.316204937314694</v>
      </c>
      <c r="CN245" s="47">
        <v>-96.467568546925946</v>
      </c>
      <c r="CO245" s="47">
        <v>114.69984202211691</v>
      </c>
      <c r="CP245" s="47">
        <v>93.860030555882005</v>
      </c>
      <c r="CQ245" s="47" t="s">
        <v>4949</v>
      </c>
      <c r="CR245" s="47">
        <v>1.3182172492900175</v>
      </c>
      <c r="CS245" s="47">
        <v>1.4859836336125567</v>
      </c>
      <c r="CT245" s="47">
        <v>1.4306250179129287</v>
      </c>
      <c r="CU245" s="47">
        <v>1.4130009783818309</v>
      </c>
      <c r="CV245" s="47">
        <v>1.4005422211778404</v>
      </c>
      <c r="CW245" s="47" t="s">
        <v>4949</v>
      </c>
      <c r="CX245" s="57">
        <v>5.7689644377109019E-3</v>
      </c>
      <c r="CY245" s="57" t="s">
        <v>4949</v>
      </c>
      <c r="CZ245" s="57" t="s">
        <v>4949</v>
      </c>
      <c r="DA245" s="57">
        <v>4.3585778590254868E-3</v>
      </c>
      <c r="DB245" s="57">
        <v>6.393248649291622E-3</v>
      </c>
      <c r="DC245" s="57" t="s">
        <v>4949</v>
      </c>
      <c r="DD245" s="97">
        <v>2.4846885458565273</v>
      </c>
      <c r="DE245" s="97">
        <v>-9.1074097151976474</v>
      </c>
      <c r="DF245" s="97">
        <v>-1.4830113782923962</v>
      </c>
      <c r="DG245" s="97">
        <v>1.2319118784046539</v>
      </c>
      <c r="DH245" s="97">
        <v>1.4921604146974907</v>
      </c>
      <c r="DI245" s="97" t="s">
        <v>4949</v>
      </c>
      <c r="DJ245" s="98">
        <v>-0.4587457920176885</v>
      </c>
      <c r="DK245" s="98">
        <v>-2.1020369107400128E-2</v>
      </c>
      <c r="DL245" s="98">
        <v>5.4461730467152858E-2</v>
      </c>
      <c r="DM245" s="98">
        <v>0.1227858950289773</v>
      </c>
      <c r="DN245" s="98" t="s">
        <v>4949</v>
      </c>
      <c r="DO245" s="98">
        <v>-4.2515907596606892</v>
      </c>
      <c r="DP245" s="98">
        <v>-0.83086331310011419</v>
      </c>
      <c r="DQ245" s="98">
        <v>-1.8410436043000362</v>
      </c>
      <c r="DR245" s="98">
        <v>0.22203073387907524</v>
      </c>
      <c r="DS245" s="98" t="s">
        <v>4949</v>
      </c>
    </row>
    <row r="246" spans="1:123" ht="13.5" thickBot="1">
      <c r="A246" s="2" t="s">
        <v>2550</v>
      </c>
      <c r="B246" s="2" t="s">
        <v>2551</v>
      </c>
      <c r="C246" s="1" t="s">
        <v>5723</v>
      </c>
      <c r="D246" s="2" t="s">
        <v>2552</v>
      </c>
      <c r="E246" s="2" t="s">
        <v>5676</v>
      </c>
      <c r="F246" s="2" t="s">
        <v>2994</v>
      </c>
      <c r="G246" s="2" t="s">
        <v>111</v>
      </c>
      <c r="H246" s="2" t="s">
        <v>3</v>
      </c>
      <c r="I246" s="1" t="s">
        <v>5726</v>
      </c>
      <c r="J246" s="1">
        <v>9.9700000000000006</v>
      </c>
      <c r="K246" s="47">
        <v>12.47</v>
      </c>
      <c r="L246" s="48">
        <v>3.7400000000000003E-2</v>
      </c>
      <c r="M246" s="48">
        <v>-4.8799999999999996E-2</v>
      </c>
      <c r="N246" s="49">
        <v>574.64</v>
      </c>
      <c r="O246" s="49">
        <v>574.64</v>
      </c>
      <c r="P246" s="49">
        <v>7165.73</v>
      </c>
      <c r="Q246" s="49">
        <v>7165.73</v>
      </c>
      <c r="R246" s="49">
        <v>3054.9987206700002</v>
      </c>
      <c r="S246" s="49">
        <v>3181.2452579800001</v>
      </c>
      <c r="T246" s="49">
        <v>3368.94</v>
      </c>
      <c r="U246" s="49">
        <v>3577.16</v>
      </c>
      <c r="V246" s="49">
        <v>3681.68</v>
      </c>
      <c r="W246" s="49">
        <v>3789.29</v>
      </c>
      <c r="X246" s="49">
        <v>191.23832922</v>
      </c>
      <c r="Y246" s="49">
        <v>176.20528443000001</v>
      </c>
      <c r="Z246" s="49">
        <v>249.19</v>
      </c>
      <c r="AA246" s="49">
        <v>301.56</v>
      </c>
      <c r="AB246" s="49">
        <v>478.05</v>
      </c>
      <c r="AC246" s="49">
        <v>495.49</v>
      </c>
      <c r="AD246" s="39">
        <v>7165.73</v>
      </c>
      <c r="AE246" s="39">
        <v>7165.73</v>
      </c>
      <c r="AF246" s="39">
        <v>7165.73</v>
      </c>
      <c r="AG246" s="39">
        <v>7165.73</v>
      </c>
      <c r="AH246" s="39">
        <v>7165.73</v>
      </c>
      <c r="AI246" s="39">
        <v>7165.73</v>
      </c>
      <c r="AJ246" s="49">
        <v>3884.5461284600001</v>
      </c>
      <c r="AK246" s="49">
        <v>3906.2448154099998</v>
      </c>
      <c r="AL246" s="49">
        <v>4021.71</v>
      </c>
      <c r="AM246" s="49">
        <v>4079.48</v>
      </c>
      <c r="AN246" s="49">
        <v>4262.49</v>
      </c>
      <c r="AO246" s="49">
        <v>4290.28</v>
      </c>
      <c r="AP246" s="39">
        <v>7165.73</v>
      </c>
      <c r="AQ246" s="39">
        <v>7165.73</v>
      </c>
      <c r="AR246" s="39">
        <v>7165.73</v>
      </c>
      <c r="AS246" s="39">
        <v>7165.73</v>
      </c>
      <c r="AT246" s="39">
        <v>7165.73</v>
      </c>
      <c r="AU246" s="39">
        <v>7165.73</v>
      </c>
      <c r="AV246" s="36">
        <v>172.39114499999999</v>
      </c>
      <c r="AW246" s="36">
        <v>172.39114499999999</v>
      </c>
      <c r="AX246" s="36">
        <v>243.8</v>
      </c>
      <c r="AY246" s="36">
        <v>295.04000000000002</v>
      </c>
      <c r="AZ246" s="36">
        <v>467.7</v>
      </c>
      <c r="BA246" s="36">
        <v>484.77</v>
      </c>
      <c r="BB246" s="39">
        <v>7165.73</v>
      </c>
      <c r="BC246" s="39">
        <v>7165.73</v>
      </c>
      <c r="BD246" s="39">
        <v>7165.73</v>
      </c>
      <c r="BE246" s="39">
        <v>7165.73</v>
      </c>
      <c r="BF246" s="39">
        <v>7165.73</v>
      </c>
      <c r="BG246" s="39">
        <v>7165.73</v>
      </c>
      <c r="BH246" s="47">
        <v>582.65541478</v>
      </c>
      <c r="BI246" s="47">
        <v>266.17454434000001</v>
      </c>
      <c r="BJ246" s="47">
        <v>446.11</v>
      </c>
      <c r="BK246" s="47">
        <v>571.77</v>
      </c>
      <c r="BL246" s="47">
        <v>571.16</v>
      </c>
      <c r="BM246" s="47">
        <v>587.6</v>
      </c>
      <c r="BN246" s="47">
        <v>0.33279675835305583</v>
      </c>
      <c r="BO246" s="47">
        <v>0.30663595369274677</v>
      </c>
      <c r="BP246" s="47">
        <v>0.43364541278017543</v>
      </c>
      <c r="BQ246" s="47">
        <v>0.52478073228456079</v>
      </c>
      <c r="BR246" s="47">
        <v>0.83191215369622729</v>
      </c>
      <c r="BS246" s="47">
        <v>0.86226158986495893</v>
      </c>
      <c r="BT246" s="47">
        <v>6.7599647230613948</v>
      </c>
      <c r="BU246" s="47">
        <v>6.7977252112801052</v>
      </c>
      <c r="BV246" s="47">
        <v>6.9986600306278719</v>
      </c>
      <c r="BW246" s="47">
        <v>7.0991925379367951</v>
      </c>
      <c r="BX246" s="47">
        <v>7.4176701935124596</v>
      </c>
      <c r="BY246" s="47">
        <v>7.4660309063065569</v>
      </c>
      <c r="BZ246" s="47">
        <v>0.29999851211193096</v>
      </c>
      <c r="CA246" s="47">
        <v>0.29999851211193096</v>
      </c>
      <c r="CB246" s="47">
        <v>0.424265627175275</v>
      </c>
      <c r="CC246" s="47">
        <v>0.51343449812056252</v>
      </c>
      <c r="CD246" s="47">
        <v>0.81390087707086178</v>
      </c>
      <c r="CE246" s="47">
        <v>0.84360643185298623</v>
      </c>
      <c r="CF246" s="47">
        <v>1.013948584818321</v>
      </c>
      <c r="CG246" s="47">
        <v>0.46320225591674791</v>
      </c>
      <c r="CH246" s="47">
        <v>0.7763295280523459</v>
      </c>
      <c r="CI246" s="47">
        <v>0.99500556870388412</v>
      </c>
      <c r="CJ246" s="47">
        <v>0.99394403452596403</v>
      </c>
      <c r="CK246" s="47">
        <v>1.0225532507308925</v>
      </c>
      <c r="CL246" s="47">
        <v>37.470155848080879</v>
      </c>
      <c r="CM246" s="47">
        <v>40.666941534586527</v>
      </c>
      <c r="CN246" s="47">
        <v>28.756089730727556</v>
      </c>
      <c r="CO246" s="47">
        <v>23.762203209974796</v>
      </c>
      <c r="CP246" s="47">
        <v>14.989499006380084</v>
      </c>
      <c r="CQ246" s="47">
        <v>14.461906395689114</v>
      </c>
      <c r="CR246" s="47">
        <v>1.8446762538100689</v>
      </c>
      <c r="CS246" s="47">
        <v>1.8344293147555535</v>
      </c>
      <c r="CT246" s="47">
        <v>1.7817619868165531</v>
      </c>
      <c r="CU246" s="47">
        <v>1.7565302440507122</v>
      </c>
      <c r="CV246" s="47">
        <v>1.6811136213809299</v>
      </c>
      <c r="CW246" s="47">
        <v>1.6702243210233365</v>
      </c>
      <c r="CX246" s="57">
        <v>2.405772266049656E-2</v>
      </c>
      <c r="CY246" s="57">
        <v>2.405772266049656E-2</v>
      </c>
      <c r="CZ246" s="57">
        <v>3.4023051384855417E-2</v>
      </c>
      <c r="DA246" s="57">
        <v>4.1173753406840617E-2</v>
      </c>
      <c r="DB246" s="57">
        <v>6.5268995622218537E-2</v>
      </c>
      <c r="DC246" s="57">
        <v>6.7651167431650366E-2</v>
      </c>
      <c r="DD246" s="97">
        <v>4.9230546605920997</v>
      </c>
      <c r="DE246" s="97">
        <v>4.5108612684713538</v>
      </c>
      <c r="DF246" s="97">
        <v>6.1961205556840246</v>
      </c>
      <c r="DG246" s="97">
        <v>7.3921186033514079</v>
      </c>
      <c r="DH246" s="97">
        <v>11.21527557835913</v>
      </c>
      <c r="DI246" s="97">
        <v>11.549129660534978</v>
      </c>
      <c r="DJ246" s="98">
        <v>4.1324579436260001E-2</v>
      </c>
      <c r="DK246" s="98">
        <v>5.9000399780298807E-2</v>
      </c>
      <c r="DL246" s="98">
        <v>6.1805790545394146E-2</v>
      </c>
      <c r="DM246" s="98">
        <v>2.9218709814489596E-2</v>
      </c>
      <c r="DN246" s="98">
        <v>2.9228504378435938E-2</v>
      </c>
      <c r="DO246" s="98">
        <v>-7.860895277277824E-2</v>
      </c>
      <c r="DP246" s="98">
        <v>0.41420276245457432</v>
      </c>
      <c r="DQ246" s="98">
        <v>0.21016092138528841</v>
      </c>
      <c r="DR246" s="98">
        <v>0.58525666534023091</v>
      </c>
      <c r="DS246" s="98">
        <v>3.6481539587909229E-2</v>
      </c>
    </row>
    <row r="247" spans="1:123" ht="13.5" thickBot="1">
      <c r="A247" s="2" t="s">
        <v>3988</v>
      </c>
      <c r="B247" s="2" t="s">
        <v>3989</v>
      </c>
      <c r="C247" s="1" t="s">
        <v>5723</v>
      </c>
      <c r="D247" s="2" t="s">
        <v>3990</v>
      </c>
      <c r="E247" s="2" t="s">
        <v>5665</v>
      </c>
      <c r="F247" s="2" t="s">
        <v>3052</v>
      </c>
      <c r="G247" s="2" t="s">
        <v>2674</v>
      </c>
      <c r="H247" s="2" t="s">
        <v>3</v>
      </c>
      <c r="I247" s="1" t="s">
        <v>5726</v>
      </c>
      <c r="J247" s="1">
        <v>32</v>
      </c>
      <c r="K247" s="47">
        <v>23.42</v>
      </c>
      <c r="L247" s="48">
        <v>5.1999999999999998E-3</v>
      </c>
      <c r="M247" s="48">
        <v>1.7399999999999999E-2</v>
      </c>
      <c r="N247" s="49">
        <v>1405.21</v>
      </c>
      <c r="O247" s="49">
        <v>1405.21</v>
      </c>
      <c r="P247" s="49">
        <v>32910</v>
      </c>
      <c r="Q247" s="49">
        <v>32910</v>
      </c>
      <c r="R247" s="49">
        <v>11462.508357389999</v>
      </c>
      <c r="S247" s="49">
        <v>14600.47820612</v>
      </c>
      <c r="T247" s="49">
        <v>16421.97</v>
      </c>
      <c r="U247" s="49">
        <v>19248.330000000002</v>
      </c>
      <c r="V247" s="49" t="s">
        <v>4949</v>
      </c>
      <c r="W247" s="49" t="s">
        <v>4949</v>
      </c>
      <c r="X247" s="49">
        <v>1903.7020225199999</v>
      </c>
      <c r="Y247" s="49">
        <v>2259.5179105799998</v>
      </c>
      <c r="Z247" s="49">
        <v>2355.19</v>
      </c>
      <c r="AA247" s="49">
        <v>2869.51</v>
      </c>
      <c r="AB247" s="49" t="s">
        <v>4949</v>
      </c>
      <c r="AC247" s="49" t="s">
        <v>4949</v>
      </c>
      <c r="AD247" s="39">
        <v>32910</v>
      </c>
      <c r="AE247" s="39">
        <v>32910</v>
      </c>
      <c r="AF247" s="39">
        <v>32910</v>
      </c>
      <c r="AG247" s="39">
        <v>32910</v>
      </c>
      <c r="AH247" s="39">
        <v>32910</v>
      </c>
      <c r="AI247" s="39">
        <v>32910</v>
      </c>
      <c r="AJ247" s="49">
        <v>11153.30842675</v>
      </c>
      <c r="AK247" s="49">
        <v>12273.938154830001</v>
      </c>
      <c r="AL247" s="49">
        <v>13181.02</v>
      </c>
      <c r="AM247" s="49">
        <v>14741.49</v>
      </c>
      <c r="AN247" s="49" t="s">
        <v>4949</v>
      </c>
      <c r="AO247" s="49" t="s">
        <v>4949</v>
      </c>
      <c r="AP247" s="39">
        <v>32910</v>
      </c>
      <c r="AQ247" s="39">
        <v>32910</v>
      </c>
      <c r="AR247" s="39">
        <v>32910</v>
      </c>
      <c r="AS247" s="39">
        <v>32910</v>
      </c>
      <c r="AT247" s="39">
        <v>32910</v>
      </c>
      <c r="AU247" s="39">
        <v>32910</v>
      </c>
      <c r="AV247" s="36">
        <v>909.79617885000005</v>
      </c>
      <c r="AW247" s="36">
        <v>1245.5512878099998</v>
      </c>
      <c r="AX247" s="36">
        <v>1309.04</v>
      </c>
      <c r="AY247" s="36">
        <v>1594.91</v>
      </c>
      <c r="AZ247" s="36" t="s">
        <v>4949</v>
      </c>
      <c r="BA247" s="36" t="s">
        <v>4949</v>
      </c>
      <c r="BB247" s="39">
        <v>32910</v>
      </c>
      <c r="BC247" s="39">
        <v>32910</v>
      </c>
      <c r="BD247" s="39">
        <v>32910</v>
      </c>
      <c r="BE247" s="39">
        <v>32910</v>
      </c>
      <c r="BF247" s="39">
        <v>32910</v>
      </c>
      <c r="BG247" s="39">
        <v>32910</v>
      </c>
      <c r="BH247" s="47">
        <v>1901.30698704</v>
      </c>
      <c r="BI247" s="47">
        <v>1836.1844436600002</v>
      </c>
      <c r="BJ247" s="47">
        <v>2716.22</v>
      </c>
      <c r="BK247" s="47">
        <v>3213.54</v>
      </c>
      <c r="BL247" s="47" t="s">
        <v>4949</v>
      </c>
      <c r="BM247" s="47" t="s">
        <v>4949</v>
      </c>
      <c r="BN247" s="47">
        <v>1.3547455700713771</v>
      </c>
      <c r="BO247" s="47">
        <v>1.6079574658449625</v>
      </c>
      <c r="BP247" s="47">
        <v>1.6760413034350738</v>
      </c>
      <c r="BQ247" s="47">
        <v>2.0420506543505952</v>
      </c>
      <c r="BR247" s="47" t="s">
        <v>4949</v>
      </c>
      <c r="BS247" s="47" t="s">
        <v>4949</v>
      </c>
      <c r="BT247" s="47">
        <v>7.9371114828032816</v>
      </c>
      <c r="BU247" s="47">
        <v>8.7345935161506105</v>
      </c>
      <c r="BV247" s="47">
        <v>9.3801068879384584</v>
      </c>
      <c r="BW247" s="47">
        <v>10.490595711672988</v>
      </c>
      <c r="BX247" s="47" t="s">
        <v>4949</v>
      </c>
      <c r="BY247" s="47" t="s">
        <v>4949</v>
      </c>
      <c r="BZ247" s="47">
        <v>0.64744499316828097</v>
      </c>
      <c r="CA247" s="47">
        <v>0.88638088813059956</v>
      </c>
      <c r="CB247" s="47">
        <v>0.93156183061606446</v>
      </c>
      <c r="CC247" s="47">
        <v>1.1349976160146882</v>
      </c>
      <c r="CD247" s="47" t="s">
        <v>4949</v>
      </c>
      <c r="CE247" s="47" t="s">
        <v>4949</v>
      </c>
      <c r="CF247" s="47">
        <v>1.3530411732338938</v>
      </c>
      <c r="CG247" s="47">
        <v>1.3066975353577046</v>
      </c>
      <c r="CH247" s="47">
        <v>1.9329637563068862</v>
      </c>
      <c r="CI247" s="47">
        <v>2.2868752713117613</v>
      </c>
      <c r="CJ247" s="47" t="s">
        <v>4949</v>
      </c>
      <c r="CK247" s="47" t="s">
        <v>4949</v>
      </c>
      <c r="CL247" s="47">
        <v>17.287369352287513</v>
      </c>
      <c r="CM247" s="47">
        <v>14.565053831129966</v>
      </c>
      <c r="CN247" s="47">
        <v>13.973394927797758</v>
      </c>
      <c r="CO247" s="47">
        <v>11.468857052249337</v>
      </c>
      <c r="CP247" s="47" t="s">
        <v>4949</v>
      </c>
      <c r="CQ247" s="47" t="s">
        <v>4949</v>
      </c>
      <c r="CR247" s="47">
        <v>2.9506939771403555</v>
      </c>
      <c r="CS247" s="47">
        <v>2.6812910074057497</v>
      </c>
      <c r="CT247" s="47">
        <v>2.4967718734968916</v>
      </c>
      <c r="CU247" s="47">
        <v>2.232474464928579</v>
      </c>
      <c r="CV247" s="47" t="s">
        <v>4949</v>
      </c>
      <c r="CW247" s="47" t="s">
        <v>4949</v>
      </c>
      <c r="CX247" s="57">
        <v>2.764497656791249E-2</v>
      </c>
      <c r="CY247" s="57">
        <v>3.7847198049529011E-2</v>
      </c>
      <c r="CZ247" s="57">
        <v>3.9776359769067154E-2</v>
      </c>
      <c r="DA247" s="57">
        <v>4.8462777271346097E-2</v>
      </c>
      <c r="DB247" s="57" t="s">
        <v>4949</v>
      </c>
      <c r="DC247" s="57" t="s">
        <v>4949</v>
      </c>
      <c r="DD247" s="97">
        <v>17.068496177817313</v>
      </c>
      <c r="DE247" s="97">
        <v>18.409070357673603</v>
      </c>
      <c r="DF247" s="97">
        <v>17.868040561352611</v>
      </c>
      <c r="DG247" s="97">
        <v>19.465535709076899</v>
      </c>
      <c r="DH247" s="97" t="s">
        <v>4949</v>
      </c>
      <c r="DI247" s="97" t="s">
        <v>4949</v>
      </c>
      <c r="DJ247" s="98">
        <v>0.27375943823909354</v>
      </c>
      <c r="DK247" s="98">
        <v>0.12475562568330778</v>
      </c>
      <c r="DL247" s="98">
        <v>0.17210846201765073</v>
      </c>
      <c r="DM247" s="98" t="s">
        <v>4949</v>
      </c>
      <c r="DN247" s="98" t="s">
        <v>4949</v>
      </c>
      <c r="DO247" s="98">
        <v>0.18690734361304795</v>
      </c>
      <c r="DP247" s="98">
        <v>4.2341815027012508E-2</v>
      </c>
      <c r="DQ247" s="98">
        <v>0.21837728590899252</v>
      </c>
      <c r="DR247" s="98" t="s">
        <v>4949</v>
      </c>
      <c r="DS247" s="98" t="s">
        <v>4949</v>
      </c>
    </row>
    <row r="248" spans="1:123" ht="13.5" thickBot="1">
      <c r="A248" s="2" t="s">
        <v>288</v>
      </c>
      <c r="B248" s="2" t="s">
        <v>289</v>
      </c>
      <c r="C248" s="1" t="s">
        <v>5723</v>
      </c>
      <c r="D248" s="2" t="s">
        <v>1543</v>
      </c>
      <c r="E248" s="2" t="s">
        <v>5679</v>
      </c>
      <c r="F248" s="2" t="s">
        <v>3038</v>
      </c>
      <c r="G248" s="2" t="s">
        <v>1889</v>
      </c>
      <c r="H248" s="2" t="s">
        <v>3</v>
      </c>
      <c r="I248" s="1" t="s">
        <v>5727</v>
      </c>
      <c r="J248" s="1">
        <v>21</v>
      </c>
      <c r="K248" s="47">
        <v>21.69</v>
      </c>
      <c r="L248" s="48">
        <v>-1.09E-2</v>
      </c>
      <c r="M248" s="48">
        <v>7.0099999999999996E-2</v>
      </c>
      <c r="N248" s="49">
        <v>479.46</v>
      </c>
      <c r="O248" s="49">
        <v>479.46</v>
      </c>
      <c r="P248" s="49">
        <v>10399.56</v>
      </c>
      <c r="Q248" s="49">
        <v>10399.56</v>
      </c>
      <c r="R248" s="49">
        <v>1411.2985297800001</v>
      </c>
      <c r="S248" s="49">
        <v>1631.4536205300001</v>
      </c>
      <c r="T248" s="49">
        <v>1894.57</v>
      </c>
      <c r="U248" s="49">
        <v>2173.5100000000002</v>
      </c>
      <c r="V248" s="49" t="s">
        <v>4949</v>
      </c>
      <c r="W248" s="49" t="s">
        <v>4949</v>
      </c>
      <c r="X248" s="49">
        <v>166.62622483999999</v>
      </c>
      <c r="Y248" s="49">
        <v>196.18921868000001</v>
      </c>
      <c r="Z248" s="49">
        <v>231.45</v>
      </c>
      <c r="AA248" s="49">
        <v>271.72000000000003</v>
      </c>
      <c r="AB248" s="49" t="s">
        <v>4949</v>
      </c>
      <c r="AC248" s="49" t="s">
        <v>4949</v>
      </c>
      <c r="AD248" s="39">
        <v>10399.56</v>
      </c>
      <c r="AE248" s="39">
        <v>10399.56</v>
      </c>
      <c r="AF248" s="39">
        <v>10399.56</v>
      </c>
      <c r="AG248" s="39">
        <v>10399.56</v>
      </c>
      <c r="AH248" s="39">
        <v>10399.56</v>
      </c>
      <c r="AI248" s="39">
        <v>10399.56</v>
      </c>
      <c r="AJ248" s="49">
        <v>3670.98067008</v>
      </c>
      <c r="AK248" s="49">
        <v>3740.0940044399999</v>
      </c>
      <c r="AL248" s="49">
        <v>3749.65</v>
      </c>
      <c r="AM248" s="49">
        <v>3795.11</v>
      </c>
      <c r="AN248" s="49" t="s">
        <v>4949</v>
      </c>
      <c r="AO248" s="49" t="s">
        <v>4949</v>
      </c>
      <c r="AP248" s="39">
        <v>10399.56</v>
      </c>
      <c r="AQ248" s="39">
        <v>10399.56</v>
      </c>
      <c r="AR248" s="39">
        <v>10399.56</v>
      </c>
      <c r="AS248" s="39">
        <v>10399.56</v>
      </c>
      <c r="AT248" s="39">
        <v>10399.56</v>
      </c>
      <c r="AU248" s="39">
        <v>10399.56</v>
      </c>
      <c r="AV248" s="36">
        <v>98.797315890000007</v>
      </c>
      <c r="AW248" s="36">
        <v>188.18536359999999</v>
      </c>
      <c r="AX248" s="36">
        <v>226.25</v>
      </c>
      <c r="AY248" s="36">
        <v>265.62</v>
      </c>
      <c r="AZ248" s="36" t="s">
        <v>4949</v>
      </c>
      <c r="BA248" s="36" t="s">
        <v>4949</v>
      </c>
      <c r="BB248" s="39">
        <v>10399.56</v>
      </c>
      <c r="BC248" s="39">
        <v>10399.56</v>
      </c>
      <c r="BD248" s="39">
        <v>10399.56</v>
      </c>
      <c r="BE248" s="39">
        <v>10399.56</v>
      </c>
      <c r="BF248" s="39">
        <v>10399.56</v>
      </c>
      <c r="BG248" s="39">
        <v>10399.56</v>
      </c>
      <c r="BH248" s="47">
        <v>383.47379626999998</v>
      </c>
      <c r="BI248" s="47">
        <v>329.45906424999998</v>
      </c>
      <c r="BJ248" s="47">
        <v>398.57</v>
      </c>
      <c r="BK248" s="47">
        <v>418.22</v>
      </c>
      <c r="BL248" s="47" t="s">
        <v>4949</v>
      </c>
      <c r="BM248" s="47" t="s">
        <v>4949</v>
      </c>
      <c r="BN248" s="47">
        <v>0.34752893847244815</v>
      </c>
      <c r="BO248" s="47">
        <v>0.40918787527635259</v>
      </c>
      <c r="BP248" s="47">
        <v>0.48273057189338003</v>
      </c>
      <c r="BQ248" s="47">
        <v>0.56672089433946526</v>
      </c>
      <c r="BR248" s="47" t="s">
        <v>4949</v>
      </c>
      <c r="BS248" s="47" t="s">
        <v>4949</v>
      </c>
      <c r="BT248" s="47">
        <v>7.6564899471905896</v>
      </c>
      <c r="BU248" s="47">
        <v>7.8006382272556625</v>
      </c>
      <c r="BV248" s="47">
        <v>7.8205689734284407</v>
      </c>
      <c r="BW248" s="47">
        <v>7.9153839736370086</v>
      </c>
      <c r="BX248" s="47" t="s">
        <v>4949</v>
      </c>
      <c r="BY248" s="47" t="s">
        <v>4949</v>
      </c>
      <c r="BZ248" s="47">
        <v>0.20605955844074586</v>
      </c>
      <c r="CA248" s="47">
        <v>0.39249439702999206</v>
      </c>
      <c r="CB248" s="47">
        <v>0.47188503733366705</v>
      </c>
      <c r="CC248" s="47">
        <v>0.55399824802903275</v>
      </c>
      <c r="CD248" s="47" t="s">
        <v>4949</v>
      </c>
      <c r="CE248" s="47" t="s">
        <v>4949</v>
      </c>
      <c r="CF248" s="47">
        <v>0.79980352119050602</v>
      </c>
      <c r="CG248" s="47">
        <v>0.68714608987193926</v>
      </c>
      <c r="CH248" s="47">
        <v>0.83128936720477209</v>
      </c>
      <c r="CI248" s="47">
        <v>0.87227297376214918</v>
      </c>
      <c r="CJ248" s="47" t="s">
        <v>4949</v>
      </c>
      <c r="CK248" s="47" t="s">
        <v>4949</v>
      </c>
      <c r="CL248" s="47">
        <v>62.412504454121795</v>
      </c>
      <c r="CM248" s="47">
        <v>53.007805780410884</v>
      </c>
      <c r="CN248" s="47">
        <v>44.932209980557353</v>
      </c>
      <c r="CO248" s="47">
        <v>38.273075224495798</v>
      </c>
      <c r="CP248" s="47" t="s">
        <v>4949</v>
      </c>
      <c r="CQ248" s="47" t="s">
        <v>4949</v>
      </c>
      <c r="CR248" s="47">
        <v>2.8329105856537695</v>
      </c>
      <c r="CS248" s="47">
        <v>2.7805611269808481</v>
      </c>
      <c r="CT248" s="47">
        <v>2.773474857653381</v>
      </c>
      <c r="CU248" s="47">
        <v>2.7402525881990245</v>
      </c>
      <c r="CV248" s="47" t="s">
        <v>4949</v>
      </c>
      <c r="CW248" s="47" t="s">
        <v>4949</v>
      </c>
      <c r="CX248" s="57">
        <v>9.5001438416625339E-3</v>
      </c>
      <c r="CY248" s="57">
        <v>1.8095512079357202E-2</v>
      </c>
      <c r="CZ248" s="57">
        <v>2.1755728126959219E-2</v>
      </c>
      <c r="DA248" s="57">
        <v>2.5541465215836057E-2</v>
      </c>
      <c r="DB248" s="57" t="s">
        <v>4949</v>
      </c>
      <c r="DC248" s="57" t="s">
        <v>4949</v>
      </c>
      <c r="DD248" s="97">
        <v>4.5390112292900957</v>
      </c>
      <c r="DE248" s="97">
        <v>5.2455691874882486</v>
      </c>
      <c r="DF248" s="97">
        <v>6.1725761071033292</v>
      </c>
      <c r="DG248" s="97">
        <v>7.1597397703887369</v>
      </c>
      <c r="DH248" s="97" t="s">
        <v>4949</v>
      </c>
      <c r="DI248" s="97" t="s">
        <v>4949</v>
      </c>
      <c r="DJ248" s="98">
        <v>0.15599469999045401</v>
      </c>
      <c r="DK248" s="98">
        <v>0.16127726596636127</v>
      </c>
      <c r="DL248" s="98">
        <v>0.14723129786706224</v>
      </c>
      <c r="DM248" s="98" t="s">
        <v>4949</v>
      </c>
      <c r="DN248" s="98" t="s">
        <v>4949</v>
      </c>
      <c r="DO248" s="98">
        <v>0.17742101441947322</v>
      </c>
      <c r="DP248" s="98">
        <v>0.17972843542189265</v>
      </c>
      <c r="DQ248" s="98">
        <v>0.17399006264852046</v>
      </c>
      <c r="DR248" s="98" t="s">
        <v>4949</v>
      </c>
      <c r="DS248" s="98" t="s">
        <v>4949</v>
      </c>
    </row>
    <row r="249" spans="1:123" ht="13.5" thickBot="1">
      <c r="A249" s="2" t="s">
        <v>290</v>
      </c>
      <c r="B249" s="2" t="s">
        <v>291</v>
      </c>
      <c r="C249" s="1" t="s">
        <v>5723</v>
      </c>
      <c r="D249" s="2" t="s">
        <v>1544</v>
      </c>
      <c r="E249" s="2" t="s">
        <v>5682</v>
      </c>
      <c r="F249" s="2" t="s">
        <v>3012</v>
      </c>
      <c r="G249" s="2" t="s">
        <v>2408</v>
      </c>
      <c r="H249" s="2" t="s">
        <v>3</v>
      </c>
      <c r="I249" s="1" t="s">
        <v>5726</v>
      </c>
      <c r="J249" s="1">
        <v>33</v>
      </c>
      <c r="K249" s="47">
        <v>29.57</v>
      </c>
      <c r="L249" s="48">
        <v>2.3999999999999998E-3</v>
      </c>
      <c r="M249" s="48">
        <v>3.2799999999999996E-2</v>
      </c>
      <c r="N249" s="49">
        <v>448.2</v>
      </c>
      <c r="O249" s="49">
        <v>448.2</v>
      </c>
      <c r="P249" s="49">
        <v>13253.27</v>
      </c>
      <c r="Q249" s="49">
        <v>13253.27</v>
      </c>
      <c r="R249" s="49">
        <v>795.22652372000005</v>
      </c>
      <c r="S249" s="49">
        <v>690.3733219500001</v>
      </c>
      <c r="T249" s="49">
        <v>1092.51</v>
      </c>
      <c r="U249" s="49">
        <v>1190.44</v>
      </c>
      <c r="V249" s="49">
        <v>1319.8</v>
      </c>
      <c r="W249" s="49" t="s">
        <v>4949</v>
      </c>
      <c r="X249" s="49">
        <v>126.97670821999999</v>
      </c>
      <c r="Y249" s="49">
        <v>90.047145860000001</v>
      </c>
      <c r="Z249" s="49">
        <v>201.46</v>
      </c>
      <c r="AA249" s="49">
        <v>212.17</v>
      </c>
      <c r="AB249" s="49">
        <v>238.57</v>
      </c>
      <c r="AC249" s="49" t="s">
        <v>4949</v>
      </c>
      <c r="AD249" s="39">
        <v>13253.27</v>
      </c>
      <c r="AE249" s="39">
        <v>13253.27</v>
      </c>
      <c r="AF249" s="39">
        <v>13253.27</v>
      </c>
      <c r="AG249" s="39">
        <v>13253.27</v>
      </c>
      <c r="AH249" s="39">
        <v>13253.27</v>
      </c>
      <c r="AI249" s="39">
        <v>13253.27</v>
      </c>
      <c r="AJ249" s="49">
        <v>1788.64532891</v>
      </c>
      <c r="AK249" s="49">
        <v>1823.1468246300001</v>
      </c>
      <c r="AL249" s="49">
        <v>1797.34</v>
      </c>
      <c r="AM249" s="49">
        <v>1979.29</v>
      </c>
      <c r="AN249" s="49">
        <v>2186.04</v>
      </c>
      <c r="AO249" s="49" t="s">
        <v>4949</v>
      </c>
      <c r="AP249" s="39">
        <v>13253.27</v>
      </c>
      <c r="AQ249" s="39">
        <v>13253.27</v>
      </c>
      <c r="AR249" s="39">
        <v>13253.27</v>
      </c>
      <c r="AS249" s="39">
        <v>13253.27</v>
      </c>
      <c r="AT249" s="39">
        <v>13253.27</v>
      </c>
      <c r="AU249" s="39">
        <v>13253.27</v>
      </c>
      <c r="AV249" s="36">
        <v>51.094799999999999</v>
      </c>
      <c r="AW249" s="36">
        <v>43.027200000000001</v>
      </c>
      <c r="AX249" s="36">
        <v>30.22</v>
      </c>
      <c r="AY249" s="36">
        <v>31.83</v>
      </c>
      <c r="AZ249" s="36">
        <v>35.79</v>
      </c>
      <c r="BA249" s="36" t="s">
        <v>4949</v>
      </c>
      <c r="BB249" s="39">
        <v>13253.27</v>
      </c>
      <c r="BC249" s="39">
        <v>13253.27</v>
      </c>
      <c r="BD249" s="39">
        <v>13253.27</v>
      </c>
      <c r="BE249" s="39">
        <v>13253.27</v>
      </c>
      <c r="BF249" s="39">
        <v>13253.27</v>
      </c>
      <c r="BG249" s="39">
        <v>13253.27</v>
      </c>
      <c r="BH249" s="47">
        <v>244.55779566999999</v>
      </c>
      <c r="BI249" s="47">
        <v>69.833529470000002</v>
      </c>
      <c r="BJ249" s="47">
        <v>488.28</v>
      </c>
      <c r="BK249" s="47">
        <v>450.49</v>
      </c>
      <c r="BL249" s="47">
        <v>484.69</v>
      </c>
      <c r="BM249" s="47" t="s">
        <v>4949</v>
      </c>
      <c r="BN249" s="47">
        <v>0.28330367742079426</v>
      </c>
      <c r="BO249" s="47">
        <v>0.20090840218652389</v>
      </c>
      <c r="BP249" s="47">
        <v>0.44948683623382424</v>
      </c>
      <c r="BQ249" s="47">
        <v>0.47338241856314145</v>
      </c>
      <c r="BR249" s="47">
        <v>0.53228469433288705</v>
      </c>
      <c r="BS249" s="47" t="s">
        <v>4949</v>
      </c>
      <c r="BT249" s="47">
        <v>3.9907303188531906</v>
      </c>
      <c r="BU249" s="47">
        <v>4.0677082209504691</v>
      </c>
      <c r="BV249" s="47">
        <v>4.0101294065149489</v>
      </c>
      <c r="BW249" s="47">
        <v>4.4160865684962074</v>
      </c>
      <c r="BX249" s="47">
        <v>4.8773761713520747</v>
      </c>
      <c r="BY249" s="47" t="s">
        <v>4949</v>
      </c>
      <c r="BZ249" s="47">
        <v>0.114</v>
      </c>
      <c r="CA249" s="47">
        <v>9.6000000000000002E-2</v>
      </c>
      <c r="CB249" s="47">
        <v>6.7425256581883086E-2</v>
      </c>
      <c r="CC249" s="47">
        <v>7.1017402945113786E-2</v>
      </c>
      <c r="CD249" s="47">
        <v>7.9852744310575638E-2</v>
      </c>
      <c r="CE249" s="47" t="s">
        <v>4949</v>
      </c>
      <c r="CF249" s="47">
        <v>0.54564434553770635</v>
      </c>
      <c r="CG249" s="47">
        <v>0.15580885647032575</v>
      </c>
      <c r="CH249" s="47">
        <v>1.0894243641231594</v>
      </c>
      <c r="CI249" s="47">
        <v>1.0051093261936637</v>
      </c>
      <c r="CJ249" s="47">
        <v>1.0814145470771976</v>
      </c>
      <c r="CK249" s="47" t="s">
        <v>4949</v>
      </c>
      <c r="CL249" s="47">
        <v>104.37559916136249</v>
      </c>
      <c r="CM249" s="47">
        <v>147.18145559666493</v>
      </c>
      <c r="CN249" s="47">
        <v>65.786111386875803</v>
      </c>
      <c r="CO249" s="47">
        <v>62.465334401659049</v>
      </c>
      <c r="CP249" s="47">
        <v>55.552961394978418</v>
      </c>
      <c r="CQ249" s="47" t="s">
        <v>4949</v>
      </c>
      <c r="CR249" s="47">
        <v>7.4096690863115606</v>
      </c>
      <c r="CS249" s="47">
        <v>7.2694474306476637</v>
      </c>
      <c r="CT249" s="47">
        <v>7.3738246519857125</v>
      </c>
      <c r="CU249" s="47">
        <v>6.6959717878633249</v>
      </c>
      <c r="CV249" s="47">
        <v>6.0626841228888768</v>
      </c>
      <c r="CW249" s="47" t="s">
        <v>4949</v>
      </c>
      <c r="CX249" s="57">
        <v>3.8552598717146785E-3</v>
      </c>
      <c r="CY249" s="57">
        <v>3.2465346288123608E-3</v>
      </c>
      <c r="CZ249" s="57">
        <v>2.280191982808771E-3</v>
      </c>
      <c r="DA249" s="57">
        <v>2.4016714365586757E-3</v>
      </c>
      <c r="DB249" s="57">
        <v>2.7004656209373232E-3</v>
      </c>
      <c r="DC249" s="57" t="s">
        <v>4949</v>
      </c>
      <c r="DD249" s="97">
        <v>7.0990434027174949</v>
      </c>
      <c r="DE249" s="97">
        <v>4.9391055423237615</v>
      </c>
      <c r="DF249" s="97">
        <v>11.20878631755817</v>
      </c>
      <c r="DG249" s="97">
        <v>10.719500426920764</v>
      </c>
      <c r="DH249" s="97">
        <v>10.913341018462608</v>
      </c>
      <c r="DI249" s="97" t="s">
        <v>4949</v>
      </c>
      <c r="DJ249" s="98">
        <v>-0.13185325016513016</v>
      </c>
      <c r="DK249" s="98">
        <v>0.58249162484167427</v>
      </c>
      <c r="DL249" s="98">
        <v>8.9637623454247528E-2</v>
      </c>
      <c r="DM249" s="98">
        <v>0.10866570343738435</v>
      </c>
      <c r="DN249" s="98" t="s">
        <v>4949</v>
      </c>
      <c r="DO249" s="98">
        <v>-0.29083729510467216</v>
      </c>
      <c r="DP249" s="98">
        <v>1.2372724651730569</v>
      </c>
      <c r="DQ249" s="98">
        <v>5.3161917998610031E-2</v>
      </c>
      <c r="DR249" s="98">
        <v>0.1244285242965546</v>
      </c>
      <c r="DS249" s="98" t="s">
        <v>4949</v>
      </c>
    </row>
    <row r="250" spans="1:123" ht="13.5" thickBot="1">
      <c r="A250" s="2" t="s">
        <v>292</v>
      </c>
      <c r="B250" s="2" t="s">
        <v>293</v>
      </c>
      <c r="C250" s="1" t="s">
        <v>5723</v>
      </c>
      <c r="D250" s="2" t="s">
        <v>294</v>
      </c>
      <c r="E250" s="2" t="s">
        <v>5658</v>
      </c>
      <c r="F250" s="2" t="s">
        <v>3021</v>
      </c>
      <c r="G250" s="2" t="s">
        <v>2071</v>
      </c>
      <c r="H250" s="2" t="s">
        <v>3</v>
      </c>
      <c r="I250" s="1" t="s">
        <v>5727</v>
      </c>
      <c r="J250" s="1">
        <v>17.100000000000001</v>
      </c>
      <c r="K250" s="47">
        <v>12.89</v>
      </c>
      <c r="L250" s="48">
        <v>1.34E-2</v>
      </c>
      <c r="M250" s="48">
        <v>5.4800000000000001E-2</v>
      </c>
      <c r="N250" s="49">
        <v>17154.97</v>
      </c>
      <c r="O250" s="49">
        <v>13173.37</v>
      </c>
      <c r="P250" s="49">
        <v>221127.58</v>
      </c>
      <c r="Q250" s="49">
        <v>169804.68</v>
      </c>
      <c r="R250" s="49">
        <v>225070.88</v>
      </c>
      <c r="S250" s="49">
        <v>237065.62899999999</v>
      </c>
      <c r="T250" s="49">
        <v>226428.65</v>
      </c>
      <c r="U250" s="49">
        <v>267340.15999999997</v>
      </c>
      <c r="V250" s="49">
        <v>267340.15999999997</v>
      </c>
      <c r="W250" s="49" t="s">
        <v>4949</v>
      </c>
      <c r="X250" s="49">
        <v>6716.9449999999997</v>
      </c>
      <c r="Y250" s="49">
        <v>12400.16</v>
      </c>
      <c r="Z250" s="49">
        <v>13656.11</v>
      </c>
      <c r="AA250" s="49">
        <v>29339.21</v>
      </c>
      <c r="AB250" s="49">
        <v>29355.64</v>
      </c>
      <c r="AC250" s="49" t="s">
        <v>4949</v>
      </c>
      <c r="AD250" s="39">
        <v>221127.58</v>
      </c>
      <c r="AE250" s="39">
        <v>221127.58</v>
      </c>
      <c r="AF250" s="39">
        <v>221127.58</v>
      </c>
      <c r="AG250" s="39">
        <v>221127.58</v>
      </c>
      <c r="AH250" s="39">
        <v>221127.58</v>
      </c>
      <c r="AI250" s="39">
        <v>221127.58</v>
      </c>
      <c r="AJ250" s="49">
        <v>98889.138999999996</v>
      </c>
      <c r="AK250" s="49">
        <v>112040.743</v>
      </c>
      <c r="AL250" s="49">
        <v>79124.59</v>
      </c>
      <c r="AM250" s="49">
        <v>104363.89</v>
      </c>
      <c r="AN250" s="49">
        <v>124911.15</v>
      </c>
      <c r="AO250" s="49" t="s">
        <v>4949</v>
      </c>
      <c r="AP250" s="39">
        <v>221127.58</v>
      </c>
      <c r="AQ250" s="39">
        <v>221127.58</v>
      </c>
      <c r="AR250" s="39">
        <v>221127.58</v>
      </c>
      <c r="AS250" s="39">
        <v>221127.58</v>
      </c>
      <c r="AT250" s="39">
        <v>221127.58</v>
      </c>
      <c r="AU250" s="39">
        <v>221127.58</v>
      </c>
      <c r="AV250" s="36">
        <v>1372.6704982399999</v>
      </c>
      <c r="AW250" s="36">
        <v>3722.8432410700002</v>
      </c>
      <c r="AX250" s="36">
        <v>4099.91</v>
      </c>
      <c r="AY250" s="36">
        <v>8808.3799999999992</v>
      </c>
      <c r="AZ250" s="36">
        <v>8813.31</v>
      </c>
      <c r="BA250" s="36" t="s">
        <v>4949</v>
      </c>
      <c r="BB250" s="39">
        <v>221127.58</v>
      </c>
      <c r="BC250" s="39">
        <v>221127.58</v>
      </c>
      <c r="BD250" s="39">
        <v>221127.58</v>
      </c>
      <c r="BE250" s="39">
        <v>221127.58</v>
      </c>
      <c r="BF250" s="39">
        <v>221127.58</v>
      </c>
      <c r="BG250" s="39">
        <v>221127.58</v>
      </c>
      <c r="BH250" s="47">
        <v>27040.981</v>
      </c>
      <c r="BI250" s="47">
        <v>32807.186000000002</v>
      </c>
      <c r="BJ250" s="47">
        <v>40463.42</v>
      </c>
      <c r="BK250" s="47">
        <v>69529.67</v>
      </c>
      <c r="BL250" s="47">
        <v>71673.42</v>
      </c>
      <c r="BM250" s="47" t="s">
        <v>4949</v>
      </c>
      <c r="BN250" s="47">
        <v>0.39154513240186367</v>
      </c>
      <c r="BO250" s="47">
        <v>0.72283192567518328</v>
      </c>
      <c r="BP250" s="47">
        <v>0.79604394528232925</v>
      </c>
      <c r="BQ250" s="47">
        <v>1.7102454857105549</v>
      </c>
      <c r="BR250" s="47">
        <v>1.7112032256541396</v>
      </c>
      <c r="BS250" s="47" t="s">
        <v>4949</v>
      </c>
      <c r="BT250" s="47">
        <v>5.764460036945561</v>
      </c>
      <c r="BU250" s="47">
        <v>6.5310952452846021</v>
      </c>
      <c r="BV250" s="47">
        <v>4.612342079292473</v>
      </c>
      <c r="BW250" s="47">
        <v>6.0835950164879327</v>
      </c>
      <c r="BX250" s="47">
        <v>7.2813388773049432</v>
      </c>
      <c r="BY250" s="47" t="s">
        <v>4949</v>
      </c>
      <c r="BZ250" s="47">
        <v>8.001590782379682E-2</v>
      </c>
      <c r="CA250" s="47">
        <v>0.21701251830052748</v>
      </c>
      <c r="CB250" s="47">
        <v>0.23899254851509502</v>
      </c>
      <c r="CC250" s="47">
        <v>0.51345936483712873</v>
      </c>
      <c r="CD250" s="47">
        <v>0.5137467451123493</v>
      </c>
      <c r="CE250" s="47" t="s">
        <v>4949</v>
      </c>
      <c r="CF250" s="47">
        <v>1.5762767874266173</v>
      </c>
      <c r="CG250" s="47">
        <v>1.9124012458197246</v>
      </c>
      <c r="CH250" s="47">
        <v>2.3586995488770892</v>
      </c>
      <c r="CI250" s="47">
        <v>4.0530336106679288</v>
      </c>
      <c r="CJ250" s="47">
        <v>4.1779973966728008</v>
      </c>
      <c r="CK250" s="47" t="s">
        <v>4949</v>
      </c>
      <c r="CL250" s="47">
        <v>32.920856133257011</v>
      </c>
      <c r="CM250" s="47">
        <v>17.832639256267662</v>
      </c>
      <c r="CN250" s="47">
        <v>16.192574605799162</v>
      </c>
      <c r="CO250" s="47">
        <v>7.5369302718103182</v>
      </c>
      <c r="CP250" s="47">
        <v>7.5327119422366531</v>
      </c>
      <c r="CQ250" s="47" t="s">
        <v>4949</v>
      </c>
      <c r="CR250" s="47">
        <v>2.2361159398910329</v>
      </c>
      <c r="CS250" s="47">
        <v>1.9736354301042076</v>
      </c>
      <c r="CT250" s="47">
        <v>2.794675839710512</v>
      </c>
      <c r="CU250" s="47">
        <v>2.1188131258809917</v>
      </c>
      <c r="CV250" s="47">
        <v>1.7702789542807027</v>
      </c>
      <c r="CW250" s="47" t="s">
        <v>4949</v>
      </c>
      <c r="CX250" s="57">
        <v>6.2075951730670596E-3</v>
      </c>
      <c r="CY250" s="57">
        <v>1.6835725516780857E-2</v>
      </c>
      <c r="CZ250" s="57">
        <v>1.8540925559805792E-2</v>
      </c>
      <c r="DA250" s="57">
        <v>3.9833927545356397E-2</v>
      </c>
      <c r="DB250" s="57">
        <v>3.9856222367196346E-2</v>
      </c>
      <c r="DC250" s="57" t="s">
        <v>4949</v>
      </c>
      <c r="DD250" s="97">
        <v>6.7923991127074128</v>
      </c>
      <c r="DE250" s="97">
        <v>11.067545312511895</v>
      </c>
      <c r="DF250" s="97">
        <v>17.258996223550731</v>
      </c>
      <c r="DG250" s="97">
        <v>28.112415127492852</v>
      </c>
      <c r="DH250" s="97">
        <v>23.501216664805344</v>
      </c>
      <c r="DI250" s="97" t="s">
        <v>4949</v>
      </c>
      <c r="DJ250" s="98">
        <v>5.3293207011053445E-2</v>
      </c>
      <c r="DK250" s="98">
        <v>-4.4869342910945575E-2</v>
      </c>
      <c r="DL250" s="98">
        <v>0.18068168493695458</v>
      </c>
      <c r="DM250" s="98">
        <v>0</v>
      </c>
      <c r="DN250" s="98" t="s">
        <v>4949</v>
      </c>
      <c r="DO250" s="98">
        <v>0.84610116652734257</v>
      </c>
      <c r="DP250" s="98">
        <v>0.10128498341956882</v>
      </c>
      <c r="DQ250" s="98">
        <v>1.1484309953566569</v>
      </c>
      <c r="DR250" s="98">
        <v>5.6000144516499262E-4</v>
      </c>
      <c r="DS250" s="98" t="s">
        <v>4949</v>
      </c>
    </row>
    <row r="251" spans="1:123" ht="13.5" thickBot="1">
      <c r="A251" s="2" t="s">
        <v>295</v>
      </c>
      <c r="B251" s="2" t="s">
        <v>296</v>
      </c>
      <c r="C251" s="1" t="s">
        <v>5723</v>
      </c>
      <c r="D251" s="2" t="s">
        <v>1545</v>
      </c>
      <c r="E251" s="2" t="s">
        <v>5670</v>
      </c>
      <c r="F251" s="2" t="s">
        <v>3018</v>
      </c>
      <c r="G251" s="2" t="s">
        <v>1907</v>
      </c>
      <c r="H251" s="2" t="s">
        <v>3</v>
      </c>
      <c r="I251" s="1" t="s">
        <v>5726</v>
      </c>
      <c r="J251" s="1">
        <v>61.4</v>
      </c>
      <c r="K251" s="47">
        <v>44.81</v>
      </c>
      <c r="L251" s="48">
        <v>1.01E-2</v>
      </c>
      <c r="M251" s="48">
        <v>6.9199999999999998E-2</v>
      </c>
      <c r="N251" s="49">
        <v>9620.34</v>
      </c>
      <c r="O251" s="49">
        <v>6845.04</v>
      </c>
      <c r="P251" s="49">
        <v>431087.5</v>
      </c>
      <c r="Q251" s="49">
        <v>306726.31</v>
      </c>
      <c r="R251" s="49">
        <v>323945</v>
      </c>
      <c r="S251" s="49">
        <v>404089</v>
      </c>
      <c r="T251" s="49">
        <v>279473</v>
      </c>
      <c r="U251" s="49">
        <v>296589.19</v>
      </c>
      <c r="V251" s="49">
        <v>313232.37</v>
      </c>
      <c r="W251" s="49" t="s">
        <v>4949</v>
      </c>
      <c r="X251" s="49">
        <v>27257</v>
      </c>
      <c r="Y251" s="49">
        <v>44960</v>
      </c>
      <c r="Z251" s="49">
        <v>44960</v>
      </c>
      <c r="AA251" s="49">
        <v>58017.04</v>
      </c>
      <c r="AB251" s="49">
        <v>56203.24</v>
      </c>
      <c r="AC251" s="49" t="s">
        <v>4949</v>
      </c>
      <c r="AD251" s="39">
        <v>431087.5</v>
      </c>
      <c r="AE251" s="39">
        <v>431087.5</v>
      </c>
      <c r="AF251" s="39">
        <v>431087.5</v>
      </c>
      <c r="AG251" s="39">
        <v>431087.5</v>
      </c>
      <c r="AH251" s="39">
        <v>431087.5</v>
      </c>
      <c r="AI251" s="39">
        <v>431087.5</v>
      </c>
      <c r="AJ251" s="49">
        <v>267704</v>
      </c>
      <c r="AK251" s="49">
        <v>318481</v>
      </c>
      <c r="AL251" s="49">
        <v>291417</v>
      </c>
      <c r="AM251" s="49">
        <v>324499.15000000002</v>
      </c>
      <c r="AN251" s="49">
        <v>376038.23</v>
      </c>
      <c r="AO251" s="49" t="s">
        <v>4949</v>
      </c>
      <c r="AP251" s="39">
        <v>431087.5</v>
      </c>
      <c r="AQ251" s="39">
        <v>431087.5</v>
      </c>
      <c r="AR251" s="39">
        <v>431087.5</v>
      </c>
      <c r="AS251" s="39">
        <v>431087.5</v>
      </c>
      <c r="AT251" s="39">
        <v>431087.5</v>
      </c>
      <c r="AU251" s="39">
        <v>431087.5</v>
      </c>
      <c r="AV251" s="36">
        <v>9812.7482841000001</v>
      </c>
      <c r="AW251" s="36">
        <v>10389.968771399999</v>
      </c>
      <c r="AX251" s="36">
        <v>10389.969999999999</v>
      </c>
      <c r="AY251" s="36">
        <v>11740.66</v>
      </c>
      <c r="AZ251" s="36">
        <v>13149.54</v>
      </c>
      <c r="BA251" s="36" t="s">
        <v>4949</v>
      </c>
      <c r="BB251" s="39">
        <v>431087.5</v>
      </c>
      <c r="BC251" s="39">
        <v>431087.5</v>
      </c>
      <c r="BD251" s="39">
        <v>431087.5</v>
      </c>
      <c r="BE251" s="39">
        <v>431087.5</v>
      </c>
      <c r="BF251" s="39">
        <v>431087.5</v>
      </c>
      <c r="BG251" s="39">
        <v>431087.5</v>
      </c>
      <c r="BH251" s="47">
        <v>137863</v>
      </c>
      <c r="BI251" s="47">
        <v>154404</v>
      </c>
      <c r="BJ251" s="47" t="s">
        <v>4949</v>
      </c>
      <c r="BK251" s="47" t="s">
        <v>4949</v>
      </c>
      <c r="BL251" s="47" t="s">
        <v>4949</v>
      </c>
      <c r="BM251" s="47" t="s">
        <v>4949</v>
      </c>
      <c r="BN251" s="47">
        <v>2.8332678470823276</v>
      </c>
      <c r="BO251" s="47">
        <v>4.6734315003419837</v>
      </c>
      <c r="BP251" s="47">
        <v>4.6734315003419837</v>
      </c>
      <c r="BQ251" s="47">
        <v>6.0306641968994859</v>
      </c>
      <c r="BR251" s="47">
        <v>5.8421261618612226</v>
      </c>
      <c r="BS251" s="47" t="s">
        <v>4949</v>
      </c>
      <c r="BT251" s="47">
        <v>27.82687514162701</v>
      </c>
      <c r="BU251" s="47">
        <v>33.104963026254786</v>
      </c>
      <c r="BV251" s="47">
        <v>30.291756840194836</v>
      </c>
      <c r="BW251" s="47">
        <v>33.73052823496883</v>
      </c>
      <c r="BX251" s="47">
        <v>39.087831615098843</v>
      </c>
      <c r="BY251" s="47" t="s">
        <v>4949</v>
      </c>
      <c r="BZ251" s="47">
        <v>1.0200001542668971</v>
      </c>
      <c r="CA251" s="47">
        <v>1.0800001633414202</v>
      </c>
      <c r="CB251" s="47">
        <v>1.0800002910500044</v>
      </c>
      <c r="CC251" s="47">
        <v>1.2203996948132809</v>
      </c>
      <c r="CD251" s="47">
        <v>1.3668477413480189</v>
      </c>
      <c r="CE251" s="47" t="s">
        <v>4949</v>
      </c>
      <c r="CF251" s="47">
        <v>14.330366702216345</v>
      </c>
      <c r="CG251" s="47">
        <v>16.049744603621079</v>
      </c>
      <c r="CH251" s="47" t="s">
        <v>4949</v>
      </c>
      <c r="CI251" s="47" t="s">
        <v>4949</v>
      </c>
      <c r="CJ251" s="47" t="s">
        <v>4949</v>
      </c>
      <c r="CK251" s="47" t="s">
        <v>4949</v>
      </c>
      <c r="CL251" s="47">
        <v>15.815662031771655</v>
      </c>
      <c r="CM251" s="47">
        <v>9.5882451067615655</v>
      </c>
      <c r="CN251" s="47">
        <v>9.5882451067615655</v>
      </c>
      <c r="CO251" s="47">
        <v>7.4303601148903837</v>
      </c>
      <c r="CP251" s="47">
        <v>7.6701538914838361</v>
      </c>
      <c r="CQ251" s="47" t="s">
        <v>4949</v>
      </c>
      <c r="CR251" s="47">
        <v>1.6103140035262828</v>
      </c>
      <c r="CS251" s="47">
        <v>1.3535736825744706</v>
      </c>
      <c r="CT251" s="47">
        <v>1.4792805498649702</v>
      </c>
      <c r="CU251" s="47">
        <v>1.3284703519254211</v>
      </c>
      <c r="CV251" s="47">
        <v>1.1463927484181595</v>
      </c>
      <c r="CW251" s="47" t="s">
        <v>4949</v>
      </c>
      <c r="CX251" s="57">
        <v>2.2762776197639691E-2</v>
      </c>
      <c r="CY251" s="57">
        <v>2.4101763032794963E-2</v>
      </c>
      <c r="CZ251" s="57">
        <v>2.4101765882796413E-2</v>
      </c>
      <c r="DA251" s="57">
        <v>2.7234981297300433E-2</v>
      </c>
      <c r="DB251" s="57">
        <v>3.0503180908748227E-2</v>
      </c>
      <c r="DC251" s="57" t="s">
        <v>4949</v>
      </c>
      <c r="DD251" s="97">
        <v>10.181767922780384</v>
      </c>
      <c r="DE251" s="97">
        <v>14.117011689865331</v>
      </c>
      <c r="DF251" s="97">
        <v>15.428063565269012</v>
      </c>
      <c r="DG251" s="97">
        <v>17.87894975996085</v>
      </c>
      <c r="DH251" s="97">
        <v>14.946150554958201</v>
      </c>
      <c r="DI251" s="97" t="s">
        <v>4949</v>
      </c>
      <c r="DJ251" s="98">
        <v>0.2474000216086063</v>
      </c>
      <c r="DK251" s="98">
        <v>-0.30838750869239206</v>
      </c>
      <c r="DL251" s="98">
        <v>6.1244520937621783E-2</v>
      </c>
      <c r="DM251" s="98">
        <v>5.6115261651983994E-2</v>
      </c>
      <c r="DN251" s="98" t="s">
        <v>4949</v>
      </c>
      <c r="DO251" s="98">
        <v>0.64948453608247414</v>
      </c>
      <c r="DP251" s="98">
        <v>0</v>
      </c>
      <c r="DQ251" s="98">
        <v>0.290414590747331</v>
      </c>
      <c r="DR251" s="98">
        <v>-3.1263228872069337E-2</v>
      </c>
      <c r="DS251" s="98" t="s">
        <v>4949</v>
      </c>
    </row>
    <row r="252" spans="1:123" ht="13.5" thickBot="1">
      <c r="A252" s="2" t="s">
        <v>2857</v>
      </c>
      <c r="B252" s="2" t="s">
        <v>2858</v>
      </c>
      <c r="C252" s="1" t="s">
        <v>5723</v>
      </c>
      <c r="D252" s="2" t="s">
        <v>2859</v>
      </c>
      <c r="E252" s="2" t="s">
        <v>5681</v>
      </c>
      <c r="F252" s="2" t="s">
        <v>3008</v>
      </c>
      <c r="G252" s="2" t="s">
        <v>86</v>
      </c>
      <c r="H252" s="2" t="s">
        <v>3</v>
      </c>
      <c r="I252" s="1" t="s">
        <v>5726</v>
      </c>
      <c r="J252" s="1">
        <v>23.3</v>
      </c>
      <c r="K252" s="47">
        <v>17.260000000000002</v>
      </c>
      <c r="L252" s="48">
        <v>8.8000000000000005E-3</v>
      </c>
      <c r="M252" s="48">
        <v>-2.7099999999999999E-2</v>
      </c>
      <c r="N252" s="49">
        <v>3708.36</v>
      </c>
      <c r="O252" s="49">
        <v>2789.21</v>
      </c>
      <c r="P252" s="49">
        <v>64006.32</v>
      </c>
      <c r="Q252" s="49">
        <v>48141.72</v>
      </c>
      <c r="R252" s="49">
        <v>260295.08894352999</v>
      </c>
      <c r="S252" s="49">
        <v>275250.93488965998</v>
      </c>
      <c r="T252" s="49">
        <v>298577.7</v>
      </c>
      <c r="U252" s="49">
        <v>317572.77</v>
      </c>
      <c r="V252" s="49">
        <v>336725.37</v>
      </c>
      <c r="W252" s="49">
        <v>354890.85</v>
      </c>
      <c r="X252" s="49">
        <v>3767.99958118</v>
      </c>
      <c r="Y252" s="49">
        <v>4552.5284386899993</v>
      </c>
      <c r="Z252" s="49">
        <v>4978.37</v>
      </c>
      <c r="AA252" s="49">
        <v>5391.73</v>
      </c>
      <c r="AB252" s="49">
        <v>6019.78</v>
      </c>
      <c r="AC252" s="49">
        <v>6276.53</v>
      </c>
      <c r="AD252" s="39">
        <v>64006.32</v>
      </c>
      <c r="AE252" s="39">
        <v>64006.32</v>
      </c>
      <c r="AF252" s="39">
        <v>64006.32</v>
      </c>
      <c r="AG252" s="39">
        <v>64006.32</v>
      </c>
      <c r="AH252" s="39">
        <v>64006.32</v>
      </c>
      <c r="AI252" s="39">
        <v>64006.32</v>
      </c>
      <c r="AJ252" s="49">
        <v>80326.092964929994</v>
      </c>
      <c r="AK252" s="49">
        <v>83742.363721070011</v>
      </c>
      <c r="AL252" s="49">
        <v>75578.67</v>
      </c>
      <c r="AM252" s="49">
        <v>79794.509999999995</v>
      </c>
      <c r="AN252" s="49">
        <v>84540.76</v>
      </c>
      <c r="AO252" s="49">
        <v>89395.41</v>
      </c>
      <c r="AP252" s="39">
        <v>64006.32</v>
      </c>
      <c r="AQ252" s="39">
        <v>64006.32</v>
      </c>
      <c r="AR252" s="39">
        <v>64006.32</v>
      </c>
      <c r="AS252" s="39">
        <v>64006.32</v>
      </c>
      <c r="AT252" s="39">
        <v>64006.32</v>
      </c>
      <c r="AU252" s="39">
        <v>64006.32</v>
      </c>
      <c r="AV252" s="36">
        <v>1518.48705073</v>
      </c>
      <c r="AW252" s="36">
        <v>1371.76002821</v>
      </c>
      <c r="AX252" s="36">
        <v>1175.9000000000001</v>
      </c>
      <c r="AY252" s="36">
        <v>1273.53</v>
      </c>
      <c r="AZ252" s="36">
        <v>1421.88</v>
      </c>
      <c r="BA252" s="36">
        <v>1482.52</v>
      </c>
      <c r="BB252" s="39">
        <v>64006.32</v>
      </c>
      <c r="BC252" s="39">
        <v>64006.32</v>
      </c>
      <c r="BD252" s="39">
        <v>64006.32</v>
      </c>
      <c r="BE252" s="39">
        <v>64006.32</v>
      </c>
      <c r="BF252" s="39">
        <v>64006.32</v>
      </c>
      <c r="BG252" s="39">
        <v>64006.32</v>
      </c>
      <c r="BH252" s="47">
        <v>5231.5197271000006</v>
      </c>
      <c r="BI252" s="47">
        <v>5827.2577313299998</v>
      </c>
      <c r="BJ252" s="47">
        <v>5957.48</v>
      </c>
      <c r="BK252" s="47">
        <v>4362.49</v>
      </c>
      <c r="BL252" s="47">
        <v>6884.05</v>
      </c>
      <c r="BM252" s="47">
        <v>6215</v>
      </c>
      <c r="BN252" s="47">
        <v>1.0160824680397804</v>
      </c>
      <c r="BO252" s="47">
        <v>1.2276392903304962</v>
      </c>
      <c r="BP252" s="47">
        <v>1.3424721440205374</v>
      </c>
      <c r="BQ252" s="47">
        <v>1.4539392076281696</v>
      </c>
      <c r="BR252" s="47">
        <v>1.623299787507146</v>
      </c>
      <c r="BS252" s="47">
        <v>1.6925352446903752</v>
      </c>
      <c r="BT252" s="47">
        <v>21.660813126268753</v>
      </c>
      <c r="BU252" s="47">
        <v>22.582048053875571</v>
      </c>
      <c r="BV252" s="47">
        <v>20.380618386564411</v>
      </c>
      <c r="BW252" s="47">
        <v>21.517465941817946</v>
      </c>
      <c r="BX252" s="47">
        <v>22.797344378647164</v>
      </c>
      <c r="BY252" s="47">
        <v>24.106454065948292</v>
      </c>
      <c r="BZ252" s="47">
        <v>0.40947670957781873</v>
      </c>
      <c r="CA252" s="47">
        <v>0.36991015656786286</v>
      </c>
      <c r="CB252" s="47">
        <v>0.31709434898445676</v>
      </c>
      <c r="CC252" s="47">
        <v>0.34342135067792767</v>
      </c>
      <c r="CD252" s="47">
        <v>0.38342555738925027</v>
      </c>
      <c r="CE252" s="47">
        <v>0.39977779935065633</v>
      </c>
      <c r="CF252" s="47">
        <v>1.4107367480773174</v>
      </c>
      <c r="CG252" s="47">
        <v>1.5713840434396875</v>
      </c>
      <c r="CH252" s="47">
        <v>1.6064999083152658</v>
      </c>
      <c r="CI252" s="47">
        <v>1.1763933382950953</v>
      </c>
      <c r="CJ252" s="47">
        <v>1.8563596846045152</v>
      </c>
      <c r="CK252" s="47">
        <v>1.6759430044547994</v>
      </c>
      <c r="CL252" s="47">
        <v>16.986817174739588</v>
      </c>
      <c r="CM252" s="47">
        <v>14.059510195705217</v>
      </c>
      <c r="CN252" s="47">
        <v>12.856882875318629</v>
      </c>
      <c r="CO252" s="47">
        <v>11.871202749395835</v>
      </c>
      <c r="CP252" s="47">
        <v>10.632667639016709</v>
      </c>
      <c r="CQ252" s="47">
        <v>10.197723901582563</v>
      </c>
      <c r="CR252" s="47">
        <v>0.79683098775817296</v>
      </c>
      <c r="CS252" s="47">
        <v>0.76432425782956115</v>
      </c>
      <c r="CT252" s="47">
        <v>0.84688338654279049</v>
      </c>
      <c r="CU252" s="47">
        <v>0.80213939530426348</v>
      </c>
      <c r="CV252" s="47">
        <v>0.75710603973751833</v>
      </c>
      <c r="CW252" s="47">
        <v>0.71599112303416912</v>
      </c>
      <c r="CX252" s="57">
        <v>2.3724017420935932E-2</v>
      </c>
      <c r="CY252" s="57">
        <v>2.143163406691714E-2</v>
      </c>
      <c r="CZ252" s="57">
        <v>1.8371623302198908E-2</v>
      </c>
      <c r="DA252" s="57">
        <v>1.989694142703408E-2</v>
      </c>
      <c r="DB252" s="57">
        <v>2.2214681300221605E-2</v>
      </c>
      <c r="DC252" s="57">
        <v>2.3162087743835297E-2</v>
      </c>
      <c r="DD252" s="97">
        <v>4.6908786947039625</v>
      </c>
      <c r="DE252" s="97">
        <v>5.4363505356185202</v>
      </c>
      <c r="DF252" s="97">
        <v>6.5870039787680845</v>
      </c>
      <c r="DG252" s="97">
        <v>6.7570187472797318</v>
      </c>
      <c r="DH252" s="97">
        <v>7.1205652752589401</v>
      </c>
      <c r="DI252" s="97">
        <v>7.0210875480072179</v>
      </c>
      <c r="DJ252" s="98">
        <v>5.7457272846874963E-2</v>
      </c>
      <c r="DK252" s="98">
        <v>8.4747269322413166E-2</v>
      </c>
      <c r="DL252" s="98">
        <v>6.3618515381423268E-2</v>
      </c>
      <c r="DM252" s="98">
        <v>6.030932689852464E-2</v>
      </c>
      <c r="DN252" s="98">
        <v>5.3947464665344391E-2</v>
      </c>
      <c r="DO252" s="98">
        <v>0.20820831866024614</v>
      </c>
      <c r="DP252" s="98">
        <v>9.3539571920288278E-2</v>
      </c>
      <c r="DQ252" s="98">
        <v>8.3031192940661303E-2</v>
      </c>
      <c r="DR252" s="98">
        <v>0.11648394856567368</v>
      </c>
      <c r="DS252" s="98">
        <v>4.2651060337753233E-2</v>
      </c>
    </row>
    <row r="253" spans="1:123" ht="13.5" thickBot="1">
      <c r="A253" s="2" t="s">
        <v>4851</v>
      </c>
      <c r="B253" s="2" t="s">
        <v>4852</v>
      </c>
      <c r="C253" s="1" t="s">
        <v>5723</v>
      </c>
      <c r="D253" s="2" t="s">
        <v>4853</v>
      </c>
      <c r="E253" s="2" t="s">
        <v>5663</v>
      </c>
      <c r="F253" s="2" t="s">
        <v>3005</v>
      </c>
      <c r="G253" s="2" t="s">
        <v>2407</v>
      </c>
      <c r="H253" s="2" t="s">
        <v>3</v>
      </c>
      <c r="I253" s="1" t="s">
        <v>5726</v>
      </c>
      <c r="J253" s="1">
        <v>10.5</v>
      </c>
      <c r="K253" s="47">
        <v>15.4</v>
      </c>
      <c r="L253" s="48">
        <v>4.5999999999999999E-3</v>
      </c>
      <c r="M253" s="48">
        <v>0.1424</v>
      </c>
      <c r="N253" s="49">
        <v>3013.83</v>
      </c>
      <c r="O253" s="49">
        <v>3013.83</v>
      </c>
      <c r="P253" s="49">
        <v>46413.05</v>
      </c>
      <c r="Q253" s="49">
        <v>46413.05</v>
      </c>
      <c r="R253" s="49">
        <v>109385.01933113999</v>
      </c>
      <c r="S253" s="49">
        <v>113541.28296802001</v>
      </c>
      <c r="T253" s="49">
        <v>121688.79</v>
      </c>
      <c r="U253" s="49" t="s">
        <v>4949</v>
      </c>
      <c r="V253" s="49" t="s">
        <v>4949</v>
      </c>
      <c r="W253" s="49" t="s">
        <v>4949</v>
      </c>
      <c r="X253" s="49">
        <v>2062.8285297000002</v>
      </c>
      <c r="Y253" s="49">
        <v>2064.2169282200002</v>
      </c>
      <c r="Z253" s="49">
        <v>2410.12</v>
      </c>
      <c r="AA253" s="49" t="s">
        <v>4949</v>
      </c>
      <c r="AB253" s="49" t="s">
        <v>4949</v>
      </c>
      <c r="AC253" s="49" t="s">
        <v>4949</v>
      </c>
      <c r="AD253" s="39">
        <v>46413.05</v>
      </c>
      <c r="AE253" s="39">
        <v>46413.05</v>
      </c>
      <c r="AF253" s="39">
        <v>46413.05</v>
      </c>
      <c r="AG253" s="39">
        <v>46413.05</v>
      </c>
      <c r="AH253" s="39">
        <v>46413.05</v>
      </c>
      <c r="AI253" s="39">
        <v>46413.05</v>
      </c>
      <c r="AJ253" s="49">
        <v>38478.518376269996</v>
      </c>
      <c r="AK253" s="49">
        <v>41583.448039980001</v>
      </c>
      <c r="AL253" s="49">
        <v>32668.89</v>
      </c>
      <c r="AM253" s="49" t="s">
        <v>4949</v>
      </c>
      <c r="AN253" s="49" t="s">
        <v>4949</v>
      </c>
      <c r="AO253" s="49" t="s">
        <v>4949</v>
      </c>
      <c r="AP253" s="39">
        <v>46413.05</v>
      </c>
      <c r="AQ253" s="39">
        <v>46413.05</v>
      </c>
      <c r="AR253" s="39">
        <v>46413.05</v>
      </c>
      <c r="AS253" s="39">
        <v>46413.05</v>
      </c>
      <c r="AT253" s="39">
        <v>46413.05</v>
      </c>
      <c r="AU253" s="39">
        <v>46413.05</v>
      </c>
      <c r="AV253" s="36">
        <v>262.00354578299999</v>
      </c>
      <c r="AW253" s="36">
        <v>283.30041592999999</v>
      </c>
      <c r="AX253" s="36">
        <v>306.86</v>
      </c>
      <c r="AY253" s="36" t="s">
        <v>4949</v>
      </c>
      <c r="AZ253" s="36" t="s">
        <v>4949</v>
      </c>
      <c r="BA253" s="36" t="s">
        <v>4949</v>
      </c>
      <c r="BB253" s="39">
        <v>46413.05</v>
      </c>
      <c r="BC253" s="39">
        <v>46413.05</v>
      </c>
      <c r="BD253" s="39">
        <v>46413.05</v>
      </c>
      <c r="BE253" s="39">
        <v>46413.05</v>
      </c>
      <c r="BF253" s="39">
        <v>46413.05</v>
      </c>
      <c r="BG253" s="39">
        <v>46413.05</v>
      </c>
      <c r="BH253" s="47">
        <v>-315.04769252</v>
      </c>
      <c r="BI253" s="47">
        <v>-3340.3461266100003</v>
      </c>
      <c r="BJ253" s="47">
        <v>986.94</v>
      </c>
      <c r="BK253" s="47" t="s">
        <v>4949</v>
      </c>
      <c r="BL253" s="47" t="s">
        <v>4949</v>
      </c>
      <c r="BM253" s="47" t="s">
        <v>4949</v>
      </c>
      <c r="BN253" s="47">
        <v>0.684454176147958</v>
      </c>
      <c r="BO253" s="47">
        <v>0.68491485193922697</v>
      </c>
      <c r="BP253" s="47">
        <v>0.79968677729002624</v>
      </c>
      <c r="BQ253" s="47" t="s">
        <v>4949</v>
      </c>
      <c r="BR253" s="47" t="s">
        <v>4949</v>
      </c>
      <c r="BS253" s="47" t="s">
        <v>4949</v>
      </c>
      <c r="BT253" s="47">
        <v>12.767315467783517</v>
      </c>
      <c r="BU253" s="47">
        <v>13.797542674928581</v>
      </c>
      <c r="BV253" s="47">
        <v>10.839659171220672</v>
      </c>
      <c r="BW253" s="47" t="s">
        <v>4949</v>
      </c>
      <c r="BX253" s="47" t="s">
        <v>4949</v>
      </c>
      <c r="BY253" s="47" t="s">
        <v>4949</v>
      </c>
      <c r="BZ253" s="47">
        <v>8.6933750670409413E-2</v>
      </c>
      <c r="CA253" s="47">
        <v>9.4000131371046139E-2</v>
      </c>
      <c r="CB253" s="47">
        <v>0.10181728896454015</v>
      </c>
      <c r="CC253" s="47" t="s">
        <v>4949</v>
      </c>
      <c r="CD253" s="47" t="s">
        <v>4949</v>
      </c>
      <c r="CE253" s="47" t="s">
        <v>4949</v>
      </c>
      <c r="CF253" s="47">
        <v>-0.10453399578609278</v>
      </c>
      <c r="CG253" s="47">
        <v>-1.108339264859</v>
      </c>
      <c r="CH253" s="47">
        <v>0.32747036163287246</v>
      </c>
      <c r="CI253" s="47" t="s">
        <v>4949</v>
      </c>
      <c r="CJ253" s="47" t="s">
        <v>4949</v>
      </c>
      <c r="CK253" s="47" t="s">
        <v>4949</v>
      </c>
      <c r="CL253" s="47">
        <v>22.499713055039972</v>
      </c>
      <c r="CM253" s="47">
        <v>22.484579680306446</v>
      </c>
      <c r="CN253" s="47">
        <v>19.25756808789604</v>
      </c>
      <c r="CO253" s="47" t="s">
        <v>4949</v>
      </c>
      <c r="CP253" s="47" t="s">
        <v>4949</v>
      </c>
      <c r="CQ253" s="47" t="s">
        <v>4949</v>
      </c>
      <c r="CR253" s="47">
        <v>1.2062067865020316</v>
      </c>
      <c r="CS253" s="47">
        <v>1.1161424121293797</v>
      </c>
      <c r="CT253" s="47">
        <v>1.4207109577337951</v>
      </c>
      <c r="CU253" s="47" t="s">
        <v>4949</v>
      </c>
      <c r="CV253" s="47" t="s">
        <v>4949</v>
      </c>
      <c r="CW253" s="47" t="s">
        <v>4949</v>
      </c>
      <c r="CX253" s="57">
        <v>5.6450404742416187E-3</v>
      </c>
      <c r="CY253" s="57">
        <v>6.1038956916212132E-3</v>
      </c>
      <c r="CZ253" s="57">
        <v>6.6115025838638054E-3</v>
      </c>
      <c r="DA253" s="57" t="s">
        <v>4949</v>
      </c>
      <c r="DB253" s="57" t="s">
        <v>4949</v>
      </c>
      <c r="DC253" s="57" t="s">
        <v>4949</v>
      </c>
      <c r="DD253" s="97">
        <v>5.3609874203788541</v>
      </c>
      <c r="DE253" s="97">
        <v>4.9640350320045101</v>
      </c>
      <c r="DF253" s="97">
        <v>7.3774162513633001</v>
      </c>
      <c r="DG253" s="97" t="s">
        <v>4949</v>
      </c>
      <c r="DH253" s="97" t="s">
        <v>4949</v>
      </c>
      <c r="DI253" s="97" t="s">
        <v>4949</v>
      </c>
      <c r="DJ253" s="98">
        <v>3.79966439855699E-2</v>
      </c>
      <c r="DK253" s="98">
        <v>7.1758102594937201E-2</v>
      </c>
      <c r="DL253" s="98" t="s">
        <v>4949</v>
      </c>
      <c r="DM253" s="98" t="s">
        <v>4949</v>
      </c>
      <c r="DN253" s="98" t="s">
        <v>4949</v>
      </c>
      <c r="DO253" s="98">
        <v>6.7305570967746142E-4</v>
      </c>
      <c r="DP253" s="98">
        <v>0.16757108569896095</v>
      </c>
      <c r="DQ253" s="98" t="s">
        <v>4949</v>
      </c>
      <c r="DR253" s="98" t="s">
        <v>4949</v>
      </c>
      <c r="DS253" s="98" t="s">
        <v>4949</v>
      </c>
    </row>
    <row r="254" spans="1:123" ht="13.5" thickBot="1">
      <c r="A254" s="2" t="s">
        <v>3234</v>
      </c>
      <c r="B254" s="2" t="s">
        <v>3235</v>
      </c>
      <c r="C254" s="1" t="s">
        <v>5723</v>
      </c>
      <c r="D254" s="2" t="s">
        <v>3236</v>
      </c>
      <c r="E254" s="2" t="s">
        <v>5665</v>
      </c>
      <c r="F254" s="2" t="s">
        <v>3037</v>
      </c>
      <c r="G254" s="2" t="s">
        <v>1930</v>
      </c>
      <c r="H254" s="2" t="s">
        <v>3</v>
      </c>
      <c r="I254" s="1" t="s">
        <v>5726</v>
      </c>
      <c r="J254" s="1">
        <v>25.18</v>
      </c>
      <c r="K254" s="47">
        <v>24.2</v>
      </c>
      <c r="L254" s="48">
        <v>1.4199999999999999E-2</v>
      </c>
      <c r="M254" s="48">
        <v>0.67130000000000001</v>
      </c>
      <c r="N254" s="49">
        <v>2261.5</v>
      </c>
      <c r="O254" s="49">
        <v>2261.5</v>
      </c>
      <c r="P254" s="49">
        <v>54728.22</v>
      </c>
      <c r="Q254" s="49">
        <v>54728.22</v>
      </c>
      <c r="R254" s="49">
        <v>27859.076459799999</v>
      </c>
      <c r="S254" s="49">
        <v>27158.316717939997</v>
      </c>
      <c r="T254" s="49">
        <v>40840.230000000003</v>
      </c>
      <c r="U254" s="49">
        <v>47569.88</v>
      </c>
      <c r="V254" s="49">
        <v>52422.53</v>
      </c>
      <c r="W254" s="49" t="s">
        <v>4949</v>
      </c>
      <c r="X254" s="49">
        <v>372.45121645</v>
      </c>
      <c r="Y254" s="49">
        <v>346.11449348000002</v>
      </c>
      <c r="Z254" s="49">
        <v>944.4</v>
      </c>
      <c r="AA254" s="49">
        <v>2565.15</v>
      </c>
      <c r="AB254" s="49">
        <v>2682.07</v>
      </c>
      <c r="AC254" s="49" t="s">
        <v>4949</v>
      </c>
      <c r="AD254" s="39">
        <v>54728.22</v>
      </c>
      <c r="AE254" s="39">
        <v>54728.22</v>
      </c>
      <c r="AF254" s="39">
        <v>54728.22</v>
      </c>
      <c r="AG254" s="39">
        <v>54728.22</v>
      </c>
      <c r="AH254" s="39">
        <v>54728.22</v>
      </c>
      <c r="AI254" s="39">
        <v>54728.22</v>
      </c>
      <c r="AJ254" s="49">
        <v>28454.816172250001</v>
      </c>
      <c r="AK254" s="49">
        <v>27263.22519212</v>
      </c>
      <c r="AL254" s="49">
        <v>26527.95</v>
      </c>
      <c r="AM254" s="49">
        <v>28441.45</v>
      </c>
      <c r="AN254" s="49">
        <v>30353.98</v>
      </c>
      <c r="AO254" s="49" t="s">
        <v>4949</v>
      </c>
      <c r="AP254" s="39">
        <v>54728.22</v>
      </c>
      <c r="AQ254" s="39">
        <v>54728.22</v>
      </c>
      <c r="AR254" s="39">
        <v>54728.22</v>
      </c>
      <c r="AS254" s="39">
        <v>54728.22</v>
      </c>
      <c r="AT254" s="39">
        <v>54728.22</v>
      </c>
      <c r="AU254" s="39">
        <v>54728.22</v>
      </c>
      <c r="AV254" s="36">
        <v>653.95921090999991</v>
      </c>
      <c r="AW254" s="36">
        <v>653.92956115999993</v>
      </c>
      <c r="AX254" s="36">
        <v>651.64</v>
      </c>
      <c r="AY254" s="36">
        <v>769.54</v>
      </c>
      <c r="AZ254" s="36">
        <v>804.62</v>
      </c>
      <c r="BA254" s="36" t="s">
        <v>4949</v>
      </c>
      <c r="BB254" s="39">
        <v>54728.22</v>
      </c>
      <c r="BC254" s="39">
        <v>54728.22</v>
      </c>
      <c r="BD254" s="39">
        <v>54728.22</v>
      </c>
      <c r="BE254" s="39">
        <v>54728.22</v>
      </c>
      <c r="BF254" s="39">
        <v>54728.22</v>
      </c>
      <c r="BG254" s="39">
        <v>54728.22</v>
      </c>
      <c r="BH254" s="47">
        <v>-2591.5492706999999</v>
      </c>
      <c r="BI254" s="47">
        <v>-2403.16682184</v>
      </c>
      <c r="BJ254" s="47">
        <v>902.59</v>
      </c>
      <c r="BK254" s="47">
        <v>1627.16</v>
      </c>
      <c r="BL254" s="47">
        <v>2709.46</v>
      </c>
      <c r="BM254" s="47" t="s">
        <v>4949</v>
      </c>
      <c r="BN254" s="47">
        <v>0.16469211428255584</v>
      </c>
      <c r="BO254" s="47">
        <v>0.15304642647800135</v>
      </c>
      <c r="BP254" s="47">
        <v>0.41759893875746185</v>
      </c>
      <c r="BQ254" s="47">
        <v>1.1342692902940528</v>
      </c>
      <c r="BR254" s="47">
        <v>1.1859694892770285</v>
      </c>
      <c r="BS254" s="47" t="s">
        <v>4949</v>
      </c>
      <c r="BT254" s="47">
        <v>12.582275557041786</v>
      </c>
      <c r="BU254" s="47">
        <v>12.055372625301791</v>
      </c>
      <c r="BV254" s="47">
        <v>11.730245412336945</v>
      </c>
      <c r="BW254" s="47">
        <v>12.576365244306876</v>
      </c>
      <c r="BX254" s="47">
        <v>13.422056157417643</v>
      </c>
      <c r="BY254" s="47" t="s">
        <v>4949</v>
      </c>
      <c r="BZ254" s="47">
        <v>0.28917055534379832</v>
      </c>
      <c r="CA254" s="47">
        <v>0.28915744468715454</v>
      </c>
      <c r="CB254" s="47">
        <v>0.28814503648021222</v>
      </c>
      <c r="CC254" s="47">
        <v>0.34027857616626134</v>
      </c>
      <c r="CD254" s="47">
        <v>0.35579040459871769</v>
      </c>
      <c r="CE254" s="47" t="s">
        <v>4949</v>
      </c>
      <c r="CF254" s="47">
        <v>-1.1459426357284987</v>
      </c>
      <c r="CG254" s="47">
        <v>-1.0626428573247844</v>
      </c>
      <c r="CH254" s="47">
        <v>0.39911120937430911</v>
      </c>
      <c r="CI254" s="47">
        <v>0.71950475348220211</v>
      </c>
      <c r="CJ254" s="47">
        <v>1.1980809197435331</v>
      </c>
      <c r="CK254" s="47" t="s">
        <v>4949</v>
      </c>
      <c r="CL254" s="47">
        <v>146.94063969407665</v>
      </c>
      <c r="CM254" s="47">
        <v>158.12172281413703</v>
      </c>
      <c r="CN254" s="47">
        <v>57.950254129606101</v>
      </c>
      <c r="CO254" s="47">
        <v>21.335290333898602</v>
      </c>
      <c r="CP254" s="47">
        <v>20.405216866077321</v>
      </c>
      <c r="CQ254" s="47" t="s">
        <v>4949</v>
      </c>
      <c r="CR254" s="47">
        <v>1.9233376757279008</v>
      </c>
      <c r="CS254" s="47">
        <v>2.0074007977536832</v>
      </c>
      <c r="CT254" s="47">
        <v>2.0630399258140941</v>
      </c>
      <c r="CU254" s="47">
        <v>1.9242415558981698</v>
      </c>
      <c r="CV254" s="47">
        <v>1.8029998043090232</v>
      </c>
      <c r="CW254" s="47" t="s">
        <v>4949</v>
      </c>
      <c r="CX254" s="57">
        <v>1.1949213968771502E-2</v>
      </c>
      <c r="CY254" s="57">
        <v>1.1948672205308338E-2</v>
      </c>
      <c r="CZ254" s="57">
        <v>1.1906837094281524E-2</v>
      </c>
      <c r="DA254" s="57">
        <v>1.406111874276196E-2</v>
      </c>
      <c r="DB254" s="57">
        <v>1.4702104325702535E-2</v>
      </c>
      <c r="DC254" s="57" t="s">
        <v>4949</v>
      </c>
      <c r="DD254" s="97">
        <v>1.3089215343911647</v>
      </c>
      <c r="DE254" s="97">
        <v>1.2695287921402596</v>
      </c>
      <c r="DF254" s="97">
        <v>3.5600187726529939</v>
      </c>
      <c r="DG254" s="97">
        <v>9.0190549356660785</v>
      </c>
      <c r="DH254" s="97">
        <v>8.8359747222604756</v>
      </c>
      <c r="DI254" s="97" t="s">
        <v>4949</v>
      </c>
      <c r="DJ254" s="98">
        <v>-2.5153731957740288E-2</v>
      </c>
      <c r="DK254" s="98">
        <v>0.50378355272004516</v>
      </c>
      <c r="DL254" s="98">
        <v>0.1647799241091441</v>
      </c>
      <c r="DM254" s="98">
        <v>0.10201097837539219</v>
      </c>
      <c r="DN254" s="98" t="s">
        <v>4949</v>
      </c>
      <c r="DO254" s="98">
        <v>-7.0711872607175597E-2</v>
      </c>
      <c r="DP254" s="98">
        <v>1.7285768662980634</v>
      </c>
      <c r="DQ254" s="98">
        <v>1.7161689961880562</v>
      </c>
      <c r="DR254" s="98">
        <v>4.558018049626722E-2</v>
      </c>
      <c r="DS254" s="98" t="s">
        <v>4949</v>
      </c>
    </row>
    <row r="255" spans="1:123" ht="13.5" thickBot="1">
      <c r="A255" s="2" t="s">
        <v>5188</v>
      </c>
      <c r="B255" s="2" t="s">
        <v>5189</v>
      </c>
      <c r="C255" s="1" t="s">
        <v>5723</v>
      </c>
      <c r="D255" s="2" t="s">
        <v>5167</v>
      </c>
      <c r="E255" s="2" t="s">
        <v>5670</v>
      </c>
      <c r="F255" s="2" t="s">
        <v>3018</v>
      </c>
      <c r="G255" s="2" t="s">
        <v>1907</v>
      </c>
      <c r="H255" s="2" t="s">
        <v>3</v>
      </c>
      <c r="I255" s="1" t="s">
        <v>5726</v>
      </c>
      <c r="J255" s="1">
        <v>60.3</v>
      </c>
      <c r="K255" s="47">
        <v>47.47</v>
      </c>
      <c r="L255" s="48">
        <v>-1.8000000000000002E-2</v>
      </c>
      <c r="M255" s="48">
        <v>4.3299999999999998E-2</v>
      </c>
      <c r="N255" s="49">
        <v>28264.71</v>
      </c>
      <c r="O255" s="49">
        <v>20823.53</v>
      </c>
      <c r="P255" s="49">
        <v>1341725.55</v>
      </c>
      <c r="Q255" s="49">
        <v>988492.97</v>
      </c>
      <c r="R255" s="49">
        <v>837859</v>
      </c>
      <c r="S255" s="49">
        <v>528567</v>
      </c>
      <c r="T255" s="49">
        <v>208161</v>
      </c>
      <c r="U255" s="49">
        <v>210300.22</v>
      </c>
      <c r="V255" s="49">
        <v>213806.65</v>
      </c>
      <c r="W255" s="49" t="s">
        <v>4949</v>
      </c>
      <c r="X255" s="49">
        <v>21110</v>
      </c>
      <c r="Y255" s="49">
        <v>106935</v>
      </c>
      <c r="Z255" s="49">
        <v>106935</v>
      </c>
      <c r="AA255" s="49">
        <v>173794.9</v>
      </c>
      <c r="AB255" s="49">
        <v>145785.56</v>
      </c>
      <c r="AC255" s="49" t="s">
        <v>4949</v>
      </c>
      <c r="AD255" s="39">
        <v>1341725.55</v>
      </c>
      <c r="AE255" s="39">
        <v>1341725.55</v>
      </c>
      <c r="AF255" s="39">
        <v>1341725.55</v>
      </c>
      <c r="AG255" s="39">
        <v>1341725.55</v>
      </c>
      <c r="AH255" s="39">
        <v>1341725.55</v>
      </c>
      <c r="AI255" s="39">
        <v>1341725.55</v>
      </c>
      <c r="AJ255" s="49">
        <v>470042</v>
      </c>
      <c r="AK255" s="49">
        <v>521248</v>
      </c>
      <c r="AL255" s="49">
        <v>509675</v>
      </c>
      <c r="AM255" s="49">
        <v>643769.92000000004</v>
      </c>
      <c r="AN255" s="49">
        <v>764316.17</v>
      </c>
      <c r="AO255" s="49" t="s">
        <v>4949</v>
      </c>
      <c r="AP255" s="39">
        <v>1341725.55</v>
      </c>
      <c r="AQ255" s="39">
        <v>1341725.55</v>
      </c>
      <c r="AR255" s="39">
        <v>1341725.55</v>
      </c>
      <c r="AS255" s="39">
        <v>1341725.55</v>
      </c>
      <c r="AT255" s="39">
        <v>1341725.55</v>
      </c>
      <c r="AU255" s="39">
        <v>1341725.55</v>
      </c>
      <c r="AV255" s="36">
        <v>12154</v>
      </c>
      <c r="AW255" s="36">
        <v>18372</v>
      </c>
      <c r="AX255" s="36">
        <v>17807</v>
      </c>
      <c r="AY255" s="36">
        <v>18635.23</v>
      </c>
      <c r="AZ255" s="36">
        <v>25463.31</v>
      </c>
      <c r="BA255" s="36" t="s">
        <v>4949</v>
      </c>
      <c r="BB255" s="39">
        <v>1341725.55</v>
      </c>
      <c r="BC255" s="39">
        <v>1341725.55</v>
      </c>
      <c r="BD255" s="39">
        <v>1341725.55</v>
      </c>
      <c r="BE255" s="39">
        <v>1341725.55</v>
      </c>
      <c r="BF255" s="39">
        <v>1341725.55</v>
      </c>
      <c r="BG255" s="39">
        <v>1341725.55</v>
      </c>
      <c r="BH255" s="47">
        <v>388232</v>
      </c>
      <c r="BI255" s="47">
        <v>378795</v>
      </c>
      <c r="BJ255" s="47" t="s">
        <v>4949</v>
      </c>
      <c r="BK255" s="47" t="s">
        <v>4949</v>
      </c>
      <c r="BL255" s="47" t="s">
        <v>4949</v>
      </c>
      <c r="BM255" s="47" t="s">
        <v>4949</v>
      </c>
      <c r="BN255" s="47">
        <v>0.74686773718888322</v>
      </c>
      <c r="BO255" s="47">
        <v>3.7833397193885947</v>
      </c>
      <c r="BP255" s="47">
        <v>3.7833397193885947</v>
      </c>
      <c r="BQ255" s="47">
        <v>6.1488301135939478</v>
      </c>
      <c r="BR255" s="47">
        <v>5.1578650550456739</v>
      </c>
      <c r="BS255" s="47" t="s">
        <v>4949</v>
      </c>
      <c r="BT255" s="47">
        <v>16.629995496150499</v>
      </c>
      <c r="BU255" s="47">
        <v>18.441653921091</v>
      </c>
      <c r="BV255" s="47">
        <v>18.0322034084199</v>
      </c>
      <c r="BW255" s="47">
        <v>22.77645587023536</v>
      </c>
      <c r="BX255" s="47">
        <v>27.04135899501534</v>
      </c>
      <c r="BY255" s="47" t="s">
        <v>4949</v>
      </c>
      <c r="BZ255" s="47">
        <v>0.43000618085237741</v>
      </c>
      <c r="CA255" s="47">
        <v>0.64999782414183627</v>
      </c>
      <c r="CB255" s="47">
        <v>0.63000823288121477</v>
      </c>
      <c r="CC255" s="47">
        <v>0.65931085088083341</v>
      </c>
      <c r="CD255" s="47">
        <v>0.90088700715485859</v>
      </c>
      <c r="CE255" s="47" t="s">
        <v>4949</v>
      </c>
      <c r="CF255" s="47">
        <v>13.735573441227595</v>
      </c>
      <c r="CG255" s="47">
        <v>13.401694197463906</v>
      </c>
      <c r="CH255" s="47" t="s">
        <v>4949</v>
      </c>
      <c r="CI255" s="47" t="s">
        <v>4949</v>
      </c>
      <c r="CJ255" s="47" t="s">
        <v>4949</v>
      </c>
      <c r="CK255" s="47" t="s">
        <v>4949</v>
      </c>
      <c r="CL255" s="47">
        <v>63.558765987683564</v>
      </c>
      <c r="CM255" s="47">
        <v>12.547113199607239</v>
      </c>
      <c r="CN255" s="47">
        <v>12.547113199607239</v>
      </c>
      <c r="CO255" s="47">
        <v>7.7201664145495643</v>
      </c>
      <c r="CP255" s="47">
        <v>9.2034187062147996</v>
      </c>
      <c r="CQ255" s="47" t="s">
        <v>4949</v>
      </c>
      <c r="CR255" s="47">
        <v>2.8544801315627115</v>
      </c>
      <c r="CS255" s="47">
        <v>2.5740636894530051</v>
      </c>
      <c r="CT255" s="47">
        <v>2.6325119929366756</v>
      </c>
      <c r="CU255" s="47">
        <v>2.0841693721881258</v>
      </c>
      <c r="CV255" s="47">
        <v>1.7554588044369126</v>
      </c>
      <c r="CW255" s="47" t="s">
        <v>4949</v>
      </c>
      <c r="CX255" s="57">
        <v>9.0584844270126634E-3</v>
      </c>
      <c r="CY255" s="57">
        <v>1.3692815196073444E-2</v>
      </c>
      <c r="CZ255" s="57">
        <v>1.3271715664951002E-2</v>
      </c>
      <c r="DA255" s="57">
        <v>1.3889002859042222E-2</v>
      </c>
      <c r="DB255" s="57">
        <v>1.8978031684646686E-2</v>
      </c>
      <c r="DC255" s="57" t="s">
        <v>4949</v>
      </c>
      <c r="DD255" s="97">
        <v>4.4910880304313237</v>
      </c>
      <c r="DE255" s="97">
        <v>20.515186629013446</v>
      </c>
      <c r="DF255" s="97">
        <v>20.981017314955608</v>
      </c>
      <c r="DG255" s="97">
        <v>26.99643065025467</v>
      </c>
      <c r="DH255" s="97">
        <v>19.073986096617581</v>
      </c>
      <c r="DI255" s="97" t="s">
        <v>4949</v>
      </c>
      <c r="DJ255" s="98">
        <v>-0.36914564383744763</v>
      </c>
      <c r="DK255" s="98">
        <v>-0.60617859230712479</v>
      </c>
      <c r="DL255" s="98">
        <v>1.0276756933335296E-2</v>
      </c>
      <c r="DM255" s="98">
        <v>1.6673449033957288E-2</v>
      </c>
      <c r="DN255" s="98" t="s">
        <v>4949</v>
      </c>
      <c r="DO255" s="98">
        <v>4.0656087162482235</v>
      </c>
      <c r="DP255" s="98">
        <v>0</v>
      </c>
      <c r="DQ255" s="98">
        <v>0.6252386964043577</v>
      </c>
      <c r="DR255" s="98">
        <v>-0.16116318718213252</v>
      </c>
      <c r="DS255" s="98" t="s">
        <v>4949</v>
      </c>
    </row>
    <row r="256" spans="1:123" ht="13.5" thickBot="1">
      <c r="A256" s="2" t="s">
        <v>2237</v>
      </c>
      <c r="B256" s="2" t="s">
        <v>2238</v>
      </c>
      <c r="C256" s="1" t="s">
        <v>5723</v>
      </c>
      <c r="D256" s="2" t="s">
        <v>2200</v>
      </c>
      <c r="E256" s="2" t="s">
        <v>5673</v>
      </c>
      <c r="F256" s="2" t="s">
        <v>3022</v>
      </c>
      <c r="G256" s="2" t="s">
        <v>33</v>
      </c>
      <c r="H256" s="2" t="s">
        <v>3</v>
      </c>
      <c r="I256" s="1" t="s">
        <v>5726</v>
      </c>
      <c r="J256" s="1">
        <v>24.8</v>
      </c>
      <c r="K256" s="47">
        <v>20.93</v>
      </c>
      <c r="L256" s="48">
        <v>2.4E-2</v>
      </c>
      <c r="M256" s="48">
        <v>-7.51E-2</v>
      </c>
      <c r="N256" s="49">
        <v>8557.8700000000008</v>
      </c>
      <c r="O256" s="49">
        <v>6209.24</v>
      </c>
      <c r="P256" s="49">
        <v>179116.27</v>
      </c>
      <c r="Q256" s="49">
        <v>129959.46</v>
      </c>
      <c r="R256" s="49">
        <v>173212.07675797</v>
      </c>
      <c r="S256" s="49">
        <v>202195.47233488</v>
      </c>
      <c r="T256" s="49">
        <v>222789.61</v>
      </c>
      <c r="U256" s="49">
        <v>276822.49</v>
      </c>
      <c r="V256" s="49">
        <v>312476.39</v>
      </c>
      <c r="W256" s="49">
        <v>338456.5</v>
      </c>
      <c r="X256" s="49">
        <v>7021.5596798400002</v>
      </c>
      <c r="Y256" s="49">
        <v>12692.204172579999</v>
      </c>
      <c r="Z256" s="49">
        <v>9912.34</v>
      </c>
      <c r="AA256" s="49">
        <v>14007.13</v>
      </c>
      <c r="AB256" s="49">
        <v>17023.73</v>
      </c>
      <c r="AC256" s="49">
        <v>18548.3</v>
      </c>
      <c r="AD256" s="39">
        <v>179116.27</v>
      </c>
      <c r="AE256" s="39">
        <v>179116.27</v>
      </c>
      <c r="AF256" s="39">
        <v>179116.27</v>
      </c>
      <c r="AG256" s="39">
        <v>179116.27</v>
      </c>
      <c r="AH256" s="39">
        <v>179116.27</v>
      </c>
      <c r="AI256" s="39">
        <v>179116.27</v>
      </c>
      <c r="AJ256" s="49">
        <v>68508.783945190007</v>
      </c>
      <c r="AK256" s="49">
        <v>78996.228818699994</v>
      </c>
      <c r="AL256" s="49">
        <v>86332.81</v>
      </c>
      <c r="AM256" s="49">
        <v>98334.88</v>
      </c>
      <c r="AN256" s="49">
        <v>112525.26</v>
      </c>
      <c r="AO256" s="49">
        <v>127630.03</v>
      </c>
      <c r="AP256" s="39">
        <v>179116.27</v>
      </c>
      <c r="AQ256" s="39">
        <v>179116.27</v>
      </c>
      <c r="AR256" s="39">
        <v>179116.27</v>
      </c>
      <c r="AS256" s="39">
        <v>179116.27</v>
      </c>
      <c r="AT256" s="39">
        <v>179116.27</v>
      </c>
      <c r="AU256" s="39">
        <v>179116.27</v>
      </c>
      <c r="AV256" s="36">
        <v>2562.4542896999997</v>
      </c>
      <c r="AW256" s="36">
        <v>3851.3372804999999</v>
      </c>
      <c r="AX256" s="36">
        <v>2005.06</v>
      </c>
      <c r="AY256" s="36">
        <v>2833.34</v>
      </c>
      <c r="AZ256" s="36">
        <v>3443.54</v>
      </c>
      <c r="BA256" s="36">
        <v>3751.92</v>
      </c>
      <c r="BB256" s="39">
        <v>179116.27</v>
      </c>
      <c r="BC256" s="39">
        <v>179116.27</v>
      </c>
      <c r="BD256" s="39">
        <v>179116.27</v>
      </c>
      <c r="BE256" s="39">
        <v>179116.27</v>
      </c>
      <c r="BF256" s="39">
        <v>179116.27</v>
      </c>
      <c r="BG256" s="39">
        <v>179116.27</v>
      </c>
      <c r="BH256" s="47">
        <v>17753.789028709998</v>
      </c>
      <c r="BI256" s="47">
        <v>27782.62633816</v>
      </c>
      <c r="BJ256" s="47">
        <v>27862.83</v>
      </c>
      <c r="BK256" s="47">
        <v>37350.04</v>
      </c>
      <c r="BL256" s="47">
        <v>33484.46</v>
      </c>
      <c r="BM256" s="47">
        <v>31556.49</v>
      </c>
      <c r="BN256" s="47">
        <v>0.8204798249844879</v>
      </c>
      <c r="BO256" s="47">
        <v>1.4831031755074566</v>
      </c>
      <c r="BP256" s="47">
        <v>1.1582718597034074</v>
      </c>
      <c r="BQ256" s="47">
        <v>1.6367542390805185</v>
      </c>
      <c r="BR256" s="47">
        <v>1.9892484929076977</v>
      </c>
      <c r="BS256" s="47">
        <v>2.1673967938283707</v>
      </c>
      <c r="BT256" s="47">
        <v>8.0053545970188846</v>
      </c>
      <c r="BU256" s="47">
        <v>9.2308283274576493</v>
      </c>
      <c r="BV256" s="47">
        <v>10.088118889396542</v>
      </c>
      <c r="BW256" s="47">
        <v>11.490578847306631</v>
      </c>
      <c r="BX256" s="47">
        <v>13.148746124911922</v>
      </c>
      <c r="BY256" s="47">
        <v>14.913761251339409</v>
      </c>
      <c r="BZ256" s="47">
        <v>0.29942664351059312</v>
      </c>
      <c r="CA256" s="47">
        <v>0.4500345623969515</v>
      </c>
      <c r="CB256" s="47">
        <v>0.23429428117043141</v>
      </c>
      <c r="CC256" s="47">
        <v>0.3310800467873431</v>
      </c>
      <c r="CD256" s="47">
        <v>0.40238283591594631</v>
      </c>
      <c r="CE256" s="47">
        <v>0.4384175034208278</v>
      </c>
      <c r="CF256" s="47">
        <v>2.0745569900816436</v>
      </c>
      <c r="CG256" s="47">
        <v>3.2464417358711919</v>
      </c>
      <c r="CH256" s="47">
        <v>3.2558136545659142</v>
      </c>
      <c r="CI256" s="47">
        <v>4.3644084334069104</v>
      </c>
      <c r="CJ256" s="47">
        <v>3.912709587782941</v>
      </c>
      <c r="CK256" s="47">
        <v>3.6874233892311987</v>
      </c>
      <c r="CL256" s="47">
        <v>25.509470568806943</v>
      </c>
      <c r="CM256" s="47">
        <v>14.112306071073094</v>
      </c>
      <c r="CN256" s="47">
        <v>18.070028873101606</v>
      </c>
      <c r="CO256" s="47">
        <v>12.787506791184205</v>
      </c>
      <c r="CP256" s="47">
        <v>10.521564310524191</v>
      </c>
      <c r="CQ256" s="47">
        <v>9.6567485969064553</v>
      </c>
      <c r="CR256" s="47">
        <v>2.6145007936982325</v>
      </c>
      <c r="CS256" s="47">
        <v>2.2674027947723951</v>
      </c>
      <c r="CT256" s="47">
        <v>2.0747184065942021</v>
      </c>
      <c r="CU256" s="47">
        <v>1.8214927399108025</v>
      </c>
      <c r="CV256" s="47">
        <v>1.5917872129333448</v>
      </c>
      <c r="CW256" s="47">
        <v>1.4034022400527524</v>
      </c>
      <c r="CX256" s="57">
        <v>1.4306094525639685E-2</v>
      </c>
      <c r="CY256" s="57">
        <v>2.1501884114156686E-2</v>
      </c>
      <c r="CZ256" s="57">
        <v>1.1194181299108116E-2</v>
      </c>
      <c r="DA256" s="57">
        <v>1.5818440167384016E-2</v>
      </c>
      <c r="DB256" s="57">
        <v>1.9225165865725098E-2</v>
      </c>
      <c r="DC256" s="57">
        <v>2.0946840842543227E-2</v>
      </c>
      <c r="DD256" s="97">
        <v>10.249137811959343</v>
      </c>
      <c r="DE256" s="97">
        <v>16.066848205765869</v>
      </c>
      <c r="DF256" s="97">
        <v>11.481544502026518</v>
      </c>
      <c r="DG256" s="97">
        <v>14.244314936876922</v>
      </c>
      <c r="DH256" s="97">
        <v>15.128807522861978</v>
      </c>
      <c r="DI256" s="97">
        <v>14.532865031842427</v>
      </c>
      <c r="DJ256" s="98">
        <v>0.16732895372768164</v>
      </c>
      <c r="DK256" s="98">
        <v>0.10185261532964285</v>
      </c>
      <c r="DL256" s="98">
        <v>0.24252872474618536</v>
      </c>
      <c r="DM256" s="98">
        <v>0.12879697744211471</v>
      </c>
      <c r="DN256" s="98">
        <v>8.3142633592253157E-2</v>
      </c>
      <c r="DO256" s="98">
        <v>0.80760468489946891</v>
      </c>
      <c r="DP256" s="98">
        <v>-0.21902138783628822</v>
      </c>
      <c r="DQ256" s="98">
        <v>0.41310023667469031</v>
      </c>
      <c r="DR256" s="98">
        <v>0.21536174790981444</v>
      </c>
      <c r="DS256" s="98">
        <v>8.9555579182705625E-2</v>
      </c>
    </row>
    <row r="257" spans="1:123" ht="13.5" thickBot="1">
      <c r="A257" s="2" t="s">
        <v>297</v>
      </c>
      <c r="B257" s="2" t="s">
        <v>298</v>
      </c>
      <c r="C257" s="1" t="s">
        <v>5723</v>
      </c>
      <c r="D257" s="2" t="s">
        <v>1546</v>
      </c>
      <c r="E257" s="2" t="s">
        <v>5660</v>
      </c>
      <c r="F257" s="2" t="s">
        <v>3598</v>
      </c>
      <c r="G257" s="2" t="s">
        <v>3599</v>
      </c>
      <c r="H257" s="2" t="s">
        <v>3</v>
      </c>
      <c r="I257" s="1" t="s">
        <v>5726</v>
      </c>
      <c r="J257" s="1">
        <v>7</v>
      </c>
      <c r="K257" s="47">
        <v>7.27</v>
      </c>
      <c r="L257" s="48">
        <v>0.09</v>
      </c>
      <c r="M257" s="48">
        <v>0.22600000000000001</v>
      </c>
      <c r="N257" s="49">
        <v>2958.65</v>
      </c>
      <c r="O257" s="49">
        <v>2958.65</v>
      </c>
      <c r="P257" s="49">
        <v>21509.41</v>
      </c>
      <c r="Q257" s="49">
        <v>21509.41</v>
      </c>
      <c r="R257" s="49">
        <v>15682.74126436</v>
      </c>
      <c r="S257" s="49">
        <v>15649.216718879999</v>
      </c>
      <c r="T257" s="49">
        <v>14969.21</v>
      </c>
      <c r="U257" s="49">
        <v>17033.900000000001</v>
      </c>
      <c r="V257" s="49">
        <v>18808.96</v>
      </c>
      <c r="W257" s="49" t="s">
        <v>4949</v>
      </c>
      <c r="X257" s="49">
        <v>1750.8824562899999</v>
      </c>
      <c r="Y257" s="49">
        <v>382.58701247000005</v>
      </c>
      <c r="Z257" s="49">
        <v>904.54</v>
      </c>
      <c r="AA257" s="49">
        <v>996.73</v>
      </c>
      <c r="AB257" s="49">
        <v>1210.5999999999999</v>
      </c>
      <c r="AC257" s="49" t="s">
        <v>4949</v>
      </c>
      <c r="AD257" s="39">
        <v>21509.41</v>
      </c>
      <c r="AE257" s="39">
        <v>21509.41</v>
      </c>
      <c r="AF257" s="39">
        <v>21509.41</v>
      </c>
      <c r="AG257" s="39">
        <v>21509.41</v>
      </c>
      <c r="AH257" s="39">
        <v>21509.41</v>
      </c>
      <c r="AI257" s="39">
        <v>21509.41</v>
      </c>
      <c r="AJ257" s="49">
        <v>14932.90458683</v>
      </c>
      <c r="AK257" s="49">
        <v>14393.462555549999</v>
      </c>
      <c r="AL257" s="49">
        <v>14127.21</v>
      </c>
      <c r="AM257" s="49">
        <v>14841.15</v>
      </c>
      <c r="AN257" s="49">
        <v>15740.14</v>
      </c>
      <c r="AO257" s="49" t="s">
        <v>4949</v>
      </c>
      <c r="AP257" s="39">
        <v>21509.41</v>
      </c>
      <c r="AQ257" s="39">
        <v>21509.41</v>
      </c>
      <c r="AR257" s="39">
        <v>21509.41</v>
      </c>
      <c r="AS257" s="39">
        <v>21509.41</v>
      </c>
      <c r="AT257" s="39">
        <v>21509.41</v>
      </c>
      <c r="AU257" s="39">
        <v>21509.41</v>
      </c>
      <c r="AV257" s="36">
        <v>877.12983962999999</v>
      </c>
      <c r="AW257" s="36">
        <v>119.61134186</v>
      </c>
      <c r="AX257" s="36">
        <v>282.79000000000002</v>
      </c>
      <c r="AY257" s="36">
        <v>311.61</v>
      </c>
      <c r="AZ257" s="36">
        <v>378.47</v>
      </c>
      <c r="BA257" s="36" t="s">
        <v>4949</v>
      </c>
      <c r="BB257" s="39">
        <v>21509.41</v>
      </c>
      <c r="BC257" s="39">
        <v>21509.41</v>
      </c>
      <c r="BD257" s="39">
        <v>21509.41</v>
      </c>
      <c r="BE257" s="39">
        <v>21509.41</v>
      </c>
      <c r="BF257" s="39">
        <v>21509.41</v>
      </c>
      <c r="BG257" s="39">
        <v>21509.41</v>
      </c>
      <c r="BH257" s="47">
        <v>1543.16603551</v>
      </c>
      <c r="BI257" s="47">
        <v>911.82037965999996</v>
      </c>
      <c r="BJ257" s="47">
        <v>2360.8200000000002</v>
      </c>
      <c r="BK257" s="47">
        <v>2888.6</v>
      </c>
      <c r="BL257" s="47">
        <v>3892</v>
      </c>
      <c r="BM257" s="47" t="s">
        <v>4949</v>
      </c>
      <c r="BN257" s="47">
        <v>0.59178424493941495</v>
      </c>
      <c r="BO257" s="47">
        <v>0.12931134553597082</v>
      </c>
      <c r="BP257" s="47">
        <v>0.30572727426359991</v>
      </c>
      <c r="BQ257" s="47">
        <v>0.33688675578388794</v>
      </c>
      <c r="BR257" s="47">
        <v>0.40917310259746842</v>
      </c>
      <c r="BS257" s="47" t="s">
        <v>4949</v>
      </c>
      <c r="BT257" s="47">
        <v>5.0472021316580191</v>
      </c>
      <c r="BU257" s="47">
        <v>4.8648750462373034</v>
      </c>
      <c r="BV257" s="47">
        <v>4.7748838152535784</v>
      </c>
      <c r="BW257" s="47">
        <v>5.0161898163013534</v>
      </c>
      <c r="BX257" s="47">
        <v>5.32004123502273</v>
      </c>
      <c r="BY257" s="47" t="s">
        <v>4949</v>
      </c>
      <c r="BZ257" s="47">
        <v>0.29646285962516689</v>
      </c>
      <c r="CA257" s="47">
        <v>4.0427675412772715E-2</v>
      </c>
      <c r="CB257" s="47">
        <v>9.5580754736112758E-2</v>
      </c>
      <c r="CC257" s="47">
        <v>0.10532168387609214</v>
      </c>
      <c r="CD257" s="47">
        <v>0.12791982830006929</v>
      </c>
      <c r="CE257" s="47" t="s">
        <v>4949</v>
      </c>
      <c r="CF257" s="47">
        <v>0.52157775860950095</v>
      </c>
      <c r="CG257" s="47">
        <v>0.30818798426985278</v>
      </c>
      <c r="CH257" s="47">
        <v>0.79793824886350195</v>
      </c>
      <c r="CI257" s="47">
        <v>0.97632366112923119</v>
      </c>
      <c r="CJ257" s="47">
        <v>1.3154648234836834</v>
      </c>
      <c r="CK257" s="47" t="s">
        <v>4949</v>
      </c>
      <c r="CL257" s="47">
        <v>12.28489663753726</v>
      </c>
      <c r="CM257" s="47">
        <v>56.220962288119033</v>
      </c>
      <c r="CN257" s="47">
        <v>23.779390629491235</v>
      </c>
      <c r="CO257" s="47">
        <v>21.579976523230965</v>
      </c>
      <c r="CP257" s="47">
        <v>17.767561539732366</v>
      </c>
      <c r="CQ257" s="47" t="s">
        <v>4949</v>
      </c>
      <c r="CR257" s="47">
        <v>1.4404036317870883</v>
      </c>
      <c r="CS257" s="47">
        <v>1.4943874635437289</v>
      </c>
      <c r="CT257" s="47">
        <v>1.5225518697605545</v>
      </c>
      <c r="CU257" s="47">
        <v>1.4493088473602114</v>
      </c>
      <c r="CV257" s="47">
        <v>1.3665323180098781</v>
      </c>
      <c r="CW257" s="47" t="s">
        <v>4949</v>
      </c>
      <c r="CX257" s="57">
        <v>4.0778888850507754E-2</v>
      </c>
      <c r="CY257" s="57">
        <v>5.5608843692132887E-3</v>
      </c>
      <c r="CZ257" s="57">
        <v>1.3147269032483923E-2</v>
      </c>
      <c r="DA257" s="57">
        <v>1.4487147718138247E-2</v>
      </c>
      <c r="DB257" s="57">
        <v>1.7595554689784611E-2</v>
      </c>
      <c r="DC257" s="57" t="s">
        <v>4949</v>
      </c>
      <c r="DD257" s="97">
        <v>11.724995938393539</v>
      </c>
      <c r="DE257" s="97">
        <v>2.6580609842381375</v>
      </c>
      <c r="DF257" s="97">
        <v>6.402821222307872</v>
      </c>
      <c r="DG257" s="97">
        <v>6.7159889900715237</v>
      </c>
      <c r="DH257" s="97">
        <v>7.6911641192517974</v>
      </c>
      <c r="DI257" s="97" t="s">
        <v>4949</v>
      </c>
      <c r="DJ257" s="98">
        <v>-2.1376712728269354E-3</v>
      </c>
      <c r="DK257" s="98">
        <v>-4.3453083377623991E-2</v>
      </c>
      <c r="DL257" s="98">
        <v>0.13792912251214351</v>
      </c>
      <c r="DM257" s="98">
        <v>0.10420749211865732</v>
      </c>
      <c r="DN257" s="98" t="s">
        <v>4949</v>
      </c>
      <c r="DO257" s="98">
        <v>-0.78148903651666268</v>
      </c>
      <c r="DP257" s="98">
        <v>1.3642726243116474</v>
      </c>
      <c r="DQ257" s="98">
        <v>0.10191920755301043</v>
      </c>
      <c r="DR257" s="98">
        <v>0.21457164929318862</v>
      </c>
      <c r="DS257" s="98" t="s">
        <v>4949</v>
      </c>
    </row>
    <row r="258" spans="1:123" ht="13.5" thickBot="1">
      <c r="A258" s="2" t="s">
        <v>5054</v>
      </c>
      <c r="B258" s="2" t="s">
        <v>5055</v>
      </c>
      <c r="C258" s="1" t="s">
        <v>5723</v>
      </c>
      <c r="D258" s="2" t="s">
        <v>5056</v>
      </c>
      <c r="E258" s="2" t="s">
        <v>5669</v>
      </c>
      <c r="F258" s="2" t="s">
        <v>3017</v>
      </c>
      <c r="G258" s="2" t="s">
        <v>2</v>
      </c>
      <c r="H258" s="2" t="s">
        <v>3</v>
      </c>
      <c r="I258" s="1" t="s">
        <v>5726</v>
      </c>
      <c r="J258" s="1">
        <v>6.54</v>
      </c>
      <c r="K258" s="47">
        <v>5.18</v>
      </c>
      <c r="L258" s="48">
        <v>1.5700000000000002E-2</v>
      </c>
      <c r="M258" s="48">
        <v>-2.7999999999999997E-2</v>
      </c>
      <c r="N258" s="49">
        <v>120095.05</v>
      </c>
      <c r="O258" s="49">
        <v>67122.399999999994</v>
      </c>
      <c r="P258" s="49">
        <v>622092.38</v>
      </c>
      <c r="Q258" s="49">
        <v>347694.01</v>
      </c>
      <c r="R258" s="49">
        <v>342507</v>
      </c>
      <c r="S258" s="49">
        <v>348775</v>
      </c>
      <c r="T258" s="49">
        <v>356534.7</v>
      </c>
      <c r="U258" s="49">
        <v>366046</v>
      </c>
      <c r="V258" s="49">
        <v>380982.32</v>
      </c>
      <c r="W258" s="49" t="s">
        <v>4949</v>
      </c>
      <c r="X258" s="49">
        <v>86270</v>
      </c>
      <c r="Y258" s="49">
        <v>86479</v>
      </c>
      <c r="Z258" s="49">
        <v>87430.77</v>
      </c>
      <c r="AA258" s="49">
        <v>88309.21</v>
      </c>
      <c r="AB258" s="49">
        <v>90687.09</v>
      </c>
      <c r="AC258" s="49" t="s">
        <v>4949</v>
      </c>
      <c r="AD258" s="39">
        <v>622092.38</v>
      </c>
      <c r="AE258" s="39">
        <v>622092.38</v>
      </c>
      <c r="AF258" s="39">
        <v>622092.38</v>
      </c>
      <c r="AG258" s="39">
        <v>622092.38</v>
      </c>
      <c r="AH258" s="39">
        <v>622092.38</v>
      </c>
      <c r="AI258" s="39">
        <v>622092.38</v>
      </c>
      <c r="AJ258" s="49">
        <v>956616</v>
      </c>
      <c r="AK258" s="49">
        <v>1031649</v>
      </c>
      <c r="AL258" s="49">
        <v>1203627.8</v>
      </c>
      <c r="AM258" s="49">
        <v>1311897.23</v>
      </c>
      <c r="AN258" s="49">
        <v>1375759.34</v>
      </c>
      <c r="AO258" s="49" t="s">
        <v>4949</v>
      </c>
      <c r="AP258" s="39">
        <v>622092.38</v>
      </c>
      <c r="AQ258" s="39">
        <v>622092.38</v>
      </c>
      <c r="AR258" s="39">
        <v>622092.38</v>
      </c>
      <c r="AS258" s="39">
        <v>622092.38</v>
      </c>
      <c r="AT258" s="39">
        <v>622092.38</v>
      </c>
      <c r="AU258" s="39">
        <v>622092.38</v>
      </c>
      <c r="AV258" s="36">
        <v>25881.040845919997</v>
      </c>
      <c r="AW258" s="36">
        <v>25940.537491540803</v>
      </c>
      <c r="AX258" s="36">
        <v>26228.75</v>
      </c>
      <c r="AY258" s="36">
        <v>26492.959999999999</v>
      </c>
      <c r="AZ258" s="36">
        <v>27201.52</v>
      </c>
      <c r="BA258" s="36" t="s">
        <v>4949</v>
      </c>
      <c r="BB258" s="39">
        <v>622092.38</v>
      </c>
      <c r="BC258" s="39">
        <v>622092.38</v>
      </c>
      <c r="BD258" s="39">
        <v>622092.38</v>
      </c>
      <c r="BE258" s="39">
        <v>622092.38</v>
      </c>
      <c r="BF258" s="39">
        <v>622092.38</v>
      </c>
      <c r="BG258" s="39">
        <v>622092.38</v>
      </c>
      <c r="BH258" s="47">
        <v>263337</v>
      </c>
      <c r="BI258" s="47">
        <v>397276</v>
      </c>
      <c r="BJ258" s="47" t="s">
        <v>4949</v>
      </c>
      <c r="BK258" s="47" t="s">
        <v>4949</v>
      </c>
      <c r="BL258" s="47" t="s">
        <v>4949</v>
      </c>
      <c r="BM258" s="47" t="s">
        <v>4949</v>
      </c>
      <c r="BN258" s="47">
        <v>0.71834767544540756</v>
      </c>
      <c r="BO258" s="47">
        <v>0.72008796365878525</v>
      </c>
      <c r="BP258" s="47">
        <v>0.72801310295470134</v>
      </c>
      <c r="BQ258" s="47">
        <v>0.73532764256311978</v>
      </c>
      <c r="BR258" s="47">
        <v>0.75512762599291139</v>
      </c>
      <c r="BS258" s="47" t="s">
        <v>4949</v>
      </c>
      <c r="BT258" s="47">
        <v>7.9654906676003714</v>
      </c>
      <c r="BU258" s="47">
        <v>8.5902707896786747</v>
      </c>
      <c r="BV258" s="47">
        <v>10.022293175280746</v>
      </c>
      <c r="BW258" s="47">
        <v>10.923824337472693</v>
      </c>
      <c r="BX258" s="47">
        <v>11.455587386824019</v>
      </c>
      <c r="BY258" s="47" t="s">
        <v>4949</v>
      </c>
      <c r="BZ258" s="47">
        <v>0.21550464274689088</v>
      </c>
      <c r="CA258" s="47">
        <v>0.21600005571870615</v>
      </c>
      <c r="CB258" s="47">
        <v>0.21839992572549827</v>
      </c>
      <c r="CC258" s="47">
        <v>0.22059993313629495</v>
      </c>
      <c r="CD258" s="47">
        <v>0.22649992651653836</v>
      </c>
      <c r="CE258" s="47" t="s">
        <v>4949</v>
      </c>
      <c r="CF258" s="47">
        <v>2.1927381686422547</v>
      </c>
      <c r="CG258" s="47">
        <v>3.308013111281439</v>
      </c>
      <c r="CH258" s="47" t="s">
        <v>4949</v>
      </c>
      <c r="CI258" s="47" t="s">
        <v>4949</v>
      </c>
      <c r="CJ258" s="47" t="s">
        <v>4949</v>
      </c>
      <c r="CK258" s="47" t="s">
        <v>4949</v>
      </c>
      <c r="CL258" s="47">
        <v>7.2109931610061437</v>
      </c>
      <c r="CM258" s="47">
        <v>7.1935658367927475</v>
      </c>
      <c r="CN258" s="47">
        <v>7.1152567911731763</v>
      </c>
      <c r="CO258" s="47">
        <v>7.0444790526378842</v>
      </c>
      <c r="CP258" s="47">
        <v>6.8597678015691104</v>
      </c>
      <c r="CQ258" s="47" t="s">
        <v>4949</v>
      </c>
      <c r="CR258" s="47">
        <v>0.65030522173996674</v>
      </c>
      <c r="CS258" s="47">
        <v>0.60300778656306553</v>
      </c>
      <c r="CT258" s="47">
        <v>0.51684779962709404</v>
      </c>
      <c r="CU258" s="47">
        <v>0.47419292134643809</v>
      </c>
      <c r="CV258" s="47">
        <v>0.45218110603559486</v>
      </c>
      <c r="CW258" s="47" t="s">
        <v>4949</v>
      </c>
      <c r="CX258" s="57">
        <v>4.1603211481098669E-2</v>
      </c>
      <c r="CY258" s="57">
        <v>4.1698851047718671E-2</v>
      </c>
      <c r="CZ258" s="57">
        <v>4.2162146400185771E-2</v>
      </c>
      <c r="DA258" s="57">
        <v>4.2586858241214914E-2</v>
      </c>
      <c r="DB258" s="57">
        <v>4.3725853063816662E-2</v>
      </c>
      <c r="DC258" s="57" t="s">
        <v>4949</v>
      </c>
      <c r="DD258" s="97">
        <v>9.0182476563218685</v>
      </c>
      <c r="DE258" s="97">
        <v>8.3825991204372805</v>
      </c>
      <c r="DF258" s="97">
        <v>7.2639374065637234</v>
      </c>
      <c r="DG258" s="97">
        <v>6.7314121853889439</v>
      </c>
      <c r="DH258" s="97">
        <v>6.591784432297584</v>
      </c>
      <c r="DI258" s="97" t="s">
        <v>4949</v>
      </c>
      <c r="DJ258" s="98">
        <v>1.830035590513468E-2</v>
      </c>
      <c r="DK258" s="98">
        <v>2.2248440971973427E-2</v>
      </c>
      <c r="DL258" s="98">
        <v>2.6677066776389369E-2</v>
      </c>
      <c r="DM258" s="98">
        <v>4.0804489053288373E-2</v>
      </c>
      <c r="DN258" s="98" t="s">
        <v>4949</v>
      </c>
      <c r="DO258" s="98">
        <v>2.4226266373015282E-3</v>
      </c>
      <c r="DP258" s="98">
        <v>1.1005793313983769E-2</v>
      </c>
      <c r="DQ258" s="98">
        <v>1.0047263680738494E-2</v>
      </c>
      <c r="DR258" s="98">
        <v>2.6926749769361491E-2</v>
      </c>
      <c r="DS258" s="98" t="s">
        <v>4949</v>
      </c>
    </row>
    <row r="259" spans="1:123" ht="13.5" thickBot="1">
      <c r="A259" s="2" t="s">
        <v>4659</v>
      </c>
      <c r="B259" s="2" t="s">
        <v>4660</v>
      </c>
      <c r="C259" s="1" t="s">
        <v>5723</v>
      </c>
      <c r="D259" s="2" t="s">
        <v>4661</v>
      </c>
      <c r="E259" s="2" t="s">
        <v>5659</v>
      </c>
      <c r="F259" s="2" t="s">
        <v>3005</v>
      </c>
      <c r="G259" s="2" t="s">
        <v>2407</v>
      </c>
      <c r="H259" s="2" t="s">
        <v>3</v>
      </c>
      <c r="I259" s="1" t="s">
        <v>5726</v>
      </c>
      <c r="J259" s="1">
        <v>9.5</v>
      </c>
      <c r="K259" s="47">
        <v>8.3699999999999992</v>
      </c>
      <c r="L259" s="48">
        <v>4.6300000000000001E-2</v>
      </c>
      <c r="M259" s="48">
        <v>6.3500000000000001E-2</v>
      </c>
      <c r="N259" s="49">
        <v>2469.36</v>
      </c>
      <c r="O259" s="49">
        <v>2469.36</v>
      </c>
      <c r="P259" s="49">
        <v>20668.55</v>
      </c>
      <c r="Q259" s="49">
        <v>20668.55</v>
      </c>
      <c r="R259" s="49">
        <v>31561.28236709</v>
      </c>
      <c r="S259" s="49">
        <v>30281.29408068</v>
      </c>
      <c r="T259" s="49">
        <v>27532.33</v>
      </c>
      <c r="U259" s="49">
        <v>28676.05</v>
      </c>
      <c r="V259" s="49" t="s">
        <v>4949</v>
      </c>
      <c r="W259" s="49" t="s">
        <v>4949</v>
      </c>
      <c r="X259" s="49">
        <v>4002.6682612</v>
      </c>
      <c r="Y259" s="49">
        <v>2349.5594527899998</v>
      </c>
      <c r="Z259" s="49">
        <v>786.41</v>
      </c>
      <c r="AA259" s="49">
        <v>1024.3900000000001</v>
      </c>
      <c r="AB259" s="49" t="s">
        <v>4949</v>
      </c>
      <c r="AC259" s="49" t="s">
        <v>4949</v>
      </c>
      <c r="AD259" s="39">
        <v>20668.55</v>
      </c>
      <c r="AE259" s="39">
        <v>20668.55</v>
      </c>
      <c r="AF259" s="39">
        <v>20668.55</v>
      </c>
      <c r="AG259" s="39">
        <v>20668.55</v>
      </c>
      <c r="AH259" s="39">
        <v>20668.55</v>
      </c>
      <c r="AI259" s="39">
        <v>20668.55</v>
      </c>
      <c r="AJ259" s="49">
        <v>29106.1414315</v>
      </c>
      <c r="AK259" s="49">
        <v>29289.822833669998</v>
      </c>
      <c r="AL259" s="49">
        <v>25533.79</v>
      </c>
      <c r="AM259" s="49">
        <v>26083.86</v>
      </c>
      <c r="AN259" s="49" t="s">
        <v>4949</v>
      </c>
      <c r="AO259" s="49" t="s">
        <v>4949</v>
      </c>
      <c r="AP259" s="39">
        <v>20668.55</v>
      </c>
      <c r="AQ259" s="39">
        <v>20668.55</v>
      </c>
      <c r="AR259" s="39">
        <v>20668.55</v>
      </c>
      <c r="AS259" s="39">
        <v>20668.55</v>
      </c>
      <c r="AT259" s="39">
        <v>20668.55</v>
      </c>
      <c r="AU259" s="39">
        <v>20668.55</v>
      </c>
      <c r="AV259" s="36">
        <v>2425.5706256100002</v>
      </c>
      <c r="AW259" s="36">
        <v>1410.3239028</v>
      </c>
      <c r="AX259" s="36">
        <v>474.32</v>
      </c>
      <c r="AY259" s="36">
        <v>617.85</v>
      </c>
      <c r="AZ259" s="36" t="s">
        <v>4949</v>
      </c>
      <c r="BA259" s="36" t="s">
        <v>4949</v>
      </c>
      <c r="BB259" s="39">
        <v>20668.55</v>
      </c>
      <c r="BC259" s="39">
        <v>20668.55</v>
      </c>
      <c r="BD259" s="39">
        <v>20668.55</v>
      </c>
      <c r="BE259" s="39">
        <v>20668.55</v>
      </c>
      <c r="BF259" s="39">
        <v>20668.55</v>
      </c>
      <c r="BG259" s="39">
        <v>20668.55</v>
      </c>
      <c r="BH259" s="47">
        <v>6110.3179885299996</v>
      </c>
      <c r="BI259" s="47">
        <v>5723.2482582600005</v>
      </c>
      <c r="BJ259" s="47">
        <v>6578.96</v>
      </c>
      <c r="BK259" s="47">
        <v>7559.4</v>
      </c>
      <c r="BL259" s="47" t="s">
        <v>4949</v>
      </c>
      <c r="BM259" s="47" t="s">
        <v>4949</v>
      </c>
      <c r="BN259" s="47">
        <v>1.6209334650273755</v>
      </c>
      <c r="BO259" s="47">
        <v>0.95148518352528577</v>
      </c>
      <c r="BP259" s="47">
        <v>0.31846713318430686</v>
      </c>
      <c r="BQ259" s="47">
        <v>0.41484028250234878</v>
      </c>
      <c r="BR259" s="47" t="s">
        <v>4949</v>
      </c>
      <c r="BS259" s="47" t="s">
        <v>4949</v>
      </c>
      <c r="BT259" s="47">
        <v>11.786917027691386</v>
      </c>
      <c r="BU259" s="47">
        <v>11.861301241483622</v>
      </c>
      <c r="BV259" s="47">
        <v>10.340246055658145</v>
      </c>
      <c r="BW259" s="47">
        <v>10.563004179220526</v>
      </c>
      <c r="BX259" s="47" t="s">
        <v>4949</v>
      </c>
      <c r="BY259" s="47" t="s">
        <v>4949</v>
      </c>
      <c r="BZ259" s="47">
        <v>0.98226691353630091</v>
      </c>
      <c r="CA259" s="47">
        <v>0.57112932209155409</v>
      </c>
      <c r="CB259" s="47">
        <v>0.19208215893996824</v>
      </c>
      <c r="CC259" s="47">
        <v>0.25020653124696279</v>
      </c>
      <c r="CD259" s="47" t="s">
        <v>4949</v>
      </c>
      <c r="CE259" s="47" t="s">
        <v>4949</v>
      </c>
      <c r="CF259" s="47">
        <v>2.4744541049219229</v>
      </c>
      <c r="CG259" s="47">
        <v>2.317705096972495</v>
      </c>
      <c r="CH259" s="47">
        <v>2.6642368872906337</v>
      </c>
      <c r="CI259" s="47">
        <v>3.0612790358635431</v>
      </c>
      <c r="CJ259" s="47" t="s">
        <v>4949</v>
      </c>
      <c r="CK259" s="47" t="s">
        <v>4949</v>
      </c>
      <c r="CL259" s="47">
        <v>5.1636929795934599</v>
      </c>
      <c r="CM259" s="47">
        <v>8.7967767640256955</v>
      </c>
      <c r="CN259" s="47">
        <v>26.282155618570467</v>
      </c>
      <c r="CO259" s="47">
        <v>20.176446470582491</v>
      </c>
      <c r="CP259" s="47" t="s">
        <v>4949</v>
      </c>
      <c r="CQ259" s="47" t="s">
        <v>4949</v>
      </c>
      <c r="CR259" s="47">
        <v>0.71010958455769568</v>
      </c>
      <c r="CS259" s="47">
        <v>0.70565636799416043</v>
      </c>
      <c r="CT259" s="47">
        <v>0.80945876033287645</v>
      </c>
      <c r="CU259" s="47">
        <v>0.79238847317843286</v>
      </c>
      <c r="CV259" s="47" t="s">
        <v>4949</v>
      </c>
      <c r="CW259" s="47" t="s">
        <v>4949</v>
      </c>
      <c r="CX259" s="57">
        <v>0.1173556260893967</v>
      </c>
      <c r="CY259" s="57">
        <v>6.8235260954445279E-2</v>
      </c>
      <c r="CZ259" s="57">
        <v>2.2948876433034733E-2</v>
      </c>
      <c r="DA259" s="57">
        <v>2.9893243599575202E-2</v>
      </c>
      <c r="DB259" s="57" t="s">
        <v>4949</v>
      </c>
      <c r="DC259" s="57" t="s">
        <v>4949</v>
      </c>
      <c r="DD259" s="97">
        <v>13.751971454615861</v>
      </c>
      <c r="DE259" s="97">
        <v>8.0217605484764931</v>
      </c>
      <c r="DF259" s="97">
        <v>3.0798796418393035</v>
      </c>
      <c r="DG259" s="97">
        <v>3.9272945031908626</v>
      </c>
      <c r="DH259" s="97" t="s">
        <v>4949</v>
      </c>
      <c r="DI259" s="97" t="s">
        <v>4949</v>
      </c>
      <c r="DJ259" s="98">
        <v>-4.0555648896721808E-2</v>
      </c>
      <c r="DK259" s="98">
        <v>-9.0780931401273413E-2</v>
      </c>
      <c r="DL259" s="98">
        <v>4.154098109386295E-2</v>
      </c>
      <c r="DM259" s="98" t="s">
        <v>4949</v>
      </c>
      <c r="DN259" s="98" t="s">
        <v>4949</v>
      </c>
      <c r="DO259" s="98">
        <v>-0.41300170299758943</v>
      </c>
      <c r="DP259" s="98">
        <v>-0.66529470064433904</v>
      </c>
      <c r="DQ259" s="98">
        <v>0.30261568393077409</v>
      </c>
      <c r="DR259" s="98" t="s">
        <v>4949</v>
      </c>
      <c r="DS259" s="98" t="s">
        <v>4949</v>
      </c>
    </row>
    <row r="260" spans="1:123" ht="13.5" thickBot="1">
      <c r="A260" s="2" t="s">
        <v>299</v>
      </c>
      <c r="B260" s="2" t="s">
        <v>300</v>
      </c>
      <c r="C260" s="1" t="s">
        <v>5723</v>
      </c>
      <c r="D260" s="2" t="s">
        <v>1547</v>
      </c>
      <c r="E260" s="2" t="s">
        <v>5663</v>
      </c>
      <c r="F260" s="2" t="s">
        <v>3005</v>
      </c>
      <c r="G260" s="2" t="s">
        <v>2407</v>
      </c>
      <c r="H260" s="2" t="s">
        <v>3</v>
      </c>
      <c r="I260" s="1" t="s">
        <v>5726</v>
      </c>
      <c r="J260" s="1">
        <v>7</v>
      </c>
      <c r="K260" s="47">
        <v>5.07</v>
      </c>
      <c r="L260" s="48">
        <v>2.63E-2</v>
      </c>
      <c r="M260" s="48">
        <v>-1.1699999999999999E-2</v>
      </c>
      <c r="N260" s="49">
        <v>41320.39</v>
      </c>
      <c r="O260" s="49">
        <v>41320.39</v>
      </c>
      <c r="P260" s="49">
        <v>209494.38</v>
      </c>
      <c r="Q260" s="49">
        <v>209494.38</v>
      </c>
      <c r="R260" s="49">
        <v>2265529.2439999999</v>
      </c>
      <c r="S260" s="49">
        <v>2187147.8390000002</v>
      </c>
      <c r="T260" s="49">
        <v>2185340.15</v>
      </c>
      <c r="U260" s="49">
        <v>2245514.7799999998</v>
      </c>
      <c r="V260" s="49">
        <v>2357007.04</v>
      </c>
      <c r="W260" s="49" t="s">
        <v>4949</v>
      </c>
      <c r="X260" s="49">
        <v>54264.173000000003</v>
      </c>
      <c r="Y260" s="49">
        <v>46187.099000000002</v>
      </c>
      <c r="Z260" s="49">
        <v>46504.14</v>
      </c>
      <c r="AA260" s="49">
        <v>47579.1</v>
      </c>
      <c r="AB260" s="49">
        <v>49778.879999999997</v>
      </c>
      <c r="AC260" s="49" t="s">
        <v>4949</v>
      </c>
      <c r="AD260" s="39">
        <v>209494.38</v>
      </c>
      <c r="AE260" s="39">
        <v>209494.38</v>
      </c>
      <c r="AF260" s="39">
        <v>209494.38</v>
      </c>
      <c r="AG260" s="39">
        <v>209494.38</v>
      </c>
      <c r="AH260" s="39">
        <v>209494.38</v>
      </c>
      <c r="AI260" s="39">
        <v>209494.38</v>
      </c>
      <c r="AJ260" s="49">
        <v>731070.10900000005</v>
      </c>
      <c r="AK260" s="49">
        <v>771460.47600000002</v>
      </c>
      <c r="AL260" s="49">
        <v>497028.56</v>
      </c>
      <c r="AM260" s="49">
        <v>533196.49</v>
      </c>
      <c r="AN260" s="49">
        <v>571303.1</v>
      </c>
      <c r="AO260" s="49" t="s">
        <v>4949</v>
      </c>
      <c r="AP260" s="39">
        <v>209494.38</v>
      </c>
      <c r="AQ260" s="39">
        <v>209494.38</v>
      </c>
      <c r="AR260" s="39">
        <v>209494.38</v>
      </c>
      <c r="AS260" s="39">
        <v>209494.38</v>
      </c>
      <c r="AT260" s="39">
        <v>209494.38</v>
      </c>
      <c r="AU260" s="39">
        <v>209494.38</v>
      </c>
      <c r="AV260" s="36">
        <v>11297.73609092</v>
      </c>
      <c r="AW260" s="36">
        <v>11218.486005549999</v>
      </c>
      <c r="AX260" s="36">
        <v>11258.86</v>
      </c>
      <c r="AY260" s="36">
        <v>11519.97</v>
      </c>
      <c r="AZ260" s="36">
        <v>12054.29</v>
      </c>
      <c r="BA260" s="36" t="s">
        <v>4949</v>
      </c>
      <c r="BB260" s="39">
        <v>209494.38</v>
      </c>
      <c r="BC260" s="39">
        <v>209494.38</v>
      </c>
      <c r="BD260" s="39">
        <v>209494.38</v>
      </c>
      <c r="BE260" s="39">
        <v>209494.38</v>
      </c>
      <c r="BF260" s="39">
        <v>209494.38</v>
      </c>
      <c r="BG260" s="39">
        <v>209494.38</v>
      </c>
      <c r="BH260" s="47">
        <v>11030.123</v>
      </c>
      <c r="BI260" s="47">
        <v>15773.535</v>
      </c>
      <c r="BJ260" s="47">
        <v>34710.99</v>
      </c>
      <c r="BK260" s="47">
        <v>41471.49</v>
      </c>
      <c r="BL260" s="47">
        <v>33353.17</v>
      </c>
      <c r="BM260" s="47" t="s">
        <v>4949</v>
      </c>
      <c r="BN260" s="47">
        <v>1.3132541343390032</v>
      </c>
      <c r="BO260" s="47">
        <v>1.1177798418649969</v>
      </c>
      <c r="BP260" s="47">
        <v>1.1254525913235571</v>
      </c>
      <c r="BQ260" s="47">
        <v>1.1514678346453167</v>
      </c>
      <c r="BR260" s="47">
        <v>1.2047049894737198</v>
      </c>
      <c r="BS260" s="47" t="s">
        <v>4949</v>
      </c>
      <c r="BT260" s="47">
        <v>17.692720446249421</v>
      </c>
      <c r="BU260" s="47">
        <v>18.670212841650333</v>
      </c>
      <c r="BV260" s="47">
        <v>12.028651230058575</v>
      </c>
      <c r="BW260" s="47">
        <v>12.903955891994244</v>
      </c>
      <c r="BX260" s="47">
        <v>13.82617879453703</v>
      </c>
      <c r="BY260" s="47" t="s">
        <v>4949</v>
      </c>
      <c r="BZ260" s="47">
        <v>0.27341794428658589</v>
      </c>
      <c r="CA260" s="47">
        <v>0.2715000029174458</v>
      </c>
      <c r="CB260" s="47">
        <v>0.27247709907868733</v>
      </c>
      <c r="CC260" s="47">
        <v>0.2787962553112398</v>
      </c>
      <c r="CD260" s="47">
        <v>0.29172740141126452</v>
      </c>
      <c r="CE260" s="47" t="s">
        <v>4949</v>
      </c>
      <c r="CF260" s="47">
        <v>0.26694140592574273</v>
      </c>
      <c r="CG260" s="47">
        <v>0.38173732145316153</v>
      </c>
      <c r="CH260" s="47">
        <v>0.84004507217865076</v>
      </c>
      <c r="CI260" s="47">
        <v>1.0036567902674685</v>
      </c>
      <c r="CJ260" s="47">
        <v>0.8071842981152888</v>
      </c>
      <c r="CK260" s="47" t="s">
        <v>4949</v>
      </c>
      <c r="CL260" s="47">
        <v>3.8606389523341669</v>
      </c>
      <c r="CM260" s="47">
        <v>4.5357769709675857</v>
      </c>
      <c r="CN260" s="47">
        <v>4.504854406510904</v>
      </c>
      <c r="CO260" s="47">
        <v>4.4030757202216941</v>
      </c>
      <c r="CP260" s="47">
        <v>4.2084992671590848</v>
      </c>
      <c r="CQ260" s="47" t="s">
        <v>4949</v>
      </c>
      <c r="CR260" s="47">
        <v>0.2865585357970093</v>
      </c>
      <c r="CS260" s="47">
        <v>0.27155555795446867</v>
      </c>
      <c r="CT260" s="47">
        <v>0.42149364615989071</v>
      </c>
      <c r="CU260" s="47">
        <v>0.3929027739848775</v>
      </c>
      <c r="CV260" s="47">
        <v>0.36669568220442006</v>
      </c>
      <c r="CW260" s="47" t="s">
        <v>4949</v>
      </c>
      <c r="CX260" s="57">
        <v>5.3928587921642575E-2</v>
      </c>
      <c r="CY260" s="57">
        <v>5.3550295743255732E-2</v>
      </c>
      <c r="CZ260" s="57">
        <v>5.3743016877111457E-2</v>
      </c>
      <c r="DA260" s="57">
        <v>5.4989398760959596E-2</v>
      </c>
      <c r="DB260" s="57">
        <v>5.7539920641307897E-2</v>
      </c>
      <c r="DC260" s="57" t="s">
        <v>4949</v>
      </c>
      <c r="DD260" s="97">
        <v>7.4225675939925475</v>
      </c>
      <c r="DE260" s="97">
        <v>5.9869689293064967</v>
      </c>
      <c r="DF260" s="97">
        <v>9.35643215351649</v>
      </c>
      <c r="DG260" s="97">
        <v>8.9233708196391159</v>
      </c>
      <c r="DH260" s="97">
        <v>8.7132172046677141</v>
      </c>
      <c r="DI260" s="97" t="s">
        <v>4949</v>
      </c>
      <c r="DJ260" s="98">
        <v>-3.4597392731779641E-2</v>
      </c>
      <c r="DK260" s="98">
        <v>-8.2650517160598458E-4</v>
      </c>
      <c r="DL260" s="98">
        <v>2.7535589825684603E-2</v>
      </c>
      <c r="DM260" s="98">
        <v>4.9651091586224272E-2</v>
      </c>
      <c r="DN260" s="98" t="s">
        <v>4949</v>
      </c>
      <c r="DO260" s="98">
        <v>-0.14884726981833851</v>
      </c>
      <c r="DP260" s="98">
        <v>6.8642761044592771E-3</v>
      </c>
      <c r="DQ260" s="98">
        <v>2.3115361342022522E-2</v>
      </c>
      <c r="DR260" s="98">
        <v>4.6234165841724684E-2</v>
      </c>
      <c r="DS260" s="98" t="s">
        <v>4949</v>
      </c>
    </row>
    <row r="261" spans="1:123" ht="13.5" thickBot="1">
      <c r="A261" s="2" t="s">
        <v>301</v>
      </c>
      <c r="B261" s="2" t="s">
        <v>302</v>
      </c>
      <c r="C261" s="1" t="s">
        <v>5723</v>
      </c>
      <c r="D261" s="2" t="s">
        <v>303</v>
      </c>
      <c r="E261" s="2" t="s">
        <v>5670</v>
      </c>
      <c r="F261" s="2" t="s">
        <v>3069</v>
      </c>
      <c r="G261" s="2" t="s">
        <v>1908</v>
      </c>
      <c r="H261" s="2" t="s">
        <v>3</v>
      </c>
      <c r="I261" s="1" t="s">
        <v>5726</v>
      </c>
      <c r="J261" s="1">
        <v>27</v>
      </c>
      <c r="K261" s="47">
        <v>22.13</v>
      </c>
      <c r="L261" s="48">
        <v>-2.4700000000000003E-2</v>
      </c>
      <c r="M261" s="48">
        <v>-6.1900000000000004E-2</v>
      </c>
      <c r="N261" s="49">
        <v>9026.86</v>
      </c>
      <c r="O261" s="49">
        <v>7306.76</v>
      </c>
      <c r="P261" s="49">
        <v>199764.5</v>
      </c>
      <c r="Q261" s="49">
        <v>161698.56</v>
      </c>
      <c r="R261" s="49">
        <v>36577.585349480003</v>
      </c>
      <c r="S261" s="49">
        <v>41466.367393800007</v>
      </c>
      <c r="T261" s="49">
        <v>41643.65</v>
      </c>
      <c r="U261" s="49">
        <v>44974.75</v>
      </c>
      <c r="V261" s="49">
        <v>48888.71</v>
      </c>
      <c r="W261" s="49" t="s">
        <v>4949</v>
      </c>
      <c r="X261" s="49">
        <v>12750.63249951</v>
      </c>
      <c r="Y261" s="49">
        <v>15351.16232166</v>
      </c>
      <c r="Z261" s="49">
        <v>17491.28</v>
      </c>
      <c r="AA261" s="49">
        <v>19353.71</v>
      </c>
      <c r="AB261" s="49">
        <v>21251.41</v>
      </c>
      <c r="AC261" s="49" t="s">
        <v>4949</v>
      </c>
      <c r="AD261" s="39">
        <v>199764.5</v>
      </c>
      <c r="AE261" s="39">
        <v>199764.5</v>
      </c>
      <c r="AF261" s="39">
        <v>199764.5</v>
      </c>
      <c r="AG261" s="39">
        <v>199764.5</v>
      </c>
      <c r="AH261" s="39">
        <v>199764.5</v>
      </c>
      <c r="AI261" s="39">
        <v>199764.5</v>
      </c>
      <c r="AJ261" s="49">
        <v>182217.43196881001</v>
      </c>
      <c r="AK261" s="49">
        <v>191893.92071502999</v>
      </c>
      <c r="AL261" s="49">
        <v>176391.01</v>
      </c>
      <c r="AM261" s="49">
        <v>189622.77</v>
      </c>
      <c r="AN261" s="49">
        <v>204100.38</v>
      </c>
      <c r="AO261" s="49" t="s">
        <v>4949</v>
      </c>
      <c r="AP261" s="39">
        <v>199764.5</v>
      </c>
      <c r="AQ261" s="39">
        <v>199764.5</v>
      </c>
      <c r="AR261" s="39">
        <v>199764.5</v>
      </c>
      <c r="AS261" s="39">
        <v>199764.5</v>
      </c>
      <c r="AT261" s="39">
        <v>199764.5</v>
      </c>
      <c r="AU261" s="39">
        <v>199764.5</v>
      </c>
      <c r="AV261" s="36">
        <v>3882.6354812</v>
      </c>
      <c r="AW261" s="36">
        <v>4694.19718612</v>
      </c>
      <c r="AX261" s="36">
        <v>6088.92</v>
      </c>
      <c r="AY261" s="36">
        <v>6737.08</v>
      </c>
      <c r="AZ261" s="36">
        <v>7397.87</v>
      </c>
      <c r="BA261" s="36" t="s">
        <v>4949</v>
      </c>
      <c r="BB261" s="39">
        <v>199764.5</v>
      </c>
      <c r="BC261" s="39">
        <v>199764.5</v>
      </c>
      <c r="BD261" s="39">
        <v>199764.5</v>
      </c>
      <c r="BE261" s="39">
        <v>199764.5</v>
      </c>
      <c r="BF261" s="39">
        <v>199764.5</v>
      </c>
      <c r="BG261" s="39">
        <v>199764.5</v>
      </c>
      <c r="BH261" s="47">
        <v>-31458.328399919999</v>
      </c>
      <c r="BI261" s="47">
        <v>68167.706589900001</v>
      </c>
      <c r="BJ261" s="47" t="s">
        <v>4949</v>
      </c>
      <c r="BK261" s="47" t="s">
        <v>4949</v>
      </c>
      <c r="BL261" s="47" t="s">
        <v>4949</v>
      </c>
      <c r="BM261" s="47" t="s">
        <v>4949</v>
      </c>
      <c r="BN261" s="47">
        <v>1.412521352885721</v>
      </c>
      <c r="BO261" s="47">
        <v>1.7006093283445183</v>
      </c>
      <c r="BP261" s="47">
        <v>1.9376926195820028</v>
      </c>
      <c r="BQ261" s="47">
        <v>2.1440135329450105</v>
      </c>
      <c r="BR261" s="47">
        <v>2.3542416742920569</v>
      </c>
      <c r="BS261" s="47" t="s">
        <v>4949</v>
      </c>
      <c r="BT261" s="47">
        <v>20.186136925665181</v>
      </c>
      <c r="BU261" s="47">
        <v>21.258103118363415</v>
      </c>
      <c r="BV261" s="47">
        <v>19.540683028206928</v>
      </c>
      <c r="BW261" s="47">
        <v>21.006503922737249</v>
      </c>
      <c r="BX261" s="47">
        <v>22.610340694327817</v>
      </c>
      <c r="BY261" s="47" t="s">
        <v>4949</v>
      </c>
      <c r="BZ261" s="47">
        <v>0.43012027229845146</v>
      </c>
      <c r="CA261" s="47">
        <v>0.52002547797573018</v>
      </c>
      <c r="CB261" s="47">
        <v>0.67453355873470944</v>
      </c>
      <c r="CC261" s="47">
        <v>0.74633704300277171</v>
      </c>
      <c r="CD261" s="47">
        <v>0.81953968489596596</v>
      </c>
      <c r="CE261" s="47" t="s">
        <v>4949</v>
      </c>
      <c r="CF261" s="47">
        <v>-3.4849691254677704</v>
      </c>
      <c r="CG261" s="47">
        <v>7.5516521348397996</v>
      </c>
      <c r="CH261" s="47" t="s">
        <v>4949</v>
      </c>
      <c r="CI261" s="47" t="s">
        <v>4949</v>
      </c>
      <c r="CJ261" s="47" t="s">
        <v>4949</v>
      </c>
      <c r="CK261" s="47" t="s">
        <v>4949</v>
      </c>
      <c r="CL261" s="47">
        <v>15.667026714767038</v>
      </c>
      <c r="CM261" s="47">
        <v>13.01298858120591</v>
      </c>
      <c r="CN261" s="47">
        <v>11.420805109746114</v>
      </c>
      <c r="CO261" s="47">
        <v>10.321767764423463</v>
      </c>
      <c r="CP261" s="47">
        <v>9.400058631403752</v>
      </c>
      <c r="CQ261" s="47" t="s">
        <v>4949</v>
      </c>
      <c r="CR261" s="47">
        <v>1.0962974170012094</v>
      </c>
      <c r="CS261" s="47">
        <v>1.0410152612216315</v>
      </c>
      <c r="CT261" s="47">
        <v>1.1325095309562545</v>
      </c>
      <c r="CU261" s="47">
        <v>1.053483714007553</v>
      </c>
      <c r="CV261" s="47">
        <v>0.97875613950351292</v>
      </c>
      <c r="CW261" s="47" t="s">
        <v>4949</v>
      </c>
      <c r="CX261" s="57">
        <v>1.9436063370618904E-2</v>
      </c>
      <c r="CY261" s="57">
        <v>2.3498655597566136E-2</v>
      </c>
      <c r="CZ261" s="57">
        <v>3.0480490777890966E-2</v>
      </c>
      <c r="DA261" s="57">
        <v>3.3725111318577625E-2</v>
      </c>
      <c r="DB261" s="57">
        <v>3.7032956306050371E-2</v>
      </c>
      <c r="DC261" s="57" t="s">
        <v>4949</v>
      </c>
      <c r="DD261" s="97">
        <v>6.9974822725481696</v>
      </c>
      <c r="DE261" s="97">
        <v>7.9998169115826645</v>
      </c>
      <c r="DF261" s="97">
        <v>9.9161969762517934</v>
      </c>
      <c r="DG261" s="97">
        <v>10.206427213356287</v>
      </c>
      <c r="DH261" s="97">
        <v>10.412234411322508</v>
      </c>
      <c r="DI261" s="97" t="s">
        <v>4949</v>
      </c>
      <c r="DJ261" s="98">
        <v>0.13365513326290435</v>
      </c>
      <c r="DK261" s="98">
        <v>4.2753348639481548E-3</v>
      </c>
      <c r="DL261" s="98">
        <v>7.9990586800148256E-2</v>
      </c>
      <c r="DM261" s="98">
        <v>8.7025719987326111E-2</v>
      </c>
      <c r="DN261" s="98" t="s">
        <v>4949</v>
      </c>
      <c r="DO261" s="98">
        <v>0.20395300564500918</v>
      </c>
      <c r="DP261" s="98">
        <v>0.13941079075949592</v>
      </c>
      <c r="DQ261" s="98">
        <v>0.10647762770934999</v>
      </c>
      <c r="DR261" s="98">
        <v>9.8053551489611035E-2</v>
      </c>
      <c r="DS261" s="98" t="s">
        <v>4949</v>
      </c>
    </row>
    <row r="262" spans="1:123" ht="13.5" thickBot="1">
      <c r="A262" s="2" t="s">
        <v>304</v>
      </c>
      <c r="B262" s="2" t="s">
        <v>305</v>
      </c>
      <c r="C262" s="1" t="s">
        <v>5723</v>
      </c>
      <c r="D262" s="2" t="s">
        <v>1548</v>
      </c>
      <c r="E262" s="2" t="s">
        <v>5673</v>
      </c>
      <c r="F262" s="2" t="s">
        <v>3031</v>
      </c>
      <c r="G262" s="2" t="s">
        <v>2030</v>
      </c>
      <c r="H262" s="2" t="s">
        <v>3</v>
      </c>
      <c r="I262" s="1" t="s">
        <v>5726</v>
      </c>
      <c r="J262" s="1">
        <v>86.3</v>
      </c>
      <c r="K262" s="47">
        <v>72.599999999999994</v>
      </c>
      <c r="L262" s="48">
        <v>3.5799999999999998E-2</v>
      </c>
      <c r="M262" s="48">
        <v>-5.9299999999999999E-2</v>
      </c>
      <c r="N262" s="49">
        <v>1737.84</v>
      </c>
      <c r="O262" s="49">
        <v>1737.84</v>
      </c>
      <c r="P262" s="49">
        <v>126166.86</v>
      </c>
      <c r="Q262" s="49">
        <v>126166.86</v>
      </c>
      <c r="R262" s="49">
        <v>19700.560430000001</v>
      </c>
      <c r="S262" s="49">
        <v>26600.32845094</v>
      </c>
      <c r="T262" s="49">
        <v>29800.39</v>
      </c>
      <c r="U262" s="49">
        <v>37087.279999999999</v>
      </c>
      <c r="V262" s="49">
        <v>43503.19</v>
      </c>
      <c r="W262" s="49" t="s">
        <v>4949</v>
      </c>
      <c r="X262" s="49">
        <v>2150.6422584699999</v>
      </c>
      <c r="Y262" s="49">
        <v>3000.6059822399998</v>
      </c>
      <c r="Z262" s="49">
        <v>2954.1</v>
      </c>
      <c r="AA262" s="49">
        <v>4195.21</v>
      </c>
      <c r="AB262" s="49">
        <v>5073.12</v>
      </c>
      <c r="AC262" s="49" t="s">
        <v>4949</v>
      </c>
      <c r="AD262" s="39">
        <v>126166.86</v>
      </c>
      <c r="AE262" s="39">
        <v>126166.86</v>
      </c>
      <c r="AF262" s="39">
        <v>126166.86</v>
      </c>
      <c r="AG262" s="39">
        <v>126166.86</v>
      </c>
      <c r="AH262" s="39">
        <v>126166.86</v>
      </c>
      <c r="AI262" s="39">
        <v>126166.86</v>
      </c>
      <c r="AJ262" s="49">
        <v>13814.302905729999</v>
      </c>
      <c r="AK262" s="49">
        <v>19583.253475459998</v>
      </c>
      <c r="AL262" s="49">
        <v>21629.32</v>
      </c>
      <c r="AM262" s="49">
        <v>24963.05</v>
      </c>
      <c r="AN262" s="49">
        <v>28812.75</v>
      </c>
      <c r="AO262" s="49" t="s">
        <v>4949</v>
      </c>
      <c r="AP262" s="39">
        <v>126166.86</v>
      </c>
      <c r="AQ262" s="39">
        <v>126166.86</v>
      </c>
      <c r="AR262" s="39">
        <v>126166.86</v>
      </c>
      <c r="AS262" s="39">
        <v>126166.86</v>
      </c>
      <c r="AT262" s="39">
        <v>126166.86</v>
      </c>
      <c r="AU262" s="39">
        <v>126166.86</v>
      </c>
      <c r="AV262" s="36">
        <v>646.50342652999996</v>
      </c>
      <c r="AW262" s="36">
        <v>901.93666601999996</v>
      </c>
      <c r="AX262" s="36">
        <v>861.49</v>
      </c>
      <c r="AY262" s="36">
        <v>1223.42</v>
      </c>
      <c r="AZ262" s="36">
        <v>1479.44</v>
      </c>
      <c r="BA262" s="36" t="s">
        <v>4949</v>
      </c>
      <c r="BB262" s="39">
        <v>126166.86</v>
      </c>
      <c r="BC262" s="39">
        <v>126166.86</v>
      </c>
      <c r="BD262" s="39">
        <v>126166.86</v>
      </c>
      <c r="BE262" s="39">
        <v>126166.86</v>
      </c>
      <c r="BF262" s="39">
        <v>126166.86</v>
      </c>
      <c r="BG262" s="39">
        <v>126166.86</v>
      </c>
      <c r="BH262" s="47">
        <v>3365.6292767399996</v>
      </c>
      <c r="BI262" s="47">
        <v>3236.0686868400003</v>
      </c>
      <c r="BJ262" s="47">
        <v>4880.7299999999996</v>
      </c>
      <c r="BK262" s="47">
        <v>5603.74</v>
      </c>
      <c r="BL262" s="47">
        <v>6793.04</v>
      </c>
      <c r="BM262" s="47" t="s">
        <v>4949</v>
      </c>
      <c r="BN262" s="47">
        <v>1.2375375514834508</v>
      </c>
      <c r="BO262" s="47">
        <v>1.7266295989504212</v>
      </c>
      <c r="BP262" s="47">
        <v>1.6998688026515676</v>
      </c>
      <c r="BQ262" s="47">
        <v>2.4140369654283478</v>
      </c>
      <c r="BR262" s="47">
        <v>2.9192100538599641</v>
      </c>
      <c r="BS262" s="47" t="s">
        <v>4949</v>
      </c>
      <c r="BT262" s="47">
        <v>7.9491224196301156</v>
      </c>
      <c r="BU262" s="47">
        <v>11.268732147643052</v>
      </c>
      <c r="BV262" s="47">
        <v>12.446094001749298</v>
      </c>
      <c r="BW262" s="47">
        <v>14.364412143810707</v>
      </c>
      <c r="BX262" s="47">
        <v>16.579633337936748</v>
      </c>
      <c r="BY262" s="47" t="s">
        <v>4949</v>
      </c>
      <c r="BZ262" s="47">
        <v>0.37201550576002396</v>
      </c>
      <c r="CA262" s="47">
        <v>0.51899867998204663</v>
      </c>
      <c r="CB262" s="47">
        <v>0.49572457763660638</v>
      </c>
      <c r="CC262" s="47">
        <v>0.70398885973392267</v>
      </c>
      <c r="CD262" s="47">
        <v>0.85130967177645822</v>
      </c>
      <c r="CE262" s="47" t="s">
        <v>4949</v>
      </c>
      <c r="CF262" s="47">
        <v>1.9366738461193205</v>
      </c>
      <c r="CG262" s="47">
        <v>1.8621211888551308</v>
      </c>
      <c r="CH262" s="47">
        <v>2.8085036597155089</v>
      </c>
      <c r="CI262" s="47">
        <v>3.2245431109883533</v>
      </c>
      <c r="CJ262" s="47">
        <v>3.9088984026147404</v>
      </c>
      <c r="CK262" s="47" t="s">
        <v>4949</v>
      </c>
      <c r="CL262" s="47">
        <v>58.664735849539689</v>
      </c>
      <c r="CM262" s="47">
        <v>42.047126729319672</v>
      </c>
      <c r="CN262" s="47">
        <v>42.709068751904134</v>
      </c>
      <c r="CO262" s="47">
        <v>30.074027283497131</v>
      </c>
      <c r="CP262" s="47">
        <v>24.869677831393698</v>
      </c>
      <c r="CQ262" s="47" t="s">
        <v>4949</v>
      </c>
      <c r="CR262" s="47">
        <v>9.1330601957242141</v>
      </c>
      <c r="CS262" s="47">
        <v>6.4425893357353088</v>
      </c>
      <c r="CT262" s="47">
        <v>5.833140385365791</v>
      </c>
      <c r="CU262" s="47">
        <v>5.054144425460831</v>
      </c>
      <c r="CV262" s="47">
        <v>4.3788551943150171</v>
      </c>
      <c r="CW262" s="47" t="s">
        <v>4949</v>
      </c>
      <c r="CX262" s="57">
        <v>5.1241936791483911E-3</v>
      </c>
      <c r="CY262" s="57">
        <v>7.1487605066813901E-3</v>
      </c>
      <c r="CZ262" s="57">
        <v>6.8281797613097446E-3</v>
      </c>
      <c r="DA262" s="57">
        <v>9.6968411514719473E-3</v>
      </c>
      <c r="DB262" s="57">
        <v>1.1726058649632717E-2</v>
      </c>
      <c r="DC262" s="57" t="s">
        <v>4949</v>
      </c>
      <c r="DD262" s="97">
        <v>15.568228618889924</v>
      </c>
      <c r="DE262" s="97">
        <v>15.322305795613042</v>
      </c>
      <c r="DF262" s="97">
        <v>13.657849622641857</v>
      </c>
      <c r="DG262" s="97">
        <v>16.805678793256433</v>
      </c>
      <c r="DH262" s="97">
        <v>17.607205143556236</v>
      </c>
      <c r="DI262" s="97" t="s">
        <v>4949</v>
      </c>
      <c r="DJ262" s="98">
        <v>0.35023206803970086</v>
      </c>
      <c r="DK262" s="98">
        <v>0.12030158029672444</v>
      </c>
      <c r="DL262" s="98">
        <v>0.24452330992983651</v>
      </c>
      <c r="DM262" s="98">
        <v>0.17299489204924168</v>
      </c>
      <c r="DN262" s="98" t="s">
        <v>4949</v>
      </c>
      <c r="DO262" s="98">
        <v>0.39521390432208703</v>
      </c>
      <c r="DP262" s="98">
        <v>-1.5498863401346208E-2</v>
      </c>
      <c r="DQ262" s="98">
        <v>0.42013134287938803</v>
      </c>
      <c r="DR262" s="98">
        <v>0.20926485205746559</v>
      </c>
      <c r="DS262" s="98" t="s">
        <v>4949</v>
      </c>
    </row>
    <row r="263" spans="1:123" ht="13.5" thickBot="1">
      <c r="A263" s="2" t="s">
        <v>5037</v>
      </c>
      <c r="B263" s="2" t="s">
        <v>5038</v>
      </c>
      <c r="C263" s="1" t="s">
        <v>5723</v>
      </c>
      <c r="D263" s="2" t="s">
        <v>5039</v>
      </c>
      <c r="E263" s="2" t="s">
        <v>5658</v>
      </c>
      <c r="F263" s="2" t="s">
        <v>3297</v>
      </c>
      <c r="G263" s="2" t="s">
        <v>3298</v>
      </c>
      <c r="H263" s="2" t="s">
        <v>3</v>
      </c>
      <c r="I263" s="1" t="s">
        <v>5726</v>
      </c>
      <c r="J263" s="1">
        <v>21.24</v>
      </c>
      <c r="K263" s="47">
        <v>23.6</v>
      </c>
      <c r="L263" s="48">
        <v>-0.1118</v>
      </c>
      <c r="M263" s="48">
        <v>0.15289999999999998</v>
      </c>
      <c r="N263" s="49">
        <v>998.53</v>
      </c>
      <c r="O263" s="49">
        <v>998.53</v>
      </c>
      <c r="P263" s="49">
        <v>23565.32</v>
      </c>
      <c r="Q263" s="49">
        <v>23565.32</v>
      </c>
      <c r="R263" s="49">
        <v>9290.9444940599988</v>
      </c>
      <c r="S263" s="49">
        <v>10878.191953469999</v>
      </c>
      <c r="T263" s="49">
        <v>10878.19</v>
      </c>
      <c r="U263" s="49">
        <v>12275.03</v>
      </c>
      <c r="V263" s="49">
        <v>15020.02</v>
      </c>
      <c r="W263" s="49">
        <v>17691.919999999998</v>
      </c>
      <c r="X263" s="49">
        <v>899.20154876000004</v>
      </c>
      <c r="Y263" s="49">
        <v>1217.90742264</v>
      </c>
      <c r="Z263" s="49">
        <v>1217.9100000000001</v>
      </c>
      <c r="AA263" s="49">
        <v>1308.82</v>
      </c>
      <c r="AB263" s="49">
        <v>1634.11</v>
      </c>
      <c r="AC263" s="49">
        <v>1915.02</v>
      </c>
      <c r="AD263" s="39">
        <v>23565.32</v>
      </c>
      <c r="AE263" s="39">
        <v>23565.32</v>
      </c>
      <c r="AF263" s="39">
        <v>23565.32</v>
      </c>
      <c r="AG263" s="39">
        <v>23565.32</v>
      </c>
      <c r="AH263" s="39">
        <v>23565.32</v>
      </c>
      <c r="AI263" s="39">
        <v>23565.32</v>
      </c>
      <c r="AJ263" s="49">
        <v>4524.5056564799997</v>
      </c>
      <c r="AK263" s="49">
        <v>5532.9719837100001</v>
      </c>
      <c r="AL263" s="49">
        <v>5532.92</v>
      </c>
      <c r="AM263" s="49">
        <v>6485.89</v>
      </c>
      <c r="AN263" s="49">
        <v>7798.08</v>
      </c>
      <c r="AO263" s="49">
        <v>9311.17</v>
      </c>
      <c r="AP263" s="39">
        <v>23565.32</v>
      </c>
      <c r="AQ263" s="39">
        <v>23565.32</v>
      </c>
      <c r="AR263" s="39">
        <v>23565.32</v>
      </c>
      <c r="AS263" s="39">
        <v>23565.32</v>
      </c>
      <c r="AT263" s="39">
        <v>23565.32</v>
      </c>
      <c r="AU263" s="39">
        <v>23565.32</v>
      </c>
      <c r="AV263" s="36">
        <v>199.70612</v>
      </c>
      <c r="AW263" s="36">
        <v>299.55918000000003</v>
      </c>
      <c r="AX263" s="36">
        <v>299.56</v>
      </c>
      <c r="AY263" s="36">
        <v>321.92</v>
      </c>
      <c r="AZ263" s="36">
        <v>401.93</v>
      </c>
      <c r="BA263" s="36">
        <v>471.02</v>
      </c>
      <c r="BB263" s="39">
        <v>23565.32</v>
      </c>
      <c r="BC263" s="39">
        <v>23565.32</v>
      </c>
      <c r="BD263" s="39">
        <v>23565.32</v>
      </c>
      <c r="BE263" s="39">
        <v>23565.32</v>
      </c>
      <c r="BF263" s="39">
        <v>23565.32</v>
      </c>
      <c r="BG263" s="39">
        <v>23565.32</v>
      </c>
      <c r="BH263" s="47">
        <v>373.59688729999999</v>
      </c>
      <c r="BI263" s="47">
        <v>745.00891410999998</v>
      </c>
      <c r="BJ263" s="47">
        <v>745.01</v>
      </c>
      <c r="BK263" s="47">
        <v>875.16</v>
      </c>
      <c r="BL263" s="47">
        <v>677.58</v>
      </c>
      <c r="BM263" s="47">
        <v>1005.13</v>
      </c>
      <c r="BN263" s="47">
        <v>0.90052532098184335</v>
      </c>
      <c r="BO263" s="47">
        <v>1.2197003822018369</v>
      </c>
      <c r="BP263" s="47">
        <v>1.2197029633561336</v>
      </c>
      <c r="BQ263" s="47">
        <v>1.3107467977927554</v>
      </c>
      <c r="BR263" s="47">
        <v>1.6365156780467287</v>
      </c>
      <c r="BS263" s="47">
        <v>1.9178392236587785</v>
      </c>
      <c r="BT263" s="47">
        <v>4.5311664711926527</v>
      </c>
      <c r="BU263" s="47">
        <v>5.5411174263267009</v>
      </c>
      <c r="BV263" s="47">
        <v>5.5410653660881497</v>
      </c>
      <c r="BW263" s="47">
        <v>6.4954382942926108</v>
      </c>
      <c r="BX263" s="47">
        <v>7.8095600532783189</v>
      </c>
      <c r="BY263" s="47">
        <v>9.324877570027942</v>
      </c>
      <c r="BZ263" s="47">
        <v>0.20000012017665969</v>
      </c>
      <c r="CA263" s="47">
        <v>0.30000018026498959</v>
      </c>
      <c r="CB263" s="47">
        <v>0.30000100147216407</v>
      </c>
      <c r="CC263" s="47">
        <v>0.32239391906101972</v>
      </c>
      <c r="CD263" s="47">
        <v>0.40252170690915645</v>
      </c>
      <c r="CE263" s="47">
        <v>0.47171341872552652</v>
      </c>
      <c r="CF263" s="47">
        <v>0.37414688321833095</v>
      </c>
      <c r="CG263" s="47">
        <v>0.74610568947352607</v>
      </c>
      <c r="CH263" s="47">
        <v>0.74610677696213434</v>
      </c>
      <c r="CI263" s="47">
        <v>0.87644837911730245</v>
      </c>
      <c r="CJ263" s="47">
        <v>0.67857750893813917</v>
      </c>
      <c r="CK263" s="47">
        <v>1.0066097162829359</v>
      </c>
      <c r="CL263" s="47">
        <v>26.206938847577167</v>
      </c>
      <c r="CM263" s="47">
        <v>19.349024040693156</v>
      </c>
      <c r="CN263" s="47">
        <v>19.348983093988881</v>
      </c>
      <c r="CO263" s="47">
        <v>18.005012148347365</v>
      </c>
      <c r="CP263" s="47">
        <v>14.420889658590916</v>
      </c>
      <c r="CQ263" s="47">
        <v>12.305521613351296</v>
      </c>
      <c r="CR263" s="47">
        <v>5.2083745251262386</v>
      </c>
      <c r="CS263" s="47">
        <v>4.2590709060845171</v>
      </c>
      <c r="CT263" s="47">
        <v>4.2591109215387171</v>
      </c>
      <c r="CU263" s="47">
        <v>3.6333209474721277</v>
      </c>
      <c r="CV263" s="47">
        <v>3.0219387336369978</v>
      </c>
      <c r="CW263" s="47">
        <v>2.530865616243716</v>
      </c>
      <c r="CX263" s="57">
        <v>8.4745770479670978E-3</v>
      </c>
      <c r="CY263" s="57">
        <v>1.2711865571950648E-2</v>
      </c>
      <c r="CZ263" s="57">
        <v>1.2711900368847102E-2</v>
      </c>
      <c r="DA263" s="57">
        <v>1.3660752325875483E-2</v>
      </c>
      <c r="DB263" s="57">
        <v>1.705599584474134E-2</v>
      </c>
      <c r="DC263" s="57">
        <v>1.9987846547384037E-2</v>
      </c>
      <c r="DD263" s="97">
        <v>19.874028612875378</v>
      </c>
      <c r="DE263" s="97">
        <v>22.011812570635172</v>
      </c>
      <c r="DF263" s="97">
        <v>22.012065961553755</v>
      </c>
      <c r="DG263" s="97">
        <v>20.179497339609519</v>
      </c>
      <c r="DH263" s="97">
        <v>20.955286429480076</v>
      </c>
      <c r="DI263" s="97">
        <v>20.566910495673476</v>
      </c>
      <c r="DJ263" s="98">
        <v>0.17083811666561766</v>
      </c>
      <c r="DK263" s="98">
        <v>-1.7957671705204348E-7</v>
      </c>
      <c r="DL263" s="98">
        <v>0.12840739130314871</v>
      </c>
      <c r="DM263" s="98">
        <v>0.22362389338355992</v>
      </c>
      <c r="DN263" s="98">
        <v>0.17788924382257809</v>
      </c>
      <c r="DO263" s="98">
        <v>0.35443207845837876</v>
      </c>
      <c r="DP263" s="98">
        <v>2.1162199623780964E-6</v>
      </c>
      <c r="DQ263" s="98">
        <v>7.4644267638823703E-2</v>
      </c>
      <c r="DR263" s="98">
        <v>0.24853684998701109</v>
      </c>
      <c r="DS263" s="98">
        <v>0.17190397219281439</v>
      </c>
    </row>
    <row r="264" spans="1:123" ht="13.5" thickBot="1">
      <c r="A264" s="2" t="s">
        <v>306</v>
      </c>
      <c r="B264" s="2" t="s">
        <v>307</v>
      </c>
      <c r="C264" s="1" t="s">
        <v>5723</v>
      </c>
      <c r="D264" s="2" t="s">
        <v>308</v>
      </c>
      <c r="E264" s="2" t="s">
        <v>5665</v>
      </c>
      <c r="F264" s="2" t="s">
        <v>2999</v>
      </c>
      <c r="G264" s="2" t="s">
        <v>2652</v>
      </c>
      <c r="H264" s="2" t="s">
        <v>3</v>
      </c>
      <c r="I264" s="1" t="s">
        <v>5727</v>
      </c>
      <c r="J264" s="1">
        <v>6.2</v>
      </c>
      <c r="K264" s="47">
        <v>8.61</v>
      </c>
      <c r="L264" s="48">
        <v>0</v>
      </c>
      <c r="M264" s="48">
        <v>0</v>
      </c>
      <c r="N264" s="49">
        <v>15540.12</v>
      </c>
      <c r="O264" s="49">
        <v>12615.64</v>
      </c>
      <c r="P264" s="49">
        <v>133800.45000000001</v>
      </c>
      <c r="Q264" s="49">
        <v>108620.66</v>
      </c>
      <c r="R264" s="49">
        <v>114218.209</v>
      </c>
      <c r="S264" s="49">
        <v>115456.181</v>
      </c>
      <c r="T264" s="49" t="s">
        <v>4949</v>
      </c>
      <c r="U264" s="49" t="s">
        <v>4949</v>
      </c>
      <c r="V264" s="49" t="s">
        <v>4949</v>
      </c>
      <c r="W264" s="49" t="s">
        <v>4949</v>
      </c>
      <c r="X264" s="49">
        <v>285.15499999999997</v>
      </c>
      <c r="Y264" s="49">
        <v>752.48</v>
      </c>
      <c r="Z264" s="49" t="s">
        <v>4949</v>
      </c>
      <c r="AA264" s="49" t="s">
        <v>4949</v>
      </c>
      <c r="AB264" s="49" t="s">
        <v>4949</v>
      </c>
      <c r="AC264" s="49" t="s">
        <v>4949</v>
      </c>
      <c r="AD264" s="39">
        <v>133800.45000000001</v>
      </c>
      <c r="AE264" s="39">
        <v>133800.45000000001</v>
      </c>
      <c r="AF264" s="39">
        <v>133800.45000000001</v>
      </c>
      <c r="AG264" s="39">
        <v>133800.45000000001</v>
      </c>
      <c r="AH264" s="39">
        <v>133800.45000000001</v>
      </c>
      <c r="AI264" s="39">
        <v>133800.45000000001</v>
      </c>
      <c r="AJ264" s="49">
        <v>76926.64</v>
      </c>
      <c r="AK264" s="49">
        <v>77380.319000000003</v>
      </c>
      <c r="AL264" s="49" t="s">
        <v>4949</v>
      </c>
      <c r="AM264" s="49" t="s">
        <v>4949</v>
      </c>
      <c r="AN264" s="49" t="s">
        <v>4949</v>
      </c>
      <c r="AO264" s="49" t="s">
        <v>4949</v>
      </c>
      <c r="AP264" s="39">
        <v>133800.45000000001</v>
      </c>
      <c r="AQ264" s="39">
        <v>133800.45000000001</v>
      </c>
      <c r="AR264" s="39">
        <v>133800.45000000001</v>
      </c>
      <c r="AS264" s="39">
        <v>133800.45000000001</v>
      </c>
      <c r="AT264" s="39">
        <v>133800.45000000001</v>
      </c>
      <c r="AU264" s="39">
        <v>133800.45000000001</v>
      </c>
      <c r="AV264" s="36" t="s">
        <v>4949</v>
      </c>
      <c r="AW264" s="36" t="s">
        <v>4949</v>
      </c>
      <c r="AX264" s="36" t="s">
        <v>4949</v>
      </c>
      <c r="AY264" s="36" t="s">
        <v>4949</v>
      </c>
      <c r="AZ264" s="36" t="s">
        <v>4949</v>
      </c>
      <c r="BA264" s="36" t="s">
        <v>4949</v>
      </c>
      <c r="BB264" s="39">
        <v>133800.45000000001</v>
      </c>
      <c r="BC264" s="39">
        <v>133800.45000000001</v>
      </c>
      <c r="BD264" s="39">
        <v>133800.45000000001</v>
      </c>
      <c r="BE264" s="39">
        <v>133800.45000000001</v>
      </c>
      <c r="BF264" s="39">
        <v>133800.45000000001</v>
      </c>
      <c r="BG264" s="39">
        <v>133800.45000000001</v>
      </c>
      <c r="BH264" s="47">
        <v>7796.692</v>
      </c>
      <c r="BI264" s="47">
        <v>17638.541000000001</v>
      </c>
      <c r="BJ264" s="47" t="s">
        <v>4949</v>
      </c>
      <c r="BK264" s="47" t="s">
        <v>4949</v>
      </c>
      <c r="BL264" s="47" t="s">
        <v>4949</v>
      </c>
      <c r="BM264" s="47" t="s">
        <v>4949</v>
      </c>
      <c r="BN264" s="47">
        <v>1.8349600903982719E-2</v>
      </c>
      <c r="BO264" s="47">
        <v>4.8421762508912412E-2</v>
      </c>
      <c r="BP264" s="47" t="s">
        <v>4949</v>
      </c>
      <c r="BQ264" s="47" t="s">
        <v>4949</v>
      </c>
      <c r="BR264" s="47" t="s">
        <v>4949</v>
      </c>
      <c r="BS264" s="47" t="s">
        <v>4949</v>
      </c>
      <c r="BT264" s="47">
        <v>4.950196008782429</v>
      </c>
      <c r="BU264" s="47">
        <v>4.9793900561900424</v>
      </c>
      <c r="BV264" s="47" t="s">
        <v>4949</v>
      </c>
      <c r="BW264" s="47" t="s">
        <v>4949</v>
      </c>
      <c r="BX264" s="47" t="s">
        <v>4949</v>
      </c>
      <c r="BY264" s="47" t="s">
        <v>4949</v>
      </c>
      <c r="BZ264" s="47" t="s">
        <v>4949</v>
      </c>
      <c r="CA264" s="47" t="s">
        <v>4949</v>
      </c>
      <c r="CB264" s="47" t="s">
        <v>4949</v>
      </c>
      <c r="CC264" s="47" t="s">
        <v>4949</v>
      </c>
      <c r="CD264" s="47" t="s">
        <v>4949</v>
      </c>
      <c r="CE264" s="47" t="s">
        <v>4949</v>
      </c>
      <c r="CF264" s="47">
        <v>0.50171375768012083</v>
      </c>
      <c r="CG264" s="47">
        <v>1.1350324836616448</v>
      </c>
      <c r="CH264" s="47" t="s">
        <v>4949</v>
      </c>
      <c r="CI264" s="47" t="s">
        <v>4949</v>
      </c>
      <c r="CJ264" s="47" t="s">
        <v>4949</v>
      </c>
      <c r="CK264" s="47" t="s">
        <v>4949</v>
      </c>
      <c r="CL264" s="47">
        <v>469.22007329347207</v>
      </c>
      <c r="CM264" s="47">
        <v>177.81263289389753</v>
      </c>
      <c r="CN264" s="47" t="s">
        <v>4949</v>
      </c>
      <c r="CO264" s="47" t="s">
        <v>4949</v>
      </c>
      <c r="CP264" s="47" t="s">
        <v>4949</v>
      </c>
      <c r="CQ264" s="47" t="s">
        <v>4949</v>
      </c>
      <c r="CR264" s="47">
        <v>1.7393252844528244</v>
      </c>
      <c r="CS264" s="47">
        <v>1.7291276610012425</v>
      </c>
      <c r="CT264" s="47" t="s">
        <v>4949</v>
      </c>
      <c r="CU264" s="47" t="s">
        <v>4949</v>
      </c>
      <c r="CV264" s="47" t="s">
        <v>4949</v>
      </c>
      <c r="CW264" s="47" t="s">
        <v>4949</v>
      </c>
      <c r="CX264" s="57" t="s">
        <v>4949</v>
      </c>
      <c r="CY264" s="57" t="s">
        <v>4949</v>
      </c>
      <c r="CZ264" s="57" t="s">
        <v>4949</v>
      </c>
      <c r="DA264" s="57" t="s">
        <v>4949</v>
      </c>
      <c r="DB264" s="57" t="s">
        <v>4949</v>
      </c>
      <c r="DC264" s="57" t="s">
        <v>4949</v>
      </c>
      <c r="DD264" s="97">
        <v>0.37068432990183892</v>
      </c>
      <c r="DE264" s="97">
        <v>0.97244365198339389</v>
      </c>
      <c r="DF264" s="97" t="s">
        <v>4949</v>
      </c>
      <c r="DG264" s="97" t="s">
        <v>4949</v>
      </c>
      <c r="DH264" s="97" t="s">
        <v>4949</v>
      </c>
      <c r="DI264" s="97" t="s">
        <v>4949</v>
      </c>
      <c r="DJ264" s="98">
        <v>1.083865708312759E-2</v>
      </c>
      <c r="DK264" s="98"/>
      <c r="DL264" s="98" t="s">
        <v>4949</v>
      </c>
      <c r="DM264" s="98" t="s">
        <v>4949</v>
      </c>
      <c r="DN264" s="98" t="s">
        <v>4949</v>
      </c>
      <c r="DO264" s="98">
        <v>1.6388455401448336</v>
      </c>
      <c r="DP264" s="98"/>
      <c r="DQ264" s="98" t="s">
        <v>4949</v>
      </c>
      <c r="DR264" s="98" t="s">
        <v>4949</v>
      </c>
      <c r="DS264" s="98" t="s">
        <v>4949</v>
      </c>
    </row>
    <row r="265" spans="1:123" ht="13.5" thickBot="1">
      <c r="A265" s="2" t="s">
        <v>2386</v>
      </c>
      <c r="B265" s="2" t="s">
        <v>2387</v>
      </c>
      <c r="C265" s="1" t="s">
        <v>5723</v>
      </c>
      <c r="D265" s="2" t="s">
        <v>2388</v>
      </c>
      <c r="E265" s="2" t="s">
        <v>5684</v>
      </c>
      <c r="F265" s="2" t="s">
        <v>3735</v>
      </c>
      <c r="G265" s="2" t="s">
        <v>3736</v>
      </c>
      <c r="H265" s="2" t="s">
        <v>3</v>
      </c>
      <c r="I265" s="1" t="s">
        <v>5726</v>
      </c>
      <c r="J265" s="1">
        <v>7.3</v>
      </c>
      <c r="K265" s="47">
        <v>5.78</v>
      </c>
      <c r="L265" s="48">
        <v>6.9999999999999993E-3</v>
      </c>
      <c r="M265" s="48">
        <v>-8.2500000000000004E-2</v>
      </c>
      <c r="N265" s="49">
        <v>91507.14</v>
      </c>
      <c r="O265" s="49">
        <v>77629.73</v>
      </c>
      <c r="P265" s="49">
        <v>528911.26</v>
      </c>
      <c r="Q265" s="49">
        <v>448699.83</v>
      </c>
      <c r="R265" s="49">
        <v>507842.67499740003</v>
      </c>
      <c r="S265" s="49">
        <v>523568.92004149</v>
      </c>
      <c r="T265" s="49">
        <v>527275.02</v>
      </c>
      <c r="U265" s="49">
        <v>523971.09</v>
      </c>
      <c r="V265" s="49">
        <v>527261.29</v>
      </c>
      <c r="W265" s="49">
        <v>530192.18999999994</v>
      </c>
      <c r="X265" s="49">
        <v>30445.686138830002</v>
      </c>
      <c r="Y265" s="49">
        <v>33012.069907900004</v>
      </c>
      <c r="Z265" s="49">
        <v>34651.279999999999</v>
      </c>
      <c r="AA265" s="49">
        <v>30638.55</v>
      </c>
      <c r="AB265" s="49">
        <v>31892.16</v>
      </c>
      <c r="AC265" s="49">
        <v>32655.8</v>
      </c>
      <c r="AD265" s="39">
        <v>528911.26</v>
      </c>
      <c r="AE265" s="39">
        <v>528911.26</v>
      </c>
      <c r="AF265" s="39">
        <v>528911.26</v>
      </c>
      <c r="AG265" s="39">
        <v>528911.26</v>
      </c>
      <c r="AH265" s="39">
        <v>528911.26</v>
      </c>
      <c r="AI265" s="39">
        <v>528911.26</v>
      </c>
      <c r="AJ265" s="49">
        <v>447166.81284529</v>
      </c>
      <c r="AK265" s="49">
        <v>456551.80325205001</v>
      </c>
      <c r="AL265" s="49">
        <v>463266.84</v>
      </c>
      <c r="AM265" s="49">
        <v>468258.35</v>
      </c>
      <c r="AN265" s="49">
        <v>476860.69</v>
      </c>
      <c r="AO265" s="49">
        <v>485273.75</v>
      </c>
      <c r="AP265" s="39">
        <v>528911.26</v>
      </c>
      <c r="AQ265" s="39">
        <v>528911.26</v>
      </c>
      <c r="AR265" s="39">
        <v>528911.26</v>
      </c>
      <c r="AS265" s="39">
        <v>528911.26</v>
      </c>
      <c r="AT265" s="39">
        <v>528911.26</v>
      </c>
      <c r="AU265" s="39">
        <v>528911.26</v>
      </c>
      <c r="AV265" s="36">
        <v>21339.464744606801</v>
      </c>
      <c r="AW265" s="36">
        <v>23773.5546340029</v>
      </c>
      <c r="AX265" s="36">
        <v>25647.05</v>
      </c>
      <c r="AY265" s="36">
        <v>23289.82</v>
      </c>
      <c r="AZ265" s="36">
        <v>24242.74</v>
      </c>
      <c r="BA265" s="36">
        <v>24823.22</v>
      </c>
      <c r="BB265" s="39">
        <v>528911.26</v>
      </c>
      <c r="BC265" s="39">
        <v>528911.26</v>
      </c>
      <c r="BD265" s="39">
        <v>528911.26</v>
      </c>
      <c r="BE265" s="39">
        <v>528911.26</v>
      </c>
      <c r="BF265" s="39">
        <v>528911.26</v>
      </c>
      <c r="BG265" s="39">
        <v>528911.26</v>
      </c>
      <c r="BH265" s="47">
        <v>138623.05875573002</v>
      </c>
      <c r="BI265" s="47">
        <v>145268.13428582999</v>
      </c>
      <c r="BJ265" s="47">
        <v>131222.04999999999</v>
      </c>
      <c r="BK265" s="47">
        <v>124300.42</v>
      </c>
      <c r="BL265" s="47">
        <v>124873.38</v>
      </c>
      <c r="BM265" s="47">
        <v>132648</v>
      </c>
      <c r="BN265" s="47">
        <v>0.33271377663895957</v>
      </c>
      <c r="BO265" s="47">
        <v>0.36075949819762704</v>
      </c>
      <c r="BP265" s="47">
        <v>0.37867296475444429</v>
      </c>
      <c r="BQ265" s="47">
        <v>0.3348214139355683</v>
      </c>
      <c r="BR265" s="47">
        <v>0.34852100065634223</v>
      </c>
      <c r="BS265" s="47">
        <v>0.35686614181144771</v>
      </c>
      <c r="BT265" s="47">
        <v>4.8866876709870946</v>
      </c>
      <c r="BU265" s="47">
        <v>4.9892478690957889</v>
      </c>
      <c r="BV265" s="47">
        <v>5.0626305226018431</v>
      </c>
      <c r="BW265" s="47">
        <v>5.1171782879456176</v>
      </c>
      <c r="BX265" s="47">
        <v>5.2111855971020402</v>
      </c>
      <c r="BY265" s="47">
        <v>5.3031244337873522</v>
      </c>
      <c r="BZ265" s="47">
        <v>0.23319999668448604</v>
      </c>
      <c r="CA265" s="47">
        <v>0.25979999630633083</v>
      </c>
      <c r="CB265" s="47">
        <v>0.28027375787288294</v>
      </c>
      <c r="CC265" s="47">
        <v>0.25451369149992009</v>
      </c>
      <c r="CD265" s="47">
        <v>0.26492730512613555</v>
      </c>
      <c r="CE265" s="47">
        <v>0.27127085383719785</v>
      </c>
      <c r="CF265" s="47">
        <v>1.5148878956956804</v>
      </c>
      <c r="CG265" s="47">
        <v>1.5875060053874483</v>
      </c>
      <c r="CH265" s="47">
        <v>1.4340088653191432</v>
      </c>
      <c r="CI265" s="47">
        <v>1.3583685382364699</v>
      </c>
      <c r="CJ265" s="47">
        <v>1.3646299075678685</v>
      </c>
      <c r="CK265" s="47">
        <v>1.4495918023446039</v>
      </c>
      <c r="CL265" s="47">
        <v>17.372289052321076</v>
      </c>
      <c r="CM265" s="47">
        <v>16.021753906241067</v>
      </c>
      <c r="CN265" s="47">
        <v>15.263830369325463</v>
      </c>
      <c r="CO265" s="47">
        <v>17.262933787662927</v>
      </c>
      <c r="CP265" s="47">
        <v>16.584366189057121</v>
      </c>
      <c r="CQ265" s="47">
        <v>16.196548851965041</v>
      </c>
      <c r="CR265" s="47">
        <v>1.1828052637327355</v>
      </c>
      <c r="CS265" s="47">
        <v>1.1584912297630381</v>
      </c>
      <c r="CT265" s="47">
        <v>1.1416989396435109</v>
      </c>
      <c r="CU265" s="47">
        <v>1.1295287313082618</v>
      </c>
      <c r="CV265" s="47">
        <v>1.1091525703240499</v>
      </c>
      <c r="CW265" s="47">
        <v>1.0899234916374521</v>
      </c>
      <c r="CX265" s="57">
        <v>4.0346020889414982E-2</v>
      </c>
      <c r="CY265" s="57">
        <v>4.494809702860722E-2</v>
      </c>
      <c r="CZ265" s="57">
        <v>4.8490270371630957E-2</v>
      </c>
      <c r="DA265" s="57">
        <v>4.4033511406053258E-2</v>
      </c>
      <c r="DB265" s="57">
        <v>4.5835174694522481E-2</v>
      </c>
      <c r="DC265" s="57">
        <v>4.6932674490613037E-2</v>
      </c>
      <c r="DD265" s="97">
        <v>6.8085746223218822</v>
      </c>
      <c r="DE265" s="97">
        <v>7.2307391346946286</v>
      </c>
      <c r="DF265" s="97">
        <v>7.4797669524544421</v>
      </c>
      <c r="DG265" s="97">
        <v>6.5430867383357931</v>
      </c>
      <c r="DH265" s="97">
        <v>6.6879406645995498</v>
      </c>
      <c r="DI265" s="97">
        <v>6.7293563684415236</v>
      </c>
      <c r="DJ265" s="98">
        <v>3.0966765532594254E-2</v>
      </c>
      <c r="DK265" s="98">
        <v>7.078533153221489E-3</v>
      </c>
      <c r="DL265" s="98">
        <v>-6.2660468914306211E-3</v>
      </c>
      <c r="DM265" s="98">
        <v>6.2793540765770928E-3</v>
      </c>
      <c r="DN265" s="98">
        <v>5.5587240246670611E-3</v>
      </c>
      <c r="DO265" s="98">
        <v>8.4293839112953073E-2</v>
      </c>
      <c r="DP265" s="98">
        <v>4.9654871587065275E-2</v>
      </c>
      <c r="DQ265" s="98">
        <v>-0.11580322573942436</v>
      </c>
      <c r="DR265" s="98">
        <v>4.0916100794587296E-2</v>
      </c>
      <c r="DS265" s="98">
        <v>2.3944442772142027E-2</v>
      </c>
    </row>
    <row r="266" spans="1:123" ht="13.5" thickBot="1">
      <c r="A266" s="2" t="s">
        <v>309</v>
      </c>
      <c r="B266" s="2" t="s">
        <v>310</v>
      </c>
      <c r="C266" s="1" t="s">
        <v>5723</v>
      </c>
      <c r="D266" s="2" t="s">
        <v>1549</v>
      </c>
      <c r="E266" s="2" t="s">
        <v>5670</v>
      </c>
      <c r="F266" s="2" t="s">
        <v>3069</v>
      </c>
      <c r="G266" s="2" t="s">
        <v>1908</v>
      </c>
      <c r="H266" s="2" t="s">
        <v>3</v>
      </c>
      <c r="I266" s="1" t="s">
        <v>5726</v>
      </c>
      <c r="J266" s="1">
        <v>23.84</v>
      </c>
      <c r="K266" s="47">
        <v>16.82</v>
      </c>
      <c r="L266" s="48">
        <v>9.5999999999999992E-3</v>
      </c>
      <c r="M266" s="48">
        <v>-4.1599999999999998E-2</v>
      </c>
      <c r="N266" s="49">
        <v>4610.79</v>
      </c>
      <c r="O266" s="49">
        <v>3906.7</v>
      </c>
      <c r="P266" s="49">
        <v>77553.45</v>
      </c>
      <c r="Q266" s="49">
        <v>65710.67</v>
      </c>
      <c r="R266" s="49">
        <v>10031.45547922</v>
      </c>
      <c r="S266" s="49">
        <v>9598.3352373500002</v>
      </c>
      <c r="T266" s="49">
        <v>10749.28</v>
      </c>
      <c r="U266" s="49">
        <v>11359.88</v>
      </c>
      <c r="V266" s="49">
        <v>12177.43</v>
      </c>
      <c r="W266" s="49" t="s">
        <v>4949</v>
      </c>
      <c r="X266" s="49">
        <v>4271.1522764600004</v>
      </c>
      <c r="Y266" s="49">
        <v>3058.4644520100001</v>
      </c>
      <c r="Z266" s="49">
        <v>3567.23</v>
      </c>
      <c r="AA266" s="49">
        <v>3858.22</v>
      </c>
      <c r="AB266" s="49">
        <v>4216.76</v>
      </c>
      <c r="AC266" s="49" t="s">
        <v>4949</v>
      </c>
      <c r="AD266" s="39">
        <v>77553.45</v>
      </c>
      <c r="AE266" s="39">
        <v>77553.45</v>
      </c>
      <c r="AF266" s="39">
        <v>77553.45</v>
      </c>
      <c r="AG266" s="39">
        <v>77553.45</v>
      </c>
      <c r="AH266" s="39">
        <v>77553.45</v>
      </c>
      <c r="AI266" s="39">
        <v>77553.45</v>
      </c>
      <c r="AJ266" s="49">
        <v>67895.388656380004</v>
      </c>
      <c r="AK266" s="49">
        <v>69223.469928439998</v>
      </c>
      <c r="AL266" s="49">
        <v>71039.48</v>
      </c>
      <c r="AM266" s="49">
        <v>73827.53</v>
      </c>
      <c r="AN266" s="49">
        <v>76886.820000000007</v>
      </c>
      <c r="AO266" s="49" t="s">
        <v>4949</v>
      </c>
      <c r="AP266" s="39">
        <v>77553.45</v>
      </c>
      <c r="AQ266" s="39">
        <v>77553.45</v>
      </c>
      <c r="AR266" s="39">
        <v>77553.45</v>
      </c>
      <c r="AS266" s="39">
        <v>77553.45</v>
      </c>
      <c r="AT266" s="39">
        <v>77553.45</v>
      </c>
      <c r="AU266" s="39">
        <v>77553.45</v>
      </c>
      <c r="AV266" s="36">
        <v>1292.40377521</v>
      </c>
      <c r="AW266" s="36">
        <v>918.00781891999998</v>
      </c>
      <c r="AX266" s="36">
        <v>1070.1600000000001</v>
      </c>
      <c r="AY266" s="36">
        <v>1157.31</v>
      </c>
      <c r="AZ266" s="36">
        <v>1265.2</v>
      </c>
      <c r="BA266" s="36" t="s">
        <v>4949</v>
      </c>
      <c r="BB266" s="39">
        <v>77553.45</v>
      </c>
      <c r="BC266" s="39">
        <v>77553.45</v>
      </c>
      <c r="BD266" s="39">
        <v>77553.45</v>
      </c>
      <c r="BE266" s="39">
        <v>77553.45</v>
      </c>
      <c r="BF266" s="39">
        <v>77553.45</v>
      </c>
      <c r="BG266" s="39">
        <v>77553.45</v>
      </c>
      <c r="BH266" s="47">
        <v>15581.28550767</v>
      </c>
      <c r="BI266" s="47">
        <v>36381.872828139996</v>
      </c>
      <c r="BJ266" s="47" t="s">
        <v>4949</v>
      </c>
      <c r="BK266" s="47" t="s">
        <v>4949</v>
      </c>
      <c r="BL266" s="47" t="s">
        <v>4949</v>
      </c>
      <c r="BM266" s="47" t="s">
        <v>4949</v>
      </c>
      <c r="BN266" s="47">
        <v>0.92633849653963862</v>
      </c>
      <c r="BO266" s="47">
        <v>0.663327640601719</v>
      </c>
      <c r="BP266" s="47">
        <v>0.77367002184007516</v>
      </c>
      <c r="BQ266" s="47">
        <v>0.83678068183543386</v>
      </c>
      <c r="BR266" s="47">
        <v>0.91454175965507001</v>
      </c>
      <c r="BS266" s="47" t="s">
        <v>4949</v>
      </c>
      <c r="BT266" s="47">
        <v>14.725326604850796</v>
      </c>
      <c r="BU266" s="47">
        <v>15.013364288644679</v>
      </c>
      <c r="BV266" s="47">
        <v>15.407225226045862</v>
      </c>
      <c r="BW266" s="47">
        <v>16.011904684446701</v>
      </c>
      <c r="BX266" s="47">
        <v>16.67541137202085</v>
      </c>
      <c r="BY266" s="47" t="s">
        <v>4949</v>
      </c>
      <c r="BZ266" s="47">
        <v>0.28029985646928185</v>
      </c>
      <c r="CA266" s="47">
        <v>0.19909989804783995</v>
      </c>
      <c r="CB266" s="47">
        <v>0.23209905460886315</v>
      </c>
      <c r="CC266" s="47">
        <v>0.2510003708692003</v>
      </c>
      <c r="CD266" s="47">
        <v>0.27439983169912313</v>
      </c>
      <c r="CE266" s="47" t="s">
        <v>4949</v>
      </c>
      <c r="CF266" s="47">
        <v>3.3793092957324018</v>
      </c>
      <c r="CG266" s="47">
        <v>7.8905941992890583</v>
      </c>
      <c r="CH266" s="47" t="s">
        <v>4949</v>
      </c>
      <c r="CI266" s="47" t="s">
        <v>4949</v>
      </c>
      <c r="CJ266" s="47" t="s">
        <v>4949</v>
      </c>
      <c r="CK266" s="47" t="s">
        <v>4949</v>
      </c>
      <c r="CL266" s="47">
        <v>18.157500594728862</v>
      </c>
      <c r="CM266" s="47">
        <v>25.356989174431124</v>
      </c>
      <c r="CN266" s="47">
        <v>21.740524160202732</v>
      </c>
      <c r="CO266" s="47">
        <v>20.100836655245164</v>
      </c>
      <c r="CP266" s="47">
        <v>18.39171544029065</v>
      </c>
      <c r="CQ266" s="47" t="s">
        <v>4949</v>
      </c>
      <c r="CR266" s="47">
        <v>1.1422491502699785</v>
      </c>
      <c r="CS266" s="47">
        <v>1.1203346217716499</v>
      </c>
      <c r="CT266" s="47">
        <v>1.091695068713904</v>
      </c>
      <c r="CU266" s="47">
        <v>1.0504678945645343</v>
      </c>
      <c r="CV266" s="47">
        <v>1.0086702766481952</v>
      </c>
      <c r="CW266" s="47" t="s">
        <v>4949</v>
      </c>
      <c r="CX266" s="57">
        <v>1.666468448805308E-2</v>
      </c>
      <c r="CY266" s="57">
        <v>1.1837098400135649E-2</v>
      </c>
      <c r="CZ266" s="57">
        <v>1.3798999270825478E-2</v>
      </c>
      <c r="DA266" s="57">
        <v>1.4922740380988854E-2</v>
      </c>
      <c r="DB266" s="57">
        <v>1.6313909955005226E-2</v>
      </c>
      <c r="DC266" s="57" t="s">
        <v>4949</v>
      </c>
      <c r="DD266" s="97">
        <v>6.290784044372133</v>
      </c>
      <c r="DE266" s="97">
        <v>4.4182478213988672</v>
      </c>
      <c r="DF266" s="97">
        <v>5.0214753824211558</v>
      </c>
      <c r="DG266" s="97">
        <v>5.2259909006843381</v>
      </c>
      <c r="DH266" s="97">
        <v>5.4843730043718804</v>
      </c>
      <c r="DI266" s="97" t="s">
        <v>4949</v>
      </c>
      <c r="DJ266" s="98">
        <v>-4.3176211345123505E-2</v>
      </c>
      <c r="DK266" s="98">
        <v>0.11991087352016305</v>
      </c>
      <c r="DL266" s="98">
        <v>5.6803804533885005E-2</v>
      </c>
      <c r="DM266" s="98">
        <v>7.1968189804821892E-2</v>
      </c>
      <c r="DN266" s="98" t="s">
        <v>4949</v>
      </c>
      <c r="DO266" s="98">
        <v>-0.28392521407714721</v>
      </c>
      <c r="DP266" s="98">
        <v>0.16634672593812327</v>
      </c>
      <c r="DQ266" s="98">
        <v>8.1573097333224931E-2</v>
      </c>
      <c r="DR266" s="98">
        <v>9.2928863569210707E-2</v>
      </c>
      <c r="DS266" s="98" t="s">
        <v>4949</v>
      </c>
    </row>
    <row r="267" spans="1:123" ht="13.5" thickBot="1">
      <c r="A267" s="2" t="s">
        <v>4325</v>
      </c>
      <c r="B267" s="2" t="s">
        <v>4326</v>
      </c>
      <c r="C267" s="1" t="s">
        <v>5723</v>
      </c>
      <c r="D267" s="2" t="s">
        <v>4327</v>
      </c>
      <c r="E267" s="2" t="s">
        <v>5663</v>
      </c>
      <c r="F267" s="2" t="s">
        <v>3005</v>
      </c>
      <c r="G267" s="2" t="s">
        <v>2407</v>
      </c>
      <c r="H267" s="2" t="s">
        <v>3</v>
      </c>
      <c r="I267" s="1" t="s">
        <v>5726</v>
      </c>
      <c r="J267" s="1">
        <v>12</v>
      </c>
      <c r="K267" s="47">
        <v>8.1300000000000008</v>
      </c>
      <c r="L267" s="48">
        <v>1.7500000000000002E-2</v>
      </c>
      <c r="M267" s="48">
        <v>8.9999999999999998E-4</v>
      </c>
      <c r="N267" s="49">
        <v>16274.64</v>
      </c>
      <c r="O267" s="49">
        <v>11778.44</v>
      </c>
      <c r="P267" s="49">
        <v>132312.85999999999</v>
      </c>
      <c r="Q267" s="49">
        <v>95758.69</v>
      </c>
      <c r="R267" s="49">
        <v>758676.42654799996</v>
      </c>
      <c r="S267" s="49">
        <v>771944.25870999997</v>
      </c>
      <c r="T267" s="49" t="s">
        <v>4949</v>
      </c>
      <c r="U267" s="49" t="s">
        <v>4949</v>
      </c>
      <c r="V267" s="49" t="s">
        <v>4949</v>
      </c>
      <c r="W267" s="49" t="s">
        <v>4949</v>
      </c>
      <c r="X267" s="49">
        <v>23811.610826</v>
      </c>
      <c r="Y267" s="49">
        <v>23384.093177999999</v>
      </c>
      <c r="Z267" s="49" t="s">
        <v>4949</v>
      </c>
      <c r="AA267" s="49" t="s">
        <v>4949</v>
      </c>
      <c r="AB267" s="49" t="s">
        <v>4949</v>
      </c>
      <c r="AC267" s="49" t="s">
        <v>4949</v>
      </c>
      <c r="AD267" s="39">
        <v>132312.85999999999</v>
      </c>
      <c r="AE267" s="39">
        <v>132312.85999999999</v>
      </c>
      <c r="AF267" s="39">
        <v>132312.85999999999</v>
      </c>
      <c r="AG267" s="39">
        <v>132312.85999999999</v>
      </c>
      <c r="AH267" s="39">
        <v>132312.85999999999</v>
      </c>
      <c r="AI267" s="39">
        <v>132312.85999999999</v>
      </c>
      <c r="AJ267" s="49">
        <v>459124.50066899997</v>
      </c>
      <c r="AK267" s="49">
        <v>467814.99106500001</v>
      </c>
      <c r="AL267" s="49" t="s">
        <v>4949</v>
      </c>
      <c r="AM267" s="49" t="s">
        <v>4949</v>
      </c>
      <c r="AN267" s="49" t="s">
        <v>4949</v>
      </c>
      <c r="AO267" s="49" t="s">
        <v>4949</v>
      </c>
      <c r="AP267" s="39">
        <v>132312.85999999999</v>
      </c>
      <c r="AQ267" s="39">
        <v>132312.85999999999</v>
      </c>
      <c r="AR267" s="39">
        <v>132312.85999999999</v>
      </c>
      <c r="AS267" s="39">
        <v>132312.85999999999</v>
      </c>
      <c r="AT267" s="39">
        <v>132312.85999999999</v>
      </c>
      <c r="AU267" s="39">
        <v>132312.85999999999</v>
      </c>
      <c r="AV267" s="36">
        <v>4762.4209950000004</v>
      </c>
      <c r="AW267" s="36">
        <v>4910.6059220713005</v>
      </c>
      <c r="AX267" s="36" t="s">
        <v>4949</v>
      </c>
      <c r="AY267" s="36" t="s">
        <v>4949</v>
      </c>
      <c r="AZ267" s="36" t="s">
        <v>4949</v>
      </c>
      <c r="BA267" s="36" t="s">
        <v>4949</v>
      </c>
      <c r="BB267" s="39">
        <v>132312.85999999999</v>
      </c>
      <c r="BC267" s="39">
        <v>132312.85999999999</v>
      </c>
      <c r="BD267" s="39">
        <v>132312.85999999999</v>
      </c>
      <c r="BE267" s="39">
        <v>132312.85999999999</v>
      </c>
      <c r="BF267" s="39">
        <v>132312.85999999999</v>
      </c>
      <c r="BG267" s="39">
        <v>132312.85999999999</v>
      </c>
      <c r="BH267" s="47">
        <v>12074.258093</v>
      </c>
      <c r="BI267" s="47">
        <v>12506.416778000001</v>
      </c>
      <c r="BJ267" s="47" t="s">
        <v>4949</v>
      </c>
      <c r="BK267" s="47" t="s">
        <v>4949</v>
      </c>
      <c r="BL267" s="47" t="s">
        <v>4949</v>
      </c>
      <c r="BM267" s="47" t="s">
        <v>4949</v>
      </c>
      <c r="BN267" s="47">
        <v>1.4631113699596427</v>
      </c>
      <c r="BO267" s="47">
        <v>1.4368424234268777</v>
      </c>
      <c r="BP267" s="47" t="s">
        <v>4949</v>
      </c>
      <c r="BQ267" s="47" t="s">
        <v>4949</v>
      </c>
      <c r="BR267" s="47" t="s">
        <v>4949</v>
      </c>
      <c r="BS267" s="47" t="s">
        <v>4949</v>
      </c>
      <c r="BT267" s="47">
        <v>28.211038810628068</v>
      </c>
      <c r="BU267" s="47">
        <v>28.745028526898292</v>
      </c>
      <c r="BV267" s="47" t="s">
        <v>4949</v>
      </c>
      <c r="BW267" s="47" t="s">
        <v>4949</v>
      </c>
      <c r="BX267" s="47" t="s">
        <v>4949</v>
      </c>
      <c r="BY267" s="47" t="s">
        <v>4949</v>
      </c>
      <c r="BZ267" s="47">
        <v>0.2926283466178054</v>
      </c>
      <c r="CA267" s="47">
        <v>0.30173361266800991</v>
      </c>
      <c r="CB267" s="47" t="s">
        <v>4949</v>
      </c>
      <c r="CC267" s="47" t="s">
        <v>4949</v>
      </c>
      <c r="CD267" s="47" t="s">
        <v>4949</v>
      </c>
      <c r="CE267" s="47" t="s">
        <v>4949</v>
      </c>
      <c r="CF267" s="47">
        <v>0.74190630901820265</v>
      </c>
      <c r="CG267" s="47">
        <v>0.76846042542262083</v>
      </c>
      <c r="CH267" s="47" t="s">
        <v>4949</v>
      </c>
      <c r="CI267" s="47" t="s">
        <v>4949</v>
      </c>
      <c r="CJ267" s="47" t="s">
        <v>4949</v>
      </c>
      <c r="CK267" s="47" t="s">
        <v>4949</v>
      </c>
      <c r="CL267" s="47">
        <v>5.5566530532880627</v>
      </c>
      <c r="CM267" s="47">
        <v>5.6582420790420604</v>
      </c>
      <c r="CN267" s="47" t="s">
        <v>4949</v>
      </c>
      <c r="CO267" s="47" t="s">
        <v>4949</v>
      </c>
      <c r="CP267" s="47" t="s">
        <v>4949</v>
      </c>
      <c r="CQ267" s="47" t="s">
        <v>4949</v>
      </c>
      <c r="CR267" s="47">
        <v>0.28818514326115058</v>
      </c>
      <c r="CS267" s="47">
        <v>0.28283159481226616</v>
      </c>
      <c r="CT267" s="47" t="s">
        <v>4949</v>
      </c>
      <c r="CU267" s="47" t="s">
        <v>4949</v>
      </c>
      <c r="CV267" s="47" t="s">
        <v>4949</v>
      </c>
      <c r="CW267" s="47" t="s">
        <v>4949</v>
      </c>
      <c r="CX267" s="57">
        <v>3.5993636559590661E-2</v>
      </c>
      <c r="CY267" s="57">
        <v>3.7113595171862364E-2</v>
      </c>
      <c r="CZ267" s="57" t="s">
        <v>4949</v>
      </c>
      <c r="DA267" s="57" t="s">
        <v>4949</v>
      </c>
      <c r="DB267" s="57" t="s">
        <v>4949</v>
      </c>
      <c r="DC267" s="57" t="s">
        <v>4949</v>
      </c>
      <c r="DD267" s="97">
        <v>5.1863080256670253</v>
      </c>
      <c r="DE267" s="97">
        <v>4.9985771351117139</v>
      </c>
      <c r="DF267" s="97" t="s">
        <v>4949</v>
      </c>
      <c r="DG267" s="97" t="s">
        <v>4949</v>
      </c>
      <c r="DH267" s="97" t="s">
        <v>4949</v>
      </c>
      <c r="DI267" s="97" t="s">
        <v>4949</v>
      </c>
      <c r="DJ267" s="98">
        <v>1.7488130245945532E-2</v>
      </c>
      <c r="DK267" s="98"/>
      <c r="DL267" s="98" t="s">
        <v>4949</v>
      </c>
      <c r="DM267" s="98" t="s">
        <v>4949</v>
      </c>
      <c r="DN267" s="98" t="s">
        <v>4949</v>
      </c>
      <c r="DO267" s="98">
        <v>-1.795416744898215E-2</v>
      </c>
      <c r="DP267" s="98"/>
      <c r="DQ267" s="98" t="s">
        <v>4949</v>
      </c>
      <c r="DR267" s="98" t="s">
        <v>4949</v>
      </c>
      <c r="DS267" s="98" t="s">
        <v>4949</v>
      </c>
    </row>
    <row r="268" spans="1:123" ht="13.5" thickBot="1">
      <c r="A268" s="2" t="s">
        <v>311</v>
      </c>
      <c r="B268" s="2" t="s">
        <v>312</v>
      </c>
      <c r="C268" s="1" t="s">
        <v>5723</v>
      </c>
      <c r="D268" s="2" t="s">
        <v>1550</v>
      </c>
      <c r="E268" s="2" t="s">
        <v>5657</v>
      </c>
      <c r="F268" s="2" t="s">
        <v>3345</v>
      </c>
      <c r="G268" s="2" t="s">
        <v>3352</v>
      </c>
      <c r="H268" s="2" t="s">
        <v>3</v>
      </c>
      <c r="I268" s="1" t="s">
        <v>5726</v>
      </c>
      <c r="J268" s="1">
        <v>19.100000000000001</v>
      </c>
      <c r="K268" s="47">
        <v>15.7</v>
      </c>
      <c r="L268" s="48">
        <v>1.55E-2</v>
      </c>
      <c r="M268" s="48">
        <v>0.1182</v>
      </c>
      <c r="N268" s="49">
        <v>4771.59</v>
      </c>
      <c r="O268" s="49">
        <v>2960.47</v>
      </c>
      <c r="P268" s="49">
        <v>74913.990000000005</v>
      </c>
      <c r="Q268" s="49">
        <v>46479.35</v>
      </c>
      <c r="R268" s="49">
        <v>44108.616359</v>
      </c>
      <c r="S268" s="49">
        <v>48301.581217999999</v>
      </c>
      <c r="T268" s="49">
        <v>52305.17</v>
      </c>
      <c r="U268" s="49">
        <v>54570.95</v>
      </c>
      <c r="V268" s="49">
        <v>56175.37</v>
      </c>
      <c r="W268" s="49">
        <v>57053.85</v>
      </c>
      <c r="X268" s="49">
        <v>3013.254837</v>
      </c>
      <c r="Y268" s="49">
        <v>3136.991876</v>
      </c>
      <c r="Z268" s="49">
        <v>4026.62</v>
      </c>
      <c r="AA268" s="49">
        <v>4505.79</v>
      </c>
      <c r="AB268" s="49">
        <v>4765.51</v>
      </c>
      <c r="AC268" s="49">
        <v>4427.8900000000003</v>
      </c>
      <c r="AD268" s="39">
        <v>74913.990000000005</v>
      </c>
      <c r="AE268" s="39">
        <v>74913.990000000005</v>
      </c>
      <c r="AF268" s="39">
        <v>74913.990000000005</v>
      </c>
      <c r="AG268" s="39">
        <v>74913.990000000005</v>
      </c>
      <c r="AH268" s="39">
        <v>74913.990000000005</v>
      </c>
      <c r="AI268" s="39">
        <v>74913.990000000005</v>
      </c>
      <c r="AJ268" s="49">
        <v>42256.106393000002</v>
      </c>
      <c r="AK268" s="49">
        <v>44424.535903999997</v>
      </c>
      <c r="AL268" s="49">
        <v>46723.45</v>
      </c>
      <c r="AM268" s="49">
        <v>49816.86</v>
      </c>
      <c r="AN268" s="49">
        <v>53005.35</v>
      </c>
      <c r="AO268" s="49">
        <v>55765.31</v>
      </c>
      <c r="AP268" s="39">
        <v>74913.990000000005</v>
      </c>
      <c r="AQ268" s="39">
        <v>74913.990000000005</v>
      </c>
      <c r="AR268" s="39">
        <v>74913.990000000005</v>
      </c>
      <c r="AS268" s="39">
        <v>74913.990000000005</v>
      </c>
      <c r="AT268" s="39">
        <v>74913.990000000005</v>
      </c>
      <c r="AU268" s="39">
        <v>74913.990000000005</v>
      </c>
      <c r="AV268" s="36">
        <v>1002.03432</v>
      </c>
      <c r="AW268" s="36">
        <v>1100.3291152000002</v>
      </c>
      <c r="AX268" s="36">
        <v>1412.37</v>
      </c>
      <c r="AY268" s="36">
        <v>1577.03</v>
      </c>
      <c r="AZ268" s="36">
        <v>1667.93</v>
      </c>
      <c r="BA268" s="36">
        <v>1549.76</v>
      </c>
      <c r="BB268" s="39">
        <v>74913.990000000005</v>
      </c>
      <c r="BC268" s="39">
        <v>74913.990000000005</v>
      </c>
      <c r="BD268" s="39">
        <v>74913.990000000005</v>
      </c>
      <c r="BE268" s="39">
        <v>74913.990000000005</v>
      </c>
      <c r="BF268" s="39">
        <v>74913.990000000005</v>
      </c>
      <c r="BG268" s="39">
        <v>74913.990000000005</v>
      </c>
      <c r="BH268" s="47">
        <v>13095.904097000001</v>
      </c>
      <c r="BI268" s="47">
        <v>11016.625639</v>
      </c>
      <c r="BJ268" s="47">
        <v>9564.83</v>
      </c>
      <c r="BK268" s="47">
        <v>10999.96</v>
      </c>
      <c r="BL268" s="47">
        <v>11739.35</v>
      </c>
      <c r="BM268" s="47">
        <v>12172.54</v>
      </c>
      <c r="BN268" s="47">
        <v>0.63149910973071866</v>
      </c>
      <c r="BO268" s="47">
        <v>0.65743114475468345</v>
      </c>
      <c r="BP268" s="47">
        <v>0.8438738449866815</v>
      </c>
      <c r="BQ268" s="47">
        <v>0.94429529779381716</v>
      </c>
      <c r="BR268" s="47">
        <v>0.99872579161243946</v>
      </c>
      <c r="BS268" s="47">
        <v>0.92796950282819779</v>
      </c>
      <c r="BT268" s="47">
        <v>8.8557705907255233</v>
      </c>
      <c r="BU268" s="47">
        <v>9.3102164905199309</v>
      </c>
      <c r="BV268" s="47">
        <v>9.7920085338430152</v>
      </c>
      <c r="BW268" s="47">
        <v>10.440306061501511</v>
      </c>
      <c r="BX268" s="47">
        <v>11.108529861115477</v>
      </c>
      <c r="BY268" s="47">
        <v>11.686945022518698</v>
      </c>
      <c r="BZ268" s="47">
        <v>0.21000008802097414</v>
      </c>
      <c r="CA268" s="47">
        <v>0.23060009665541259</v>
      </c>
      <c r="CB268" s="47">
        <v>0.29599567439784219</v>
      </c>
      <c r="CC268" s="47">
        <v>0.33050408773595386</v>
      </c>
      <c r="CD268" s="47">
        <v>0.34955434142497577</v>
      </c>
      <c r="CE268" s="47">
        <v>0.32478901162924728</v>
      </c>
      <c r="CF268" s="47">
        <v>2.744557704454909</v>
      </c>
      <c r="CG268" s="47">
        <v>2.3087955249717598</v>
      </c>
      <c r="CH268" s="47">
        <v>2.0045372716432048</v>
      </c>
      <c r="CI268" s="47">
        <v>2.3053028445444808</v>
      </c>
      <c r="CJ268" s="47">
        <v>2.4602595780442158</v>
      </c>
      <c r="CK268" s="47">
        <v>2.5510448299204249</v>
      </c>
      <c r="CL268" s="47">
        <v>24.861485022814886</v>
      </c>
      <c r="CM268" s="47">
        <v>23.88083647048629</v>
      </c>
      <c r="CN268" s="47">
        <v>18.604683332422727</v>
      </c>
      <c r="CO268" s="47">
        <v>16.626161006172058</v>
      </c>
      <c r="CP268" s="47">
        <v>15.72003626054714</v>
      </c>
      <c r="CQ268" s="47">
        <v>16.918665549505519</v>
      </c>
      <c r="CR268" s="47">
        <v>1.7728559584564563</v>
      </c>
      <c r="CS268" s="47">
        <v>1.6863201488899455</v>
      </c>
      <c r="CT268" s="47">
        <v>1.6033488537340459</v>
      </c>
      <c r="CU268" s="47">
        <v>1.503787874225714</v>
      </c>
      <c r="CV268" s="47">
        <v>1.4133288432205429</v>
      </c>
      <c r="CW268" s="47">
        <v>1.3433797821620648</v>
      </c>
      <c r="CX268" s="57">
        <v>1.3375796963958266E-2</v>
      </c>
      <c r="CY268" s="57">
        <v>1.4687898951851318E-2</v>
      </c>
      <c r="CZ268" s="57">
        <v>1.8853220873697955E-2</v>
      </c>
      <c r="DA268" s="57">
        <v>2.1051208192221504E-2</v>
      </c>
      <c r="DB268" s="57">
        <v>2.2264599709613652E-2</v>
      </c>
      <c r="DC268" s="57">
        <v>2.0687190737003862E-2</v>
      </c>
      <c r="DD268" s="97">
        <v>7.1309334773427322</v>
      </c>
      <c r="DE268" s="97">
        <v>7.0613948174471401</v>
      </c>
      <c r="DF268" s="97">
        <v>8.6179851873095856</v>
      </c>
      <c r="DG268" s="97">
        <v>9.0447089599786086</v>
      </c>
      <c r="DH268" s="97">
        <v>8.9906207580932875</v>
      </c>
      <c r="DI268" s="97">
        <v>7.9402230526468891</v>
      </c>
      <c r="DJ268" s="98">
        <v>9.5059995191720814E-2</v>
      </c>
      <c r="DK268" s="98">
        <v>8.2887323376238164E-2</v>
      </c>
      <c r="DL268" s="98">
        <v>4.3318471195103569E-2</v>
      </c>
      <c r="DM268" s="98">
        <v>2.9400624324847024E-2</v>
      </c>
      <c r="DN268" s="98">
        <v>1.5638170251482064E-2</v>
      </c>
      <c r="DO268" s="98">
        <v>4.106424636928252E-2</v>
      </c>
      <c r="DP268" s="98">
        <v>0.28359274080568264</v>
      </c>
      <c r="DQ268" s="98">
        <v>0.11900055133089293</v>
      </c>
      <c r="DR268" s="98">
        <v>5.7641390300036122E-2</v>
      </c>
      <c r="DS268" s="98">
        <v>-7.0846562067858443E-2</v>
      </c>
    </row>
    <row r="269" spans="1:123" ht="13.5" thickBot="1">
      <c r="A269" s="2" t="s">
        <v>1551</v>
      </c>
      <c r="B269" s="2" t="s">
        <v>1552</v>
      </c>
      <c r="C269" s="1" t="s">
        <v>5723</v>
      </c>
      <c r="D269" s="2" t="s">
        <v>1553</v>
      </c>
      <c r="E269" s="2" t="s">
        <v>5668</v>
      </c>
      <c r="F269" s="2" t="s">
        <v>3080</v>
      </c>
      <c r="G269" s="2" t="s">
        <v>2176</v>
      </c>
      <c r="H269" s="2" t="s">
        <v>3</v>
      </c>
      <c r="I269" s="1" t="s">
        <v>5726</v>
      </c>
      <c r="J269" s="1">
        <v>6.14</v>
      </c>
      <c r="K269" s="47">
        <v>4.97</v>
      </c>
      <c r="L269" s="48">
        <v>1.84E-2</v>
      </c>
      <c r="M269" s="48">
        <v>-3.5000000000000003E-2</v>
      </c>
      <c r="N269" s="49">
        <v>48925.68</v>
      </c>
      <c r="O269" s="49">
        <v>48925.68</v>
      </c>
      <c r="P269" s="49">
        <v>243160.63</v>
      </c>
      <c r="Q269" s="49">
        <v>243160.63</v>
      </c>
      <c r="R269" s="49">
        <v>40682.737550389997</v>
      </c>
      <c r="S269" s="49">
        <v>42157.108608189999</v>
      </c>
      <c r="T269" s="49">
        <v>43500.42</v>
      </c>
      <c r="U269" s="49">
        <v>45360.160000000003</v>
      </c>
      <c r="V269" s="49">
        <v>47790.01</v>
      </c>
      <c r="W269" s="49" t="s">
        <v>4949</v>
      </c>
      <c r="X269" s="49">
        <v>11545.53601172</v>
      </c>
      <c r="Y269" s="49">
        <v>12768.289200790001</v>
      </c>
      <c r="Z269" s="49">
        <v>13004.85</v>
      </c>
      <c r="AA269" s="49">
        <v>13884.49</v>
      </c>
      <c r="AB269" s="49">
        <v>14965.64</v>
      </c>
      <c r="AC269" s="49" t="s">
        <v>4949</v>
      </c>
      <c r="AD269" s="39">
        <v>243160.63</v>
      </c>
      <c r="AE269" s="39">
        <v>243160.63</v>
      </c>
      <c r="AF269" s="39">
        <v>243160.63</v>
      </c>
      <c r="AG269" s="39">
        <v>243160.63</v>
      </c>
      <c r="AH269" s="39">
        <v>243160.63</v>
      </c>
      <c r="AI269" s="39">
        <v>243160.63</v>
      </c>
      <c r="AJ269" s="49">
        <v>217911.55392800001</v>
      </c>
      <c r="AK269" s="49">
        <v>225248.35008095001</v>
      </c>
      <c r="AL269" s="49">
        <v>209444.46</v>
      </c>
      <c r="AM269" s="49">
        <v>216176.28</v>
      </c>
      <c r="AN269" s="49">
        <v>222811.23</v>
      </c>
      <c r="AO269" s="49" t="s">
        <v>4949</v>
      </c>
      <c r="AP269" s="39">
        <v>243160.63</v>
      </c>
      <c r="AQ269" s="39">
        <v>243160.63</v>
      </c>
      <c r="AR269" s="39">
        <v>243160.63</v>
      </c>
      <c r="AS269" s="39">
        <v>243160.63</v>
      </c>
      <c r="AT269" s="39">
        <v>243160.63</v>
      </c>
      <c r="AU269" s="39">
        <v>243160.63</v>
      </c>
      <c r="AV269" s="36">
        <v>5479.0928789</v>
      </c>
      <c r="AW269" s="36">
        <v>5783.0153015299993</v>
      </c>
      <c r="AX269" s="36">
        <v>7152.67</v>
      </c>
      <c r="AY269" s="36">
        <v>8330.69</v>
      </c>
      <c r="AZ269" s="36">
        <v>8979.3799999999992</v>
      </c>
      <c r="BA269" s="36" t="s">
        <v>4949</v>
      </c>
      <c r="BB269" s="39">
        <v>243160.63</v>
      </c>
      <c r="BC269" s="39">
        <v>243160.63</v>
      </c>
      <c r="BD269" s="39">
        <v>243160.63</v>
      </c>
      <c r="BE269" s="39">
        <v>243160.63</v>
      </c>
      <c r="BF269" s="39">
        <v>243160.63</v>
      </c>
      <c r="BG269" s="39">
        <v>243160.63</v>
      </c>
      <c r="BH269" s="47">
        <v>21080.698880930002</v>
      </c>
      <c r="BI269" s="47">
        <v>20065.201191259999</v>
      </c>
      <c r="BJ269" s="47">
        <v>20638.38</v>
      </c>
      <c r="BK269" s="47">
        <v>21369.34</v>
      </c>
      <c r="BL269" s="47">
        <v>22573.67</v>
      </c>
      <c r="BM269" s="47" t="s">
        <v>4949</v>
      </c>
      <c r="BN269" s="47">
        <v>0.23598110464116184</v>
      </c>
      <c r="BO269" s="47">
        <v>0.26097315767077739</v>
      </c>
      <c r="BP269" s="47">
        <v>0.26580826265470403</v>
      </c>
      <c r="BQ269" s="47">
        <v>0.28378736892364093</v>
      </c>
      <c r="BR269" s="47">
        <v>0.30588517114120845</v>
      </c>
      <c r="BS269" s="47" t="s">
        <v>4949</v>
      </c>
      <c r="BT269" s="47">
        <v>4.4539300001144593</v>
      </c>
      <c r="BU269" s="47">
        <v>4.6038879803193336</v>
      </c>
      <c r="BV269" s="47">
        <v>4.280869678254855</v>
      </c>
      <c r="BW269" s="47">
        <v>4.4184624516204982</v>
      </c>
      <c r="BX269" s="47">
        <v>4.5540752831641793</v>
      </c>
      <c r="BY269" s="47" t="s">
        <v>4949</v>
      </c>
      <c r="BZ269" s="47">
        <v>0.11198807822190719</v>
      </c>
      <c r="CA269" s="47">
        <v>0.11819999847789543</v>
      </c>
      <c r="CB269" s="47">
        <v>0.14619459555799735</v>
      </c>
      <c r="CC269" s="47">
        <v>0.17027233959752835</v>
      </c>
      <c r="CD269" s="47">
        <v>0.18353102092806883</v>
      </c>
      <c r="CE269" s="47" t="s">
        <v>4949</v>
      </c>
      <c r="CF269" s="47">
        <v>0.43087186281171774</v>
      </c>
      <c r="CG269" s="47">
        <v>0.41011593893554465</v>
      </c>
      <c r="CH269" s="47">
        <v>0.42183123463996824</v>
      </c>
      <c r="CI269" s="47">
        <v>0.43677144599727585</v>
      </c>
      <c r="CJ269" s="47">
        <v>0.46138694444308181</v>
      </c>
      <c r="CK269" s="47" t="s">
        <v>4949</v>
      </c>
      <c r="CL269" s="47">
        <v>21.061008319853229</v>
      </c>
      <c r="CM269" s="47">
        <v>19.044104200346208</v>
      </c>
      <c r="CN269" s="47">
        <v>18.697688170182662</v>
      </c>
      <c r="CO269" s="47">
        <v>17.513112112868388</v>
      </c>
      <c r="CP269" s="47">
        <v>16.247927252025306</v>
      </c>
      <c r="CQ269" s="47" t="s">
        <v>4949</v>
      </c>
      <c r="CR269" s="47">
        <v>1.1158684595509907</v>
      </c>
      <c r="CS269" s="47">
        <v>1.0795223579334217</v>
      </c>
      <c r="CT269" s="47">
        <v>1.160979049051954</v>
      </c>
      <c r="CU269" s="47">
        <v>1.1248256746762411</v>
      </c>
      <c r="CV269" s="47">
        <v>1.0913302260393247</v>
      </c>
      <c r="CW269" s="47" t="s">
        <v>4949</v>
      </c>
      <c r="CX269" s="57">
        <v>2.2532812482431878E-2</v>
      </c>
      <c r="CY269" s="57">
        <v>2.37826958316813E-2</v>
      </c>
      <c r="CZ269" s="57">
        <v>2.9415411532697541E-2</v>
      </c>
      <c r="DA269" s="57">
        <v>3.4260028031676021E-2</v>
      </c>
      <c r="DB269" s="57">
        <v>3.6927770749730332E-2</v>
      </c>
      <c r="DC269" s="57" t="s">
        <v>4949</v>
      </c>
      <c r="DD269" s="97">
        <v>5.2982670278854291</v>
      </c>
      <c r="DE269" s="97">
        <v>5.6685383916025653</v>
      </c>
      <c r="DF269" s="97">
        <v>6.2092117404298977</v>
      </c>
      <c r="DG269" s="97">
        <v>6.422762941429097</v>
      </c>
      <c r="DH269" s="97">
        <v>6.7167350586413432</v>
      </c>
      <c r="DI269" s="97" t="s">
        <v>4949</v>
      </c>
      <c r="DJ269" s="98">
        <v>3.6240704204672403E-2</v>
      </c>
      <c r="DK269" s="98">
        <v>3.186440996926021E-2</v>
      </c>
      <c r="DL269" s="98">
        <v>4.275223089800062E-2</v>
      </c>
      <c r="DM269" s="98">
        <v>5.356793274097793E-2</v>
      </c>
      <c r="DN269" s="98" t="s">
        <v>4949</v>
      </c>
      <c r="DO269" s="98">
        <v>0.10590700923965524</v>
      </c>
      <c r="DP269" s="98">
        <v>1.8527211867613635E-2</v>
      </c>
      <c r="DQ269" s="98">
        <v>6.7639380692587681E-2</v>
      </c>
      <c r="DR269" s="98">
        <v>7.7867462182622527E-2</v>
      </c>
      <c r="DS269" s="98" t="s">
        <v>4949</v>
      </c>
    </row>
    <row r="270" spans="1:123" ht="13.5" thickBot="1">
      <c r="A270" s="2" t="s">
        <v>313</v>
      </c>
      <c r="B270" s="2" t="s">
        <v>314</v>
      </c>
      <c r="C270" s="1" t="s">
        <v>5723</v>
      </c>
      <c r="D270" s="2" t="s">
        <v>315</v>
      </c>
      <c r="E270" s="2" t="s">
        <v>5669</v>
      </c>
      <c r="F270" s="2" t="s">
        <v>3017</v>
      </c>
      <c r="G270" s="2" t="s">
        <v>2</v>
      </c>
      <c r="H270" s="2" t="s">
        <v>3</v>
      </c>
      <c r="I270" s="1" t="s">
        <v>5726</v>
      </c>
      <c r="J270" s="1">
        <v>4.07</v>
      </c>
      <c r="K270" s="47">
        <v>3.31</v>
      </c>
      <c r="L270" s="48">
        <v>1.83E-2</v>
      </c>
      <c r="M270" s="48">
        <v>-2.2599999999999999E-2</v>
      </c>
      <c r="N270" s="49">
        <v>59085.55</v>
      </c>
      <c r="O270" s="49">
        <v>46406.82</v>
      </c>
      <c r="P270" s="49">
        <v>195573.17</v>
      </c>
      <c r="Q270" s="49">
        <v>153606.56</v>
      </c>
      <c r="R270" s="49">
        <v>145685</v>
      </c>
      <c r="S270" s="49">
        <v>135415</v>
      </c>
      <c r="T270" s="49">
        <v>125842.8</v>
      </c>
      <c r="U270" s="49">
        <v>123244.94</v>
      </c>
      <c r="V270" s="49">
        <v>123879.35</v>
      </c>
      <c r="W270" s="49" t="s">
        <v>4949</v>
      </c>
      <c r="X270" s="49">
        <v>40792</v>
      </c>
      <c r="Y270" s="49">
        <v>41696</v>
      </c>
      <c r="Z270" s="49">
        <v>41555.919999999998</v>
      </c>
      <c r="AA270" s="49">
        <v>40615.83</v>
      </c>
      <c r="AB270" s="49">
        <v>39775.870000000003</v>
      </c>
      <c r="AC270" s="49" t="s">
        <v>4949</v>
      </c>
      <c r="AD270" s="39">
        <v>195573.17</v>
      </c>
      <c r="AE270" s="39">
        <v>195573.17</v>
      </c>
      <c r="AF270" s="39">
        <v>195573.17</v>
      </c>
      <c r="AG270" s="39">
        <v>195573.17</v>
      </c>
      <c r="AH270" s="39">
        <v>195573.17</v>
      </c>
      <c r="AI270" s="39">
        <v>195573.17</v>
      </c>
      <c r="AJ270" s="49">
        <v>554785</v>
      </c>
      <c r="AK270" s="49">
        <v>590231</v>
      </c>
      <c r="AL270" s="49">
        <v>615974.75</v>
      </c>
      <c r="AM270" s="49">
        <v>642533.86</v>
      </c>
      <c r="AN270" s="49">
        <v>668179.31000000006</v>
      </c>
      <c r="AO270" s="49" t="s">
        <v>4949</v>
      </c>
      <c r="AP270" s="39">
        <v>195573.17</v>
      </c>
      <c r="AQ270" s="39">
        <v>195573.17</v>
      </c>
      <c r="AR270" s="39">
        <v>195573.17</v>
      </c>
      <c r="AS270" s="39">
        <v>195573.17</v>
      </c>
      <c r="AT270" s="39">
        <v>195573.17</v>
      </c>
      <c r="AU270" s="39">
        <v>195573.17</v>
      </c>
      <c r="AV270" s="36">
        <v>10221.80033355</v>
      </c>
      <c r="AW270" s="36">
        <v>11167.169150529999</v>
      </c>
      <c r="AX270" s="36">
        <v>11220.35</v>
      </c>
      <c r="AY270" s="36">
        <v>10966.28</v>
      </c>
      <c r="AZ270" s="36">
        <v>10741.75</v>
      </c>
      <c r="BA270" s="36" t="s">
        <v>4949</v>
      </c>
      <c r="BB270" s="39">
        <v>195573.17</v>
      </c>
      <c r="BC270" s="39">
        <v>195573.17</v>
      </c>
      <c r="BD270" s="39">
        <v>195573.17</v>
      </c>
      <c r="BE270" s="39">
        <v>195573.17</v>
      </c>
      <c r="BF270" s="39">
        <v>195573.17</v>
      </c>
      <c r="BG270" s="39">
        <v>195573.17</v>
      </c>
      <c r="BH270" s="47">
        <v>-3614</v>
      </c>
      <c r="BI270" s="47">
        <v>-204802</v>
      </c>
      <c r="BJ270" s="47" t="s">
        <v>4949</v>
      </c>
      <c r="BK270" s="47" t="s">
        <v>4949</v>
      </c>
      <c r="BL270" s="47" t="s">
        <v>4949</v>
      </c>
      <c r="BM270" s="47" t="s">
        <v>4949</v>
      </c>
      <c r="BN270" s="47">
        <v>0.69038876679661942</v>
      </c>
      <c r="BO270" s="47">
        <v>0.7056886159137048</v>
      </c>
      <c r="BP270" s="47">
        <v>0.70331781628503076</v>
      </c>
      <c r="BQ270" s="47">
        <v>0.68740715792609186</v>
      </c>
      <c r="BR270" s="47">
        <v>0.67319116095221254</v>
      </c>
      <c r="BS270" s="47" t="s">
        <v>4949</v>
      </c>
      <c r="BT270" s="47">
        <v>9.3895207880776255</v>
      </c>
      <c r="BU270" s="47">
        <v>9.9894305798964371</v>
      </c>
      <c r="BV270" s="47">
        <v>10.425133556343301</v>
      </c>
      <c r="BW270" s="47">
        <v>10.874636184312408</v>
      </c>
      <c r="BX270" s="47">
        <v>11.308675471413908</v>
      </c>
      <c r="BY270" s="47" t="s">
        <v>4949</v>
      </c>
      <c r="BZ270" s="47">
        <v>0.17300000310651251</v>
      </c>
      <c r="CA270" s="47">
        <v>0.18900000339389239</v>
      </c>
      <c r="CB270" s="47">
        <v>0.18990006862930106</v>
      </c>
      <c r="CC270" s="47">
        <v>0.18560003249525475</v>
      </c>
      <c r="CD270" s="47">
        <v>0.18179994939541055</v>
      </c>
      <c r="CE270" s="47" t="s">
        <v>4949</v>
      </c>
      <c r="CF270" s="47">
        <v>-6.1165547244630879E-2</v>
      </c>
      <c r="CG270" s="47">
        <v>-3.4661943571651612</v>
      </c>
      <c r="CH270" s="47" t="s">
        <v>4949</v>
      </c>
      <c r="CI270" s="47" t="s">
        <v>4949</v>
      </c>
      <c r="CJ270" s="47" t="s">
        <v>4949</v>
      </c>
      <c r="CK270" s="47" t="s">
        <v>4949</v>
      </c>
      <c r="CL270" s="47">
        <v>4.794400127475976</v>
      </c>
      <c r="CM270" s="47">
        <v>4.6904540003837303</v>
      </c>
      <c r="CN270" s="47">
        <v>4.7062649557511911</v>
      </c>
      <c r="CO270" s="47">
        <v>4.8151957007895687</v>
      </c>
      <c r="CP270" s="47">
        <v>4.9168797564955842</v>
      </c>
      <c r="CQ270" s="47" t="s">
        <v>4949</v>
      </c>
      <c r="CR270" s="47">
        <v>0.35252065214452449</v>
      </c>
      <c r="CS270" s="47">
        <v>0.33135021711838247</v>
      </c>
      <c r="CT270" s="47">
        <v>0.31750192682411094</v>
      </c>
      <c r="CU270" s="47">
        <v>0.30437799807157245</v>
      </c>
      <c r="CV270" s="47">
        <v>0.29269563883981981</v>
      </c>
      <c r="CW270" s="47" t="s">
        <v>4949</v>
      </c>
      <c r="CX270" s="57">
        <v>5.2265862099336015E-2</v>
      </c>
      <c r="CY270" s="57">
        <v>5.7099699056521902E-2</v>
      </c>
      <c r="CZ270" s="57">
        <v>5.7371622089062622E-2</v>
      </c>
      <c r="DA270" s="57">
        <v>5.6072517513521922E-2</v>
      </c>
      <c r="DB270" s="57">
        <v>5.4924456151117247E-2</v>
      </c>
      <c r="DC270" s="57" t="s">
        <v>4949</v>
      </c>
      <c r="DD270" s="97">
        <v>7.3527582757284353</v>
      </c>
      <c r="DE270" s="97">
        <v>7.0643527703560141</v>
      </c>
      <c r="DF270" s="97">
        <v>6.7463674444447603</v>
      </c>
      <c r="DG270" s="97">
        <v>6.3211968315568621</v>
      </c>
      <c r="DH270" s="97">
        <v>5.9528736380658058</v>
      </c>
      <c r="DI270" s="97" t="s">
        <v>4949</v>
      </c>
      <c r="DJ270" s="98">
        <v>-7.0494560181212917E-2</v>
      </c>
      <c r="DK270" s="98">
        <v>-7.0687885389358662E-2</v>
      </c>
      <c r="DL270" s="98">
        <v>-2.0643691971253042E-2</v>
      </c>
      <c r="DM270" s="98">
        <v>5.1475541308227957E-3</v>
      </c>
      <c r="DN270" s="98" t="s">
        <v>4949</v>
      </c>
      <c r="DO270" s="98">
        <v>2.216120808001576E-2</v>
      </c>
      <c r="DP270" s="98">
        <v>-3.3595548733691416E-3</v>
      </c>
      <c r="DQ270" s="98">
        <v>-2.2622288232338361E-2</v>
      </c>
      <c r="DR270" s="98">
        <v>-2.0680606551681913E-2</v>
      </c>
      <c r="DS270" s="98" t="s">
        <v>4949</v>
      </c>
    </row>
    <row r="271" spans="1:123" ht="13.5" thickBot="1">
      <c r="A271" s="2" t="s">
        <v>2309</v>
      </c>
      <c r="B271" s="2" t="s">
        <v>2310</v>
      </c>
      <c r="C271" s="1" t="s">
        <v>5723</v>
      </c>
      <c r="D271" s="2" t="s">
        <v>2311</v>
      </c>
      <c r="E271" s="2" t="s">
        <v>5669</v>
      </c>
      <c r="F271" s="2" t="s">
        <v>2992</v>
      </c>
      <c r="G271" s="2" t="s">
        <v>229</v>
      </c>
      <c r="H271" s="2" t="s">
        <v>3</v>
      </c>
      <c r="I271" s="1" t="s">
        <v>5726</v>
      </c>
      <c r="J271" s="1">
        <v>20.329999999999998</v>
      </c>
      <c r="K271" s="47">
        <v>16.36</v>
      </c>
      <c r="L271" s="48">
        <v>1.7399999999999999E-2</v>
      </c>
      <c r="M271" s="48">
        <v>1.49E-2</v>
      </c>
      <c r="N271" s="49">
        <v>4238.4399999999996</v>
      </c>
      <c r="O271" s="49">
        <v>4238.4399999999996</v>
      </c>
      <c r="P271" s="49">
        <v>69340.800000000003</v>
      </c>
      <c r="Q271" s="49">
        <v>69340.800000000003</v>
      </c>
      <c r="R271" s="49">
        <v>21702.188999999998</v>
      </c>
      <c r="S271" s="49">
        <v>22981.526999999998</v>
      </c>
      <c r="T271" s="49">
        <v>23745.61</v>
      </c>
      <c r="U271" s="49">
        <v>25287.33</v>
      </c>
      <c r="V271" s="49">
        <v>27015.38</v>
      </c>
      <c r="W271" s="49" t="s">
        <v>4949</v>
      </c>
      <c r="X271" s="49">
        <v>11671.118</v>
      </c>
      <c r="Y271" s="49">
        <v>12858.38</v>
      </c>
      <c r="Z271" s="49">
        <v>13558.89</v>
      </c>
      <c r="AA271" s="49">
        <v>14491.01</v>
      </c>
      <c r="AB271" s="49">
        <v>15457.48</v>
      </c>
      <c r="AC271" s="49" t="s">
        <v>4949</v>
      </c>
      <c r="AD271" s="39">
        <v>69340.800000000003</v>
      </c>
      <c r="AE271" s="39">
        <v>69340.800000000003</v>
      </c>
      <c r="AF271" s="39">
        <v>69340.800000000003</v>
      </c>
      <c r="AG271" s="39">
        <v>69340.800000000003</v>
      </c>
      <c r="AH271" s="39">
        <v>69340.800000000003</v>
      </c>
      <c r="AI271" s="39">
        <v>69340.800000000003</v>
      </c>
      <c r="AJ271" s="49">
        <v>71319.61</v>
      </c>
      <c r="AK271" s="49">
        <v>85904.447</v>
      </c>
      <c r="AL271" s="49">
        <v>95679.87</v>
      </c>
      <c r="AM271" s="49">
        <v>106109.22</v>
      </c>
      <c r="AN271" s="49">
        <v>117225.8</v>
      </c>
      <c r="AO271" s="49" t="s">
        <v>4949</v>
      </c>
      <c r="AP271" s="39">
        <v>69340.800000000003</v>
      </c>
      <c r="AQ271" s="39">
        <v>69340.800000000003</v>
      </c>
      <c r="AR271" s="39">
        <v>69340.800000000003</v>
      </c>
      <c r="AS271" s="39">
        <v>69340.800000000003</v>
      </c>
      <c r="AT271" s="39">
        <v>69340.800000000003</v>
      </c>
      <c r="AU271" s="39">
        <v>69340.800000000003</v>
      </c>
      <c r="AV271" s="36">
        <v>3420.3499896200001</v>
      </c>
      <c r="AW271" s="36">
        <v>3776.4459021999996</v>
      </c>
      <c r="AX271" s="36">
        <v>3987.1</v>
      </c>
      <c r="AY271" s="36">
        <v>4266.83</v>
      </c>
      <c r="AZ271" s="36" t="s">
        <v>4949</v>
      </c>
      <c r="BA271" s="36" t="s">
        <v>4949</v>
      </c>
      <c r="BB271" s="39">
        <v>69340.800000000003</v>
      </c>
      <c r="BC271" s="39">
        <v>69340.800000000003</v>
      </c>
      <c r="BD271" s="39">
        <v>69340.800000000003</v>
      </c>
      <c r="BE271" s="39">
        <v>69340.800000000003</v>
      </c>
      <c r="BF271" s="39">
        <v>69340.800000000003</v>
      </c>
      <c r="BG271" s="39">
        <v>69340.800000000003</v>
      </c>
      <c r="BH271" s="47">
        <v>-23753.784</v>
      </c>
      <c r="BI271" s="47">
        <v>-94226.009000000005</v>
      </c>
      <c r="BJ271" s="47" t="s">
        <v>4949</v>
      </c>
      <c r="BK271" s="47" t="s">
        <v>4949</v>
      </c>
      <c r="BL271" s="47" t="s">
        <v>4949</v>
      </c>
      <c r="BM271" s="47" t="s">
        <v>4949</v>
      </c>
      <c r="BN271" s="47">
        <v>2.7536352997801083</v>
      </c>
      <c r="BO271" s="47">
        <v>3.0337529845886695</v>
      </c>
      <c r="BP271" s="47">
        <v>3.1990284161153633</v>
      </c>
      <c r="BQ271" s="47">
        <v>3.4189489529166397</v>
      </c>
      <c r="BR271" s="47">
        <v>3.6469738866186616</v>
      </c>
      <c r="BS271" s="47" t="s">
        <v>4949</v>
      </c>
      <c r="BT271" s="47">
        <v>16.826853748077124</v>
      </c>
      <c r="BU271" s="47">
        <v>20.267939855229756</v>
      </c>
      <c r="BV271" s="47">
        <v>22.574312718830512</v>
      </c>
      <c r="BW271" s="47">
        <v>25.034970413642757</v>
      </c>
      <c r="BX271" s="47">
        <v>27.657770311718465</v>
      </c>
      <c r="BY271" s="47" t="s">
        <v>4949</v>
      </c>
      <c r="BZ271" s="47">
        <v>0.80698322722982996</v>
      </c>
      <c r="CA271" s="47">
        <v>0.89099902374458528</v>
      </c>
      <c r="CB271" s="47">
        <v>0.94069988014458161</v>
      </c>
      <c r="CC271" s="47">
        <v>1.0066982191561047</v>
      </c>
      <c r="CD271" s="47" t="s">
        <v>4949</v>
      </c>
      <c r="CE271" s="47" t="s">
        <v>4949</v>
      </c>
      <c r="CF271" s="47">
        <v>-5.6043695321863707</v>
      </c>
      <c r="CG271" s="47">
        <v>-22.231294768830043</v>
      </c>
      <c r="CH271" s="47" t="s">
        <v>4949</v>
      </c>
      <c r="CI271" s="47" t="s">
        <v>4949</v>
      </c>
      <c r="CJ271" s="47" t="s">
        <v>4949</v>
      </c>
      <c r="CK271" s="47" t="s">
        <v>4949</v>
      </c>
      <c r="CL271" s="47">
        <v>5.9412303088701526</v>
      </c>
      <c r="CM271" s="47">
        <v>5.3926544401394274</v>
      </c>
      <c r="CN271" s="47">
        <v>5.114046946320828</v>
      </c>
      <c r="CO271" s="47">
        <v>4.7850908942854913</v>
      </c>
      <c r="CP271" s="47">
        <v>4.4859058527004407</v>
      </c>
      <c r="CQ271" s="47" t="s">
        <v>4949</v>
      </c>
      <c r="CR271" s="47">
        <v>0.97225433509801862</v>
      </c>
      <c r="CS271" s="47">
        <v>0.80718522057420383</v>
      </c>
      <c r="CT271" s="47">
        <v>0.72471670373297958</v>
      </c>
      <c r="CU271" s="47">
        <v>0.65348515425897957</v>
      </c>
      <c r="CV271" s="47">
        <v>0.59151483717748143</v>
      </c>
      <c r="CW271" s="47" t="s">
        <v>4949</v>
      </c>
      <c r="CX271" s="57">
        <v>4.9326658902406666E-2</v>
      </c>
      <c r="CY271" s="57">
        <v>5.4462104593543767E-2</v>
      </c>
      <c r="CZ271" s="57">
        <v>5.7500057686095341E-2</v>
      </c>
      <c r="DA271" s="57">
        <v>6.1534190548710135E-2</v>
      </c>
      <c r="DB271" s="57" t="s">
        <v>4949</v>
      </c>
      <c r="DC271" s="57" t="s">
        <v>4949</v>
      </c>
      <c r="DD271" s="97">
        <v>16.364528633849794</v>
      </c>
      <c r="DE271" s="97">
        <v>14.968235579236078</v>
      </c>
      <c r="DF271" s="97">
        <v>14.171099939830603</v>
      </c>
      <c r="DG271" s="97">
        <v>13.656692604092274</v>
      </c>
      <c r="DH271" s="97">
        <v>13.186073372926439</v>
      </c>
      <c r="DI271" s="97" t="s">
        <v>4949</v>
      </c>
      <c r="DJ271" s="98">
        <v>5.8949721615639827E-2</v>
      </c>
      <c r="DK271" s="98">
        <v>3.3247703688271013E-2</v>
      </c>
      <c r="DL271" s="98">
        <v>6.4926527471814932E-2</v>
      </c>
      <c r="DM271" s="98">
        <v>6.8336593859454453E-2</v>
      </c>
      <c r="DN271" s="98" t="s">
        <v>4949</v>
      </c>
      <c r="DO271" s="98">
        <v>0.10172650126577398</v>
      </c>
      <c r="DP271" s="98">
        <v>5.4478869033268706E-2</v>
      </c>
      <c r="DQ271" s="98">
        <v>6.8746040420712973E-2</v>
      </c>
      <c r="DR271" s="98">
        <v>6.6694454009761817E-2</v>
      </c>
      <c r="DS271" s="98" t="s">
        <v>4949</v>
      </c>
    </row>
    <row r="272" spans="1:123" ht="13.5" thickBot="1">
      <c r="A272" s="2" t="s">
        <v>3923</v>
      </c>
      <c r="B272" s="2" t="s">
        <v>4328</v>
      </c>
      <c r="C272" s="1" t="s">
        <v>5723</v>
      </c>
      <c r="D272" s="2" t="s">
        <v>4329</v>
      </c>
      <c r="E272" s="2" t="s">
        <v>5665</v>
      </c>
      <c r="F272" s="2" t="s">
        <v>3019</v>
      </c>
      <c r="G272" s="2" t="s">
        <v>2719</v>
      </c>
      <c r="H272" s="2" t="s">
        <v>3</v>
      </c>
      <c r="I272" s="1" t="s">
        <v>5726</v>
      </c>
      <c r="J272" s="1">
        <v>20</v>
      </c>
      <c r="K272" s="47">
        <v>16.989999999999998</v>
      </c>
      <c r="L272" s="48">
        <v>7.400000000000001E-2</v>
      </c>
      <c r="M272" s="48">
        <v>8.4199999999999997E-2</v>
      </c>
      <c r="N272" s="49">
        <v>2342.88</v>
      </c>
      <c r="O272" s="49">
        <v>1901.03</v>
      </c>
      <c r="P272" s="49">
        <v>39805.54</v>
      </c>
      <c r="Q272" s="49">
        <v>32298.42</v>
      </c>
      <c r="R272" s="49">
        <v>21523.708522419998</v>
      </c>
      <c r="S272" s="49">
        <v>18682.602478360001</v>
      </c>
      <c r="T272" s="49">
        <v>16680.419999999998</v>
      </c>
      <c r="U272" s="49">
        <v>17433.86</v>
      </c>
      <c r="V272" s="49" t="s">
        <v>4949</v>
      </c>
      <c r="W272" s="49" t="s">
        <v>4949</v>
      </c>
      <c r="X272" s="49">
        <v>2759.6908197800003</v>
      </c>
      <c r="Y272" s="49">
        <v>1006.60273708</v>
      </c>
      <c r="Z272" s="49">
        <v>858.76</v>
      </c>
      <c r="AA272" s="49">
        <v>1109.55</v>
      </c>
      <c r="AB272" s="49" t="s">
        <v>4949</v>
      </c>
      <c r="AC272" s="49" t="s">
        <v>4949</v>
      </c>
      <c r="AD272" s="39">
        <v>39805.54</v>
      </c>
      <c r="AE272" s="39">
        <v>39805.54</v>
      </c>
      <c r="AF272" s="39">
        <v>39805.54</v>
      </c>
      <c r="AG272" s="39">
        <v>39805.54</v>
      </c>
      <c r="AH272" s="39">
        <v>39805.54</v>
      </c>
      <c r="AI272" s="39">
        <v>39805.54</v>
      </c>
      <c r="AJ272" s="49">
        <v>22290.910451159998</v>
      </c>
      <c r="AK272" s="49">
        <v>21784.160876030001</v>
      </c>
      <c r="AL272" s="49">
        <v>22252.98</v>
      </c>
      <c r="AM272" s="49">
        <v>23102.69</v>
      </c>
      <c r="AN272" s="49" t="s">
        <v>4949</v>
      </c>
      <c r="AO272" s="49" t="s">
        <v>4949</v>
      </c>
      <c r="AP272" s="39">
        <v>39805.54</v>
      </c>
      <c r="AQ272" s="39">
        <v>39805.54</v>
      </c>
      <c r="AR272" s="39">
        <v>39805.54</v>
      </c>
      <c r="AS272" s="39">
        <v>39805.54</v>
      </c>
      <c r="AT272" s="39">
        <v>39805.54</v>
      </c>
      <c r="AU272" s="39">
        <v>39805.54</v>
      </c>
      <c r="AV272" s="36">
        <v>1446.8347541399999</v>
      </c>
      <c r="AW272" s="36">
        <v>303.34884073000001</v>
      </c>
      <c r="AX272" s="36">
        <v>259.85000000000002</v>
      </c>
      <c r="AY272" s="36">
        <v>335.73</v>
      </c>
      <c r="AZ272" s="36" t="s">
        <v>4949</v>
      </c>
      <c r="BA272" s="36" t="s">
        <v>4949</v>
      </c>
      <c r="BB272" s="39">
        <v>39805.54</v>
      </c>
      <c r="BC272" s="39">
        <v>39805.54</v>
      </c>
      <c r="BD272" s="39">
        <v>39805.54</v>
      </c>
      <c r="BE272" s="39">
        <v>39805.54</v>
      </c>
      <c r="BF272" s="39">
        <v>39805.54</v>
      </c>
      <c r="BG272" s="39">
        <v>39805.54</v>
      </c>
      <c r="BH272" s="47">
        <v>1967.1808913900002</v>
      </c>
      <c r="BI272" s="47">
        <v>5913.2005548900006</v>
      </c>
      <c r="BJ272" s="47">
        <v>3518.08</v>
      </c>
      <c r="BK272" s="47">
        <v>3553.89</v>
      </c>
      <c r="BL272" s="47" t="s">
        <v>4949</v>
      </c>
      <c r="BM272" s="47" t="s">
        <v>4949</v>
      </c>
      <c r="BN272" s="47">
        <v>1.177905321561497</v>
      </c>
      <c r="BO272" s="47">
        <v>0.42964331808714057</v>
      </c>
      <c r="BP272" s="47">
        <v>0.36654032643583961</v>
      </c>
      <c r="BQ272" s="47">
        <v>0.47358379430444575</v>
      </c>
      <c r="BR272" s="47" t="s">
        <v>4949</v>
      </c>
      <c r="BS272" s="47" t="s">
        <v>4949</v>
      </c>
      <c r="BT272" s="47">
        <v>9.5143201748104875</v>
      </c>
      <c r="BU272" s="47">
        <v>9.298026734630028</v>
      </c>
      <c r="BV272" s="47">
        <v>9.498130506043843</v>
      </c>
      <c r="BW272" s="47">
        <v>9.8608080652871664</v>
      </c>
      <c r="BX272" s="47" t="s">
        <v>4949</v>
      </c>
      <c r="BY272" s="47" t="s">
        <v>4949</v>
      </c>
      <c r="BZ272" s="47">
        <v>0.61754539461688174</v>
      </c>
      <c r="CA272" s="47">
        <v>0.12947690053694597</v>
      </c>
      <c r="CB272" s="47">
        <v>0.11091050331216282</v>
      </c>
      <c r="CC272" s="47">
        <v>0.1432979922147101</v>
      </c>
      <c r="CD272" s="47" t="s">
        <v>4949</v>
      </c>
      <c r="CE272" s="47" t="s">
        <v>4949</v>
      </c>
      <c r="CF272" s="47">
        <v>0.8396421888402309</v>
      </c>
      <c r="CG272" s="47">
        <v>2.5239024426731205</v>
      </c>
      <c r="CH272" s="47">
        <v>1.5016048623915863</v>
      </c>
      <c r="CI272" s="47">
        <v>1.5168894693710304</v>
      </c>
      <c r="CJ272" s="47" t="s">
        <v>4949</v>
      </c>
      <c r="CK272" s="47" t="s">
        <v>4949</v>
      </c>
      <c r="CL272" s="47">
        <v>14.423912894406504</v>
      </c>
      <c r="CM272" s="47">
        <v>39.544438469807623</v>
      </c>
      <c r="CN272" s="47">
        <v>46.352345241976806</v>
      </c>
      <c r="CO272" s="47">
        <v>35.87539092424857</v>
      </c>
      <c r="CP272" s="47" t="s">
        <v>4949</v>
      </c>
      <c r="CQ272" s="47" t="s">
        <v>4949</v>
      </c>
      <c r="CR272" s="47">
        <v>1.7857296626450068</v>
      </c>
      <c r="CS272" s="47">
        <v>1.8272698327250998</v>
      </c>
      <c r="CT272" s="47">
        <v>1.7887734586558746</v>
      </c>
      <c r="CU272" s="47">
        <v>1.7229829080509673</v>
      </c>
      <c r="CV272" s="47" t="s">
        <v>4949</v>
      </c>
      <c r="CW272" s="47" t="s">
        <v>4949</v>
      </c>
      <c r="CX272" s="57">
        <v>3.6347572577585932E-2</v>
      </c>
      <c r="CY272" s="57">
        <v>7.6207693886328389E-3</v>
      </c>
      <c r="CZ272" s="57">
        <v>6.5279858029811937E-3</v>
      </c>
      <c r="DA272" s="57">
        <v>8.4342531215504182E-3</v>
      </c>
      <c r="DB272" s="57" t="s">
        <v>4949</v>
      </c>
      <c r="DC272" s="57" t="s">
        <v>4949</v>
      </c>
      <c r="DD272" s="97">
        <v>12.380341421345527</v>
      </c>
      <c r="DE272" s="97">
        <v>4.6208010618742996</v>
      </c>
      <c r="DF272" s="97">
        <v>3.8590786492415847</v>
      </c>
      <c r="DG272" s="97">
        <v>4.8026874792502516</v>
      </c>
      <c r="DH272" s="97" t="s">
        <v>4949</v>
      </c>
      <c r="DI272" s="97" t="s">
        <v>4949</v>
      </c>
      <c r="DJ272" s="98">
        <v>-0.13199890906813672</v>
      </c>
      <c r="DK272" s="98">
        <v>-0.10716828561112535</v>
      </c>
      <c r="DL272" s="98">
        <v>4.5169126436864548E-2</v>
      </c>
      <c r="DM272" s="98" t="s">
        <v>4949</v>
      </c>
      <c r="DN272" s="98" t="s">
        <v>4949</v>
      </c>
      <c r="DO272" s="98">
        <v>-0.63524800319470376</v>
      </c>
      <c r="DP272" s="98">
        <v>-0.14687297345213768</v>
      </c>
      <c r="DQ272" s="98">
        <v>0.29203735618799187</v>
      </c>
      <c r="DR272" s="98" t="s">
        <v>4949</v>
      </c>
      <c r="DS272" s="98" t="s">
        <v>4949</v>
      </c>
    </row>
    <row r="273" spans="1:123" ht="13.5" thickBot="1">
      <c r="A273" s="2" t="s">
        <v>4758</v>
      </c>
      <c r="B273" s="2" t="s">
        <v>4759</v>
      </c>
      <c r="C273" s="1" t="s">
        <v>5723</v>
      </c>
      <c r="D273" s="2" t="s">
        <v>4760</v>
      </c>
      <c r="E273" s="2" t="s">
        <v>5678</v>
      </c>
      <c r="F273" s="2" t="s">
        <v>3006</v>
      </c>
      <c r="G273" s="2" t="s">
        <v>65</v>
      </c>
      <c r="H273" s="2" t="s">
        <v>3</v>
      </c>
      <c r="I273" s="1" t="s">
        <v>5726</v>
      </c>
      <c r="J273" s="1">
        <v>107</v>
      </c>
      <c r="K273" s="47">
        <v>92.35</v>
      </c>
      <c r="L273" s="48">
        <v>3.8199999999999998E-2</v>
      </c>
      <c r="M273" s="48">
        <v>-2.3399999999999997E-2</v>
      </c>
      <c r="N273" s="49">
        <v>2068.86</v>
      </c>
      <c r="O273" s="49">
        <v>1952.48</v>
      </c>
      <c r="P273" s="49">
        <v>191059.13</v>
      </c>
      <c r="Q273" s="49">
        <v>180311.11</v>
      </c>
      <c r="R273" s="49">
        <v>67540.104550939999</v>
      </c>
      <c r="S273" s="49">
        <v>56473.848287070003</v>
      </c>
      <c r="T273" s="49">
        <v>54510.93</v>
      </c>
      <c r="U273" s="49">
        <v>62162.38</v>
      </c>
      <c r="V273" s="49">
        <v>69433.279999999999</v>
      </c>
      <c r="W273" s="49" t="s">
        <v>4949</v>
      </c>
      <c r="X273" s="49">
        <v>6713.6866885700001</v>
      </c>
      <c r="Y273" s="49">
        <v>4267.1116726600003</v>
      </c>
      <c r="Z273" s="49">
        <v>3605.62</v>
      </c>
      <c r="AA273" s="49">
        <v>5482.97</v>
      </c>
      <c r="AB273" s="49">
        <v>5672.85</v>
      </c>
      <c r="AC273" s="49" t="s">
        <v>4949</v>
      </c>
      <c r="AD273" s="39">
        <v>191059.13</v>
      </c>
      <c r="AE273" s="39">
        <v>191059.13</v>
      </c>
      <c r="AF273" s="39">
        <v>191059.13</v>
      </c>
      <c r="AG273" s="39">
        <v>191059.13</v>
      </c>
      <c r="AH273" s="39">
        <v>191059.13</v>
      </c>
      <c r="AI273" s="39">
        <v>191059.13</v>
      </c>
      <c r="AJ273" s="49">
        <v>59181.635135239994</v>
      </c>
      <c r="AK273" s="49">
        <v>60948.336890569997</v>
      </c>
      <c r="AL273" s="49">
        <v>56529.94</v>
      </c>
      <c r="AM273" s="49">
        <v>59849.54</v>
      </c>
      <c r="AN273" s="49">
        <v>62232.6</v>
      </c>
      <c r="AO273" s="49" t="s">
        <v>4949</v>
      </c>
      <c r="AP273" s="39">
        <v>191059.13</v>
      </c>
      <c r="AQ273" s="39">
        <v>191059.13</v>
      </c>
      <c r="AR273" s="39">
        <v>191059.13</v>
      </c>
      <c r="AS273" s="39">
        <v>191059.13</v>
      </c>
      <c r="AT273" s="39">
        <v>191059.13</v>
      </c>
      <c r="AU273" s="39">
        <v>191059.13</v>
      </c>
      <c r="AV273" s="36">
        <v>3413.6174225999998</v>
      </c>
      <c r="AW273" s="36">
        <v>2172.3019961999998</v>
      </c>
      <c r="AX273" s="36">
        <v>2163.37</v>
      </c>
      <c r="AY273" s="36">
        <v>3289.78</v>
      </c>
      <c r="AZ273" s="36">
        <v>3403.71</v>
      </c>
      <c r="BA273" s="36" t="s">
        <v>4949</v>
      </c>
      <c r="BB273" s="39">
        <v>191059.13</v>
      </c>
      <c r="BC273" s="39">
        <v>191059.13</v>
      </c>
      <c r="BD273" s="39">
        <v>191059.13</v>
      </c>
      <c r="BE273" s="39">
        <v>191059.13</v>
      </c>
      <c r="BF273" s="39">
        <v>191059.13</v>
      </c>
      <c r="BG273" s="39">
        <v>191059.13</v>
      </c>
      <c r="BH273" s="47">
        <v>15126.41929822</v>
      </c>
      <c r="BI273" s="47">
        <v>7939.3272770100002</v>
      </c>
      <c r="BJ273" s="47">
        <v>3528.34</v>
      </c>
      <c r="BK273" s="47">
        <v>8024.62</v>
      </c>
      <c r="BL273" s="47">
        <v>3455.46</v>
      </c>
      <c r="BM273" s="47" t="s">
        <v>4949</v>
      </c>
      <c r="BN273" s="47">
        <v>3.2451140669595815</v>
      </c>
      <c r="BO273" s="47">
        <v>2.0625424981197376</v>
      </c>
      <c r="BP273" s="47">
        <v>1.7428052163993695</v>
      </c>
      <c r="BQ273" s="47">
        <v>2.6502373287704337</v>
      </c>
      <c r="BR273" s="47">
        <v>2.7420173428844872</v>
      </c>
      <c r="BS273" s="47" t="s">
        <v>4949</v>
      </c>
      <c r="BT273" s="47">
        <v>28.605915883742732</v>
      </c>
      <c r="BU273" s="47">
        <v>29.459865283571627</v>
      </c>
      <c r="BV273" s="47">
        <v>27.324197867424573</v>
      </c>
      <c r="BW273" s="47">
        <v>28.928753033071352</v>
      </c>
      <c r="BX273" s="47">
        <v>30.0806241118297</v>
      </c>
      <c r="BY273" s="47" t="s">
        <v>4949</v>
      </c>
      <c r="BZ273" s="47">
        <v>1.649999237551115</v>
      </c>
      <c r="CA273" s="47">
        <v>1.049999514805255</v>
      </c>
      <c r="CB273" s="47">
        <v>1.0456821631236526</v>
      </c>
      <c r="CC273" s="47">
        <v>1.5901414305462911</v>
      </c>
      <c r="CD273" s="47">
        <v>1.6452104057306922</v>
      </c>
      <c r="CE273" s="47" t="s">
        <v>4949</v>
      </c>
      <c r="CF273" s="47">
        <v>7.3114755460591816</v>
      </c>
      <c r="CG273" s="47">
        <v>3.8375372316203125</v>
      </c>
      <c r="CH273" s="47">
        <v>1.7054513113502121</v>
      </c>
      <c r="CI273" s="47">
        <v>3.8787641503049985</v>
      </c>
      <c r="CJ273" s="47">
        <v>1.670224181433253</v>
      </c>
      <c r="CK273" s="47" t="s">
        <v>4949</v>
      </c>
      <c r="CL273" s="47">
        <v>28.458154046014197</v>
      </c>
      <c r="CM273" s="47">
        <v>44.774813657712173</v>
      </c>
      <c r="CN273" s="47">
        <v>52.989258435442451</v>
      </c>
      <c r="CO273" s="47">
        <v>34.845919273678319</v>
      </c>
      <c r="CP273" s="47">
        <v>33.679566708092054</v>
      </c>
      <c r="CQ273" s="47" t="s">
        <v>4949</v>
      </c>
      <c r="CR273" s="47">
        <v>3.2283516594868957</v>
      </c>
      <c r="CS273" s="47">
        <v>3.1347718370566549</v>
      </c>
      <c r="CT273" s="47">
        <v>3.3797865343568381</v>
      </c>
      <c r="CU273" s="47">
        <v>3.1923241181135227</v>
      </c>
      <c r="CV273" s="47">
        <v>3.0700811150425986</v>
      </c>
      <c r="CW273" s="47" t="s">
        <v>4949</v>
      </c>
      <c r="CX273" s="57">
        <v>1.786681129868015E-2</v>
      </c>
      <c r="CY273" s="57">
        <v>1.1369789008251004E-2</v>
      </c>
      <c r="CZ273" s="57">
        <v>1.132303910313001E-2</v>
      </c>
      <c r="DA273" s="57">
        <v>1.7218648488559536E-2</v>
      </c>
      <c r="DB273" s="57">
        <v>1.7814956029581001E-2</v>
      </c>
      <c r="DC273" s="57" t="s">
        <v>4949</v>
      </c>
      <c r="DD273" s="97">
        <v>11.344206143051128</v>
      </c>
      <c r="DE273" s="97">
        <v>7.0011946024407647</v>
      </c>
      <c r="DF273" s="97">
        <v>6.3782484113728053</v>
      </c>
      <c r="DG273" s="97">
        <v>9.161256711413321</v>
      </c>
      <c r="DH273" s="97">
        <v>9.1155600119551501</v>
      </c>
      <c r="DI273" s="97" t="s">
        <v>4949</v>
      </c>
      <c r="DJ273" s="98">
        <v>-0.16384718882872951</v>
      </c>
      <c r="DK273" s="98">
        <v>-3.4758004751013649E-2</v>
      </c>
      <c r="DL273" s="98">
        <v>0.14036542763075222</v>
      </c>
      <c r="DM273" s="98">
        <v>0.11696624228351626</v>
      </c>
      <c r="DN273" s="98" t="s">
        <v>4949</v>
      </c>
      <c r="DO273" s="98">
        <v>-0.36441602496513203</v>
      </c>
      <c r="DP273" s="98">
        <v>-0.15502094236208364</v>
      </c>
      <c r="DQ273" s="98">
        <v>0.52067328226490872</v>
      </c>
      <c r="DR273" s="98">
        <v>3.4630866118180448E-2</v>
      </c>
      <c r="DS273" s="98" t="s">
        <v>4949</v>
      </c>
    </row>
    <row r="274" spans="1:123" ht="13.5" thickBot="1">
      <c r="A274" s="2" t="s">
        <v>3909</v>
      </c>
      <c r="B274" s="2" t="s">
        <v>3910</v>
      </c>
      <c r="C274" s="1" t="s">
        <v>5723</v>
      </c>
      <c r="D274" s="2" t="s">
        <v>3911</v>
      </c>
      <c r="E274" s="2" t="s">
        <v>5666</v>
      </c>
      <c r="F274" s="2" t="s">
        <v>3007</v>
      </c>
      <c r="G274" s="2" t="s">
        <v>282</v>
      </c>
      <c r="H274" s="2" t="s">
        <v>3</v>
      </c>
      <c r="I274" s="1" t="s">
        <v>5726</v>
      </c>
      <c r="J274" s="1">
        <v>12</v>
      </c>
      <c r="K274" s="47">
        <v>10.95</v>
      </c>
      <c r="L274" s="48">
        <v>6.93E-2</v>
      </c>
      <c r="M274" s="48">
        <v>6.4100000000000004E-2</v>
      </c>
      <c r="N274" s="49">
        <v>959.4</v>
      </c>
      <c r="O274" s="49">
        <v>959.4</v>
      </c>
      <c r="P274" s="49">
        <v>10505.43</v>
      </c>
      <c r="Q274" s="49">
        <v>10505.43</v>
      </c>
      <c r="R274" s="49">
        <v>1931.11421219</v>
      </c>
      <c r="S274" s="49">
        <v>1988.65637092</v>
      </c>
      <c r="T274" s="49">
        <v>3442.44</v>
      </c>
      <c r="U274" s="49" t="s">
        <v>4949</v>
      </c>
      <c r="V274" s="49" t="s">
        <v>4949</v>
      </c>
      <c r="W274" s="49" t="s">
        <v>4949</v>
      </c>
      <c r="X274" s="49">
        <v>236.50949759</v>
      </c>
      <c r="Y274" s="49">
        <v>281.93322685000004</v>
      </c>
      <c r="Z274" s="49">
        <v>398.86</v>
      </c>
      <c r="AA274" s="49" t="s">
        <v>4949</v>
      </c>
      <c r="AB274" s="49" t="s">
        <v>4949</v>
      </c>
      <c r="AC274" s="49" t="s">
        <v>4949</v>
      </c>
      <c r="AD274" s="39">
        <v>10505.43</v>
      </c>
      <c r="AE274" s="39">
        <v>10505.43</v>
      </c>
      <c r="AF274" s="39">
        <v>10505.43</v>
      </c>
      <c r="AG274" s="39">
        <v>10505.43</v>
      </c>
      <c r="AH274" s="39">
        <v>10505.43</v>
      </c>
      <c r="AI274" s="39">
        <v>10505.43</v>
      </c>
      <c r="AJ274" s="49">
        <v>3610.7110014999998</v>
      </c>
      <c r="AK274" s="49">
        <v>3814.61796448</v>
      </c>
      <c r="AL274" s="49">
        <v>3926.01</v>
      </c>
      <c r="AM274" s="49" t="s">
        <v>4949</v>
      </c>
      <c r="AN274" s="49" t="s">
        <v>4949</v>
      </c>
      <c r="AO274" s="49" t="s">
        <v>4949</v>
      </c>
      <c r="AP274" s="39">
        <v>10505.43</v>
      </c>
      <c r="AQ274" s="39">
        <v>10505.43</v>
      </c>
      <c r="AR274" s="39">
        <v>10505.43</v>
      </c>
      <c r="AS274" s="39">
        <v>10505.43</v>
      </c>
      <c r="AT274" s="39">
        <v>10505.43</v>
      </c>
      <c r="AU274" s="39">
        <v>10505.43</v>
      </c>
      <c r="AV274" s="36">
        <v>100.73699999999999</v>
      </c>
      <c r="AW274" s="36">
        <v>95.94</v>
      </c>
      <c r="AX274" s="36">
        <v>169.86</v>
      </c>
      <c r="AY274" s="36" t="s">
        <v>4949</v>
      </c>
      <c r="AZ274" s="36" t="s">
        <v>4949</v>
      </c>
      <c r="BA274" s="36" t="s">
        <v>4949</v>
      </c>
      <c r="BB274" s="39">
        <v>10505.43</v>
      </c>
      <c r="BC274" s="39">
        <v>10505.43</v>
      </c>
      <c r="BD274" s="39">
        <v>10505.43</v>
      </c>
      <c r="BE274" s="39">
        <v>10505.43</v>
      </c>
      <c r="BF274" s="39">
        <v>10505.43</v>
      </c>
      <c r="BG274" s="39">
        <v>10505.43</v>
      </c>
      <c r="BH274" s="47">
        <v>248.33790216999998</v>
      </c>
      <c r="BI274" s="47">
        <v>162.96693099999999</v>
      </c>
      <c r="BJ274" s="47">
        <v>359.69</v>
      </c>
      <c r="BK274" s="47" t="s">
        <v>4949</v>
      </c>
      <c r="BL274" s="47" t="s">
        <v>4949</v>
      </c>
      <c r="BM274" s="47" t="s">
        <v>4949</v>
      </c>
      <c r="BN274" s="47">
        <v>0.24651813382322285</v>
      </c>
      <c r="BO274" s="47">
        <v>0.29386410970398169</v>
      </c>
      <c r="BP274" s="47">
        <v>0.4157390035438816</v>
      </c>
      <c r="BQ274" s="47" t="s">
        <v>4949</v>
      </c>
      <c r="BR274" s="47" t="s">
        <v>4949</v>
      </c>
      <c r="BS274" s="47" t="s">
        <v>4949</v>
      </c>
      <c r="BT274" s="47">
        <v>3.7635094866583279</v>
      </c>
      <c r="BU274" s="47">
        <v>3.976045408046696</v>
      </c>
      <c r="BV274" s="47">
        <v>4.092151344590369</v>
      </c>
      <c r="BW274" s="47" t="s">
        <v>4949</v>
      </c>
      <c r="BX274" s="47" t="s">
        <v>4949</v>
      </c>
      <c r="BY274" s="47" t="s">
        <v>4949</v>
      </c>
      <c r="BZ274" s="47">
        <v>0.105</v>
      </c>
      <c r="CA274" s="47">
        <v>0.1</v>
      </c>
      <c r="CB274" s="47">
        <v>0.17704815509693561</v>
      </c>
      <c r="CC274" s="47" t="s">
        <v>4949</v>
      </c>
      <c r="CD274" s="47" t="s">
        <v>4949</v>
      </c>
      <c r="CE274" s="47" t="s">
        <v>4949</v>
      </c>
      <c r="CF274" s="47">
        <v>0.25884709419428809</v>
      </c>
      <c r="CG274" s="47">
        <v>0.16986338440692098</v>
      </c>
      <c r="CH274" s="47">
        <v>0.37491140296018344</v>
      </c>
      <c r="CI274" s="47" t="s">
        <v>4949</v>
      </c>
      <c r="CJ274" s="47" t="s">
        <v>4949</v>
      </c>
      <c r="CK274" s="47" t="s">
        <v>4949</v>
      </c>
      <c r="CL274" s="47">
        <v>44.418639027391798</v>
      </c>
      <c r="CM274" s="47">
        <v>37.262120954580915</v>
      </c>
      <c r="CN274" s="47">
        <v>26.338640124354409</v>
      </c>
      <c r="CO274" s="47" t="s">
        <v>4949</v>
      </c>
      <c r="CP274" s="47" t="s">
        <v>4949</v>
      </c>
      <c r="CQ274" s="47" t="s">
        <v>4949</v>
      </c>
      <c r="CR274" s="47">
        <v>2.9095183734272068</v>
      </c>
      <c r="CS274" s="47">
        <v>2.7539926927995992</v>
      </c>
      <c r="CT274" s="47">
        <v>2.6758541114261041</v>
      </c>
      <c r="CU274" s="47" t="s">
        <v>4949</v>
      </c>
      <c r="CV274" s="47" t="s">
        <v>4949</v>
      </c>
      <c r="CW274" s="47" t="s">
        <v>4949</v>
      </c>
      <c r="CX274" s="57">
        <v>9.5890410958904097E-3</v>
      </c>
      <c r="CY274" s="57">
        <v>9.1324200913242004E-3</v>
      </c>
      <c r="CZ274" s="57">
        <v>1.6168781287391378E-2</v>
      </c>
      <c r="DA274" s="57" t="s">
        <v>4949</v>
      </c>
      <c r="DB274" s="57" t="s">
        <v>4949</v>
      </c>
      <c r="DC274" s="57" t="s">
        <v>4949</v>
      </c>
      <c r="DD274" s="97">
        <v>6.5502195410196693</v>
      </c>
      <c r="DE274" s="97">
        <v>7.3908640255783125</v>
      </c>
      <c r="DF274" s="97">
        <v>10.159423944411756</v>
      </c>
      <c r="DG274" s="97" t="s">
        <v>4949</v>
      </c>
      <c r="DH274" s="97" t="s">
        <v>4949</v>
      </c>
      <c r="DI274" s="97" t="s">
        <v>4949</v>
      </c>
      <c r="DJ274" s="98">
        <v>2.9797387625635885E-2</v>
      </c>
      <c r="DK274" s="98">
        <v>0.73103812721925654</v>
      </c>
      <c r="DL274" s="98" t="s">
        <v>4949</v>
      </c>
      <c r="DM274" s="98" t="s">
        <v>4949</v>
      </c>
      <c r="DN274" s="98" t="s">
        <v>4949</v>
      </c>
      <c r="DO274" s="98">
        <v>0.19205879562073291</v>
      </c>
      <c r="DP274" s="98">
        <v>0.41473214936886382</v>
      </c>
      <c r="DQ274" s="98" t="s">
        <v>4949</v>
      </c>
      <c r="DR274" s="98" t="s">
        <v>4949</v>
      </c>
      <c r="DS274" s="98" t="s">
        <v>4949</v>
      </c>
    </row>
    <row r="275" spans="1:123" ht="13.5" thickBot="1">
      <c r="A275" s="2" t="s">
        <v>316</v>
      </c>
      <c r="B275" s="2" t="s">
        <v>317</v>
      </c>
      <c r="C275" s="1" t="s">
        <v>5723</v>
      </c>
      <c r="D275" s="2" t="s">
        <v>318</v>
      </c>
      <c r="E275" s="2" t="s">
        <v>5659</v>
      </c>
      <c r="F275" s="2" t="s">
        <v>3005</v>
      </c>
      <c r="G275" s="2" t="s">
        <v>2407</v>
      </c>
      <c r="H275" s="2" t="s">
        <v>3</v>
      </c>
      <c r="I275" s="1" t="s">
        <v>5726</v>
      </c>
      <c r="J275" s="1">
        <v>15</v>
      </c>
      <c r="K275" s="47">
        <v>14.18</v>
      </c>
      <c r="L275" s="48">
        <v>0.1192</v>
      </c>
      <c r="M275" s="48">
        <v>0.1399</v>
      </c>
      <c r="N275" s="49">
        <v>13258.66</v>
      </c>
      <c r="O275" s="49">
        <v>9152</v>
      </c>
      <c r="P275" s="49">
        <v>188007.85</v>
      </c>
      <c r="Q275" s="49">
        <v>129775.37</v>
      </c>
      <c r="R275" s="49">
        <v>192968.83300000001</v>
      </c>
      <c r="S275" s="49">
        <v>189398.75399999999</v>
      </c>
      <c r="T275" s="49">
        <v>166624.72</v>
      </c>
      <c r="U275" s="49">
        <v>168469.51</v>
      </c>
      <c r="V275" s="49" t="s">
        <v>4949</v>
      </c>
      <c r="W275" s="49" t="s">
        <v>4949</v>
      </c>
      <c r="X275" s="49">
        <v>19534.048999999999</v>
      </c>
      <c r="Y275" s="49">
        <v>19322.936000000002</v>
      </c>
      <c r="Z275" s="49">
        <v>16920.97</v>
      </c>
      <c r="AA275" s="49">
        <v>18761.2</v>
      </c>
      <c r="AB275" s="49" t="s">
        <v>4949</v>
      </c>
      <c r="AC275" s="49" t="s">
        <v>4949</v>
      </c>
      <c r="AD275" s="39">
        <v>188007.85</v>
      </c>
      <c r="AE275" s="39">
        <v>188007.85</v>
      </c>
      <c r="AF275" s="39">
        <v>188007.85</v>
      </c>
      <c r="AG275" s="39">
        <v>188007.85</v>
      </c>
      <c r="AH275" s="39">
        <v>188007.85</v>
      </c>
      <c r="AI275" s="39">
        <v>188007.85</v>
      </c>
      <c r="AJ275" s="49">
        <v>182782.141</v>
      </c>
      <c r="AK275" s="49">
        <v>192246.18100000001</v>
      </c>
      <c r="AL275" s="49">
        <v>166328.47</v>
      </c>
      <c r="AM275" s="49">
        <v>179167.33</v>
      </c>
      <c r="AN275" s="49" t="s">
        <v>4949</v>
      </c>
      <c r="AO275" s="49" t="s">
        <v>4949</v>
      </c>
      <c r="AP275" s="39">
        <v>188007.85</v>
      </c>
      <c r="AQ275" s="39">
        <v>188007.85</v>
      </c>
      <c r="AR275" s="39">
        <v>188007.85</v>
      </c>
      <c r="AS275" s="39">
        <v>188007.85</v>
      </c>
      <c r="AT275" s="39">
        <v>188007.85</v>
      </c>
      <c r="AU275" s="39">
        <v>188007.85</v>
      </c>
      <c r="AV275" s="36">
        <v>7360.2147000000004</v>
      </c>
      <c r="AW275" s="36">
        <v>6357.0727571999996</v>
      </c>
      <c r="AX275" s="36">
        <v>5922.34</v>
      </c>
      <c r="AY275" s="36">
        <v>6566.42</v>
      </c>
      <c r="AZ275" s="36" t="s">
        <v>4949</v>
      </c>
      <c r="BA275" s="36" t="s">
        <v>4949</v>
      </c>
      <c r="BB275" s="39">
        <v>188007.85</v>
      </c>
      <c r="BC275" s="39">
        <v>188007.85</v>
      </c>
      <c r="BD275" s="39">
        <v>188007.85</v>
      </c>
      <c r="BE275" s="39">
        <v>188007.85</v>
      </c>
      <c r="BF275" s="39">
        <v>188007.85</v>
      </c>
      <c r="BG275" s="39">
        <v>188007.85</v>
      </c>
      <c r="BH275" s="47">
        <v>42965.34</v>
      </c>
      <c r="BI275" s="47">
        <v>34139.934000000001</v>
      </c>
      <c r="BJ275" s="47">
        <v>26127.23</v>
      </c>
      <c r="BK275" s="47">
        <v>37229.08</v>
      </c>
      <c r="BL275" s="47" t="s">
        <v>4949</v>
      </c>
      <c r="BM275" s="47" t="s">
        <v>4949</v>
      </c>
      <c r="BN275" s="47">
        <v>1.4733049191999794</v>
      </c>
      <c r="BO275" s="47">
        <v>1.4573822693997736</v>
      </c>
      <c r="BP275" s="47">
        <v>1.2762202213496689</v>
      </c>
      <c r="BQ275" s="47">
        <v>1.4150147903332615</v>
      </c>
      <c r="BR275" s="47" t="s">
        <v>4949</v>
      </c>
      <c r="BS275" s="47" t="s">
        <v>4949</v>
      </c>
      <c r="BT275" s="47">
        <v>13.785868330585444</v>
      </c>
      <c r="BU275" s="47">
        <v>14.499668971072493</v>
      </c>
      <c r="BV275" s="47">
        <v>12.544892922814221</v>
      </c>
      <c r="BW275" s="47">
        <v>13.513230597963895</v>
      </c>
      <c r="BX275" s="47" t="s">
        <v>4949</v>
      </c>
      <c r="BY275" s="47" t="s">
        <v>4949</v>
      </c>
      <c r="BZ275" s="47">
        <v>0.55512508051341547</v>
      </c>
      <c r="CA275" s="47">
        <v>0.47946570446787229</v>
      </c>
      <c r="CB275" s="47">
        <v>0.44667711518358566</v>
      </c>
      <c r="CC275" s="47">
        <v>0.49525517661664153</v>
      </c>
      <c r="CD275" s="47" t="s">
        <v>4949</v>
      </c>
      <c r="CE275" s="47" t="s">
        <v>4949</v>
      </c>
      <c r="CF275" s="47">
        <v>3.2405491957709147</v>
      </c>
      <c r="CG275" s="47">
        <v>2.5749158663092651</v>
      </c>
      <c r="CH275" s="47">
        <v>1.9705784747478252</v>
      </c>
      <c r="CI275" s="47">
        <v>2.8079066813690075</v>
      </c>
      <c r="CJ275" s="47" t="s">
        <v>4949</v>
      </c>
      <c r="CK275" s="47" t="s">
        <v>4949</v>
      </c>
      <c r="CL275" s="47">
        <v>9.624622626880889</v>
      </c>
      <c r="CM275" s="47">
        <v>9.7297765722558935</v>
      </c>
      <c r="CN275" s="47">
        <v>11.110938084518795</v>
      </c>
      <c r="CO275" s="47">
        <v>10.021099396627081</v>
      </c>
      <c r="CP275" s="47" t="s">
        <v>4949</v>
      </c>
      <c r="CQ275" s="47" t="s">
        <v>4949</v>
      </c>
      <c r="CR275" s="47">
        <v>1.0285898226785735</v>
      </c>
      <c r="CS275" s="47">
        <v>0.97795362707361133</v>
      </c>
      <c r="CT275" s="47">
        <v>1.1303407648732655</v>
      </c>
      <c r="CU275" s="47">
        <v>1.0493422545282112</v>
      </c>
      <c r="CV275" s="47" t="s">
        <v>4949</v>
      </c>
      <c r="CW275" s="47" t="s">
        <v>4949</v>
      </c>
      <c r="CX275" s="57">
        <v>3.9148443535735343E-2</v>
      </c>
      <c r="CY275" s="57">
        <v>3.3812804929155879E-2</v>
      </c>
      <c r="CZ275" s="57">
        <v>3.1500493197491486E-2</v>
      </c>
      <c r="DA275" s="57">
        <v>3.4926307598326344E-2</v>
      </c>
      <c r="DB275" s="57" t="s">
        <v>4949</v>
      </c>
      <c r="DC275" s="57" t="s">
        <v>4949</v>
      </c>
      <c r="DD275" s="97">
        <v>10.687066522543907</v>
      </c>
      <c r="DE275" s="97">
        <v>10.051141666111953</v>
      </c>
      <c r="DF275" s="97">
        <v>10.17322530532506</v>
      </c>
      <c r="DG275" s="97">
        <v>10.471328673592446</v>
      </c>
      <c r="DH275" s="97" t="s">
        <v>4949</v>
      </c>
      <c r="DI275" s="97" t="s">
        <v>4949</v>
      </c>
      <c r="DJ275" s="98">
        <v>-1.8500806293418548E-2</v>
      </c>
      <c r="DK275" s="98">
        <v>-0.12024384278684319</v>
      </c>
      <c r="DL275" s="98">
        <v>1.1071526481784888E-2</v>
      </c>
      <c r="DM275" s="98" t="s">
        <v>4949</v>
      </c>
      <c r="DN275" s="98" t="s">
        <v>4949</v>
      </c>
      <c r="DO275" s="98">
        <v>-1.0807436799201153E-2</v>
      </c>
      <c r="DP275" s="98">
        <v>-0.12430647185293164</v>
      </c>
      <c r="DQ275" s="98">
        <v>0.10875440355960686</v>
      </c>
      <c r="DR275" s="98" t="s">
        <v>4949</v>
      </c>
      <c r="DS275" s="98" t="s">
        <v>4949</v>
      </c>
    </row>
    <row r="276" spans="1:123" ht="13.5" thickBot="1">
      <c r="A276" s="2" t="s">
        <v>4577</v>
      </c>
      <c r="B276" s="2" t="s">
        <v>4590</v>
      </c>
      <c r="C276" s="1" t="s">
        <v>5723</v>
      </c>
      <c r="D276" s="2" t="s">
        <v>4591</v>
      </c>
      <c r="E276" s="2" t="s">
        <v>5658</v>
      </c>
      <c r="F276" s="2" t="s">
        <v>3021</v>
      </c>
      <c r="G276" s="2" t="s">
        <v>2071</v>
      </c>
      <c r="H276" s="2" t="s">
        <v>3</v>
      </c>
      <c r="I276" s="1" t="s">
        <v>5726</v>
      </c>
      <c r="J276" s="1">
        <v>38</v>
      </c>
      <c r="K276" s="47">
        <v>37.19</v>
      </c>
      <c r="L276" s="48">
        <v>1.5800000000000002E-2</v>
      </c>
      <c r="M276" s="48">
        <v>7.8899999999999998E-2</v>
      </c>
      <c r="N276" s="49">
        <v>26589.73</v>
      </c>
      <c r="O276" s="49">
        <v>20600.89</v>
      </c>
      <c r="P276" s="49">
        <v>988872.18</v>
      </c>
      <c r="Q276" s="49">
        <v>766147.21</v>
      </c>
      <c r="R276" s="49">
        <v>293403.24287800002</v>
      </c>
      <c r="S276" s="49">
        <v>303639.957153</v>
      </c>
      <c r="T276" s="49">
        <v>403446.04</v>
      </c>
      <c r="U276" s="49">
        <v>464444.8</v>
      </c>
      <c r="V276" s="49">
        <v>478753.07</v>
      </c>
      <c r="W276" s="49" t="s">
        <v>4949</v>
      </c>
      <c r="X276" s="49">
        <v>21119.419570999999</v>
      </c>
      <c r="Y276" s="49">
        <v>32050.602437000001</v>
      </c>
      <c r="Z276" s="49">
        <v>50908.36</v>
      </c>
      <c r="AA276" s="49">
        <v>65091.45</v>
      </c>
      <c r="AB276" s="49">
        <v>69762.460000000006</v>
      </c>
      <c r="AC276" s="49" t="s">
        <v>4949</v>
      </c>
      <c r="AD276" s="39">
        <v>988872.18</v>
      </c>
      <c r="AE276" s="39">
        <v>988872.18</v>
      </c>
      <c r="AF276" s="39">
        <v>988872.18</v>
      </c>
      <c r="AG276" s="39">
        <v>988872.18</v>
      </c>
      <c r="AH276" s="39">
        <v>988872.18</v>
      </c>
      <c r="AI276" s="39">
        <v>988872.18</v>
      </c>
      <c r="AJ276" s="49">
        <v>138362.79631800001</v>
      </c>
      <c r="AK276" s="49">
        <v>177730.72906300001</v>
      </c>
      <c r="AL276" s="49">
        <v>180594.29</v>
      </c>
      <c r="AM276" s="49">
        <v>229643.79</v>
      </c>
      <c r="AN276" s="49">
        <v>278895.01</v>
      </c>
      <c r="AO276" s="49" t="s">
        <v>4949</v>
      </c>
      <c r="AP276" s="39">
        <v>988872.18</v>
      </c>
      <c r="AQ276" s="39">
        <v>988872.18</v>
      </c>
      <c r="AR276" s="39">
        <v>988872.18</v>
      </c>
      <c r="AS276" s="39">
        <v>988872.18</v>
      </c>
      <c r="AT276" s="39">
        <v>988872.18</v>
      </c>
      <c r="AU276" s="39">
        <v>988872.18</v>
      </c>
      <c r="AV276" s="36">
        <v>6579.4163500000004</v>
      </c>
      <c r="AW276" s="36">
        <v>10081.4925492</v>
      </c>
      <c r="AX276" s="36">
        <v>16041.94</v>
      </c>
      <c r="AY276" s="36">
        <v>20511.240000000002</v>
      </c>
      <c r="AZ276" s="36">
        <v>21983.14</v>
      </c>
      <c r="BA276" s="36" t="s">
        <v>4949</v>
      </c>
      <c r="BB276" s="39">
        <v>988872.18</v>
      </c>
      <c r="BC276" s="39">
        <v>988872.18</v>
      </c>
      <c r="BD276" s="39">
        <v>988872.18</v>
      </c>
      <c r="BE276" s="39">
        <v>988872.18</v>
      </c>
      <c r="BF276" s="39">
        <v>988872.18</v>
      </c>
      <c r="BG276" s="39">
        <v>988872.18</v>
      </c>
      <c r="BH276" s="47">
        <v>36860.066014999997</v>
      </c>
      <c r="BI276" s="47">
        <v>48860.346838999998</v>
      </c>
      <c r="BJ276" s="47">
        <v>68374.100000000006</v>
      </c>
      <c r="BK276" s="47">
        <v>85124.21</v>
      </c>
      <c r="BL276" s="47">
        <v>80381.48</v>
      </c>
      <c r="BM276" s="47" t="s">
        <v>4949</v>
      </c>
      <c r="BN276" s="47">
        <v>0.79426980157376548</v>
      </c>
      <c r="BO276" s="47">
        <v>1.2053752496546599</v>
      </c>
      <c r="BP276" s="47">
        <v>1.9145873237524413</v>
      </c>
      <c r="BQ276" s="47">
        <v>2.4479921383180647</v>
      </c>
      <c r="BR276" s="47">
        <v>2.6236618423729765</v>
      </c>
      <c r="BS276" s="47" t="s">
        <v>4949</v>
      </c>
      <c r="BT276" s="47">
        <v>5.2036179501634656</v>
      </c>
      <c r="BU276" s="47">
        <v>6.684187055039672</v>
      </c>
      <c r="BV276" s="47">
        <v>6.7918813015401067</v>
      </c>
      <c r="BW276" s="47">
        <v>8.6365596792445807</v>
      </c>
      <c r="BX276" s="47">
        <v>10.488824444625802</v>
      </c>
      <c r="BY276" s="47" t="s">
        <v>4949</v>
      </c>
      <c r="BZ276" s="47">
        <v>0.24744201426641041</v>
      </c>
      <c r="CA276" s="47">
        <v>0.37914986535026873</v>
      </c>
      <c r="CB276" s="47">
        <v>0.60331338452853789</v>
      </c>
      <c r="CC276" s="47">
        <v>0.77139707699175586</v>
      </c>
      <c r="CD276" s="47">
        <v>0.8267530358525641</v>
      </c>
      <c r="CE276" s="47" t="s">
        <v>4949</v>
      </c>
      <c r="CF276" s="47">
        <v>1.3862519858230977</v>
      </c>
      <c r="CG276" s="47">
        <v>1.8375646100580938</v>
      </c>
      <c r="CH276" s="47">
        <v>2.5714476980398073</v>
      </c>
      <c r="CI276" s="47">
        <v>3.201394297723219</v>
      </c>
      <c r="CJ276" s="47">
        <v>3.0230273116725894</v>
      </c>
      <c r="CK276" s="47" t="s">
        <v>4949</v>
      </c>
      <c r="CL276" s="47">
        <v>46.822886238685456</v>
      </c>
      <c r="CM276" s="47">
        <v>30.85346623183662</v>
      </c>
      <c r="CN276" s="47">
        <v>19.42455384538021</v>
      </c>
      <c r="CO276" s="47">
        <v>15.192044116393168</v>
      </c>
      <c r="CP276" s="47">
        <v>14.174846758557539</v>
      </c>
      <c r="CQ276" s="47" t="s">
        <v>4949</v>
      </c>
      <c r="CR276" s="47">
        <v>7.1469513938361686</v>
      </c>
      <c r="CS276" s="47">
        <v>5.563878487492592</v>
      </c>
      <c r="CT276" s="47">
        <v>5.4756558471477694</v>
      </c>
      <c r="CU276" s="47">
        <v>4.3061133070482764</v>
      </c>
      <c r="CV276" s="47">
        <v>3.5456789994198892</v>
      </c>
      <c r="CW276" s="47" t="s">
        <v>4949</v>
      </c>
      <c r="CX276" s="57">
        <v>6.6534547973631942E-3</v>
      </c>
      <c r="CY276" s="57">
        <v>1.0194940006503166E-2</v>
      </c>
      <c r="CZ276" s="57">
        <v>1.6222460621755988E-2</v>
      </c>
      <c r="DA276" s="57">
        <v>2.0742053841579403E-2</v>
      </c>
      <c r="DB276" s="57">
        <v>2.2230517193839953E-2</v>
      </c>
      <c r="DC276" s="57" t="s">
        <v>4949</v>
      </c>
      <c r="DD276" s="97">
        <v>15.263799325406172</v>
      </c>
      <c r="DE276" s="97">
        <v>18.033236349151004</v>
      </c>
      <c r="DF276" s="97">
        <v>28.189351944626818</v>
      </c>
      <c r="DG276" s="97">
        <v>28.344528715538093</v>
      </c>
      <c r="DH276" s="97">
        <v>25.013878878650431</v>
      </c>
      <c r="DI276" s="97" t="s">
        <v>4949</v>
      </c>
      <c r="DJ276" s="98">
        <v>3.4889574411611113E-2</v>
      </c>
      <c r="DK276" s="98">
        <v>0.32869877793030078</v>
      </c>
      <c r="DL276" s="98">
        <v>0.15119434559327938</v>
      </c>
      <c r="DM276" s="98">
        <v>3.0807256319803855E-2</v>
      </c>
      <c r="DN276" s="98" t="s">
        <v>4949</v>
      </c>
      <c r="DO276" s="98">
        <v>0.51758917091689827</v>
      </c>
      <c r="DP276" s="98">
        <v>0.58837451183850886</v>
      </c>
      <c r="DQ276" s="98">
        <v>0.27860041062018093</v>
      </c>
      <c r="DR276" s="98">
        <v>7.1760730479963231E-2</v>
      </c>
      <c r="DS276" s="98" t="s">
        <v>4949</v>
      </c>
    </row>
    <row r="277" spans="1:123" ht="13.5" thickBot="1">
      <c r="A277" s="2" t="s">
        <v>319</v>
      </c>
      <c r="B277" s="2" t="s">
        <v>320</v>
      </c>
      <c r="C277" s="1" t="s">
        <v>5723</v>
      </c>
      <c r="D277" s="2" t="s">
        <v>1554</v>
      </c>
      <c r="E277" s="2" t="s">
        <v>5682</v>
      </c>
      <c r="F277" s="2" t="s">
        <v>3012</v>
      </c>
      <c r="G277" s="2" t="s">
        <v>2408</v>
      </c>
      <c r="H277" s="2" t="s">
        <v>3</v>
      </c>
      <c r="I277" s="1" t="s">
        <v>5726</v>
      </c>
      <c r="J277" s="1">
        <v>17.899999999999999</v>
      </c>
      <c r="K277" s="47">
        <v>14.59</v>
      </c>
      <c r="L277" s="48">
        <v>-2.0799999999999999E-2</v>
      </c>
      <c r="M277" s="48">
        <v>8.8000000000000009E-2</v>
      </c>
      <c r="N277" s="49">
        <v>881.97</v>
      </c>
      <c r="O277" s="49">
        <v>881.97</v>
      </c>
      <c r="P277" s="49">
        <v>12867.94</v>
      </c>
      <c r="Q277" s="49">
        <v>12867.94</v>
      </c>
      <c r="R277" s="49">
        <v>9365.2431305300015</v>
      </c>
      <c r="S277" s="49">
        <v>9171.7392132900004</v>
      </c>
      <c r="T277" s="49">
        <v>9141.61</v>
      </c>
      <c r="U277" s="49">
        <v>9366.64</v>
      </c>
      <c r="V277" s="49">
        <v>9541.93</v>
      </c>
      <c r="W277" s="49">
        <v>9703.77</v>
      </c>
      <c r="X277" s="49">
        <v>1283.6150822699999</v>
      </c>
      <c r="Y277" s="49">
        <v>809.80553229999998</v>
      </c>
      <c r="Z277" s="49">
        <v>1098.29</v>
      </c>
      <c r="AA277" s="49">
        <v>1162.51</v>
      </c>
      <c r="AB277" s="49">
        <v>1186.75</v>
      </c>
      <c r="AC277" s="49">
        <v>1219.8699999999999</v>
      </c>
      <c r="AD277" s="39">
        <v>12867.94</v>
      </c>
      <c r="AE277" s="39">
        <v>12867.94</v>
      </c>
      <c r="AF277" s="39">
        <v>12867.94</v>
      </c>
      <c r="AG277" s="39">
        <v>12867.94</v>
      </c>
      <c r="AH277" s="39">
        <v>12867.94</v>
      </c>
      <c r="AI277" s="39">
        <v>12867.94</v>
      </c>
      <c r="AJ277" s="49">
        <v>8757.1160332800009</v>
      </c>
      <c r="AK277" s="49">
        <v>9038.7914879500004</v>
      </c>
      <c r="AL277" s="49">
        <v>8877.4599999999991</v>
      </c>
      <c r="AM277" s="49">
        <v>9501.81</v>
      </c>
      <c r="AN277" s="49">
        <v>10118.94</v>
      </c>
      <c r="AO277" s="49">
        <v>10757.31</v>
      </c>
      <c r="AP277" s="39">
        <v>12867.94</v>
      </c>
      <c r="AQ277" s="39">
        <v>12867.94</v>
      </c>
      <c r="AR277" s="39">
        <v>12867.94</v>
      </c>
      <c r="AS277" s="39">
        <v>12867.94</v>
      </c>
      <c r="AT277" s="39">
        <v>12867.94</v>
      </c>
      <c r="AU277" s="39">
        <v>12867.94</v>
      </c>
      <c r="AV277" s="36">
        <v>476.26385075999997</v>
      </c>
      <c r="AW277" s="36">
        <v>485.08355169999999</v>
      </c>
      <c r="AX277" s="36">
        <v>538.16</v>
      </c>
      <c r="AY277" s="36">
        <v>569.63</v>
      </c>
      <c r="AZ277" s="36">
        <v>581.51</v>
      </c>
      <c r="BA277" s="36">
        <v>597.74</v>
      </c>
      <c r="BB277" s="39">
        <v>12867.94</v>
      </c>
      <c r="BC277" s="39">
        <v>12867.94</v>
      </c>
      <c r="BD277" s="39">
        <v>12867.94</v>
      </c>
      <c r="BE277" s="39">
        <v>12867.94</v>
      </c>
      <c r="BF277" s="39">
        <v>12867.94</v>
      </c>
      <c r="BG277" s="39">
        <v>12867.94</v>
      </c>
      <c r="BH277" s="47">
        <v>1587.4628417500001</v>
      </c>
      <c r="BI277" s="47">
        <v>1321.2459818</v>
      </c>
      <c r="BJ277" s="47">
        <v>1320.59</v>
      </c>
      <c r="BK277" s="47">
        <v>1634.2</v>
      </c>
      <c r="BL277" s="47">
        <v>1817.49</v>
      </c>
      <c r="BM277" s="47">
        <v>2017.78</v>
      </c>
      <c r="BN277" s="47">
        <v>1.4553954015102553</v>
      </c>
      <c r="BO277" s="47">
        <v>0.91817809256550675</v>
      </c>
      <c r="BP277" s="47">
        <v>1.2452691134619092</v>
      </c>
      <c r="BQ277" s="47">
        <v>1.3180833815209134</v>
      </c>
      <c r="BR277" s="47">
        <v>1.3455673095456762</v>
      </c>
      <c r="BS277" s="47">
        <v>1.3831196072428766</v>
      </c>
      <c r="BT277" s="47">
        <v>9.9290407080512946</v>
      </c>
      <c r="BU277" s="47">
        <v>10.248411496933002</v>
      </c>
      <c r="BV277" s="47">
        <v>10.065489755887388</v>
      </c>
      <c r="BW277" s="47">
        <v>10.773393652845334</v>
      </c>
      <c r="BX277" s="47">
        <v>11.473111330317359</v>
      </c>
      <c r="BY277" s="47">
        <v>12.196911459573453</v>
      </c>
      <c r="BZ277" s="47">
        <v>0.54000005755297797</v>
      </c>
      <c r="CA277" s="47">
        <v>0.55000005861877388</v>
      </c>
      <c r="CB277" s="47">
        <v>0.61017948456296689</v>
      </c>
      <c r="CC277" s="47">
        <v>0.64586097032778889</v>
      </c>
      <c r="CD277" s="47">
        <v>0.65933081624091516</v>
      </c>
      <c r="CE277" s="47">
        <v>0.67773280270303982</v>
      </c>
      <c r="CF277" s="47">
        <v>1.7999057130628027</v>
      </c>
      <c r="CG277" s="47">
        <v>1.4980622717325986</v>
      </c>
      <c r="CH277" s="47">
        <v>1.4973185028969238</v>
      </c>
      <c r="CI277" s="47">
        <v>1.8528974908443598</v>
      </c>
      <c r="CJ277" s="47">
        <v>2.0607163508962891</v>
      </c>
      <c r="CK277" s="47">
        <v>2.2878102429787859</v>
      </c>
      <c r="CL277" s="47">
        <v>10.024765350406902</v>
      </c>
      <c r="CM277" s="47">
        <v>15.890160645670857</v>
      </c>
      <c r="CN277" s="47">
        <v>11.716340857150662</v>
      </c>
      <c r="CO277" s="47">
        <v>11.069100480856079</v>
      </c>
      <c r="CP277" s="47">
        <v>10.843008215715189</v>
      </c>
      <c r="CQ277" s="47">
        <v>10.548615836113685</v>
      </c>
      <c r="CR277" s="47">
        <v>1.4694266869477894</v>
      </c>
      <c r="CS277" s="47">
        <v>1.4236350088565271</v>
      </c>
      <c r="CT277" s="47">
        <v>1.4495069535655472</v>
      </c>
      <c r="CU277" s="47">
        <v>1.3542619774548219</v>
      </c>
      <c r="CV277" s="47">
        <v>1.27166877163023</v>
      </c>
      <c r="CW277" s="47">
        <v>1.1962042555248478</v>
      </c>
      <c r="CX277" s="57">
        <v>3.7011662376417669E-2</v>
      </c>
      <c r="CY277" s="57">
        <v>3.7697063531536512E-2</v>
      </c>
      <c r="CZ277" s="57">
        <v>4.1821767897581116E-2</v>
      </c>
      <c r="DA277" s="57">
        <v>4.4267380792885259E-2</v>
      </c>
      <c r="DB277" s="57">
        <v>4.5190605489301316E-2</v>
      </c>
      <c r="DC277" s="57">
        <v>4.6451879632637388E-2</v>
      </c>
      <c r="DD277" s="97">
        <v>14.657965903293146</v>
      </c>
      <c r="DE277" s="97">
        <v>8.9592235132272524</v>
      </c>
      <c r="DF277" s="97">
        <v>12.37166937389749</v>
      </c>
      <c r="DG277" s="97">
        <v>12.2346163520424</v>
      </c>
      <c r="DH277" s="97">
        <v>11.728007083745926</v>
      </c>
      <c r="DI277" s="97">
        <v>11.339916763577511</v>
      </c>
      <c r="DJ277" s="98">
        <v>-2.0661921377053472E-2</v>
      </c>
      <c r="DK277" s="98">
        <v>-3.2850054487312264E-3</v>
      </c>
      <c r="DL277" s="98">
        <v>2.4616014028163491E-2</v>
      </c>
      <c r="DM277" s="98">
        <v>1.8714288154557224E-2</v>
      </c>
      <c r="DN277" s="98">
        <v>1.6960929287890503E-2</v>
      </c>
      <c r="DO277" s="98">
        <v>-0.36912120815228722</v>
      </c>
      <c r="DP277" s="98">
        <v>0.35623919100756174</v>
      </c>
      <c r="DQ277" s="98">
        <v>5.8472716677744563E-2</v>
      </c>
      <c r="DR277" s="98">
        <v>2.0851433536055675E-2</v>
      </c>
      <c r="DS277" s="98">
        <v>2.7908152517379214E-2</v>
      </c>
    </row>
    <row r="278" spans="1:123" ht="13.5" thickBot="1">
      <c r="A278" s="2" t="s">
        <v>321</v>
      </c>
      <c r="B278" s="2" t="s">
        <v>322</v>
      </c>
      <c r="C278" s="1" t="s">
        <v>5723</v>
      </c>
      <c r="D278" s="2" t="s">
        <v>1555</v>
      </c>
      <c r="E278" s="2" t="s">
        <v>5670</v>
      </c>
      <c r="F278" s="2" t="s">
        <v>3069</v>
      </c>
      <c r="G278" s="2" t="s">
        <v>1908</v>
      </c>
      <c r="H278" s="2" t="s">
        <v>3</v>
      </c>
      <c r="I278" s="1" t="s">
        <v>5727</v>
      </c>
      <c r="J278" s="1">
        <v>10.52</v>
      </c>
      <c r="K278" s="47">
        <v>7.74</v>
      </c>
      <c r="L278" s="48">
        <v>-3.9000000000000003E-3</v>
      </c>
      <c r="M278" s="48">
        <v>-6.4000000000000003E-3</v>
      </c>
      <c r="N278" s="49">
        <v>8232.1</v>
      </c>
      <c r="O278" s="49">
        <v>8232.1</v>
      </c>
      <c r="P278" s="49">
        <v>63716.46</v>
      </c>
      <c r="Q278" s="49">
        <v>63716.46</v>
      </c>
      <c r="R278" s="49">
        <v>7118.7475379300004</v>
      </c>
      <c r="S278" s="49">
        <v>7718.4040557899998</v>
      </c>
      <c r="T278" s="49">
        <v>12801.66</v>
      </c>
      <c r="U278" s="49">
        <v>12520.09</v>
      </c>
      <c r="V278" s="49">
        <v>13441.22</v>
      </c>
      <c r="W278" s="49" t="s">
        <v>4949</v>
      </c>
      <c r="X278" s="49">
        <v>2152.4519340700003</v>
      </c>
      <c r="Y278" s="49">
        <v>2207.39364591</v>
      </c>
      <c r="Z278" s="49">
        <v>4591.91</v>
      </c>
      <c r="AA278" s="49">
        <v>4468.09</v>
      </c>
      <c r="AB278" s="49">
        <v>4838.4799999999996</v>
      </c>
      <c r="AC278" s="49" t="s">
        <v>4949</v>
      </c>
      <c r="AD278" s="39">
        <v>63716.46</v>
      </c>
      <c r="AE278" s="39">
        <v>63716.46</v>
      </c>
      <c r="AF278" s="39">
        <v>63716.46</v>
      </c>
      <c r="AG278" s="39">
        <v>63716.46</v>
      </c>
      <c r="AH278" s="39">
        <v>63716.46</v>
      </c>
      <c r="AI278" s="39">
        <v>63716.46</v>
      </c>
      <c r="AJ278" s="49">
        <v>46091.295048079999</v>
      </c>
      <c r="AK278" s="49">
        <v>48977.677931120001</v>
      </c>
      <c r="AL278" s="49">
        <v>52376.45</v>
      </c>
      <c r="AM278" s="49">
        <v>56022.55</v>
      </c>
      <c r="AN278" s="49">
        <v>60061.21</v>
      </c>
      <c r="AO278" s="49" t="s">
        <v>4949</v>
      </c>
      <c r="AP278" s="39">
        <v>63716.46</v>
      </c>
      <c r="AQ278" s="39">
        <v>63716.46</v>
      </c>
      <c r="AR278" s="39">
        <v>63716.46</v>
      </c>
      <c r="AS278" s="39">
        <v>63716.46</v>
      </c>
      <c r="AT278" s="39">
        <v>63716.46</v>
      </c>
      <c r="AU278" s="39">
        <v>63716.46</v>
      </c>
      <c r="AV278" s="36">
        <v>189.33833208999999</v>
      </c>
      <c r="AW278" s="36">
        <v>883.3044796800001</v>
      </c>
      <c r="AX278" s="36">
        <v>822.39</v>
      </c>
      <c r="AY278" s="36">
        <v>800.16</v>
      </c>
      <c r="AZ278" s="36">
        <v>866.02</v>
      </c>
      <c r="BA278" s="36" t="s">
        <v>4949</v>
      </c>
      <c r="BB278" s="39">
        <v>63716.46</v>
      </c>
      <c r="BC278" s="39">
        <v>63716.46</v>
      </c>
      <c r="BD278" s="39">
        <v>63716.46</v>
      </c>
      <c r="BE278" s="39">
        <v>63716.46</v>
      </c>
      <c r="BF278" s="39">
        <v>63716.46</v>
      </c>
      <c r="BG278" s="39">
        <v>63716.46</v>
      </c>
      <c r="BH278" s="47">
        <v>-8310.9956184099992</v>
      </c>
      <c r="BI278" s="47">
        <v>329.11826943</v>
      </c>
      <c r="BJ278" s="47" t="s">
        <v>4949</v>
      </c>
      <c r="BK278" s="47" t="s">
        <v>4949</v>
      </c>
      <c r="BL278" s="47" t="s">
        <v>4949</v>
      </c>
      <c r="BM278" s="47" t="s">
        <v>4949</v>
      </c>
      <c r="BN278" s="47">
        <v>0.26147057665358781</v>
      </c>
      <c r="BO278" s="47">
        <v>0.26814465882460126</v>
      </c>
      <c r="BP278" s="47">
        <v>0.55780542024513791</v>
      </c>
      <c r="BQ278" s="47">
        <v>0.54276430072520987</v>
      </c>
      <c r="BR278" s="47">
        <v>0.58775768030028785</v>
      </c>
      <c r="BS278" s="47" t="s">
        <v>4949</v>
      </c>
      <c r="BT278" s="47">
        <v>5.5989717141531319</v>
      </c>
      <c r="BU278" s="47">
        <v>5.9495970567801653</v>
      </c>
      <c r="BV278" s="47">
        <v>6.362465227584698</v>
      </c>
      <c r="BW278" s="47">
        <v>6.8053777286476116</v>
      </c>
      <c r="BX278" s="47">
        <v>7.2959767252584387</v>
      </c>
      <c r="BY278" s="47" t="s">
        <v>4949</v>
      </c>
      <c r="BZ278" s="47">
        <v>2.3000003898154781E-2</v>
      </c>
      <c r="CA278" s="47">
        <v>0.10730001818248078</v>
      </c>
      <c r="CB278" s="47">
        <v>9.9900389936954118E-2</v>
      </c>
      <c r="CC278" s="47">
        <v>9.7199985422917592E-2</v>
      </c>
      <c r="CD278" s="47">
        <v>0.10520037414511485</v>
      </c>
      <c r="CE278" s="47" t="s">
        <v>4949</v>
      </c>
      <c r="CF278" s="47">
        <v>-1.009583899419346</v>
      </c>
      <c r="CG278" s="47">
        <v>3.9979867765211792E-2</v>
      </c>
      <c r="CH278" s="47" t="s">
        <v>4949</v>
      </c>
      <c r="CI278" s="47" t="s">
        <v>4949</v>
      </c>
      <c r="CJ278" s="47" t="s">
        <v>4949</v>
      </c>
      <c r="CK278" s="47" t="s">
        <v>4949</v>
      </c>
      <c r="CL278" s="47">
        <v>29.601803873743489</v>
      </c>
      <c r="CM278" s="47">
        <v>28.865019213069644</v>
      </c>
      <c r="CN278" s="47">
        <v>13.875807670446504</v>
      </c>
      <c r="CO278" s="47">
        <v>14.260334952966479</v>
      </c>
      <c r="CP278" s="47">
        <v>13.168693473983566</v>
      </c>
      <c r="CQ278" s="47" t="s">
        <v>4949</v>
      </c>
      <c r="CR278" s="47">
        <v>1.382396826418836</v>
      </c>
      <c r="CS278" s="47">
        <v>1.3009285595288522</v>
      </c>
      <c r="CT278" s="47">
        <v>1.216509709993709</v>
      </c>
      <c r="CU278" s="47">
        <v>1.1373359477567515</v>
      </c>
      <c r="CV278" s="47">
        <v>1.0608587472679953</v>
      </c>
      <c r="CW278" s="47" t="s">
        <v>4949</v>
      </c>
      <c r="CX278" s="57">
        <v>2.9715764512027189E-3</v>
      </c>
      <c r="CY278" s="57">
        <v>1.3863050139320359E-2</v>
      </c>
      <c r="CZ278" s="57">
        <v>1.2907025908219006E-2</v>
      </c>
      <c r="DA278" s="57">
        <v>1.2558136468975207E-2</v>
      </c>
      <c r="DB278" s="57">
        <v>1.3591778325412304E-2</v>
      </c>
      <c r="DC278" s="57" t="s">
        <v>4949</v>
      </c>
      <c r="DD278" s="97">
        <v>4.6699749525906711</v>
      </c>
      <c r="DE278" s="97">
        <v>4.5069381382563281</v>
      </c>
      <c r="DF278" s="97">
        <v>8.7671272107979821</v>
      </c>
      <c r="DG278" s="97">
        <v>7.9755205716269613</v>
      </c>
      <c r="DH278" s="97">
        <v>8.0559149574242657</v>
      </c>
      <c r="DI278" s="97" t="s">
        <v>4949</v>
      </c>
      <c r="DJ278" s="98">
        <v>8.4236238841863598E-2</v>
      </c>
      <c r="DK278" s="98">
        <v>0.65858899164481688</v>
      </c>
      <c r="DL278" s="98">
        <v>-2.1994803798882301E-2</v>
      </c>
      <c r="DM278" s="98">
        <v>7.3572154832752812E-2</v>
      </c>
      <c r="DN278" s="98" t="s">
        <v>4949</v>
      </c>
      <c r="DO278" s="98">
        <v>2.5525174788043836E-2</v>
      </c>
      <c r="DP278" s="98">
        <v>1.0802406532736852</v>
      </c>
      <c r="DQ278" s="98">
        <v>-2.6964814205853282E-2</v>
      </c>
      <c r="DR278" s="98">
        <v>8.2896718732164976E-2</v>
      </c>
      <c r="DS278" s="98" t="s">
        <v>4949</v>
      </c>
    </row>
    <row r="279" spans="1:123" ht="13.5" thickBot="1">
      <c r="A279" s="2" t="s">
        <v>1556</v>
      </c>
      <c r="B279" s="2" t="s">
        <v>1557</v>
      </c>
      <c r="C279" s="1" t="s">
        <v>5723</v>
      </c>
      <c r="D279" s="2" t="s">
        <v>1558</v>
      </c>
      <c r="E279" s="2" t="s">
        <v>5669</v>
      </c>
      <c r="F279" s="2" t="s">
        <v>3017</v>
      </c>
      <c r="G279" s="2" t="s">
        <v>2</v>
      </c>
      <c r="H279" s="2" t="s">
        <v>3</v>
      </c>
      <c r="I279" s="1" t="s">
        <v>5726</v>
      </c>
      <c r="J279" s="1">
        <v>3.54</v>
      </c>
      <c r="K279" s="47">
        <v>2.96</v>
      </c>
      <c r="L279" s="48">
        <v>6.8000000000000005E-3</v>
      </c>
      <c r="M279" s="48">
        <v>-2.63E-2</v>
      </c>
      <c r="N279" s="49">
        <v>27464.639999999999</v>
      </c>
      <c r="O279" s="49">
        <v>21544.44</v>
      </c>
      <c r="P279" s="49">
        <v>81295.320000000007</v>
      </c>
      <c r="Q279" s="49">
        <v>63771.53</v>
      </c>
      <c r="R279" s="49">
        <v>63704</v>
      </c>
      <c r="S279" s="49">
        <v>67650</v>
      </c>
      <c r="T279" s="49">
        <v>63804.7</v>
      </c>
      <c r="U279" s="49">
        <v>61964.73</v>
      </c>
      <c r="V279" s="49">
        <v>62007.43</v>
      </c>
      <c r="W279" s="49" t="s">
        <v>4949</v>
      </c>
      <c r="X279" s="49">
        <v>15048</v>
      </c>
      <c r="Y279" s="49">
        <v>15186</v>
      </c>
      <c r="Z279" s="49">
        <v>14004.46</v>
      </c>
      <c r="AA279" s="49">
        <v>13597.99</v>
      </c>
      <c r="AB279" s="49">
        <v>13478.94</v>
      </c>
      <c r="AC279" s="49" t="s">
        <v>4949</v>
      </c>
      <c r="AD279" s="39">
        <v>81295.320000000007</v>
      </c>
      <c r="AE279" s="39">
        <v>81295.320000000007</v>
      </c>
      <c r="AF279" s="39">
        <v>81295.320000000007</v>
      </c>
      <c r="AG279" s="39">
        <v>81295.320000000007</v>
      </c>
      <c r="AH279" s="39">
        <v>81295.320000000007</v>
      </c>
      <c r="AI279" s="39">
        <v>81295.320000000007</v>
      </c>
      <c r="AJ279" s="49">
        <v>189577</v>
      </c>
      <c r="AK279" s="49">
        <v>202743</v>
      </c>
      <c r="AL279" s="49">
        <v>216413.56</v>
      </c>
      <c r="AM279" s="49">
        <v>228610.22</v>
      </c>
      <c r="AN279" s="49">
        <v>245925.78</v>
      </c>
      <c r="AO279" s="49" t="s">
        <v>4949</v>
      </c>
      <c r="AP279" s="39">
        <v>81295.320000000007</v>
      </c>
      <c r="AQ279" s="39">
        <v>81295.320000000007</v>
      </c>
      <c r="AR279" s="39">
        <v>81295.320000000007</v>
      </c>
      <c r="AS279" s="39">
        <v>81295.320000000007</v>
      </c>
      <c r="AT279" s="39">
        <v>81295.320000000007</v>
      </c>
      <c r="AU279" s="39">
        <v>81295.320000000007</v>
      </c>
      <c r="AV279" s="36">
        <v>4504.2002979300005</v>
      </c>
      <c r="AW279" s="36">
        <v>4284.4832102299997</v>
      </c>
      <c r="AX279" s="36">
        <v>4062.02</v>
      </c>
      <c r="AY279" s="36">
        <v>3943.92</v>
      </c>
      <c r="AZ279" s="36">
        <v>4042.79</v>
      </c>
      <c r="BA279" s="36" t="s">
        <v>4949</v>
      </c>
      <c r="BB279" s="39">
        <v>81295.320000000007</v>
      </c>
      <c r="BC279" s="39">
        <v>81295.320000000007</v>
      </c>
      <c r="BD279" s="39">
        <v>81295.320000000007</v>
      </c>
      <c r="BE279" s="39">
        <v>81295.320000000007</v>
      </c>
      <c r="BF279" s="39">
        <v>81295.320000000007</v>
      </c>
      <c r="BG279" s="39">
        <v>81295.320000000007</v>
      </c>
      <c r="BH279" s="47">
        <v>194367</v>
      </c>
      <c r="BI279" s="47">
        <v>-120478</v>
      </c>
      <c r="BJ279" s="47" t="s">
        <v>4949</v>
      </c>
      <c r="BK279" s="47" t="s">
        <v>4949</v>
      </c>
      <c r="BL279" s="47" t="s">
        <v>4949</v>
      </c>
      <c r="BM279" s="47" t="s">
        <v>4949</v>
      </c>
      <c r="BN279" s="47">
        <v>0.54790450557516868</v>
      </c>
      <c r="BO279" s="47">
        <v>0.55292914817015626</v>
      </c>
      <c r="BP279" s="47">
        <v>0.50990874083912985</v>
      </c>
      <c r="BQ279" s="47">
        <v>0.49510898376967621</v>
      </c>
      <c r="BR279" s="47">
        <v>0.49077431927015974</v>
      </c>
      <c r="BS279" s="47" t="s">
        <v>4949</v>
      </c>
      <c r="BT279" s="47">
        <v>6.9025845596374102</v>
      </c>
      <c r="BU279" s="47">
        <v>7.3819645915620962</v>
      </c>
      <c r="BV279" s="47">
        <v>7.8797158819485711</v>
      </c>
      <c r="BW279" s="47">
        <v>8.323801804793364</v>
      </c>
      <c r="BX279" s="47">
        <v>8.9542691985039671</v>
      </c>
      <c r="BY279" s="47" t="s">
        <v>4949</v>
      </c>
      <c r="BZ279" s="47">
        <v>0.16399997589373103</v>
      </c>
      <c r="CA279" s="47">
        <v>0.15599997706978863</v>
      </c>
      <c r="CB279" s="47">
        <v>0.14789999067892387</v>
      </c>
      <c r="CC279" s="47">
        <v>0.14359991611031495</v>
      </c>
      <c r="CD279" s="47">
        <v>0.14719981765644843</v>
      </c>
      <c r="CE279" s="47" t="s">
        <v>4949</v>
      </c>
      <c r="CF279" s="47">
        <v>7.076990632318501</v>
      </c>
      <c r="CG279" s="47">
        <v>-4.3866586272385151</v>
      </c>
      <c r="CH279" s="47" t="s">
        <v>4949</v>
      </c>
      <c r="CI279" s="47" t="s">
        <v>4949</v>
      </c>
      <c r="CJ279" s="47" t="s">
        <v>4949</v>
      </c>
      <c r="CK279" s="47" t="s">
        <v>4949</v>
      </c>
      <c r="CL279" s="47">
        <v>5.4024003189792671</v>
      </c>
      <c r="CM279" s="47">
        <v>5.3533069932832875</v>
      </c>
      <c r="CN279" s="47">
        <v>5.804959277258817</v>
      </c>
      <c r="CO279" s="47">
        <v>5.9784806430950459</v>
      </c>
      <c r="CP279" s="47">
        <v>6.0312843591558387</v>
      </c>
      <c r="CQ279" s="47" t="s">
        <v>4949</v>
      </c>
      <c r="CR279" s="47">
        <v>0.42882480469677231</v>
      </c>
      <c r="CS279" s="47">
        <v>0.40097719773309071</v>
      </c>
      <c r="CT279" s="47">
        <v>0.37564799543984218</v>
      </c>
      <c r="CU279" s="47">
        <v>0.35560667410232144</v>
      </c>
      <c r="CV279" s="47">
        <v>0.33056851542770344</v>
      </c>
      <c r="CW279" s="47" t="s">
        <v>4949</v>
      </c>
      <c r="CX279" s="57">
        <v>5.5405407075462647E-2</v>
      </c>
      <c r="CY279" s="57">
        <v>5.2702704291341732E-2</v>
      </c>
      <c r="CZ279" s="57">
        <v>4.9966221917817653E-2</v>
      </c>
      <c r="DA279" s="57">
        <v>4.8513493765692785E-2</v>
      </c>
      <c r="DB279" s="57">
        <v>4.9729676935892489E-2</v>
      </c>
      <c r="DC279" s="57" t="s">
        <v>4949</v>
      </c>
      <c r="DD279" s="97">
        <v>7.9376717639798073</v>
      </c>
      <c r="DE279" s="97">
        <v>7.4902709341382936</v>
      </c>
      <c r="DF279" s="97">
        <v>6.4711564284603975</v>
      </c>
      <c r="DG279" s="97">
        <v>5.9481111561854059</v>
      </c>
      <c r="DH279" s="97">
        <v>5.4808975293277511</v>
      </c>
      <c r="DI279" s="97" t="s">
        <v>4949</v>
      </c>
      <c r="DJ279" s="98">
        <v>6.1942735150068984E-2</v>
      </c>
      <c r="DK279" s="98">
        <v>-5.6841093865484194E-2</v>
      </c>
      <c r="DL279" s="98">
        <v>-2.8837530777513165E-2</v>
      </c>
      <c r="DM279" s="98">
        <v>6.8910168736313615E-4</v>
      </c>
      <c r="DN279" s="98" t="s">
        <v>4949</v>
      </c>
      <c r="DO279" s="98">
        <v>9.1706539074960514E-3</v>
      </c>
      <c r="DP279" s="98">
        <v>-7.7804556828658056E-2</v>
      </c>
      <c r="DQ279" s="98">
        <v>-2.9024325107858462E-2</v>
      </c>
      <c r="DR279" s="98">
        <v>-8.7549704037139797E-3</v>
      </c>
      <c r="DS279" s="98" t="s">
        <v>4949</v>
      </c>
    </row>
    <row r="280" spans="1:123" ht="13.5" thickBot="1">
      <c r="A280" s="2" t="s">
        <v>323</v>
      </c>
      <c r="B280" s="2" t="s">
        <v>324</v>
      </c>
      <c r="C280" s="1" t="s">
        <v>5723</v>
      </c>
      <c r="D280" s="2" t="s">
        <v>325</v>
      </c>
      <c r="E280" s="2" t="s">
        <v>5668</v>
      </c>
      <c r="F280" s="2" t="s">
        <v>2995</v>
      </c>
      <c r="G280" s="2" t="s">
        <v>12</v>
      </c>
      <c r="H280" s="2" t="s">
        <v>3</v>
      </c>
      <c r="I280" s="1" t="s">
        <v>5726</v>
      </c>
      <c r="J280" s="1">
        <v>16.3</v>
      </c>
      <c r="K280" s="47">
        <v>14.49</v>
      </c>
      <c r="L280" s="48">
        <v>2.4E-2</v>
      </c>
      <c r="M280" s="48">
        <v>-4.5499999999999999E-2</v>
      </c>
      <c r="N280" s="49">
        <v>15312.63</v>
      </c>
      <c r="O280" s="49">
        <v>12556.15</v>
      </c>
      <c r="P280" s="49">
        <v>221879.94</v>
      </c>
      <c r="Q280" s="49">
        <v>181938.55</v>
      </c>
      <c r="R280" s="49">
        <v>175447.74664145001</v>
      </c>
      <c r="S280" s="49">
        <v>233859.07896699</v>
      </c>
      <c r="T280" s="49">
        <v>219319.4</v>
      </c>
      <c r="U280" s="49">
        <v>213391.32</v>
      </c>
      <c r="V280" s="49">
        <v>205100.93</v>
      </c>
      <c r="W280" s="49" t="s">
        <v>4949</v>
      </c>
      <c r="X280" s="49">
        <v>23860.25749068</v>
      </c>
      <c r="Y280" s="49">
        <v>49100.495233550006</v>
      </c>
      <c r="Z280" s="49">
        <v>27183.25</v>
      </c>
      <c r="AA280" s="49">
        <v>20476.599999999999</v>
      </c>
      <c r="AB280" s="49">
        <v>10350.81</v>
      </c>
      <c r="AC280" s="49" t="s">
        <v>4949</v>
      </c>
      <c r="AD280" s="39">
        <v>221879.94</v>
      </c>
      <c r="AE280" s="39">
        <v>221879.94</v>
      </c>
      <c r="AF280" s="39">
        <v>221879.94</v>
      </c>
      <c r="AG280" s="39">
        <v>221879.94</v>
      </c>
      <c r="AH280" s="39">
        <v>221879.94</v>
      </c>
      <c r="AI280" s="39">
        <v>221879.94</v>
      </c>
      <c r="AJ280" s="49">
        <v>243219.47228604002</v>
      </c>
      <c r="AK280" s="49">
        <v>285058.77631851</v>
      </c>
      <c r="AL280" s="49">
        <v>236181.95</v>
      </c>
      <c r="AM280" s="49">
        <v>243066.93</v>
      </c>
      <c r="AN280" s="49">
        <v>243179.43</v>
      </c>
      <c r="AO280" s="49" t="s">
        <v>4949</v>
      </c>
      <c r="AP280" s="39">
        <v>221879.94</v>
      </c>
      <c r="AQ280" s="39">
        <v>221879.94</v>
      </c>
      <c r="AR280" s="39">
        <v>221879.94</v>
      </c>
      <c r="AS280" s="39">
        <v>221879.94</v>
      </c>
      <c r="AT280" s="39">
        <v>221879.94</v>
      </c>
      <c r="AU280" s="39">
        <v>221879.94</v>
      </c>
      <c r="AV280" s="36">
        <v>11867.164423790002</v>
      </c>
      <c r="AW280" s="36">
        <v>24254.001043569999</v>
      </c>
      <c r="AX280" s="36">
        <v>13591.63</v>
      </c>
      <c r="AY280" s="36">
        <v>10238.299999999999</v>
      </c>
      <c r="AZ280" s="36">
        <v>5175.3999999999996</v>
      </c>
      <c r="BA280" s="36" t="s">
        <v>4949</v>
      </c>
      <c r="BB280" s="39">
        <v>221879.94</v>
      </c>
      <c r="BC280" s="39">
        <v>221879.94</v>
      </c>
      <c r="BD280" s="39">
        <v>221879.94</v>
      </c>
      <c r="BE280" s="39">
        <v>221879.94</v>
      </c>
      <c r="BF280" s="39">
        <v>221879.94</v>
      </c>
      <c r="BG280" s="39">
        <v>221879.94</v>
      </c>
      <c r="BH280" s="47">
        <v>22612.0548408</v>
      </c>
      <c r="BI280" s="47">
        <v>69312.919440490004</v>
      </c>
      <c r="BJ280" s="47">
        <v>55128.78</v>
      </c>
      <c r="BK280" s="47">
        <v>45256.63</v>
      </c>
      <c r="BL280" s="47">
        <v>39483.75</v>
      </c>
      <c r="BM280" s="47" t="s">
        <v>4949</v>
      </c>
      <c r="BN280" s="47">
        <v>1.5582076684854269</v>
      </c>
      <c r="BO280" s="47">
        <v>3.2065357311937928</v>
      </c>
      <c r="BP280" s="47">
        <v>1.7752175818262441</v>
      </c>
      <c r="BQ280" s="47">
        <v>1.3372359940780911</v>
      </c>
      <c r="BR280" s="47">
        <v>0.67596552649675468</v>
      </c>
      <c r="BS280" s="47" t="s">
        <v>4949</v>
      </c>
      <c r="BT280" s="47">
        <v>15.883585790686514</v>
      </c>
      <c r="BU280" s="47">
        <v>18.615925306006218</v>
      </c>
      <c r="BV280" s="47">
        <v>15.423996400357092</v>
      </c>
      <c r="BW280" s="47">
        <v>15.8736239300499</v>
      </c>
      <c r="BX280" s="47">
        <v>15.880970806451929</v>
      </c>
      <c r="BY280" s="47" t="s">
        <v>4949</v>
      </c>
      <c r="BZ280" s="47">
        <v>0.77499191345902063</v>
      </c>
      <c r="CA280" s="47">
        <v>1.5839213148603473</v>
      </c>
      <c r="CB280" s="47">
        <v>0.88760911744096216</v>
      </c>
      <c r="CC280" s="47">
        <v>0.66861799703904556</v>
      </c>
      <c r="CD280" s="47">
        <v>0.33798243672053724</v>
      </c>
      <c r="CE280" s="47" t="s">
        <v>4949</v>
      </c>
      <c r="CF280" s="47">
        <v>1.4766930854333973</v>
      </c>
      <c r="CG280" s="47">
        <v>4.5265195750494858</v>
      </c>
      <c r="CH280" s="47">
        <v>3.6002162920412757</v>
      </c>
      <c r="CI280" s="47">
        <v>2.9555099287320337</v>
      </c>
      <c r="CJ280" s="47">
        <v>2.578508721232081</v>
      </c>
      <c r="CK280" s="47" t="s">
        <v>4949</v>
      </c>
      <c r="CL280" s="47">
        <v>9.29914273082208</v>
      </c>
      <c r="CM280" s="47">
        <v>4.5188941362935804</v>
      </c>
      <c r="CN280" s="47">
        <v>8.1623771991943563</v>
      </c>
      <c r="CO280" s="47">
        <v>10.835780354160359</v>
      </c>
      <c r="CP280" s="47">
        <v>21.435997762493951</v>
      </c>
      <c r="CQ280" s="47" t="s">
        <v>4949</v>
      </c>
      <c r="CR280" s="47">
        <v>0.91226223753604929</v>
      </c>
      <c r="CS280" s="47">
        <v>0.77836558083053997</v>
      </c>
      <c r="CT280" s="47">
        <v>0.93944494911656029</v>
      </c>
      <c r="CU280" s="47">
        <v>0.91283474884880478</v>
      </c>
      <c r="CV280" s="47">
        <v>0.91241245199069676</v>
      </c>
      <c r="CW280" s="47" t="s">
        <v>4949</v>
      </c>
      <c r="CX280" s="57">
        <v>5.3484620663724725E-2</v>
      </c>
      <c r="CY280" s="57">
        <v>0.10931137372567344</v>
      </c>
      <c r="CZ280" s="57">
        <v>6.1256686837034474E-2</v>
      </c>
      <c r="DA280" s="57">
        <v>4.61434233306535E-2</v>
      </c>
      <c r="DB280" s="57">
        <v>2.3325227147618661E-2</v>
      </c>
      <c r="DC280" s="57" t="s">
        <v>4949</v>
      </c>
      <c r="DD280" s="97">
        <v>9.810175668261861</v>
      </c>
      <c r="DE280" s="97">
        <v>17.2246916469913</v>
      </c>
      <c r="DF280" s="97">
        <v>11.509452775709574</v>
      </c>
      <c r="DG280" s="97">
        <v>8.4242640494122334</v>
      </c>
      <c r="DH280" s="97">
        <v>4.2564496511896586</v>
      </c>
      <c r="DI280" s="97" t="s">
        <v>4949</v>
      </c>
      <c r="DJ280" s="98">
        <v>0.33292723015081549</v>
      </c>
      <c r="DK280" s="98">
        <v>-6.2172822330504141E-2</v>
      </c>
      <c r="DL280" s="98">
        <v>-2.7029437432347425E-2</v>
      </c>
      <c r="DM280" s="98">
        <v>-3.8850643034590182E-2</v>
      </c>
      <c r="DN280" s="98" t="s">
        <v>4949</v>
      </c>
      <c r="DO280" s="98">
        <v>1.0578359329411695</v>
      </c>
      <c r="DP280" s="98">
        <v>-0.44637523775063914</v>
      </c>
      <c r="DQ280" s="98">
        <v>-0.24671994702620181</v>
      </c>
      <c r="DR280" s="98">
        <v>-0.49450543547268588</v>
      </c>
      <c r="DS280" s="98" t="s">
        <v>4949</v>
      </c>
    </row>
    <row r="281" spans="1:123" ht="13.5" thickBot="1">
      <c r="A281" s="2" t="s">
        <v>3912</v>
      </c>
      <c r="B281" s="2" t="s">
        <v>3913</v>
      </c>
      <c r="C281" s="1" t="s">
        <v>5723</v>
      </c>
      <c r="D281" s="2" t="s">
        <v>3914</v>
      </c>
      <c r="E281" s="2" t="s">
        <v>5682</v>
      </c>
      <c r="F281" s="2" t="s">
        <v>3012</v>
      </c>
      <c r="G281" s="2" t="s">
        <v>2408</v>
      </c>
      <c r="H281" s="2" t="s">
        <v>3</v>
      </c>
      <c r="I281" s="1" t="s">
        <v>5726</v>
      </c>
      <c r="J281" s="1">
        <v>8.8000000000000007</v>
      </c>
      <c r="K281" s="47">
        <v>8.27</v>
      </c>
      <c r="L281" s="48">
        <v>1.47E-2</v>
      </c>
      <c r="M281" s="48">
        <v>5.7500000000000002E-2</v>
      </c>
      <c r="N281" s="49">
        <v>2222.2199999999998</v>
      </c>
      <c r="O281" s="49">
        <v>2222.2199999999998</v>
      </c>
      <c r="P281" s="49">
        <v>18377.78</v>
      </c>
      <c r="Q281" s="49">
        <v>18377.78</v>
      </c>
      <c r="R281" s="49">
        <v>11674.497936600001</v>
      </c>
      <c r="S281" s="49">
        <v>11193.009444920001</v>
      </c>
      <c r="T281" s="49">
        <v>10915.36</v>
      </c>
      <c r="U281" s="49">
        <v>11033.46</v>
      </c>
      <c r="V281" s="49">
        <v>11147.08</v>
      </c>
      <c r="W281" s="49">
        <v>11209.74</v>
      </c>
      <c r="X281" s="49">
        <v>1509.07546336</v>
      </c>
      <c r="Y281" s="49">
        <v>1082.6206416800001</v>
      </c>
      <c r="Z281" s="49">
        <v>1338.64</v>
      </c>
      <c r="AA281" s="49">
        <v>1375.08</v>
      </c>
      <c r="AB281" s="49">
        <v>1385.04</v>
      </c>
      <c r="AC281" s="49">
        <v>1388.61</v>
      </c>
      <c r="AD281" s="39">
        <v>18377.78</v>
      </c>
      <c r="AE281" s="39">
        <v>18377.78</v>
      </c>
      <c r="AF281" s="39">
        <v>18377.78</v>
      </c>
      <c r="AG281" s="39">
        <v>18377.78</v>
      </c>
      <c r="AH281" s="39">
        <v>18377.78</v>
      </c>
      <c r="AI281" s="39">
        <v>18377.78</v>
      </c>
      <c r="AJ281" s="49">
        <v>13403.69910896</v>
      </c>
      <c r="AK281" s="49">
        <v>13736.599464819999</v>
      </c>
      <c r="AL281" s="49">
        <v>14330.97</v>
      </c>
      <c r="AM281" s="49">
        <v>14839.38</v>
      </c>
      <c r="AN281" s="49">
        <v>15335.53</v>
      </c>
      <c r="AO281" s="49">
        <v>15813.03</v>
      </c>
      <c r="AP281" s="39">
        <v>18377.78</v>
      </c>
      <c r="AQ281" s="39">
        <v>18377.78</v>
      </c>
      <c r="AR281" s="39">
        <v>18377.78</v>
      </c>
      <c r="AS281" s="39">
        <v>18377.78</v>
      </c>
      <c r="AT281" s="39">
        <v>18377.78</v>
      </c>
      <c r="AU281" s="39">
        <v>18377.78</v>
      </c>
      <c r="AV281" s="36">
        <v>866.66666697000005</v>
      </c>
      <c r="AW281" s="36">
        <v>666.6666669</v>
      </c>
      <c r="AX281" s="36">
        <v>866.67</v>
      </c>
      <c r="AY281" s="36">
        <v>888.89</v>
      </c>
      <c r="AZ281" s="36">
        <v>911.11</v>
      </c>
      <c r="BA281" s="36">
        <v>933.33</v>
      </c>
      <c r="BB281" s="39">
        <v>18377.78</v>
      </c>
      <c r="BC281" s="39">
        <v>18377.78</v>
      </c>
      <c r="BD281" s="39">
        <v>18377.78</v>
      </c>
      <c r="BE281" s="39">
        <v>18377.78</v>
      </c>
      <c r="BF281" s="39">
        <v>18377.78</v>
      </c>
      <c r="BG281" s="39">
        <v>18377.78</v>
      </c>
      <c r="BH281" s="47">
        <v>1390.7773614800001</v>
      </c>
      <c r="BI281" s="47">
        <v>662.92602565999994</v>
      </c>
      <c r="BJ281" s="47">
        <v>696.28</v>
      </c>
      <c r="BK281" s="47">
        <v>1164.79</v>
      </c>
      <c r="BL281" s="47">
        <v>1230.4100000000001</v>
      </c>
      <c r="BM281" s="47">
        <v>1254.6099999999999</v>
      </c>
      <c r="BN281" s="47">
        <v>0.67908463759663762</v>
      </c>
      <c r="BO281" s="47">
        <v>0.48717977593577599</v>
      </c>
      <c r="BP281" s="47">
        <v>0.60238860238860248</v>
      </c>
      <c r="BQ281" s="47">
        <v>0.61878661878661878</v>
      </c>
      <c r="BR281" s="47">
        <v>0.62326862326862331</v>
      </c>
      <c r="BS281" s="47">
        <v>0.62487512487512487</v>
      </c>
      <c r="BT281" s="47">
        <v>6.0316706307026307</v>
      </c>
      <c r="BU281" s="47">
        <v>6.1814759406449413</v>
      </c>
      <c r="BV281" s="47">
        <v>6.4489429489429488</v>
      </c>
      <c r="BW281" s="47">
        <v>6.6777276777276784</v>
      </c>
      <c r="BX281" s="47">
        <v>6.9009954009954022</v>
      </c>
      <c r="BY281" s="47">
        <v>7.1158706158706169</v>
      </c>
      <c r="BZ281" s="47">
        <v>0.3900003901368902</v>
      </c>
      <c r="CA281" s="47">
        <v>0.30000030010530016</v>
      </c>
      <c r="CB281" s="47">
        <v>0.39000189000189001</v>
      </c>
      <c r="CC281" s="47">
        <v>0.40000090000090005</v>
      </c>
      <c r="CD281" s="47">
        <v>0.40999990999991004</v>
      </c>
      <c r="CE281" s="47">
        <v>0.41999891999892003</v>
      </c>
      <c r="CF281" s="47">
        <v>0.62585043851643862</v>
      </c>
      <c r="CG281" s="47">
        <v>0.29831700986400989</v>
      </c>
      <c r="CH281" s="47">
        <v>0.31332631332631333</v>
      </c>
      <c r="CI281" s="47">
        <v>0.52415602415602414</v>
      </c>
      <c r="CJ281" s="47">
        <v>0.55368505368505372</v>
      </c>
      <c r="CK281" s="47">
        <v>0.56457506457506457</v>
      </c>
      <c r="CL281" s="47">
        <v>12.178171633035065</v>
      </c>
      <c r="CM281" s="47">
        <v>16.975272124390258</v>
      </c>
      <c r="CN281" s="47">
        <v>13.728694794717024</v>
      </c>
      <c r="CO281" s="47">
        <v>13.364880588765745</v>
      </c>
      <c r="CP281" s="47">
        <v>13.268772021024663</v>
      </c>
      <c r="CQ281" s="47">
        <v>13.234659119551207</v>
      </c>
      <c r="CR281" s="47">
        <v>1.3710976239174875</v>
      </c>
      <c r="CS281" s="47">
        <v>1.3378696850749894</v>
      </c>
      <c r="CT281" s="47">
        <v>1.2823821416135823</v>
      </c>
      <c r="CU281" s="47">
        <v>1.2384466197374824</v>
      </c>
      <c r="CV281" s="47">
        <v>1.1983791887205724</v>
      </c>
      <c r="CW281" s="47">
        <v>1.1621921921352201</v>
      </c>
      <c r="CX281" s="57">
        <v>4.7158398183567332E-2</v>
      </c>
      <c r="CY281" s="57">
        <v>3.6275690910436406E-2</v>
      </c>
      <c r="CZ281" s="57">
        <v>4.7158579545516381E-2</v>
      </c>
      <c r="DA281" s="57">
        <v>4.836764832313805E-2</v>
      </c>
      <c r="DB281" s="57">
        <v>4.9576717100759726E-2</v>
      </c>
      <c r="DC281" s="57">
        <v>5.0785785878381395E-2</v>
      </c>
      <c r="DD281" s="97">
        <v>11.258649206406201</v>
      </c>
      <c r="DE281" s="97">
        <v>7.8812856446214106</v>
      </c>
      <c r="DF281" s="97">
        <v>9.340888997744047</v>
      </c>
      <c r="DG281" s="97">
        <v>9.2664248775892251</v>
      </c>
      <c r="DH281" s="97">
        <v>9.0315756938299483</v>
      </c>
      <c r="DI281" s="97">
        <v>8.7814289860956443</v>
      </c>
      <c r="DJ281" s="98">
        <v>-4.1242757872312019E-2</v>
      </c>
      <c r="DK281" s="98">
        <v>-2.4805611599480248E-2</v>
      </c>
      <c r="DL281" s="98">
        <v>1.0819615660866644E-2</v>
      </c>
      <c r="DM281" s="98">
        <v>1.0297766974276534E-2</v>
      </c>
      <c r="DN281" s="98">
        <v>5.6212030415139225E-3</v>
      </c>
      <c r="DO281" s="98">
        <v>-0.28259343686530158</v>
      </c>
      <c r="DP281" s="98">
        <v>0.23648113518573943</v>
      </c>
      <c r="DQ281" s="98">
        <v>2.7221657801948185E-2</v>
      </c>
      <c r="DR281" s="98">
        <v>7.2432149402217316E-3</v>
      </c>
      <c r="DS281" s="98">
        <v>2.5775428868479722E-3</v>
      </c>
    </row>
    <row r="282" spans="1:123" ht="13.5" thickBot="1">
      <c r="A282" s="2" t="s">
        <v>326</v>
      </c>
      <c r="B282" s="2" t="s">
        <v>327</v>
      </c>
      <c r="C282" s="1" t="s">
        <v>5723</v>
      </c>
      <c r="D282" s="2" t="s">
        <v>1559</v>
      </c>
      <c r="E282" s="2" t="s">
        <v>5682</v>
      </c>
      <c r="F282" s="2" t="s">
        <v>3012</v>
      </c>
      <c r="G282" s="2" t="s">
        <v>2408</v>
      </c>
      <c r="H282" s="2" t="s">
        <v>3</v>
      </c>
      <c r="I282" s="1" t="s">
        <v>5726</v>
      </c>
      <c r="J282" s="1">
        <v>12.3</v>
      </c>
      <c r="K282" s="47">
        <v>9.99</v>
      </c>
      <c r="L282" s="48">
        <v>2E-3</v>
      </c>
      <c r="M282" s="48">
        <v>-5.0000000000000001E-3</v>
      </c>
      <c r="N282" s="49">
        <v>2544.9</v>
      </c>
      <c r="O282" s="49">
        <v>2544.9</v>
      </c>
      <c r="P282" s="49">
        <v>25423.55</v>
      </c>
      <c r="Q282" s="49">
        <v>25423.55</v>
      </c>
      <c r="R282" s="49">
        <v>13645.039404430001</v>
      </c>
      <c r="S282" s="49">
        <v>13605.83483028</v>
      </c>
      <c r="T282" s="49">
        <v>12717.78</v>
      </c>
      <c r="U282" s="49">
        <v>12939.84</v>
      </c>
      <c r="V282" s="49">
        <v>13117.72</v>
      </c>
      <c r="W282" s="49" t="s">
        <v>4949</v>
      </c>
      <c r="X282" s="49">
        <v>2951.9381357299999</v>
      </c>
      <c r="Y282" s="49">
        <v>1597.5051682000001</v>
      </c>
      <c r="Z282" s="49">
        <v>2006.73</v>
      </c>
      <c r="AA282" s="49">
        <v>2087.04</v>
      </c>
      <c r="AB282" s="49">
        <v>2116.87</v>
      </c>
      <c r="AC282" s="49" t="s">
        <v>4949</v>
      </c>
      <c r="AD282" s="39">
        <v>25423.55</v>
      </c>
      <c r="AE282" s="39">
        <v>25423.55</v>
      </c>
      <c r="AF282" s="39">
        <v>25423.55</v>
      </c>
      <c r="AG282" s="39">
        <v>25423.55</v>
      </c>
      <c r="AH282" s="39">
        <v>25423.55</v>
      </c>
      <c r="AI282" s="39">
        <v>25423.55</v>
      </c>
      <c r="AJ282" s="49">
        <v>19429.327633910001</v>
      </c>
      <c r="AK282" s="49">
        <v>19756.069588580001</v>
      </c>
      <c r="AL282" s="49">
        <v>20208.52</v>
      </c>
      <c r="AM282" s="49">
        <v>21023.11</v>
      </c>
      <c r="AN282" s="49">
        <v>21740.28</v>
      </c>
      <c r="AO282" s="49" t="s">
        <v>4949</v>
      </c>
      <c r="AP282" s="39">
        <v>25423.55</v>
      </c>
      <c r="AQ282" s="39">
        <v>25423.55</v>
      </c>
      <c r="AR282" s="39">
        <v>25423.55</v>
      </c>
      <c r="AS282" s="39">
        <v>25423.55</v>
      </c>
      <c r="AT282" s="39">
        <v>25423.55</v>
      </c>
      <c r="AU282" s="39">
        <v>25423.55</v>
      </c>
      <c r="AV282" s="36">
        <v>1272.45</v>
      </c>
      <c r="AW282" s="36">
        <v>1272.45</v>
      </c>
      <c r="AX282" s="36">
        <v>1272.45</v>
      </c>
      <c r="AY282" s="36">
        <v>1399.7</v>
      </c>
      <c r="AZ282" s="36">
        <v>1526.94</v>
      </c>
      <c r="BA282" s="36" t="s">
        <v>4949</v>
      </c>
      <c r="BB282" s="39">
        <v>25423.55</v>
      </c>
      <c r="BC282" s="39">
        <v>25423.55</v>
      </c>
      <c r="BD282" s="39">
        <v>25423.55</v>
      </c>
      <c r="BE282" s="39">
        <v>25423.55</v>
      </c>
      <c r="BF282" s="39">
        <v>25423.55</v>
      </c>
      <c r="BG282" s="39">
        <v>25423.55</v>
      </c>
      <c r="BH282" s="47">
        <v>2603.1251688800003</v>
      </c>
      <c r="BI282" s="47">
        <v>1839.3295183299999</v>
      </c>
      <c r="BJ282" s="47">
        <v>1411</v>
      </c>
      <c r="BK282" s="47">
        <v>2417.2800000000002</v>
      </c>
      <c r="BL282" s="47">
        <v>2273.37</v>
      </c>
      <c r="BM282" s="47" t="s">
        <v>4949</v>
      </c>
      <c r="BN282" s="47">
        <v>1.1599426836928759</v>
      </c>
      <c r="BO282" s="47">
        <v>0.6277280711226374</v>
      </c>
      <c r="BP282" s="47">
        <v>0.78853000117882821</v>
      </c>
      <c r="BQ282" s="47">
        <v>0.82008723329010957</v>
      </c>
      <c r="BR282" s="47">
        <v>0.83180871547015589</v>
      </c>
      <c r="BS282" s="47" t="s">
        <v>4949</v>
      </c>
      <c r="BT282" s="47">
        <v>7.6346133969546939</v>
      </c>
      <c r="BU282" s="47">
        <v>7.76300427858855</v>
      </c>
      <c r="BV282" s="47">
        <v>7.9407913866949587</v>
      </c>
      <c r="BW282" s="47">
        <v>8.2608786199850677</v>
      </c>
      <c r="BX282" s="47">
        <v>8.5426853707414825</v>
      </c>
      <c r="BY282" s="47" t="s">
        <v>4949</v>
      </c>
      <c r="BZ282" s="47">
        <v>0.5</v>
      </c>
      <c r="CA282" s="47">
        <v>0.5</v>
      </c>
      <c r="CB282" s="47">
        <v>0.5</v>
      </c>
      <c r="CC282" s="47">
        <v>0.55000196471374119</v>
      </c>
      <c r="CD282" s="47">
        <v>0.6</v>
      </c>
      <c r="CE282" s="47" t="s">
        <v>4949</v>
      </c>
      <c r="CF282" s="47">
        <v>1.0228791578765375</v>
      </c>
      <c r="CG282" s="47">
        <v>0.72275119585445391</v>
      </c>
      <c r="CH282" s="47">
        <v>0.55444221776887104</v>
      </c>
      <c r="CI282" s="47">
        <v>0.94985264646940948</v>
      </c>
      <c r="CJ282" s="47">
        <v>0.8933042555699634</v>
      </c>
      <c r="CK282" s="47" t="s">
        <v>4949</v>
      </c>
      <c r="CL282" s="47">
        <v>8.6124941753607853</v>
      </c>
      <c r="CM282" s="47">
        <v>15.914533803133894</v>
      </c>
      <c r="CN282" s="47">
        <v>12.669143332685513</v>
      </c>
      <c r="CO282" s="47">
        <v>12.181630443115608</v>
      </c>
      <c r="CP282" s="47">
        <v>12.009972270380326</v>
      </c>
      <c r="CQ282" s="47" t="s">
        <v>4949</v>
      </c>
      <c r="CR282" s="47">
        <v>1.3085141431054095</v>
      </c>
      <c r="CS282" s="47">
        <v>1.2868728714488882</v>
      </c>
      <c r="CT282" s="47">
        <v>1.258060956467866</v>
      </c>
      <c r="CU282" s="47">
        <v>1.2093144163732197</v>
      </c>
      <c r="CV282" s="47">
        <v>1.1694214609931428</v>
      </c>
      <c r="CW282" s="47" t="s">
        <v>4949</v>
      </c>
      <c r="CX282" s="57">
        <v>5.00500520186992E-2</v>
      </c>
      <c r="CY282" s="57">
        <v>5.00500520186992E-2</v>
      </c>
      <c r="CZ282" s="57">
        <v>5.00500520186992E-2</v>
      </c>
      <c r="DA282" s="57">
        <v>5.5055253888619017E-2</v>
      </c>
      <c r="DB282" s="57">
        <v>6.0060062422439039E-2</v>
      </c>
      <c r="DC282" s="57" t="s">
        <v>4949</v>
      </c>
      <c r="DD282" s="97">
        <v>15.193207872916728</v>
      </c>
      <c r="DE282" s="97">
        <v>8.0861487202061593</v>
      </c>
      <c r="DF282" s="97">
        <v>9.9301185836468981</v>
      </c>
      <c r="DG282" s="97">
        <v>9.9273608899920145</v>
      </c>
      <c r="DH282" s="97">
        <v>9.7370871028340016</v>
      </c>
      <c r="DI282" s="97" t="s">
        <v>4949</v>
      </c>
      <c r="DJ282" s="98">
        <v>-2.8731741248964049E-3</v>
      </c>
      <c r="DK282" s="98">
        <v>-6.5270146327487399E-2</v>
      </c>
      <c r="DL282" s="98">
        <v>1.7460594537725971E-2</v>
      </c>
      <c r="DM282" s="98">
        <v>1.3746692385686377E-2</v>
      </c>
      <c r="DN282" s="98" t="s">
        <v>4949</v>
      </c>
      <c r="DO282" s="98">
        <v>-0.45882837148111677</v>
      </c>
      <c r="DP282" s="98">
        <v>0.25616495016482288</v>
      </c>
      <c r="DQ282" s="98">
        <v>4.0020331584219138E-2</v>
      </c>
      <c r="DR282" s="98">
        <v>1.4292969947868661E-2</v>
      </c>
      <c r="DS282" s="98" t="s">
        <v>4949</v>
      </c>
    </row>
    <row r="283" spans="1:123" ht="13.5" thickBot="1">
      <c r="A283" s="2" t="s">
        <v>328</v>
      </c>
      <c r="B283" s="2" t="s">
        <v>329</v>
      </c>
      <c r="C283" s="1" t="s">
        <v>5723</v>
      </c>
      <c r="D283" s="2" t="s">
        <v>1560</v>
      </c>
      <c r="E283" s="2" t="s">
        <v>5677</v>
      </c>
      <c r="F283" s="2" t="s">
        <v>3002</v>
      </c>
      <c r="G283" s="2" t="s">
        <v>93</v>
      </c>
      <c r="H283" s="2" t="s">
        <v>3</v>
      </c>
      <c r="I283" s="1" t="s">
        <v>5726</v>
      </c>
      <c r="J283" s="1">
        <v>6</v>
      </c>
      <c r="K283" s="47">
        <v>4.6100000000000003</v>
      </c>
      <c r="L283" s="48">
        <v>4.0599999999999997E-2</v>
      </c>
      <c r="M283" s="48">
        <v>-1.7100000000000001E-2</v>
      </c>
      <c r="N283" s="49">
        <v>9075.0400000000009</v>
      </c>
      <c r="O283" s="49">
        <v>9075.0400000000009</v>
      </c>
      <c r="P283" s="49">
        <v>41835.919999999998</v>
      </c>
      <c r="Q283" s="49">
        <v>41835.919999999998</v>
      </c>
      <c r="R283" s="49">
        <v>78642.171577009998</v>
      </c>
      <c r="S283" s="49">
        <v>67573.824099639998</v>
      </c>
      <c r="T283" s="49">
        <v>53281.66</v>
      </c>
      <c r="U283" s="49">
        <v>50365.36</v>
      </c>
      <c r="V283" s="49" t="s">
        <v>4949</v>
      </c>
      <c r="W283" s="49" t="s">
        <v>4949</v>
      </c>
      <c r="X283" s="49">
        <v>-1329.0521231500002</v>
      </c>
      <c r="Y283" s="49">
        <v>-1465.4559213599998</v>
      </c>
      <c r="Z283" s="49">
        <v>-1206.96</v>
      </c>
      <c r="AA283" s="49">
        <v>338.01</v>
      </c>
      <c r="AB283" s="49" t="s">
        <v>4949</v>
      </c>
      <c r="AC283" s="49" t="s">
        <v>4949</v>
      </c>
      <c r="AD283" s="39">
        <v>41835.919999999998</v>
      </c>
      <c r="AE283" s="39">
        <v>41835.919999999998</v>
      </c>
      <c r="AF283" s="39">
        <v>41835.919999999998</v>
      </c>
      <c r="AG283" s="39">
        <v>41835.919999999998</v>
      </c>
      <c r="AH283" s="39">
        <v>41835.919999999998</v>
      </c>
      <c r="AI283" s="39">
        <v>41835.919999999998</v>
      </c>
      <c r="AJ283" s="49">
        <v>5934.7371175600001</v>
      </c>
      <c r="AK283" s="49">
        <v>4329.5046812700002</v>
      </c>
      <c r="AL283" s="49">
        <v>3232.56</v>
      </c>
      <c r="AM283" s="49">
        <v>3570.57</v>
      </c>
      <c r="AN283" s="49" t="s">
        <v>4949</v>
      </c>
      <c r="AO283" s="49" t="s">
        <v>4949</v>
      </c>
      <c r="AP283" s="39">
        <v>41835.919999999998</v>
      </c>
      <c r="AQ283" s="39">
        <v>41835.919999999998</v>
      </c>
      <c r="AR283" s="39">
        <v>41835.919999999998</v>
      </c>
      <c r="AS283" s="39">
        <v>41835.919999999998</v>
      </c>
      <c r="AT283" s="39">
        <v>41835.919999999998</v>
      </c>
      <c r="AU283" s="39">
        <v>41835.919999999998</v>
      </c>
      <c r="AV283" s="36" t="s">
        <v>4949</v>
      </c>
      <c r="AW283" s="36" t="s">
        <v>4949</v>
      </c>
      <c r="AX283" s="36" t="s">
        <v>4949</v>
      </c>
      <c r="AY283" s="36" t="s">
        <v>4949</v>
      </c>
      <c r="AZ283" s="36" t="s">
        <v>4949</v>
      </c>
      <c r="BA283" s="36" t="s">
        <v>4949</v>
      </c>
      <c r="BB283" s="39">
        <v>41835.919999999998</v>
      </c>
      <c r="BC283" s="39">
        <v>41835.919999999998</v>
      </c>
      <c r="BD283" s="39">
        <v>41835.919999999998</v>
      </c>
      <c r="BE283" s="39">
        <v>41835.919999999998</v>
      </c>
      <c r="BF283" s="39">
        <v>41835.919999999998</v>
      </c>
      <c r="BG283" s="39">
        <v>41835.919999999998</v>
      </c>
      <c r="BH283" s="47">
        <v>4568.8809548299996</v>
      </c>
      <c r="BI283" s="47">
        <v>2191.4281315999997</v>
      </c>
      <c r="BJ283" s="47">
        <v>1370.47</v>
      </c>
      <c r="BK283" s="47">
        <v>1044.69</v>
      </c>
      <c r="BL283" s="47" t="s">
        <v>4949</v>
      </c>
      <c r="BM283" s="47" t="s">
        <v>4949</v>
      </c>
      <c r="BN283" s="47">
        <v>-0.14645137907381126</v>
      </c>
      <c r="BO283" s="47">
        <v>-0.1614820343888291</v>
      </c>
      <c r="BP283" s="47">
        <v>-0.13299776089141205</v>
      </c>
      <c r="BQ283" s="47">
        <v>3.724611682152365E-2</v>
      </c>
      <c r="BR283" s="47" t="s">
        <v>4949</v>
      </c>
      <c r="BS283" s="47" t="s">
        <v>4949</v>
      </c>
      <c r="BT283" s="47">
        <v>0.65396264011618677</v>
      </c>
      <c r="BU283" s="47">
        <v>0.47707830282511149</v>
      </c>
      <c r="BV283" s="47">
        <v>0.35620338863520157</v>
      </c>
      <c r="BW283" s="47">
        <v>0.39344950545672525</v>
      </c>
      <c r="BX283" s="47" t="s">
        <v>4949</v>
      </c>
      <c r="BY283" s="47" t="s">
        <v>4949</v>
      </c>
      <c r="BZ283" s="47" t="s">
        <v>4949</v>
      </c>
      <c r="CA283" s="47" t="s">
        <v>4949</v>
      </c>
      <c r="CB283" s="47" t="s">
        <v>4949</v>
      </c>
      <c r="CC283" s="47" t="s">
        <v>4949</v>
      </c>
      <c r="CD283" s="47" t="s">
        <v>4949</v>
      </c>
      <c r="CE283" s="47" t="s">
        <v>4949</v>
      </c>
      <c r="CF283" s="47">
        <v>0.50345573736644678</v>
      </c>
      <c r="CG283" s="47">
        <v>0.24147861955429392</v>
      </c>
      <c r="CH283" s="47">
        <v>0.15101531232920185</v>
      </c>
      <c r="CI283" s="47">
        <v>0.11511684796981611</v>
      </c>
      <c r="CJ283" s="47" t="s">
        <v>4949</v>
      </c>
      <c r="CK283" s="47" t="s">
        <v>4949</v>
      </c>
      <c r="CL283" s="47">
        <v>-31.478012992330392</v>
      </c>
      <c r="CM283" s="47">
        <v>-28.548057563665679</v>
      </c>
      <c r="CN283" s="47">
        <v>-34.66222575727447</v>
      </c>
      <c r="CO283" s="47">
        <v>123.77124937132038</v>
      </c>
      <c r="CP283" s="47" t="s">
        <v>4949</v>
      </c>
      <c r="CQ283" s="47" t="s">
        <v>4949</v>
      </c>
      <c r="CR283" s="47">
        <v>7.0493299317696421</v>
      </c>
      <c r="CS283" s="47">
        <v>9.6629806594245355</v>
      </c>
      <c r="CT283" s="47">
        <v>12.942039745588636</v>
      </c>
      <c r="CU283" s="47">
        <v>11.716874336590516</v>
      </c>
      <c r="CV283" s="47" t="s">
        <v>4949</v>
      </c>
      <c r="CW283" s="47" t="s">
        <v>4949</v>
      </c>
      <c r="CX283" s="57" t="s">
        <v>4949</v>
      </c>
      <c r="CY283" s="57" t="s">
        <v>4949</v>
      </c>
      <c r="CZ283" s="57" t="s">
        <v>4949</v>
      </c>
      <c r="DA283" s="57" t="s">
        <v>4949</v>
      </c>
      <c r="DB283" s="57" t="s">
        <v>4949</v>
      </c>
      <c r="DC283" s="57" t="s">
        <v>4949</v>
      </c>
      <c r="DD283" s="97">
        <v>-22.394456516322073</v>
      </c>
      <c r="DE283" s="97">
        <v>-33.848119571269955</v>
      </c>
      <c r="DF283" s="97">
        <v>-37.337590021530929</v>
      </c>
      <c r="DG283" s="97">
        <v>9.4665557600047059</v>
      </c>
      <c r="DH283" s="97" t="s">
        <v>4949</v>
      </c>
      <c r="DI283" s="97" t="s">
        <v>4949</v>
      </c>
      <c r="DJ283" s="98">
        <v>-0.14074315669845627</v>
      </c>
      <c r="DK283" s="98">
        <v>-0.21150444406647306</v>
      </c>
      <c r="DL283" s="98">
        <v>-5.4733655070056009E-2</v>
      </c>
      <c r="DM283" s="98" t="s">
        <v>4949</v>
      </c>
      <c r="DN283" s="98" t="s">
        <v>4949</v>
      </c>
      <c r="DO283" s="98">
        <v>0.10263239178814709</v>
      </c>
      <c r="DP283" s="98">
        <v>-0.17639283283260099</v>
      </c>
      <c r="DQ283" s="98">
        <v>-1.2800507059057467</v>
      </c>
      <c r="DR283" s="98" t="s">
        <v>4949</v>
      </c>
      <c r="DS283" s="98" t="s">
        <v>4949</v>
      </c>
    </row>
    <row r="284" spans="1:123" ht="13.5" thickBot="1">
      <c r="A284" s="2" t="s">
        <v>5329</v>
      </c>
      <c r="B284" s="2" t="s">
        <v>5330</v>
      </c>
      <c r="C284" s="1" t="s">
        <v>5723</v>
      </c>
      <c r="D284" s="2" t="s">
        <v>5286</v>
      </c>
      <c r="E284" s="2" t="s">
        <v>5669</v>
      </c>
      <c r="F284" s="2" t="s">
        <v>3017</v>
      </c>
      <c r="G284" s="2" t="s">
        <v>2</v>
      </c>
      <c r="H284" s="2" t="s">
        <v>3</v>
      </c>
      <c r="I284" s="1" t="s">
        <v>5726</v>
      </c>
      <c r="J284" s="1">
        <v>11.7</v>
      </c>
      <c r="K284" s="47">
        <v>8.84</v>
      </c>
      <c r="L284" s="48">
        <v>5.6999999999999993E-3</v>
      </c>
      <c r="M284" s="48">
        <v>-4.7400000000000005E-2</v>
      </c>
      <c r="N284" s="49">
        <v>261600.38</v>
      </c>
      <c r="O284" s="49">
        <v>9593.66</v>
      </c>
      <c r="P284" s="49">
        <v>2312547.37</v>
      </c>
      <c r="Q284" s="49">
        <v>84807.93</v>
      </c>
      <c r="R284" s="49">
        <v>769736</v>
      </c>
      <c r="S284" s="49">
        <v>750151</v>
      </c>
      <c r="T284" s="49">
        <v>753202.43</v>
      </c>
      <c r="U284" s="49">
        <v>772136.67</v>
      </c>
      <c r="V284" s="49">
        <v>801935.96</v>
      </c>
      <c r="W284" s="49" t="s">
        <v>4949</v>
      </c>
      <c r="X284" s="49">
        <v>332653</v>
      </c>
      <c r="Y284" s="49">
        <v>335577</v>
      </c>
      <c r="Z284" s="49">
        <v>338250.83</v>
      </c>
      <c r="AA284" s="49">
        <v>345823.26</v>
      </c>
      <c r="AB284" s="49">
        <v>355407.93</v>
      </c>
      <c r="AC284" s="49" t="s">
        <v>4949</v>
      </c>
      <c r="AD284" s="39">
        <v>2312547.37</v>
      </c>
      <c r="AE284" s="39">
        <v>2312547.37</v>
      </c>
      <c r="AF284" s="39">
        <v>2312547.37</v>
      </c>
      <c r="AG284" s="39">
        <v>2312547.37</v>
      </c>
      <c r="AH284" s="39">
        <v>2312547.37</v>
      </c>
      <c r="AI284" s="39">
        <v>2312547.37</v>
      </c>
      <c r="AJ284" s="49">
        <v>3172074</v>
      </c>
      <c r="AK284" s="49">
        <v>3343965</v>
      </c>
      <c r="AL284" s="49">
        <v>3626326.23</v>
      </c>
      <c r="AM284" s="49">
        <v>3869045.23</v>
      </c>
      <c r="AN284" s="49">
        <v>4118491.31</v>
      </c>
      <c r="AO284" s="49" t="s">
        <v>4949</v>
      </c>
      <c r="AP284" s="39">
        <v>2312547.37</v>
      </c>
      <c r="AQ284" s="39">
        <v>2312547.37</v>
      </c>
      <c r="AR284" s="39">
        <v>2312547.37</v>
      </c>
      <c r="AS284" s="39">
        <v>2312547.37</v>
      </c>
      <c r="AT284" s="39">
        <v>2312547.37</v>
      </c>
      <c r="AU284" s="39">
        <v>2312547.37</v>
      </c>
      <c r="AV284" s="36">
        <v>100004</v>
      </c>
      <c r="AW284" s="36">
        <v>100754</v>
      </c>
      <c r="AX284" s="36">
        <v>101553.12</v>
      </c>
      <c r="AY284" s="36">
        <v>103829.04</v>
      </c>
      <c r="AZ284" s="36">
        <v>106706.64</v>
      </c>
      <c r="BA284" s="36" t="s">
        <v>4949</v>
      </c>
      <c r="BB284" s="39">
        <v>2312547.37</v>
      </c>
      <c r="BC284" s="39">
        <v>2312547.37</v>
      </c>
      <c r="BD284" s="39">
        <v>2312547.37</v>
      </c>
      <c r="BE284" s="39">
        <v>2312547.37</v>
      </c>
      <c r="BF284" s="39">
        <v>2312547.37</v>
      </c>
      <c r="BG284" s="39">
        <v>2312547.37</v>
      </c>
      <c r="BH284" s="47">
        <v>642850</v>
      </c>
      <c r="BI284" s="47">
        <v>338023</v>
      </c>
      <c r="BJ284" s="47" t="s">
        <v>4949</v>
      </c>
      <c r="BK284" s="47" t="s">
        <v>4949</v>
      </c>
      <c r="BL284" s="47" t="s">
        <v>4949</v>
      </c>
      <c r="BM284" s="47" t="s">
        <v>4949</v>
      </c>
      <c r="BN284" s="47">
        <v>1.2716074800808774</v>
      </c>
      <c r="BO284" s="47">
        <v>1.2827848338752412</v>
      </c>
      <c r="BP284" s="47">
        <v>1.2930058817192851</v>
      </c>
      <c r="BQ284" s="47">
        <v>1.3219524375308629</v>
      </c>
      <c r="BR284" s="47">
        <v>1.3585910310986551</v>
      </c>
      <c r="BS284" s="47" t="s">
        <v>4949</v>
      </c>
      <c r="BT284" s="47">
        <v>12.125647523906501</v>
      </c>
      <c r="BU284" s="47">
        <v>12.782722257513541</v>
      </c>
      <c r="BV284" s="47">
        <v>13.862083189634511</v>
      </c>
      <c r="BW284" s="47">
        <v>14.789906765425952</v>
      </c>
      <c r="BX284" s="47">
        <v>15.743445441478334</v>
      </c>
      <c r="BY284" s="47" t="s">
        <v>4949</v>
      </c>
      <c r="BZ284" s="47">
        <v>0.38227773216537375</v>
      </c>
      <c r="CA284" s="47">
        <v>0.38514470047788157</v>
      </c>
      <c r="CB284" s="47">
        <v>0.38819943610173652</v>
      </c>
      <c r="CC284" s="47">
        <v>0.3968994234641402</v>
      </c>
      <c r="CD284" s="47">
        <v>0.40789940748557013</v>
      </c>
      <c r="CE284" s="47" t="s">
        <v>4949</v>
      </c>
      <c r="CF284" s="47">
        <v>2.457374106260855</v>
      </c>
      <c r="CG284" s="47">
        <v>1.2921349731984335</v>
      </c>
      <c r="CH284" s="47" t="s">
        <v>4949</v>
      </c>
      <c r="CI284" s="47" t="s">
        <v>4949</v>
      </c>
      <c r="CJ284" s="47" t="s">
        <v>4949</v>
      </c>
      <c r="CK284" s="47" t="s">
        <v>4949</v>
      </c>
      <c r="CL284" s="47">
        <v>6.9518307966559751</v>
      </c>
      <c r="CM284" s="47">
        <v>6.8912570587376374</v>
      </c>
      <c r="CN284" s="47">
        <v>6.8367825438891012</v>
      </c>
      <c r="CO284" s="47">
        <v>6.6870787407417307</v>
      </c>
      <c r="CP284" s="47">
        <v>6.5067410566781678</v>
      </c>
      <c r="CQ284" s="47" t="s">
        <v>4949</v>
      </c>
      <c r="CR284" s="47">
        <v>0.72903323503802253</v>
      </c>
      <c r="CS284" s="47">
        <v>0.69155848521141816</v>
      </c>
      <c r="CT284" s="47">
        <v>0.63771079139782749</v>
      </c>
      <c r="CU284" s="47">
        <v>0.59770492008437959</v>
      </c>
      <c r="CV284" s="47">
        <v>0.56150352056952624</v>
      </c>
      <c r="CW284" s="47" t="s">
        <v>4949</v>
      </c>
      <c r="CX284" s="57">
        <v>4.3244087147066741E-2</v>
      </c>
      <c r="CY284" s="57">
        <v>4.3568404827962509E-2</v>
      </c>
      <c r="CZ284" s="57">
        <v>4.3913963154839065E-2</v>
      </c>
      <c r="DA284" s="57">
        <v>4.4898124616578119E-2</v>
      </c>
      <c r="DB284" s="57">
        <v>4.6142466694638992E-2</v>
      </c>
      <c r="DC284" s="57" t="s">
        <v>4949</v>
      </c>
      <c r="DD284" s="97">
        <v>10.486924327742669</v>
      </c>
      <c r="DE284" s="97">
        <v>10.035302402985677</v>
      </c>
      <c r="DF284" s="97">
        <v>9.3276447993483487</v>
      </c>
      <c r="DG284" s="97">
        <v>8.9382067006748329</v>
      </c>
      <c r="DH284" s="97">
        <v>8.6295661019617409</v>
      </c>
      <c r="DI284" s="97" t="s">
        <v>4949</v>
      </c>
      <c r="DJ284" s="98">
        <v>-2.5443788519700306E-2</v>
      </c>
      <c r="DK284" s="98">
        <v>4.0677543587892551E-3</v>
      </c>
      <c r="DL284" s="98">
        <v>2.5138315074209272E-2</v>
      </c>
      <c r="DM284" s="98">
        <v>3.8593284269221373E-2</v>
      </c>
      <c r="DN284" s="98" t="s">
        <v>4949</v>
      </c>
      <c r="DO284" s="98">
        <v>8.7899402680871042E-3</v>
      </c>
      <c r="DP284" s="98">
        <v>7.9678583454767526E-3</v>
      </c>
      <c r="DQ284" s="98">
        <v>2.2387025628288981E-2</v>
      </c>
      <c r="DR284" s="98">
        <v>2.7715515723262696E-2</v>
      </c>
      <c r="DS284" s="98" t="s">
        <v>4949</v>
      </c>
    </row>
    <row r="285" spans="1:123" ht="13.5" thickBot="1">
      <c r="A285" s="2" t="s">
        <v>4029</v>
      </c>
      <c r="B285" s="2" t="s">
        <v>4030</v>
      </c>
      <c r="C285" s="1" t="s">
        <v>5723</v>
      </c>
      <c r="D285" s="2" t="s">
        <v>4031</v>
      </c>
      <c r="E285" s="2" t="s">
        <v>5680</v>
      </c>
      <c r="F285" s="2" t="s">
        <v>3900</v>
      </c>
      <c r="G285" s="2" t="s">
        <v>3901</v>
      </c>
      <c r="H285" s="2" t="s">
        <v>3</v>
      </c>
      <c r="I285" s="1" t="s">
        <v>5726</v>
      </c>
      <c r="J285" s="1">
        <v>12</v>
      </c>
      <c r="K285" s="47">
        <v>9.35</v>
      </c>
      <c r="L285" s="48">
        <v>-7.4000000000000003E-3</v>
      </c>
      <c r="M285" s="48">
        <v>2.52E-2</v>
      </c>
      <c r="N285" s="49">
        <v>1378</v>
      </c>
      <c r="O285" s="49">
        <v>1378</v>
      </c>
      <c r="P285" s="49">
        <v>12884.3</v>
      </c>
      <c r="Q285" s="49">
        <v>12884.3</v>
      </c>
      <c r="R285" s="49">
        <v>12168.05859771</v>
      </c>
      <c r="S285" s="49">
        <v>10917.38134032</v>
      </c>
      <c r="T285" s="49">
        <v>11109.45</v>
      </c>
      <c r="U285" s="49">
        <v>11272.09</v>
      </c>
      <c r="V285" s="49">
        <v>11387.07</v>
      </c>
      <c r="W285" s="49" t="s">
        <v>4949</v>
      </c>
      <c r="X285" s="49">
        <v>816.20481346999998</v>
      </c>
      <c r="Y285" s="49">
        <v>730.05245674000003</v>
      </c>
      <c r="Z285" s="49">
        <v>827.4</v>
      </c>
      <c r="AA285" s="49">
        <v>880.23</v>
      </c>
      <c r="AB285" s="49">
        <v>944.34</v>
      </c>
      <c r="AC285" s="49" t="s">
        <v>4949</v>
      </c>
      <c r="AD285" s="39">
        <v>12884.3</v>
      </c>
      <c r="AE285" s="39">
        <v>12884.3</v>
      </c>
      <c r="AF285" s="39">
        <v>12884.3</v>
      </c>
      <c r="AG285" s="39">
        <v>12884.3</v>
      </c>
      <c r="AH285" s="39">
        <v>12884.3</v>
      </c>
      <c r="AI285" s="39">
        <v>12884.3</v>
      </c>
      <c r="AJ285" s="49">
        <v>7093.8996901099999</v>
      </c>
      <c r="AK285" s="49">
        <v>7282.9094217000002</v>
      </c>
      <c r="AL285" s="49">
        <v>7402.51</v>
      </c>
      <c r="AM285" s="49">
        <v>7954.77</v>
      </c>
      <c r="AN285" s="49">
        <v>8459</v>
      </c>
      <c r="AO285" s="49" t="s">
        <v>4949</v>
      </c>
      <c r="AP285" s="39">
        <v>12884.3</v>
      </c>
      <c r="AQ285" s="39">
        <v>12884.3</v>
      </c>
      <c r="AR285" s="39">
        <v>12884.3</v>
      </c>
      <c r="AS285" s="39">
        <v>12884.3</v>
      </c>
      <c r="AT285" s="39">
        <v>12884.3</v>
      </c>
      <c r="AU285" s="39">
        <v>12884.3</v>
      </c>
      <c r="AV285" s="36">
        <v>413.4</v>
      </c>
      <c r="AW285" s="36">
        <v>372.06</v>
      </c>
      <c r="AX285" s="36">
        <v>327.97</v>
      </c>
      <c r="AY285" s="36">
        <v>440.12</v>
      </c>
      <c r="AZ285" s="36">
        <v>472.17</v>
      </c>
      <c r="BA285" s="36" t="s">
        <v>4949</v>
      </c>
      <c r="BB285" s="39">
        <v>12884.3</v>
      </c>
      <c r="BC285" s="39">
        <v>12884.3</v>
      </c>
      <c r="BD285" s="39">
        <v>12884.3</v>
      </c>
      <c r="BE285" s="39">
        <v>12884.3</v>
      </c>
      <c r="BF285" s="39">
        <v>12884.3</v>
      </c>
      <c r="BG285" s="39">
        <v>12884.3</v>
      </c>
      <c r="BH285" s="47">
        <v>2308.2827068899996</v>
      </c>
      <c r="BI285" s="47">
        <v>1467.81728101</v>
      </c>
      <c r="BJ285" s="47">
        <v>1569.07</v>
      </c>
      <c r="BK285" s="47">
        <v>1674.57</v>
      </c>
      <c r="BL285" s="47">
        <v>1717.88</v>
      </c>
      <c r="BM285" s="47" t="s">
        <v>4949</v>
      </c>
      <c r="BN285" s="47">
        <v>0.59231118539187222</v>
      </c>
      <c r="BO285" s="47">
        <v>0.52979133290275759</v>
      </c>
      <c r="BP285" s="47">
        <v>0.60043541364296082</v>
      </c>
      <c r="BQ285" s="47">
        <v>0.63877358490566039</v>
      </c>
      <c r="BR285" s="47">
        <v>0.68529753265602322</v>
      </c>
      <c r="BS285" s="47" t="s">
        <v>4949</v>
      </c>
      <c r="BT285" s="47">
        <v>5.1479678447822934</v>
      </c>
      <c r="BU285" s="47">
        <v>5.2851302044267054</v>
      </c>
      <c r="BV285" s="47">
        <v>5.3719230769230775</v>
      </c>
      <c r="BW285" s="47">
        <v>5.7726923076923082</v>
      </c>
      <c r="BX285" s="47">
        <v>6.1386066763425253</v>
      </c>
      <c r="BY285" s="47" t="s">
        <v>4949</v>
      </c>
      <c r="BZ285" s="47">
        <v>0.3</v>
      </c>
      <c r="CA285" s="47">
        <v>0.27</v>
      </c>
      <c r="CB285" s="47">
        <v>0.23800435413642962</v>
      </c>
      <c r="CC285" s="47">
        <v>0.31939042089985487</v>
      </c>
      <c r="CD285" s="47">
        <v>0.34264876632801161</v>
      </c>
      <c r="CE285" s="47" t="s">
        <v>4949</v>
      </c>
      <c r="CF285" s="47">
        <v>1.6750963039840345</v>
      </c>
      <c r="CG285" s="47">
        <v>1.0651794492089985</v>
      </c>
      <c r="CH285" s="47">
        <v>1.1386574746008709</v>
      </c>
      <c r="CI285" s="47">
        <v>1.2152177068214804</v>
      </c>
      <c r="CJ285" s="47">
        <v>1.2466473149492019</v>
      </c>
      <c r="CK285" s="47" t="s">
        <v>4949</v>
      </c>
      <c r="CL285" s="47">
        <v>15.785621191357466</v>
      </c>
      <c r="CM285" s="47">
        <v>17.648457834843775</v>
      </c>
      <c r="CN285" s="47">
        <v>15.57203287406333</v>
      </c>
      <c r="CO285" s="47">
        <v>14.637424309555456</v>
      </c>
      <c r="CP285" s="47">
        <v>13.643708833682782</v>
      </c>
      <c r="CQ285" s="47" t="s">
        <v>4949</v>
      </c>
      <c r="CR285" s="47">
        <v>1.816250660826614</v>
      </c>
      <c r="CS285" s="47">
        <v>1.769114409360937</v>
      </c>
      <c r="CT285" s="47">
        <v>1.7405312522374166</v>
      </c>
      <c r="CU285" s="47">
        <v>1.6196948497568124</v>
      </c>
      <c r="CV285" s="47">
        <v>1.5231469440832248</v>
      </c>
      <c r="CW285" s="47" t="s">
        <v>4949</v>
      </c>
      <c r="CX285" s="57">
        <v>3.2085561497326207E-2</v>
      </c>
      <c r="CY285" s="57">
        <v>2.8877005347593583E-2</v>
      </c>
      <c r="CZ285" s="57">
        <v>2.5455011137586057E-2</v>
      </c>
      <c r="DA285" s="57">
        <v>3.415940330479731E-2</v>
      </c>
      <c r="DB285" s="57">
        <v>3.6646926880001242E-2</v>
      </c>
      <c r="DC285" s="57" t="s">
        <v>4949</v>
      </c>
      <c r="DD285" s="97">
        <v>11.505728148481102</v>
      </c>
      <c r="DE285" s="97">
        <v>10.0241869624899</v>
      </c>
      <c r="DF285" s="97">
        <v>11.177289865194373</v>
      </c>
      <c r="DG285" s="97">
        <v>11.065436209972129</v>
      </c>
      <c r="DH285" s="97">
        <v>11.163730937463058</v>
      </c>
      <c r="DI285" s="97" t="s">
        <v>4949</v>
      </c>
      <c r="DJ285" s="98">
        <v>-0.10278363202700014</v>
      </c>
      <c r="DK285" s="98">
        <v>1.7592923952436612E-2</v>
      </c>
      <c r="DL285" s="98">
        <v>1.4639788648402874E-2</v>
      </c>
      <c r="DM285" s="98">
        <v>1.0200415362191073E-2</v>
      </c>
      <c r="DN285" s="98" t="s">
        <v>4949</v>
      </c>
      <c r="DO285" s="98">
        <v>-0.10555237522274985</v>
      </c>
      <c r="DP285" s="98">
        <v>0.13334321713633956</v>
      </c>
      <c r="DQ285" s="98">
        <v>6.3850616388687609E-2</v>
      </c>
      <c r="DR285" s="98">
        <v>7.2833236767662957E-2</v>
      </c>
      <c r="DS285" s="98" t="s">
        <v>4949</v>
      </c>
    </row>
    <row r="286" spans="1:123" ht="13.5" thickBot="1">
      <c r="A286" s="2" t="s">
        <v>4330</v>
      </c>
      <c r="B286" s="2" t="s">
        <v>4331</v>
      </c>
      <c r="C286" s="1" t="s">
        <v>5723</v>
      </c>
      <c r="D286" s="2" t="s">
        <v>4332</v>
      </c>
      <c r="E286" s="2" t="s">
        <v>5673</v>
      </c>
      <c r="F286" s="2" t="s">
        <v>3031</v>
      </c>
      <c r="G286" s="2" t="s">
        <v>2030</v>
      </c>
      <c r="H286" s="2" t="s">
        <v>3</v>
      </c>
      <c r="I286" s="1" t="s">
        <v>5726</v>
      </c>
      <c r="J286" s="1">
        <v>23.2</v>
      </c>
      <c r="K286" s="47">
        <v>18.72</v>
      </c>
      <c r="L286" s="48">
        <v>1.7899999999999999E-2</v>
      </c>
      <c r="M286" s="48">
        <v>0.12770000000000001</v>
      </c>
      <c r="N286" s="49">
        <v>1003.05</v>
      </c>
      <c r="O286" s="49">
        <v>998.41</v>
      </c>
      <c r="P286" s="49">
        <v>18777.189999999999</v>
      </c>
      <c r="Q286" s="49">
        <v>18690.150000000001</v>
      </c>
      <c r="R286" s="49">
        <v>4006.6190105300002</v>
      </c>
      <c r="S286" s="49">
        <v>4696.5372091300005</v>
      </c>
      <c r="T286" s="49">
        <v>5191.41</v>
      </c>
      <c r="U286" s="49">
        <v>6000.13</v>
      </c>
      <c r="V286" s="49">
        <v>6839.25</v>
      </c>
      <c r="W286" s="49">
        <v>7673.93</v>
      </c>
      <c r="X286" s="49">
        <v>825.22346734000007</v>
      </c>
      <c r="Y286" s="49">
        <v>907.77526445000001</v>
      </c>
      <c r="Z286" s="49">
        <v>1051.81</v>
      </c>
      <c r="AA286" s="49">
        <v>1261.24</v>
      </c>
      <c r="AB286" s="49">
        <v>1433.82</v>
      </c>
      <c r="AC286" s="49">
        <v>1608.26</v>
      </c>
      <c r="AD286" s="39">
        <v>18777.189999999999</v>
      </c>
      <c r="AE286" s="39">
        <v>18777.189999999999</v>
      </c>
      <c r="AF286" s="39">
        <v>18777.189999999999</v>
      </c>
      <c r="AG286" s="39">
        <v>18777.189999999999</v>
      </c>
      <c r="AH286" s="39">
        <v>18777.189999999999</v>
      </c>
      <c r="AI286" s="39">
        <v>18777.189999999999</v>
      </c>
      <c r="AJ286" s="49">
        <v>6822.1939570900004</v>
      </c>
      <c r="AK286" s="49">
        <v>7449.8053838400001</v>
      </c>
      <c r="AL286" s="49">
        <v>7771.5</v>
      </c>
      <c r="AM286" s="49">
        <v>8637.5</v>
      </c>
      <c r="AN286" s="49">
        <v>9597.3799999999992</v>
      </c>
      <c r="AO286" s="49">
        <v>10666.85</v>
      </c>
      <c r="AP286" s="39">
        <v>18777.189999999999</v>
      </c>
      <c r="AQ286" s="39">
        <v>18777.189999999999</v>
      </c>
      <c r="AR286" s="39">
        <v>18777.189999999999</v>
      </c>
      <c r="AS286" s="39">
        <v>18777.189999999999</v>
      </c>
      <c r="AT286" s="39">
        <v>18777.189999999999</v>
      </c>
      <c r="AU286" s="39">
        <v>18777.189999999999</v>
      </c>
      <c r="AV286" s="36">
        <v>331.08427670999998</v>
      </c>
      <c r="AW286" s="36">
        <v>341.06174157999999</v>
      </c>
      <c r="AX286" s="36">
        <v>395.24</v>
      </c>
      <c r="AY286" s="36">
        <v>473.94</v>
      </c>
      <c r="AZ286" s="36">
        <v>538.79</v>
      </c>
      <c r="BA286" s="36">
        <v>604.34</v>
      </c>
      <c r="BB286" s="39">
        <v>18777.189999999999</v>
      </c>
      <c r="BC286" s="39">
        <v>18777.189999999999</v>
      </c>
      <c r="BD286" s="39">
        <v>18777.189999999999</v>
      </c>
      <c r="BE286" s="39">
        <v>18777.189999999999</v>
      </c>
      <c r="BF286" s="39">
        <v>18777.189999999999</v>
      </c>
      <c r="BG286" s="39">
        <v>18777.189999999999</v>
      </c>
      <c r="BH286" s="47">
        <v>862.23515438000004</v>
      </c>
      <c r="BI286" s="47">
        <v>495.10257382999998</v>
      </c>
      <c r="BJ286" s="47">
        <v>1547.59</v>
      </c>
      <c r="BK286" s="47">
        <v>1640.63</v>
      </c>
      <c r="BL286" s="47">
        <v>1400.81</v>
      </c>
      <c r="BM286" s="47">
        <v>1994.82</v>
      </c>
      <c r="BN286" s="47">
        <v>0.82271418906335692</v>
      </c>
      <c r="BO286" s="47">
        <v>0.90501496879517473</v>
      </c>
      <c r="BP286" s="47">
        <v>1.0486117342106576</v>
      </c>
      <c r="BQ286" s="47">
        <v>1.2574049150092219</v>
      </c>
      <c r="BR286" s="47">
        <v>1.4294601465530132</v>
      </c>
      <c r="BS286" s="47">
        <v>1.6033697223468422</v>
      </c>
      <c r="BT286" s="47">
        <v>6.801449536005185</v>
      </c>
      <c r="BU286" s="47">
        <v>7.4271525685060569</v>
      </c>
      <c r="BV286" s="47">
        <v>7.7478689995513683</v>
      </c>
      <c r="BW286" s="47">
        <v>8.611235731020388</v>
      </c>
      <c r="BX286" s="47">
        <v>9.568196999152585</v>
      </c>
      <c r="BY286" s="47">
        <v>10.634415034145857</v>
      </c>
      <c r="BZ286" s="47">
        <v>0.33007754021235231</v>
      </c>
      <c r="CA286" s="47">
        <v>0.34002466634763973</v>
      </c>
      <c r="CB286" s="47">
        <v>0.39403818354020242</v>
      </c>
      <c r="CC286" s="47">
        <v>0.4724988784208165</v>
      </c>
      <c r="CD286" s="47">
        <v>0.53715168735357155</v>
      </c>
      <c r="CE286" s="47">
        <v>0.60250236777827637</v>
      </c>
      <c r="CF286" s="47">
        <v>0.85961333371217796</v>
      </c>
      <c r="CG286" s="47">
        <v>0.49359710266686607</v>
      </c>
      <c r="CH286" s="47">
        <v>1.5428842031803001</v>
      </c>
      <c r="CI286" s="47">
        <v>1.6356412940531382</v>
      </c>
      <c r="CJ286" s="47">
        <v>1.3965505209112208</v>
      </c>
      <c r="CK286" s="47">
        <v>1.9887542993868701</v>
      </c>
      <c r="CL286" s="47">
        <v>22.754066920231697</v>
      </c>
      <c r="CM286" s="47">
        <v>20.684844294999227</v>
      </c>
      <c r="CN286" s="47">
        <v>17.852264192202014</v>
      </c>
      <c r="CO286" s="47">
        <v>14.887880181408772</v>
      </c>
      <c r="CP286" s="47">
        <v>13.09591859508167</v>
      </c>
      <c r="CQ286" s="47">
        <v>11.675469140561848</v>
      </c>
      <c r="CR286" s="47">
        <v>2.7523682437210257</v>
      </c>
      <c r="CS286" s="47">
        <v>2.5204940307207462</v>
      </c>
      <c r="CT286" s="47">
        <v>2.4161603294087368</v>
      </c>
      <c r="CU286" s="47">
        <v>2.1739149059334295</v>
      </c>
      <c r="CV286" s="47">
        <v>1.9564912507371803</v>
      </c>
      <c r="CW286" s="47">
        <v>1.7603313068056641</v>
      </c>
      <c r="CX286" s="57">
        <v>1.7632258964733274E-2</v>
      </c>
      <c r="CY286" s="57">
        <v>1.8163619880290929E-2</v>
      </c>
      <c r="CZ286" s="57">
        <v>2.1048942892946176E-2</v>
      </c>
      <c r="DA286" s="57">
        <v>2.5240198347037019E-2</v>
      </c>
      <c r="DB286" s="57">
        <v>2.8693856748533725E-2</v>
      </c>
      <c r="DC286" s="57">
        <v>3.2184794423446753E-2</v>
      </c>
      <c r="DD286" s="97">
        <v>12.096159571692949</v>
      </c>
      <c r="DE286" s="97">
        <v>12.185221192745944</v>
      </c>
      <c r="DF286" s="97">
        <v>13.534195457762335</v>
      </c>
      <c r="DG286" s="97">
        <v>14.601910274963819</v>
      </c>
      <c r="DH286" s="97">
        <v>14.939702293751003</v>
      </c>
      <c r="DI286" s="97">
        <v>15.077178360996921</v>
      </c>
      <c r="DJ286" s="98">
        <v>0.17219461016552629</v>
      </c>
      <c r="DK286" s="98">
        <v>0.10536971577867482</v>
      </c>
      <c r="DL286" s="98">
        <v>0.15578041418420052</v>
      </c>
      <c r="DM286" s="98">
        <v>0.13985030324342973</v>
      </c>
      <c r="DN286" s="98">
        <v>0.12204262163248902</v>
      </c>
      <c r="DO286" s="98">
        <v>0.10003568775872895</v>
      </c>
      <c r="DP286" s="98">
        <v>0.15866783463996148</v>
      </c>
      <c r="DQ286" s="98">
        <v>0.19911390840551046</v>
      </c>
      <c r="DR286" s="98">
        <v>0.13683359233769932</v>
      </c>
      <c r="DS286" s="98">
        <v>0.12166101742199165</v>
      </c>
    </row>
    <row r="287" spans="1:123" ht="13.5" thickBot="1">
      <c r="A287" s="2" t="s">
        <v>5467</v>
      </c>
      <c r="B287" s="2" t="s">
        <v>5468</v>
      </c>
      <c r="C287" s="1" t="s">
        <v>5723</v>
      </c>
      <c r="D287" s="2" t="s">
        <v>5469</v>
      </c>
      <c r="E287" s="2" t="s">
        <v>5662</v>
      </c>
      <c r="F287" s="2" t="s">
        <v>5326</v>
      </c>
      <c r="G287" s="2" t="s">
        <v>5327</v>
      </c>
      <c r="H287" s="2" t="s">
        <v>3</v>
      </c>
      <c r="I287" s="1" t="s">
        <v>5726</v>
      </c>
      <c r="J287" s="1">
        <v>18.2</v>
      </c>
      <c r="K287" s="47">
        <v>15.23</v>
      </c>
      <c r="L287" s="48">
        <v>4.0999999999999995E-2</v>
      </c>
      <c r="M287" s="48">
        <v>4.82E-2</v>
      </c>
      <c r="N287" s="49">
        <v>1463.5</v>
      </c>
      <c r="O287" s="49">
        <v>1463.5</v>
      </c>
      <c r="P287" s="49">
        <v>22289.15</v>
      </c>
      <c r="Q287" s="49">
        <v>22289.15</v>
      </c>
      <c r="R287" s="49">
        <v>20165.274691999999</v>
      </c>
      <c r="S287" s="49">
        <v>22057.938923000002</v>
      </c>
      <c r="T287" s="49">
        <v>25454.91</v>
      </c>
      <c r="U287" s="49">
        <v>28530.2</v>
      </c>
      <c r="V287" s="49" t="s">
        <v>4949</v>
      </c>
      <c r="W287" s="49" t="s">
        <v>4949</v>
      </c>
      <c r="X287" s="49">
        <v>1390.674994</v>
      </c>
      <c r="Y287" s="49">
        <v>1752.3516360000001</v>
      </c>
      <c r="Z287" s="49">
        <v>2048.1999999999998</v>
      </c>
      <c r="AA287" s="49">
        <v>2551.33</v>
      </c>
      <c r="AB287" s="49" t="s">
        <v>4949</v>
      </c>
      <c r="AC287" s="49" t="s">
        <v>4949</v>
      </c>
      <c r="AD287" s="39">
        <v>22289.15</v>
      </c>
      <c r="AE287" s="39">
        <v>22289.15</v>
      </c>
      <c r="AF287" s="39">
        <v>22289.15</v>
      </c>
      <c r="AG287" s="39">
        <v>22289.15</v>
      </c>
      <c r="AH287" s="39">
        <v>22289.15</v>
      </c>
      <c r="AI287" s="39">
        <v>22289.15</v>
      </c>
      <c r="AJ287" s="49">
        <v>20910.973961</v>
      </c>
      <c r="AK287" s="49">
        <v>21685.880103</v>
      </c>
      <c r="AL287" s="49">
        <v>23191.47</v>
      </c>
      <c r="AM287" s="49">
        <v>25128.34</v>
      </c>
      <c r="AN287" s="49" t="s">
        <v>4949</v>
      </c>
      <c r="AO287" s="49" t="s">
        <v>4949</v>
      </c>
      <c r="AP287" s="39">
        <v>22289.15</v>
      </c>
      <c r="AQ287" s="39">
        <v>22289.15</v>
      </c>
      <c r="AR287" s="39">
        <v>22289.15</v>
      </c>
      <c r="AS287" s="39">
        <v>22289.15</v>
      </c>
      <c r="AT287" s="39">
        <v>22289.15</v>
      </c>
      <c r="AU287" s="39">
        <v>22289.15</v>
      </c>
      <c r="AV287" s="36">
        <v>418.56176733799998</v>
      </c>
      <c r="AW287" s="36">
        <v>537.10548466500006</v>
      </c>
      <c r="AX287" s="36">
        <v>614.46</v>
      </c>
      <c r="AY287" s="36">
        <v>765.4</v>
      </c>
      <c r="AZ287" s="36" t="s">
        <v>4949</v>
      </c>
      <c r="BA287" s="36" t="s">
        <v>4949</v>
      </c>
      <c r="BB287" s="39">
        <v>22289.15</v>
      </c>
      <c r="BC287" s="39">
        <v>22289.15</v>
      </c>
      <c r="BD287" s="39">
        <v>22289.15</v>
      </c>
      <c r="BE287" s="39">
        <v>22289.15</v>
      </c>
      <c r="BF287" s="39">
        <v>22289.15</v>
      </c>
      <c r="BG287" s="39">
        <v>22289.15</v>
      </c>
      <c r="BH287" s="47">
        <v>1198.550639</v>
      </c>
      <c r="BI287" s="47">
        <v>1937.09185</v>
      </c>
      <c r="BJ287" s="47">
        <v>4000.61</v>
      </c>
      <c r="BK287" s="47">
        <v>4526.6400000000003</v>
      </c>
      <c r="BL287" s="47" t="s">
        <v>4949</v>
      </c>
      <c r="BM287" s="47" t="s">
        <v>4949</v>
      </c>
      <c r="BN287" s="47">
        <v>0.95023914861633074</v>
      </c>
      <c r="BO287" s="47">
        <v>1.1973704379911172</v>
      </c>
      <c r="BP287" s="47">
        <v>1.3995216945678168</v>
      </c>
      <c r="BQ287" s="47">
        <v>1.743307140416809</v>
      </c>
      <c r="BR287" s="47" t="s">
        <v>4949</v>
      </c>
      <c r="BS287" s="47" t="s">
        <v>4949</v>
      </c>
      <c r="BT287" s="47">
        <v>14.288332053980184</v>
      </c>
      <c r="BU287" s="47">
        <v>14.817820364195422</v>
      </c>
      <c r="BV287" s="47">
        <v>15.846580116159892</v>
      </c>
      <c r="BW287" s="47">
        <v>17.170030748206354</v>
      </c>
      <c r="BX287" s="47" t="s">
        <v>4949</v>
      </c>
      <c r="BY287" s="47" t="s">
        <v>4949</v>
      </c>
      <c r="BZ287" s="47">
        <v>0.28600052431704814</v>
      </c>
      <c r="CA287" s="47">
        <v>0.36700067281516918</v>
      </c>
      <c r="CB287" s="47">
        <v>0.41985650837034511</v>
      </c>
      <c r="CC287" s="47">
        <v>0.52299282541851722</v>
      </c>
      <c r="CD287" s="47" t="s">
        <v>4949</v>
      </c>
      <c r="CE287" s="47" t="s">
        <v>4949</v>
      </c>
      <c r="CF287" s="47">
        <v>0.81896183054321836</v>
      </c>
      <c r="CG287" s="47">
        <v>1.3236022207037923</v>
      </c>
      <c r="CH287" s="47">
        <v>2.7335907072087462</v>
      </c>
      <c r="CI287" s="47">
        <v>3.0930235736248721</v>
      </c>
      <c r="CJ287" s="47" t="s">
        <v>4949</v>
      </c>
      <c r="CK287" s="47" t="s">
        <v>4949</v>
      </c>
      <c r="CL287" s="47">
        <v>16.027576605724171</v>
      </c>
      <c r="CM287" s="47">
        <v>12.71956469357843</v>
      </c>
      <c r="CN287" s="47">
        <v>10.882311297724833</v>
      </c>
      <c r="CO287" s="47">
        <v>8.7362865642625618</v>
      </c>
      <c r="CP287" s="47" t="s">
        <v>4949</v>
      </c>
      <c r="CQ287" s="47" t="s">
        <v>4949</v>
      </c>
      <c r="CR287" s="47">
        <v>1.065906831578977</v>
      </c>
      <c r="CS287" s="47">
        <v>1.0278185572425325</v>
      </c>
      <c r="CT287" s="47">
        <v>0.9610925913708791</v>
      </c>
      <c r="CU287" s="47">
        <v>0.88701243297408428</v>
      </c>
      <c r="CV287" s="47" t="s">
        <v>4949</v>
      </c>
      <c r="CW287" s="47" t="s">
        <v>4949</v>
      </c>
      <c r="CX287" s="57">
        <v>1.8778722712081884E-2</v>
      </c>
      <c r="CY287" s="57">
        <v>2.4097172151697127E-2</v>
      </c>
      <c r="CZ287" s="57">
        <v>2.7567673060659558E-2</v>
      </c>
      <c r="DA287" s="57">
        <v>3.4339577776631228E-2</v>
      </c>
      <c r="DB287" s="57" t="s">
        <v>4949</v>
      </c>
      <c r="DC287" s="57" t="s">
        <v>4949</v>
      </c>
      <c r="DD287" s="97">
        <v>6.6504553857399351</v>
      </c>
      <c r="DE287" s="97">
        <v>8.0806111058300178</v>
      </c>
      <c r="DF287" s="97">
        <v>8.8316954466448223</v>
      </c>
      <c r="DG287" s="97">
        <v>10.153197545082564</v>
      </c>
      <c r="DH287" s="97" t="s">
        <v>4949</v>
      </c>
      <c r="DI287" s="97" t="s">
        <v>4949</v>
      </c>
      <c r="DJ287" s="98">
        <v>9.3857597275918359E-2</v>
      </c>
      <c r="DK287" s="98">
        <v>0.1540021979777062</v>
      </c>
      <c r="DL287" s="98">
        <v>0.12081323406761224</v>
      </c>
      <c r="DM287" s="98" t="s">
        <v>4949</v>
      </c>
      <c r="DN287" s="98" t="s">
        <v>4949</v>
      </c>
      <c r="DO287" s="98">
        <v>0.26007272983294905</v>
      </c>
      <c r="DP287" s="98">
        <v>0.16882933648826159</v>
      </c>
      <c r="DQ287" s="98">
        <v>0.2456449565472123</v>
      </c>
      <c r="DR287" s="98" t="s">
        <v>4949</v>
      </c>
      <c r="DS287" s="98" t="s">
        <v>4949</v>
      </c>
    </row>
    <row r="288" spans="1:123" ht="13.5" thickBot="1">
      <c r="A288" s="2" t="s">
        <v>4052</v>
      </c>
      <c r="B288" s="2" t="s">
        <v>4053</v>
      </c>
      <c r="C288" s="1" t="s">
        <v>5723</v>
      </c>
      <c r="D288" s="2" t="s">
        <v>4054</v>
      </c>
      <c r="E288" s="2" t="s">
        <v>5668</v>
      </c>
      <c r="F288" s="2" t="s">
        <v>2995</v>
      </c>
      <c r="G288" s="2" t="s">
        <v>12</v>
      </c>
      <c r="H288" s="2" t="s">
        <v>3</v>
      </c>
      <c r="I288" s="1" t="s">
        <v>5726</v>
      </c>
      <c r="J288" s="1">
        <v>3.7</v>
      </c>
      <c r="K288" s="47">
        <v>3.61</v>
      </c>
      <c r="L288" s="48">
        <v>3.44E-2</v>
      </c>
      <c r="M288" s="48">
        <v>0.19539999999999999</v>
      </c>
      <c r="N288" s="49">
        <v>4680.34</v>
      </c>
      <c r="O288" s="49">
        <v>4680.34</v>
      </c>
      <c r="P288" s="49">
        <v>16896.04</v>
      </c>
      <c r="Q288" s="49">
        <v>16896.04</v>
      </c>
      <c r="R288" s="49">
        <v>6196.6002969199999</v>
      </c>
      <c r="S288" s="49">
        <v>6475.2690376299997</v>
      </c>
      <c r="T288" s="49">
        <v>6148.56</v>
      </c>
      <c r="U288" s="49">
        <v>6400.99</v>
      </c>
      <c r="V288" s="49">
        <v>5791.69</v>
      </c>
      <c r="W288" s="49">
        <v>6069.31</v>
      </c>
      <c r="X288" s="49">
        <v>1557.0195571400002</v>
      </c>
      <c r="Y288" s="49">
        <v>1921.0788003099999</v>
      </c>
      <c r="Z288" s="49">
        <v>1329.8</v>
      </c>
      <c r="AA288" s="49">
        <v>1514.8</v>
      </c>
      <c r="AB288" s="49">
        <v>986.9</v>
      </c>
      <c r="AC288" s="49">
        <v>1084.56</v>
      </c>
      <c r="AD288" s="39">
        <v>16896.04</v>
      </c>
      <c r="AE288" s="39">
        <v>16896.04</v>
      </c>
      <c r="AF288" s="39">
        <v>16896.04</v>
      </c>
      <c r="AG288" s="39">
        <v>16896.04</v>
      </c>
      <c r="AH288" s="39">
        <v>16896.04</v>
      </c>
      <c r="AI288" s="39">
        <v>16896.04</v>
      </c>
      <c r="AJ288" s="49">
        <v>9149.4336122700006</v>
      </c>
      <c r="AK288" s="49">
        <v>10977.24117008</v>
      </c>
      <c r="AL288" s="49">
        <v>12154.32</v>
      </c>
      <c r="AM288" s="49">
        <v>13669.11</v>
      </c>
      <c r="AN288" s="49">
        <v>14050.09</v>
      </c>
      <c r="AO288" s="49">
        <v>14739.89</v>
      </c>
      <c r="AP288" s="39">
        <v>16896.04</v>
      </c>
      <c r="AQ288" s="39">
        <v>16896.04</v>
      </c>
      <c r="AR288" s="39">
        <v>16896.04</v>
      </c>
      <c r="AS288" s="39">
        <v>16896.04</v>
      </c>
      <c r="AT288" s="39">
        <v>16896.04</v>
      </c>
      <c r="AU288" s="39">
        <v>16896.04</v>
      </c>
      <c r="AV288" s="36" t="s">
        <v>4949</v>
      </c>
      <c r="AW288" s="36" t="s">
        <v>4949</v>
      </c>
      <c r="AX288" s="36" t="s">
        <v>4949</v>
      </c>
      <c r="AY288" s="36">
        <v>605.91999999999996</v>
      </c>
      <c r="AZ288" s="36">
        <v>394.76</v>
      </c>
      <c r="BA288" s="36">
        <v>433.82</v>
      </c>
      <c r="BB288" s="39">
        <v>16896.04</v>
      </c>
      <c r="BC288" s="39">
        <v>16896.04</v>
      </c>
      <c r="BD288" s="39">
        <v>16896.04</v>
      </c>
      <c r="BE288" s="39">
        <v>16896.04</v>
      </c>
      <c r="BF288" s="39">
        <v>16896.04</v>
      </c>
      <c r="BG288" s="39">
        <v>16896.04</v>
      </c>
      <c r="BH288" s="47">
        <v>2459.9303098</v>
      </c>
      <c r="BI288" s="47">
        <v>2484.4590730800001</v>
      </c>
      <c r="BJ288" s="47">
        <v>2181.15</v>
      </c>
      <c r="BK288" s="47">
        <v>2120.36</v>
      </c>
      <c r="BL288" s="47">
        <v>1693.39</v>
      </c>
      <c r="BM288" s="47">
        <v>1739.72</v>
      </c>
      <c r="BN288" s="47">
        <v>0.33267231806663622</v>
      </c>
      <c r="BO288" s="47">
        <v>0.4104571036099941</v>
      </c>
      <c r="BP288" s="47">
        <v>0.28412465761034456</v>
      </c>
      <c r="BQ288" s="47">
        <v>0.32365170051748376</v>
      </c>
      <c r="BR288" s="47">
        <v>0.2108607494327335</v>
      </c>
      <c r="BS288" s="47">
        <v>0.2317267548938752</v>
      </c>
      <c r="BT288" s="47">
        <v>1.9548651619903683</v>
      </c>
      <c r="BU288" s="47">
        <v>2.345393960712256</v>
      </c>
      <c r="BV288" s="47">
        <v>2.5968882602545968</v>
      </c>
      <c r="BW288" s="47">
        <v>2.9205378241751667</v>
      </c>
      <c r="BX288" s="47">
        <v>3.0019378934009069</v>
      </c>
      <c r="BY288" s="47">
        <v>3.1493203485216883</v>
      </c>
      <c r="BZ288" s="47" t="s">
        <v>4949</v>
      </c>
      <c r="CA288" s="47" t="s">
        <v>4949</v>
      </c>
      <c r="CB288" s="47" t="s">
        <v>4949</v>
      </c>
      <c r="CC288" s="47">
        <v>0.1294606802069935</v>
      </c>
      <c r="CD288" s="47">
        <v>8.4344299773093406E-2</v>
      </c>
      <c r="CE288" s="47">
        <v>9.2689847318784532E-2</v>
      </c>
      <c r="CF288" s="47">
        <v>0.52558795083263177</v>
      </c>
      <c r="CG288" s="47">
        <v>0.53082875882521352</v>
      </c>
      <c r="CH288" s="47">
        <v>0.46602383587517149</v>
      </c>
      <c r="CI288" s="47">
        <v>0.45303546323557692</v>
      </c>
      <c r="CJ288" s="47">
        <v>0.36180918480281349</v>
      </c>
      <c r="CK288" s="47">
        <v>0.37170803830490945</v>
      </c>
      <c r="CL288" s="47">
        <v>10.851527151679049</v>
      </c>
      <c r="CM288" s="47">
        <v>8.7950790968457557</v>
      </c>
      <c r="CN288" s="47">
        <v>12.705700105278991</v>
      </c>
      <c r="CO288" s="47">
        <v>11.153974121996304</v>
      </c>
      <c r="CP288" s="47">
        <v>17.120316141453035</v>
      </c>
      <c r="CQ288" s="47">
        <v>15.578704728184704</v>
      </c>
      <c r="CR288" s="47">
        <v>1.8466760584328723</v>
      </c>
      <c r="CS288" s="47">
        <v>1.5391881929361733</v>
      </c>
      <c r="CT288" s="47">
        <v>1.3901263089995985</v>
      </c>
      <c r="CU288" s="47">
        <v>1.2360746237319036</v>
      </c>
      <c r="CV288" s="47">
        <v>1.2025574213403616</v>
      </c>
      <c r="CW288" s="47">
        <v>1.1462799247484208</v>
      </c>
      <c r="CX288" s="57" t="s">
        <v>4949</v>
      </c>
      <c r="CY288" s="57" t="s">
        <v>4949</v>
      </c>
      <c r="CZ288" s="57" t="s">
        <v>4949</v>
      </c>
      <c r="DA288" s="57">
        <v>3.5861657524485023E-2</v>
      </c>
      <c r="DB288" s="57">
        <v>2.3364054535855737E-2</v>
      </c>
      <c r="DC288" s="57">
        <v>2.5675838835608814E-2</v>
      </c>
      <c r="DD288" s="97">
        <v>17.017660580125234</v>
      </c>
      <c r="DE288" s="97">
        <v>17.500561120458645</v>
      </c>
      <c r="DF288" s="97">
        <v>10.94096584588854</v>
      </c>
      <c r="DG288" s="97">
        <v>11.081921207745053</v>
      </c>
      <c r="DH288" s="97">
        <v>7.0241542936735639</v>
      </c>
      <c r="DI288" s="97">
        <v>7.3579924951950124</v>
      </c>
      <c r="DJ288" s="98">
        <v>4.4971230571142495E-2</v>
      </c>
      <c r="DK288" s="98">
        <v>-5.0454897816813671E-2</v>
      </c>
      <c r="DL288" s="98">
        <v>4.1055141366433734E-2</v>
      </c>
      <c r="DM288" s="98">
        <v>-9.5188400544290785E-2</v>
      </c>
      <c r="DN288" s="98">
        <v>4.7934195373025901E-2</v>
      </c>
      <c r="DO288" s="98">
        <v>0.23381802848945532</v>
      </c>
      <c r="DP288" s="98">
        <v>-0.30778477187639919</v>
      </c>
      <c r="DQ288" s="98">
        <v>0.13911866446082111</v>
      </c>
      <c r="DR288" s="98">
        <v>-0.34849485080538689</v>
      </c>
      <c r="DS288" s="98">
        <v>9.8956327895430185E-2</v>
      </c>
    </row>
    <row r="289" spans="1:123" ht="13.5" thickBot="1">
      <c r="A289" s="2" t="s">
        <v>5331</v>
      </c>
      <c r="B289" s="2" t="s">
        <v>5332</v>
      </c>
      <c r="C289" s="1" t="s">
        <v>5723</v>
      </c>
      <c r="D289" s="2" t="s">
        <v>5295</v>
      </c>
      <c r="E289" s="2" t="s">
        <v>5669</v>
      </c>
      <c r="F289" s="2" t="s">
        <v>3017</v>
      </c>
      <c r="G289" s="2" t="s">
        <v>2</v>
      </c>
      <c r="H289" s="2" t="s">
        <v>3</v>
      </c>
      <c r="I289" s="1" t="s">
        <v>5726</v>
      </c>
      <c r="J289" s="1">
        <v>6.49</v>
      </c>
      <c r="K289" s="47">
        <v>5.35</v>
      </c>
      <c r="L289" s="48">
        <v>-1.29E-2</v>
      </c>
      <c r="M289" s="48">
        <v>-6.6299999999999998E-2</v>
      </c>
      <c r="N289" s="49">
        <v>322212.40999999997</v>
      </c>
      <c r="O289" s="49">
        <v>210765.51</v>
      </c>
      <c r="P289" s="49">
        <v>1723836.4</v>
      </c>
      <c r="Q289" s="49">
        <v>1127595.5</v>
      </c>
      <c r="R289" s="49">
        <v>622889</v>
      </c>
      <c r="S289" s="49">
        <v>630090</v>
      </c>
      <c r="T289" s="49">
        <v>641961.72</v>
      </c>
      <c r="U289" s="49">
        <v>660015.27</v>
      </c>
      <c r="V289" s="49">
        <v>681237.84</v>
      </c>
      <c r="W289" s="49" t="s">
        <v>4949</v>
      </c>
      <c r="X289" s="49">
        <v>231904</v>
      </c>
      <c r="Y289" s="49">
        <v>237841</v>
      </c>
      <c r="Z289" s="49">
        <v>240299.92</v>
      </c>
      <c r="AA289" s="49">
        <v>244647.12</v>
      </c>
      <c r="AB289" s="49">
        <v>250084.93</v>
      </c>
      <c r="AC289" s="49" t="s">
        <v>4949</v>
      </c>
      <c r="AD289" s="39">
        <v>1723836.4</v>
      </c>
      <c r="AE289" s="39">
        <v>1723836.4</v>
      </c>
      <c r="AF289" s="39">
        <v>1723836.4</v>
      </c>
      <c r="AG289" s="39">
        <v>1723836.4</v>
      </c>
      <c r="AH289" s="39">
        <v>1723836.4</v>
      </c>
      <c r="AI289" s="39">
        <v>1723836.4</v>
      </c>
      <c r="AJ289" s="49">
        <v>2756815</v>
      </c>
      <c r="AK289" s="49">
        <v>2952964</v>
      </c>
      <c r="AL289" s="49">
        <v>3317887.94</v>
      </c>
      <c r="AM289" s="49">
        <v>3504234.92</v>
      </c>
      <c r="AN289" s="49">
        <v>3694206.97</v>
      </c>
      <c r="AO289" s="49" t="s">
        <v>4949</v>
      </c>
      <c r="AP289" s="39">
        <v>1723836.4</v>
      </c>
      <c r="AQ289" s="39">
        <v>1723836.4</v>
      </c>
      <c r="AR289" s="39">
        <v>1723836.4</v>
      </c>
      <c r="AS289" s="39">
        <v>1723836.4</v>
      </c>
      <c r="AT289" s="39">
        <v>1723836.4</v>
      </c>
      <c r="AU289" s="39">
        <v>1723836.4</v>
      </c>
      <c r="AV289" s="36">
        <v>69593.273849370002</v>
      </c>
      <c r="AW289" s="36">
        <v>71359.60059681561</v>
      </c>
      <c r="AX289" s="36">
        <v>72111.05</v>
      </c>
      <c r="AY289" s="36">
        <v>73399.89</v>
      </c>
      <c r="AZ289" s="36">
        <v>75043.17</v>
      </c>
      <c r="BA289" s="36" t="s">
        <v>4949</v>
      </c>
      <c r="BB289" s="39">
        <v>1723836.4</v>
      </c>
      <c r="BC289" s="39">
        <v>1723836.4</v>
      </c>
      <c r="BD289" s="39">
        <v>1723836.4</v>
      </c>
      <c r="BE289" s="39">
        <v>1723836.4</v>
      </c>
      <c r="BF289" s="39">
        <v>1723836.4</v>
      </c>
      <c r="BG289" s="39">
        <v>1723836.4</v>
      </c>
      <c r="BH289" s="47">
        <v>816446</v>
      </c>
      <c r="BI289" s="47">
        <v>550966</v>
      </c>
      <c r="BJ289" s="47" t="s">
        <v>4949</v>
      </c>
      <c r="BK289" s="47" t="s">
        <v>4949</v>
      </c>
      <c r="BL289" s="47" t="s">
        <v>4949</v>
      </c>
      <c r="BM289" s="47" t="s">
        <v>4949</v>
      </c>
      <c r="BN289" s="47">
        <v>0.71972398580178842</v>
      </c>
      <c r="BO289" s="47">
        <v>0.73814971931093531</v>
      </c>
      <c r="BP289" s="47">
        <v>0.74578108273359189</v>
      </c>
      <c r="BQ289" s="47">
        <v>0.75927280392459129</v>
      </c>
      <c r="BR289" s="47">
        <v>0.77614927991134797</v>
      </c>
      <c r="BS289" s="47" t="s">
        <v>4949</v>
      </c>
      <c r="BT289" s="47">
        <v>8.5558933003232251</v>
      </c>
      <c r="BU289" s="47">
        <v>9.1646501138798477</v>
      </c>
      <c r="BV289" s="47">
        <v>10.297207174608825</v>
      </c>
      <c r="BW289" s="47">
        <v>10.875542999724933</v>
      </c>
      <c r="BX289" s="47">
        <v>11.465129384681367</v>
      </c>
      <c r="BY289" s="47" t="s">
        <v>4949</v>
      </c>
      <c r="BZ289" s="47">
        <v>0.2159857028764659</v>
      </c>
      <c r="CA289" s="47">
        <v>0.22146757350784724</v>
      </c>
      <c r="CB289" s="47">
        <v>0.22379972888070948</v>
      </c>
      <c r="CC289" s="47">
        <v>0.22779969896255706</v>
      </c>
      <c r="CD289" s="47">
        <v>0.23289968874879774</v>
      </c>
      <c r="CE289" s="47" t="s">
        <v>4949</v>
      </c>
      <c r="CF289" s="47">
        <v>2.5338750918997817</v>
      </c>
      <c r="CG289" s="47">
        <v>1.709946553579361</v>
      </c>
      <c r="CH289" s="47" t="s">
        <v>4949</v>
      </c>
      <c r="CI289" s="47" t="s">
        <v>4949</v>
      </c>
      <c r="CJ289" s="47" t="s">
        <v>4949</v>
      </c>
      <c r="CK289" s="47" t="s">
        <v>4949</v>
      </c>
      <c r="CL289" s="47">
        <v>7.4334052021526142</v>
      </c>
      <c r="CM289" s="47">
        <v>7.2478521365113666</v>
      </c>
      <c r="CN289" s="47">
        <v>7.173686949209138</v>
      </c>
      <c r="CO289" s="47">
        <v>7.0462157903187252</v>
      </c>
      <c r="CP289" s="47">
        <v>6.8930039087121324</v>
      </c>
      <c r="CQ289" s="47" t="s">
        <v>4949</v>
      </c>
      <c r="CR289" s="47">
        <v>0.62529999292661997</v>
      </c>
      <c r="CS289" s="47">
        <v>0.58376478683790245</v>
      </c>
      <c r="CT289" s="47">
        <v>0.51955835494552594</v>
      </c>
      <c r="CU289" s="47">
        <v>0.49192946230899381</v>
      </c>
      <c r="CV289" s="47">
        <v>0.46663232839929369</v>
      </c>
      <c r="CW289" s="47" t="s">
        <v>4949</v>
      </c>
      <c r="CX289" s="57">
        <v>4.0371159263935953E-2</v>
      </c>
      <c r="CY289" s="57">
        <v>4.1395807976218398E-2</v>
      </c>
      <c r="CZ289" s="57">
        <v>4.1831724866698491E-2</v>
      </c>
      <c r="DA289" s="57">
        <v>4.2579382823103168E-2</v>
      </c>
      <c r="DB289" s="57">
        <v>4.3532651938432212E-2</v>
      </c>
      <c r="DC289" s="57" t="s">
        <v>4949</v>
      </c>
      <c r="DD289" s="97">
        <v>8.4120261968975072</v>
      </c>
      <c r="DE289" s="97">
        <v>8.0543142415552644</v>
      </c>
      <c r="DF289" s="97">
        <v>7.2425568417479465</v>
      </c>
      <c r="DG289" s="97">
        <v>6.9814702948054643</v>
      </c>
      <c r="DH289" s="97">
        <v>6.7696512954172672</v>
      </c>
      <c r="DI289" s="97" t="s">
        <v>4949</v>
      </c>
      <c r="DJ289" s="98">
        <v>1.1560647242125022E-2</v>
      </c>
      <c r="DK289" s="98">
        <v>1.8841308384516475E-2</v>
      </c>
      <c r="DL289" s="98">
        <v>2.8122471227723711E-2</v>
      </c>
      <c r="DM289" s="98">
        <v>3.2154665148883543E-2</v>
      </c>
      <c r="DN289" s="98" t="s">
        <v>4949</v>
      </c>
      <c r="DO289" s="98">
        <v>2.5601110804470917E-2</v>
      </c>
      <c r="DP289" s="98">
        <v>1.0338503453988235E-2</v>
      </c>
      <c r="DQ289" s="98">
        <v>1.8090725956130038E-2</v>
      </c>
      <c r="DR289" s="98">
        <v>2.2227157221388794E-2</v>
      </c>
      <c r="DS289" s="98" t="s">
        <v>4949</v>
      </c>
    </row>
    <row r="290" spans="1:123" ht="13.5" thickBot="1">
      <c r="A290" s="2" t="s">
        <v>330</v>
      </c>
      <c r="B290" s="2" t="s">
        <v>331</v>
      </c>
      <c r="C290" s="1" t="s">
        <v>5723</v>
      </c>
      <c r="D290" s="2" t="s">
        <v>332</v>
      </c>
      <c r="E290" s="2" t="s">
        <v>5660</v>
      </c>
      <c r="F290" s="2" t="s">
        <v>3005</v>
      </c>
      <c r="G290" s="2" t="s">
        <v>2407</v>
      </c>
      <c r="H290" s="2" t="s">
        <v>3</v>
      </c>
      <c r="I290" s="1" t="s">
        <v>5726</v>
      </c>
      <c r="J290" s="1">
        <v>2.1</v>
      </c>
      <c r="K290" s="47">
        <v>2.1</v>
      </c>
      <c r="L290" s="48">
        <v>0.10529999999999999</v>
      </c>
      <c r="M290" s="48">
        <v>0.25750000000000001</v>
      </c>
      <c r="N290" s="49">
        <v>10677.77</v>
      </c>
      <c r="O290" s="49">
        <v>8334.16</v>
      </c>
      <c r="P290" s="49">
        <v>22423.32</v>
      </c>
      <c r="Q290" s="49">
        <v>17501.73</v>
      </c>
      <c r="R290" s="49">
        <v>107955.67955802</v>
      </c>
      <c r="S290" s="49">
        <v>110711.81939874</v>
      </c>
      <c r="T290" s="49">
        <v>113848.95</v>
      </c>
      <c r="U290" s="49">
        <v>119728.04</v>
      </c>
      <c r="V290" s="49" t="s">
        <v>4949</v>
      </c>
      <c r="W290" s="49" t="s">
        <v>4949</v>
      </c>
      <c r="X290" s="49">
        <v>25.262828590000002</v>
      </c>
      <c r="Y290" s="49">
        <v>-555.16208273999996</v>
      </c>
      <c r="Z290" s="49">
        <v>649.54999999999995</v>
      </c>
      <c r="AA290" s="49">
        <v>739.6</v>
      </c>
      <c r="AB290" s="49" t="s">
        <v>4949</v>
      </c>
      <c r="AC290" s="49" t="s">
        <v>4949</v>
      </c>
      <c r="AD290" s="39">
        <v>22423.32</v>
      </c>
      <c r="AE290" s="39">
        <v>22423.32</v>
      </c>
      <c r="AF290" s="39">
        <v>22423.32</v>
      </c>
      <c r="AG290" s="39">
        <v>22423.32</v>
      </c>
      <c r="AH290" s="39">
        <v>22423.32</v>
      </c>
      <c r="AI290" s="39">
        <v>22423.32</v>
      </c>
      <c r="AJ290" s="49">
        <v>94364.370816859999</v>
      </c>
      <c r="AK290" s="49">
        <v>92117.321130220007</v>
      </c>
      <c r="AL290" s="49">
        <v>73389.63</v>
      </c>
      <c r="AM290" s="49">
        <v>73869.41</v>
      </c>
      <c r="AN290" s="49" t="s">
        <v>4949</v>
      </c>
      <c r="AO290" s="49" t="s">
        <v>4949</v>
      </c>
      <c r="AP290" s="39">
        <v>22423.32</v>
      </c>
      <c r="AQ290" s="39">
        <v>22423.32</v>
      </c>
      <c r="AR290" s="39">
        <v>22423.32</v>
      </c>
      <c r="AS290" s="39">
        <v>22423.32</v>
      </c>
      <c r="AT290" s="39">
        <v>22423.32</v>
      </c>
      <c r="AU290" s="39">
        <v>22423.32</v>
      </c>
      <c r="AV290" s="36">
        <v>266.94427834999999</v>
      </c>
      <c r="AW290" s="36">
        <v>533.88855669999998</v>
      </c>
      <c r="AX290" s="36">
        <v>259.82</v>
      </c>
      <c r="AY290" s="36">
        <v>295.83999999999997</v>
      </c>
      <c r="AZ290" s="36" t="s">
        <v>4949</v>
      </c>
      <c r="BA290" s="36" t="s">
        <v>4949</v>
      </c>
      <c r="BB290" s="39">
        <v>22423.32</v>
      </c>
      <c r="BC290" s="39">
        <v>22423.32</v>
      </c>
      <c r="BD290" s="39">
        <v>22423.32</v>
      </c>
      <c r="BE290" s="39">
        <v>22423.32</v>
      </c>
      <c r="BF290" s="39">
        <v>22423.32</v>
      </c>
      <c r="BG290" s="39">
        <v>22423.32</v>
      </c>
      <c r="BH290" s="47">
        <v>7140.7706401300002</v>
      </c>
      <c r="BI290" s="47">
        <v>-5316.0923235</v>
      </c>
      <c r="BJ290" s="47">
        <v>-1824.86</v>
      </c>
      <c r="BK290" s="47">
        <v>6363.58</v>
      </c>
      <c r="BL290" s="47" t="s">
        <v>4949</v>
      </c>
      <c r="BM290" s="47" t="s">
        <v>4949</v>
      </c>
      <c r="BN290" s="47">
        <v>2.3659273977618923E-3</v>
      </c>
      <c r="BO290" s="47">
        <v>-5.1992324496594321E-2</v>
      </c>
      <c r="BP290" s="47">
        <v>6.0831990200200969E-2</v>
      </c>
      <c r="BQ290" s="47">
        <v>6.9265399048677762E-2</v>
      </c>
      <c r="BR290" s="47" t="s">
        <v>4949</v>
      </c>
      <c r="BS290" s="47" t="s">
        <v>4949</v>
      </c>
      <c r="BT290" s="47">
        <v>8.8374605200205654</v>
      </c>
      <c r="BU290" s="47">
        <v>8.6270186687126618</v>
      </c>
      <c r="BV290" s="47">
        <v>6.8731233206933657</v>
      </c>
      <c r="BW290" s="47">
        <v>6.9180559236619628</v>
      </c>
      <c r="BX290" s="47" t="s">
        <v>4949</v>
      </c>
      <c r="BY290" s="47" t="s">
        <v>4949</v>
      </c>
      <c r="BZ290" s="47">
        <v>2.5000002655048759E-2</v>
      </c>
      <c r="CA290" s="47">
        <v>5.0000005310097517E-2</v>
      </c>
      <c r="CB290" s="47">
        <v>2.4332796080080391E-2</v>
      </c>
      <c r="CC290" s="47">
        <v>2.7706159619471104E-2</v>
      </c>
      <c r="CD290" s="47" t="s">
        <v>4949</v>
      </c>
      <c r="CE290" s="47" t="s">
        <v>4949</v>
      </c>
      <c r="CF290" s="47">
        <v>0.66875111939384346</v>
      </c>
      <c r="CG290" s="47">
        <v>-0.49786540855440786</v>
      </c>
      <c r="CH290" s="47">
        <v>-0.17090272594371295</v>
      </c>
      <c r="CI290" s="47">
        <v>0.59596526240966041</v>
      </c>
      <c r="CJ290" s="47" t="s">
        <v>4949</v>
      </c>
      <c r="CK290" s="47" t="s">
        <v>4949</v>
      </c>
      <c r="CL290" s="47">
        <v>887.60131986471265</v>
      </c>
      <c r="CM290" s="47">
        <v>-40.390582673315521</v>
      </c>
      <c r="CN290" s="47">
        <v>34.521314756369797</v>
      </c>
      <c r="CO290" s="47">
        <v>30.318171984856679</v>
      </c>
      <c r="CP290" s="47" t="s">
        <v>4949</v>
      </c>
      <c r="CQ290" s="47" t="s">
        <v>4949</v>
      </c>
      <c r="CR290" s="47">
        <v>0.23762485571507297</v>
      </c>
      <c r="CS290" s="47">
        <v>0.2434213210380019</v>
      </c>
      <c r="CT290" s="47">
        <v>0.30553798949524608</v>
      </c>
      <c r="CU290" s="47">
        <v>0.30355352777286293</v>
      </c>
      <c r="CV290" s="47" t="s">
        <v>4949</v>
      </c>
      <c r="CW290" s="47" t="s">
        <v>4949</v>
      </c>
      <c r="CX290" s="57">
        <v>1.190476157634106E-2</v>
      </c>
      <c r="CY290" s="57">
        <v>2.380952315268212E-2</v>
      </c>
      <c r="CZ290" s="57">
        <v>1.1587044202196641E-2</v>
      </c>
      <c r="DA290" s="57">
        <v>1.3193407577468456E-2</v>
      </c>
      <c r="DB290" s="57" t="s">
        <v>4949</v>
      </c>
      <c r="DC290" s="57" t="s">
        <v>4949</v>
      </c>
      <c r="DD290" s="97">
        <v>2.6771575300416576E-2</v>
      </c>
      <c r="DE290" s="97">
        <v>-0.60266850569308783</v>
      </c>
      <c r="DF290" s="97">
        <v>0.88507054743292746</v>
      </c>
      <c r="DG290" s="97">
        <v>1.0012263533714429</v>
      </c>
      <c r="DH290" s="97" t="s">
        <v>4949</v>
      </c>
      <c r="DI290" s="97" t="s">
        <v>4949</v>
      </c>
      <c r="DJ290" s="98">
        <v>2.5530290319174309E-2</v>
      </c>
      <c r="DK290" s="98">
        <v>2.8336004396796177E-2</v>
      </c>
      <c r="DL290" s="98">
        <v>5.1639387100188339E-2</v>
      </c>
      <c r="DM290" s="98" t="s">
        <v>4949</v>
      </c>
      <c r="DN290" s="98" t="s">
        <v>4949</v>
      </c>
      <c r="DO290" s="98">
        <v>-22.975452224686922</v>
      </c>
      <c r="DP290" s="98">
        <v>-2.1700186669704618</v>
      </c>
      <c r="DQ290" s="98">
        <v>0.13863443922715746</v>
      </c>
      <c r="DR290" s="98" t="s">
        <v>4949</v>
      </c>
      <c r="DS290" s="98" t="s">
        <v>4949</v>
      </c>
    </row>
    <row r="291" spans="1:123" ht="13.5" thickBot="1">
      <c r="A291" s="2" t="s">
        <v>333</v>
      </c>
      <c r="B291" s="2" t="s">
        <v>334</v>
      </c>
      <c r="C291" s="1" t="s">
        <v>5723</v>
      </c>
      <c r="D291" s="2" t="s">
        <v>1561</v>
      </c>
      <c r="E291" s="2" t="s">
        <v>5669</v>
      </c>
      <c r="F291" s="2" t="s">
        <v>2992</v>
      </c>
      <c r="G291" s="2" t="s">
        <v>229</v>
      </c>
      <c r="H291" s="2" t="s">
        <v>3</v>
      </c>
      <c r="I291" s="1" t="s">
        <v>5727</v>
      </c>
      <c r="J291" s="1">
        <v>6</v>
      </c>
      <c r="K291" s="47">
        <v>5.84</v>
      </c>
      <c r="L291" s="48">
        <v>1.9199999999999998E-2</v>
      </c>
      <c r="M291" s="48">
        <v>-5.1000000000000004E-3</v>
      </c>
      <c r="N291" s="49">
        <v>3656.2</v>
      </c>
      <c r="O291" s="49">
        <v>3656.2</v>
      </c>
      <c r="P291" s="49">
        <v>21352.2</v>
      </c>
      <c r="Q291" s="49">
        <v>21352.2</v>
      </c>
      <c r="R291" s="49">
        <v>15096.125</v>
      </c>
      <c r="S291" s="49">
        <v>14930.907999999999</v>
      </c>
      <c r="T291" s="49">
        <v>12926.99</v>
      </c>
      <c r="U291" s="49">
        <v>12152.12</v>
      </c>
      <c r="V291" s="49">
        <v>12172.14</v>
      </c>
      <c r="W291" s="49" t="s">
        <v>4949</v>
      </c>
      <c r="X291" s="49">
        <v>5561.9210000000003</v>
      </c>
      <c r="Y291" s="49">
        <v>5163.5870000000004</v>
      </c>
      <c r="Z291" s="49">
        <v>5056.51</v>
      </c>
      <c r="AA291" s="49">
        <v>4962.16</v>
      </c>
      <c r="AB291" s="49">
        <v>4988.88</v>
      </c>
      <c r="AC291" s="49" t="s">
        <v>4949</v>
      </c>
      <c r="AD291" s="39">
        <v>21352.2</v>
      </c>
      <c r="AE291" s="39">
        <v>21352.2</v>
      </c>
      <c r="AF291" s="39">
        <v>21352.2</v>
      </c>
      <c r="AG291" s="39">
        <v>21352.2</v>
      </c>
      <c r="AH291" s="39">
        <v>21352.2</v>
      </c>
      <c r="AI291" s="39">
        <v>21352.2</v>
      </c>
      <c r="AJ291" s="49">
        <v>63533.589</v>
      </c>
      <c r="AK291" s="49">
        <v>69039.654999999999</v>
      </c>
      <c r="AL291" s="49">
        <v>73101.98</v>
      </c>
      <c r="AM291" s="49">
        <v>77272.12</v>
      </c>
      <c r="AN291" s="49">
        <v>81487.23</v>
      </c>
      <c r="AO291" s="49" t="s">
        <v>4949</v>
      </c>
      <c r="AP291" s="39">
        <v>21352.2</v>
      </c>
      <c r="AQ291" s="39">
        <v>21352.2</v>
      </c>
      <c r="AR291" s="39">
        <v>21352.2</v>
      </c>
      <c r="AS291" s="39">
        <v>21352.2</v>
      </c>
      <c r="AT291" s="39">
        <v>21352.2</v>
      </c>
      <c r="AU291" s="39">
        <v>21352.2</v>
      </c>
      <c r="AV291" s="36">
        <v>1060.2974420399999</v>
      </c>
      <c r="AW291" s="36">
        <v>1060.2974420399999</v>
      </c>
      <c r="AX291" s="36">
        <v>936.72</v>
      </c>
      <c r="AY291" s="36">
        <v>919.17</v>
      </c>
      <c r="AZ291" s="36">
        <v>924.29</v>
      </c>
      <c r="BA291" s="36" t="s">
        <v>4949</v>
      </c>
      <c r="BB291" s="39">
        <v>21352.2</v>
      </c>
      <c r="BC291" s="39">
        <v>21352.2</v>
      </c>
      <c r="BD291" s="39">
        <v>21352.2</v>
      </c>
      <c r="BE291" s="39">
        <v>21352.2</v>
      </c>
      <c r="BF291" s="39">
        <v>21352.2</v>
      </c>
      <c r="BG291" s="39">
        <v>21352.2</v>
      </c>
      <c r="BH291" s="47">
        <v>-570.53499999999997</v>
      </c>
      <c r="BI291" s="47">
        <v>-2619.143</v>
      </c>
      <c r="BJ291" s="47" t="s">
        <v>4949</v>
      </c>
      <c r="BK291" s="47" t="s">
        <v>4949</v>
      </c>
      <c r="BL291" s="47" t="s">
        <v>4949</v>
      </c>
      <c r="BM291" s="47" t="s">
        <v>4949</v>
      </c>
      <c r="BN291" s="47">
        <v>1.5212299655379904</v>
      </c>
      <c r="BO291" s="47">
        <v>1.4122824243750345</v>
      </c>
      <c r="BP291" s="47">
        <v>1.3829960067829989</v>
      </c>
      <c r="BQ291" s="47">
        <v>1.3571905256824026</v>
      </c>
      <c r="BR291" s="47">
        <v>1.3644986598107325</v>
      </c>
      <c r="BS291" s="47" t="s">
        <v>4949</v>
      </c>
      <c r="BT291" s="47">
        <v>17.376945736010065</v>
      </c>
      <c r="BU291" s="47">
        <v>18.882898911438105</v>
      </c>
      <c r="BV291" s="47">
        <v>19.993977353536458</v>
      </c>
      <c r="BW291" s="47">
        <v>21.134544062141021</v>
      </c>
      <c r="BX291" s="47">
        <v>22.287410426125486</v>
      </c>
      <c r="BY291" s="47" t="s">
        <v>4949</v>
      </c>
      <c r="BZ291" s="47">
        <v>0.28999984739346862</v>
      </c>
      <c r="CA291" s="47">
        <v>0.28999984739346862</v>
      </c>
      <c r="CB291" s="47">
        <v>0.25620042667250154</v>
      </c>
      <c r="CC291" s="47">
        <v>0.25140036103057822</v>
      </c>
      <c r="CD291" s="47">
        <v>0.25280072206115639</v>
      </c>
      <c r="CE291" s="47" t="s">
        <v>4949</v>
      </c>
      <c r="CF291" s="47">
        <v>-0.15604589464471308</v>
      </c>
      <c r="CG291" s="47">
        <v>-0.71635659974837262</v>
      </c>
      <c r="CH291" s="47" t="s">
        <v>4949</v>
      </c>
      <c r="CI291" s="47" t="s">
        <v>4949</v>
      </c>
      <c r="CJ291" s="47" t="s">
        <v>4949</v>
      </c>
      <c r="CK291" s="47" t="s">
        <v>4949</v>
      </c>
      <c r="CL291" s="47">
        <v>3.8389973536121782</v>
      </c>
      <c r="CM291" s="47">
        <v>4.1351486863686038</v>
      </c>
      <c r="CN291" s="47">
        <v>4.2227148764661795</v>
      </c>
      <c r="CO291" s="47">
        <v>4.3030051429216316</v>
      </c>
      <c r="CP291" s="47">
        <v>4.2799586279886466</v>
      </c>
      <c r="CQ291" s="47" t="s">
        <v>4949</v>
      </c>
      <c r="CR291" s="47">
        <v>0.33607734642536879</v>
      </c>
      <c r="CS291" s="47">
        <v>0.30927443076011896</v>
      </c>
      <c r="CT291" s="47">
        <v>0.29208784768894086</v>
      </c>
      <c r="CU291" s="47">
        <v>0.2763247598228184</v>
      </c>
      <c r="CV291" s="47">
        <v>0.26203124096867697</v>
      </c>
      <c r="CW291" s="47" t="s">
        <v>4949</v>
      </c>
      <c r="CX291" s="57">
        <v>4.9657526720431611E-2</v>
      </c>
      <c r="CY291" s="57">
        <v>4.9657526720431611E-2</v>
      </c>
      <c r="CZ291" s="57">
        <v>4.3869952510748308E-2</v>
      </c>
      <c r="DA291" s="57">
        <v>4.3048023154522719E-2</v>
      </c>
      <c r="DB291" s="57">
        <v>4.3287811092065448E-2</v>
      </c>
      <c r="DC291" s="57" t="s">
        <v>4949</v>
      </c>
      <c r="DD291" s="97">
        <v>8.7543000286037671</v>
      </c>
      <c r="DE291" s="97">
        <v>7.4791610705470646</v>
      </c>
      <c r="DF291" s="97">
        <v>6.9170629851612775</v>
      </c>
      <c r="DG291" s="97">
        <v>6.4216692902951289</v>
      </c>
      <c r="DH291" s="97">
        <v>6.1222844364693714</v>
      </c>
      <c r="DI291" s="97" t="s">
        <v>4949</v>
      </c>
      <c r="DJ291" s="98">
        <v>-1.094433174076137E-2</v>
      </c>
      <c r="DK291" s="98">
        <v>-0.1342127350861716</v>
      </c>
      <c r="DL291" s="98">
        <v>-5.9942028267988112E-2</v>
      </c>
      <c r="DM291" s="98">
        <v>1.6474491693629911E-3</v>
      </c>
      <c r="DN291" s="98" t="s">
        <v>4949</v>
      </c>
      <c r="DO291" s="98">
        <v>-7.1618061457543125E-2</v>
      </c>
      <c r="DP291" s="98">
        <v>-2.0736941199983705E-2</v>
      </c>
      <c r="DQ291" s="98">
        <v>-1.8659114685820932E-2</v>
      </c>
      <c r="DR291" s="98">
        <v>5.3847518016347795E-3</v>
      </c>
      <c r="DS291" s="98" t="s">
        <v>4949</v>
      </c>
    </row>
    <row r="292" spans="1:123" ht="13.5" thickBot="1">
      <c r="A292" s="2" t="s">
        <v>2062</v>
      </c>
      <c r="B292" s="2" t="s">
        <v>2063</v>
      </c>
      <c r="C292" s="1" t="s">
        <v>5723</v>
      </c>
      <c r="D292" s="2" t="s">
        <v>2064</v>
      </c>
      <c r="E292" s="2" t="s">
        <v>5639</v>
      </c>
      <c r="F292" s="2" t="s">
        <v>3011</v>
      </c>
      <c r="G292" s="2" t="s">
        <v>2086</v>
      </c>
      <c r="H292" s="2" t="s">
        <v>3</v>
      </c>
      <c r="I292" s="1" t="s">
        <v>5726</v>
      </c>
      <c r="J292" s="1">
        <v>29.4</v>
      </c>
      <c r="K292" s="47">
        <v>29.16</v>
      </c>
      <c r="L292" s="48">
        <v>-2.86E-2</v>
      </c>
      <c r="M292" s="48">
        <v>5.4199999999999998E-2</v>
      </c>
      <c r="N292" s="49">
        <v>652.16999999999996</v>
      </c>
      <c r="O292" s="49">
        <v>652.16999999999996</v>
      </c>
      <c r="P292" s="49">
        <v>19017.330000000002</v>
      </c>
      <c r="Q292" s="49">
        <v>19017.330000000002</v>
      </c>
      <c r="R292" s="49">
        <v>913.2888782</v>
      </c>
      <c r="S292" s="49">
        <v>1129.9573810100001</v>
      </c>
      <c r="T292" s="49">
        <v>1608.8</v>
      </c>
      <c r="U292" s="49">
        <v>2033.74</v>
      </c>
      <c r="V292" s="49">
        <v>2437.83</v>
      </c>
      <c r="W292" s="49">
        <v>2861.6</v>
      </c>
      <c r="X292" s="49">
        <v>150.09569043000002</v>
      </c>
      <c r="Y292" s="49">
        <v>252.75831283000002</v>
      </c>
      <c r="Z292" s="49">
        <v>348.67</v>
      </c>
      <c r="AA292" s="49">
        <v>448.87</v>
      </c>
      <c r="AB292" s="49">
        <v>550.80999999999995</v>
      </c>
      <c r="AC292" s="49">
        <v>657.69</v>
      </c>
      <c r="AD292" s="39">
        <v>19017.330000000002</v>
      </c>
      <c r="AE292" s="39">
        <v>19017.330000000002</v>
      </c>
      <c r="AF292" s="39">
        <v>19017.330000000002</v>
      </c>
      <c r="AG292" s="39">
        <v>19017.330000000002</v>
      </c>
      <c r="AH292" s="39">
        <v>19017.330000000002</v>
      </c>
      <c r="AI292" s="39">
        <v>19017.330000000002</v>
      </c>
      <c r="AJ292" s="49">
        <v>4121.5330779000005</v>
      </c>
      <c r="AK292" s="49">
        <v>4307.4980015699994</v>
      </c>
      <c r="AL292" s="49">
        <v>4619.97</v>
      </c>
      <c r="AM292" s="49">
        <v>4999.1099999999997</v>
      </c>
      <c r="AN292" s="49">
        <v>5460.14</v>
      </c>
      <c r="AO292" s="49">
        <v>6007.66</v>
      </c>
      <c r="AP292" s="39">
        <v>19017.330000000002</v>
      </c>
      <c r="AQ292" s="39">
        <v>19017.330000000002</v>
      </c>
      <c r="AR292" s="39">
        <v>19017.330000000002</v>
      </c>
      <c r="AS292" s="39">
        <v>19017.330000000002</v>
      </c>
      <c r="AT292" s="39">
        <v>19017.330000000002</v>
      </c>
      <c r="AU292" s="39">
        <v>19017.330000000002</v>
      </c>
      <c r="AV292" s="36">
        <v>30.0203004</v>
      </c>
      <c r="AW292" s="36">
        <v>54.719616500000001</v>
      </c>
      <c r="AX292" s="36">
        <v>69.73</v>
      </c>
      <c r="AY292" s="36">
        <v>89.78</v>
      </c>
      <c r="AZ292" s="36">
        <v>110.16</v>
      </c>
      <c r="BA292" s="36">
        <v>131.54</v>
      </c>
      <c r="BB292" s="39">
        <v>19017.330000000002</v>
      </c>
      <c r="BC292" s="39">
        <v>19017.330000000002</v>
      </c>
      <c r="BD292" s="39">
        <v>19017.330000000002</v>
      </c>
      <c r="BE292" s="39">
        <v>19017.330000000002</v>
      </c>
      <c r="BF292" s="39">
        <v>19017.330000000002</v>
      </c>
      <c r="BG292" s="39">
        <v>19017.330000000002</v>
      </c>
      <c r="BH292" s="47">
        <v>305.58190242000001</v>
      </c>
      <c r="BI292" s="47">
        <v>355.47931055999999</v>
      </c>
      <c r="BJ292" s="47">
        <v>565.09</v>
      </c>
      <c r="BK292" s="47">
        <v>674.6</v>
      </c>
      <c r="BL292" s="47">
        <v>780.81</v>
      </c>
      <c r="BM292" s="47">
        <v>891.27</v>
      </c>
      <c r="BN292" s="47">
        <v>0.23014810621463733</v>
      </c>
      <c r="BO292" s="47">
        <v>0.38756507172976379</v>
      </c>
      <c r="BP292" s="47">
        <v>0.53463054111658004</v>
      </c>
      <c r="BQ292" s="47">
        <v>0.68827146296211117</v>
      </c>
      <c r="BR292" s="47">
        <v>0.84458040081573815</v>
      </c>
      <c r="BS292" s="47">
        <v>1.0084640507843048</v>
      </c>
      <c r="BT292" s="47">
        <v>6.3197219711118278</v>
      </c>
      <c r="BU292" s="47">
        <v>6.6048698982933889</v>
      </c>
      <c r="BV292" s="47">
        <v>7.0839965039790247</v>
      </c>
      <c r="BW292" s="47">
        <v>7.6653479920879528</v>
      </c>
      <c r="BX292" s="47">
        <v>8.3722649002560701</v>
      </c>
      <c r="BY292" s="47">
        <v>9.2118006041369593</v>
      </c>
      <c r="BZ292" s="47">
        <v>4.6031403468420815E-2</v>
      </c>
      <c r="CA292" s="47">
        <v>8.3903915390159012E-2</v>
      </c>
      <c r="CB292" s="47">
        <v>0.10691997485318247</v>
      </c>
      <c r="CC292" s="47">
        <v>0.13766349264762257</v>
      </c>
      <c r="CD292" s="47">
        <v>0.16891301347808088</v>
      </c>
      <c r="CE292" s="47">
        <v>0.20169587684192772</v>
      </c>
      <c r="CF292" s="47">
        <v>0.46856172841437055</v>
      </c>
      <c r="CG292" s="47">
        <v>0.54507154662127977</v>
      </c>
      <c r="CH292" s="47">
        <v>0.86647653219252663</v>
      </c>
      <c r="CI292" s="47">
        <v>1.0343928730239049</v>
      </c>
      <c r="CJ292" s="47">
        <v>1.1972491834951009</v>
      </c>
      <c r="CK292" s="47">
        <v>1.3666221997331984</v>
      </c>
      <c r="CL292" s="47">
        <v>126.70137260782377</v>
      </c>
      <c r="CM292" s="47">
        <v>75.239187139180899</v>
      </c>
      <c r="CN292" s="47">
        <v>54.542490033556085</v>
      </c>
      <c r="CO292" s="47">
        <v>42.367121883841648</v>
      </c>
      <c r="CP292" s="47">
        <v>34.526116083585997</v>
      </c>
      <c r="CQ292" s="47">
        <v>28.91534005382475</v>
      </c>
      <c r="CR292" s="47">
        <v>4.6141398456735647</v>
      </c>
      <c r="CS292" s="47">
        <v>4.4149364649893172</v>
      </c>
      <c r="CT292" s="47">
        <v>4.1163319242332745</v>
      </c>
      <c r="CU292" s="47">
        <v>3.8041431374784715</v>
      </c>
      <c r="CV292" s="47">
        <v>3.4829381664206411</v>
      </c>
      <c r="CW292" s="47">
        <v>3.1655136941837592</v>
      </c>
      <c r="CX292" s="57">
        <v>1.5785759830638684E-3</v>
      </c>
      <c r="CY292" s="57">
        <v>2.8773553648172479E-3</v>
      </c>
      <c r="CZ292" s="57">
        <v>3.6666556241070642E-3</v>
      </c>
      <c r="DA292" s="57">
        <v>4.7209571480328729E-3</v>
      </c>
      <c r="DB292" s="57">
        <v>5.7926112656193057E-3</v>
      </c>
      <c r="DC292" s="57">
        <v>6.9168490003591451E-3</v>
      </c>
      <c r="DD292" s="97">
        <v>3.6417441663837526</v>
      </c>
      <c r="DE292" s="97">
        <v>5.8678683713346942</v>
      </c>
      <c r="DF292" s="97">
        <v>7.5470187035846559</v>
      </c>
      <c r="DG292" s="97">
        <v>8.9789982616905828</v>
      </c>
      <c r="DH292" s="97">
        <v>10.087836575618939</v>
      </c>
      <c r="DI292" s="97">
        <v>10.947523661458872</v>
      </c>
      <c r="DJ292" s="98">
        <v>0.23723983504215207</v>
      </c>
      <c r="DK292" s="98">
        <v>0.4237705129745617</v>
      </c>
      <c r="DL292" s="98">
        <v>0.26413475882645465</v>
      </c>
      <c r="DM292" s="98">
        <v>0.19869304827559064</v>
      </c>
      <c r="DN292" s="98">
        <v>0.17383082495498048</v>
      </c>
      <c r="DO292" s="98">
        <v>0.6839811463333032</v>
      </c>
      <c r="DP292" s="98">
        <v>0.37946007035783702</v>
      </c>
      <c r="DQ292" s="98">
        <v>0.28737774973470609</v>
      </c>
      <c r="DR292" s="98">
        <v>0.22710361574620697</v>
      </c>
      <c r="DS292" s="98">
        <v>0.19404150251447883</v>
      </c>
    </row>
    <row r="293" spans="1:123" ht="13.5" thickBot="1">
      <c r="A293" s="2" t="s">
        <v>335</v>
      </c>
      <c r="B293" s="2" t="s">
        <v>336</v>
      </c>
      <c r="C293" s="1" t="s">
        <v>5723</v>
      </c>
      <c r="D293" s="2" t="s">
        <v>1562</v>
      </c>
      <c r="E293" s="2" t="s">
        <v>5675</v>
      </c>
      <c r="F293" s="2" t="s">
        <v>3002</v>
      </c>
      <c r="G293" s="2" t="s">
        <v>93</v>
      </c>
      <c r="H293" s="2" t="s">
        <v>3</v>
      </c>
      <c r="I293" s="1" t="s">
        <v>5726</v>
      </c>
      <c r="J293" s="1">
        <v>19</v>
      </c>
      <c r="K293" s="47">
        <v>21.49</v>
      </c>
      <c r="L293" s="48">
        <v>9.8999999999999991E-3</v>
      </c>
      <c r="M293" s="48">
        <v>4.9299999999999997E-2</v>
      </c>
      <c r="N293" s="49">
        <v>368.29</v>
      </c>
      <c r="O293" s="49">
        <v>368.29</v>
      </c>
      <c r="P293" s="49">
        <v>7914.6</v>
      </c>
      <c r="Q293" s="49">
        <v>7914.6</v>
      </c>
      <c r="R293" s="49">
        <v>8678.3535206399993</v>
      </c>
      <c r="S293" s="49">
        <v>8729.1358633300006</v>
      </c>
      <c r="T293" s="49">
        <v>9133.76</v>
      </c>
      <c r="U293" s="49">
        <v>9740.2099999999991</v>
      </c>
      <c r="V293" s="49">
        <v>10404.51</v>
      </c>
      <c r="W293" s="49">
        <v>10764.47</v>
      </c>
      <c r="X293" s="49">
        <v>428.87375294999998</v>
      </c>
      <c r="Y293" s="49">
        <v>322.36143122000004</v>
      </c>
      <c r="Z293" s="49">
        <v>409.42</v>
      </c>
      <c r="AA293" s="49">
        <v>449.53</v>
      </c>
      <c r="AB293" s="49">
        <v>491.71</v>
      </c>
      <c r="AC293" s="49">
        <v>520.78</v>
      </c>
      <c r="AD293" s="39">
        <v>7914.6</v>
      </c>
      <c r="AE293" s="39">
        <v>7914.6</v>
      </c>
      <c r="AF293" s="39">
        <v>7914.6</v>
      </c>
      <c r="AG293" s="39">
        <v>7914.6</v>
      </c>
      <c r="AH293" s="39">
        <v>7914.6</v>
      </c>
      <c r="AI293" s="39">
        <v>7914.6</v>
      </c>
      <c r="AJ293" s="49">
        <v>3938.6970855200002</v>
      </c>
      <c r="AK293" s="49">
        <v>3920.9602265900003</v>
      </c>
      <c r="AL293" s="49">
        <v>3985.65</v>
      </c>
      <c r="AM293" s="49">
        <v>4230.47</v>
      </c>
      <c r="AN293" s="49">
        <v>4497.41</v>
      </c>
      <c r="AO293" s="49">
        <v>4772.34</v>
      </c>
      <c r="AP293" s="39">
        <v>7914.6</v>
      </c>
      <c r="AQ293" s="39">
        <v>7914.6</v>
      </c>
      <c r="AR293" s="39">
        <v>7914.6</v>
      </c>
      <c r="AS293" s="39">
        <v>7914.6</v>
      </c>
      <c r="AT293" s="39">
        <v>7914.6</v>
      </c>
      <c r="AU293" s="39">
        <v>7914.6</v>
      </c>
      <c r="AV293" s="36">
        <v>189.49593999999999</v>
      </c>
      <c r="AW293" s="36">
        <v>193.14956960000001</v>
      </c>
      <c r="AX293" s="36">
        <v>204.71</v>
      </c>
      <c r="AY293" s="36">
        <v>224.77</v>
      </c>
      <c r="AZ293" s="36">
        <v>245.86</v>
      </c>
      <c r="BA293" s="36">
        <v>364.55</v>
      </c>
      <c r="BB293" s="39">
        <v>7914.6</v>
      </c>
      <c r="BC293" s="39">
        <v>7914.6</v>
      </c>
      <c r="BD293" s="39">
        <v>7914.6</v>
      </c>
      <c r="BE293" s="39">
        <v>7914.6</v>
      </c>
      <c r="BF293" s="39">
        <v>7914.6</v>
      </c>
      <c r="BG293" s="39">
        <v>7914.6</v>
      </c>
      <c r="BH293" s="47">
        <v>1253.1085269499999</v>
      </c>
      <c r="BI293" s="47">
        <v>786.60481057000004</v>
      </c>
      <c r="BJ293" s="47">
        <v>910.62</v>
      </c>
      <c r="BK293" s="47">
        <v>983.92</v>
      </c>
      <c r="BL293" s="47">
        <v>1013.1</v>
      </c>
      <c r="BM293" s="47">
        <v>1119.94</v>
      </c>
      <c r="BN293" s="47">
        <v>1.1645001301963125</v>
      </c>
      <c r="BO293" s="47">
        <v>0.87529238160145539</v>
      </c>
      <c r="BP293" s="47">
        <v>1.1116782969942165</v>
      </c>
      <c r="BQ293" s="47">
        <v>1.220587037389014</v>
      </c>
      <c r="BR293" s="47">
        <v>1.3351163485296911</v>
      </c>
      <c r="BS293" s="47">
        <v>1.4140487116131308</v>
      </c>
      <c r="BT293" s="47">
        <v>10.69455343756279</v>
      </c>
      <c r="BU293" s="47">
        <v>10.646393403540689</v>
      </c>
      <c r="BV293" s="47">
        <v>10.822042412229493</v>
      </c>
      <c r="BW293" s="47">
        <v>11.486790301121399</v>
      </c>
      <c r="BX293" s="47">
        <v>12.211599554698742</v>
      </c>
      <c r="BY293" s="47">
        <v>12.958103668304869</v>
      </c>
      <c r="BZ293" s="47">
        <v>0.51452914822558304</v>
      </c>
      <c r="CA293" s="47">
        <v>0.52444967172608536</v>
      </c>
      <c r="CB293" s="47">
        <v>0.55583914849710825</v>
      </c>
      <c r="CC293" s="47">
        <v>0.61030709495234736</v>
      </c>
      <c r="CD293" s="47">
        <v>0.66757175052268591</v>
      </c>
      <c r="CE293" s="47">
        <v>0.98984495913546389</v>
      </c>
      <c r="CF293" s="47">
        <v>3.4025048927475625</v>
      </c>
      <c r="CG293" s="47">
        <v>2.1358299453419858</v>
      </c>
      <c r="CH293" s="47">
        <v>2.4725623829047758</v>
      </c>
      <c r="CI293" s="47">
        <v>2.6715903228434112</v>
      </c>
      <c r="CJ293" s="47">
        <v>2.7508213635993375</v>
      </c>
      <c r="CK293" s="47">
        <v>3.0409188411306309</v>
      </c>
      <c r="CL293" s="47">
        <v>18.454381844446235</v>
      </c>
      <c r="CM293" s="47">
        <v>24.551944598479498</v>
      </c>
      <c r="CN293" s="47">
        <v>19.331249084070148</v>
      </c>
      <c r="CO293" s="47">
        <v>17.606388895068186</v>
      </c>
      <c r="CP293" s="47">
        <v>16.096072888491186</v>
      </c>
      <c r="CQ293" s="47">
        <v>15.197588233035065</v>
      </c>
      <c r="CR293" s="47">
        <v>2.0094462275600682</v>
      </c>
      <c r="CS293" s="47">
        <v>2.0185361601801324</v>
      </c>
      <c r="CT293" s="47">
        <v>1.9857739640961951</v>
      </c>
      <c r="CU293" s="47">
        <v>1.8708559569031338</v>
      </c>
      <c r="CV293" s="47">
        <v>1.7598128700741094</v>
      </c>
      <c r="CW293" s="47">
        <v>1.6584317127446913</v>
      </c>
      <c r="CX293" s="57">
        <v>2.3942579536552697E-2</v>
      </c>
      <c r="CY293" s="57">
        <v>2.4404211154069693E-2</v>
      </c>
      <c r="CZ293" s="57">
        <v>2.5864857352235111E-2</v>
      </c>
      <c r="DA293" s="57">
        <v>2.8399413741692567E-2</v>
      </c>
      <c r="DB293" s="57">
        <v>3.1064109367498042E-2</v>
      </c>
      <c r="DC293" s="57">
        <v>4.6060445253076593E-2</v>
      </c>
      <c r="DD293" s="97">
        <v>10.888721413146667</v>
      </c>
      <c r="DE293" s="97">
        <v>8.2214919966263693</v>
      </c>
      <c r="DF293" s="97">
        <v>10.272352063026107</v>
      </c>
      <c r="DG293" s="97">
        <v>10.626006093885549</v>
      </c>
      <c r="DH293" s="97">
        <v>10.933181542265437</v>
      </c>
      <c r="DI293" s="97">
        <v>10.912466421084833</v>
      </c>
      <c r="DJ293" s="98">
        <v>5.8516102817456339E-3</v>
      </c>
      <c r="DK293" s="98">
        <v>4.6353286625973489E-2</v>
      </c>
      <c r="DL293" s="98">
        <v>6.6396533300633997E-2</v>
      </c>
      <c r="DM293" s="98">
        <v>6.8201814950601847E-2</v>
      </c>
      <c r="DN293" s="98">
        <v>3.4596535540837525E-2</v>
      </c>
      <c r="DO293" s="98">
        <v>-0.24835355625602396</v>
      </c>
      <c r="DP293" s="98">
        <v>0.27006508951930308</v>
      </c>
      <c r="DQ293" s="98">
        <v>9.7967856968394162E-2</v>
      </c>
      <c r="DR293" s="98">
        <v>9.3831334949836531E-2</v>
      </c>
      <c r="DS293" s="98">
        <v>5.9120213133757593E-2</v>
      </c>
    </row>
    <row r="294" spans="1:123" ht="13.5" thickBot="1">
      <c r="A294" s="2" t="s">
        <v>5470</v>
      </c>
      <c r="B294" s="2" t="s">
        <v>5471</v>
      </c>
      <c r="C294" s="1" t="s">
        <v>5723</v>
      </c>
      <c r="D294" s="2" t="s">
        <v>5472</v>
      </c>
      <c r="E294" s="2" t="s">
        <v>5681</v>
      </c>
      <c r="F294" s="2" t="s">
        <v>3016</v>
      </c>
      <c r="G294" s="2" t="s">
        <v>60</v>
      </c>
      <c r="H294" s="2" t="s">
        <v>3</v>
      </c>
      <c r="I294" s="1" t="s">
        <v>5726</v>
      </c>
      <c r="J294" s="1">
        <v>46.5</v>
      </c>
      <c r="K294" s="47">
        <v>40.07</v>
      </c>
      <c r="L294" s="48">
        <v>4.5000000000000005E-3</v>
      </c>
      <c r="M294" s="48">
        <v>1.11E-2</v>
      </c>
      <c r="N294" s="49">
        <v>417.75</v>
      </c>
      <c r="O294" s="49">
        <v>39.369999999999997</v>
      </c>
      <c r="P294" s="49">
        <v>16739.41</v>
      </c>
      <c r="Q294" s="49">
        <v>1577.45</v>
      </c>
      <c r="R294" s="49">
        <v>3532.1440031500001</v>
      </c>
      <c r="S294" s="49">
        <v>3604.0177782399996</v>
      </c>
      <c r="T294" s="49">
        <v>3632.49</v>
      </c>
      <c r="U294" s="49">
        <v>3993.84</v>
      </c>
      <c r="V294" s="49">
        <v>4333.7299999999996</v>
      </c>
      <c r="W294" s="49">
        <v>4680.26</v>
      </c>
      <c r="X294" s="49">
        <v>442.06936998000003</v>
      </c>
      <c r="Y294" s="49">
        <v>449.36886668</v>
      </c>
      <c r="Z294" s="49">
        <v>460.26</v>
      </c>
      <c r="AA294" s="49">
        <v>489.86</v>
      </c>
      <c r="AB294" s="49">
        <v>550.51</v>
      </c>
      <c r="AC294" s="49">
        <v>619.55999999999995</v>
      </c>
      <c r="AD294" s="39">
        <v>16739.41</v>
      </c>
      <c r="AE294" s="39">
        <v>16739.41</v>
      </c>
      <c r="AF294" s="39">
        <v>16739.41</v>
      </c>
      <c r="AG294" s="39">
        <v>16739.41</v>
      </c>
      <c r="AH294" s="39">
        <v>16739.41</v>
      </c>
      <c r="AI294" s="39">
        <v>16739.41</v>
      </c>
      <c r="AJ294" s="49">
        <v>5136.2995721400002</v>
      </c>
      <c r="AK294" s="49">
        <v>5596.7775653599992</v>
      </c>
      <c r="AL294" s="49">
        <v>7272.97</v>
      </c>
      <c r="AM294" s="49">
        <v>7762.83</v>
      </c>
      <c r="AN294" s="49">
        <v>8313.34</v>
      </c>
      <c r="AO294" s="49">
        <v>8932.89</v>
      </c>
      <c r="AP294" s="39">
        <v>16739.41</v>
      </c>
      <c r="AQ294" s="39">
        <v>16739.41</v>
      </c>
      <c r="AR294" s="39">
        <v>16739.41</v>
      </c>
      <c r="AS294" s="39">
        <v>16739.41</v>
      </c>
      <c r="AT294" s="39">
        <v>16739.41</v>
      </c>
      <c r="AU294" s="39">
        <v>16739.41</v>
      </c>
      <c r="AV294" s="36" t="s">
        <v>4949</v>
      </c>
      <c r="AW294" s="36" t="s">
        <v>4949</v>
      </c>
      <c r="AX294" s="36" t="s">
        <v>4949</v>
      </c>
      <c r="AY294" s="36" t="s">
        <v>4949</v>
      </c>
      <c r="AZ294" s="36" t="s">
        <v>4949</v>
      </c>
      <c r="BA294" s="36" t="s">
        <v>4949</v>
      </c>
      <c r="BB294" s="39">
        <v>16739.41</v>
      </c>
      <c r="BC294" s="39">
        <v>16739.41</v>
      </c>
      <c r="BD294" s="39">
        <v>16739.41</v>
      </c>
      <c r="BE294" s="39">
        <v>16739.41</v>
      </c>
      <c r="BF294" s="39">
        <v>16739.41</v>
      </c>
      <c r="BG294" s="39">
        <v>16739.41</v>
      </c>
      <c r="BH294" s="47">
        <v>288.13734497000002</v>
      </c>
      <c r="BI294" s="47">
        <v>572.30284847000007</v>
      </c>
      <c r="BJ294" s="47">
        <v>816.67</v>
      </c>
      <c r="BK294" s="47">
        <v>702.23</v>
      </c>
      <c r="BL294" s="47">
        <v>720.16</v>
      </c>
      <c r="BM294" s="47">
        <v>793.36</v>
      </c>
      <c r="BN294" s="47">
        <v>1.0582151286175943</v>
      </c>
      <c r="BO294" s="47">
        <v>1.075688489958109</v>
      </c>
      <c r="BP294" s="47">
        <v>1.1017594254937164</v>
      </c>
      <c r="BQ294" s="47">
        <v>1.1726152004787553</v>
      </c>
      <c r="BR294" s="47">
        <v>1.3177977259126272</v>
      </c>
      <c r="BS294" s="47">
        <v>1.4830879712746856</v>
      </c>
      <c r="BT294" s="47">
        <v>12.295151579030522</v>
      </c>
      <c r="BU294" s="47">
        <v>13.397432831502092</v>
      </c>
      <c r="BV294" s="47">
        <v>17.409862357869539</v>
      </c>
      <c r="BW294" s="47">
        <v>18.582477558348295</v>
      </c>
      <c r="BX294" s="47">
        <v>19.900275284260921</v>
      </c>
      <c r="BY294" s="47">
        <v>21.383339317773785</v>
      </c>
      <c r="BZ294" s="47" t="s">
        <v>4949</v>
      </c>
      <c r="CA294" s="47" t="s">
        <v>4949</v>
      </c>
      <c r="CB294" s="47" t="s">
        <v>4949</v>
      </c>
      <c r="CC294" s="47" t="s">
        <v>4949</v>
      </c>
      <c r="CD294" s="47" t="s">
        <v>4949</v>
      </c>
      <c r="CE294" s="47" t="s">
        <v>4949</v>
      </c>
      <c r="CF294" s="47">
        <v>0.68973631351286657</v>
      </c>
      <c r="CG294" s="47">
        <v>1.3699649275164574</v>
      </c>
      <c r="CH294" s="47">
        <v>1.9549251944943147</v>
      </c>
      <c r="CI294" s="47">
        <v>1.6809814482345902</v>
      </c>
      <c r="CJ294" s="47">
        <v>1.7239018551765408</v>
      </c>
      <c r="CK294" s="47">
        <v>1.8991262716935966</v>
      </c>
      <c r="CL294" s="47">
        <v>37.86602541758846</v>
      </c>
      <c r="CM294" s="47">
        <v>37.2509340125699</v>
      </c>
      <c r="CN294" s="47">
        <v>36.369465084951983</v>
      </c>
      <c r="CO294" s="47">
        <v>34.17182460294778</v>
      </c>
      <c r="CP294" s="47">
        <v>30.407095238960238</v>
      </c>
      <c r="CQ294" s="47">
        <v>27.018222609593906</v>
      </c>
      <c r="CR294" s="47">
        <v>3.2590408259667867</v>
      </c>
      <c r="CS294" s="47">
        <v>2.9909014257784388</v>
      </c>
      <c r="CT294" s="47">
        <v>2.3015920593650185</v>
      </c>
      <c r="CU294" s="47">
        <v>2.1563540615986696</v>
      </c>
      <c r="CV294" s="47">
        <v>2.0135601334722266</v>
      </c>
      <c r="CW294" s="47">
        <v>1.8739075483969914</v>
      </c>
      <c r="CX294" s="57" t="s">
        <v>4949</v>
      </c>
      <c r="CY294" s="57" t="s">
        <v>4949</v>
      </c>
      <c r="CZ294" s="57" t="s">
        <v>4949</v>
      </c>
      <c r="DA294" s="57" t="s">
        <v>4949</v>
      </c>
      <c r="DB294" s="57" t="s">
        <v>4949</v>
      </c>
      <c r="DC294" s="57" t="s">
        <v>4949</v>
      </c>
      <c r="DD294" s="97">
        <v>8.6067676499603998</v>
      </c>
      <c r="DE294" s="97">
        <v>8.029064250494212</v>
      </c>
      <c r="DF294" s="97">
        <v>6.3283637908584796</v>
      </c>
      <c r="DG294" s="97">
        <v>6.3103275480720313</v>
      </c>
      <c r="DH294" s="97">
        <v>6.622007520443046</v>
      </c>
      <c r="DI294" s="97">
        <v>6.9357173322407411</v>
      </c>
      <c r="DJ294" s="98">
        <v>2.0348483817732799E-2</v>
      </c>
      <c r="DK294" s="98">
        <v>7.9001335487041136E-3</v>
      </c>
      <c r="DL294" s="98">
        <v>9.9477218106588161E-2</v>
      </c>
      <c r="DM294" s="98">
        <v>8.5103559481601421E-2</v>
      </c>
      <c r="DN294" s="98">
        <v>7.9961142018538434E-2</v>
      </c>
      <c r="DO294" s="98">
        <v>1.6512106912836444E-2</v>
      </c>
      <c r="DP294" s="98">
        <v>2.4236510643172116E-2</v>
      </c>
      <c r="DQ294" s="98">
        <v>6.4311476122191902E-2</v>
      </c>
      <c r="DR294" s="98">
        <v>0.1238108847425794</v>
      </c>
      <c r="DS294" s="98">
        <v>0.12542914751775625</v>
      </c>
    </row>
    <row r="295" spans="1:123" ht="13.5" thickBot="1">
      <c r="A295" s="2" t="s">
        <v>337</v>
      </c>
      <c r="B295" s="2" t="s">
        <v>338</v>
      </c>
      <c r="C295" s="1" t="s">
        <v>5723</v>
      </c>
      <c r="D295" s="2" t="s">
        <v>1563</v>
      </c>
      <c r="E295" s="2" t="s">
        <v>5663</v>
      </c>
      <c r="F295" s="2" t="s">
        <v>5209</v>
      </c>
      <c r="G295" s="2" t="s">
        <v>5210</v>
      </c>
      <c r="H295" s="2" t="s">
        <v>3</v>
      </c>
      <c r="I295" s="1" t="s">
        <v>5726</v>
      </c>
      <c r="J295" s="1">
        <v>9.4</v>
      </c>
      <c r="K295" s="47">
        <v>7.97</v>
      </c>
      <c r="L295" s="48">
        <v>1.7899999999999999E-2</v>
      </c>
      <c r="M295" s="48">
        <v>4.7300000000000002E-2</v>
      </c>
      <c r="N295" s="49">
        <v>683.8</v>
      </c>
      <c r="O295" s="49">
        <v>683.8</v>
      </c>
      <c r="P295" s="49">
        <v>5449.86</v>
      </c>
      <c r="Q295" s="49">
        <v>5449.86</v>
      </c>
      <c r="R295" s="49">
        <v>5353.3013614700003</v>
      </c>
      <c r="S295" s="49">
        <v>4428.0779489799997</v>
      </c>
      <c r="T295" s="49">
        <v>4345.1499999999996</v>
      </c>
      <c r="U295" s="49">
        <v>4434.99</v>
      </c>
      <c r="V295" s="49" t="s">
        <v>4949</v>
      </c>
      <c r="W295" s="49" t="s">
        <v>4949</v>
      </c>
      <c r="X295" s="49">
        <v>697.84372117999999</v>
      </c>
      <c r="Y295" s="49">
        <v>382.62979418999998</v>
      </c>
      <c r="Z295" s="49">
        <v>497.34</v>
      </c>
      <c r="AA295" s="49">
        <v>558.24</v>
      </c>
      <c r="AB295" s="49" t="s">
        <v>4949</v>
      </c>
      <c r="AC295" s="49" t="s">
        <v>4949</v>
      </c>
      <c r="AD295" s="39">
        <v>5449.86</v>
      </c>
      <c r="AE295" s="39">
        <v>5449.86</v>
      </c>
      <c r="AF295" s="39">
        <v>5449.86</v>
      </c>
      <c r="AG295" s="39">
        <v>5449.86</v>
      </c>
      <c r="AH295" s="39">
        <v>5449.86</v>
      </c>
      <c r="AI295" s="39">
        <v>5449.86</v>
      </c>
      <c r="AJ295" s="49">
        <v>5062.5073084799997</v>
      </c>
      <c r="AK295" s="49">
        <v>5269.8310771699998</v>
      </c>
      <c r="AL295" s="49">
        <v>5463.48</v>
      </c>
      <c r="AM295" s="49">
        <v>5748.37</v>
      </c>
      <c r="AN295" s="49" t="s">
        <v>4949</v>
      </c>
      <c r="AO295" s="49" t="s">
        <v>4949</v>
      </c>
      <c r="AP295" s="39">
        <v>5449.86</v>
      </c>
      <c r="AQ295" s="39">
        <v>5449.86</v>
      </c>
      <c r="AR295" s="39">
        <v>5449.86</v>
      </c>
      <c r="AS295" s="39">
        <v>5449.86</v>
      </c>
      <c r="AT295" s="39">
        <v>5449.86</v>
      </c>
      <c r="AU295" s="39">
        <v>5449.86</v>
      </c>
      <c r="AV295" s="36">
        <v>210.29374737000001</v>
      </c>
      <c r="AW295" s="36">
        <v>67.675354499999997</v>
      </c>
      <c r="AX295" s="36">
        <v>273.33999999999997</v>
      </c>
      <c r="AY295" s="36">
        <v>306.81</v>
      </c>
      <c r="AZ295" s="36" t="s">
        <v>4949</v>
      </c>
      <c r="BA295" s="36" t="s">
        <v>4949</v>
      </c>
      <c r="BB295" s="39">
        <v>5449.86</v>
      </c>
      <c r="BC295" s="39">
        <v>5449.86</v>
      </c>
      <c r="BD295" s="39">
        <v>5449.86</v>
      </c>
      <c r="BE295" s="39">
        <v>5449.86</v>
      </c>
      <c r="BF295" s="39">
        <v>5449.86</v>
      </c>
      <c r="BG295" s="39">
        <v>5449.86</v>
      </c>
      <c r="BH295" s="47">
        <v>499.45611961000003</v>
      </c>
      <c r="BI295" s="47">
        <v>306.65018216999999</v>
      </c>
      <c r="BJ295" s="47">
        <v>692.41</v>
      </c>
      <c r="BK295" s="47">
        <v>601.78</v>
      </c>
      <c r="BL295" s="47" t="s">
        <v>4949</v>
      </c>
      <c r="BM295" s="47" t="s">
        <v>4949</v>
      </c>
      <c r="BN295" s="47">
        <v>1.020537761304475</v>
      </c>
      <c r="BO295" s="47">
        <v>0.55956389907867798</v>
      </c>
      <c r="BP295" s="47">
        <v>0.7273179292190699</v>
      </c>
      <c r="BQ295" s="47">
        <v>0.81637905820415335</v>
      </c>
      <c r="BR295" s="47" t="s">
        <v>4949</v>
      </c>
      <c r="BS295" s="47" t="s">
        <v>4949</v>
      </c>
      <c r="BT295" s="47">
        <v>7.4034912379058202</v>
      </c>
      <c r="BU295" s="47">
        <v>7.7066848159842065</v>
      </c>
      <c r="BV295" s="47">
        <v>7.9898800818952909</v>
      </c>
      <c r="BW295" s="47">
        <v>8.4065077508043284</v>
      </c>
      <c r="BX295" s="47" t="s">
        <v>4949</v>
      </c>
      <c r="BY295" s="47" t="s">
        <v>4949</v>
      </c>
      <c r="BZ295" s="47">
        <v>0.30753692215560108</v>
      </c>
      <c r="CA295" s="47">
        <v>9.8969515209125475E-2</v>
      </c>
      <c r="CB295" s="47">
        <v>0.39973676513600465</v>
      </c>
      <c r="CC295" s="47">
        <v>0.44868382568002341</v>
      </c>
      <c r="CD295" s="47" t="s">
        <v>4949</v>
      </c>
      <c r="CE295" s="47" t="s">
        <v>4949</v>
      </c>
      <c r="CF295" s="47">
        <v>0.73041257620649325</v>
      </c>
      <c r="CG295" s="47">
        <v>0.44845010554255632</v>
      </c>
      <c r="CH295" s="47">
        <v>1.0125914009944428</v>
      </c>
      <c r="CI295" s="47">
        <v>0.88005264697279906</v>
      </c>
      <c r="CJ295" s="47" t="s">
        <v>4949</v>
      </c>
      <c r="CK295" s="47" t="s">
        <v>4949</v>
      </c>
      <c r="CL295" s="47">
        <v>7.8095708746719197</v>
      </c>
      <c r="CM295" s="47">
        <v>14.243166848877948</v>
      </c>
      <c r="CN295" s="47">
        <v>10.958016648570394</v>
      </c>
      <c r="CO295" s="47">
        <v>9.7625752364574367</v>
      </c>
      <c r="CP295" s="47" t="s">
        <v>4949</v>
      </c>
      <c r="CQ295" s="47" t="s">
        <v>4949</v>
      </c>
      <c r="CR295" s="47">
        <v>1.0765140014457186</v>
      </c>
      <c r="CS295" s="47">
        <v>1.0341621809492001</v>
      </c>
      <c r="CT295" s="47">
        <v>0.99750708339739513</v>
      </c>
      <c r="CU295" s="47">
        <v>0.94807049650596598</v>
      </c>
      <c r="CV295" s="47" t="s">
        <v>4949</v>
      </c>
      <c r="CW295" s="47" t="s">
        <v>4949</v>
      </c>
      <c r="CX295" s="57">
        <v>3.8586999917429074E-2</v>
      </c>
      <c r="CY295" s="57">
        <v>1.2417815228281094E-2</v>
      </c>
      <c r="CZ295" s="57">
        <v>5.0155416836395794E-2</v>
      </c>
      <c r="DA295" s="57">
        <v>5.6296859001882624E-2</v>
      </c>
      <c r="DB295" s="57" t="s">
        <v>4949</v>
      </c>
      <c r="DC295" s="57" t="s">
        <v>4949</v>
      </c>
      <c r="DD295" s="97">
        <v>13.784547431883611</v>
      </c>
      <c r="DE295" s="97">
        <v>7.2607601379792133</v>
      </c>
      <c r="DF295" s="97">
        <v>9.1029893035208342</v>
      </c>
      <c r="DG295" s="97">
        <v>9.7112746743859564</v>
      </c>
      <c r="DH295" s="97" t="s">
        <v>4949</v>
      </c>
      <c r="DI295" s="97" t="s">
        <v>4949</v>
      </c>
      <c r="DJ295" s="98">
        <v>-0.17283230478097666</v>
      </c>
      <c r="DK295" s="98">
        <v>-1.8727752748594284E-2</v>
      </c>
      <c r="DL295" s="98">
        <v>2.0675926032472924E-2</v>
      </c>
      <c r="DM295" s="98" t="s">
        <v>4949</v>
      </c>
      <c r="DN295" s="98" t="s">
        <v>4949</v>
      </c>
      <c r="DO295" s="98">
        <v>-0.45169701671456974</v>
      </c>
      <c r="DP295" s="98">
        <v>0.29979423336029898</v>
      </c>
      <c r="DQ295" s="98">
        <v>0.12245144166968269</v>
      </c>
      <c r="DR295" s="98" t="s">
        <v>4949</v>
      </c>
      <c r="DS295" s="98" t="s">
        <v>4949</v>
      </c>
    </row>
    <row r="296" spans="1:123" ht="13.5" thickBot="1">
      <c r="A296" s="2" t="s">
        <v>1564</v>
      </c>
      <c r="B296" s="2" t="s">
        <v>1565</v>
      </c>
      <c r="C296" s="1" t="s">
        <v>5723</v>
      </c>
      <c r="D296" s="2" t="s">
        <v>1566</v>
      </c>
      <c r="E296" s="2" t="s">
        <v>5683</v>
      </c>
      <c r="F296" s="2" t="s">
        <v>3061</v>
      </c>
      <c r="G296" s="2" t="s">
        <v>2323</v>
      </c>
      <c r="H296" s="2" t="s">
        <v>3</v>
      </c>
      <c r="I296" s="1" t="s">
        <v>5726</v>
      </c>
      <c r="J296" s="1">
        <v>73.2</v>
      </c>
      <c r="K296" s="47">
        <v>86.79</v>
      </c>
      <c r="L296" s="48">
        <v>-3.4999999999999996E-3</v>
      </c>
      <c r="M296" s="48">
        <v>1.43E-2</v>
      </c>
      <c r="N296" s="49">
        <v>1463.12</v>
      </c>
      <c r="O296" s="49">
        <v>1462.71</v>
      </c>
      <c r="P296" s="49">
        <v>126983.82</v>
      </c>
      <c r="Q296" s="49">
        <v>126948.33</v>
      </c>
      <c r="R296" s="49">
        <v>14352.65822813</v>
      </c>
      <c r="S296" s="49">
        <v>13147.685135790001</v>
      </c>
      <c r="T296" s="49">
        <v>14699.54</v>
      </c>
      <c r="U296" s="49">
        <v>16059.96</v>
      </c>
      <c r="V296" s="49">
        <v>17553.07</v>
      </c>
      <c r="W296" s="49">
        <v>19192</v>
      </c>
      <c r="X296" s="49">
        <v>1835.90070206</v>
      </c>
      <c r="Y296" s="49">
        <v>1911.1522571300002</v>
      </c>
      <c r="Z296" s="49">
        <v>2334.87</v>
      </c>
      <c r="AA296" s="49">
        <v>2740.61</v>
      </c>
      <c r="AB296" s="49">
        <v>2978.69</v>
      </c>
      <c r="AC296" s="49">
        <v>3329.15</v>
      </c>
      <c r="AD296" s="39">
        <v>126983.82</v>
      </c>
      <c r="AE296" s="39">
        <v>126983.82</v>
      </c>
      <c r="AF296" s="39">
        <v>126983.82</v>
      </c>
      <c r="AG296" s="39">
        <v>126983.82</v>
      </c>
      <c r="AH296" s="39">
        <v>126983.82</v>
      </c>
      <c r="AI296" s="39">
        <v>126983.82</v>
      </c>
      <c r="AJ296" s="49">
        <v>19480.787885080001</v>
      </c>
      <c r="AK296" s="49">
        <v>21326.848530540003</v>
      </c>
      <c r="AL296" s="49">
        <v>22342.42</v>
      </c>
      <c r="AM296" s="49">
        <v>24600.94</v>
      </c>
      <c r="AN296" s="49">
        <v>27013.71</v>
      </c>
      <c r="AO296" s="49">
        <v>29727.759999999998</v>
      </c>
      <c r="AP296" s="39">
        <v>126983.82</v>
      </c>
      <c r="AQ296" s="39">
        <v>126983.82</v>
      </c>
      <c r="AR296" s="39">
        <v>126983.82</v>
      </c>
      <c r="AS296" s="39">
        <v>126983.82</v>
      </c>
      <c r="AT296" s="39">
        <v>126983.82</v>
      </c>
      <c r="AU296" s="39">
        <v>126983.82</v>
      </c>
      <c r="AV296" s="36">
        <v>365.76145653000003</v>
      </c>
      <c r="AW296" s="36">
        <v>394.85333061</v>
      </c>
      <c r="AX296" s="36">
        <v>482.4</v>
      </c>
      <c r="AY296" s="36">
        <v>566.22</v>
      </c>
      <c r="AZ296" s="36">
        <v>615.41</v>
      </c>
      <c r="BA296" s="36">
        <v>687.82</v>
      </c>
      <c r="BB296" s="39">
        <v>126983.82</v>
      </c>
      <c r="BC296" s="39">
        <v>126983.82</v>
      </c>
      <c r="BD296" s="39">
        <v>126983.82</v>
      </c>
      <c r="BE296" s="39">
        <v>126983.82</v>
      </c>
      <c r="BF296" s="39">
        <v>126983.82</v>
      </c>
      <c r="BG296" s="39">
        <v>126983.82</v>
      </c>
      <c r="BH296" s="47">
        <v>3509.82814753</v>
      </c>
      <c r="BI296" s="47">
        <v>2721.8157700500001</v>
      </c>
      <c r="BJ296" s="47">
        <v>2382.36</v>
      </c>
      <c r="BK296" s="47">
        <v>2469.87</v>
      </c>
      <c r="BL296" s="47">
        <v>2545.59</v>
      </c>
      <c r="BM296" s="47">
        <v>2615.37</v>
      </c>
      <c r="BN296" s="47">
        <v>1.2547847764093172</v>
      </c>
      <c r="BO296" s="47">
        <v>1.3062170274003502</v>
      </c>
      <c r="BP296" s="47">
        <v>1.5958157909125705</v>
      </c>
      <c r="BQ296" s="47">
        <v>1.8731272896276452</v>
      </c>
      <c r="BR296" s="47">
        <v>2.0358480507408827</v>
      </c>
      <c r="BS296" s="47">
        <v>2.2753772759582267</v>
      </c>
      <c r="BT296" s="47">
        <v>13.314552384684784</v>
      </c>
      <c r="BU296" s="47">
        <v>14.576281187148016</v>
      </c>
      <c r="BV296" s="47">
        <v>15.27039477281426</v>
      </c>
      <c r="BW296" s="47">
        <v>16.814027557548254</v>
      </c>
      <c r="BX296" s="47">
        <v>18.463085734594564</v>
      </c>
      <c r="BY296" s="47">
        <v>20.318060036087267</v>
      </c>
      <c r="BZ296" s="47">
        <v>0.24998732607715024</v>
      </c>
      <c r="CA296" s="47">
        <v>0.26987077656651542</v>
      </c>
      <c r="CB296" s="47">
        <v>0.32970638088468479</v>
      </c>
      <c r="CC296" s="47">
        <v>0.38699491497621524</v>
      </c>
      <c r="CD296" s="47">
        <v>0.42061485045655861</v>
      </c>
      <c r="CE296" s="47">
        <v>0.47010498113620214</v>
      </c>
      <c r="CF296" s="47">
        <v>2.3988655390740337</v>
      </c>
      <c r="CG296" s="47">
        <v>1.860281979639401</v>
      </c>
      <c r="CH296" s="47">
        <v>1.6282738257969274</v>
      </c>
      <c r="CI296" s="47">
        <v>1.6880843676526875</v>
      </c>
      <c r="CJ296" s="47">
        <v>1.739836787139811</v>
      </c>
      <c r="CK296" s="47">
        <v>1.7875293892503692</v>
      </c>
      <c r="CL296" s="47">
        <v>69.167041473166776</v>
      </c>
      <c r="CM296" s="47">
        <v>66.443591569566053</v>
      </c>
      <c r="CN296" s="47">
        <v>54.385820195556931</v>
      </c>
      <c r="CO296" s="47">
        <v>46.334144588248598</v>
      </c>
      <c r="CP296" s="47">
        <v>42.630760502099918</v>
      </c>
      <c r="CQ296" s="47">
        <v>38.143015484432965</v>
      </c>
      <c r="CR296" s="47">
        <v>6.5184129486495115</v>
      </c>
      <c r="CS296" s="47">
        <v>5.9541764840763713</v>
      </c>
      <c r="CT296" s="47">
        <v>5.6835302532133944</v>
      </c>
      <c r="CU296" s="47">
        <v>5.1617466649648351</v>
      </c>
      <c r="CV296" s="47">
        <v>4.7007175245458699</v>
      </c>
      <c r="CW296" s="47">
        <v>4.2715569555190172</v>
      </c>
      <c r="CX296" s="57">
        <v>2.8803784334886129E-3</v>
      </c>
      <c r="CY296" s="57">
        <v>3.1094774957155956E-3</v>
      </c>
      <c r="CZ296" s="57">
        <v>3.7989091838629514E-3</v>
      </c>
      <c r="DA296" s="57">
        <v>4.4589932796162534E-3</v>
      </c>
      <c r="DB296" s="57">
        <v>4.8463654660885133E-3</v>
      </c>
      <c r="DC296" s="57">
        <v>5.4165955946198505E-3</v>
      </c>
      <c r="DD296" s="97">
        <v>9.4241604235426468</v>
      </c>
      <c r="DE296" s="97">
        <v>8.961250202500544</v>
      </c>
      <c r="DF296" s="97">
        <v>10.450389886144832</v>
      </c>
      <c r="DG296" s="97">
        <v>11.140265371973593</v>
      </c>
      <c r="DH296" s="97">
        <v>11.026586129783729</v>
      </c>
      <c r="DI296" s="97">
        <v>11.198791970871671</v>
      </c>
      <c r="DJ296" s="98">
        <v>-8.3954698369278602E-2</v>
      </c>
      <c r="DK296" s="98">
        <v>0.11803255464230844</v>
      </c>
      <c r="DL296" s="98">
        <v>9.2548474305998552E-2</v>
      </c>
      <c r="DM296" s="98">
        <v>9.2970966303776548E-2</v>
      </c>
      <c r="DN296" s="98">
        <v>9.3369991688063703E-2</v>
      </c>
      <c r="DO296" s="98">
        <v>4.098890260544219E-2</v>
      </c>
      <c r="DP296" s="98">
        <v>0.22170799908234495</v>
      </c>
      <c r="DQ296" s="98">
        <v>0.17377412875235043</v>
      </c>
      <c r="DR296" s="98">
        <v>8.6871171016671411E-2</v>
      </c>
      <c r="DS296" s="98">
        <v>0.1176557479966025</v>
      </c>
    </row>
    <row r="297" spans="1:123" ht="13.5" thickBot="1">
      <c r="A297" s="2" t="s">
        <v>2553</v>
      </c>
      <c r="B297" s="2" t="s">
        <v>2554</v>
      </c>
      <c r="C297" s="1" t="s">
        <v>5723</v>
      </c>
      <c r="D297" s="2" t="s">
        <v>2555</v>
      </c>
      <c r="E297" s="2" t="s">
        <v>5679</v>
      </c>
      <c r="F297" s="2" t="s">
        <v>3043</v>
      </c>
      <c r="G297" s="2" t="s">
        <v>2136</v>
      </c>
      <c r="H297" s="2" t="s">
        <v>3</v>
      </c>
      <c r="I297" s="1" t="s">
        <v>5726</v>
      </c>
      <c r="J297" s="1">
        <v>10.52</v>
      </c>
      <c r="K297" s="47">
        <v>10.99</v>
      </c>
      <c r="L297" s="48">
        <v>0.10009999999999999</v>
      </c>
      <c r="M297" s="48">
        <v>0.11800000000000001</v>
      </c>
      <c r="N297" s="49">
        <v>1333.13</v>
      </c>
      <c r="O297" s="49">
        <v>1249.6199999999999</v>
      </c>
      <c r="P297" s="49">
        <v>14651.05</v>
      </c>
      <c r="Q297" s="49">
        <v>13733.27</v>
      </c>
      <c r="R297" s="49">
        <v>3206.7979657199999</v>
      </c>
      <c r="S297" s="49">
        <v>3073.3866729699998</v>
      </c>
      <c r="T297" s="49">
        <v>2749.78</v>
      </c>
      <c r="U297" s="49">
        <v>2935.02</v>
      </c>
      <c r="V297" s="49">
        <v>3179.89</v>
      </c>
      <c r="W297" s="49">
        <v>3450.31</v>
      </c>
      <c r="X297" s="49">
        <v>530.44794082999999</v>
      </c>
      <c r="Y297" s="49">
        <v>514.15162727999996</v>
      </c>
      <c r="Z297" s="49">
        <v>381.09</v>
      </c>
      <c r="AA297" s="49">
        <v>461.6</v>
      </c>
      <c r="AB297" s="49">
        <v>568.65</v>
      </c>
      <c r="AC297" s="49">
        <v>627.94000000000005</v>
      </c>
      <c r="AD297" s="39">
        <v>14651.05</v>
      </c>
      <c r="AE297" s="39">
        <v>14651.05</v>
      </c>
      <c r="AF297" s="39">
        <v>14651.05</v>
      </c>
      <c r="AG297" s="39">
        <v>14651.05</v>
      </c>
      <c r="AH297" s="39">
        <v>14651.05</v>
      </c>
      <c r="AI297" s="39">
        <v>14651.05</v>
      </c>
      <c r="AJ297" s="49">
        <v>3652.3675475999999</v>
      </c>
      <c r="AK297" s="49">
        <v>3648.2692178800003</v>
      </c>
      <c r="AL297" s="49">
        <v>3515.45</v>
      </c>
      <c r="AM297" s="49">
        <v>3596.14</v>
      </c>
      <c r="AN297" s="49">
        <v>3703.4</v>
      </c>
      <c r="AO297" s="49">
        <v>3762.96</v>
      </c>
      <c r="AP297" s="39">
        <v>14651.05</v>
      </c>
      <c r="AQ297" s="39">
        <v>14651.05</v>
      </c>
      <c r="AR297" s="39">
        <v>14651.05</v>
      </c>
      <c r="AS297" s="39">
        <v>14651.05</v>
      </c>
      <c r="AT297" s="39">
        <v>14651.05</v>
      </c>
      <c r="AU297" s="39">
        <v>14651.05</v>
      </c>
      <c r="AV297" s="36">
        <v>513.865543</v>
      </c>
      <c r="AW297" s="36">
        <v>512.740543</v>
      </c>
      <c r="AX297" s="36">
        <v>380.91</v>
      </c>
      <c r="AY297" s="36">
        <v>461.39</v>
      </c>
      <c r="AZ297" s="36">
        <v>568.38</v>
      </c>
      <c r="BA297" s="36">
        <v>627.65</v>
      </c>
      <c r="BB297" s="39">
        <v>14651.05</v>
      </c>
      <c r="BC297" s="39">
        <v>14651.05</v>
      </c>
      <c r="BD297" s="39">
        <v>14651.05</v>
      </c>
      <c r="BE297" s="39">
        <v>14651.05</v>
      </c>
      <c r="BF297" s="39">
        <v>14651.05</v>
      </c>
      <c r="BG297" s="39">
        <v>14651.05</v>
      </c>
      <c r="BH297" s="47">
        <v>470.03032217999998</v>
      </c>
      <c r="BI297" s="47">
        <v>338.29074763</v>
      </c>
      <c r="BJ297" s="47">
        <v>764.64</v>
      </c>
      <c r="BK297" s="47">
        <v>603.46</v>
      </c>
      <c r="BL297" s="47">
        <v>717.59</v>
      </c>
      <c r="BM297" s="47">
        <v>785.85</v>
      </c>
      <c r="BN297" s="47">
        <v>0.39789663485931603</v>
      </c>
      <c r="BO297" s="47">
        <v>0.38567253552166697</v>
      </c>
      <c r="BP297" s="47">
        <v>0.28586109381680702</v>
      </c>
      <c r="BQ297" s="47">
        <v>0.34625280355254173</v>
      </c>
      <c r="BR297" s="47">
        <v>0.42655254926376268</v>
      </c>
      <c r="BS297" s="47">
        <v>0.47102683159181774</v>
      </c>
      <c r="BT297" s="47">
        <v>2.7396934639532526</v>
      </c>
      <c r="BU297" s="47">
        <v>2.7366192478452964</v>
      </c>
      <c r="BV297" s="47">
        <v>2.6369896409202398</v>
      </c>
      <c r="BW297" s="47">
        <v>2.6975163712466146</v>
      </c>
      <c r="BX297" s="47">
        <v>2.7779736409802491</v>
      </c>
      <c r="BY297" s="47">
        <v>2.8226504541942643</v>
      </c>
      <c r="BZ297" s="47">
        <v>0.38545793958578678</v>
      </c>
      <c r="CA297" s="47">
        <v>0.38461406089428635</v>
      </c>
      <c r="CB297" s="47">
        <v>0.285726073226167</v>
      </c>
      <c r="CC297" s="47">
        <v>0.34609527953012831</v>
      </c>
      <c r="CD297" s="47">
        <v>0.42635001837780256</v>
      </c>
      <c r="CE297" s="47">
        <v>0.47080929841800867</v>
      </c>
      <c r="CF297" s="47">
        <v>0.35257650955270675</v>
      </c>
      <c r="CG297" s="47">
        <v>0.2537567586281908</v>
      </c>
      <c r="CH297" s="47">
        <v>0.57356746903902844</v>
      </c>
      <c r="CI297" s="47">
        <v>0.45266403126476784</v>
      </c>
      <c r="CJ297" s="47">
        <v>0.53827458687449836</v>
      </c>
      <c r="CK297" s="47">
        <v>0.58947739530278365</v>
      </c>
      <c r="CL297" s="47">
        <v>27.620146808516736</v>
      </c>
      <c r="CM297" s="47">
        <v>28.495582280869137</v>
      </c>
      <c r="CN297" s="47">
        <v>38.445117951140148</v>
      </c>
      <c r="CO297" s="47">
        <v>31.739709705372615</v>
      </c>
      <c r="CP297" s="47">
        <v>25.764617954805239</v>
      </c>
      <c r="CQ297" s="47">
        <v>23.331926617192721</v>
      </c>
      <c r="CR297" s="47">
        <v>4.0113843442802795</v>
      </c>
      <c r="CS297" s="47">
        <v>4.0158905840051151</v>
      </c>
      <c r="CT297" s="47">
        <v>4.1676172325022405</v>
      </c>
      <c r="CU297" s="47">
        <v>4.0741044564449655</v>
      </c>
      <c r="CV297" s="47">
        <v>3.9561079008478695</v>
      </c>
      <c r="CW297" s="47">
        <v>3.8934907625911515</v>
      </c>
      <c r="CX297" s="57">
        <v>3.5073632470027746E-2</v>
      </c>
      <c r="CY297" s="57">
        <v>3.4996846164609366E-2</v>
      </c>
      <c r="CZ297" s="57">
        <v>2.5998819197258903E-2</v>
      </c>
      <c r="DA297" s="57">
        <v>3.1491940850655757E-2</v>
      </c>
      <c r="DB297" s="57">
        <v>3.8794489132178242E-2</v>
      </c>
      <c r="DC297" s="57">
        <v>4.2839932974087183E-2</v>
      </c>
      <c r="DD297" s="97">
        <v>14.523399792514354</v>
      </c>
      <c r="DE297" s="97">
        <v>14.093028682208168</v>
      </c>
      <c r="DF297" s="97">
        <v>10.840432945995534</v>
      </c>
      <c r="DG297" s="97">
        <v>12.835985250852303</v>
      </c>
      <c r="DH297" s="97">
        <v>15.354809094345736</v>
      </c>
      <c r="DI297" s="97">
        <v>16.687395029444907</v>
      </c>
      <c r="DJ297" s="98">
        <v>-4.1602649800872693E-2</v>
      </c>
      <c r="DK297" s="98">
        <v>-0.10529318546737854</v>
      </c>
      <c r="DL297" s="98">
        <v>6.7365389231138328E-2</v>
      </c>
      <c r="DM297" s="98">
        <v>8.3430436589869927E-2</v>
      </c>
      <c r="DN297" s="98">
        <v>8.5040677507712603E-2</v>
      </c>
      <c r="DO297" s="98">
        <v>-3.0721796232257903E-2</v>
      </c>
      <c r="DP297" s="98">
        <v>-0.258798417081614</v>
      </c>
      <c r="DQ297" s="98">
        <v>0.21126243144664003</v>
      </c>
      <c r="DR297" s="98">
        <v>0.2319107452339686</v>
      </c>
      <c r="DS297" s="98">
        <v>0.10426448606348382</v>
      </c>
    </row>
    <row r="298" spans="1:123" ht="13.5" thickBot="1">
      <c r="A298" s="2" t="s">
        <v>2442</v>
      </c>
      <c r="B298" s="2" t="s">
        <v>2443</v>
      </c>
      <c r="C298" s="1" t="s">
        <v>5723</v>
      </c>
      <c r="D298" s="2" t="s">
        <v>2444</v>
      </c>
      <c r="E298" s="2" t="s">
        <v>5673</v>
      </c>
      <c r="F298" s="2" t="s">
        <v>3031</v>
      </c>
      <c r="G298" s="2" t="s">
        <v>2030</v>
      </c>
      <c r="H298" s="2" t="s">
        <v>3</v>
      </c>
      <c r="I298" s="1" t="s">
        <v>5726</v>
      </c>
      <c r="J298" s="1">
        <v>20</v>
      </c>
      <c r="K298" s="47">
        <v>15.16</v>
      </c>
      <c r="L298" s="48">
        <v>4.0000000000000001E-3</v>
      </c>
      <c r="M298" s="48">
        <v>-0.02</v>
      </c>
      <c r="N298" s="49">
        <v>366.35</v>
      </c>
      <c r="O298" s="49">
        <v>366.35</v>
      </c>
      <c r="P298" s="49">
        <v>5553.82</v>
      </c>
      <c r="Q298" s="49">
        <v>5553.82</v>
      </c>
      <c r="R298" s="49">
        <v>4598.6573259699999</v>
      </c>
      <c r="S298" s="49">
        <v>5667.0975198599999</v>
      </c>
      <c r="T298" s="49">
        <v>6420.91</v>
      </c>
      <c r="U298" s="49">
        <v>7129.54</v>
      </c>
      <c r="V298" s="49">
        <v>7802.39</v>
      </c>
      <c r="W298" s="49">
        <v>8540.52</v>
      </c>
      <c r="X298" s="49">
        <v>546.03273103999993</v>
      </c>
      <c r="Y298" s="49">
        <v>425.46405927000001</v>
      </c>
      <c r="Z298" s="49">
        <v>547.16999999999996</v>
      </c>
      <c r="AA298" s="49">
        <v>629.59</v>
      </c>
      <c r="AB298" s="49">
        <v>687.8</v>
      </c>
      <c r="AC298" s="49">
        <v>745.54</v>
      </c>
      <c r="AD298" s="39">
        <v>5553.82</v>
      </c>
      <c r="AE298" s="39">
        <v>5553.82</v>
      </c>
      <c r="AF298" s="39">
        <v>5553.82</v>
      </c>
      <c r="AG298" s="39">
        <v>5553.82</v>
      </c>
      <c r="AH298" s="39">
        <v>5553.82</v>
      </c>
      <c r="AI298" s="39">
        <v>5553.82</v>
      </c>
      <c r="AJ298" s="49">
        <v>5040.0609319599998</v>
      </c>
      <c r="AK298" s="49">
        <v>5314.2905813799998</v>
      </c>
      <c r="AL298" s="49">
        <v>5596.45</v>
      </c>
      <c r="AM298" s="49">
        <v>6057.27</v>
      </c>
      <c r="AN298" s="49">
        <v>6550.88</v>
      </c>
      <c r="AO298" s="49">
        <v>7084.28</v>
      </c>
      <c r="AP298" s="39">
        <v>5553.82</v>
      </c>
      <c r="AQ298" s="39">
        <v>5553.82</v>
      </c>
      <c r="AR298" s="39">
        <v>5553.82</v>
      </c>
      <c r="AS298" s="39">
        <v>5553.82</v>
      </c>
      <c r="AT298" s="39">
        <v>5553.82</v>
      </c>
      <c r="AU298" s="39">
        <v>5553.82</v>
      </c>
      <c r="AV298" s="36">
        <v>163.86933830999999</v>
      </c>
      <c r="AW298" s="36">
        <v>127.66968628000001</v>
      </c>
      <c r="AX298" s="36">
        <v>168.77</v>
      </c>
      <c r="AY298" s="36">
        <v>194.2</v>
      </c>
      <c r="AZ298" s="36">
        <v>212.15</v>
      </c>
      <c r="BA298" s="36">
        <v>229.96</v>
      </c>
      <c r="BB298" s="39">
        <v>5553.82</v>
      </c>
      <c r="BC298" s="39">
        <v>5553.82</v>
      </c>
      <c r="BD298" s="39">
        <v>5553.82</v>
      </c>
      <c r="BE298" s="39">
        <v>5553.82</v>
      </c>
      <c r="BF298" s="39">
        <v>5553.82</v>
      </c>
      <c r="BG298" s="39">
        <v>5553.82</v>
      </c>
      <c r="BH298" s="47">
        <v>-195.67743053000001</v>
      </c>
      <c r="BI298" s="47">
        <v>262.60510304000002</v>
      </c>
      <c r="BJ298" s="47">
        <v>614.80999999999995</v>
      </c>
      <c r="BK298" s="47">
        <v>943.22</v>
      </c>
      <c r="BL298" s="47">
        <v>935.17</v>
      </c>
      <c r="BM298" s="47">
        <v>1062.1300000000001</v>
      </c>
      <c r="BN298" s="47">
        <v>1.4904673974068512</v>
      </c>
      <c r="BO298" s="47">
        <v>1.1613595175924663</v>
      </c>
      <c r="BP298" s="47">
        <v>1.4935717210318</v>
      </c>
      <c r="BQ298" s="47">
        <v>1.718547836768118</v>
      </c>
      <c r="BR298" s="47">
        <v>1.8774396069332604</v>
      </c>
      <c r="BS298" s="47">
        <v>2.0350484509348981</v>
      </c>
      <c r="BT298" s="47">
        <v>13.757502202702332</v>
      </c>
      <c r="BU298" s="47">
        <v>14.50604771770165</v>
      </c>
      <c r="BV298" s="47">
        <v>15.276238569673808</v>
      </c>
      <c r="BW298" s="47">
        <v>16.534106728538283</v>
      </c>
      <c r="BX298" s="47">
        <v>17.881479459533232</v>
      </c>
      <c r="BY298" s="47">
        <v>19.337464173604474</v>
      </c>
      <c r="BZ298" s="47">
        <v>0.44730268407260809</v>
      </c>
      <c r="CA298" s="47">
        <v>0.34849102301078205</v>
      </c>
      <c r="CB298" s="47">
        <v>0.46067967790364406</v>
      </c>
      <c r="CC298" s="47">
        <v>0.53009417223966149</v>
      </c>
      <c r="CD298" s="47">
        <v>0.5790910331650061</v>
      </c>
      <c r="CE298" s="47">
        <v>0.62770574587143435</v>
      </c>
      <c r="CF298" s="47">
        <v>-0.53412701113689098</v>
      </c>
      <c r="CG298" s="47">
        <v>0.71681480289340793</v>
      </c>
      <c r="CH298" s="47">
        <v>1.6782039033710929</v>
      </c>
      <c r="CI298" s="47">
        <v>2.5746417360447658</v>
      </c>
      <c r="CJ298" s="47">
        <v>2.5526682134570762</v>
      </c>
      <c r="CK298" s="47">
        <v>2.8992220554114918</v>
      </c>
      <c r="CL298" s="47">
        <v>10.171221768010005</v>
      </c>
      <c r="CM298" s="47">
        <v>13.053558529782979</v>
      </c>
      <c r="CN298" s="47">
        <v>10.150081327558164</v>
      </c>
      <c r="CO298" s="47">
        <v>8.8213281659492679</v>
      </c>
      <c r="CP298" s="47">
        <v>8.0747601046815944</v>
      </c>
      <c r="CQ298" s="47">
        <v>7.4493923867263998</v>
      </c>
      <c r="CR298" s="47">
        <v>1.1019350906617327</v>
      </c>
      <c r="CS298" s="47">
        <v>1.0450726987830237</v>
      </c>
      <c r="CT298" s="47">
        <v>0.99238267115760881</v>
      </c>
      <c r="CU298" s="47">
        <v>0.91688499934789092</v>
      </c>
      <c r="CV298" s="47">
        <v>0.84779754781037042</v>
      </c>
      <c r="CW298" s="47">
        <v>0.78396393140869647</v>
      </c>
      <c r="CX298" s="57">
        <v>2.9505698476003903E-2</v>
      </c>
      <c r="CY298" s="57">
        <v>2.2987724895657407E-2</v>
      </c>
      <c r="CZ298" s="57">
        <v>3.0388093240328283E-2</v>
      </c>
      <c r="DA298" s="57">
        <v>3.4966923666953559E-2</v>
      </c>
      <c r="DB298" s="57">
        <v>3.8198933346777535E-2</v>
      </c>
      <c r="DC298" s="57">
        <v>4.1405735151661384E-2</v>
      </c>
      <c r="DD298" s="97">
        <v>10.833851780987427</v>
      </c>
      <c r="DE298" s="97">
        <v>8.0060367937109813</v>
      </c>
      <c r="DF298" s="97">
        <v>9.7770908343682148</v>
      </c>
      <c r="DG298" s="97">
        <v>10.39395635327466</v>
      </c>
      <c r="DH298" s="97">
        <v>10.499352758713332</v>
      </c>
      <c r="DI298" s="97">
        <v>10.523864104750235</v>
      </c>
      <c r="DJ298" s="98">
        <v>0.23233742332923946</v>
      </c>
      <c r="DK298" s="98">
        <v>0.13301561822402208</v>
      </c>
      <c r="DL298" s="98">
        <v>0.11036286133896911</v>
      </c>
      <c r="DM298" s="98">
        <v>9.4374952661742562E-2</v>
      </c>
      <c r="DN298" s="98">
        <v>9.4603063932974463E-2</v>
      </c>
      <c r="DO298" s="98">
        <v>-0.22080850636986371</v>
      </c>
      <c r="DP298" s="98">
        <v>0.28605457518273059</v>
      </c>
      <c r="DQ298" s="98">
        <v>0.15062960323117136</v>
      </c>
      <c r="DR298" s="98">
        <v>9.245699582267819E-2</v>
      </c>
      <c r="DS298" s="98">
        <v>8.3948822332073236E-2</v>
      </c>
    </row>
    <row r="299" spans="1:123" ht="13.5" thickBot="1">
      <c r="A299" s="2" t="s">
        <v>2239</v>
      </c>
      <c r="B299" s="2" t="s">
        <v>2240</v>
      </c>
      <c r="C299" s="1" t="s">
        <v>5723</v>
      </c>
      <c r="D299" s="2" t="s">
        <v>2241</v>
      </c>
      <c r="E299" s="2" t="s">
        <v>5683</v>
      </c>
      <c r="F299" s="2" t="s">
        <v>3067</v>
      </c>
      <c r="G299" s="2" t="s">
        <v>2251</v>
      </c>
      <c r="H299" s="2" t="s">
        <v>3</v>
      </c>
      <c r="I299" s="1" t="s">
        <v>5726</v>
      </c>
      <c r="J299" s="1">
        <v>68</v>
      </c>
      <c r="K299" s="47">
        <v>52.4</v>
      </c>
      <c r="L299" s="48">
        <v>-0.15890000000000001</v>
      </c>
      <c r="M299" s="48">
        <v>-2.1299999999999999E-2</v>
      </c>
      <c r="N299" s="49">
        <v>260.60000000000002</v>
      </c>
      <c r="O299" s="49">
        <v>260.60000000000002</v>
      </c>
      <c r="P299" s="49">
        <v>13655.6</v>
      </c>
      <c r="Q299" s="49">
        <v>13655.6</v>
      </c>
      <c r="R299" s="49">
        <v>2393.1925351899999</v>
      </c>
      <c r="S299" s="49">
        <v>2361.8036653099998</v>
      </c>
      <c r="T299" s="49">
        <v>2373.54</v>
      </c>
      <c r="U299" s="49">
        <v>2540.92</v>
      </c>
      <c r="V299" s="49" t="s">
        <v>4949</v>
      </c>
      <c r="W299" s="49" t="s">
        <v>4949</v>
      </c>
      <c r="X299" s="49">
        <v>178.68256453999999</v>
      </c>
      <c r="Y299" s="49">
        <v>202.94497668</v>
      </c>
      <c r="Z299" s="49">
        <v>282.24</v>
      </c>
      <c r="AA299" s="49">
        <v>357.01</v>
      </c>
      <c r="AB299" s="49" t="s">
        <v>4949</v>
      </c>
      <c r="AC299" s="49" t="s">
        <v>4949</v>
      </c>
      <c r="AD299" s="39">
        <v>13655.6</v>
      </c>
      <c r="AE299" s="39">
        <v>13655.6</v>
      </c>
      <c r="AF299" s="39">
        <v>13655.6</v>
      </c>
      <c r="AG299" s="39">
        <v>13655.6</v>
      </c>
      <c r="AH299" s="39">
        <v>13655.6</v>
      </c>
      <c r="AI299" s="39">
        <v>13655.6</v>
      </c>
      <c r="AJ299" s="49">
        <v>2079.4870836199998</v>
      </c>
      <c r="AK299" s="49">
        <v>2160.5405996199997</v>
      </c>
      <c r="AL299" s="49">
        <v>2403.69</v>
      </c>
      <c r="AM299" s="49">
        <v>2721.61</v>
      </c>
      <c r="AN299" s="49" t="s">
        <v>4949</v>
      </c>
      <c r="AO299" s="49" t="s">
        <v>4949</v>
      </c>
      <c r="AP299" s="39">
        <v>13655.6</v>
      </c>
      <c r="AQ299" s="39">
        <v>13655.6</v>
      </c>
      <c r="AR299" s="39">
        <v>13655.6</v>
      </c>
      <c r="AS299" s="39">
        <v>13655.6</v>
      </c>
      <c r="AT299" s="39">
        <v>13655.6</v>
      </c>
      <c r="AU299" s="39">
        <v>13655.6</v>
      </c>
      <c r="AV299" s="36">
        <v>38.708823450000004</v>
      </c>
      <c r="AW299" s="36">
        <v>38.708823459999998</v>
      </c>
      <c r="AX299" s="36">
        <v>39.090000000000003</v>
      </c>
      <c r="AY299" s="36">
        <v>39.090000000000003</v>
      </c>
      <c r="AZ299" s="36" t="s">
        <v>4949</v>
      </c>
      <c r="BA299" s="36" t="s">
        <v>4949</v>
      </c>
      <c r="BB299" s="39">
        <v>13655.6</v>
      </c>
      <c r="BC299" s="39">
        <v>13655.6</v>
      </c>
      <c r="BD299" s="39">
        <v>13655.6</v>
      </c>
      <c r="BE299" s="39">
        <v>13655.6</v>
      </c>
      <c r="BF299" s="39">
        <v>13655.6</v>
      </c>
      <c r="BG299" s="39">
        <v>13655.6</v>
      </c>
      <c r="BH299" s="47">
        <v>240.57645017999999</v>
      </c>
      <c r="BI299" s="47">
        <v>292.58144132999996</v>
      </c>
      <c r="BJ299" s="47">
        <v>377.41</v>
      </c>
      <c r="BK299" s="47">
        <v>493.65</v>
      </c>
      <c r="BL299" s="47" t="s">
        <v>4949</v>
      </c>
      <c r="BM299" s="47" t="s">
        <v>4949</v>
      </c>
      <c r="BN299" s="47">
        <v>0.68565834435917106</v>
      </c>
      <c r="BO299" s="47">
        <v>0.77876046308518798</v>
      </c>
      <c r="BP299" s="47">
        <v>1.0830391404451265</v>
      </c>
      <c r="BQ299" s="47">
        <v>1.369953952417498</v>
      </c>
      <c r="BR299" s="47" t="s">
        <v>4949</v>
      </c>
      <c r="BS299" s="47" t="s">
        <v>4949</v>
      </c>
      <c r="BT299" s="47">
        <v>7.9796127537221784</v>
      </c>
      <c r="BU299" s="47">
        <v>8.2906392924788932</v>
      </c>
      <c r="BV299" s="47">
        <v>9.2236761320030691</v>
      </c>
      <c r="BW299" s="47">
        <v>10.443630084420567</v>
      </c>
      <c r="BX299" s="47" t="s">
        <v>4949</v>
      </c>
      <c r="BY299" s="47" t="s">
        <v>4949</v>
      </c>
      <c r="BZ299" s="47">
        <v>0.14853731178050653</v>
      </c>
      <c r="CA299" s="47">
        <v>0.1485373118188795</v>
      </c>
      <c r="CB299" s="47">
        <v>0.15</v>
      </c>
      <c r="CC299" s="47">
        <v>0.15</v>
      </c>
      <c r="CD299" s="47" t="s">
        <v>4949</v>
      </c>
      <c r="CE299" s="47" t="s">
        <v>4949</v>
      </c>
      <c r="CF299" s="47">
        <v>0.92316366147352258</v>
      </c>
      <c r="CG299" s="47">
        <v>1.1227223381811202</v>
      </c>
      <c r="CH299" s="47">
        <v>1.4482348426707599</v>
      </c>
      <c r="CI299" s="47">
        <v>1.8942824251726782</v>
      </c>
      <c r="CJ299" s="47" t="s">
        <v>4949</v>
      </c>
      <c r="CK299" s="47" t="s">
        <v>4949</v>
      </c>
      <c r="CL299" s="47">
        <v>76.423796777010381</v>
      </c>
      <c r="CM299" s="47">
        <v>67.287203770172184</v>
      </c>
      <c r="CN299" s="47">
        <v>48.382936507936506</v>
      </c>
      <c r="CO299" s="47">
        <v>38.249908966135408</v>
      </c>
      <c r="CP299" s="47" t="s">
        <v>4949</v>
      </c>
      <c r="CQ299" s="47" t="s">
        <v>4949</v>
      </c>
      <c r="CR299" s="47">
        <v>6.5668116467586533</v>
      </c>
      <c r="CS299" s="47">
        <v>6.3204551686748101</v>
      </c>
      <c r="CT299" s="47">
        <v>5.6810986441679248</v>
      </c>
      <c r="CU299" s="47">
        <v>5.0174712761931355</v>
      </c>
      <c r="CV299" s="47" t="s">
        <v>4949</v>
      </c>
      <c r="CW299" s="47" t="s">
        <v>4949</v>
      </c>
      <c r="CX299" s="57">
        <v>2.8346483091186035E-3</v>
      </c>
      <c r="CY299" s="57">
        <v>2.8346483098509036E-3</v>
      </c>
      <c r="CZ299" s="57">
        <v>2.8625618793754943E-3</v>
      </c>
      <c r="DA299" s="57">
        <v>2.8625618793754943E-3</v>
      </c>
      <c r="DB299" s="57" t="s">
        <v>4949</v>
      </c>
      <c r="DC299" s="57" t="s">
        <v>4949</v>
      </c>
      <c r="DD299" s="97">
        <v>8.5926268043438352</v>
      </c>
      <c r="DE299" s="97">
        <v>9.3932498521756251</v>
      </c>
      <c r="DF299" s="97">
        <v>11.741946756861326</v>
      </c>
      <c r="DG299" s="97">
        <v>13.117603183409818</v>
      </c>
      <c r="DH299" s="97" t="s">
        <v>4949</v>
      </c>
      <c r="DI299" s="97" t="s">
        <v>4949</v>
      </c>
      <c r="DJ299" s="98">
        <v>-1.3115898290025463E-2</v>
      </c>
      <c r="DK299" s="98">
        <v>4.969225368891772E-3</v>
      </c>
      <c r="DL299" s="98">
        <v>7.0519140187230933E-2</v>
      </c>
      <c r="DM299" s="98" t="s">
        <v>4949</v>
      </c>
      <c r="DN299" s="98" t="s">
        <v>4949</v>
      </c>
      <c r="DO299" s="98">
        <v>0.13578500063764531</v>
      </c>
      <c r="DP299" s="98">
        <v>0.39072178389037426</v>
      </c>
      <c r="DQ299" s="98">
        <v>0.26491638321995459</v>
      </c>
      <c r="DR299" s="98" t="s">
        <v>4949</v>
      </c>
      <c r="DS299" s="98" t="s">
        <v>4949</v>
      </c>
    </row>
    <row r="300" spans="1:123" ht="13.5" thickBot="1">
      <c r="A300" s="2" t="s">
        <v>3801</v>
      </c>
      <c r="B300" s="2" t="s">
        <v>3802</v>
      </c>
      <c r="C300" s="1" t="s">
        <v>5723</v>
      </c>
      <c r="D300" s="2" t="s">
        <v>3803</v>
      </c>
      <c r="E300" s="2" t="s">
        <v>5679</v>
      </c>
      <c r="F300" s="2" t="s">
        <v>3006</v>
      </c>
      <c r="G300" s="2" t="s">
        <v>65</v>
      </c>
      <c r="H300" s="2" t="s">
        <v>3</v>
      </c>
      <c r="I300" s="1" t="s">
        <v>5726</v>
      </c>
      <c r="J300" s="1">
        <v>18.77</v>
      </c>
      <c r="K300" s="47">
        <v>18.600000000000001</v>
      </c>
      <c r="L300" s="48">
        <v>3.85E-2</v>
      </c>
      <c r="M300" s="48">
        <v>5.5E-2</v>
      </c>
      <c r="N300" s="49">
        <v>568.77</v>
      </c>
      <c r="O300" s="49">
        <v>563.96</v>
      </c>
      <c r="P300" s="49">
        <v>10579.14</v>
      </c>
      <c r="Q300" s="49">
        <v>10489.58</v>
      </c>
      <c r="R300" s="49">
        <v>4900.5494183199999</v>
      </c>
      <c r="S300" s="49">
        <v>5123.6893519599998</v>
      </c>
      <c r="T300" s="49">
        <v>5393.24</v>
      </c>
      <c r="U300" s="49">
        <v>5701.9</v>
      </c>
      <c r="V300" s="49" t="s">
        <v>4949</v>
      </c>
      <c r="W300" s="49" t="s">
        <v>4949</v>
      </c>
      <c r="X300" s="49">
        <v>550.48143832000005</v>
      </c>
      <c r="Y300" s="49">
        <v>493.85704305000002</v>
      </c>
      <c r="Z300" s="49">
        <v>529.48</v>
      </c>
      <c r="AA300" s="49">
        <v>579.9</v>
      </c>
      <c r="AB300" s="49" t="s">
        <v>4949</v>
      </c>
      <c r="AC300" s="49" t="s">
        <v>4949</v>
      </c>
      <c r="AD300" s="39">
        <v>10579.14</v>
      </c>
      <c r="AE300" s="39">
        <v>10579.14</v>
      </c>
      <c r="AF300" s="39">
        <v>10579.14</v>
      </c>
      <c r="AG300" s="39">
        <v>10579.14</v>
      </c>
      <c r="AH300" s="39">
        <v>10579.14</v>
      </c>
      <c r="AI300" s="39">
        <v>10579.14</v>
      </c>
      <c r="AJ300" s="49">
        <v>3888.1714998899997</v>
      </c>
      <c r="AK300" s="49">
        <v>4130.1043666300002</v>
      </c>
      <c r="AL300" s="49">
        <v>4134.46</v>
      </c>
      <c r="AM300" s="49">
        <v>4420.6499999999996</v>
      </c>
      <c r="AN300" s="49" t="s">
        <v>4949</v>
      </c>
      <c r="AO300" s="49" t="s">
        <v>4949</v>
      </c>
      <c r="AP300" s="39">
        <v>10579.14</v>
      </c>
      <c r="AQ300" s="39">
        <v>10579.14</v>
      </c>
      <c r="AR300" s="39">
        <v>10579.14</v>
      </c>
      <c r="AS300" s="39">
        <v>10579.14</v>
      </c>
      <c r="AT300" s="39">
        <v>10579.14</v>
      </c>
      <c r="AU300" s="39">
        <v>10579.14</v>
      </c>
      <c r="AV300" s="36">
        <v>273.0099864</v>
      </c>
      <c r="AW300" s="36">
        <v>273.0099864</v>
      </c>
      <c r="AX300" s="36">
        <v>293.70999999999998</v>
      </c>
      <c r="AY300" s="36">
        <v>321.67</v>
      </c>
      <c r="AZ300" s="36" t="s">
        <v>4949</v>
      </c>
      <c r="BA300" s="36" t="s">
        <v>4949</v>
      </c>
      <c r="BB300" s="39">
        <v>10579.14</v>
      </c>
      <c r="BC300" s="39">
        <v>10579.14</v>
      </c>
      <c r="BD300" s="39">
        <v>10579.14</v>
      </c>
      <c r="BE300" s="39">
        <v>10579.14</v>
      </c>
      <c r="BF300" s="39">
        <v>10579.14</v>
      </c>
      <c r="BG300" s="39">
        <v>10579.14</v>
      </c>
      <c r="BH300" s="47">
        <v>1038.23650445</v>
      </c>
      <c r="BI300" s="47">
        <v>891.51615305999997</v>
      </c>
      <c r="BJ300" s="47">
        <v>865.12</v>
      </c>
      <c r="BK300" s="47">
        <v>899.18</v>
      </c>
      <c r="BL300" s="47" t="s">
        <v>4949</v>
      </c>
      <c r="BM300" s="47" t="s">
        <v>4949</v>
      </c>
      <c r="BN300" s="47">
        <v>0.96784541786662459</v>
      </c>
      <c r="BO300" s="47">
        <v>0.86828954243367273</v>
      </c>
      <c r="BP300" s="47">
        <v>0.93092111046644521</v>
      </c>
      <c r="BQ300" s="47">
        <v>1.0195685426446544</v>
      </c>
      <c r="BR300" s="47" t="s">
        <v>4949</v>
      </c>
      <c r="BS300" s="47" t="s">
        <v>4949</v>
      </c>
      <c r="BT300" s="47">
        <v>6.836105103802943</v>
      </c>
      <c r="BU300" s="47">
        <v>7.2614666150289224</v>
      </c>
      <c r="BV300" s="47">
        <v>7.2691246022117904</v>
      </c>
      <c r="BW300" s="47">
        <v>7.7722981169892922</v>
      </c>
      <c r="BX300" s="47" t="s">
        <v>4949</v>
      </c>
      <c r="BY300" s="47" t="s">
        <v>4949</v>
      </c>
      <c r="BZ300" s="47">
        <v>0.48000067936072582</v>
      </c>
      <c r="CA300" s="47">
        <v>0.48000067936072582</v>
      </c>
      <c r="CB300" s="47">
        <v>0.51639502786715186</v>
      </c>
      <c r="CC300" s="47">
        <v>0.56555373876962578</v>
      </c>
      <c r="CD300" s="47" t="s">
        <v>4949</v>
      </c>
      <c r="CE300" s="47" t="s">
        <v>4949</v>
      </c>
      <c r="CF300" s="47">
        <v>1.8254065869332068</v>
      </c>
      <c r="CG300" s="47">
        <v>1.5674458094836226</v>
      </c>
      <c r="CH300" s="47">
        <v>1.5210366228879864</v>
      </c>
      <c r="CI300" s="47">
        <v>1.580920231376479</v>
      </c>
      <c r="CJ300" s="47" t="s">
        <v>4949</v>
      </c>
      <c r="CK300" s="47" t="s">
        <v>4949</v>
      </c>
      <c r="CL300" s="47">
        <v>19.217977689286311</v>
      </c>
      <c r="CM300" s="47">
        <v>21.421462240701356</v>
      </c>
      <c r="CN300" s="47">
        <v>19.980244768452064</v>
      </c>
      <c r="CO300" s="47">
        <v>18.243041903776511</v>
      </c>
      <c r="CP300" s="47" t="s">
        <v>4949</v>
      </c>
      <c r="CQ300" s="47" t="s">
        <v>4949</v>
      </c>
      <c r="CR300" s="47">
        <v>2.7208522052844875</v>
      </c>
      <c r="CS300" s="47">
        <v>2.5614703796534211</v>
      </c>
      <c r="CT300" s="47">
        <v>2.5587718831479807</v>
      </c>
      <c r="CU300" s="47">
        <v>2.3931186590207325</v>
      </c>
      <c r="CV300" s="47" t="s">
        <v>4949</v>
      </c>
      <c r="CW300" s="47" t="s">
        <v>4949</v>
      </c>
      <c r="CX300" s="57">
        <v>2.5806444228925984E-2</v>
      </c>
      <c r="CY300" s="57">
        <v>2.5806444228925984E-2</v>
      </c>
      <c r="CZ300" s="57">
        <v>2.7763126303272288E-2</v>
      </c>
      <c r="DA300" s="57">
        <v>3.0406063252778583E-2</v>
      </c>
      <c r="DB300" s="57" t="s">
        <v>4949</v>
      </c>
      <c r="DC300" s="57" t="s">
        <v>4949</v>
      </c>
      <c r="DD300" s="97">
        <v>14.157848704347886</v>
      </c>
      <c r="DE300" s="97">
        <v>11.957495482201763</v>
      </c>
      <c r="DF300" s="97">
        <v>12.806509193461782</v>
      </c>
      <c r="DG300" s="97">
        <v>13.117980387499575</v>
      </c>
      <c r="DH300" s="97" t="s">
        <v>4949</v>
      </c>
      <c r="DI300" s="97" t="s">
        <v>4949</v>
      </c>
      <c r="DJ300" s="98">
        <v>4.5533656452034332E-2</v>
      </c>
      <c r="DK300" s="98">
        <v>5.2608702347828107E-2</v>
      </c>
      <c r="DL300" s="98">
        <v>5.7230903872254935E-2</v>
      </c>
      <c r="DM300" s="98" t="s">
        <v>4949</v>
      </c>
      <c r="DN300" s="98" t="s">
        <v>4949</v>
      </c>
      <c r="DO300" s="98">
        <v>-0.10286340524543491</v>
      </c>
      <c r="DP300" s="98">
        <v>7.2132122952012656E-2</v>
      </c>
      <c r="DQ300" s="98">
        <v>9.5225504268338756E-2</v>
      </c>
      <c r="DR300" s="98" t="s">
        <v>4949</v>
      </c>
      <c r="DS300" s="98" t="s">
        <v>4949</v>
      </c>
    </row>
    <row r="301" spans="1:123" ht="13.5" thickBot="1">
      <c r="A301" s="2" t="s">
        <v>5211</v>
      </c>
      <c r="B301" s="2" t="s">
        <v>5212</v>
      </c>
      <c r="C301" s="1" t="s">
        <v>5723</v>
      </c>
      <c r="D301" s="2" t="s">
        <v>5213</v>
      </c>
      <c r="E301" s="2" t="s">
        <v>5673</v>
      </c>
      <c r="F301" s="2" t="s">
        <v>3060</v>
      </c>
      <c r="G301" s="2" t="s">
        <v>1909</v>
      </c>
      <c r="H301" s="2" t="s">
        <v>3</v>
      </c>
      <c r="I301" s="1" t="s">
        <v>5726</v>
      </c>
      <c r="J301" s="1">
        <v>63</v>
      </c>
      <c r="K301" s="47">
        <v>55.41</v>
      </c>
      <c r="L301" s="48">
        <v>5.1200000000000002E-2</v>
      </c>
      <c r="M301" s="48">
        <v>-9.7000000000000003E-3</v>
      </c>
      <c r="N301" s="49">
        <v>874.49</v>
      </c>
      <c r="O301" s="49">
        <v>87.45</v>
      </c>
      <c r="P301" s="49">
        <v>48455.25</v>
      </c>
      <c r="Q301" s="49">
        <v>4845.53</v>
      </c>
      <c r="R301" s="49">
        <v>35252.254596779996</v>
      </c>
      <c r="S301" s="49">
        <v>39254.809858230001</v>
      </c>
      <c r="T301" s="49">
        <v>44885.599999999999</v>
      </c>
      <c r="U301" s="49">
        <v>49848.34</v>
      </c>
      <c r="V301" s="49">
        <v>56409.01</v>
      </c>
      <c r="W301" s="49" t="s">
        <v>4949</v>
      </c>
      <c r="X301" s="49">
        <v>2637.8601455399998</v>
      </c>
      <c r="Y301" s="49">
        <v>3787.1704373100001</v>
      </c>
      <c r="Z301" s="49">
        <v>4540.84</v>
      </c>
      <c r="AA301" s="49">
        <v>5103.8900000000003</v>
      </c>
      <c r="AB301" s="49">
        <v>5674.72</v>
      </c>
      <c r="AC301" s="49" t="s">
        <v>4949</v>
      </c>
      <c r="AD301" s="39">
        <v>48455.25</v>
      </c>
      <c r="AE301" s="39">
        <v>48455.25</v>
      </c>
      <c r="AF301" s="39">
        <v>48455.25</v>
      </c>
      <c r="AG301" s="39">
        <v>48455.25</v>
      </c>
      <c r="AH301" s="39">
        <v>48455.25</v>
      </c>
      <c r="AI301" s="39">
        <v>48455.25</v>
      </c>
      <c r="AJ301" s="49">
        <v>14183.122163959999</v>
      </c>
      <c r="AK301" s="49">
        <v>17477.339372890001</v>
      </c>
      <c r="AL301" s="49">
        <v>26083.759999999998</v>
      </c>
      <c r="AM301" s="49">
        <v>29825.4</v>
      </c>
      <c r="AN301" s="49">
        <v>33968.949999999997</v>
      </c>
      <c r="AO301" s="49" t="s">
        <v>4949</v>
      </c>
      <c r="AP301" s="39">
        <v>48455.25</v>
      </c>
      <c r="AQ301" s="39">
        <v>48455.25</v>
      </c>
      <c r="AR301" s="39">
        <v>48455.25</v>
      </c>
      <c r="AS301" s="39">
        <v>48455.25</v>
      </c>
      <c r="AT301" s="39">
        <v>48455.25</v>
      </c>
      <c r="AU301" s="39">
        <v>48455.25</v>
      </c>
      <c r="AV301" s="36" t="s">
        <v>4949</v>
      </c>
      <c r="AW301" s="36">
        <v>1136.8312774000001</v>
      </c>
      <c r="AX301" s="36">
        <v>1362.25</v>
      </c>
      <c r="AY301" s="36">
        <v>1531.17</v>
      </c>
      <c r="AZ301" s="36">
        <v>1702.41</v>
      </c>
      <c r="BA301" s="36" t="s">
        <v>4949</v>
      </c>
      <c r="BB301" s="39">
        <v>48455.25</v>
      </c>
      <c r="BC301" s="39">
        <v>48455.25</v>
      </c>
      <c r="BD301" s="39">
        <v>48455.25</v>
      </c>
      <c r="BE301" s="39">
        <v>48455.25</v>
      </c>
      <c r="BF301" s="39">
        <v>48455.25</v>
      </c>
      <c r="BG301" s="39">
        <v>48455.25</v>
      </c>
      <c r="BH301" s="47">
        <v>2606.4670066100002</v>
      </c>
      <c r="BI301" s="47">
        <v>3041.2570459099998</v>
      </c>
      <c r="BJ301" s="47">
        <v>6460.58</v>
      </c>
      <c r="BK301" s="47">
        <v>6912.12</v>
      </c>
      <c r="BL301" s="47">
        <v>7522.83</v>
      </c>
      <c r="BM301" s="47" t="s">
        <v>4949</v>
      </c>
      <c r="BN301" s="47">
        <v>3.0164554718064243</v>
      </c>
      <c r="BO301" s="47">
        <v>4.3307189759860032</v>
      </c>
      <c r="BP301" s="47">
        <v>5.1925579480611557</v>
      </c>
      <c r="BQ301" s="47">
        <v>5.8364189413258014</v>
      </c>
      <c r="BR301" s="47">
        <v>6.489176548616908</v>
      </c>
      <c r="BS301" s="47" t="s">
        <v>4949</v>
      </c>
      <c r="BT301" s="47">
        <v>16.218735679035781</v>
      </c>
      <c r="BU301" s="47">
        <v>19.985750978158698</v>
      </c>
      <c r="BV301" s="47">
        <v>29.827396539697421</v>
      </c>
      <c r="BW301" s="47">
        <v>34.106050383652189</v>
      </c>
      <c r="BX301" s="47">
        <v>38.844297819300387</v>
      </c>
      <c r="BY301" s="47" t="s">
        <v>4949</v>
      </c>
      <c r="BZ301" s="47" t="s">
        <v>4949</v>
      </c>
      <c r="CA301" s="47">
        <v>1.2999934560715389</v>
      </c>
      <c r="CB301" s="47">
        <v>1.5577650973710391</v>
      </c>
      <c r="CC301" s="47">
        <v>1.7509291129687019</v>
      </c>
      <c r="CD301" s="47">
        <v>1.9467461034431497</v>
      </c>
      <c r="CE301" s="47" t="s">
        <v>4949</v>
      </c>
      <c r="CF301" s="47">
        <v>2.980556674873355</v>
      </c>
      <c r="CG301" s="47">
        <v>3.4777493692437873</v>
      </c>
      <c r="CH301" s="47">
        <v>7.387826047181786</v>
      </c>
      <c r="CI301" s="47">
        <v>7.9041727178126679</v>
      </c>
      <c r="CJ301" s="47">
        <v>8.6025340484167909</v>
      </c>
      <c r="CK301" s="47" t="s">
        <v>4949</v>
      </c>
      <c r="CL301" s="47">
        <v>18.369150495687354</v>
      </c>
      <c r="CM301" s="47">
        <v>12.794578644423886</v>
      </c>
      <c r="CN301" s="47">
        <v>10.670988187207653</v>
      </c>
      <c r="CO301" s="47">
        <v>9.493788071451382</v>
      </c>
      <c r="CP301" s="47">
        <v>8.5387913412467924</v>
      </c>
      <c r="CQ301" s="47" t="s">
        <v>4949</v>
      </c>
      <c r="CR301" s="47">
        <v>3.4164022166520667</v>
      </c>
      <c r="CS301" s="47">
        <v>2.7724614694592145</v>
      </c>
      <c r="CT301" s="47">
        <v>1.8576788775851336</v>
      </c>
      <c r="CU301" s="47">
        <v>1.6246303486290208</v>
      </c>
      <c r="CV301" s="47">
        <v>1.4264571027364699</v>
      </c>
      <c r="CW301" s="47" t="s">
        <v>4949</v>
      </c>
      <c r="CX301" s="57" t="s">
        <v>4949</v>
      </c>
      <c r="CY301" s="57">
        <v>2.3461467589167326E-2</v>
      </c>
      <c r="CZ301" s="57">
        <v>2.8113568705145468E-2</v>
      </c>
      <c r="DA301" s="57">
        <v>3.159967186218212E-2</v>
      </c>
      <c r="DB301" s="57">
        <v>3.5133654247991704E-2</v>
      </c>
      <c r="DC301" s="57" t="s">
        <v>4949</v>
      </c>
      <c r="DD301" s="97">
        <v>18.598585805337915</v>
      </c>
      <c r="DE301" s="97">
        <v>21.66903300615925</v>
      </c>
      <c r="DF301" s="97">
        <v>17.408686477716405</v>
      </c>
      <c r="DG301" s="97">
        <v>17.112561776204174</v>
      </c>
      <c r="DH301" s="97">
        <v>16.705609093009944</v>
      </c>
      <c r="DI301" s="97" t="s">
        <v>4949</v>
      </c>
      <c r="DJ301" s="98">
        <v>0.11354040492535211</v>
      </c>
      <c r="DK301" s="98">
        <v>0.14344204346182732</v>
      </c>
      <c r="DL301" s="98">
        <v>0.11056418985153371</v>
      </c>
      <c r="DM301" s="98">
        <v>0.13161260736064651</v>
      </c>
      <c r="DN301" s="98" t="s">
        <v>4949</v>
      </c>
      <c r="DO301" s="98">
        <v>0.43569796287843898</v>
      </c>
      <c r="DP301" s="98">
        <v>0.19900597957384947</v>
      </c>
      <c r="DQ301" s="98">
        <v>0.12399688163423517</v>
      </c>
      <c r="DR301" s="98">
        <v>0.11184214393335279</v>
      </c>
      <c r="DS301" s="98" t="s">
        <v>4949</v>
      </c>
    </row>
    <row r="302" spans="1:123" ht="13.5" thickBot="1">
      <c r="A302" s="2" t="s">
        <v>2680</v>
      </c>
      <c r="B302" s="2" t="s">
        <v>2681</v>
      </c>
      <c r="C302" s="1" t="s">
        <v>5723</v>
      </c>
      <c r="D302" s="2" t="s">
        <v>2682</v>
      </c>
      <c r="E302" s="2" t="s">
        <v>5676</v>
      </c>
      <c r="F302" s="2" t="s">
        <v>3603</v>
      </c>
      <c r="G302" s="2" t="s">
        <v>3604</v>
      </c>
      <c r="H302" s="2" t="s">
        <v>3</v>
      </c>
      <c r="I302" s="1" t="s">
        <v>5726</v>
      </c>
      <c r="J302" s="1">
        <v>14.25</v>
      </c>
      <c r="K302" s="47">
        <v>9.35</v>
      </c>
      <c r="L302" s="48">
        <v>4.3499999999999997E-2</v>
      </c>
      <c r="M302" s="48">
        <v>-9.4999999999999998E-3</v>
      </c>
      <c r="N302" s="49">
        <v>890.29</v>
      </c>
      <c r="O302" s="49">
        <v>887.05</v>
      </c>
      <c r="P302" s="49">
        <v>8324.24</v>
      </c>
      <c r="Q302" s="49">
        <v>8293.92</v>
      </c>
      <c r="R302" s="49">
        <v>5093.8519692500004</v>
      </c>
      <c r="S302" s="49">
        <v>7120.0759346899995</v>
      </c>
      <c r="T302" s="49">
        <v>5930.78</v>
      </c>
      <c r="U302" s="49">
        <v>7048.27</v>
      </c>
      <c r="V302" s="49" t="s">
        <v>4949</v>
      </c>
      <c r="W302" s="49" t="s">
        <v>4949</v>
      </c>
      <c r="X302" s="49">
        <v>449.11446379</v>
      </c>
      <c r="Y302" s="49">
        <v>725.71977088999995</v>
      </c>
      <c r="Z302" s="49">
        <v>745.27</v>
      </c>
      <c r="AA302" s="49">
        <v>982.23</v>
      </c>
      <c r="AB302" s="49" t="s">
        <v>4949</v>
      </c>
      <c r="AC302" s="49" t="s">
        <v>4949</v>
      </c>
      <c r="AD302" s="39">
        <v>8324.24</v>
      </c>
      <c r="AE302" s="39">
        <v>8324.24</v>
      </c>
      <c r="AF302" s="39">
        <v>8324.24</v>
      </c>
      <c r="AG302" s="39">
        <v>8324.24</v>
      </c>
      <c r="AH302" s="39">
        <v>8324.24</v>
      </c>
      <c r="AI302" s="39">
        <v>8324.24</v>
      </c>
      <c r="AJ302" s="49">
        <v>4450.3341669700003</v>
      </c>
      <c r="AK302" s="49">
        <v>5054.6646114599998</v>
      </c>
      <c r="AL302" s="49">
        <v>5056.71</v>
      </c>
      <c r="AM302" s="49">
        <v>5791.43</v>
      </c>
      <c r="AN302" s="49" t="s">
        <v>4949</v>
      </c>
      <c r="AO302" s="49" t="s">
        <v>4949</v>
      </c>
      <c r="AP302" s="39">
        <v>8324.24</v>
      </c>
      <c r="AQ302" s="39">
        <v>8324.24</v>
      </c>
      <c r="AR302" s="39">
        <v>8324.24</v>
      </c>
      <c r="AS302" s="39">
        <v>8324.24</v>
      </c>
      <c r="AT302" s="39">
        <v>8324.24</v>
      </c>
      <c r="AU302" s="39">
        <v>8324.24</v>
      </c>
      <c r="AV302" s="36">
        <v>141.66581615999999</v>
      </c>
      <c r="AW302" s="36">
        <v>222.51914775</v>
      </c>
      <c r="AX302" s="36">
        <v>247.51</v>
      </c>
      <c r="AY302" s="36">
        <v>326.2</v>
      </c>
      <c r="AZ302" s="36" t="s">
        <v>4949</v>
      </c>
      <c r="BA302" s="36" t="s">
        <v>4949</v>
      </c>
      <c r="BB302" s="39">
        <v>8324.24</v>
      </c>
      <c r="BC302" s="39">
        <v>8324.24</v>
      </c>
      <c r="BD302" s="39">
        <v>8324.24</v>
      </c>
      <c r="BE302" s="39">
        <v>8324.24</v>
      </c>
      <c r="BF302" s="39">
        <v>8324.24</v>
      </c>
      <c r="BG302" s="39">
        <v>8324.24</v>
      </c>
      <c r="BH302" s="47">
        <v>303.4065334</v>
      </c>
      <c r="BI302" s="47">
        <v>706.42695014000003</v>
      </c>
      <c r="BJ302" s="47">
        <v>819.8</v>
      </c>
      <c r="BK302" s="47">
        <v>1367.31</v>
      </c>
      <c r="BL302" s="47" t="s">
        <v>4949</v>
      </c>
      <c r="BM302" s="47" t="s">
        <v>4949</v>
      </c>
      <c r="BN302" s="47">
        <v>0.50445861886576282</v>
      </c>
      <c r="BO302" s="47">
        <v>0.81514986228082986</v>
      </c>
      <c r="BP302" s="47">
        <v>0.83710925653438772</v>
      </c>
      <c r="BQ302" s="47">
        <v>1.103269721102113</v>
      </c>
      <c r="BR302" s="47" t="s">
        <v>4949</v>
      </c>
      <c r="BS302" s="47" t="s">
        <v>4949</v>
      </c>
      <c r="BT302" s="47">
        <v>4.998746663413046</v>
      </c>
      <c r="BU302" s="47">
        <v>5.6775484521448067</v>
      </c>
      <c r="BV302" s="47">
        <v>5.6798458929112989</v>
      </c>
      <c r="BW302" s="47">
        <v>6.5051050781206126</v>
      </c>
      <c r="BX302" s="47" t="s">
        <v>4949</v>
      </c>
      <c r="BY302" s="47" t="s">
        <v>4949</v>
      </c>
      <c r="BZ302" s="47">
        <v>0.15912322519628436</v>
      </c>
      <c r="CA302" s="47">
        <v>0.24994007317840256</v>
      </c>
      <c r="CB302" s="47">
        <v>0.278010535892799</v>
      </c>
      <c r="CC302" s="47">
        <v>0.36639746599422662</v>
      </c>
      <c r="CD302" s="47" t="s">
        <v>4949</v>
      </c>
      <c r="CE302" s="47" t="s">
        <v>4949</v>
      </c>
      <c r="CF302" s="47">
        <v>0.34079517168563056</v>
      </c>
      <c r="CG302" s="47">
        <v>0.79347959669321244</v>
      </c>
      <c r="CH302" s="47">
        <v>0.9208235518763549</v>
      </c>
      <c r="CI302" s="47">
        <v>1.5358029406148559</v>
      </c>
      <c r="CJ302" s="47" t="s">
        <v>4949</v>
      </c>
      <c r="CK302" s="47" t="s">
        <v>4949</v>
      </c>
      <c r="CL302" s="47">
        <v>18.534784940465208</v>
      </c>
      <c r="CM302" s="47">
        <v>11.470322752529414</v>
      </c>
      <c r="CN302" s="47">
        <v>11.169428529257853</v>
      </c>
      <c r="CO302" s="47">
        <v>8.4748378689309014</v>
      </c>
      <c r="CP302" s="47" t="s">
        <v>4949</v>
      </c>
      <c r="CQ302" s="47" t="s">
        <v>4949</v>
      </c>
      <c r="CR302" s="47">
        <v>1.8704752694262372</v>
      </c>
      <c r="CS302" s="47">
        <v>1.646843191361733</v>
      </c>
      <c r="CT302" s="47">
        <v>1.6461770597878858</v>
      </c>
      <c r="CU302" s="47">
        <v>1.4373375832911732</v>
      </c>
      <c r="CV302" s="47" t="s">
        <v>4949</v>
      </c>
      <c r="CW302" s="47" t="s">
        <v>4949</v>
      </c>
      <c r="CX302" s="57">
        <v>1.701846849201849E-2</v>
      </c>
      <c r="CY302" s="57">
        <v>2.6731467106907058E-2</v>
      </c>
      <c r="CZ302" s="57">
        <v>2.9733645353810078E-2</v>
      </c>
      <c r="DA302" s="57">
        <v>3.9186760593159252E-2</v>
      </c>
      <c r="DB302" s="57" t="s">
        <v>4949</v>
      </c>
      <c r="DC302" s="57" t="s">
        <v>4949</v>
      </c>
      <c r="DD302" s="97">
        <v>10.091702037192828</v>
      </c>
      <c r="DE302" s="97">
        <v>14.357426786430871</v>
      </c>
      <c r="DF302" s="97">
        <v>14.738238894459045</v>
      </c>
      <c r="DG302" s="97">
        <v>16.960059950651221</v>
      </c>
      <c r="DH302" s="97" t="s">
        <v>4949</v>
      </c>
      <c r="DI302" s="97" t="s">
        <v>4949</v>
      </c>
      <c r="DJ302" s="98">
        <v>0.39777833703682064</v>
      </c>
      <c r="DK302" s="98">
        <v>-0.16703416446664354</v>
      </c>
      <c r="DL302" s="98">
        <v>0.18842209625040907</v>
      </c>
      <c r="DM302" s="98" t="s">
        <v>4949</v>
      </c>
      <c r="DN302" s="98" t="s">
        <v>4949</v>
      </c>
      <c r="DO302" s="98">
        <v>0.6158904453127052</v>
      </c>
      <c r="DP302" s="98">
        <v>2.6939088466646277E-2</v>
      </c>
      <c r="DQ302" s="98">
        <v>0.31795188321011181</v>
      </c>
      <c r="DR302" s="98" t="s">
        <v>4949</v>
      </c>
      <c r="DS302" s="98" t="s">
        <v>4949</v>
      </c>
    </row>
    <row r="303" spans="1:123" ht="13.5" thickBot="1">
      <c r="A303" s="2" t="s">
        <v>339</v>
      </c>
      <c r="B303" s="2" t="s">
        <v>340</v>
      </c>
      <c r="C303" s="1" t="s">
        <v>5723</v>
      </c>
      <c r="D303" s="2" t="s">
        <v>1567</v>
      </c>
      <c r="E303" s="2" t="s">
        <v>5668</v>
      </c>
      <c r="F303" s="2" t="s">
        <v>3080</v>
      </c>
      <c r="G303" s="2" t="s">
        <v>2176</v>
      </c>
      <c r="H303" s="2" t="s">
        <v>3</v>
      </c>
      <c r="I303" s="1" t="s">
        <v>5726</v>
      </c>
      <c r="J303" s="1">
        <v>18</v>
      </c>
      <c r="K303" s="47">
        <v>18.850000000000001</v>
      </c>
      <c r="L303" s="48">
        <v>0</v>
      </c>
      <c r="M303" s="48">
        <v>0.37890000000000001</v>
      </c>
      <c r="N303" s="49">
        <v>1011.57</v>
      </c>
      <c r="O303" s="49">
        <v>1011.57</v>
      </c>
      <c r="P303" s="49">
        <v>19068.07</v>
      </c>
      <c r="Q303" s="49">
        <v>19068.07</v>
      </c>
      <c r="R303" s="49">
        <v>36278.925072960003</v>
      </c>
      <c r="S303" s="49">
        <v>40362.717665639997</v>
      </c>
      <c r="T303" s="49">
        <v>43074.81</v>
      </c>
      <c r="U303" s="49">
        <v>47267.72</v>
      </c>
      <c r="V303" s="49">
        <v>51874.18</v>
      </c>
      <c r="W303" s="49">
        <v>56935.28</v>
      </c>
      <c r="X303" s="49">
        <v>745.71572180999999</v>
      </c>
      <c r="Y303" s="49">
        <v>860.60360188999994</v>
      </c>
      <c r="Z303" s="49">
        <v>944.34</v>
      </c>
      <c r="AA303" s="49">
        <v>1277.54</v>
      </c>
      <c r="AB303" s="49">
        <v>1620.16</v>
      </c>
      <c r="AC303" s="49">
        <v>2021.74</v>
      </c>
      <c r="AD303" s="39">
        <v>19068.07</v>
      </c>
      <c r="AE303" s="39">
        <v>19068.07</v>
      </c>
      <c r="AF303" s="39">
        <v>19068.07</v>
      </c>
      <c r="AG303" s="39">
        <v>19068.07</v>
      </c>
      <c r="AH303" s="39">
        <v>19068.07</v>
      </c>
      <c r="AI303" s="39">
        <v>19068.07</v>
      </c>
      <c r="AJ303" s="49">
        <v>7700.1759819300005</v>
      </c>
      <c r="AK303" s="49">
        <v>8482.6848271199997</v>
      </c>
      <c r="AL303" s="49">
        <v>9357.27</v>
      </c>
      <c r="AM303" s="49">
        <v>10251.540000000001</v>
      </c>
      <c r="AN303" s="49">
        <v>11385.65</v>
      </c>
      <c r="AO303" s="49">
        <v>12800.87</v>
      </c>
      <c r="AP303" s="39">
        <v>19068.07</v>
      </c>
      <c r="AQ303" s="39">
        <v>19068.07</v>
      </c>
      <c r="AR303" s="39">
        <v>19068.07</v>
      </c>
      <c r="AS303" s="39">
        <v>19068.07</v>
      </c>
      <c r="AT303" s="39">
        <v>19068.07</v>
      </c>
      <c r="AU303" s="39">
        <v>19068.07</v>
      </c>
      <c r="AV303" s="36">
        <v>80.565415650000006</v>
      </c>
      <c r="AW303" s="36">
        <v>146.85341586999999</v>
      </c>
      <c r="AX303" s="36">
        <v>102.02</v>
      </c>
      <c r="AY303" s="36">
        <v>383.26</v>
      </c>
      <c r="AZ303" s="36">
        <v>486.05</v>
      </c>
      <c r="BA303" s="36">
        <v>606.52</v>
      </c>
      <c r="BB303" s="39">
        <v>19068.07</v>
      </c>
      <c r="BC303" s="39">
        <v>19068.07</v>
      </c>
      <c r="BD303" s="39">
        <v>19068.07</v>
      </c>
      <c r="BE303" s="39">
        <v>19068.07</v>
      </c>
      <c r="BF303" s="39">
        <v>19068.07</v>
      </c>
      <c r="BG303" s="39">
        <v>19068.07</v>
      </c>
      <c r="BH303" s="47">
        <v>3267.8168735100003</v>
      </c>
      <c r="BI303" s="47">
        <v>3336.0484815899999</v>
      </c>
      <c r="BJ303" s="47">
        <v>3144.37</v>
      </c>
      <c r="BK303" s="47">
        <v>3505.61</v>
      </c>
      <c r="BL303" s="47">
        <v>3919.38</v>
      </c>
      <c r="BM303" s="47">
        <v>4407.2700000000004</v>
      </c>
      <c r="BN303" s="47">
        <v>0.73718647430232209</v>
      </c>
      <c r="BO303" s="47">
        <v>0.85076030515930667</v>
      </c>
      <c r="BP303" s="47">
        <v>0.93353895429876332</v>
      </c>
      <c r="BQ303" s="47">
        <v>1.2629279239202427</v>
      </c>
      <c r="BR303" s="47">
        <v>1.6016291507260991</v>
      </c>
      <c r="BS303" s="47">
        <v>1.9986160127326829</v>
      </c>
      <c r="BT303" s="47">
        <v>7.6121039393517007</v>
      </c>
      <c r="BU303" s="47">
        <v>8.3856627095702709</v>
      </c>
      <c r="BV303" s="47">
        <v>9.250244669177615</v>
      </c>
      <c r="BW303" s="47">
        <v>10.134286307423116</v>
      </c>
      <c r="BX303" s="47">
        <v>11.255424735806715</v>
      </c>
      <c r="BY303" s="47">
        <v>12.654457921844262</v>
      </c>
      <c r="BZ303" s="47">
        <v>7.9643935318366499E-2</v>
      </c>
      <c r="CA303" s="47">
        <v>0.14517375551864922</v>
      </c>
      <c r="CB303" s="47">
        <v>0.10085312929406763</v>
      </c>
      <c r="CC303" s="47">
        <v>0.37887640005140522</v>
      </c>
      <c r="CD303" s="47">
        <v>0.48049072234249729</v>
      </c>
      <c r="CE303" s="47">
        <v>0.59958282669513718</v>
      </c>
      <c r="CF303" s="47">
        <v>3.230440674901391</v>
      </c>
      <c r="CG303" s="47">
        <v>3.2978918726237429</v>
      </c>
      <c r="CH303" s="47">
        <v>3.1084057455242839</v>
      </c>
      <c r="CI303" s="47">
        <v>3.4655140029854583</v>
      </c>
      <c r="CJ303" s="47">
        <v>3.874551439841039</v>
      </c>
      <c r="CK303" s="47">
        <v>4.3568611168777247</v>
      </c>
      <c r="CL303" s="47">
        <v>25.57015956927663</v>
      </c>
      <c r="CM303" s="47">
        <v>22.15662351182819</v>
      </c>
      <c r="CN303" s="47">
        <v>20.191954169049282</v>
      </c>
      <c r="CO303" s="47">
        <v>14.92561485354666</v>
      </c>
      <c r="CP303" s="47">
        <v>11.769251185068141</v>
      </c>
      <c r="CQ303" s="47">
        <v>9.431514438058306</v>
      </c>
      <c r="CR303" s="47">
        <v>2.4763161315724513</v>
      </c>
      <c r="CS303" s="47">
        <v>2.247881465433851</v>
      </c>
      <c r="CT303" s="47">
        <v>2.0377813186965854</v>
      </c>
      <c r="CU303" s="47">
        <v>1.860020055523365</v>
      </c>
      <c r="CV303" s="47">
        <v>1.6747458423541914</v>
      </c>
      <c r="CW303" s="47">
        <v>1.489591723062573</v>
      </c>
      <c r="CX303" s="57">
        <v>4.2251478859685332E-3</v>
      </c>
      <c r="CY303" s="57">
        <v>7.7015353871681819E-3</v>
      </c>
      <c r="CZ303" s="57">
        <v>5.3503055107307664E-3</v>
      </c>
      <c r="DA303" s="57">
        <v>2.00995695946155E-2</v>
      </c>
      <c r="DB303" s="57">
        <v>2.5490256748585464E-2</v>
      </c>
      <c r="DC303" s="57">
        <v>3.1808148386281355E-2</v>
      </c>
      <c r="DD303" s="97">
        <v>9.6843984288147542</v>
      </c>
      <c r="DE303" s="97">
        <v>10.145415271572549</v>
      </c>
      <c r="DF303" s="97">
        <v>10.092046077541847</v>
      </c>
      <c r="DG303" s="97">
        <v>12.461932548670735</v>
      </c>
      <c r="DH303" s="97">
        <v>14.229841950174125</v>
      </c>
      <c r="DI303" s="97">
        <v>15.793770267177152</v>
      </c>
      <c r="DJ303" s="98">
        <v>0.11256652683251067</v>
      </c>
      <c r="DK303" s="98">
        <v>6.719300610099288E-2</v>
      </c>
      <c r="DL303" s="98">
        <v>9.7340185598032924E-2</v>
      </c>
      <c r="DM303" s="98">
        <v>9.745466885223153E-2</v>
      </c>
      <c r="DN303" s="98">
        <v>9.7564915724932977E-2</v>
      </c>
      <c r="DO303" s="98">
        <v>0.15406391030772992</v>
      </c>
      <c r="DP303" s="98">
        <v>9.729961381303065E-2</v>
      </c>
      <c r="DQ303" s="98">
        <v>0.35283901984454746</v>
      </c>
      <c r="DR303" s="98">
        <v>0.26818729746231051</v>
      </c>
      <c r="DS303" s="98">
        <v>0.24786440845348601</v>
      </c>
    </row>
    <row r="304" spans="1:123" ht="13.5" thickBot="1">
      <c r="A304" s="2" t="s">
        <v>3303</v>
      </c>
      <c r="B304" s="2" t="s">
        <v>3304</v>
      </c>
      <c r="C304" s="1" t="s">
        <v>5723</v>
      </c>
      <c r="D304" s="2" t="s">
        <v>3305</v>
      </c>
      <c r="E304" s="2" t="s">
        <v>5679</v>
      </c>
      <c r="F304" s="2" t="s">
        <v>3043</v>
      </c>
      <c r="G304" s="2" t="s">
        <v>2136</v>
      </c>
      <c r="H304" s="2" t="s">
        <v>3</v>
      </c>
      <c r="I304" s="1" t="s">
        <v>5726</v>
      </c>
      <c r="J304" s="1">
        <v>26</v>
      </c>
      <c r="K304" s="47">
        <v>27.46</v>
      </c>
      <c r="L304" s="48">
        <v>-5.1000000000000004E-3</v>
      </c>
      <c r="M304" s="48">
        <v>0.35</v>
      </c>
      <c r="N304" s="49">
        <v>413.51</v>
      </c>
      <c r="O304" s="49">
        <v>412</v>
      </c>
      <c r="P304" s="49">
        <v>11355.09</v>
      </c>
      <c r="Q304" s="49">
        <v>11313.52</v>
      </c>
      <c r="R304" s="49">
        <v>3550.1454859</v>
      </c>
      <c r="S304" s="49">
        <v>3362.8371630700003</v>
      </c>
      <c r="T304" s="49">
        <v>4473.12</v>
      </c>
      <c r="U304" s="49" t="s">
        <v>4949</v>
      </c>
      <c r="V304" s="49" t="s">
        <v>4949</v>
      </c>
      <c r="W304" s="49" t="s">
        <v>4949</v>
      </c>
      <c r="X304" s="49">
        <v>331.56508255</v>
      </c>
      <c r="Y304" s="49">
        <v>346.47986393000002</v>
      </c>
      <c r="Z304" s="49">
        <v>441.55</v>
      </c>
      <c r="AA304" s="49" t="s">
        <v>4949</v>
      </c>
      <c r="AB304" s="49" t="s">
        <v>4949</v>
      </c>
      <c r="AC304" s="49" t="s">
        <v>4949</v>
      </c>
      <c r="AD304" s="39">
        <v>11355.09</v>
      </c>
      <c r="AE304" s="39">
        <v>11355.09</v>
      </c>
      <c r="AF304" s="39">
        <v>11355.09</v>
      </c>
      <c r="AG304" s="39">
        <v>11355.09</v>
      </c>
      <c r="AH304" s="39">
        <v>11355.09</v>
      </c>
      <c r="AI304" s="39">
        <v>11355.09</v>
      </c>
      <c r="AJ304" s="49">
        <v>2084.04903203</v>
      </c>
      <c r="AK304" s="49">
        <v>2012.66750819</v>
      </c>
      <c r="AL304" s="49">
        <v>2190.83</v>
      </c>
      <c r="AM304" s="49" t="s">
        <v>4949</v>
      </c>
      <c r="AN304" s="49" t="s">
        <v>4949</v>
      </c>
      <c r="AO304" s="49" t="s">
        <v>4949</v>
      </c>
      <c r="AP304" s="39">
        <v>11355.09</v>
      </c>
      <c r="AQ304" s="39">
        <v>11355.09</v>
      </c>
      <c r="AR304" s="39">
        <v>11355.09</v>
      </c>
      <c r="AS304" s="39">
        <v>11355.09</v>
      </c>
      <c r="AT304" s="39">
        <v>11355.09</v>
      </c>
      <c r="AU304" s="39">
        <v>11355.09</v>
      </c>
      <c r="AV304" s="36">
        <v>329.6</v>
      </c>
      <c r="AW304" s="36">
        <v>339.69360999999998</v>
      </c>
      <c r="AX304" s="36">
        <v>438.93</v>
      </c>
      <c r="AY304" s="36" t="s">
        <v>4949</v>
      </c>
      <c r="AZ304" s="36" t="s">
        <v>4949</v>
      </c>
      <c r="BA304" s="36" t="s">
        <v>4949</v>
      </c>
      <c r="BB304" s="39">
        <v>11355.09</v>
      </c>
      <c r="BC304" s="39">
        <v>11355.09</v>
      </c>
      <c r="BD304" s="39">
        <v>11355.09</v>
      </c>
      <c r="BE304" s="39">
        <v>11355.09</v>
      </c>
      <c r="BF304" s="39">
        <v>11355.09</v>
      </c>
      <c r="BG304" s="39">
        <v>11355.09</v>
      </c>
      <c r="BH304" s="47">
        <v>554.31479047000005</v>
      </c>
      <c r="BI304" s="47">
        <v>453.73752504000004</v>
      </c>
      <c r="BJ304" s="47">
        <v>562.88</v>
      </c>
      <c r="BK304" s="47" t="s">
        <v>4949</v>
      </c>
      <c r="BL304" s="47" t="s">
        <v>4949</v>
      </c>
      <c r="BM304" s="47" t="s">
        <v>4949</v>
      </c>
      <c r="BN304" s="47">
        <v>0.80183086878189158</v>
      </c>
      <c r="BO304" s="47">
        <v>0.8378996008077193</v>
      </c>
      <c r="BP304" s="47">
        <v>1.0678097264878721</v>
      </c>
      <c r="BQ304" s="47" t="s">
        <v>4949</v>
      </c>
      <c r="BR304" s="47" t="s">
        <v>4949</v>
      </c>
      <c r="BS304" s="47" t="s">
        <v>4949</v>
      </c>
      <c r="BT304" s="47">
        <v>5.0398999589610893</v>
      </c>
      <c r="BU304" s="47">
        <v>4.8672765064690093</v>
      </c>
      <c r="BV304" s="47">
        <v>5.2981306377113011</v>
      </c>
      <c r="BW304" s="47" t="s">
        <v>4949</v>
      </c>
      <c r="BX304" s="47" t="s">
        <v>4949</v>
      </c>
      <c r="BY304" s="47" t="s">
        <v>4949</v>
      </c>
      <c r="BZ304" s="47">
        <v>0.79707866798868232</v>
      </c>
      <c r="CA304" s="47">
        <v>0.8214882590505671</v>
      </c>
      <c r="CB304" s="47">
        <v>1.0614737249401467</v>
      </c>
      <c r="CC304" s="47" t="s">
        <v>4949</v>
      </c>
      <c r="CD304" s="47" t="s">
        <v>4949</v>
      </c>
      <c r="CE304" s="47" t="s">
        <v>4949</v>
      </c>
      <c r="CF304" s="47">
        <v>1.3405112100553798</v>
      </c>
      <c r="CG304" s="47">
        <v>1.0972830766849655</v>
      </c>
      <c r="CH304" s="47">
        <v>1.3612246378564001</v>
      </c>
      <c r="CI304" s="47" t="s">
        <v>4949</v>
      </c>
      <c r="CJ304" s="47" t="s">
        <v>4949</v>
      </c>
      <c r="CK304" s="47" t="s">
        <v>4949</v>
      </c>
      <c r="CL304" s="47">
        <v>34.246941543633902</v>
      </c>
      <c r="CM304" s="47">
        <v>32.772727024315877</v>
      </c>
      <c r="CN304" s="47">
        <v>25.71643075529385</v>
      </c>
      <c r="CO304" s="47" t="s">
        <v>4949</v>
      </c>
      <c r="CP304" s="47" t="s">
        <v>4949</v>
      </c>
      <c r="CQ304" s="47" t="s">
        <v>4949</v>
      </c>
      <c r="CR304" s="47">
        <v>5.4485714229762623</v>
      </c>
      <c r="CS304" s="47">
        <v>5.6418111554906938</v>
      </c>
      <c r="CT304" s="47">
        <v>5.1830082662735126</v>
      </c>
      <c r="CU304" s="47" t="s">
        <v>4949</v>
      </c>
      <c r="CV304" s="47" t="s">
        <v>4949</v>
      </c>
      <c r="CW304" s="47" t="s">
        <v>4949</v>
      </c>
      <c r="CX304" s="57">
        <v>2.9026630348152241E-2</v>
      </c>
      <c r="CY304" s="57">
        <v>2.9915536556733586E-2</v>
      </c>
      <c r="CZ304" s="57">
        <v>3.8654911585905526E-2</v>
      </c>
      <c r="DA304" s="57" t="s">
        <v>4949</v>
      </c>
      <c r="DB304" s="57" t="s">
        <v>4949</v>
      </c>
      <c r="DC304" s="57" t="s">
        <v>4949</v>
      </c>
      <c r="DD304" s="97">
        <v>15.909658431934009</v>
      </c>
      <c r="DE304" s="97">
        <v>17.214957886491185</v>
      </c>
      <c r="DF304" s="97">
        <v>20.15446200754965</v>
      </c>
      <c r="DG304" s="97" t="s">
        <v>4949</v>
      </c>
      <c r="DH304" s="97" t="s">
        <v>4949</v>
      </c>
      <c r="DI304" s="97" t="s">
        <v>4949</v>
      </c>
      <c r="DJ304" s="98">
        <v>-5.2760745601532766E-2</v>
      </c>
      <c r="DK304" s="98">
        <v>0.33016253332837575</v>
      </c>
      <c r="DL304" s="98" t="s">
        <v>4949</v>
      </c>
      <c r="DM304" s="98" t="s">
        <v>4949</v>
      </c>
      <c r="DN304" s="98" t="s">
        <v>4949</v>
      </c>
      <c r="DO304" s="98">
        <v>4.4982967643315996E-2</v>
      </c>
      <c r="DP304" s="98">
        <v>0.27438863255039592</v>
      </c>
      <c r="DQ304" s="98" t="s">
        <v>4949</v>
      </c>
      <c r="DR304" s="98" t="s">
        <v>4949</v>
      </c>
      <c r="DS304" s="98" t="s">
        <v>4949</v>
      </c>
    </row>
    <row r="305" spans="1:123" ht="13.5" thickBot="1">
      <c r="A305" s="2" t="s">
        <v>3709</v>
      </c>
      <c r="B305" s="2" t="s">
        <v>3710</v>
      </c>
      <c r="C305" s="1" t="s">
        <v>5723</v>
      </c>
      <c r="D305" s="2" t="s">
        <v>3711</v>
      </c>
      <c r="E305" s="2" t="s">
        <v>5675</v>
      </c>
      <c r="F305" s="2" t="s">
        <v>3002</v>
      </c>
      <c r="G305" s="2" t="s">
        <v>93</v>
      </c>
      <c r="H305" s="2" t="s">
        <v>3</v>
      </c>
      <c r="I305" s="1" t="s">
        <v>5726</v>
      </c>
      <c r="J305" s="1">
        <v>48</v>
      </c>
      <c r="K305" s="47">
        <v>41.3</v>
      </c>
      <c r="L305" s="48">
        <v>6.7199999999999996E-2</v>
      </c>
      <c r="M305" s="48">
        <v>0.373</v>
      </c>
      <c r="N305" s="49">
        <v>100.45</v>
      </c>
      <c r="O305" s="49">
        <v>100.45</v>
      </c>
      <c r="P305" s="49">
        <v>4148.53</v>
      </c>
      <c r="Q305" s="49">
        <v>4148.53</v>
      </c>
      <c r="R305" s="49">
        <v>1066.53923947</v>
      </c>
      <c r="S305" s="49">
        <v>1298.84952819</v>
      </c>
      <c r="T305" s="49">
        <v>1541.95</v>
      </c>
      <c r="U305" s="49">
        <v>1778.93</v>
      </c>
      <c r="V305" s="49">
        <v>2010.47</v>
      </c>
      <c r="W305" s="49" t="s">
        <v>4949</v>
      </c>
      <c r="X305" s="49">
        <v>92.513769879999998</v>
      </c>
      <c r="Y305" s="49">
        <v>-77.316103389999995</v>
      </c>
      <c r="Z305" s="49">
        <v>110.3</v>
      </c>
      <c r="AA305" s="49">
        <v>143.87</v>
      </c>
      <c r="AB305" s="49">
        <v>173.92</v>
      </c>
      <c r="AC305" s="49" t="s">
        <v>4949</v>
      </c>
      <c r="AD305" s="39">
        <v>4148.53</v>
      </c>
      <c r="AE305" s="39">
        <v>4148.53</v>
      </c>
      <c r="AF305" s="39">
        <v>4148.53</v>
      </c>
      <c r="AG305" s="39">
        <v>4148.53</v>
      </c>
      <c r="AH305" s="39">
        <v>4148.53</v>
      </c>
      <c r="AI305" s="39">
        <v>4148.53</v>
      </c>
      <c r="AJ305" s="49">
        <v>1249.08966123</v>
      </c>
      <c r="AK305" s="49">
        <v>1063.9089986000001</v>
      </c>
      <c r="AL305" s="49">
        <v>1107.3399999999999</v>
      </c>
      <c r="AM305" s="49">
        <v>1230.77</v>
      </c>
      <c r="AN305" s="49">
        <v>1377.48</v>
      </c>
      <c r="AO305" s="49" t="s">
        <v>4949</v>
      </c>
      <c r="AP305" s="39">
        <v>4148.53</v>
      </c>
      <c r="AQ305" s="39">
        <v>4148.53</v>
      </c>
      <c r="AR305" s="39">
        <v>4148.53</v>
      </c>
      <c r="AS305" s="39">
        <v>4148.53</v>
      </c>
      <c r="AT305" s="39">
        <v>4148.53</v>
      </c>
      <c r="AU305" s="39">
        <v>4148.53</v>
      </c>
      <c r="AV305" s="36">
        <v>20.089739999999999</v>
      </c>
      <c r="AW305" s="36" t="s">
        <v>4949</v>
      </c>
      <c r="AX305" s="36">
        <v>22.48</v>
      </c>
      <c r="AY305" s="36">
        <v>29.18</v>
      </c>
      <c r="AZ305" s="36">
        <v>35.18</v>
      </c>
      <c r="BA305" s="36" t="s">
        <v>4949</v>
      </c>
      <c r="BB305" s="39">
        <v>4148.53</v>
      </c>
      <c r="BC305" s="39">
        <v>4148.53</v>
      </c>
      <c r="BD305" s="39">
        <v>4148.53</v>
      </c>
      <c r="BE305" s="39">
        <v>4148.53</v>
      </c>
      <c r="BF305" s="39">
        <v>4148.53</v>
      </c>
      <c r="BG305" s="39">
        <v>4148.53</v>
      </c>
      <c r="BH305" s="47">
        <v>154.50956277</v>
      </c>
      <c r="BI305" s="47">
        <v>138.90371678</v>
      </c>
      <c r="BJ305" s="47">
        <v>241.21</v>
      </c>
      <c r="BK305" s="47">
        <v>283.72000000000003</v>
      </c>
      <c r="BL305" s="47">
        <v>305.3</v>
      </c>
      <c r="BM305" s="47" t="s">
        <v>4949</v>
      </c>
      <c r="BN305" s="47">
        <v>0.92099322926829263</v>
      </c>
      <c r="BO305" s="47">
        <v>-0.76969739561971118</v>
      </c>
      <c r="BP305" s="47">
        <v>1.0980587356893976</v>
      </c>
      <c r="BQ305" s="47">
        <v>1.4322548531607766</v>
      </c>
      <c r="BR305" s="47">
        <v>1.7314086610253856</v>
      </c>
      <c r="BS305" s="47" t="s">
        <v>4949</v>
      </c>
      <c r="BT305" s="47">
        <v>12.434939385067198</v>
      </c>
      <c r="BU305" s="47">
        <v>10.591428557491291</v>
      </c>
      <c r="BV305" s="47">
        <v>11.023792931806868</v>
      </c>
      <c r="BW305" s="47">
        <v>12.252563464410153</v>
      </c>
      <c r="BX305" s="47">
        <v>13.713091090094574</v>
      </c>
      <c r="BY305" s="47" t="s">
        <v>4949</v>
      </c>
      <c r="BZ305" s="47">
        <v>0.19999741164758586</v>
      </c>
      <c r="CA305" s="47" t="s">
        <v>4949</v>
      </c>
      <c r="CB305" s="47">
        <v>0.2237929318068691</v>
      </c>
      <c r="CC305" s="47">
        <v>0.29049278247884519</v>
      </c>
      <c r="CD305" s="47">
        <v>0.3502239920358387</v>
      </c>
      <c r="CE305" s="47" t="s">
        <v>4949</v>
      </c>
      <c r="CF305" s="47">
        <v>1.5381738453957192</v>
      </c>
      <c r="CG305" s="47">
        <v>1.3828145025385763</v>
      </c>
      <c r="CH305" s="47">
        <v>2.4012941762070681</v>
      </c>
      <c r="CI305" s="47">
        <v>2.8244897959183675</v>
      </c>
      <c r="CJ305" s="47">
        <v>3.0393230462916874</v>
      </c>
      <c r="CK305" s="47" t="s">
        <v>4949</v>
      </c>
      <c r="CL305" s="47">
        <v>44.84229758857601</v>
      </c>
      <c r="CM305" s="47">
        <v>-53.656739257459364</v>
      </c>
      <c r="CN305" s="47">
        <v>37.61133272892112</v>
      </c>
      <c r="CO305" s="47">
        <v>28.835267950232847</v>
      </c>
      <c r="CP305" s="47">
        <v>23.853093376264951</v>
      </c>
      <c r="CQ305" s="47" t="s">
        <v>4949</v>
      </c>
      <c r="CR305" s="47">
        <v>3.3212427648427343</v>
      </c>
      <c r="CS305" s="47">
        <v>3.8993278611789712</v>
      </c>
      <c r="CT305" s="47">
        <v>3.7463922553145377</v>
      </c>
      <c r="CU305" s="47">
        <v>3.370678518325926</v>
      </c>
      <c r="CV305" s="47">
        <v>3.0116807503557217</v>
      </c>
      <c r="CW305" s="47" t="s">
        <v>4949</v>
      </c>
      <c r="CX305" s="57">
        <v>4.8426165412808874E-3</v>
      </c>
      <c r="CY305" s="57" t="s">
        <v>4949</v>
      </c>
      <c r="CZ305" s="57">
        <v>5.4187868955991644E-3</v>
      </c>
      <c r="DA305" s="57">
        <v>7.0338167977572787E-3</v>
      </c>
      <c r="DB305" s="57">
        <v>8.480112232525738E-3</v>
      </c>
      <c r="DC305" s="57" t="s">
        <v>4949</v>
      </c>
      <c r="DD305" s="97">
        <v>7.4064955264220256</v>
      </c>
      <c r="DE305" s="97">
        <v>-7.2671726145507183</v>
      </c>
      <c r="DF305" s="97">
        <v>9.9608069788863407</v>
      </c>
      <c r="DG305" s="97">
        <v>11.689430194106128</v>
      </c>
      <c r="DH305" s="97">
        <v>12.625954641809681</v>
      </c>
      <c r="DI305" s="97" t="s">
        <v>4949</v>
      </c>
      <c r="DJ305" s="98">
        <v>0.2178169167366435</v>
      </c>
      <c r="DK305" s="98">
        <v>0.18716600078283929</v>
      </c>
      <c r="DL305" s="98">
        <v>0.15368851130062589</v>
      </c>
      <c r="DM305" s="98">
        <v>0.13015689206433079</v>
      </c>
      <c r="DN305" s="98" t="s">
        <v>4949</v>
      </c>
      <c r="DO305" s="98">
        <v>-1.8357253573201811</v>
      </c>
      <c r="DP305" s="98">
        <v>-2.4266109537830913</v>
      </c>
      <c r="DQ305" s="98">
        <v>0.30435176790571172</v>
      </c>
      <c r="DR305" s="98">
        <v>0.20886911795370811</v>
      </c>
      <c r="DS305" s="98" t="s">
        <v>4949</v>
      </c>
    </row>
    <row r="306" spans="1:123" ht="13.5" thickBot="1">
      <c r="A306" s="2" t="s">
        <v>341</v>
      </c>
      <c r="B306" s="2" t="s">
        <v>342</v>
      </c>
      <c r="C306" s="1" t="s">
        <v>5723</v>
      </c>
      <c r="D306" s="2" t="s">
        <v>1568</v>
      </c>
      <c r="E306" s="2" t="s">
        <v>5682</v>
      </c>
      <c r="F306" s="2" t="s">
        <v>3012</v>
      </c>
      <c r="G306" s="2" t="s">
        <v>2408</v>
      </c>
      <c r="H306" s="2" t="s">
        <v>3</v>
      </c>
      <c r="I306" s="1" t="s">
        <v>5727</v>
      </c>
      <c r="J306" s="1">
        <v>17.100000000000001</v>
      </c>
      <c r="K306" s="47">
        <v>19.05</v>
      </c>
      <c r="L306" s="48">
        <v>2.5999999999999999E-3</v>
      </c>
      <c r="M306" s="48">
        <v>9.3599999999999989E-2</v>
      </c>
      <c r="N306" s="49">
        <v>154.22999999999999</v>
      </c>
      <c r="O306" s="49">
        <v>154.22999999999999</v>
      </c>
      <c r="P306" s="49">
        <v>2938.17</v>
      </c>
      <c r="Q306" s="49">
        <v>2938.17</v>
      </c>
      <c r="R306" s="49">
        <v>900.64120909000007</v>
      </c>
      <c r="S306" s="49">
        <v>820.53096075999997</v>
      </c>
      <c r="T306" s="49">
        <v>674.05</v>
      </c>
      <c r="U306" s="49">
        <v>696.19</v>
      </c>
      <c r="V306" s="49">
        <v>707.42</v>
      </c>
      <c r="W306" s="49">
        <v>715.67</v>
      </c>
      <c r="X306" s="49">
        <v>160.00328789</v>
      </c>
      <c r="Y306" s="49">
        <v>126.61106708</v>
      </c>
      <c r="Z306" s="49">
        <v>101.12</v>
      </c>
      <c r="AA306" s="49">
        <v>109.85</v>
      </c>
      <c r="AB306" s="49">
        <v>110.39</v>
      </c>
      <c r="AC306" s="49">
        <v>114.19</v>
      </c>
      <c r="AD306" s="39">
        <v>2938.17</v>
      </c>
      <c r="AE306" s="39">
        <v>2938.17</v>
      </c>
      <c r="AF306" s="39">
        <v>2938.17</v>
      </c>
      <c r="AG306" s="39">
        <v>2938.17</v>
      </c>
      <c r="AH306" s="39">
        <v>2938.17</v>
      </c>
      <c r="AI306" s="39">
        <v>2938.17</v>
      </c>
      <c r="AJ306" s="49">
        <v>2026.72915868</v>
      </c>
      <c r="AK306" s="49">
        <v>1935.5829950999998</v>
      </c>
      <c r="AL306" s="49">
        <v>1893.25</v>
      </c>
      <c r="AM306" s="49">
        <v>1912.08</v>
      </c>
      <c r="AN306" s="49">
        <v>1923.61</v>
      </c>
      <c r="AO306" s="49">
        <v>1938.45</v>
      </c>
      <c r="AP306" s="39">
        <v>2938.17</v>
      </c>
      <c r="AQ306" s="39">
        <v>2938.17</v>
      </c>
      <c r="AR306" s="39">
        <v>2938.17</v>
      </c>
      <c r="AS306" s="39">
        <v>2938.17</v>
      </c>
      <c r="AT306" s="39">
        <v>2938.17</v>
      </c>
      <c r="AU306" s="39">
        <v>2938.17</v>
      </c>
      <c r="AV306" s="36">
        <v>138.81116159999999</v>
      </c>
      <c r="AW306" s="36">
        <v>123.3876992</v>
      </c>
      <c r="AX306" s="36">
        <v>91.01</v>
      </c>
      <c r="AY306" s="36">
        <v>98.86</v>
      </c>
      <c r="AZ306" s="36">
        <v>99.35</v>
      </c>
      <c r="BA306" s="36">
        <v>102.77</v>
      </c>
      <c r="BB306" s="39">
        <v>2938.17</v>
      </c>
      <c r="BC306" s="39">
        <v>2938.17</v>
      </c>
      <c r="BD306" s="39">
        <v>2938.17</v>
      </c>
      <c r="BE306" s="39">
        <v>2938.17</v>
      </c>
      <c r="BF306" s="39">
        <v>2938.17</v>
      </c>
      <c r="BG306" s="39">
        <v>2938.17</v>
      </c>
      <c r="BH306" s="47">
        <v>174.03564983000001</v>
      </c>
      <c r="BI306" s="47">
        <v>37.279915000000003</v>
      </c>
      <c r="BJ306" s="47">
        <v>150.18</v>
      </c>
      <c r="BK306" s="47">
        <v>102.57</v>
      </c>
      <c r="BL306" s="47">
        <v>114.46</v>
      </c>
      <c r="BM306" s="47">
        <v>131.4</v>
      </c>
      <c r="BN306" s="47">
        <v>1.0374329760098555</v>
      </c>
      <c r="BO306" s="47">
        <v>0.82092373131038066</v>
      </c>
      <c r="BP306" s="47">
        <v>0.65564416780133572</v>
      </c>
      <c r="BQ306" s="47">
        <v>0.71224794138624137</v>
      </c>
      <c r="BR306" s="47">
        <v>0.71574920573169942</v>
      </c>
      <c r="BS306" s="47">
        <v>0.74038773260714519</v>
      </c>
      <c r="BT306" s="47">
        <v>13.140952854049148</v>
      </c>
      <c r="BU306" s="47">
        <v>12.549977274849251</v>
      </c>
      <c r="BV306" s="47">
        <v>12.275497633404656</v>
      </c>
      <c r="BW306" s="47">
        <v>12.397588017895352</v>
      </c>
      <c r="BX306" s="47">
        <v>12.472346495493744</v>
      </c>
      <c r="BY306" s="47">
        <v>12.568566426765221</v>
      </c>
      <c r="BZ306" s="47">
        <v>0.90002698307722229</v>
      </c>
      <c r="CA306" s="47">
        <v>0.80002398495753102</v>
      </c>
      <c r="CB306" s="47">
        <v>0.59009271866692614</v>
      </c>
      <c r="CC306" s="47">
        <v>0.64099072813330749</v>
      </c>
      <c r="CD306" s="47">
        <v>0.64416780133566753</v>
      </c>
      <c r="CE306" s="47">
        <v>0.66634247552356873</v>
      </c>
      <c r="CF306" s="47">
        <v>1.1284163251637167</v>
      </c>
      <c r="CG306" s="47">
        <v>0.24171636516890363</v>
      </c>
      <c r="CH306" s="47">
        <v>0.97374051740906453</v>
      </c>
      <c r="CI306" s="47">
        <v>0.66504571095117682</v>
      </c>
      <c r="CJ306" s="47">
        <v>0.74213836477987427</v>
      </c>
      <c r="CK306" s="47">
        <v>0.85197432406146678</v>
      </c>
      <c r="CL306" s="47">
        <v>18.363185149169876</v>
      </c>
      <c r="CM306" s="47">
        <v>23.206265200683436</v>
      </c>
      <c r="CN306" s="47">
        <v>29.056269778481013</v>
      </c>
      <c r="CO306" s="47">
        <v>26.747109695038692</v>
      </c>
      <c r="CP306" s="47">
        <v>26.616269589636744</v>
      </c>
      <c r="CQ306" s="47">
        <v>25.730536824590597</v>
      </c>
      <c r="CR306" s="47">
        <v>1.4497102325767186</v>
      </c>
      <c r="CS306" s="47">
        <v>1.5179767581333823</v>
      </c>
      <c r="CT306" s="47">
        <v>1.5519186583916547</v>
      </c>
      <c r="CU306" s="47">
        <v>1.536635496422744</v>
      </c>
      <c r="CV306" s="47">
        <v>1.5274249977906125</v>
      </c>
      <c r="CW306" s="47">
        <v>1.5157316412597694</v>
      </c>
      <c r="CX306" s="57">
        <v>4.7244087850600879E-2</v>
      </c>
      <c r="CY306" s="57">
        <v>4.1994744756089671E-2</v>
      </c>
      <c r="CZ306" s="57">
        <v>3.0975062709101244E-2</v>
      </c>
      <c r="DA306" s="57">
        <v>3.3646793752573879E-2</v>
      </c>
      <c r="DB306" s="57">
        <v>3.3813564225351152E-2</v>
      </c>
      <c r="DC306" s="57">
        <v>3.497755405575579E-2</v>
      </c>
      <c r="DD306" s="97">
        <v>7.8946556427998233</v>
      </c>
      <c r="DE306" s="97">
        <v>6.5412367953490298</v>
      </c>
      <c r="DF306" s="97">
        <v>5.3410801531757564</v>
      </c>
      <c r="DG306" s="97">
        <v>5.7450525082632531</v>
      </c>
      <c r="DH306" s="97">
        <v>5.7386892353439629</v>
      </c>
      <c r="DI306" s="97">
        <v>5.890789032474399</v>
      </c>
      <c r="DJ306" s="98">
        <v>-8.8948015615388898E-2</v>
      </c>
      <c r="DK306" s="98">
        <v>-0.17851972413609485</v>
      </c>
      <c r="DL306" s="98">
        <v>3.2846228024627333E-2</v>
      </c>
      <c r="DM306" s="98">
        <v>1.613065398813518E-2</v>
      </c>
      <c r="DN306" s="98">
        <v>1.1662096067399874E-2</v>
      </c>
      <c r="DO306" s="98">
        <v>-0.20869709148074933</v>
      </c>
      <c r="DP306" s="98">
        <v>-0.20133364063580084</v>
      </c>
      <c r="DQ306" s="98">
        <v>8.6333069620253111E-2</v>
      </c>
      <c r="DR306" s="98">
        <v>4.9157942649067365E-3</v>
      </c>
      <c r="DS306" s="98">
        <v>3.4423407917383742E-2</v>
      </c>
    </row>
    <row r="307" spans="1:123" ht="13.5" thickBot="1">
      <c r="A307" s="2" t="s">
        <v>5333</v>
      </c>
      <c r="B307" s="2" t="s">
        <v>5334</v>
      </c>
      <c r="C307" s="1" t="s">
        <v>5723</v>
      </c>
      <c r="D307" s="2" t="s">
        <v>5335</v>
      </c>
      <c r="E307" s="2" t="s">
        <v>5665</v>
      </c>
      <c r="F307" s="2" t="s">
        <v>3029</v>
      </c>
      <c r="G307" s="2" t="s">
        <v>2152</v>
      </c>
      <c r="H307" s="2" t="s">
        <v>3</v>
      </c>
      <c r="I307" s="1" t="s">
        <v>5726</v>
      </c>
      <c r="J307" s="1">
        <v>25.46</v>
      </c>
      <c r="K307" s="47">
        <v>24.36</v>
      </c>
      <c r="L307" s="48">
        <v>-6.5000000000000006E-3</v>
      </c>
      <c r="M307" s="48">
        <v>7.1900000000000006E-2</v>
      </c>
      <c r="N307" s="49">
        <v>513.16999999999996</v>
      </c>
      <c r="O307" s="49">
        <v>511.54</v>
      </c>
      <c r="P307" s="49">
        <v>12500.9</v>
      </c>
      <c r="Q307" s="49">
        <v>12461.09</v>
      </c>
      <c r="R307" s="49">
        <v>7410.8433863199998</v>
      </c>
      <c r="S307" s="49">
        <v>7591.7505168999996</v>
      </c>
      <c r="T307" s="49">
        <v>8242.92</v>
      </c>
      <c r="U307" s="49" t="s">
        <v>4949</v>
      </c>
      <c r="V307" s="49" t="s">
        <v>4949</v>
      </c>
      <c r="W307" s="49" t="s">
        <v>4949</v>
      </c>
      <c r="X307" s="49">
        <v>743.82975512999997</v>
      </c>
      <c r="Y307" s="49">
        <v>778.05151824000006</v>
      </c>
      <c r="Z307" s="49">
        <v>851.6</v>
      </c>
      <c r="AA307" s="49" t="s">
        <v>4949</v>
      </c>
      <c r="AB307" s="49" t="s">
        <v>4949</v>
      </c>
      <c r="AC307" s="49" t="s">
        <v>4949</v>
      </c>
      <c r="AD307" s="39">
        <v>12500.9</v>
      </c>
      <c r="AE307" s="39">
        <v>12500.9</v>
      </c>
      <c r="AF307" s="39">
        <v>12500.9</v>
      </c>
      <c r="AG307" s="39">
        <v>12500.9</v>
      </c>
      <c r="AH307" s="39">
        <v>12500.9</v>
      </c>
      <c r="AI307" s="39">
        <v>12500.9</v>
      </c>
      <c r="AJ307" s="49">
        <v>3971.6099930700002</v>
      </c>
      <c r="AK307" s="49">
        <v>4369.9758181499992</v>
      </c>
      <c r="AL307" s="49">
        <v>4977.17</v>
      </c>
      <c r="AM307" s="49" t="s">
        <v>4949</v>
      </c>
      <c r="AN307" s="49" t="s">
        <v>4949</v>
      </c>
      <c r="AO307" s="49" t="s">
        <v>4949</v>
      </c>
      <c r="AP307" s="39">
        <v>12500.9</v>
      </c>
      <c r="AQ307" s="39">
        <v>12500.9</v>
      </c>
      <c r="AR307" s="39">
        <v>12500.9</v>
      </c>
      <c r="AS307" s="39">
        <v>12500.9</v>
      </c>
      <c r="AT307" s="39">
        <v>12500.9</v>
      </c>
      <c r="AU307" s="39">
        <v>12500.9</v>
      </c>
      <c r="AV307" s="36">
        <v>296.17312500000003</v>
      </c>
      <c r="AW307" s="36">
        <v>295.1404331</v>
      </c>
      <c r="AX307" s="36">
        <v>340.64</v>
      </c>
      <c r="AY307" s="36" t="s">
        <v>4949</v>
      </c>
      <c r="AZ307" s="36" t="s">
        <v>4949</v>
      </c>
      <c r="BA307" s="36" t="s">
        <v>4949</v>
      </c>
      <c r="BB307" s="39">
        <v>12500.9</v>
      </c>
      <c r="BC307" s="39">
        <v>12500.9</v>
      </c>
      <c r="BD307" s="39">
        <v>12500.9</v>
      </c>
      <c r="BE307" s="39">
        <v>12500.9</v>
      </c>
      <c r="BF307" s="39">
        <v>12500.9</v>
      </c>
      <c r="BG307" s="39">
        <v>12500.9</v>
      </c>
      <c r="BH307" s="47">
        <v>707.88919996000004</v>
      </c>
      <c r="BI307" s="47">
        <v>482.71964379000002</v>
      </c>
      <c r="BJ307" s="47">
        <v>799.67</v>
      </c>
      <c r="BK307" s="47" t="s">
        <v>4949</v>
      </c>
      <c r="BL307" s="47" t="s">
        <v>4949</v>
      </c>
      <c r="BM307" s="47" t="s">
        <v>4949</v>
      </c>
      <c r="BN307" s="47">
        <v>1.4494802017460102</v>
      </c>
      <c r="BO307" s="47">
        <v>1.5161671926262255</v>
      </c>
      <c r="BP307" s="47">
        <v>1.6594890582068322</v>
      </c>
      <c r="BQ307" s="47" t="s">
        <v>4949</v>
      </c>
      <c r="BR307" s="47" t="s">
        <v>4949</v>
      </c>
      <c r="BS307" s="47" t="s">
        <v>4949</v>
      </c>
      <c r="BT307" s="47">
        <v>7.7393651091646056</v>
      </c>
      <c r="BU307" s="47">
        <v>8.5156494303057464</v>
      </c>
      <c r="BV307" s="47">
        <v>9.698871718923554</v>
      </c>
      <c r="BW307" s="47" t="s">
        <v>4949</v>
      </c>
      <c r="BX307" s="47" t="s">
        <v>4949</v>
      </c>
      <c r="BY307" s="47" t="s">
        <v>4949</v>
      </c>
      <c r="BZ307" s="47">
        <v>0.57714426993004275</v>
      </c>
      <c r="CA307" s="47">
        <v>0.57513189216049265</v>
      </c>
      <c r="CB307" s="47">
        <v>0.66379562328273289</v>
      </c>
      <c r="CC307" s="47" t="s">
        <v>4949</v>
      </c>
      <c r="CD307" s="47" t="s">
        <v>4949</v>
      </c>
      <c r="CE307" s="47" t="s">
        <v>4949</v>
      </c>
      <c r="CF307" s="47">
        <v>1.3794438489389482</v>
      </c>
      <c r="CG307" s="47">
        <v>0.94066224407116561</v>
      </c>
      <c r="CH307" s="47">
        <v>1.5582945222830642</v>
      </c>
      <c r="CI307" s="47" t="s">
        <v>4949</v>
      </c>
      <c r="CJ307" s="47" t="s">
        <v>4949</v>
      </c>
      <c r="CK307" s="47" t="s">
        <v>4949</v>
      </c>
      <c r="CL307" s="47">
        <v>16.806130588060711</v>
      </c>
      <c r="CM307" s="47">
        <v>16.066930925445394</v>
      </c>
      <c r="CN307" s="47">
        <v>14.679309534992953</v>
      </c>
      <c r="CO307" s="47" t="s">
        <v>4949</v>
      </c>
      <c r="CP307" s="47" t="s">
        <v>4949</v>
      </c>
      <c r="CQ307" s="47" t="s">
        <v>4949</v>
      </c>
      <c r="CR307" s="47">
        <v>3.1475648469544146</v>
      </c>
      <c r="CS307" s="47">
        <v>2.8606336785845587</v>
      </c>
      <c r="CT307" s="47">
        <v>2.5116481856155204</v>
      </c>
      <c r="CU307" s="47" t="s">
        <v>4949</v>
      </c>
      <c r="CV307" s="47" t="s">
        <v>4949</v>
      </c>
      <c r="CW307" s="47" t="s">
        <v>4949</v>
      </c>
      <c r="CX307" s="57">
        <v>2.3692144165620078E-2</v>
      </c>
      <c r="CY307" s="57">
        <v>2.3609534761497172E-2</v>
      </c>
      <c r="CZ307" s="57">
        <v>2.7249238054860049E-2</v>
      </c>
      <c r="DA307" s="57" t="s">
        <v>4949</v>
      </c>
      <c r="DB307" s="57" t="s">
        <v>4949</v>
      </c>
      <c r="DC307" s="57" t="s">
        <v>4949</v>
      </c>
      <c r="DD307" s="97">
        <v>18.728670650640339</v>
      </c>
      <c r="DE307" s="97">
        <v>17.80448109137096</v>
      </c>
      <c r="DF307" s="97">
        <v>17.11012482997366</v>
      </c>
      <c r="DG307" s="97" t="s">
        <v>4949</v>
      </c>
      <c r="DH307" s="97" t="s">
        <v>4949</v>
      </c>
      <c r="DI307" s="97" t="s">
        <v>4949</v>
      </c>
      <c r="DJ307" s="98">
        <v>2.4411139346696142E-2</v>
      </c>
      <c r="DK307" s="98">
        <v>8.5773298483720062E-2</v>
      </c>
      <c r="DL307" s="98" t="s">
        <v>4949</v>
      </c>
      <c r="DM307" s="98" t="s">
        <v>4949</v>
      </c>
      <c r="DN307" s="98" t="s">
        <v>4949</v>
      </c>
      <c r="DO307" s="98">
        <v>4.6007521040912325E-2</v>
      </c>
      <c r="DP307" s="98">
        <v>9.4529063996136253E-2</v>
      </c>
      <c r="DQ307" s="98" t="s">
        <v>4949</v>
      </c>
      <c r="DR307" s="98" t="s">
        <v>4949</v>
      </c>
      <c r="DS307" s="98" t="s">
        <v>4949</v>
      </c>
    </row>
    <row r="308" spans="1:123" ht="13.5" thickBot="1">
      <c r="A308" s="2" t="s">
        <v>343</v>
      </c>
      <c r="B308" s="2" t="s">
        <v>344</v>
      </c>
      <c r="C308" s="1" t="s">
        <v>5723</v>
      </c>
      <c r="D308" s="2" t="s">
        <v>1569</v>
      </c>
      <c r="E308" s="2" t="s">
        <v>5682</v>
      </c>
      <c r="F308" s="2" t="s">
        <v>3012</v>
      </c>
      <c r="G308" s="2" t="s">
        <v>2408</v>
      </c>
      <c r="H308" s="2" t="s">
        <v>3</v>
      </c>
      <c r="I308" s="1" t="s">
        <v>5727</v>
      </c>
      <c r="J308" s="1">
        <v>18</v>
      </c>
      <c r="K308" s="47">
        <v>33.4</v>
      </c>
      <c r="L308" s="48">
        <v>0.19070000000000001</v>
      </c>
      <c r="M308" s="48">
        <v>1.0145</v>
      </c>
      <c r="N308" s="49">
        <v>634.20000000000005</v>
      </c>
      <c r="O308" s="49">
        <v>634.20000000000005</v>
      </c>
      <c r="P308" s="49">
        <v>21182.28</v>
      </c>
      <c r="Q308" s="49">
        <v>21182.28</v>
      </c>
      <c r="R308" s="49">
        <v>2348.92382352</v>
      </c>
      <c r="S308" s="49">
        <v>1971.4739691900002</v>
      </c>
      <c r="T308" s="49">
        <v>2599.5100000000002</v>
      </c>
      <c r="U308" s="49">
        <v>2657.25</v>
      </c>
      <c r="V308" s="49">
        <v>2800.78</v>
      </c>
      <c r="W308" s="49" t="s">
        <v>4949</v>
      </c>
      <c r="X308" s="49">
        <v>165.85377503999999</v>
      </c>
      <c r="Y308" s="49">
        <v>-96.376354609999993</v>
      </c>
      <c r="Z308" s="49">
        <v>259.23</v>
      </c>
      <c r="AA308" s="49">
        <v>357.03</v>
      </c>
      <c r="AB308" s="49">
        <v>392.65</v>
      </c>
      <c r="AC308" s="49" t="s">
        <v>4949</v>
      </c>
      <c r="AD308" s="39">
        <v>21182.28</v>
      </c>
      <c r="AE308" s="39">
        <v>21182.28</v>
      </c>
      <c r="AF308" s="39">
        <v>21182.28</v>
      </c>
      <c r="AG308" s="39">
        <v>21182.28</v>
      </c>
      <c r="AH308" s="39">
        <v>21182.28</v>
      </c>
      <c r="AI308" s="39">
        <v>21182.28</v>
      </c>
      <c r="AJ308" s="49">
        <v>1340.1618532699999</v>
      </c>
      <c r="AK308" s="49">
        <v>1167.68149866</v>
      </c>
      <c r="AL308" s="49">
        <v>1350.8</v>
      </c>
      <c r="AM308" s="49">
        <v>1707.83</v>
      </c>
      <c r="AN308" s="49">
        <v>2100.48</v>
      </c>
      <c r="AO308" s="49" t="s">
        <v>4949</v>
      </c>
      <c r="AP308" s="39">
        <v>21182.28</v>
      </c>
      <c r="AQ308" s="39">
        <v>21182.28</v>
      </c>
      <c r="AR308" s="39">
        <v>21182.28</v>
      </c>
      <c r="AS308" s="39">
        <v>21182.28</v>
      </c>
      <c r="AT308" s="39">
        <v>21182.28</v>
      </c>
      <c r="AU308" s="39">
        <v>21182.28</v>
      </c>
      <c r="AV308" s="36" t="s">
        <v>4949</v>
      </c>
      <c r="AW308" s="36">
        <v>76.103999999999999</v>
      </c>
      <c r="AX308" s="36" t="s">
        <v>4949</v>
      </c>
      <c r="AY308" s="36" t="s">
        <v>4949</v>
      </c>
      <c r="AZ308" s="36" t="s">
        <v>4949</v>
      </c>
      <c r="BA308" s="36" t="s">
        <v>4949</v>
      </c>
      <c r="BB308" s="39">
        <v>21182.28</v>
      </c>
      <c r="BC308" s="39">
        <v>21182.28</v>
      </c>
      <c r="BD308" s="39">
        <v>21182.28</v>
      </c>
      <c r="BE308" s="39">
        <v>21182.28</v>
      </c>
      <c r="BF308" s="39">
        <v>21182.28</v>
      </c>
      <c r="BG308" s="39">
        <v>21182.28</v>
      </c>
      <c r="BH308" s="47">
        <v>745.92142823000006</v>
      </c>
      <c r="BI308" s="47">
        <v>468.66690454000002</v>
      </c>
      <c r="BJ308" s="47">
        <v>946.11</v>
      </c>
      <c r="BK308" s="47">
        <v>836.9</v>
      </c>
      <c r="BL308" s="47">
        <v>876.34</v>
      </c>
      <c r="BM308" s="47" t="s">
        <v>4949</v>
      </c>
      <c r="BN308" s="47">
        <v>0.26151651693472089</v>
      </c>
      <c r="BO308" s="47">
        <v>-0.15196523905707976</v>
      </c>
      <c r="BP308" s="47">
        <v>0.40875118259224219</v>
      </c>
      <c r="BQ308" s="47">
        <v>0.56296121097445595</v>
      </c>
      <c r="BR308" s="47">
        <v>0.61912645853043191</v>
      </c>
      <c r="BS308" s="47" t="s">
        <v>4949</v>
      </c>
      <c r="BT308" s="47">
        <v>2.1131533479501732</v>
      </c>
      <c r="BU308" s="47">
        <v>1.8411881088930935</v>
      </c>
      <c r="BV308" s="47">
        <v>2.1299274676758118</v>
      </c>
      <c r="BW308" s="47">
        <v>2.6928886786502679</v>
      </c>
      <c r="BX308" s="47">
        <v>3.3120151371806998</v>
      </c>
      <c r="BY308" s="47" t="s">
        <v>4949</v>
      </c>
      <c r="BZ308" s="47" t="s">
        <v>4949</v>
      </c>
      <c r="CA308" s="47">
        <v>0.12</v>
      </c>
      <c r="CB308" s="47" t="s">
        <v>4949</v>
      </c>
      <c r="CC308" s="47" t="s">
        <v>4949</v>
      </c>
      <c r="CD308" s="47" t="s">
        <v>4949</v>
      </c>
      <c r="CE308" s="47" t="s">
        <v>4949</v>
      </c>
      <c r="CF308" s="47">
        <v>1.1761611924156417</v>
      </c>
      <c r="CG308" s="47">
        <v>0.73898912730999677</v>
      </c>
      <c r="CH308" s="47">
        <v>1.4918164616840113</v>
      </c>
      <c r="CI308" s="47">
        <v>1.3196152633238725</v>
      </c>
      <c r="CJ308" s="47">
        <v>1.3818038473667613</v>
      </c>
      <c r="CK308" s="47" t="s">
        <v>4949</v>
      </c>
      <c r="CL308" s="47">
        <v>127.71659852114513</v>
      </c>
      <c r="CM308" s="47">
        <v>-219.78710530935697</v>
      </c>
      <c r="CN308" s="47">
        <v>81.712301816919322</v>
      </c>
      <c r="CO308" s="47">
        <v>59.329132005713809</v>
      </c>
      <c r="CP308" s="47">
        <v>53.946975678084812</v>
      </c>
      <c r="CQ308" s="47" t="s">
        <v>4949</v>
      </c>
      <c r="CR308" s="47">
        <v>15.805762526604646</v>
      </c>
      <c r="CS308" s="47">
        <v>18.140460411771716</v>
      </c>
      <c r="CT308" s="47">
        <v>15.681285164347054</v>
      </c>
      <c r="CU308" s="47">
        <v>12.40303777308046</v>
      </c>
      <c r="CV308" s="47">
        <v>10.084494972577696</v>
      </c>
      <c r="CW308" s="47" t="s">
        <v>4949</v>
      </c>
      <c r="CX308" s="57" t="s">
        <v>4949</v>
      </c>
      <c r="CY308" s="57">
        <v>3.592814371257485E-3</v>
      </c>
      <c r="CZ308" s="57" t="s">
        <v>4949</v>
      </c>
      <c r="DA308" s="57" t="s">
        <v>4949</v>
      </c>
      <c r="DB308" s="57" t="s">
        <v>4949</v>
      </c>
      <c r="DC308" s="57" t="s">
        <v>4949</v>
      </c>
      <c r="DD308" s="97">
        <v>12.375652585194553</v>
      </c>
      <c r="DE308" s="97">
        <v>-8.2536509074262892</v>
      </c>
      <c r="DF308" s="97">
        <v>19.190849866745634</v>
      </c>
      <c r="DG308" s="97">
        <v>20.905476540405076</v>
      </c>
      <c r="DH308" s="97">
        <v>18.693346282754415</v>
      </c>
      <c r="DI308" s="97" t="s">
        <v>4949</v>
      </c>
      <c r="DJ308" s="98">
        <v>-0.16069054711377107</v>
      </c>
      <c r="DK308" s="98">
        <v>0.31856166534526187</v>
      </c>
      <c r="DL308" s="98">
        <v>2.2211878392466078E-2</v>
      </c>
      <c r="DM308" s="98">
        <v>5.4014488663091553E-2</v>
      </c>
      <c r="DN308" s="98" t="s">
        <v>4949</v>
      </c>
      <c r="DO308" s="98">
        <v>-1.5810923181384102</v>
      </c>
      <c r="DP308" s="98">
        <v>-3.6897676411295013</v>
      </c>
      <c r="DQ308" s="98">
        <v>0.37727114917254934</v>
      </c>
      <c r="DR308" s="98">
        <v>9.9767526538386164E-2</v>
      </c>
      <c r="DS308" s="98" t="s">
        <v>4949</v>
      </c>
    </row>
    <row r="309" spans="1:123" ht="13.5" thickBot="1">
      <c r="A309" s="2" t="s">
        <v>3867</v>
      </c>
      <c r="B309" s="2" t="s">
        <v>3868</v>
      </c>
      <c r="C309" s="1" t="s">
        <v>5723</v>
      </c>
      <c r="D309" s="2" t="s">
        <v>3869</v>
      </c>
      <c r="E309" s="2" t="s">
        <v>5664</v>
      </c>
      <c r="F309" s="2" t="s">
        <v>4635</v>
      </c>
      <c r="G309" s="2" t="s">
        <v>4636</v>
      </c>
      <c r="H309" s="2" t="s">
        <v>3</v>
      </c>
      <c r="I309" s="1" t="s">
        <v>5726</v>
      </c>
      <c r="J309" s="1">
        <v>10</v>
      </c>
      <c r="K309" s="47">
        <v>10.44</v>
      </c>
      <c r="L309" s="48">
        <v>6.3099999999999989E-2</v>
      </c>
      <c r="M309" s="48">
        <v>0.13600000000000001</v>
      </c>
      <c r="N309" s="49">
        <v>500.01</v>
      </c>
      <c r="O309" s="49">
        <v>500.01</v>
      </c>
      <c r="P309" s="49">
        <v>5220.1000000000004</v>
      </c>
      <c r="Q309" s="49">
        <v>5220.1000000000004</v>
      </c>
      <c r="R309" s="49">
        <v>686.21367165999993</v>
      </c>
      <c r="S309" s="49">
        <v>688.85974476000001</v>
      </c>
      <c r="T309" s="49">
        <v>723.23</v>
      </c>
      <c r="U309" s="49">
        <v>786.86</v>
      </c>
      <c r="V309" s="49" t="s">
        <v>4949</v>
      </c>
      <c r="W309" s="49" t="s">
        <v>4949</v>
      </c>
      <c r="X309" s="49">
        <v>220.15692721000002</v>
      </c>
      <c r="Y309" s="49">
        <v>193.58789587999999</v>
      </c>
      <c r="Z309" s="49">
        <v>197.07</v>
      </c>
      <c r="AA309" s="49">
        <v>221.6</v>
      </c>
      <c r="AB309" s="49" t="s">
        <v>4949</v>
      </c>
      <c r="AC309" s="49" t="s">
        <v>4949</v>
      </c>
      <c r="AD309" s="39">
        <v>5220.1000000000004</v>
      </c>
      <c r="AE309" s="39">
        <v>5220.1000000000004</v>
      </c>
      <c r="AF309" s="39">
        <v>5220.1000000000004</v>
      </c>
      <c r="AG309" s="39">
        <v>5220.1000000000004</v>
      </c>
      <c r="AH309" s="39">
        <v>5220.1000000000004</v>
      </c>
      <c r="AI309" s="39">
        <v>5220.1000000000004</v>
      </c>
      <c r="AJ309" s="49">
        <v>2071.2487424199999</v>
      </c>
      <c r="AK309" s="49">
        <v>2189.9080443600001</v>
      </c>
      <c r="AL309" s="49">
        <v>2286.98</v>
      </c>
      <c r="AM309" s="49">
        <v>2406.7800000000002</v>
      </c>
      <c r="AN309" s="49" t="s">
        <v>4949</v>
      </c>
      <c r="AO309" s="49" t="s">
        <v>4949</v>
      </c>
      <c r="AP309" s="39">
        <v>5220.1000000000004</v>
      </c>
      <c r="AQ309" s="39">
        <v>5220.1000000000004</v>
      </c>
      <c r="AR309" s="39">
        <v>5220.1000000000004</v>
      </c>
      <c r="AS309" s="39">
        <v>5220.1000000000004</v>
      </c>
      <c r="AT309" s="39">
        <v>5220.1000000000004</v>
      </c>
      <c r="AU309" s="39">
        <v>5220.1000000000004</v>
      </c>
      <c r="AV309" s="36">
        <v>75.000434099999993</v>
      </c>
      <c r="AW309" s="36">
        <v>100.0012882</v>
      </c>
      <c r="AX309" s="36">
        <v>101.8</v>
      </c>
      <c r="AY309" s="36">
        <v>114.47</v>
      </c>
      <c r="AZ309" s="36" t="s">
        <v>4949</v>
      </c>
      <c r="BA309" s="36" t="s">
        <v>4949</v>
      </c>
      <c r="BB309" s="39">
        <v>5220.1000000000004</v>
      </c>
      <c r="BC309" s="39">
        <v>5220.1000000000004</v>
      </c>
      <c r="BD309" s="39">
        <v>5220.1000000000004</v>
      </c>
      <c r="BE309" s="39">
        <v>5220.1000000000004</v>
      </c>
      <c r="BF309" s="39">
        <v>5220.1000000000004</v>
      </c>
      <c r="BG309" s="39">
        <v>5220.1000000000004</v>
      </c>
      <c r="BH309" s="47">
        <v>359.06027361000002</v>
      </c>
      <c r="BI309" s="47">
        <v>388.83458962999998</v>
      </c>
      <c r="BJ309" s="47">
        <v>506.85</v>
      </c>
      <c r="BK309" s="47">
        <v>543.75</v>
      </c>
      <c r="BL309" s="47" t="s">
        <v>4949</v>
      </c>
      <c r="BM309" s="47" t="s">
        <v>4949</v>
      </c>
      <c r="BN309" s="47">
        <v>0.44030504831903367</v>
      </c>
      <c r="BO309" s="47">
        <v>0.38716804839903202</v>
      </c>
      <c r="BP309" s="47">
        <v>0.39413211735765286</v>
      </c>
      <c r="BQ309" s="47">
        <v>0.44319113617727646</v>
      </c>
      <c r="BR309" s="47" t="s">
        <v>4949</v>
      </c>
      <c r="BS309" s="47" t="s">
        <v>4949</v>
      </c>
      <c r="BT309" s="47">
        <v>4.1424146365472687</v>
      </c>
      <c r="BU309" s="47">
        <v>4.3797284941501173</v>
      </c>
      <c r="BV309" s="47">
        <v>4.5738685226295477</v>
      </c>
      <c r="BW309" s="47">
        <v>4.8134637307253856</v>
      </c>
      <c r="BX309" s="47" t="s">
        <v>4949</v>
      </c>
      <c r="BY309" s="47" t="s">
        <v>4949</v>
      </c>
      <c r="BZ309" s="47">
        <v>0.14999786824263514</v>
      </c>
      <c r="CA309" s="47">
        <v>0.19999857642847144</v>
      </c>
      <c r="CB309" s="47">
        <v>0.20359592808143837</v>
      </c>
      <c r="CC309" s="47">
        <v>0.22893542129157418</v>
      </c>
      <c r="CD309" s="47" t="s">
        <v>4949</v>
      </c>
      <c r="CE309" s="47" t="s">
        <v>4949</v>
      </c>
      <c r="CF309" s="47">
        <v>0.71810618509629809</v>
      </c>
      <c r="CG309" s="47">
        <v>0.77765362618747624</v>
      </c>
      <c r="CH309" s="47">
        <v>1.013679726405472</v>
      </c>
      <c r="CI309" s="47">
        <v>1.0874782504349914</v>
      </c>
      <c r="CJ309" s="47" t="s">
        <v>4949</v>
      </c>
      <c r="CK309" s="47" t="s">
        <v>4949</v>
      </c>
      <c r="CL309" s="47">
        <v>23.710814218535713</v>
      </c>
      <c r="CM309" s="47">
        <v>26.965012333394036</v>
      </c>
      <c r="CN309" s="47">
        <v>26.48855736540316</v>
      </c>
      <c r="CO309" s="47">
        <v>23.55640794223827</v>
      </c>
      <c r="CP309" s="47" t="s">
        <v>4949</v>
      </c>
      <c r="CQ309" s="47" t="s">
        <v>4949</v>
      </c>
      <c r="CR309" s="47">
        <v>2.5202670703379422</v>
      </c>
      <c r="CS309" s="47">
        <v>2.3837073951320056</v>
      </c>
      <c r="CT309" s="47">
        <v>2.2825297991237354</v>
      </c>
      <c r="CU309" s="47">
        <v>2.1689144832514811</v>
      </c>
      <c r="CV309" s="47" t="s">
        <v>4949</v>
      </c>
      <c r="CW309" s="47" t="s">
        <v>4949</v>
      </c>
      <c r="CX309" s="57">
        <v>1.436762401103427E-2</v>
      </c>
      <c r="CY309" s="57">
        <v>1.9156967912492096E-2</v>
      </c>
      <c r="CZ309" s="57">
        <v>1.9501542116051415E-2</v>
      </c>
      <c r="DA309" s="57">
        <v>2.1928698683933257E-2</v>
      </c>
      <c r="DB309" s="57" t="s">
        <v>4949</v>
      </c>
      <c r="DC309" s="57" t="s">
        <v>4949</v>
      </c>
      <c r="DD309" s="97">
        <v>10.629188213906827</v>
      </c>
      <c r="DE309" s="97">
        <v>8.8400011305760557</v>
      </c>
      <c r="DF309" s="97">
        <v>8.6170408136494423</v>
      </c>
      <c r="DG309" s="97">
        <v>9.2073226468559639</v>
      </c>
      <c r="DH309" s="97" t="s">
        <v>4949</v>
      </c>
      <c r="DI309" s="97" t="s">
        <v>4949</v>
      </c>
      <c r="DJ309" s="98">
        <v>3.8560483553162772E-3</v>
      </c>
      <c r="DK309" s="98">
        <v>4.9894416826424814E-2</v>
      </c>
      <c r="DL309" s="98">
        <v>8.7980310551276864E-2</v>
      </c>
      <c r="DM309" s="98" t="s">
        <v>4949</v>
      </c>
      <c r="DN309" s="98" t="s">
        <v>4949</v>
      </c>
      <c r="DO309" s="98">
        <v>-0.12068224092107149</v>
      </c>
      <c r="DP309" s="98">
        <v>1.7987199582759406E-2</v>
      </c>
      <c r="DQ309" s="98">
        <v>0.12447353732176381</v>
      </c>
      <c r="DR309" s="98" t="s">
        <v>4949</v>
      </c>
      <c r="DS309" s="98" t="s">
        <v>4949</v>
      </c>
    </row>
    <row r="310" spans="1:123" ht="13.5" thickBot="1">
      <c r="A310" s="2" t="s">
        <v>3180</v>
      </c>
      <c r="B310" s="2" t="s">
        <v>3181</v>
      </c>
      <c r="C310" s="1" t="s">
        <v>5723</v>
      </c>
      <c r="D310" s="2" t="s">
        <v>3162</v>
      </c>
      <c r="E310" s="2" t="s">
        <v>5681</v>
      </c>
      <c r="F310" s="2" t="s">
        <v>3040</v>
      </c>
      <c r="G310" s="2" t="s">
        <v>208</v>
      </c>
      <c r="H310" s="2" t="s">
        <v>3</v>
      </c>
      <c r="I310" s="1" t="s">
        <v>5726</v>
      </c>
      <c r="J310" s="1">
        <v>39</v>
      </c>
      <c r="K310" s="47">
        <v>37.81</v>
      </c>
      <c r="L310" s="48">
        <v>5.4400000000000004E-2</v>
      </c>
      <c r="M310" s="48">
        <v>0.08</v>
      </c>
      <c r="N310" s="49">
        <v>749.35</v>
      </c>
      <c r="O310" s="49">
        <v>630.35</v>
      </c>
      <c r="P310" s="49">
        <v>28332.86</v>
      </c>
      <c r="Q310" s="49">
        <v>23833.65</v>
      </c>
      <c r="R310" s="49">
        <v>2376.4867970999999</v>
      </c>
      <c r="S310" s="49">
        <v>2018.3337718099999</v>
      </c>
      <c r="T310" s="49">
        <v>1664.82</v>
      </c>
      <c r="U310" s="49">
        <v>1854.6</v>
      </c>
      <c r="V310" s="49">
        <v>2141.66</v>
      </c>
      <c r="W310" s="49" t="s">
        <v>4949</v>
      </c>
      <c r="X310" s="49">
        <v>396.99256579000001</v>
      </c>
      <c r="Y310" s="49">
        <v>74.075384589999999</v>
      </c>
      <c r="Z310" s="49">
        <v>362.55</v>
      </c>
      <c r="AA310" s="49">
        <v>367.35</v>
      </c>
      <c r="AB310" s="49">
        <v>244.66</v>
      </c>
      <c r="AC310" s="49" t="s">
        <v>4949</v>
      </c>
      <c r="AD310" s="39">
        <v>28332.86</v>
      </c>
      <c r="AE310" s="39">
        <v>28332.86</v>
      </c>
      <c r="AF310" s="39">
        <v>28332.86</v>
      </c>
      <c r="AG310" s="39">
        <v>28332.86</v>
      </c>
      <c r="AH310" s="39">
        <v>28332.86</v>
      </c>
      <c r="AI310" s="39">
        <v>28332.86</v>
      </c>
      <c r="AJ310" s="49">
        <v>8281.0404150800005</v>
      </c>
      <c r="AK310" s="49">
        <v>8079.1882539600001</v>
      </c>
      <c r="AL310" s="49">
        <v>8418.98</v>
      </c>
      <c r="AM310" s="49">
        <v>8768.2099999999991</v>
      </c>
      <c r="AN310" s="49">
        <v>8994.51</v>
      </c>
      <c r="AO310" s="49" t="s">
        <v>4949</v>
      </c>
      <c r="AP310" s="39">
        <v>28332.86</v>
      </c>
      <c r="AQ310" s="39">
        <v>28332.86</v>
      </c>
      <c r="AR310" s="39">
        <v>28332.86</v>
      </c>
      <c r="AS310" s="39">
        <v>28332.86</v>
      </c>
      <c r="AT310" s="39">
        <v>28332.86</v>
      </c>
      <c r="AU310" s="39">
        <v>28332.86</v>
      </c>
      <c r="AV310" s="36">
        <v>119.63336320000001</v>
      </c>
      <c r="AW310" s="36">
        <v>22.385228999999999</v>
      </c>
      <c r="AX310" s="36">
        <v>18.13</v>
      </c>
      <c r="AY310" s="36">
        <v>18.37</v>
      </c>
      <c r="AZ310" s="36">
        <v>12.23</v>
      </c>
      <c r="BA310" s="36" t="s">
        <v>4949</v>
      </c>
      <c r="BB310" s="39">
        <v>28332.86</v>
      </c>
      <c r="BC310" s="39">
        <v>28332.86</v>
      </c>
      <c r="BD310" s="39">
        <v>28332.86</v>
      </c>
      <c r="BE310" s="39">
        <v>28332.86</v>
      </c>
      <c r="BF310" s="39">
        <v>28332.86</v>
      </c>
      <c r="BG310" s="39">
        <v>28332.86</v>
      </c>
      <c r="BH310" s="47">
        <v>622.87513844</v>
      </c>
      <c r="BI310" s="47">
        <v>338.92871839999998</v>
      </c>
      <c r="BJ310" s="47">
        <v>527.45000000000005</v>
      </c>
      <c r="BK310" s="47">
        <v>416</v>
      </c>
      <c r="BL310" s="47">
        <v>226.17</v>
      </c>
      <c r="BM310" s="47" t="s">
        <v>4949</v>
      </c>
      <c r="BN310" s="47">
        <v>0.52978256594381801</v>
      </c>
      <c r="BO310" s="47">
        <v>9.8852851925001664E-2</v>
      </c>
      <c r="BP310" s="47">
        <v>0.48381931006872625</v>
      </c>
      <c r="BQ310" s="47">
        <v>0.49022486154667377</v>
      </c>
      <c r="BR310" s="47">
        <v>0.32649629679055181</v>
      </c>
      <c r="BS310" s="47" t="s">
        <v>4949</v>
      </c>
      <c r="BT310" s="47">
        <v>11.050964722866485</v>
      </c>
      <c r="BU310" s="47">
        <v>10.781595054327083</v>
      </c>
      <c r="BV310" s="47">
        <v>11.235043704543937</v>
      </c>
      <c r="BW310" s="47">
        <v>11.701087609261359</v>
      </c>
      <c r="BX310" s="47">
        <v>12.003082671648762</v>
      </c>
      <c r="BY310" s="47" t="s">
        <v>4949</v>
      </c>
      <c r="BZ310" s="47">
        <v>0.15964951384533263</v>
      </c>
      <c r="CA310" s="47">
        <v>2.9872861813571759E-2</v>
      </c>
      <c r="CB310" s="47">
        <v>2.4194301728164409E-2</v>
      </c>
      <c r="CC310" s="47">
        <v>2.4514579302061787E-2</v>
      </c>
      <c r="CD310" s="47">
        <v>1.6320811369853874E-2</v>
      </c>
      <c r="CE310" s="47" t="s">
        <v>4949</v>
      </c>
      <c r="CF310" s="47">
        <v>0.83122057575231867</v>
      </c>
      <c r="CG310" s="47">
        <v>0.45229694855541464</v>
      </c>
      <c r="CH310" s="47">
        <v>0.70387669313404955</v>
      </c>
      <c r="CI310" s="47">
        <v>0.55514779475545473</v>
      </c>
      <c r="CJ310" s="47">
        <v>0.3018215787015413</v>
      </c>
      <c r="CK310" s="47" t="s">
        <v>4949</v>
      </c>
      <c r="CL310" s="47">
        <v>71.368741990466987</v>
      </c>
      <c r="CM310" s="47">
        <v>382.48684305615973</v>
      </c>
      <c r="CN310" s="47">
        <v>78.148834643497452</v>
      </c>
      <c r="CO310" s="47">
        <v>77.127698380291278</v>
      </c>
      <c r="CP310" s="47">
        <v>115.80503555955204</v>
      </c>
      <c r="CQ310" s="47" t="s">
        <v>4949</v>
      </c>
      <c r="CR310" s="47">
        <v>3.4214130809463374</v>
      </c>
      <c r="CS310" s="47">
        <v>3.5068943945095845</v>
      </c>
      <c r="CT310" s="47">
        <v>3.3653554231035114</v>
      </c>
      <c r="CU310" s="47">
        <v>3.2313163119952653</v>
      </c>
      <c r="CV310" s="47">
        <v>3.1500170659657947</v>
      </c>
      <c r="CW310" s="47" t="s">
        <v>4949</v>
      </c>
      <c r="CX310" s="57">
        <v>4.2224245346216376E-3</v>
      </c>
      <c r="CY310" s="57">
        <v>7.9008010486763419E-4</v>
      </c>
      <c r="CZ310" s="57">
        <v>6.3989304291906988E-4</v>
      </c>
      <c r="DA310" s="57">
        <v>6.4836377266537862E-4</v>
      </c>
      <c r="DB310" s="57">
        <v>4.31654269988981E-4</v>
      </c>
      <c r="DC310" s="57" t="s">
        <v>4949</v>
      </c>
      <c r="DD310" s="97">
        <v>4.7939938207168478</v>
      </c>
      <c r="DE310" s="97">
        <v>0.91686667350141371</v>
      </c>
      <c r="DF310" s="97">
        <v>4.3063411482151048</v>
      </c>
      <c r="DG310" s="97">
        <v>4.189566627624111</v>
      </c>
      <c r="DH310" s="97">
        <v>2.7201037077061452</v>
      </c>
      <c r="DI310" s="97" t="s">
        <v>4949</v>
      </c>
      <c r="DJ310" s="98">
        <v>-0.15070692828045584</v>
      </c>
      <c r="DK310" s="98">
        <v>-0.17515129397699969</v>
      </c>
      <c r="DL310" s="98">
        <v>0.11399430569070534</v>
      </c>
      <c r="DM310" s="98">
        <v>0.15478270246953518</v>
      </c>
      <c r="DN310" s="98" t="s">
        <v>4949</v>
      </c>
      <c r="DO310" s="98">
        <v>-0.81340863539196806</v>
      </c>
      <c r="DP310" s="98">
        <v>3.8943384095361608</v>
      </c>
      <c r="DQ310" s="98">
        <v>1.3239553165080631E-2</v>
      </c>
      <c r="DR310" s="98">
        <v>-0.33398666122226761</v>
      </c>
      <c r="DS310" s="98" t="s">
        <v>4949</v>
      </c>
    </row>
    <row r="311" spans="1:123" ht="13.5" thickBot="1">
      <c r="A311" s="2" t="s">
        <v>1928</v>
      </c>
      <c r="B311" s="2" t="s">
        <v>1929</v>
      </c>
      <c r="C311" s="1" t="s">
        <v>5723</v>
      </c>
      <c r="D311" s="2" t="s">
        <v>2087</v>
      </c>
      <c r="E311" s="2" t="s">
        <v>5668</v>
      </c>
      <c r="F311" s="2" t="s">
        <v>3080</v>
      </c>
      <c r="G311" s="2" t="s">
        <v>2176</v>
      </c>
      <c r="H311" s="2" t="s">
        <v>3</v>
      </c>
      <c r="I311" s="1" t="s">
        <v>5726</v>
      </c>
      <c r="J311" s="1">
        <v>7.2</v>
      </c>
      <c r="K311" s="47">
        <v>5.93</v>
      </c>
      <c r="L311" s="48">
        <v>1.1899999999999999E-2</v>
      </c>
      <c r="M311" s="48">
        <v>-2.7900000000000001E-2</v>
      </c>
      <c r="N311" s="49">
        <v>1309.05</v>
      </c>
      <c r="O311" s="49">
        <v>1309.05</v>
      </c>
      <c r="P311" s="49">
        <v>7762.65</v>
      </c>
      <c r="Q311" s="49">
        <v>7762.65</v>
      </c>
      <c r="R311" s="49">
        <v>14608.088592459999</v>
      </c>
      <c r="S311" s="49">
        <v>17524.57264463</v>
      </c>
      <c r="T311" s="49">
        <v>17192.599999999999</v>
      </c>
      <c r="U311" s="49">
        <v>18873.5</v>
      </c>
      <c r="V311" s="49">
        <v>20666.89</v>
      </c>
      <c r="W311" s="49">
        <v>22616.080000000002</v>
      </c>
      <c r="X311" s="49">
        <v>616.51854734000005</v>
      </c>
      <c r="Y311" s="49">
        <v>538.83003225000004</v>
      </c>
      <c r="Z311" s="49">
        <v>661.2</v>
      </c>
      <c r="AA311" s="49">
        <v>745.53</v>
      </c>
      <c r="AB311" s="49">
        <v>838.16</v>
      </c>
      <c r="AC311" s="49">
        <v>944.6</v>
      </c>
      <c r="AD311" s="39">
        <v>7762.65</v>
      </c>
      <c r="AE311" s="39">
        <v>7762.65</v>
      </c>
      <c r="AF311" s="39">
        <v>7762.65</v>
      </c>
      <c r="AG311" s="39">
        <v>7762.65</v>
      </c>
      <c r="AH311" s="39">
        <v>7762.65</v>
      </c>
      <c r="AI311" s="39">
        <v>7762.65</v>
      </c>
      <c r="AJ311" s="49">
        <v>5970.2361256300001</v>
      </c>
      <c r="AK311" s="49">
        <v>6096.9418650500002</v>
      </c>
      <c r="AL311" s="49">
        <v>6318.96</v>
      </c>
      <c r="AM311" s="49">
        <v>6667.78</v>
      </c>
      <c r="AN311" s="49">
        <v>7058.61</v>
      </c>
      <c r="AO311" s="49">
        <v>7500.32</v>
      </c>
      <c r="AP311" s="39">
        <v>7762.65</v>
      </c>
      <c r="AQ311" s="39">
        <v>7762.65</v>
      </c>
      <c r="AR311" s="39">
        <v>7762.65</v>
      </c>
      <c r="AS311" s="39">
        <v>7762.65</v>
      </c>
      <c r="AT311" s="39">
        <v>7762.65</v>
      </c>
      <c r="AU311" s="39">
        <v>7762.65</v>
      </c>
      <c r="AV311" s="36">
        <v>431.98534301999996</v>
      </c>
      <c r="AW311" s="36">
        <v>379.62348326</v>
      </c>
      <c r="AX311" s="36">
        <v>396.72</v>
      </c>
      <c r="AY311" s="36">
        <v>447.32</v>
      </c>
      <c r="AZ311" s="36">
        <v>502.89</v>
      </c>
      <c r="BA311" s="36">
        <v>566.76</v>
      </c>
      <c r="BB311" s="39">
        <v>7762.65</v>
      </c>
      <c r="BC311" s="39">
        <v>7762.65</v>
      </c>
      <c r="BD311" s="39">
        <v>7762.65</v>
      </c>
      <c r="BE311" s="39">
        <v>7762.65</v>
      </c>
      <c r="BF311" s="39">
        <v>7762.65</v>
      </c>
      <c r="BG311" s="39">
        <v>7762.65</v>
      </c>
      <c r="BH311" s="47">
        <v>308.95427439999997</v>
      </c>
      <c r="BI311" s="47">
        <v>154.46071759</v>
      </c>
      <c r="BJ311" s="47">
        <v>331.7</v>
      </c>
      <c r="BK311" s="47">
        <v>1118.1199999999999</v>
      </c>
      <c r="BL311" s="47">
        <v>1064</v>
      </c>
      <c r="BM311" s="47">
        <v>1493.65</v>
      </c>
      <c r="BN311" s="47">
        <v>0.47096638580650096</v>
      </c>
      <c r="BO311" s="47">
        <v>0.41161913773347086</v>
      </c>
      <c r="BP311" s="47">
        <v>0.50509911768076088</v>
      </c>
      <c r="BQ311" s="47">
        <v>0.56951988082960925</v>
      </c>
      <c r="BR311" s="47">
        <v>0.64028111989610781</v>
      </c>
      <c r="BS311" s="47">
        <v>0.72159199419426301</v>
      </c>
      <c r="BT311" s="47">
        <v>4.5607395635231658</v>
      </c>
      <c r="BU311" s="47">
        <v>4.6575316947786565</v>
      </c>
      <c r="BV311" s="47">
        <v>4.8271341812764987</v>
      </c>
      <c r="BW311" s="47">
        <v>5.0936022306252626</v>
      </c>
      <c r="BX311" s="47">
        <v>5.3921622550704713</v>
      </c>
      <c r="BY311" s="47">
        <v>5.7295901608036361</v>
      </c>
      <c r="BZ311" s="47">
        <v>0.32999911616821359</v>
      </c>
      <c r="CA311" s="47">
        <v>0.28999922329933925</v>
      </c>
      <c r="CB311" s="47">
        <v>0.30305947060845656</v>
      </c>
      <c r="CC311" s="47">
        <v>0.34171345632328787</v>
      </c>
      <c r="CD311" s="47">
        <v>0.38416408846109773</v>
      </c>
      <c r="CE311" s="47">
        <v>0.43295519651655784</v>
      </c>
      <c r="CF311" s="47">
        <v>0.2360141128299148</v>
      </c>
      <c r="CG311" s="47">
        <v>0.1179945132653451</v>
      </c>
      <c r="CH311" s="47">
        <v>0.25338986287765936</v>
      </c>
      <c r="CI311" s="47">
        <v>0.85414613651121041</v>
      </c>
      <c r="CJ311" s="47">
        <v>0.81280317787708645</v>
      </c>
      <c r="CK311" s="47">
        <v>1.1410182957106298</v>
      </c>
      <c r="CL311" s="47">
        <v>12.591105382785869</v>
      </c>
      <c r="CM311" s="47">
        <v>14.406490981182683</v>
      </c>
      <c r="CN311" s="47">
        <v>11.740245009074409</v>
      </c>
      <c r="CO311" s="47">
        <v>10.4122570520301</v>
      </c>
      <c r="CP311" s="47">
        <v>9.2615371766727108</v>
      </c>
      <c r="CQ311" s="47">
        <v>8.2179229303408849</v>
      </c>
      <c r="CR311" s="47">
        <v>1.3002249553707321</v>
      </c>
      <c r="CS311" s="47">
        <v>1.2732038736499154</v>
      </c>
      <c r="CT311" s="47">
        <v>1.2284695582817424</v>
      </c>
      <c r="CU311" s="47">
        <v>1.1642030780859596</v>
      </c>
      <c r="CV311" s="47">
        <v>1.0997420171960202</v>
      </c>
      <c r="CW311" s="47">
        <v>1.0349758410307828</v>
      </c>
      <c r="CX311" s="57">
        <v>5.5649210388205056E-2</v>
      </c>
      <c r="CY311" s="57">
        <v>4.8903851553271115E-2</v>
      </c>
      <c r="CZ311" s="57">
        <v>5.1106258816254767E-2</v>
      </c>
      <c r="DA311" s="57">
        <v>5.7624651375496772E-2</v>
      </c>
      <c r="DB311" s="57">
        <v>6.4783289211802667E-2</v>
      </c>
      <c r="DC311" s="57">
        <v>7.3011149543004E-2</v>
      </c>
      <c r="DD311" s="97">
        <v>10.326535406084007</v>
      </c>
      <c r="DE311" s="97">
        <v>8.8377098580975417</v>
      </c>
      <c r="DF311" s="97">
        <v>10.46374719890615</v>
      </c>
      <c r="DG311" s="97">
        <v>11.181082759179217</v>
      </c>
      <c r="DH311" s="97">
        <v>11.874292530682387</v>
      </c>
      <c r="DI311" s="97">
        <v>12.594129317149136</v>
      </c>
      <c r="DJ311" s="98">
        <v>0.19964857371383626</v>
      </c>
      <c r="DK311" s="98">
        <v>-1.8943266198946485E-2</v>
      </c>
      <c r="DL311" s="98">
        <v>9.7768807510207889E-2</v>
      </c>
      <c r="DM311" s="98">
        <v>9.5021591119824E-2</v>
      </c>
      <c r="DN311" s="98">
        <v>9.431462595484863E-2</v>
      </c>
      <c r="DO311" s="98">
        <v>-0.12601164299953505</v>
      </c>
      <c r="DP311" s="98">
        <v>0.22710309453060362</v>
      </c>
      <c r="DQ311" s="98">
        <v>0.12754083484573497</v>
      </c>
      <c r="DR311" s="98">
        <v>0.12424717985862399</v>
      </c>
      <c r="DS311" s="98">
        <v>0.12699245967357076</v>
      </c>
    </row>
    <row r="312" spans="1:123" ht="13.5" thickBot="1">
      <c r="A312" s="2" t="s">
        <v>1958</v>
      </c>
      <c r="B312" s="2" t="s">
        <v>1959</v>
      </c>
      <c r="C312" s="1" t="s">
        <v>5723</v>
      </c>
      <c r="D312" s="2" t="s">
        <v>1960</v>
      </c>
      <c r="E312" s="2" t="s">
        <v>5673</v>
      </c>
      <c r="F312" s="2" t="s">
        <v>3007</v>
      </c>
      <c r="G312" s="2" t="s">
        <v>282</v>
      </c>
      <c r="H312" s="2" t="s">
        <v>3</v>
      </c>
      <c r="I312" s="1" t="s">
        <v>5726</v>
      </c>
      <c r="J312" s="1">
        <v>320</v>
      </c>
      <c r="K312" s="47">
        <v>245.64</v>
      </c>
      <c r="L312" s="48">
        <v>6.8999999999999999E-3</v>
      </c>
      <c r="M312" s="48">
        <v>-0.1186</v>
      </c>
      <c r="N312" s="49">
        <v>152.58000000000001</v>
      </c>
      <c r="O312" s="49">
        <v>152.58000000000001</v>
      </c>
      <c r="P312" s="49">
        <v>37479.18</v>
      </c>
      <c r="Q312" s="49">
        <v>37479.19</v>
      </c>
      <c r="R312" s="49">
        <v>12110.34715211</v>
      </c>
      <c r="S312" s="49">
        <v>15038.06014503</v>
      </c>
      <c r="T312" s="49">
        <v>19464.38</v>
      </c>
      <c r="U312" s="49">
        <v>23215.21</v>
      </c>
      <c r="V312" s="49" t="s">
        <v>4949</v>
      </c>
      <c r="W312" s="49" t="s">
        <v>4949</v>
      </c>
      <c r="X312" s="49">
        <v>1007.5191391799999</v>
      </c>
      <c r="Y312" s="49">
        <v>1471.7613280399999</v>
      </c>
      <c r="Z312" s="49">
        <v>1838.2</v>
      </c>
      <c r="AA312" s="49">
        <v>2167.87</v>
      </c>
      <c r="AB312" s="49" t="s">
        <v>4949</v>
      </c>
      <c r="AC312" s="49" t="s">
        <v>4949</v>
      </c>
      <c r="AD312" s="39">
        <v>37479.18</v>
      </c>
      <c r="AE312" s="39">
        <v>37479.18</v>
      </c>
      <c r="AF312" s="39">
        <v>37479.18</v>
      </c>
      <c r="AG312" s="39">
        <v>37479.18</v>
      </c>
      <c r="AH312" s="39">
        <v>37479.18</v>
      </c>
      <c r="AI312" s="39">
        <v>37479.18</v>
      </c>
      <c r="AJ312" s="49">
        <v>5171.98652846</v>
      </c>
      <c r="AK312" s="49">
        <v>6348.7190321899998</v>
      </c>
      <c r="AL312" s="49">
        <v>7446.97</v>
      </c>
      <c r="AM312" s="49">
        <v>8881.15</v>
      </c>
      <c r="AN312" s="49" t="s">
        <v>4949</v>
      </c>
      <c r="AO312" s="49" t="s">
        <v>4949</v>
      </c>
      <c r="AP312" s="39">
        <v>37479.18</v>
      </c>
      <c r="AQ312" s="39">
        <v>37479.18</v>
      </c>
      <c r="AR312" s="39">
        <v>37479.18</v>
      </c>
      <c r="AS312" s="39">
        <v>37479.18</v>
      </c>
      <c r="AT312" s="39">
        <v>37479.18</v>
      </c>
      <c r="AU312" s="39">
        <v>37479.18</v>
      </c>
      <c r="AV312" s="36">
        <v>314.97827504000003</v>
      </c>
      <c r="AW312" s="36">
        <v>587.42400254999995</v>
      </c>
      <c r="AX312" s="36">
        <v>733.68</v>
      </c>
      <c r="AY312" s="36">
        <v>865.26</v>
      </c>
      <c r="AZ312" s="36" t="s">
        <v>4949</v>
      </c>
      <c r="BA312" s="36" t="s">
        <v>4949</v>
      </c>
      <c r="BB312" s="39">
        <v>37479.18</v>
      </c>
      <c r="BC312" s="39">
        <v>37479.18</v>
      </c>
      <c r="BD312" s="39">
        <v>37479.18</v>
      </c>
      <c r="BE312" s="39">
        <v>37479.18</v>
      </c>
      <c r="BF312" s="39">
        <v>37479.18</v>
      </c>
      <c r="BG312" s="39">
        <v>37479.18</v>
      </c>
      <c r="BH312" s="47">
        <v>1384.69720714</v>
      </c>
      <c r="BI312" s="47">
        <v>2972.7460945500002</v>
      </c>
      <c r="BJ312" s="47">
        <v>1995.9</v>
      </c>
      <c r="BK312" s="47">
        <v>2627.32</v>
      </c>
      <c r="BL312" s="47" t="s">
        <v>4949</v>
      </c>
      <c r="BM312" s="47" t="s">
        <v>4949</v>
      </c>
      <c r="BN312" s="47">
        <v>6.6032188961856066</v>
      </c>
      <c r="BO312" s="47">
        <v>9.6458338448027252</v>
      </c>
      <c r="BP312" s="47">
        <v>12.047450517761174</v>
      </c>
      <c r="BQ312" s="47">
        <v>14.208087560623934</v>
      </c>
      <c r="BR312" s="47" t="s">
        <v>4949</v>
      </c>
      <c r="BS312" s="47" t="s">
        <v>4949</v>
      </c>
      <c r="BT312" s="47">
        <v>33.89688378856993</v>
      </c>
      <c r="BU312" s="47">
        <v>41.609116740005241</v>
      </c>
      <c r="BV312" s="47">
        <v>48.806986498885827</v>
      </c>
      <c r="BW312" s="47">
        <v>58.20651461528378</v>
      </c>
      <c r="BX312" s="47" t="s">
        <v>4949</v>
      </c>
      <c r="BY312" s="47" t="s">
        <v>4949</v>
      </c>
      <c r="BZ312" s="47">
        <v>2.0643483748853062</v>
      </c>
      <c r="CA312" s="47">
        <v>3.8499410312622881</v>
      </c>
      <c r="CB312" s="47">
        <v>4.8084939048368058</v>
      </c>
      <c r="CC312" s="47">
        <v>5.6708611875737311</v>
      </c>
      <c r="CD312" s="47" t="s">
        <v>4949</v>
      </c>
      <c r="CE312" s="47" t="s">
        <v>4949</v>
      </c>
      <c r="CF312" s="47">
        <v>9.0752209145366365</v>
      </c>
      <c r="CG312" s="47">
        <v>19.483196320290993</v>
      </c>
      <c r="CH312" s="47">
        <v>13.081006685017694</v>
      </c>
      <c r="CI312" s="47">
        <v>17.219294796172498</v>
      </c>
      <c r="CJ312" s="47" t="s">
        <v>4949</v>
      </c>
      <c r="CK312" s="47" t="s">
        <v>4949</v>
      </c>
      <c r="CL312" s="47">
        <v>37.199471992664648</v>
      </c>
      <c r="CM312" s="47">
        <v>25.465528469831749</v>
      </c>
      <c r="CN312" s="47">
        <v>20.389065390055489</v>
      </c>
      <c r="CO312" s="47">
        <v>17.288481320374377</v>
      </c>
      <c r="CP312" s="47" t="s">
        <v>4949</v>
      </c>
      <c r="CQ312" s="47" t="s">
        <v>4949</v>
      </c>
      <c r="CR312" s="47">
        <v>7.2465733995559578</v>
      </c>
      <c r="CS312" s="47">
        <v>5.9034239521340899</v>
      </c>
      <c r="CT312" s="47">
        <v>5.0328093170779526</v>
      </c>
      <c r="CU312" s="47">
        <v>4.2200818587682907</v>
      </c>
      <c r="CV312" s="47" t="s">
        <v>4949</v>
      </c>
      <c r="CW312" s="47" t="s">
        <v>4949</v>
      </c>
      <c r="CX312" s="57">
        <v>8.4040866166228828E-3</v>
      </c>
      <c r="CY312" s="57">
        <v>1.5673341907427002E-2</v>
      </c>
      <c r="CZ312" s="57">
        <v>1.9575668411101841E-2</v>
      </c>
      <c r="DA312" s="57">
        <v>2.3086417579039883E-2</v>
      </c>
      <c r="DB312" s="57" t="s">
        <v>4949</v>
      </c>
      <c r="DC312" s="57" t="s">
        <v>4949</v>
      </c>
      <c r="DD312" s="97">
        <v>19.480312518911312</v>
      </c>
      <c r="DE312" s="97">
        <v>23.182020193013862</v>
      </c>
      <c r="DF312" s="97">
        <v>24.683864712762372</v>
      </c>
      <c r="DG312" s="97">
        <v>24.409789272785616</v>
      </c>
      <c r="DH312" s="97" t="s">
        <v>4949</v>
      </c>
      <c r="DI312" s="97" t="s">
        <v>4949</v>
      </c>
      <c r="DJ312" s="98">
        <v>0.24175301964072116</v>
      </c>
      <c r="DK312" s="98">
        <v>0.29434114588462235</v>
      </c>
      <c r="DL312" s="98">
        <v>0.19270225920373507</v>
      </c>
      <c r="DM312" s="98" t="s">
        <v>4949</v>
      </c>
      <c r="DN312" s="98" t="s">
        <v>4949</v>
      </c>
      <c r="DO312" s="98">
        <v>0.46077753841762004</v>
      </c>
      <c r="DP312" s="98">
        <v>0.24897968507434576</v>
      </c>
      <c r="DQ312" s="98">
        <v>0.17934392340332916</v>
      </c>
      <c r="DR312" s="98" t="s">
        <v>4949</v>
      </c>
      <c r="DS312" s="98" t="s">
        <v>4949</v>
      </c>
    </row>
    <row r="313" spans="1:123" ht="13.5" thickBot="1">
      <c r="A313" s="2" t="s">
        <v>4761</v>
      </c>
      <c r="B313" s="2" t="s">
        <v>4762</v>
      </c>
      <c r="C313" s="1" t="s">
        <v>5723</v>
      </c>
      <c r="D313" s="2" t="s">
        <v>4763</v>
      </c>
      <c r="E313" s="2" t="s">
        <v>5639</v>
      </c>
      <c r="F313" s="2" t="s">
        <v>3001</v>
      </c>
      <c r="G313" s="2" t="s">
        <v>2104</v>
      </c>
      <c r="H313" s="2" t="s">
        <v>3</v>
      </c>
      <c r="I313" s="1" t="s">
        <v>5726</v>
      </c>
      <c r="J313" s="1">
        <v>90</v>
      </c>
      <c r="K313" s="47">
        <v>76.900000000000006</v>
      </c>
      <c r="L313" s="48">
        <v>2.8999999999999998E-3</v>
      </c>
      <c r="M313" s="48">
        <v>-2.6600000000000002E-2</v>
      </c>
      <c r="N313" s="49">
        <v>465.34</v>
      </c>
      <c r="O313" s="49">
        <v>465.34</v>
      </c>
      <c r="P313" s="49">
        <v>35784.339999999997</v>
      </c>
      <c r="Q313" s="49">
        <v>35784.339999999997</v>
      </c>
      <c r="R313" s="49">
        <v>4408.0523202700006</v>
      </c>
      <c r="S313" s="49">
        <v>4374.9489427299995</v>
      </c>
      <c r="T313" s="49">
        <v>5047.1099999999997</v>
      </c>
      <c r="U313" s="49">
        <v>5962.05</v>
      </c>
      <c r="V313" s="49" t="s">
        <v>4949</v>
      </c>
      <c r="W313" s="49" t="s">
        <v>4949</v>
      </c>
      <c r="X313" s="49">
        <v>165.05493306</v>
      </c>
      <c r="Y313" s="49">
        <v>603.69883815999992</v>
      </c>
      <c r="Z313" s="49">
        <v>902.75</v>
      </c>
      <c r="AA313" s="49">
        <v>1180.56</v>
      </c>
      <c r="AB313" s="49" t="s">
        <v>4949</v>
      </c>
      <c r="AC313" s="49" t="s">
        <v>4949</v>
      </c>
      <c r="AD313" s="39">
        <v>35784.339999999997</v>
      </c>
      <c r="AE313" s="39">
        <v>35784.339999999997</v>
      </c>
      <c r="AF313" s="39">
        <v>35784.339999999997</v>
      </c>
      <c r="AG313" s="39">
        <v>35784.339999999997</v>
      </c>
      <c r="AH313" s="39">
        <v>35784.339999999997</v>
      </c>
      <c r="AI313" s="39">
        <v>35784.339999999997</v>
      </c>
      <c r="AJ313" s="49">
        <v>8045.2805939600003</v>
      </c>
      <c r="AK313" s="49">
        <v>8721.49653382</v>
      </c>
      <c r="AL313" s="49">
        <v>7360.12</v>
      </c>
      <c r="AM313" s="49">
        <v>7741.49</v>
      </c>
      <c r="AN313" s="49" t="s">
        <v>4949</v>
      </c>
      <c r="AO313" s="49" t="s">
        <v>4949</v>
      </c>
      <c r="AP313" s="39">
        <v>35784.339999999997</v>
      </c>
      <c r="AQ313" s="39">
        <v>35784.339999999997</v>
      </c>
      <c r="AR313" s="39">
        <v>35784.339999999997</v>
      </c>
      <c r="AS313" s="39">
        <v>35784.339999999997</v>
      </c>
      <c r="AT313" s="39">
        <v>35784.339999999997</v>
      </c>
      <c r="AU313" s="39">
        <v>35784.339999999997</v>
      </c>
      <c r="AV313" s="36">
        <v>82.205953559999998</v>
      </c>
      <c r="AW313" s="36">
        <v>181.52535805000002</v>
      </c>
      <c r="AX313" s="36">
        <v>451.37</v>
      </c>
      <c r="AY313" s="36">
        <v>590.28</v>
      </c>
      <c r="AZ313" s="36" t="s">
        <v>4949</v>
      </c>
      <c r="BA313" s="36" t="s">
        <v>4949</v>
      </c>
      <c r="BB313" s="39">
        <v>35784.339999999997</v>
      </c>
      <c r="BC313" s="39">
        <v>35784.339999999997</v>
      </c>
      <c r="BD313" s="39">
        <v>35784.339999999997</v>
      </c>
      <c r="BE313" s="39">
        <v>35784.339999999997</v>
      </c>
      <c r="BF313" s="39">
        <v>35784.339999999997</v>
      </c>
      <c r="BG313" s="39">
        <v>35784.339999999997</v>
      </c>
      <c r="BH313" s="47">
        <v>1785.7707374500001</v>
      </c>
      <c r="BI313" s="47">
        <v>1072.67306278</v>
      </c>
      <c r="BJ313" s="47">
        <v>896.34</v>
      </c>
      <c r="BK313" s="47">
        <v>1384.14</v>
      </c>
      <c r="BL313" s="47" t="s">
        <v>4949</v>
      </c>
      <c r="BM313" s="47" t="s">
        <v>4949</v>
      </c>
      <c r="BN313" s="47">
        <v>0.35469749658314353</v>
      </c>
      <c r="BO313" s="47">
        <v>1.2973284870417328</v>
      </c>
      <c r="BP313" s="47">
        <v>1.9399793699230672</v>
      </c>
      <c r="BQ313" s="47">
        <v>2.5369837108350883</v>
      </c>
      <c r="BR313" s="47" t="s">
        <v>4949</v>
      </c>
      <c r="BS313" s="47" t="s">
        <v>4949</v>
      </c>
      <c r="BT313" s="47">
        <v>17.289037250096705</v>
      </c>
      <c r="BU313" s="47">
        <v>18.742202548287274</v>
      </c>
      <c r="BV313" s="47">
        <v>15.816650191258006</v>
      </c>
      <c r="BW313" s="47">
        <v>16.636201487084712</v>
      </c>
      <c r="BX313" s="47" t="s">
        <v>4949</v>
      </c>
      <c r="BY313" s="47" t="s">
        <v>4949</v>
      </c>
      <c r="BZ313" s="47">
        <v>0.1766578277388576</v>
      </c>
      <c r="CA313" s="47">
        <v>0.39009188561052138</v>
      </c>
      <c r="CB313" s="47">
        <v>0.96997894012979768</v>
      </c>
      <c r="CC313" s="47">
        <v>1.2684918554175442</v>
      </c>
      <c r="CD313" s="47" t="s">
        <v>4949</v>
      </c>
      <c r="CE313" s="47" t="s">
        <v>4949</v>
      </c>
      <c r="CF313" s="47">
        <v>3.8375612185713677</v>
      </c>
      <c r="CG313" s="47">
        <v>2.3051383134482317</v>
      </c>
      <c r="CH313" s="47">
        <v>1.9262044956375985</v>
      </c>
      <c r="CI313" s="47">
        <v>2.9744702797954186</v>
      </c>
      <c r="CJ313" s="47" t="s">
        <v>4949</v>
      </c>
      <c r="CK313" s="47" t="s">
        <v>4949</v>
      </c>
      <c r="CL313" s="47">
        <v>216.80260829884946</v>
      </c>
      <c r="CM313" s="47">
        <v>59.275151347095978</v>
      </c>
      <c r="CN313" s="47">
        <v>39.639257823317635</v>
      </c>
      <c r="CO313" s="47">
        <v>30.311326827946058</v>
      </c>
      <c r="CP313" s="47" t="s">
        <v>4949</v>
      </c>
      <c r="CQ313" s="47" t="s">
        <v>4949</v>
      </c>
      <c r="CR313" s="47">
        <v>4.4478672411830003</v>
      </c>
      <c r="CS313" s="47">
        <v>4.1030045544633751</v>
      </c>
      <c r="CT313" s="47">
        <v>4.8619234469003221</v>
      </c>
      <c r="CU313" s="47">
        <v>4.6224098978362047</v>
      </c>
      <c r="CV313" s="47" t="s">
        <v>4949</v>
      </c>
      <c r="CW313" s="47" t="s">
        <v>4949</v>
      </c>
      <c r="CX313" s="57">
        <v>2.2972605771127818E-3</v>
      </c>
      <c r="CY313" s="57">
        <v>5.072759705781916E-3</v>
      </c>
      <c r="CZ313" s="57">
        <v>1.2613618135754356E-2</v>
      </c>
      <c r="DA313" s="57">
        <v>1.6495483778658487E-2</v>
      </c>
      <c r="DB313" s="57" t="s">
        <v>4949</v>
      </c>
      <c r="DC313" s="57" t="s">
        <v>4949</v>
      </c>
      <c r="DD313" s="97">
        <v>2.0515745987021892</v>
      </c>
      <c r="DE313" s="97">
        <v>6.9219638604337188</v>
      </c>
      <c r="DF313" s="97">
        <v>12.265425020244235</v>
      </c>
      <c r="DG313" s="97">
        <v>15.249777497613509</v>
      </c>
      <c r="DH313" s="97" t="s">
        <v>4949</v>
      </c>
      <c r="DI313" s="97" t="s">
        <v>4949</v>
      </c>
      <c r="DJ313" s="98">
        <v>-7.5097515035786877E-3</v>
      </c>
      <c r="DK313" s="98">
        <v>0.15363860608863855</v>
      </c>
      <c r="DL313" s="98">
        <v>0.18127998002817458</v>
      </c>
      <c r="DM313" s="98" t="s">
        <v>4949</v>
      </c>
      <c r="DN313" s="98" t="s">
        <v>4949</v>
      </c>
      <c r="DO313" s="98">
        <v>2.6575631334844512</v>
      </c>
      <c r="DP313" s="98">
        <v>0.49536481261330789</v>
      </c>
      <c r="DQ313" s="98">
        <v>0.30773746884519526</v>
      </c>
      <c r="DR313" s="98" t="s">
        <v>4949</v>
      </c>
      <c r="DS313" s="98" t="s">
        <v>4949</v>
      </c>
    </row>
    <row r="314" spans="1:123" ht="13.5" thickBot="1">
      <c r="A314" s="2" t="s">
        <v>5190</v>
      </c>
      <c r="B314" s="2" t="s">
        <v>5191</v>
      </c>
      <c r="C314" s="1" t="s">
        <v>5723</v>
      </c>
      <c r="D314" s="2" t="s">
        <v>5192</v>
      </c>
      <c r="E314" s="2" t="s">
        <v>5673</v>
      </c>
      <c r="F314" s="2" t="s">
        <v>3031</v>
      </c>
      <c r="G314" s="2" t="s">
        <v>2030</v>
      </c>
      <c r="H314" s="2" t="s">
        <v>3</v>
      </c>
      <c r="I314" s="1" t="s">
        <v>5726</v>
      </c>
      <c r="J314" s="1">
        <v>21.5</v>
      </c>
      <c r="K314" s="47">
        <v>16.61</v>
      </c>
      <c r="L314" s="48">
        <v>3.0000000000000001E-3</v>
      </c>
      <c r="M314" s="48">
        <v>5.7999999999999996E-2</v>
      </c>
      <c r="N314" s="49">
        <v>645.65</v>
      </c>
      <c r="O314" s="49">
        <v>640.72</v>
      </c>
      <c r="P314" s="49">
        <v>10724.26</v>
      </c>
      <c r="Q314" s="49">
        <v>10642.29</v>
      </c>
      <c r="R314" s="49">
        <v>1352.3191345999999</v>
      </c>
      <c r="S314" s="49">
        <v>1647.56744574</v>
      </c>
      <c r="T314" s="49">
        <v>2407.15</v>
      </c>
      <c r="U314" s="49">
        <v>2960.86</v>
      </c>
      <c r="V314" s="49">
        <v>3507.36</v>
      </c>
      <c r="W314" s="49">
        <v>3855.29</v>
      </c>
      <c r="X314" s="49">
        <v>103.53362912999999</v>
      </c>
      <c r="Y314" s="49">
        <v>185.28097787999999</v>
      </c>
      <c r="Z314" s="49">
        <v>318.25</v>
      </c>
      <c r="AA314" s="49">
        <v>400.78</v>
      </c>
      <c r="AB314" s="49">
        <v>502.52</v>
      </c>
      <c r="AC314" s="49">
        <v>547.52</v>
      </c>
      <c r="AD314" s="39">
        <v>10724.26</v>
      </c>
      <c r="AE314" s="39">
        <v>10724.26</v>
      </c>
      <c r="AF314" s="39">
        <v>10724.26</v>
      </c>
      <c r="AG314" s="39">
        <v>10724.26</v>
      </c>
      <c r="AH314" s="39">
        <v>10724.26</v>
      </c>
      <c r="AI314" s="39">
        <v>10724.26</v>
      </c>
      <c r="AJ314" s="49">
        <v>2317.75185362</v>
      </c>
      <c r="AK314" s="49">
        <v>2392.7994279099998</v>
      </c>
      <c r="AL314" s="49">
        <v>2581.81</v>
      </c>
      <c r="AM314" s="49">
        <v>2855.29</v>
      </c>
      <c r="AN314" s="49">
        <v>3157.42</v>
      </c>
      <c r="AO314" s="49">
        <v>3403.43</v>
      </c>
      <c r="AP314" s="39">
        <v>10724.26</v>
      </c>
      <c r="AQ314" s="39">
        <v>10724.26</v>
      </c>
      <c r="AR314" s="39">
        <v>10724.26</v>
      </c>
      <c r="AS314" s="39">
        <v>10724.26</v>
      </c>
      <c r="AT314" s="39">
        <v>10724.26</v>
      </c>
      <c r="AU314" s="39">
        <v>10724.26</v>
      </c>
      <c r="AV314" s="36">
        <v>51.056692079999998</v>
      </c>
      <c r="AW314" s="36">
        <v>126.61789020000001</v>
      </c>
      <c r="AX314" s="36">
        <v>0.2</v>
      </c>
      <c r="AY314" s="36">
        <v>0.31</v>
      </c>
      <c r="AZ314" s="36">
        <v>0.47</v>
      </c>
      <c r="BA314" s="36">
        <v>0.59</v>
      </c>
      <c r="BB314" s="39">
        <v>10724.26</v>
      </c>
      <c r="BC314" s="39">
        <v>10724.26</v>
      </c>
      <c r="BD314" s="39">
        <v>10724.26</v>
      </c>
      <c r="BE314" s="39">
        <v>10724.26</v>
      </c>
      <c r="BF314" s="39">
        <v>10724.26</v>
      </c>
      <c r="BG314" s="39">
        <v>10724.26</v>
      </c>
      <c r="BH314" s="47">
        <v>200.64567897999999</v>
      </c>
      <c r="BI314" s="47">
        <v>472.98481989999999</v>
      </c>
      <c r="BJ314" s="47">
        <v>325.66000000000003</v>
      </c>
      <c r="BK314" s="47">
        <v>488.59</v>
      </c>
      <c r="BL314" s="47">
        <v>597.96</v>
      </c>
      <c r="BM314" s="47">
        <v>710.34</v>
      </c>
      <c r="BN314" s="47">
        <v>0.16035565574227523</v>
      </c>
      <c r="BO314" s="47">
        <v>0.28696813734995741</v>
      </c>
      <c r="BP314" s="47">
        <v>0.49291411755595138</v>
      </c>
      <c r="BQ314" s="47">
        <v>0.62073879036629753</v>
      </c>
      <c r="BR314" s="47">
        <v>0.7783164253078293</v>
      </c>
      <c r="BS314" s="47">
        <v>0.84801362967552074</v>
      </c>
      <c r="BT314" s="47">
        <v>3.5897961025633083</v>
      </c>
      <c r="BU314" s="47">
        <v>3.7060317941764112</v>
      </c>
      <c r="BV314" s="47">
        <v>3.9987764268566561</v>
      </c>
      <c r="BW314" s="47">
        <v>4.4223495702005735</v>
      </c>
      <c r="BX314" s="47">
        <v>4.8902966003252537</v>
      </c>
      <c r="BY314" s="47">
        <v>5.2713234724696045</v>
      </c>
      <c r="BZ314" s="47">
        <v>7.9077971160845653E-2</v>
      </c>
      <c r="CA314" s="47">
        <v>0.19610917710834044</v>
      </c>
      <c r="CB314" s="47">
        <v>3.0976535274529547E-4</v>
      </c>
      <c r="CC314" s="47">
        <v>4.8013629675520796E-4</v>
      </c>
      <c r="CD314" s="47">
        <v>7.2794857895144426E-4</v>
      </c>
      <c r="CE314" s="47">
        <v>9.138077905986215E-4</v>
      </c>
      <c r="CF314" s="47">
        <v>0.31076539763029504</v>
      </c>
      <c r="CG314" s="47">
        <v>0.7325715478974677</v>
      </c>
      <c r="CH314" s="47">
        <v>0.5043909238751646</v>
      </c>
      <c r="CI314" s="47">
        <v>0.75674126848911949</v>
      </c>
      <c r="CJ314" s="47">
        <v>0.92613645163788438</v>
      </c>
      <c r="CK314" s="47">
        <v>1.1001936033454658</v>
      </c>
      <c r="CL314" s="47">
        <v>103.58238274961164</v>
      </c>
      <c r="CM314" s="47">
        <v>57.881063251650843</v>
      </c>
      <c r="CN314" s="47">
        <v>33.697596229379421</v>
      </c>
      <c r="CO314" s="47">
        <v>26.758470981585909</v>
      </c>
      <c r="CP314" s="47">
        <v>21.340961553769006</v>
      </c>
      <c r="CQ314" s="47">
        <v>19.586973991817651</v>
      </c>
      <c r="CR314" s="47">
        <v>4.6270095667274411</v>
      </c>
      <c r="CS314" s="47">
        <v>4.4818884002187964</v>
      </c>
      <c r="CT314" s="47">
        <v>4.1537758394304776</v>
      </c>
      <c r="CU314" s="47">
        <v>3.7559267184769323</v>
      </c>
      <c r="CV314" s="47">
        <v>3.3965262777837602</v>
      </c>
      <c r="CW314" s="47">
        <v>3.1510152992716174</v>
      </c>
      <c r="CX314" s="57">
        <v>4.7608592182584158E-3</v>
      </c>
      <c r="CY314" s="57">
        <v>1.1806678521408471E-2</v>
      </c>
      <c r="CZ314" s="57">
        <v>1.864930540662013E-5</v>
      </c>
      <c r="DA314" s="57">
        <v>2.8906423380261203E-5</v>
      </c>
      <c r="DB314" s="57">
        <v>4.3825867705557303E-5</v>
      </c>
      <c r="DC314" s="57">
        <v>5.5015450949529381E-5</v>
      </c>
      <c r="DD314" s="97">
        <v>4.4669850643542848</v>
      </c>
      <c r="DE314" s="97">
        <v>7.7432724079942794</v>
      </c>
      <c r="DF314" s="97">
        <v>12.326623570285962</v>
      </c>
      <c r="DG314" s="97">
        <v>14.036402607090698</v>
      </c>
      <c r="DH314" s="97">
        <v>15.915525967403765</v>
      </c>
      <c r="DI314" s="97">
        <v>16.087300164833714</v>
      </c>
      <c r="DJ314" s="98">
        <v>0.21832739298429815</v>
      </c>
      <c r="DK314" s="98">
        <v>0.46103275239141173</v>
      </c>
      <c r="DL314" s="98">
        <v>0.23002721060174891</v>
      </c>
      <c r="DM314" s="98">
        <v>0.18457475193018236</v>
      </c>
      <c r="DN314" s="98">
        <v>9.9199968067150257E-2</v>
      </c>
      <c r="DO314" s="98">
        <v>0.78957290917867406</v>
      </c>
      <c r="DP314" s="98">
        <v>0.71766148711779465</v>
      </c>
      <c r="DQ314" s="98">
        <v>0.25932443047918285</v>
      </c>
      <c r="DR314" s="98">
        <v>0.2538549827835721</v>
      </c>
      <c r="DS314" s="98">
        <v>8.9548674679614804E-2</v>
      </c>
    </row>
    <row r="315" spans="1:123" ht="13.5" thickBot="1">
      <c r="A315" s="2" t="s">
        <v>4147</v>
      </c>
      <c r="B315" s="2" t="s">
        <v>4148</v>
      </c>
      <c r="C315" s="1" t="s">
        <v>5723</v>
      </c>
      <c r="D315" s="2" t="s">
        <v>4149</v>
      </c>
      <c r="E315" s="2" t="s">
        <v>5666</v>
      </c>
      <c r="F315" s="2" t="s">
        <v>3029</v>
      </c>
      <c r="G315" s="2" t="s">
        <v>2152</v>
      </c>
      <c r="H315" s="2" t="s">
        <v>3</v>
      </c>
      <c r="I315" s="1" t="s">
        <v>5726</v>
      </c>
      <c r="J315" s="1">
        <v>8.6</v>
      </c>
      <c r="K315" s="47">
        <v>10.71</v>
      </c>
      <c r="L315" s="48">
        <v>4.7899999999999998E-2</v>
      </c>
      <c r="M315" s="48">
        <v>4.6999999999999993E-3</v>
      </c>
      <c r="N315" s="49">
        <v>1306.29</v>
      </c>
      <c r="O315" s="49">
        <v>1306.29</v>
      </c>
      <c r="P315" s="49">
        <v>13990.39</v>
      </c>
      <c r="Q315" s="49">
        <v>13990.39</v>
      </c>
      <c r="R315" s="49">
        <v>5162.0068571800002</v>
      </c>
      <c r="S315" s="49">
        <v>5790.6673004700006</v>
      </c>
      <c r="T315" s="49">
        <v>6602.72</v>
      </c>
      <c r="U315" s="49">
        <v>7313.08</v>
      </c>
      <c r="V315" s="49" t="s">
        <v>4949</v>
      </c>
      <c r="W315" s="49" t="s">
        <v>4949</v>
      </c>
      <c r="X315" s="49">
        <v>153.73462923</v>
      </c>
      <c r="Y315" s="49">
        <v>156.17849831999999</v>
      </c>
      <c r="Z315" s="49">
        <v>55.09</v>
      </c>
      <c r="AA315" s="49">
        <v>204.43</v>
      </c>
      <c r="AB315" s="49" t="s">
        <v>4949</v>
      </c>
      <c r="AC315" s="49" t="s">
        <v>4949</v>
      </c>
      <c r="AD315" s="39">
        <v>13990.39</v>
      </c>
      <c r="AE315" s="39">
        <v>13990.39</v>
      </c>
      <c r="AF315" s="39">
        <v>13990.39</v>
      </c>
      <c r="AG315" s="39">
        <v>13990.39</v>
      </c>
      <c r="AH315" s="39">
        <v>13990.39</v>
      </c>
      <c r="AI315" s="39">
        <v>13990.39</v>
      </c>
      <c r="AJ315" s="49">
        <v>3358.1755152300002</v>
      </c>
      <c r="AK315" s="49">
        <v>3531.21843476</v>
      </c>
      <c r="AL315" s="49">
        <v>3354.44</v>
      </c>
      <c r="AM315" s="49">
        <v>3558.87</v>
      </c>
      <c r="AN315" s="49" t="s">
        <v>4949</v>
      </c>
      <c r="AO315" s="49" t="s">
        <v>4949</v>
      </c>
      <c r="AP315" s="39">
        <v>13990.39</v>
      </c>
      <c r="AQ315" s="39">
        <v>13990.39</v>
      </c>
      <c r="AR315" s="39">
        <v>13990.39</v>
      </c>
      <c r="AS315" s="39">
        <v>13990.39</v>
      </c>
      <c r="AT315" s="39">
        <v>13990.39</v>
      </c>
      <c r="AU315" s="39">
        <v>13990.39</v>
      </c>
      <c r="AV315" s="36" t="s">
        <v>4949</v>
      </c>
      <c r="AW315" s="36" t="s">
        <v>4949</v>
      </c>
      <c r="AX315" s="36" t="s">
        <v>4949</v>
      </c>
      <c r="AY315" s="36" t="s">
        <v>4949</v>
      </c>
      <c r="AZ315" s="36" t="s">
        <v>4949</v>
      </c>
      <c r="BA315" s="36" t="s">
        <v>4949</v>
      </c>
      <c r="BB315" s="39">
        <v>13990.39</v>
      </c>
      <c r="BC315" s="39">
        <v>13990.39</v>
      </c>
      <c r="BD315" s="39">
        <v>13990.39</v>
      </c>
      <c r="BE315" s="39">
        <v>13990.39</v>
      </c>
      <c r="BF315" s="39">
        <v>13990.39</v>
      </c>
      <c r="BG315" s="39">
        <v>13990.39</v>
      </c>
      <c r="BH315" s="47">
        <v>257.74485998</v>
      </c>
      <c r="BI315" s="47">
        <v>404.27244658999996</v>
      </c>
      <c r="BJ315" s="47">
        <v>335.73</v>
      </c>
      <c r="BK315" s="47">
        <v>353.31</v>
      </c>
      <c r="BL315" s="47" t="s">
        <v>4949</v>
      </c>
      <c r="BM315" s="47" t="s">
        <v>4949</v>
      </c>
      <c r="BN315" s="47">
        <v>0.1176879783432469</v>
      </c>
      <c r="BO315" s="47">
        <v>0.11955882562065084</v>
      </c>
      <c r="BP315" s="47">
        <v>4.2172871261358505E-2</v>
      </c>
      <c r="BQ315" s="47">
        <v>0.15649664316499401</v>
      </c>
      <c r="BR315" s="47" t="s">
        <v>4949</v>
      </c>
      <c r="BS315" s="47" t="s">
        <v>4949</v>
      </c>
      <c r="BT315" s="47">
        <v>2.5707733468295708</v>
      </c>
      <c r="BU315" s="47">
        <v>2.7032423388068501</v>
      </c>
      <c r="BV315" s="47">
        <v>2.5679137098194125</v>
      </c>
      <c r="BW315" s="47">
        <v>2.7244103529844064</v>
      </c>
      <c r="BX315" s="47" t="s">
        <v>4949</v>
      </c>
      <c r="BY315" s="47" t="s">
        <v>4949</v>
      </c>
      <c r="BZ315" s="47" t="s">
        <v>4949</v>
      </c>
      <c r="CA315" s="47" t="s">
        <v>4949</v>
      </c>
      <c r="CB315" s="47" t="s">
        <v>4949</v>
      </c>
      <c r="CC315" s="47" t="s">
        <v>4949</v>
      </c>
      <c r="CD315" s="47" t="s">
        <v>4949</v>
      </c>
      <c r="CE315" s="47" t="s">
        <v>4949</v>
      </c>
      <c r="CF315" s="47">
        <v>0.19731059717214403</v>
      </c>
      <c r="CG315" s="47">
        <v>0.30948139126074609</v>
      </c>
      <c r="CH315" s="47">
        <v>0.25701031164595917</v>
      </c>
      <c r="CI315" s="47">
        <v>0.27046827274188734</v>
      </c>
      <c r="CJ315" s="47" t="s">
        <v>4949</v>
      </c>
      <c r="CK315" s="47" t="s">
        <v>4949</v>
      </c>
      <c r="CL315" s="47">
        <v>91.003504350793946</v>
      </c>
      <c r="CM315" s="47">
        <v>89.579488537113249</v>
      </c>
      <c r="CN315" s="47">
        <v>253.95516427663821</v>
      </c>
      <c r="CO315" s="47">
        <v>68.436090593357136</v>
      </c>
      <c r="CP315" s="47" t="s">
        <v>4949</v>
      </c>
      <c r="CQ315" s="47" t="s">
        <v>4949</v>
      </c>
      <c r="CR315" s="47">
        <v>4.1660687288531442</v>
      </c>
      <c r="CS315" s="47">
        <v>3.961915768869976</v>
      </c>
      <c r="CT315" s="47">
        <v>4.1707080764598556</v>
      </c>
      <c r="CU315" s="47">
        <v>3.9311326347970001</v>
      </c>
      <c r="CV315" s="47" t="s">
        <v>4949</v>
      </c>
      <c r="CW315" s="47" t="s">
        <v>4949</v>
      </c>
      <c r="CX315" s="57" t="s">
        <v>4949</v>
      </c>
      <c r="CY315" s="57" t="s">
        <v>4949</v>
      </c>
      <c r="CZ315" s="57" t="s">
        <v>4949</v>
      </c>
      <c r="DA315" s="57" t="s">
        <v>4949</v>
      </c>
      <c r="DB315" s="57" t="s">
        <v>4949</v>
      </c>
      <c r="DC315" s="57" t="s">
        <v>4949</v>
      </c>
      <c r="DD315" s="97">
        <v>4.5779212114668395</v>
      </c>
      <c r="DE315" s="97">
        <v>4.4227934693203057</v>
      </c>
      <c r="DF315" s="97">
        <v>1.6423009503821802</v>
      </c>
      <c r="DG315" s="97">
        <v>5.7442390421678793</v>
      </c>
      <c r="DH315" s="97" t="s">
        <v>4949</v>
      </c>
      <c r="DI315" s="97" t="s">
        <v>4949</v>
      </c>
      <c r="DJ315" s="98">
        <v>0.12178605350273353</v>
      </c>
      <c r="DK315" s="98">
        <v>0.14023473589375257</v>
      </c>
      <c r="DL315" s="98">
        <v>0.10758596457217617</v>
      </c>
      <c r="DM315" s="98" t="s">
        <v>4949</v>
      </c>
      <c r="DN315" s="98" t="s">
        <v>4949</v>
      </c>
      <c r="DO315" s="98">
        <v>1.5896672742116813E-2</v>
      </c>
      <c r="DP315" s="98">
        <v>-0.64726258356560695</v>
      </c>
      <c r="DQ315" s="98">
        <v>2.7108368124886546</v>
      </c>
      <c r="DR315" s="98" t="s">
        <v>4949</v>
      </c>
      <c r="DS315" s="98" t="s">
        <v>4949</v>
      </c>
    </row>
    <row r="316" spans="1:123" ht="13.5" thickBot="1">
      <c r="A316" s="2" t="s">
        <v>4919</v>
      </c>
      <c r="B316" s="2" t="s">
        <v>4920</v>
      </c>
      <c r="C316" s="1" t="s">
        <v>5723</v>
      </c>
      <c r="D316" s="2" t="s">
        <v>4921</v>
      </c>
      <c r="E316" s="2" t="s">
        <v>5679</v>
      </c>
      <c r="F316" s="2" t="s">
        <v>5461</v>
      </c>
      <c r="G316" s="2" t="s">
        <v>5462</v>
      </c>
      <c r="H316" s="2" t="s">
        <v>3</v>
      </c>
      <c r="I316" s="1" t="s">
        <v>5726</v>
      </c>
      <c r="J316" s="1">
        <v>18</v>
      </c>
      <c r="K316" s="47">
        <v>14.94</v>
      </c>
      <c r="L316" s="48">
        <v>5.0599999999999999E-2</v>
      </c>
      <c r="M316" s="48">
        <v>4.6199999999999998E-2</v>
      </c>
      <c r="N316" s="49">
        <v>400.01</v>
      </c>
      <c r="O316" s="49">
        <v>400.01</v>
      </c>
      <c r="P316" s="49">
        <v>5976.15</v>
      </c>
      <c r="Q316" s="49">
        <v>5976.15</v>
      </c>
      <c r="R316" s="49">
        <v>2369.0007308000004</v>
      </c>
      <c r="S316" s="49">
        <v>2651.2084677299999</v>
      </c>
      <c r="T316" s="49">
        <v>2976.97</v>
      </c>
      <c r="U316" s="49">
        <v>3340.67</v>
      </c>
      <c r="V316" s="49">
        <v>3769.67</v>
      </c>
      <c r="W316" s="49">
        <v>4250.5200000000004</v>
      </c>
      <c r="X316" s="49">
        <v>301.03546849999998</v>
      </c>
      <c r="Y316" s="49">
        <v>233.23593880000001</v>
      </c>
      <c r="Z316" s="49">
        <v>281.61</v>
      </c>
      <c r="AA316" s="49">
        <v>320.24</v>
      </c>
      <c r="AB316" s="49">
        <v>358.7</v>
      </c>
      <c r="AC316" s="49">
        <v>400.84</v>
      </c>
      <c r="AD316" s="39">
        <v>5976.15</v>
      </c>
      <c r="AE316" s="39">
        <v>5976.15</v>
      </c>
      <c r="AF316" s="39">
        <v>5976.15</v>
      </c>
      <c r="AG316" s="39">
        <v>5976.15</v>
      </c>
      <c r="AH316" s="39">
        <v>5976.15</v>
      </c>
      <c r="AI316" s="39">
        <v>5976.15</v>
      </c>
      <c r="AJ316" s="49">
        <v>1498.7088489499999</v>
      </c>
      <c r="AK316" s="49">
        <v>1556.3637908800001</v>
      </c>
      <c r="AL316" s="49">
        <v>1497.25</v>
      </c>
      <c r="AM316" s="49">
        <v>1624.3</v>
      </c>
      <c r="AN316" s="49">
        <v>1763.31</v>
      </c>
      <c r="AO316" s="49">
        <v>1918.08</v>
      </c>
      <c r="AP316" s="39">
        <v>5976.15</v>
      </c>
      <c r="AQ316" s="39">
        <v>5976.15</v>
      </c>
      <c r="AR316" s="39">
        <v>5976.15</v>
      </c>
      <c r="AS316" s="39">
        <v>5976.15</v>
      </c>
      <c r="AT316" s="39">
        <v>5976.15</v>
      </c>
      <c r="AU316" s="39">
        <v>5976.15</v>
      </c>
      <c r="AV316" s="36">
        <v>150.00375</v>
      </c>
      <c r="AW316" s="36">
        <v>160.00399999999999</v>
      </c>
      <c r="AX316" s="36">
        <v>193.19</v>
      </c>
      <c r="AY316" s="36">
        <v>219.69</v>
      </c>
      <c r="AZ316" s="36">
        <v>246.07</v>
      </c>
      <c r="BA316" s="36">
        <v>274.98</v>
      </c>
      <c r="BB316" s="39">
        <v>5976.15</v>
      </c>
      <c r="BC316" s="39">
        <v>5976.15</v>
      </c>
      <c r="BD316" s="39">
        <v>5976.15</v>
      </c>
      <c r="BE316" s="39">
        <v>5976.15</v>
      </c>
      <c r="BF316" s="39">
        <v>5976.15</v>
      </c>
      <c r="BG316" s="39">
        <v>5976.15</v>
      </c>
      <c r="BH316" s="47">
        <v>166.47687038000001</v>
      </c>
      <c r="BI316" s="47">
        <v>320.21012622000001</v>
      </c>
      <c r="BJ316" s="47">
        <v>326</v>
      </c>
      <c r="BK316" s="47">
        <v>363.62</v>
      </c>
      <c r="BL316" s="47">
        <v>408.76</v>
      </c>
      <c r="BM316" s="47">
        <v>461.37</v>
      </c>
      <c r="BN316" s="47">
        <v>0.75256985700357493</v>
      </c>
      <c r="BO316" s="47">
        <v>0.58307527011824711</v>
      </c>
      <c r="BP316" s="47">
        <v>0.70400739981500471</v>
      </c>
      <c r="BQ316" s="47">
        <v>0.80057998550036258</v>
      </c>
      <c r="BR316" s="47">
        <v>0.89672758181045475</v>
      </c>
      <c r="BS316" s="47">
        <v>1.0020749481262967</v>
      </c>
      <c r="BT316" s="47">
        <v>3.7466784554136146</v>
      </c>
      <c r="BU316" s="47">
        <v>3.8908122068948279</v>
      </c>
      <c r="BV316" s="47">
        <v>3.7430314242143949</v>
      </c>
      <c r="BW316" s="47">
        <v>4.0606484837879053</v>
      </c>
      <c r="BX316" s="47">
        <v>4.4081647958801033</v>
      </c>
      <c r="BY316" s="47">
        <v>4.7950801229969251</v>
      </c>
      <c r="BZ316" s="47">
        <v>0.375</v>
      </c>
      <c r="CA316" s="47">
        <v>0.39999999999999997</v>
      </c>
      <c r="CB316" s="47">
        <v>0.48296292592685186</v>
      </c>
      <c r="CC316" s="47">
        <v>0.54921126971825707</v>
      </c>
      <c r="CD316" s="47">
        <v>0.61515962100947474</v>
      </c>
      <c r="CE316" s="47">
        <v>0.68743281417964552</v>
      </c>
      <c r="CF316" s="47">
        <v>0.41618177140571488</v>
      </c>
      <c r="CG316" s="47">
        <v>0.80050530291742705</v>
      </c>
      <c r="CH316" s="47">
        <v>0.81497962550936232</v>
      </c>
      <c r="CI316" s="47">
        <v>0.90902727431814212</v>
      </c>
      <c r="CJ316" s="47">
        <v>1.0218744531386714</v>
      </c>
      <c r="CK316" s="47">
        <v>1.1533961650958726</v>
      </c>
      <c r="CL316" s="47">
        <v>19.851979667970586</v>
      </c>
      <c r="CM316" s="47">
        <v>25.622766503084041</v>
      </c>
      <c r="CN316" s="47">
        <v>21.221369979759238</v>
      </c>
      <c r="CO316" s="47">
        <v>18.661472645515861</v>
      </c>
      <c r="CP316" s="47">
        <v>16.660579871759129</v>
      </c>
      <c r="CQ316" s="47">
        <v>14.90906596148089</v>
      </c>
      <c r="CR316" s="47">
        <v>3.9875323377098284</v>
      </c>
      <c r="CS316" s="47">
        <v>3.839815623454566</v>
      </c>
      <c r="CT316" s="47">
        <v>3.991417598931374</v>
      </c>
      <c r="CU316" s="47">
        <v>3.6792156621313796</v>
      </c>
      <c r="CV316" s="47">
        <v>3.3891658301716658</v>
      </c>
      <c r="CW316" s="47">
        <v>3.1156938188188188</v>
      </c>
      <c r="CX316" s="57">
        <v>2.5100399086368314E-2</v>
      </c>
      <c r="CY316" s="57">
        <v>2.6773759025459535E-2</v>
      </c>
      <c r="CZ316" s="57">
        <v>3.2326832492490985E-2</v>
      </c>
      <c r="DA316" s="57">
        <v>3.6761125473758191E-2</v>
      </c>
      <c r="DB316" s="57">
        <v>4.1175338637751732E-2</v>
      </c>
      <c r="DC316" s="57">
        <v>4.6012901282598336E-2</v>
      </c>
      <c r="DD316" s="97">
        <v>20.086320882865699</v>
      </c>
      <c r="DE316" s="97">
        <v>14.985952523871275</v>
      </c>
      <c r="DF316" s="97">
        <v>18.808482217398563</v>
      </c>
      <c r="DG316" s="97">
        <v>19.715569783906915</v>
      </c>
      <c r="DH316" s="97">
        <v>20.342424190868311</v>
      </c>
      <c r="DI316" s="97">
        <v>20.897981314647982</v>
      </c>
      <c r="DJ316" s="98">
        <v>0.11912522155900707</v>
      </c>
      <c r="DK316" s="98">
        <v>0.12287284694323608</v>
      </c>
      <c r="DL316" s="98">
        <v>0.12217120091905542</v>
      </c>
      <c r="DM316" s="98">
        <v>0.12841735340515514</v>
      </c>
      <c r="DN316" s="98">
        <v>0.12755758461616007</v>
      </c>
      <c r="DO316" s="98">
        <v>-0.22522106792874463</v>
      </c>
      <c r="DP316" s="98">
        <v>0.20740397662935117</v>
      </c>
      <c r="DQ316" s="98">
        <v>0.13717552643727138</v>
      </c>
      <c r="DR316" s="98">
        <v>0.12009742692980252</v>
      </c>
      <c r="DS316" s="98">
        <v>0.11747978812378035</v>
      </c>
    </row>
    <row r="317" spans="1:123" ht="13.5" thickBot="1">
      <c r="A317" s="2" t="s">
        <v>4150</v>
      </c>
      <c r="B317" s="2" t="s">
        <v>4151</v>
      </c>
      <c r="C317" s="1" t="s">
        <v>5723</v>
      </c>
      <c r="D317" s="2" t="s">
        <v>4152</v>
      </c>
      <c r="E317" s="2" t="s">
        <v>5683</v>
      </c>
      <c r="F317" s="2" t="s">
        <v>3735</v>
      </c>
      <c r="G317" s="2" t="s">
        <v>3736</v>
      </c>
      <c r="H317" s="2" t="s">
        <v>3</v>
      </c>
      <c r="I317" s="1" t="s">
        <v>5726</v>
      </c>
      <c r="J317" s="1">
        <v>49</v>
      </c>
      <c r="K317" s="47">
        <v>68.38</v>
      </c>
      <c r="L317" s="48">
        <v>-2.3099999999999999E-2</v>
      </c>
      <c r="M317" s="48">
        <v>0.24030000000000001</v>
      </c>
      <c r="N317" s="49">
        <v>406.35</v>
      </c>
      <c r="O317" s="49">
        <v>405.89</v>
      </c>
      <c r="P317" s="49">
        <v>27785.87</v>
      </c>
      <c r="Q317" s="49">
        <v>27754.76</v>
      </c>
      <c r="R317" s="49">
        <v>1828.7081127399999</v>
      </c>
      <c r="S317" s="49">
        <v>1945.3339944700001</v>
      </c>
      <c r="T317" s="49">
        <v>2276.6999999999998</v>
      </c>
      <c r="U317" s="49">
        <v>2776.55</v>
      </c>
      <c r="V317" s="49">
        <v>3226.88</v>
      </c>
      <c r="W317" s="49">
        <v>3713.03</v>
      </c>
      <c r="X317" s="49">
        <v>83.38547217</v>
      </c>
      <c r="Y317" s="49">
        <v>112.57879310999999</v>
      </c>
      <c r="Z317" s="49">
        <v>236.99</v>
      </c>
      <c r="AA317" s="49">
        <v>411.88</v>
      </c>
      <c r="AB317" s="49">
        <v>633.84</v>
      </c>
      <c r="AC317" s="49">
        <v>892.17</v>
      </c>
      <c r="AD317" s="39">
        <v>27785.87</v>
      </c>
      <c r="AE317" s="39">
        <v>27785.87</v>
      </c>
      <c r="AF317" s="39">
        <v>27785.87</v>
      </c>
      <c r="AG317" s="39">
        <v>27785.87</v>
      </c>
      <c r="AH317" s="39">
        <v>27785.87</v>
      </c>
      <c r="AI317" s="39">
        <v>27785.87</v>
      </c>
      <c r="AJ317" s="49">
        <v>2434.0429878899999</v>
      </c>
      <c r="AK317" s="49">
        <v>2499.44336088</v>
      </c>
      <c r="AL317" s="49">
        <v>2649.32</v>
      </c>
      <c r="AM317" s="49">
        <v>2990.1</v>
      </c>
      <c r="AN317" s="49">
        <v>3500.38</v>
      </c>
      <c r="AO317" s="49">
        <v>4202.3999999999996</v>
      </c>
      <c r="AP317" s="39">
        <v>27785.87</v>
      </c>
      <c r="AQ317" s="39">
        <v>27785.87</v>
      </c>
      <c r="AR317" s="39">
        <v>27785.87</v>
      </c>
      <c r="AS317" s="39">
        <v>27785.87</v>
      </c>
      <c r="AT317" s="39">
        <v>27785.87</v>
      </c>
      <c r="AU317" s="39">
        <v>27785.87</v>
      </c>
      <c r="AV317" s="36">
        <v>61.078125</v>
      </c>
      <c r="AW317" s="36">
        <v>81.352649999999997</v>
      </c>
      <c r="AX317" s="36">
        <v>71.099999999999994</v>
      </c>
      <c r="AY317" s="36">
        <v>123.56</v>
      </c>
      <c r="AZ317" s="36">
        <v>190.15</v>
      </c>
      <c r="BA317" s="36">
        <v>267.64999999999998</v>
      </c>
      <c r="BB317" s="39">
        <v>27785.87</v>
      </c>
      <c r="BC317" s="39">
        <v>27785.87</v>
      </c>
      <c r="BD317" s="39">
        <v>27785.87</v>
      </c>
      <c r="BE317" s="39">
        <v>27785.87</v>
      </c>
      <c r="BF317" s="39">
        <v>27785.87</v>
      </c>
      <c r="BG317" s="39">
        <v>27785.87</v>
      </c>
      <c r="BH317" s="47">
        <v>244.17599009</v>
      </c>
      <c r="BI317" s="47">
        <v>273.78132555000002</v>
      </c>
      <c r="BJ317" s="47">
        <v>383.89</v>
      </c>
      <c r="BK317" s="47">
        <v>692.28</v>
      </c>
      <c r="BL317" s="47">
        <v>863.21</v>
      </c>
      <c r="BM317" s="47">
        <v>1108.28</v>
      </c>
      <c r="BN317" s="47">
        <v>0.205206034625323</v>
      </c>
      <c r="BO317" s="47">
        <v>0.2770488325581395</v>
      </c>
      <c r="BP317" s="47">
        <v>0.58321643903039255</v>
      </c>
      <c r="BQ317" s="47">
        <v>1.0136089577950043</v>
      </c>
      <c r="BR317" s="47">
        <v>1.5598375784422296</v>
      </c>
      <c r="BS317" s="47">
        <v>2.1955703211517164</v>
      </c>
      <c r="BT317" s="47">
        <v>5.9900159662606125</v>
      </c>
      <c r="BU317" s="47">
        <v>6.1509618823181986</v>
      </c>
      <c r="BV317" s="47">
        <v>6.5197982035191338</v>
      </c>
      <c r="BW317" s="47">
        <v>7.3584348468069392</v>
      </c>
      <c r="BX317" s="47">
        <v>8.6141995816414418</v>
      </c>
      <c r="BY317" s="47">
        <v>10.341823551125875</v>
      </c>
      <c r="BZ317" s="47">
        <v>0.15030915466961978</v>
      </c>
      <c r="CA317" s="47">
        <v>0.20020339608711699</v>
      </c>
      <c r="CB317" s="47">
        <v>0.17497231450719822</v>
      </c>
      <c r="CC317" s="47">
        <v>0.30407284360772729</v>
      </c>
      <c r="CD317" s="47">
        <v>0.46794635166728188</v>
      </c>
      <c r="CE317" s="47">
        <v>0.65866863541282139</v>
      </c>
      <c r="CF317" s="47">
        <v>0.60090067697797467</v>
      </c>
      <c r="CG317" s="47">
        <v>0.67375741491325214</v>
      </c>
      <c r="CH317" s="47">
        <v>0.94472745170419581</v>
      </c>
      <c r="CI317" s="47">
        <v>1.7036544850498336</v>
      </c>
      <c r="CJ317" s="47">
        <v>2.124301710348222</v>
      </c>
      <c r="CK317" s="47">
        <v>2.72740248554202</v>
      </c>
      <c r="CL317" s="47">
        <v>333.22195433938742</v>
      </c>
      <c r="CM317" s="47">
        <v>246.81264767912913</v>
      </c>
      <c r="CN317" s="47">
        <v>117.24490484830582</v>
      </c>
      <c r="CO317" s="47">
        <v>67.461080897348737</v>
      </c>
      <c r="CP317" s="47">
        <v>43.837356430644952</v>
      </c>
      <c r="CQ317" s="47">
        <v>31.144142932400776</v>
      </c>
      <c r="CR317" s="47">
        <v>11.415521475274662</v>
      </c>
      <c r="CS317" s="47">
        <v>11.116823223478525</v>
      </c>
      <c r="CT317" s="47">
        <v>10.48792520344843</v>
      </c>
      <c r="CU317" s="47">
        <v>9.2926223203237353</v>
      </c>
      <c r="CV317" s="47">
        <v>7.9379581645421347</v>
      </c>
      <c r="CW317" s="47">
        <v>6.6119051018465642</v>
      </c>
      <c r="CX317" s="57">
        <v>2.1981721284955267E-3</v>
      </c>
      <c r="CY317" s="57">
        <v>2.9278424609342807E-3</v>
      </c>
      <c r="CZ317" s="57">
        <v>2.5588545544911853E-3</v>
      </c>
      <c r="DA317" s="57">
        <v>4.4468645394223757E-3</v>
      </c>
      <c r="DB317" s="57">
        <v>6.843406378853713E-3</v>
      </c>
      <c r="DC317" s="57">
        <v>9.6325938327646386E-3</v>
      </c>
      <c r="DD317" s="97">
        <v>3.4258011294321635</v>
      </c>
      <c r="DE317" s="97">
        <v>4.5041545998611241</v>
      </c>
      <c r="DF317" s="97">
        <v>8.9453142693219387</v>
      </c>
      <c r="DG317" s="97">
        <v>13.774790140797965</v>
      </c>
      <c r="DH317" s="97">
        <v>18.107748301612968</v>
      </c>
      <c r="DI317" s="97">
        <v>21.230011422044548</v>
      </c>
      <c r="DJ317" s="98">
        <v>6.3775011942860838E-2</v>
      </c>
      <c r="DK317" s="98">
        <v>0.17033887572621143</v>
      </c>
      <c r="DL317" s="98">
        <v>0.21955022620459452</v>
      </c>
      <c r="DM317" s="98">
        <v>0.16219048819578252</v>
      </c>
      <c r="DN317" s="98">
        <v>0.15065636156287199</v>
      </c>
      <c r="DO317" s="98">
        <v>0.35010080509567487</v>
      </c>
      <c r="DP317" s="98">
        <v>1.1051033987230494</v>
      </c>
      <c r="DQ317" s="98">
        <v>0.73796362715726382</v>
      </c>
      <c r="DR317" s="98">
        <v>0.53889482373506858</v>
      </c>
      <c r="DS317" s="98">
        <v>0.40756342294585379</v>
      </c>
    </row>
    <row r="318" spans="1:123" ht="13.5" thickBot="1">
      <c r="A318" s="2" t="s">
        <v>2445</v>
      </c>
      <c r="B318" s="2" t="s">
        <v>2446</v>
      </c>
      <c r="C318" s="1" t="s">
        <v>5723</v>
      </c>
      <c r="D318" s="2" t="s">
        <v>2447</v>
      </c>
      <c r="E318" s="2" t="s">
        <v>5673</v>
      </c>
      <c r="F318" s="2" t="s">
        <v>3031</v>
      </c>
      <c r="G318" s="2" t="s">
        <v>2030</v>
      </c>
      <c r="H318" s="2" t="s">
        <v>3</v>
      </c>
      <c r="I318" s="1" t="s">
        <v>5726</v>
      </c>
      <c r="J318" s="1">
        <v>58</v>
      </c>
      <c r="K318" s="47">
        <v>87.8</v>
      </c>
      <c r="L318" s="48">
        <v>3.2199999999999999E-2</v>
      </c>
      <c r="M318" s="48">
        <v>0.18840000000000001</v>
      </c>
      <c r="N318" s="49">
        <v>510.14</v>
      </c>
      <c r="O318" s="49">
        <v>510.14</v>
      </c>
      <c r="P318" s="49">
        <v>44790.46</v>
      </c>
      <c r="Q318" s="49">
        <v>44790.46</v>
      </c>
      <c r="R318" s="49">
        <v>10571.883599870001</v>
      </c>
      <c r="S318" s="49">
        <v>13263.789037590001</v>
      </c>
      <c r="T318" s="49">
        <v>16374.15</v>
      </c>
      <c r="U318" s="49">
        <v>19458.57</v>
      </c>
      <c r="V318" s="49">
        <v>21510.53</v>
      </c>
      <c r="W318" s="49">
        <v>23853.71</v>
      </c>
      <c r="X318" s="49">
        <v>805.53203011000005</v>
      </c>
      <c r="Y318" s="49">
        <v>976.63555552000003</v>
      </c>
      <c r="Z318" s="49">
        <v>1122.2</v>
      </c>
      <c r="AA318" s="49">
        <v>1482.9</v>
      </c>
      <c r="AB318" s="49">
        <v>1683.15</v>
      </c>
      <c r="AC318" s="49">
        <v>1900.18</v>
      </c>
      <c r="AD318" s="39">
        <v>44790.46</v>
      </c>
      <c r="AE318" s="39">
        <v>44790.46</v>
      </c>
      <c r="AF318" s="39">
        <v>44790.46</v>
      </c>
      <c r="AG318" s="39">
        <v>44790.46</v>
      </c>
      <c r="AH318" s="39">
        <v>44790.46</v>
      </c>
      <c r="AI318" s="39">
        <v>44790.46</v>
      </c>
      <c r="AJ318" s="49">
        <v>5005.60317467</v>
      </c>
      <c r="AK318" s="49">
        <v>5653.2961934300001</v>
      </c>
      <c r="AL318" s="49">
        <v>6581.6</v>
      </c>
      <c r="AM318" s="49">
        <v>7878.68</v>
      </c>
      <c r="AN318" s="49">
        <v>9328.07</v>
      </c>
      <c r="AO318" s="49">
        <v>10956.24</v>
      </c>
      <c r="AP318" s="39">
        <v>44790.46</v>
      </c>
      <c r="AQ318" s="39">
        <v>44790.46</v>
      </c>
      <c r="AR318" s="39">
        <v>44790.46</v>
      </c>
      <c r="AS318" s="39">
        <v>44790.46</v>
      </c>
      <c r="AT318" s="39">
        <v>44790.46</v>
      </c>
      <c r="AU318" s="39">
        <v>44790.46</v>
      </c>
      <c r="AV318" s="36">
        <v>146.1907119</v>
      </c>
      <c r="AW318" s="36">
        <v>146.1911388</v>
      </c>
      <c r="AX318" s="36">
        <v>185.82</v>
      </c>
      <c r="AY318" s="36">
        <v>233.76</v>
      </c>
      <c r="AZ318" s="36">
        <v>272.02</v>
      </c>
      <c r="BA318" s="36">
        <v>760.07</v>
      </c>
      <c r="BB318" s="39">
        <v>44790.46</v>
      </c>
      <c r="BC318" s="39">
        <v>44790.46</v>
      </c>
      <c r="BD318" s="39">
        <v>44790.46</v>
      </c>
      <c r="BE318" s="39">
        <v>44790.46</v>
      </c>
      <c r="BF318" s="39">
        <v>44790.46</v>
      </c>
      <c r="BG318" s="39">
        <v>44790.46</v>
      </c>
      <c r="BH318" s="47">
        <v>589.99493632000008</v>
      </c>
      <c r="BI318" s="47">
        <v>1293.22124364</v>
      </c>
      <c r="BJ318" s="47">
        <v>1572.6</v>
      </c>
      <c r="BK318" s="47">
        <v>1812.92</v>
      </c>
      <c r="BL318" s="47">
        <v>2303.87</v>
      </c>
      <c r="BM318" s="47">
        <v>2564.9299999999998</v>
      </c>
      <c r="BN318" s="47">
        <v>1.5790411065785863</v>
      </c>
      <c r="BO318" s="47">
        <v>1.914446143254793</v>
      </c>
      <c r="BP318" s="47">
        <v>2.1997882934096524</v>
      </c>
      <c r="BQ318" s="47">
        <v>2.9068491002469914</v>
      </c>
      <c r="BR318" s="47">
        <v>3.29938840318344</v>
      </c>
      <c r="BS318" s="47">
        <v>3.7248206374720669</v>
      </c>
      <c r="BT318" s="47">
        <v>9.8122146365115466</v>
      </c>
      <c r="BU318" s="47">
        <v>11.081852419786726</v>
      </c>
      <c r="BV318" s="47">
        <v>12.901556435488299</v>
      </c>
      <c r="BW318" s="47">
        <v>15.444152585564748</v>
      </c>
      <c r="BX318" s="47">
        <v>18.285313835417728</v>
      </c>
      <c r="BY318" s="47">
        <v>21.47692790214451</v>
      </c>
      <c r="BZ318" s="47">
        <v>0.28656978848943426</v>
      </c>
      <c r="CA318" s="47">
        <v>0.28657062531854005</v>
      </c>
      <c r="CB318" s="47">
        <v>0.36425295017054143</v>
      </c>
      <c r="CC318" s="47">
        <v>0.45822715333045833</v>
      </c>
      <c r="CD318" s="47">
        <v>0.53322617320735477</v>
      </c>
      <c r="CE318" s="47">
        <v>1.4899243344964128</v>
      </c>
      <c r="CF318" s="47">
        <v>1.1565353360254049</v>
      </c>
      <c r="CG318" s="47">
        <v>2.5350320375583175</v>
      </c>
      <c r="CH318" s="47">
        <v>3.0826831850080367</v>
      </c>
      <c r="CI318" s="47">
        <v>3.5537695534559144</v>
      </c>
      <c r="CJ318" s="47">
        <v>4.5161524287450501</v>
      </c>
      <c r="CK318" s="47">
        <v>5.0278943035245227</v>
      </c>
      <c r="CL318" s="47">
        <v>55.60357419168497</v>
      </c>
      <c r="CM318" s="47">
        <v>45.862000156395858</v>
      </c>
      <c r="CN318" s="47">
        <v>39.913081447157367</v>
      </c>
      <c r="CO318" s="47">
        <v>30.204639557623572</v>
      </c>
      <c r="CP318" s="47">
        <v>26.611092297180878</v>
      </c>
      <c r="CQ318" s="47">
        <v>23.571693208011872</v>
      </c>
      <c r="CR318" s="47">
        <v>8.9480644863449168</v>
      </c>
      <c r="CS318" s="47">
        <v>7.9228928517938622</v>
      </c>
      <c r="CT318" s="47">
        <v>6.8054059803087394</v>
      </c>
      <c r="CU318" s="47">
        <v>5.6850208410545928</v>
      </c>
      <c r="CV318" s="47">
        <v>4.8016856648803019</v>
      </c>
      <c r="CW318" s="47">
        <v>4.0881232977736888</v>
      </c>
      <c r="CX318" s="57">
        <v>3.2638805651917843E-3</v>
      </c>
      <c r="CY318" s="57">
        <v>3.2638900962392438E-3</v>
      </c>
      <c r="CZ318" s="57">
        <v>4.1486512976200733E-3</v>
      </c>
      <c r="DA318" s="57">
        <v>5.2189685035608025E-3</v>
      </c>
      <c r="DB318" s="57">
        <v>6.0731682594909716E-3</v>
      </c>
      <c r="DC318" s="57">
        <v>1.6969461800570927E-2</v>
      </c>
      <c r="DD318" s="97">
        <v>16.09260666499209</v>
      </c>
      <c r="DE318" s="97">
        <v>17.27550657358093</v>
      </c>
      <c r="DF318" s="97">
        <v>17.050565212106477</v>
      </c>
      <c r="DG318" s="97">
        <v>18.821680789167729</v>
      </c>
      <c r="DH318" s="97">
        <v>18.04392548512179</v>
      </c>
      <c r="DI318" s="97">
        <v>17.343358670492798</v>
      </c>
      <c r="DJ318" s="98">
        <v>0.2546287435242951</v>
      </c>
      <c r="DK318" s="98">
        <v>0.23450018343892065</v>
      </c>
      <c r="DL318" s="98">
        <v>0.18837130477001862</v>
      </c>
      <c r="DM318" s="98">
        <v>0.10545276451455576</v>
      </c>
      <c r="DN318" s="98">
        <v>0.10893176504716529</v>
      </c>
      <c r="DO318" s="98">
        <v>0.21241057960989429</v>
      </c>
      <c r="DP318" s="98">
        <v>0.14904684112436972</v>
      </c>
      <c r="DQ318" s="98">
        <v>0.32142220638032448</v>
      </c>
      <c r="DR318" s="98">
        <v>0.13503944972688653</v>
      </c>
      <c r="DS318" s="98">
        <v>0.12894275614175799</v>
      </c>
    </row>
    <row r="319" spans="1:123" ht="13.5" thickBot="1">
      <c r="A319" s="2" t="s">
        <v>1407</v>
      </c>
      <c r="B319" s="2" t="s">
        <v>1408</v>
      </c>
      <c r="C319" s="1" t="s">
        <v>5723</v>
      </c>
      <c r="D319" s="2" t="s">
        <v>1570</v>
      </c>
      <c r="E319" s="2" t="s">
        <v>5662</v>
      </c>
      <c r="F319" s="2" t="s">
        <v>3712</v>
      </c>
      <c r="G319" s="2" t="s">
        <v>3713</v>
      </c>
      <c r="H319" s="2" t="s">
        <v>3</v>
      </c>
      <c r="I319" s="1" t="s">
        <v>5726</v>
      </c>
      <c r="J319" s="1">
        <v>18</v>
      </c>
      <c r="K319" s="47">
        <v>16.12</v>
      </c>
      <c r="L319" s="48">
        <v>5.0000000000000001E-3</v>
      </c>
      <c r="M319" s="48">
        <v>0.12809999999999999</v>
      </c>
      <c r="N319" s="49">
        <v>588.70000000000005</v>
      </c>
      <c r="O319" s="49">
        <v>588.70000000000005</v>
      </c>
      <c r="P319" s="49">
        <v>9489.84</v>
      </c>
      <c r="Q319" s="49">
        <v>9489.84</v>
      </c>
      <c r="R319" s="49">
        <v>1894.1132980099999</v>
      </c>
      <c r="S319" s="49">
        <v>2332.9839046300003</v>
      </c>
      <c r="T319" s="49">
        <v>2811.43</v>
      </c>
      <c r="U319" s="49">
        <v>3295.33</v>
      </c>
      <c r="V319" s="49">
        <v>3466.69</v>
      </c>
      <c r="W319" s="49">
        <v>3650.41</v>
      </c>
      <c r="X319" s="49">
        <v>324.72828129000004</v>
      </c>
      <c r="Y319" s="49">
        <v>397.77697179</v>
      </c>
      <c r="Z319" s="49">
        <v>532.41999999999996</v>
      </c>
      <c r="AA319" s="49">
        <v>601.74</v>
      </c>
      <c r="AB319" s="49">
        <v>644.64</v>
      </c>
      <c r="AC319" s="49">
        <v>689.77</v>
      </c>
      <c r="AD319" s="39">
        <v>9489.84</v>
      </c>
      <c r="AE319" s="39">
        <v>9489.84</v>
      </c>
      <c r="AF319" s="39">
        <v>9489.84</v>
      </c>
      <c r="AG319" s="39">
        <v>9489.84</v>
      </c>
      <c r="AH319" s="39">
        <v>9489.84</v>
      </c>
      <c r="AI319" s="39">
        <v>9489.84</v>
      </c>
      <c r="AJ319" s="49">
        <v>2757.5169743699998</v>
      </c>
      <c r="AK319" s="49">
        <v>3111.5313794499998</v>
      </c>
      <c r="AL319" s="49">
        <v>3767.58</v>
      </c>
      <c r="AM319" s="49">
        <v>4582.29</v>
      </c>
      <c r="AN319" s="49">
        <v>5527.8</v>
      </c>
      <c r="AO319" s="49">
        <v>6539.89</v>
      </c>
      <c r="AP319" s="39">
        <v>9489.84</v>
      </c>
      <c r="AQ319" s="39">
        <v>9489.84</v>
      </c>
      <c r="AR319" s="39">
        <v>9489.84</v>
      </c>
      <c r="AS319" s="39">
        <v>9489.84</v>
      </c>
      <c r="AT319" s="39">
        <v>9489.84</v>
      </c>
      <c r="AU319" s="39">
        <v>9489.84</v>
      </c>
      <c r="AV319" s="36">
        <v>84.332999999999998</v>
      </c>
      <c r="AW319" s="36">
        <v>120.87768</v>
      </c>
      <c r="AX319" s="36">
        <v>212.97</v>
      </c>
      <c r="AY319" s="36">
        <v>300.87</v>
      </c>
      <c r="AZ319" s="36">
        <v>322.32</v>
      </c>
      <c r="BA319" s="36">
        <v>344.89</v>
      </c>
      <c r="BB319" s="39">
        <v>9489.84</v>
      </c>
      <c r="BC319" s="39">
        <v>9489.84</v>
      </c>
      <c r="BD319" s="39">
        <v>9489.84</v>
      </c>
      <c r="BE319" s="39">
        <v>9489.84</v>
      </c>
      <c r="BF319" s="39">
        <v>9489.84</v>
      </c>
      <c r="BG319" s="39">
        <v>9489.84</v>
      </c>
      <c r="BH319" s="47">
        <v>320.53482076999995</v>
      </c>
      <c r="BI319" s="47">
        <v>94.215109839999997</v>
      </c>
      <c r="BJ319" s="47">
        <v>643.20000000000005</v>
      </c>
      <c r="BK319" s="47">
        <v>686.78</v>
      </c>
      <c r="BL319" s="47">
        <v>794.26</v>
      </c>
      <c r="BM319" s="47">
        <v>853.88</v>
      </c>
      <c r="BN319" s="47">
        <v>0.5516023123662307</v>
      </c>
      <c r="BO319" s="47">
        <v>0.67568705926617967</v>
      </c>
      <c r="BP319" s="47">
        <v>0.904399524375743</v>
      </c>
      <c r="BQ319" s="47">
        <v>1.0221505011041276</v>
      </c>
      <c r="BR319" s="47">
        <v>1.0950229318838116</v>
      </c>
      <c r="BS319" s="47">
        <v>1.1716833701375913</v>
      </c>
      <c r="BT319" s="47">
        <v>4.6840784344657713</v>
      </c>
      <c r="BU319" s="47">
        <v>5.2854278570579236</v>
      </c>
      <c r="BV319" s="47">
        <v>6.3998301341939863</v>
      </c>
      <c r="BW319" s="47">
        <v>7.7837438423645313</v>
      </c>
      <c r="BX319" s="47">
        <v>9.3898420248004069</v>
      </c>
      <c r="BY319" s="47">
        <v>11.109036860879904</v>
      </c>
      <c r="BZ319" s="47">
        <v>0.14325293018515373</v>
      </c>
      <c r="CA319" s="47">
        <v>0.20532984542211652</v>
      </c>
      <c r="CB319" s="47">
        <v>0.36176320706641751</v>
      </c>
      <c r="CC319" s="47">
        <v>0.51107525055206382</v>
      </c>
      <c r="CD319" s="47">
        <v>0.54751146594190581</v>
      </c>
      <c r="CE319" s="47">
        <v>0.58585017835909625</v>
      </c>
      <c r="CF319" s="47">
        <v>0.54447905685408515</v>
      </c>
      <c r="CG319" s="47">
        <v>0.16003925571598435</v>
      </c>
      <c r="CH319" s="47">
        <v>1.0925768642772209</v>
      </c>
      <c r="CI319" s="47">
        <v>1.166604382537795</v>
      </c>
      <c r="CJ319" s="47">
        <v>1.3491761508408355</v>
      </c>
      <c r="CK319" s="47">
        <v>1.450450144385935</v>
      </c>
      <c r="CL319" s="47">
        <v>29.223940589039906</v>
      </c>
      <c r="CM319" s="47">
        <v>23.857188004865222</v>
      </c>
      <c r="CN319" s="47">
        <v>17.823973554712445</v>
      </c>
      <c r="CO319" s="47">
        <v>15.77066507129325</v>
      </c>
      <c r="CP319" s="47">
        <v>14.721146686522712</v>
      </c>
      <c r="CQ319" s="47">
        <v>13.757977296780087</v>
      </c>
      <c r="CR319" s="47">
        <v>3.4414439106646335</v>
      </c>
      <c r="CS319" s="47">
        <v>3.0498937155753327</v>
      </c>
      <c r="CT319" s="47">
        <v>2.5188157915691241</v>
      </c>
      <c r="CU319" s="47">
        <v>2.0709819762607777</v>
      </c>
      <c r="CV319" s="47">
        <v>1.7167480733745795</v>
      </c>
      <c r="CW319" s="47">
        <v>1.4510702779404545</v>
      </c>
      <c r="CX319" s="57">
        <v>8.8866619458283797E-3</v>
      </c>
      <c r="CY319" s="57">
        <v>1.2737588831845425E-2</v>
      </c>
      <c r="CZ319" s="57">
        <v>2.2441895753774563E-2</v>
      </c>
      <c r="DA319" s="57">
        <v>3.1704433372954657E-2</v>
      </c>
      <c r="DB319" s="57">
        <v>3.3964745454085635E-2</v>
      </c>
      <c r="DC319" s="57">
        <v>3.6343078492366572E-2</v>
      </c>
      <c r="DD319" s="97">
        <v>11.776111781295185</v>
      </c>
      <c r="DE319" s="97">
        <v>12.783961441530177</v>
      </c>
      <c r="DF319" s="97">
        <v>14.131617643155552</v>
      </c>
      <c r="DG319" s="97">
        <v>13.13186201658996</v>
      </c>
      <c r="DH319" s="97">
        <v>11.661782264191903</v>
      </c>
      <c r="DI319" s="97">
        <v>10.547119294055404</v>
      </c>
      <c r="DJ319" s="98">
        <v>0.23170240506789552</v>
      </c>
      <c r="DK319" s="98">
        <v>0.20507903823103257</v>
      </c>
      <c r="DL319" s="98">
        <v>0.17211881498027704</v>
      </c>
      <c r="DM319" s="98">
        <v>5.2000861825674649E-2</v>
      </c>
      <c r="DN319" s="98">
        <v>5.2995797143672974E-2</v>
      </c>
      <c r="DO319" s="98">
        <v>0.22495327542710553</v>
      </c>
      <c r="DP319" s="98">
        <v>0.33848874560059405</v>
      </c>
      <c r="DQ319" s="98">
        <v>0.13019796401337302</v>
      </c>
      <c r="DR319" s="98">
        <v>7.1293249576228845E-2</v>
      </c>
      <c r="DS319" s="98">
        <v>7.000806651774627E-2</v>
      </c>
    </row>
    <row r="320" spans="1:123" ht="13.5" thickBot="1">
      <c r="A320" s="2" t="s">
        <v>3804</v>
      </c>
      <c r="B320" s="2" t="s">
        <v>3805</v>
      </c>
      <c r="C320" s="1" t="s">
        <v>5723</v>
      </c>
      <c r="D320" s="2" t="s">
        <v>3806</v>
      </c>
      <c r="E320" s="2" t="s">
        <v>5683</v>
      </c>
      <c r="F320" s="2" t="s">
        <v>3067</v>
      </c>
      <c r="G320" s="2" t="s">
        <v>2251</v>
      </c>
      <c r="H320" s="2" t="s">
        <v>3</v>
      </c>
      <c r="I320" s="1" t="s">
        <v>5726</v>
      </c>
      <c r="J320" s="1">
        <v>20.2</v>
      </c>
      <c r="K320" s="47">
        <v>20.2</v>
      </c>
      <c r="L320" s="48">
        <v>2.75E-2</v>
      </c>
      <c r="M320" s="48">
        <v>6.1500000000000006E-2</v>
      </c>
      <c r="N320" s="49">
        <v>269.55</v>
      </c>
      <c r="O320" s="49">
        <v>269.55</v>
      </c>
      <c r="P320" s="49">
        <v>5444.88</v>
      </c>
      <c r="Q320" s="49">
        <v>5444.88</v>
      </c>
      <c r="R320" s="49">
        <v>295.4902937</v>
      </c>
      <c r="S320" s="49">
        <v>334.43123563</v>
      </c>
      <c r="T320" s="49">
        <v>952.72</v>
      </c>
      <c r="U320" s="49" t="s">
        <v>4949</v>
      </c>
      <c r="V320" s="49" t="s">
        <v>4949</v>
      </c>
      <c r="W320" s="49" t="s">
        <v>4949</v>
      </c>
      <c r="X320" s="49">
        <v>-83.342961400000007</v>
      </c>
      <c r="Y320" s="49">
        <v>10.47694766</v>
      </c>
      <c r="Z320" s="49">
        <v>224.57</v>
      </c>
      <c r="AA320" s="49" t="s">
        <v>4949</v>
      </c>
      <c r="AB320" s="49" t="s">
        <v>4949</v>
      </c>
      <c r="AC320" s="49" t="s">
        <v>4949</v>
      </c>
      <c r="AD320" s="39">
        <v>5444.88</v>
      </c>
      <c r="AE320" s="39">
        <v>5444.88</v>
      </c>
      <c r="AF320" s="39">
        <v>5444.88</v>
      </c>
      <c r="AG320" s="39">
        <v>5444.88</v>
      </c>
      <c r="AH320" s="39">
        <v>5444.88</v>
      </c>
      <c r="AI320" s="39">
        <v>5444.88</v>
      </c>
      <c r="AJ320" s="49">
        <v>1565.4483668099999</v>
      </c>
      <c r="AK320" s="49">
        <v>1503.42280914</v>
      </c>
      <c r="AL320" s="49">
        <v>2117.65</v>
      </c>
      <c r="AM320" s="49" t="s">
        <v>4949</v>
      </c>
      <c r="AN320" s="49" t="s">
        <v>4949</v>
      </c>
      <c r="AO320" s="49" t="s">
        <v>4949</v>
      </c>
      <c r="AP320" s="39">
        <v>5444.88</v>
      </c>
      <c r="AQ320" s="39">
        <v>5444.88</v>
      </c>
      <c r="AR320" s="39">
        <v>5444.88</v>
      </c>
      <c r="AS320" s="39">
        <v>5444.88</v>
      </c>
      <c r="AT320" s="39">
        <v>5444.88</v>
      </c>
      <c r="AU320" s="39">
        <v>5444.88</v>
      </c>
      <c r="AV320" s="36">
        <v>26.706834899999997</v>
      </c>
      <c r="AW320" s="36">
        <v>40.051312350000003</v>
      </c>
      <c r="AX320" s="36">
        <v>40.42</v>
      </c>
      <c r="AY320" s="36" t="s">
        <v>4949</v>
      </c>
      <c r="AZ320" s="36" t="s">
        <v>4949</v>
      </c>
      <c r="BA320" s="36" t="s">
        <v>4949</v>
      </c>
      <c r="BB320" s="39">
        <v>5444.88</v>
      </c>
      <c r="BC320" s="39">
        <v>5444.88</v>
      </c>
      <c r="BD320" s="39">
        <v>5444.88</v>
      </c>
      <c r="BE320" s="39">
        <v>5444.88</v>
      </c>
      <c r="BF320" s="39">
        <v>5444.88</v>
      </c>
      <c r="BG320" s="39">
        <v>5444.88</v>
      </c>
      <c r="BH320" s="47">
        <v>39.632280219999998</v>
      </c>
      <c r="BI320" s="47">
        <v>70.00328601999999</v>
      </c>
      <c r="BJ320" s="47">
        <v>327.11</v>
      </c>
      <c r="BK320" s="47" t="s">
        <v>4949</v>
      </c>
      <c r="BL320" s="47" t="s">
        <v>4949</v>
      </c>
      <c r="BM320" s="47" t="s">
        <v>4949</v>
      </c>
      <c r="BN320" s="47">
        <v>-0.30919295640882954</v>
      </c>
      <c r="BO320" s="47">
        <v>3.8868290335744758E-2</v>
      </c>
      <c r="BP320" s="47">
        <v>0.83312928955666843</v>
      </c>
      <c r="BQ320" s="47" t="s">
        <v>4949</v>
      </c>
      <c r="BR320" s="47" t="s">
        <v>4949</v>
      </c>
      <c r="BS320" s="47" t="s">
        <v>4949</v>
      </c>
      <c r="BT320" s="47">
        <v>5.8076363079577069</v>
      </c>
      <c r="BU320" s="47">
        <v>5.5775285072899274</v>
      </c>
      <c r="BV320" s="47">
        <v>7.856241884622519</v>
      </c>
      <c r="BW320" s="47" t="s">
        <v>4949</v>
      </c>
      <c r="BX320" s="47" t="s">
        <v>4949</v>
      </c>
      <c r="BY320" s="47" t="s">
        <v>4949</v>
      </c>
      <c r="BZ320" s="47">
        <v>9.907933555926543E-2</v>
      </c>
      <c r="CA320" s="47">
        <v>0.148585836950473</v>
      </c>
      <c r="CB320" s="47">
        <v>0.14995362641439436</v>
      </c>
      <c r="CC320" s="47" t="s">
        <v>4949</v>
      </c>
      <c r="CD320" s="47" t="s">
        <v>4949</v>
      </c>
      <c r="CE320" s="47" t="s">
        <v>4949</v>
      </c>
      <c r="CF320" s="47">
        <v>0.14703127516230755</v>
      </c>
      <c r="CG320" s="47">
        <v>0.25970427015396025</v>
      </c>
      <c r="CH320" s="47">
        <v>1.2135410869968466</v>
      </c>
      <c r="CI320" s="47" t="s">
        <v>4949</v>
      </c>
      <c r="CJ320" s="47" t="s">
        <v>4949</v>
      </c>
      <c r="CK320" s="47" t="s">
        <v>4949</v>
      </c>
      <c r="CL320" s="47">
        <v>-65.331011863948476</v>
      </c>
      <c r="CM320" s="47">
        <v>519.70098321556372</v>
      </c>
      <c r="CN320" s="47">
        <v>24.245803090350449</v>
      </c>
      <c r="CO320" s="47" t="s">
        <v>4949</v>
      </c>
      <c r="CP320" s="47" t="s">
        <v>4949</v>
      </c>
      <c r="CQ320" s="47" t="s">
        <v>4949</v>
      </c>
      <c r="CR320" s="47">
        <v>3.4781600693067452</v>
      </c>
      <c r="CS320" s="47">
        <v>3.621655842187617</v>
      </c>
      <c r="CT320" s="47">
        <v>2.5711897622364415</v>
      </c>
      <c r="CU320" s="47" t="s">
        <v>4949</v>
      </c>
      <c r="CV320" s="47" t="s">
        <v>4949</v>
      </c>
      <c r="CW320" s="47" t="s">
        <v>4949</v>
      </c>
      <c r="CX320" s="57">
        <v>4.9049446268788289E-3</v>
      </c>
      <c r="CY320" s="57">
        <v>7.3557750308546749E-3</v>
      </c>
      <c r="CZ320" s="57">
        <v>7.4234877536327711E-3</v>
      </c>
      <c r="DA320" s="57" t="s">
        <v>4949</v>
      </c>
      <c r="DB320" s="57" t="s">
        <v>4949</v>
      </c>
      <c r="DC320" s="57" t="s">
        <v>4949</v>
      </c>
      <c r="DD320" s="97">
        <v>-5.3239035644358257</v>
      </c>
      <c r="DE320" s="97">
        <v>0.69687300181331613</v>
      </c>
      <c r="DF320" s="97">
        <v>10.604679715722616</v>
      </c>
      <c r="DG320" s="97" t="s">
        <v>4949</v>
      </c>
      <c r="DH320" s="97" t="s">
        <v>4949</v>
      </c>
      <c r="DI320" s="97" t="s">
        <v>4949</v>
      </c>
      <c r="DJ320" s="98">
        <v>0.13178416604619603</v>
      </c>
      <c r="DK320" s="98">
        <v>1.8487769636866322</v>
      </c>
      <c r="DL320" s="98" t="s">
        <v>4949</v>
      </c>
      <c r="DM320" s="98" t="s">
        <v>4949</v>
      </c>
      <c r="DN320" s="98" t="s">
        <v>4949</v>
      </c>
      <c r="DO320" s="98">
        <v>-1.1257088479219794</v>
      </c>
      <c r="DP320" s="98">
        <v>20.434678046296547</v>
      </c>
      <c r="DQ320" s="98" t="s">
        <v>4949</v>
      </c>
      <c r="DR320" s="98" t="s">
        <v>4949</v>
      </c>
      <c r="DS320" s="98" t="s">
        <v>4949</v>
      </c>
    </row>
    <row r="321" spans="1:123" ht="13.5" thickBot="1">
      <c r="A321" s="2" t="s">
        <v>4055</v>
      </c>
      <c r="B321" s="2" t="s">
        <v>4056</v>
      </c>
      <c r="C321" s="1" t="s">
        <v>5723</v>
      </c>
      <c r="D321" s="2" t="s">
        <v>4057</v>
      </c>
      <c r="E321" s="2" t="s">
        <v>5662</v>
      </c>
      <c r="F321" s="2" t="s">
        <v>3002</v>
      </c>
      <c r="G321" s="2" t="s">
        <v>93</v>
      </c>
      <c r="H321" s="2" t="s">
        <v>3</v>
      </c>
      <c r="I321" s="1" t="s">
        <v>5726</v>
      </c>
      <c r="J321" s="1">
        <v>36.4</v>
      </c>
      <c r="K321" s="47">
        <v>23.85</v>
      </c>
      <c r="L321" s="48">
        <v>1.7500000000000002E-2</v>
      </c>
      <c r="M321" s="48">
        <v>-1.5700000000000002E-2</v>
      </c>
      <c r="N321" s="49">
        <v>404.59</v>
      </c>
      <c r="O321" s="49">
        <v>103.34</v>
      </c>
      <c r="P321" s="49">
        <v>9649.5499999999993</v>
      </c>
      <c r="Q321" s="49">
        <v>2464.5700000000002</v>
      </c>
      <c r="R321" s="49">
        <v>1032.95460607</v>
      </c>
      <c r="S321" s="49">
        <v>1318.1761000399999</v>
      </c>
      <c r="T321" s="49">
        <v>1575.47</v>
      </c>
      <c r="U321" s="49">
        <v>1878.23</v>
      </c>
      <c r="V321" s="49" t="s">
        <v>4949</v>
      </c>
      <c r="W321" s="49" t="s">
        <v>4949</v>
      </c>
      <c r="X321" s="49">
        <v>226.02708103999998</v>
      </c>
      <c r="Y321" s="49">
        <v>300.16174802999996</v>
      </c>
      <c r="Z321" s="49">
        <v>309.8</v>
      </c>
      <c r="AA321" s="49">
        <v>369.67</v>
      </c>
      <c r="AB321" s="49" t="s">
        <v>4949</v>
      </c>
      <c r="AC321" s="49" t="s">
        <v>4949</v>
      </c>
      <c r="AD321" s="39">
        <v>9649.5499999999993</v>
      </c>
      <c r="AE321" s="39">
        <v>9649.5499999999993</v>
      </c>
      <c r="AF321" s="39">
        <v>9649.5499999999993</v>
      </c>
      <c r="AG321" s="39">
        <v>9649.5499999999993</v>
      </c>
      <c r="AH321" s="39">
        <v>9649.5499999999993</v>
      </c>
      <c r="AI321" s="39">
        <v>9649.5499999999993</v>
      </c>
      <c r="AJ321" s="49">
        <v>1921.25841152</v>
      </c>
      <c r="AK321" s="49">
        <v>2080.4537025499999</v>
      </c>
      <c r="AL321" s="49">
        <v>2321.4699999999998</v>
      </c>
      <c r="AM321" s="49">
        <v>2620.15</v>
      </c>
      <c r="AN321" s="49" t="s">
        <v>4949</v>
      </c>
      <c r="AO321" s="49" t="s">
        <v>4949</v>
      </c>
      <c r="AP321" s="39">
        <v>9649.5499999999993</v>
      </c>
      <c r="AQ321" s="39">
        <v>9649.5499999999993</v>
      </c>
      <c r="AR321" s="39">
        <v>9649.5499999999993</v>
      </c>
      <c r="AS321" s="39">
        <v>9649.5499999999993</v>
      </c>
      <c r="AT321" s="39">
        <v>9649.5499999999993</v>
      </c>
      <c r="AU321" s="39">
        <v>9649.5499999999993</v>
      </c>
      <c r="AV321" s="36">
        <v>68.78086338</v>
      </c>
      <c r="AW321" s="36">
        <v>165.88325874</v>
      </c>
      <c r="AX321" s="36">
        <v>70.989999999999995</v>
      </c>
      <c r="AY321" s="36">
        <v>84.71</v>
      </c>
      <c r="AZ321" s="36" t="s">
        <v>4949</v>
      </c>
      <c r="BA321" s="36" t="s">
        <v>4949</v>
      </c>
      <c r="BB321" s="39">
        <v>9649.5499999999993</v>
      </c>
      <c r="BC321" s="39">
        <v>9649.5499999999993</v>
      </c>
      <c r="BD321" s="39">
        <v>9649.5499999999993</v>
      </c>
      <c r="BE321" s="39">
        <v>9649.5499999999993</v>
      </c>
      <c r="BF321" s="39">
        <v>9649.5499999999993</v>
      </c>
      <c r="BG321" s="39">
        <v>9649.5499999999993</v>
      </c>
      <c r="BH321" s="47">
        <v>252.52075830000001</v>
      </c>
      <c r="BI321" s="47">
        <v>257.24049651000001</v>
      </c>
      <c r="BJ321" s="47">
        <v>324.39999999999998</v>
      </c>
      <c r="BK321" s="47">
        <v>385.69</v>
      </c>
      <c r="BL321" s="47" t="s">
        <v>4949</v>
      </c>
      <c r="BM321" s="47" t="s">
        <v>4949</v>
      </c>
      <c r="BN321" s="47">
        <v>0.55865711223707948</v>
      </c>
      <c r="BO321" s="47">
        <v>0.74189116891173779</v>
      </c>
      <c r="BP321" s="47">
        <v>0.76571343829555849</v>
      </c>
      <c r="BQ321" s="47">
        <v>0.91369040262982293</v>
      </c>
      <c r="BR321" s="47" t="s">
        <v>4949</v>
      </c>
      <c r="BS321" s="47" t="s">
        <v>4949</v>
      </c>
      <c r="BT321" s="47">
        <v>4.7486552102622408</v>
      </c>
      <c r="BU321" s="47">
        <v>5.1421283337452728</v>
      </c>
      <c r="BV321" s="47">
        <v>5.7378333621691091</v>
      </c>
      <c r="BW321" s="47">
        <v>6.4760621864109353</v>
      </c>
      <c r="BX321" s="47" t="s">
        <v>4949</v>
      </c>
      <c r="BY321" s="47" t="s">
        <v>4949</v>
      </c>
      <c r="BZ321" s="47">
        <v>0.17000139247139079</v>
      </c>
      <c r="CA321" s="47">
        <v>0.41000335831335427</v>
      </c>
      <c r="CB321" s="47">
        <v>0.17546157838799772</v>
      </c>
      <c r="CC321" s="47">
        <v>0.20937245112335945</v>
      </c>
      <c r="CD321" s="47" t="s">
        <v>4949</v>
      </c>
      <c r="CE321" s="47" t="s">
        <v>4949</v>
      </c>
      <c r="CF321" s="47">
        <v>0.6241398905064387</v>
      </c>
      <c r="CG321" s="47">
        <v>0.63580537460144848</v>
      </c>
      <c r="CH321" s="47">
        <v>0.80179935243085587</v>
      </c>
      <c r="CI321" s="47">
        <v>0.95328604266047112</v>
      </c>
      <c r="CJ321" s="47" t="s">
        <v>4949</v>
      </c>
      <c r="CK321" s="47" t="s">
        <v>4949</v>
      </c>
      <c r="CL321" s="47">
        <v>42.692008212468664</v>
      </c>
      <c r="CM321" s="47">
        <v>32.147833837360132</v>
      </c>
      <c r="CN321" s="47">
        <v>31.147675919948352</v>
      </c>
      <c r="CO321" s="47">
        <v>26.103146049178996</v>
      </c>
      <c r="CP321" s="47" t="s">
        <v>4949</v>
      </c>
      <c r="CQ321" s="47" t="s">
        <v>4949</v>
      </c>
      <c r="CR321" s="47">
        <v>5.0225154212159184</v>
      </c>
      <c r="CS321" s="47">
        <v>4.6381950187945078</v>
      </c>
      <c r="CT321" s="47">
        <v>4.1566550504637148</v>
      </c>
      <c r="CU321" s="47">
        <v>3.6828235024712321</v>
      </c>
      <c r="CV321" s="47" t="s">
        <v>4949</v>
      </c>
      <c r="CW321" s="47" t="s">
        <v>4949</v>
      </c>
      <c r="CX321" s="57">
        <v>7.1278829976527411E-3</v>
      </c>
      <c r="CY321" s="57">
        <v>1.7190776641397787E-2</v>
      </c>
      <c r="CZ321" s="57">
        <v>7.3568197480711533E-3</v>
      </c>
      <c r="DA321" s="57">
        <v>8.778647708960521E-3</v>
      </c>
      <c r="DB321" s="57" t="s">
        <v>4949</v>
      </c>
      <c r="DC321" s="57" t="s">
        <v>4949</v>
      </c>
      <c r="DD321" s="97">
        <v>11.764533062534731</v>
      </c>
      <c r="DE321" s="97">
        <v>14.427706209568299</v>
      </c>
      <c r="DF321" s="97">
        <v>13.344992612439533</v>
      </c>
      <c r="DG321" s="97">
        <v>14.108734232772932</v>
      </c>
      <c r="DH321" s="97" t="s">
        <v>4949</v>
      </c>
      <c r="DI321" s="97" t="s">
        <v>4949</v>
      </c>
      <c r="DJ321" s="98">
        <v>0.27612200216150784</v>
      </c>
      <c r="DK321" s="98">
        <v>0.19518932254362098</v>
      </c>
      <c r="DL321" s="98">
        <v>0.19217122509473361</v>
      </c>
      <c r="DM321" s="98" t="s">
        <v>4949</v>
      </c>
      <c r="DN321" s="98" t="s">
        <v>4949</v>
      </c>
      <c r="DO321" s="98">
        <v>0.32799019767405824</v>
      </c>
      <c r="DP321" s="98">
        <v>3.2110194031242045E-2</v>
      </c>
      <c r="DQ321" s="98">
        <v>0.1932537120723048</v>
      </c>
      <c r="DR321" s="98" t="s">
        <v>4949</v>
      </c>
      <c r="DS321" s="98" t="s">
        <v>4949</v>
      </c>
    </row>
    <row r="322" spans="1:123" ht="13.5" thickBot="1">
      <c r="A322" s="2" t="s">
        <v>345</v>
      </c>
      <c r="B322" s="2" t="s">
        <v>346</v>
      </c>
      <c r="C322" s="1" t="s">
        <v>5723</v>
      </c>
      <c r="D322" s="2" t="s">
        <v>1571</v>
      </c>
      <c r="E322" s="2" t="s">
        <v>5674</v>
      </c>
      <c r="F322" s="2" t="s">
        <v>3010</v>
      </c>
      <c r="G322" s="2" t="s">
        <v>2648</v>
      </c>
      <c r="H322" s="2" t="s">
        <v>3</v>
      </c>
      <c r="I322" s="1" t="s">
        <v>5726</v>
      </c>
      <c r="J322" s="1">
        <v>59.71</v>
      </c>
      <c r="K322" s="47">
        <v>43.8</v>
      </c>
      <c r="L322" s="48">
        <v>3.0800000000000001E-2</v>
      </c>
      <c r="M322" s="48">
        <v>7.2700000000000001E-2</v>
      </c>
      <c r="N322" s="49">
        <v>1807.91</v>
      </c>
      <c r="O322" s="49">
        <v>1800.66</v>
      </c>
      <c r="P322" s="49">
        <v>79186.44</v>
      </c>
      <c r="Q322" s="49">
        <v>78869.100000000006</v>
      </c>
      <c r="R322" s="49">
        <v>15694.75560624</v>
      </c>
      <c r="S322" s="49">
        <v>16830.541086130001</v>
      </c>
      <c r="T322" s="49">
        <v>17356.330000000002</v>
      </c>
      <c r="U322" s="49">
        <v>18945.14</v>
      </c>
      <c r="V322" s="49" t="s">
        <v>4949</v>
      </c>
      <c r="W322" s="49" t="s">
        <v>4949</v>
      </c>
      <c r="X322" s="49">
        <v>3870.1353764699998</v>
      </c>
      <c r="Y322" s="49">
        <v>4272.2045650300006</v>
      </c>
      <c r="Z322" s="49">
        <v>4393.53</v>
      </c>
      <c r="AA322" s="49">
        <v>4891.96</v>
      </c>
      <c r="AB322" s="49" t="s">
        <v>4949</v>
      </c>
      <c r="AC322" s="49" t="s">
        <v>4949</v>
      </c>
      <c r="AD322" s="39">
        <v>79186.44</v>
      </c>
      <c r="AE322" s="39">
        <v>79186.44</v>
      </c>
      <c r="AF322" s="39">
        <v>79186.44</v>
      </c>
      <c r="AG322" s="39">
        <v>79186.44</v>
      </c>
      <c r="AH322" s="39">
        <v>79186.44</v>
      </c>
      <c r="AI322" s="39">
        <v>79186.44</v>
      </c>
      <c r="AJ322" s="49">
        <v>14460.411545729999</v>
      </c>
      <c r="AK322" s="49">
        <v>15874.98037076</v>
      </c>
      <c r="AL322" s="49">
        <v>17158.46</v>
      </c>
      <c r="AM322" s="49">
        <v>18974.95</v>
      </c>
      <c r="AN322" s="49" t="s">
        <v>4949</v>
      </c>
      <c r="AO322" s="49" t="s">
        <v>4949</v>
      </c>
      <c r="AP322" s="39">
        <v>79186.44</v>
      </c>
      <c r="AQ322" s="39">
        <v>79186.44</v>
      </c>
      <c r="AR322" s="39">
        <v>79186.44</v>
      </c>
      <c r="AS322" s="39">
        <v>79186.44</v>
      </c>
      <c r="AT322" s="39">
        <v>79186.44</v>
      </c>
      <c r="AU322" s="39">
        <v>79186.44</v>
      </c>
      <c r="AV322" s="36">
        <v>2763.7765699000001</v>
      </c>
      <c r="AW322" s="36">
        <v>3101.1811608000003</v>
      </c>
      <c r="AX322" s="36">
        <v>3075.47</v>
      </c>
      <c r="AY322" s="36">
        <v>3424.37</v>
      </c>
      <c r="AZ322" s="36" t="s">
        <v>4949</v>
      </c>
      <c r="BA322" s="36" t="s">
        <v>4949</v>
      </c>
      <c r="BB322" s="39">
        <v>79186.44</v>
      </c>
      <c r="BC322" s="39">
        <v>79186.44</v>
      </c>
      <c r="BD322" s="39">
        <v>79186.44</v>
      </c>
      <c r="BE322" s="39">
        <v>79186.44</v>
      </c>
      <c r="BF322" s="39">
        <v>79186.44</v>
      </c>
      <c r="BG322" s="39">
        <v>79186.44</v>
      </c>
      <c r="BH322" s="47">
        <v>4827.2820985500002</v>
      </c>
      <c r="BI322" s="47">
        <v>3730.3468962699999</v>
      </c>
      <c r="BJ322" s="47">
        <v>6160.33</v>
      </c>
      <c r="BK322" s="47">
        <v>4515.8900000000003</v>
      </c>
      <c r="BL322" s="47" t="s">
        <v>4949</v>
      </c>
      <c r="BM322" s="47" t="s">
        <v>4949</v>
      </c>
      <c r="BN322" s="47">
        <v>2.1406681618388079</v>
      </c>
      <c r="BO322" s="47">
        <v>2.3630626331122682</v>
      </c>
      <c r="BP322" s="47">
        <v>2.4301707496501481</v>
      </c>
      <c r="BQ322" s="47">
        <v>2.7058647830920788</v>
      </c>
      <c r="BR322" s="47" t="s">
        <v>4949</v>
      </c>
      <c r="BS322" s="47" t="s">
        <v>4949</v>
      </c>
      <c r="BT322" s="47">
        <v>7.998413386578977</v>
      </c>
      <c r="BU322" s="47">
        <v>8.7808465967664322</v>
      </c>
      <c r="BV322" s="47">
        <v>9.4907711113938191</v>
      </c>
      <c r="BW322" s="47">
        <v>10.495516922855673</v>
      </c>
      <c r="BX322" s="47" t="s">
        <v>4949</v>
      </c>
      <c r="BY322" s="47" t="s">
        <v>4949</v>
      </c>
      <c r="BZ322" s="47">
        <v>1.5287135808198418</v>
      </c>
      <c r="CA322" s="47">
        <v>1.7153404543367756</v>
      </c>
      <c r="CB322" s="47">
        <v>1.7011189716302249</v>
      </c>
      <c r="CC322" s="47">
        <v>1.894104241914697</v>
      </c>
      <c r="CD322" s="47" t="s">
        <v>4949</v>
      </c>
      <c r="CE322" s="47" t="s">
        <v>4949</v>
      </c>
      <c r="CF322" s="47">
        <v>2.6700898266783191</v>
      </c>
      <c r="CG322" s="47">
        <v>2.0633476756420395</v>
      </c>
      <c r="CH322" s="47">
        <v>3.4074317858742966</v>
      </c>
      <c r="CI322" s="47">
        <v>2.4978511098450698</v>
      </c>
      <c r="CJ322" s="47" t="s">
        <v>4949</v>
      </c>
      <c r="CK322" s="47" t="s">
        <v>4949</v>
      </c>
      <c r="CL322" s="47">
        <v>20.460896660474695</v>
      </c>
      <c r="CM322" s="47">
        <v>18.53526412292571</v>
      </c>
      <c r="CN322" s="47">
        <v>18.023420802862393</v>
      </c>
      <c r="CO322" s="47">
        <v>16.187057948143483</v>
      </c>
      <c r="CP322" s="47" t="s">
        <v>4949</v>
      </c>
      <c r="CQ322" s="47" t="s">
        <v>4949</v>
      </c>
      <c r="CR322" s="47">
        <v>5.4760848091756342</v>
      </c>
      <c r="CS322" s="47">
        <v>4.9881283724830849</v>
      </c>
      <c r="CT322" s="47">
        <v>4.6150085730304475</v>
      </c>
      <c r="CU322" s="47">
        <v>4.1732094155715824</v>
      </c>
      <c r="CV322" s="47" t="s">
        <v>4949</v>
      </c>
      <c r="CW322" s="47" t="s">
        <v>4949</v>
      </c>
      <c r="CX322" s="57">
        <v>3.4902144482060311E-2</v>
      </c>
      <c r="CY322" s="57">
        <v>3.9163032973827339E-2</v>
      </c>
      <c r="CZ322" s="57">
        <v>3.8838341514026896E-2</v>
      </c>
      <c r="DA322" s="57">
        <v>4.3244398914763685E-2</v>
      </c>
      <c r="DB322" s="57" t="s">
        <v>4949</v>
      </c>
      <c r="DC322" s="57" t="s">
        <v>4949</v>
      </c>
      <c r="DD322" s="97">
        <v>26.763659970748261</v>
      </c>
      <c r="DE322" s="97">
        <v>26.911558094893394</v>
      </c>
      <c r="DF322" s="97">
        <v>25.605619618543855</v>
      </c>
      <c r="DG322" s="97">
        <v>25.781148303421087</v>
      </c>
      <c r="DH322" s="97" t="s">
        <v>4949</v>
      </c>
      <c r="DI322" s="97" t="s">
        <v>4949</v>
      </c>
      <c r="DJ322" s="98">
        <v>7.2367197577669184E-2</v>
      </c>
      <c r="DK322" s="98">
        <v>3.1240166978547146E-2</v>
      </c>
      <c r="DL322" s="98">
        <v>9.1540665566971713E-2</v>
      </c>
      <c r="DM322" s="98" t="s">
        <v>4949</v>
      </c>
      <c r="DN322" s="98" t="s">
        <v>4949</v>
      </c>
      <c r="DO322" s="98">
        <v>0.10389021298958623</v>
      </c>
      <c r="DP322" s="98">
        <v>2.8398788757239002E-2</v>
      </c>
      <c r="DQ322" s="98">
        <v>0.11344636317494139</v>
      </c>
      <c r="DR322" s="98" t="s">
        <v>4949</v>
      </c>
      <c r="DS322" s="98" t="s">
        <v>4949</v>
      </c>
    </row>
    <row r="323" spans="1:123" ht="13.5" thickBot="1">
      <c r="A323" s="2" t="s">
        <v>2762</v>
      </c>
      <c r="B323" s="2" t="s">
        <v>2763</v>
      </c>
      <c r="C323" s="1" t="s">
        <v>5723</v>
      </c>
      <c r="D323" s="2" t="s">
        <v>2764</v>
      </c>
      <c r="E323" s="2" t="s">
        <v>5673</v>
      </c>
      <c r="F323" s="2" t="s">
        <v>3031</v>
      </c>
      <c r="G323" s="2" t="s">
        <v>2030</v>
      </c>
      <c r="H323" s="2" t="s">
        <v>3</v>
      </c>
      <c r="I323" s="1" t="s">
        <v>5726</v>
      </c>
      <c r="J323" s="1">
        <v>46.66</v>
      </c>
      <c r="K323" s="47">
        <v>35.549999999999997</v>
      </c>
      <c r="L323" s="48">
        <v>-1.7000000000000001E-3</v>
      </c>
      <c r="M323" s="48">
        <v>-3.8900000000000004E-2</v>
      </c>
      <c r="N323" s="49">
        <v>213.66</v>
      </c>
      <c r="O323" s="49">
        <v>213.66</v>
      </c>
      <c r="P323" s="49">
        <v>7595.61</v>
      </c>
      <c r="Q323" s="49">
        <v>7595.61</v>
      </c>
      <c r="R323" s="49">
        <v>5897.4648695799997</v>
      </c>
      <c r="S323" s="49">
        <v>7024.8682941999996</v>
      </c>
      <c r="T323" s="49">
        <v>8612.76</v>
      </c>
      <c r="U323" s="49">
        <v>10538.3</v>
      </c>
      <c r="V323" s="49">
        <v>12024.16</v>
      </c>
      <c r="W323" s="49">
        <v>13456.89</v>
      </c>
      <c r="X323" s="49">
        <v>378.83346433999998</v>
      </c>
      <c r="Y323" s="49">
        <v>302.55015420999996</v>
      </c>
      <c r="Z323" s="49">
        <v>315.02</v>
      </c>
      <c r="AA323" s="49">
        <v>432.26</v>
      </c>
      <c r="AB323" s="49">
        <v>569.89</v>
      </c>
      <c r="AC323" s="49">
        <v>653.6</v>
      </c>
      <c r="AD323" s="39">
        <v>7595.61</v>
      </c>
      <c r="AE323" s="39">
        <v>7595.61</v>
      </c>
      <c r="AF323" s="39">
        <v>7595.61</v>
      </c>
      <c r="AG323" s="39">
        <v>7595.61</v>
      </c>
      <c r="AH323" s="39">
        <v>7595.61</v>
      </c>
      <c r="AI323" s="39">
        <v>7595.61</v>
      </c>
      <c r="AJ323" s="49">
        <v>3250.85112695</v>
      </c>
      <c r="AK323" s="49">
        <v>3541.47144088</v>
      </c>
      <c r="AL323" s="49">
        <v>3359.39</v>
      </c>
      <c r="AM323" s="49">
        <v>3697.15</v>
      </c>
      <c r="AN323" s="49">
        <v>4137.3599999999997</v>
      </c>
      <c r="AO323" s="49">
        <v>4619.99</v>
      </c>
      <c r="AP323" s="39">
        <v>7595.61</v>
      </c>
      <c r="AQ323" s="39">
        <v>7595.61</v>
      </c>
      <c r="AR323" s="39">
        <v>7595.61</v>
      </c>
      <c r="AS323" s="39">
        <v>7595.61</v>
      </c>
      <c r="AT323" s="39">
        <v>7595.61</v>
      </c>
      <c r="AU323" s="39">
        <v>7595.61</v>
      </c>
      <c r="AV323" s="36">
        <v>135.71415680000001</v>
      </c>
      <c r="AW323" s="36">
        <v>153.92190890999998</v>
      </c>
      <c r="AX323" s="36">
        <v>94.5</v>
      </c>
      <c r="AY323" s="36">
        <v>129.68</v>
      </c>
      <c r="AZ323" s="36">
        <v>170.97</v>
      </c>
      <c r="BA323" s="36">
        <v>261.44</v>
      </c>
      <c r="BB323" s="39">
        <v>7595.61</v>
      </c>
      <c r="BC323" s="39">
        <v>7595.61</v>
      </c>
      <c r="BD323" s="39">
        <v>7595.61</v>
      </c>
      <c r="BE323" s="39">
        <v>7595.61</v>
      </c>
      <c r="BF323" s="39">
        <v>7595.61</v>
      </c>
      <c r="BG323" s="39">
        <v>7595.61</v>
      </c>
      <c r="BH323" s="47">
        <v>437.78129247000004</v>
      </c>
      <c r="BI323" s="47">
        <v>428.86190993000002</v>
      </c>
      <c r="BJ323" s="47">
        <v>547.30999999999995</v>
      </c>
      <c r="BK323" s="47">
        <v>704.06</v>
      </c>
      <c r="BL323" s="47">
        <v>1099.43</v>
      </c>
      <c r="BM323" s="47">
        <v>1210.04</v>
      </c>
      <c r="BN323" s="47">
        <v>1.7730668554713094</v>
      </c>
      <c r="BO323" s="47">
        <v>1.4160355434334924</v>
      </c>
      <c r="BP323" s="47">
        <v>1.4743985771786952</v>
      </c>
      <c r="BQ323" s="47">
        <v>2.0231208462042498</v>
      </c>
      <c r="BR323" s="47">
        <v>2.6672751099878309</v>
      </c>
      <c r="BS323" s="47">
        <v>3.0590658054853508</v>
      </c>
      <c r="BT323" s="47">
        <v>15.215066586866985</v>
      </c>
      <c r="BU323" s="47">
        <v>16.575266502293363</v>
      </c>
      <c r="BV323" s="47">
        <v>15.723064682205372</v>
      </c>
      <c r="BW323" s="47">
        <v>17.303894037255453</v>
      </c>
      <c r="BX323" s="47">
        <v>19.364223532715528</v>
      </c>
      <c r="BY323" s="47">
        <v>21.623092764204809</v>
      </c>
      <c r="BZ323" s="47">
        <v>0.63518747917251717</v>
      </c>
      <c r="CA323" s="47">
        <v>0.72040582659365338</v>
      </c>
      <c r="CB323" s="47">
        <v>0.44229149115417016</v>
      </c>
      <c r="CC323" s="47">
        <v>0.60694561452775442</v>
      </c>
      <c r="CD323" s="47">
        <v>0.80019657399606858</v>
      </c>
      <c r="CE323" s="47">
        <v>1.2236263221941401</v>
      </c>
      <c r="CF323" s="47">
        <v>2.0489623348778436</v>
      </c>
      <c r="CG323" s="47">
        <v>2.0072166522980437</v>
      </c>
      <c r="CH323" s="47">
        <v>2.5615931854348029</v>
      </c>
      <c r="CI323" s="47">
        <v>3.2952354207619581</v>
      </c>
      <c r="CJ323" s="47">
        <v>5.1456987737526916</v>
      </c>
      <c r="CK323" s="47">
        <v>5.6633904333988578</v>
      </c>
      <c r="CL323" s="47">
        <v>20.049997465860095</v>
      </c>
      <c r="CM323" s="47">
        <v>25.105292112090247</v>
      </c>
      <c r="CN323" s="47">
        <v>24.111516729096564</v>
      </c>
      <c r="CO323" s="47">
        <v>17.571854902142228</v>
      </c>
      <c r="CP323" s="47">
        <v>13.328203688431101</v>
      </c>
      <c r="CQ323" s="47">
        <v>11.621190330477356</v>
      </c>
      <c r="CR323" s="47">
        <v>2.3364988747197173</v>
      </c>
      <c r="CS323" s="47">
        <v>2.1447610482812789</v>
      </c>
      <c r="CT323" s="47">
        <v>2.2610086950309429</v>
      </c>
      <c r="CU323" s="47">
        <v>2.0544500493623463</v>
      </c>
      <c r="CV323" s="47">
        <v>1.8358590985556007</v>
      </c>
      <c r="CW323" s="47">
        <v>1.6440749871752969</v>
      </c>
      <c r="CX323" s="57">
        <v>1.786744669618372E-2</v>
      </c>
      <c r="CY323" s="57">
        <v>2.0264588217404525E-2</v>
      </c>
      <c r="CZ323" s="57">
        <v>1.2441397070149731E-2</v>
      </c>
      <c r="DA323" s="57">
        <v>1.7073019810127169E-2</v>
      </c>
      <c r="DB323" s="57">
        <v>2.2509054572312167E-2</v>
      </c>
      <c r="DC323" s="57">
        <v>3.4419882010793081E-2</v>
      </c>
      <c r="DD323" s="97">
        <v>11.653362444051</v>
      </c>
      <c r="DE323" s="97">
        <v>8.5430635051181163</v>
      </c>
      <c r="DF323" s="97">
        <v>9.3772976641592667</v>
      </c>
      <c r="DG323" s="97">
        <v>11.691708478152089</v>
      </c>
      <c r="DH323" s="97">
        <v>13.774242512133341</v>
      </c>
      <c r="DI323" s="97">
        <v>14.147216768867466</v>
      </c>
      <c r="DJ323" s="98">
        <v>0.19116746764110704</v>
      </c>
      <c r="DK323" s="98">
        <v>0.22603864432747089</v>
      </c>
      <c r="DL323" s="98">
        <v>0.22356828705316278</v>
      </c>
      <c r="DM323" s="98">
        <v>0.14099617585379054</v>
      </c>
      <c r="DN323" s="98">
        <v>0.11915426940426599</v>
      </c>
      <c r="DO323" s="98">
        <v>-0.20136370545537752</v>
      </c>
      <c r="DP323" s="98">
        <v>4.1215797171085589E-2</v>
      </c>
      <c r="DQ323" s="98">
        <v>0.37216684654942545</v>
      </c>
      <c r="DR323" s="98">
        <v>0.31839633553879598</v>
      </c>
      <c r="DS323" s="98">
        <v>0.14688799592903901</v>
      </c>
    </row>
    <row r="324" spans="1:123" ht="13.5" thickBot="1">
      <c r="A324" s="2" t="s">
        <v>3306</v>
      </c>
      <c r="B324" s="2" t="s">
        <v>3307</v>
      </c>
      <c r="C324" s="1" t="s">
        <v>5723</v>
      </c>
      <c r="D324" s="2" t="s">
        <v>3308</v>
      </c>
      <c r="E324" s="2" t="s">
        <v>5679</v>
      </c>
      <c r="F324" s="2" t="s">
        <v>3043</v>
      </c>
      <c r="G324" s="2" t="s">
        <v>2136</v>
      </c>
      <c r="H324" s="2" t="s">
        <v>3</v>
      </c>
      <c r="I324" s="1" t="s">
        <v>5726</v>
      </c>
      <c r="J324" s="1">
        <v>48.6</v>
      </c>
      <c r="K324" s="47">
        <v>42.27</v>
      </c>
      <c r="L324" s="48">
        <v>1.54E-2</v>
      </c>
      <c r="M324" s="48">
        <v>6.8499999999999991E-2</v>
      </c>
      <c r="N324" s="49">
        <v>800</v>
      </c>
      <c r="O324" s="49">
        <v>800</v>
      </c>
      <c r="P324" s="49">
        <v>33816</v>
      </c>
      <c r="Q324" s="49">
        <v>33816</v>
      </c>
      <c r="R324" s="49">
        <v>6720.0865661799999</v>
      </c>
      <c r="S324" s="49">
        <v>7343.7690593799998</v>
      </c>
      <c r="T324" s="49">
        <v>5947.77</v>
      </c>
      <c r="U324" s="49">
        <v>6121.99</v>
      </c>
      <c r="V324" s="49" t="s">
        <v>4949</v>
      </c>
      <c r="W324" s="49" t="s">
        <v>4949</v>
      </c>
      <c r="X324" s="49">
        <v>2287.8123749499996</v>
      </c>
      <c r="Y324" s="49">
        <v>2589.2701507600004</v>
      </c>
      <c r="Z324" s="49">
        <v>1943.02</v>
      </c>
      <c r="AA324" s="49">
        <v>2000.2</v>
      </c>
      <c r="AB324" s="49" t="s">
        <v>4949</v>
      </c>
      <c r="AC324" s="49" t="s">
        <v>4949</v>
      </c>
      <c r="AD324" s="39">
        <v>33816</v>
      </c>
      <c r="AE324" s="39">
        <v>33816</v>
      </c>
      <c r="AF324" s="39">
        <v>33816</v>
      </c>
      <c r="AG324" s="39">
        <v>33816</v>
      </c>
      <c r="AH324" s="39">
        <v>33816</v>
      </c>
      <c r="AI324" s="39">
        <v>33816</v>
      </c>
      <c r="AJ324" s="49">
        <v>8377.8461168800004</v>
      </c>
      <c r="AK324" s="49">
        <v>9871.701178809999</v>
      </c>
      <c r="AL324" s="49">
        <v>10586.86</v>
      </c>
      <c r="AM324" s="49">
        <v>11615.55</v>
      </c>
      <c r="AN324" s="49" t="s">
        <v>4949</v>
      </c>
      <c r="AO324" s="49" t="s">
        <v>4949</v>
      </c>
      <c r="AP324" s="39">
        <v>33816</v>
      </c>
      <c r="AQ324" s="39">
        <v>33816</v>
      </c>
      <c r="AR324" s="39">
        <v>33816</v>
      </c>
      <c r="AS324" s="39">
        <v>33816</v>
      </c>
      <c r="AT324" s="39">
        <v>33816</v>
      </c>
      <c r="AU324" s="39">
        <v>33816</v>
      </c>
      <c r="AV324" s="36">
        <v>1040</v>
      </c>
      <c r="AW324" s="36">
        <v>1200</v>
      </c>
      <c r="AX324" s="36">
        <v>971.51</v>
      </c>
      <c r="AY324" s="36">
        <v>1000.1</v>
      </c>
      <c r="AZ324" s="36" t="s">
        <v>4949</v>
      </c>
      <c r="BA324" s="36" t="s">
        <v>4949</v>
      </c>
      <c r="BB324" s="39">
        <v>33816</v>
      </c>
      <c r="BC324" s="39">
        <v>33816</v>
      </c>
      <c r="BD324" s="39">
        <v>33816</v>
      </c>
      <c r="BE324" s="39">
        <v>33816</v>
      </c>
      <c r="BF324" s="39">
        <v>33816</v>
      </c>
      <c r="BG324" s="39">
        <v>33816</v>
      </c>
      <c r="BH324" s="47">
        <v>2197.6557137600003</v>
      </c>
      <c r="BI324" s="47">
        <v>1907.0852678199999</v>
      </c>
      <c r="BJ324" s="47">
        <v>2250.7199999999998</v>
      </c>
      <c r="BK324" s="47">
        <v>2147.09</v>
      </c>
      <c r="BL324" s="47" t="s">
        <v>4949</v>
      </c>
      <c r="BM324" s="47" t="s">
        <v>4949</v>
      </c>
      <c r="BN324" s="47">
        <v>2.8597654686874994</v>
      </c>
      <c r="BO324" s="47">
        <v>3.2365876884500007</v>
      </c>
      <c r="BP324" s="47">
        <v>2.4287749999999999</v>
      </c>
      <c r="BQ324" s="47">
        <v>2.5002499999999999</v>
      </c>
      <c r="BR324" s="47" t="s">
        <v>4949</v>
      </c>
      <c r="BS324" s="47" t="s">
        <v>4949</v>
      </c>
      <c r="BT324" s="47">
        <v>10.472307646100001</v>
      </c>
      <c r="BU324" s="47">
        <v>12.339626473512499</v>
      </c>
      <c r="BV324" s="47">
        <v>13.233575</v>
      </c>
      <c r="BW324" s="47">
        <v>14.519437499999999</v>
      </c>
      <c r="BX324" s="47" t="s">
        <v>4949</v>
      </c>
      <c r="BY324" s="47" t="s">
        <v>4949</v>
      </c>
      <c r="BZ324" s="47">
        <v>1.3</v>
      </c>
      <c r="CA324" s="47">
        <v>1.5</v>
      </c>
      <c r="CB324" s="47">
        <v>1.2143875</v>
      </c>
      <c r="CC324" s="47">
        <v>1.2501249999999999</v>
      </c>
      <c r="CD324" s="47" t="s">
        <v>4949</v>
      </c>
      <c r="CE324" s="47" t="s">
        <v>4949</v>
      </c>
      <c r="CF324" s="47">
        <v>2.7470696422000005</v>
      </c>
      <c r="CG324" s="47">
        <v>2.3838565847749997</v>
      </c>
      <c r="CH324" s="47">
        <v>2.8133999999999997</v>
      </c>
      <c r="CI324" s="47">
        <v>2.6838625</v>
      </c>
      <c r="CJ324" s="47" t="s">
        <v>4949</v>
      </c>
      <c r="CK324" s="47" t="s">
        <v>4949</v>
      </c>
      <c r="CL324" s="47">
        <v>14.780932374639793</v>
      </c>
      <c r="CM324" s="47">
        <v>13.060050914376143</v>
      </c>
      <c r="CN324" s="47">
        <v>17.403835266749699</v>
      </c>
      <c r="CO324" s="47">
        <v>16.906309369063095</v>
      </c>
      <c r="CP324" s="47" t="s">
        <v>4949</v>
      </c>
      <c r="CQ324" s="47" t="s">
        <v>4949</v>
      </c>
      <c r="CR324" s="47">
        <v>4.0363596476027706</v>
      </c>
      <c r="CS324" s="47">
        <v>3.4255493949297611</v>
      </c>
      <c r="CT324" s="47">
        <v>3.1941482176962763</v>
      </c>
      <c r="CU324" s="47">
        <v>2.9112698064232863</v>
      </c>
      <c r="CV324" s="47" t="s">
        <v>4949</v>
      </c>
      <c r="CW324" s="47" t="s">
        <v>4949</v>
      </c>
      <c r="CX324" s="57">
        <v>3.0754672344452332E-2</v>
      </c>
      <c r="CY324" s="57">
        <v>3.5486160397444996E-2</v>
      </c>
      <c r="CZ324" s="57">
        <v>2.8729299739768156E-2</v>
      </c>
      <c r="DA324" s="57">
        <v>2.9574757511237285E-2</v>
      </c>
      <c r="DB324" s="57" t="s">
        <v>4949</v>
      </c>
      <c r="DC324" s="57" t="s">
        <v>4949</v>
      </c>
      <c r="DD324" s="97">
        <v>27.307882515774896</v>
      </c>
      <c r="DE324" s="97">
        <v>26.229219299283212</v>
      </c>
      <c r="DF324" s="97">
        <v>18.353128311888508</v>
      </c>
      <c r="DG324" s="97">
        <v>17.220019714951079</v>
      </c>
      <c r="DH324" s="97" t="s">
        <v>4949</v>
      </c>
      <c r="DI324" s="97" t="s">
        <v>4949</v>
      </c>
      <c r="DJ324" s="98">
        <v>9.2808699271641926E-2</v>
      </c>
      <c r="DK324" s="98">
        <v>-0.19009299558473003</v>
      </c>
      <c r="DL324" s="98">
        <v>2.929165048413096E-2</v>
      </c>
      <c r="DM324" s="98" t="s">
        <v>4949</v>
      </c>
      <c r="DN324" s="98" t="s">
        <v>4949</v>
      </c>
      <c r="DO324" s="98">
        <v>0.13176682629692893</v>
      </c>
      <c r="DP324" s="98">
        <v>-0.24958776532850913</v>
      </c>
      <c r="DQ324" s="98">
        <v>2.9428415559284105E-2</v>
      </c>
      <c r="DR324" s="98" t="s">
        <v>4949</v>
      </c>
      <c r="DS324" s="98" t="s">
        <v>4949</v>
      </c>
    </row>
    <row r="325" spans="1:123" ht="13.5" thickBot="1">
      <c r="A325" s="2" t="s">
        <v>3347</v>
      </c>
      <c r="B325" s="2" t="s">
        <v>3361</v>
      </c>
      <c r="C325" s="1" t="s">
        <v>5723</v>
      </c>
      <c r="D325" s="2" t="s">
        <v>3362</v>
      </c>
      <c r="E325" s="2" t="s">
        <v>5668</v>
      </c>
      <c r="F325" s="2" t="s">
        <v>3080</v>
      </c>
      <c r="G325" s="2" t="s">
        <v>2176</v>
      </c>
      <c r="H325" s="2" t="s">
        <v>3</v>
      </c>
      <c r="I325" s="1" t="s">
        <v>5726</v>
      </c>
      <c r="J325" s="1">
        <v>19.5</v>
      </c>
      <c r="K325" s="47">
        <v>15.52</v>
      </c>
      <c r="L325" s="48">
        <v>6.5000000000000006E-3</v>
      </c>
      <c r="M325" s="48">
        <v>2.4399999999999998E-2</v>
      </c>
      <c r="N325" s="49">
        <v>325</v>
      </c>
      <c r="O325" s="49">
        <v>321.49</v>
      </c>
      <c r="P325" s="49">
        <v>5044</v>
      </c>
      <c r="Q325" s="49">
        <v>4989.55</v>
      </c>
      <c r="R325" s="49">
        <v>1237.27025398</v>
      </c>
      <c r="S325" s="49">
        <v>1514.73841133</v>
      </c>
      <c r="T325" s="49">
        <v>1614.39</v>
      </c>
      <c r="U325" s="49">
        <v>1803.3</v>
      </c>
      <c r="V325" s="49">
        <v>1927.1</v>
      </c>
      <c r="W325" s="49">
        <v>2038.4</v>
      </c>
      <c r="X325" s="49">
        <v>252.19588562000001</v>
      </c>
      <c r="Y325" s="49">
        <v>350.41633738999997</v>
      </c>
      <c r="Z325" s="49">
        <v>267.49</v>
      </c>
      <c r="AA325" s="49">
        <v>317.79000000000002</v>
      </c>
      <c r="AB325" s="49">
        <v>332.09</v>
      </c>
      <c r="AC325" s="49">
        <v>332.69</v>
      </c>
      <c r="AD325" s="39">
        <v>5044</v>
      </c>
      <c r="AE325" s="39">
        <v>5044</v>
      </c>
      <c r="AF325" s="39">
        <v>5044</v>
      </c>
      <c r="AG325" s="39">
        <v>5044</v>
      </c>
      <c r="AH325" s="39">
        <v>5044</v>
      </c>
      <c r="AI325" s="39">
        <v>5044</v>
      </c>
      <c r="AJ325" s="49">
        <v>2436.2702645700001</v>
      </c>
      <c r="AK325" s="49">
        <v>2782.33916834</v>
      </c>
      <c r="AL325" s="49">
        <v>3399.35</v>
      </c>
      <c r="AM325" s="49">
        <v>3672.59</v>
      </c>
      <c r="AN325" s="49">
        <v>3972.9</v>
      </c>
      <c r="AO325" s="49">
        <v>4272.38</v>
      </c>
      <c r="AP325" s="39">
        <v>5044</v>
      </c>
      <c r="AQ325" s="39">
        <v>5044</v>
      </c>
      <c r="AR325" s="39">
        <v>5044</v>
      </c>
      <c r="AS325" s="39">
        <v>5044</v>
      </c>
      <c r="AT325" s="39">
        <v>5044</v>
      </c>
      <c r="AU325" s="39">
        <v>5044</v>
      </c>
      <c r="AV325" s="36">
        <v>41.389129049999994</v>
      </c>
      <c r="AW325" s="36">
        <v>55.945999999999998</v>
      </c>
      <c r="AX325" s="36">
        <v>44.55</v>
      </c>
      <c r="AY325" s="36">
        <v>31.78</v>
      </c>
      <c r="AZ325" s="36">
        <v>33.21</v>
      </c>
      <c r="BA325" s="36">
        <v>39.92</v>
      </c>
      <c r="BB325" s="39">
        <v>5044</v>
      </c>
      <c r="BC325" s="39">
        <v>5044</v>
      </c>
      <c r="BD325" s="39">
        <v>5044</v>
      </c>
      <c r="BE325" s="39">
        <v>5044</v>
      </c>
      <c r="BF325" s="39">
        <v>5044</v>
      </c>
      <c r="BG325" s="39">
        <v>5044</v>
      </c>
      <c r="BH325" s="47">
        <v>521.30165821000003</v>
      </c>
      <c r="BI325" s="47">
        <v>557.66132087999995</v>
      </c>
      <c r="BJ325" s="47">
        <v>557.28</v>
      </c>
      <c r="BK325" s="47">
        <v>608.74</v>
      </c>
      <c r="BL325" s="47">
        <v>664.73</v>
      </c>
      <c r="BM325" s="47">
        <v>782.25</v>
      </c>
      <c r="BN325" s="47">
        <v>0.77598734036923078</v>
      </c>
      <c r="BO325" s="47">
        <v>1.0782041150461537</v>
      </c>
      <c r="BP325" s="47">
        <v>0.82304615384615387</v>
      </c>
      <c r="BQ325" s="47">
        <v>0.97781538461538464</v>
      </c>
      <c r="BR325" s="47">
        <v>1.0218153846153846</v>
      </c>
      <c r="BS325" s="47">
        <v>1.0236615384615384</v>
      </c>
      <c r="BT325" s="47">
        <v>7.4962161986769233</v>
      </c>
      <c r="BU325" s="47">
        <v>8.5610435948923076</v>
      </c>
      <c r="BV325" s="47">
        <v>10.459538461538461</v>
      </c>
      <c r="BW325" s="47">
        <v>11.300276923076924</v>
      </c>
      <c r="BX325" s="47">
        <v>12.224307692307693</v>
      </c>
      <c r="BY325" s="47">
        <v>13.145784615384615</v>
      </c>
      <c r="BZ325" s="47">
        <v>0.12735116630769228</v>
      </c>
      <c r="CA325" s="47">
        <v>0.17214153846153846</v>
      </c>
      <c r="CB325" s="47">
        <v>0.13707692307692307</v>
      </c>
      <c r="CC325" s="47">
        <v>9.7784615384615386E-2</v>
      </c>
      <c r="CD325" s="47">
        <v>0.10218461538461539</v>
      </c>
      <c r="CE325" s="47">
        <v>0.12283076923076923</v>
      </c>
      <c r="CF325" s="47">
        <v>1.6040051021846156</v>
      </c>
      <c r="CG325" s="47">
        <v>1.7158809873230767</v>
      </c>
      <c r="CH325" s="47">
        <v>1.7147076923076923</v>
      </c>
      <c r="CI325" s="47">
        <v>1.8730461538461538</v>
      </c>
      <c r="CJ325" s="47">
        <v>2.045323076923077</v>
      </c>
      <c r="CK325" s="47">
        <v>2.4069230769230767</v>
      </c>
      <c r="CL325" s="47">
        <v>20.000326284466528</v>
      </c>
      <c r="CM325" s="47">
        <v>14.394306034841694</v>
      </c>
      <c r="CN325" s="47">
        <v>18.85677969269879</v>
      </c>
      <c r="CO325" s="47">
        <v>15.872116806696244</v>
      </c>
      <c r="CP325" s="47">
        <v>15.188653678219762</v>
      </c>
      <c r="CQ325" s="47">
        <v>15.161261234181971</v>
      </c>
      <c r="CR325" s="47">
        <v>2.0703778531279911</v>
      </c>
      <c r="CS325" s="47">
        <v>1.8128630964173045</v>
      </c>
      <c r="CT325" s="47">
        <v>1.4838130819127187</v>
      </c>
      <c r="CU325" s="47">
        <v>1.3734176698188472</v>
      </c>
      <c r="CV325" s="47">
        <v>1.2696015505046692</v>
      </c>
      <c r="CW325" s="47">
        <v>1.180606593982745</v>
      </c>
      <c r="CX325" s="57">
        <v>8.2056163858049147E-3</v>
      </c>
      <c r="CY325" s="57">
        <v>1.1091593973037271E-2</v>
      </c>
      <c r="CZ325" s="57">
        <v>8.832275971451229E-3</v>
      </c>
      <c r="DA325" s="57">
        <v>6.3005551149881052E-3</v>
      </c>
      <c r="DB325" s="57">
        <v>6.5840602696272798E-3</v>
      </c>
      <c r="DC325" s="57">
        <v>7.9143536875495649E-3</v>
      </c>
      <c r="DD325" s="97">
        <v>10.351720385361778</v>
      </c>
      <c r="DE325" s="97">
        <v>12.594307026884341</v>
      </c>
      <c r="DF325" s="97">
        <v>7.8688572815391185</v>
      </c>
      <c r="DG325" s="97">
        <v>8.6530214371873804</v>
      </c>
      <c r="DH325" s="97">
        <v>8.358881421631553</v>
      </c>
      <c r="DI325" s="97">
        <v>7.7869946025400356</v>
      </c>
      <c r="DJ325" s="98">
        <v>0.22425832711766236</v>
      </c>
      <c r="DK325" s="98">
        <v>6.5787985519230485E-2</v>
      </c>
      <c r="DL325" s="98">
        <v>0.11701633434300263</v>
      </c>
      <c r="DM325" s="98">
        <v>6.8651915931902563E-2</v>
      </c>
      <c r="DN325" s="98">
        <v>5.7755176171449429E-2</v>
      </c>
      <c r="DO325" s="98">
        <v>0.38946096019185306</v>
      </c>
      <c r="DP325" s="98">
        <v>-0.23665088793421785</v>
      </c>
      <c r="DQ325" s="98">
        <v>0.18804441287524765</v>
      </c>
      <c r="DR325" s="98">
        <v>4.4998269297334526E-2</v>
      </c>
      <c r="DS325" s="98">
        <v>1.8067391369809283E-3</v>
      </c>
    </row>
    <row r="326" spans="1:123" ht="13.5" thickBot="1">
      <c r="A326" s="2" t="s">
        <v>3102</v>
      </c>
      <c r="B326" s="2" t="s">
        <v>3103</v>
      </c>
      <c r="C326" s="1" t="s">
        <v>5723</v>
      </c>
      <c r="D326" s="2" t="s">
        <v>3104</v>
      </c>
      <c r="E326" s="2" t="s">
        <v>5662</v>
      </c>
      <c r="F326" s="2" t="s">
        <v>3019</v>
      </c>
      <c r="G326" s="2" t="s">
        <v>2719</v>
      </c>
      <c r="H326" s="2" t="s">
        <v>3</v>
      </c>
      <c r="I326" s="1" t="s">
        <v>5726</v>
      </c>
      <c r="J326" s="1">
        <v>12.4</v>
      </c>
      <c r="K326" s="47">
        <v>16.97</v>
      </c>
      <c r="L326" s="48">
        <v>2.23E-2</v>
      </c>
      <c r="M326" s="48">
        <v>0.1875</v>
      </c>
      <c r="N326" s="49">
        <v>437.49</v>
      </c>
      <c r="O326" s="49">
        <v>437.49</v>
      </c>
      <c r="P326" s="49">
        <v>7424.22</v>
      </c>
      <c r="Q326" s="49">
        <v>7424.22</v>
      </c>
      <c r="R326" s="49">
        <v>4165.6000793200001</v>
      </c>
      <c r="S326" s="49">
        <v>3004.0050914200001</v>
      </c>
      <c r="T326" s="49">
        <v>3660.54</v>
      </c>
      <c r="U326" s="49">
        <v>4656.7</v>
      </c>
      <c r="V326" s="49" t="s">
        <v>4949</v>
      </c>
      <c r="W326" s="49" t="s">
        <v>4949</v>
      </c>
      <c r="X326" s="49">
        <v>103.61067306</v>
      </c>
      <c r="Y326" s="49">
        <v>-284.9340924</v>
      </c>
      <c r="Z326" s="49">
        <v>53.87</v>
      </c>
      <c r="AA326" s="49">
        <v>137.25</v>
      </c>
      <c r="AB326" s="49" t="s">
        <v>4949</v>
      </c>
      <c r="AC326" s="49" t="s">
        <v>4949</v>
      </c>
      <c r="AD326" s="39">
        <v>7424.22</v>
      </c>
      <c r="AE326" s="39">
        <v>7424.22</v>
      </c>
      <c r="AF326" s="39">
        <v>7424.22</v>
      </c>
      <c r="AG326" s="39">
        <v>7424.22</v>
      </c>
      <c r="AH326" s="39">
        <v>7424.22</v>
      </c>
      <c r="AI326" s="39">
        <v>7424.22</v>
      </c>
      <c r="AJ326" s="49">
        <v>2995.5354555599997</v>
      </c>
      <c r="AK326" s="49">
        <v>2682.8449003400001</v>
      </c>
      <c r="AL326" s="49">
        <v>2728.15</v>
      </c>
      <c r="AM326" s="49">
        <v>2865.4</v>
      </c>
      <c r="AN326" s="49" t="s">
        <v>4949</v>
      </c>
      <c r="AO326" s="49" t="s">
        <v>4949</v>
      </c>
      <c r="AP326" s="39">
        <v>7424.22</v>
      </c>
      <c r="AQ326" s="39">
        <v>7424.22</v>
      </c>
      <c r="AR326" s="39">
        <v>7424.22</v>
      </c>
      <c r="AS326" s="39">
        <v>7424.22</v>
      </c>
      <c r="AT326" s="39">
        <v>7424.22</v>
      </c>
      <c r="AU326" s="39">
        <v>7424.22</v>
      </c>
      <c r="AV326" s="36">
        <v>31.49932579</v>
      </c>
      <c r="AW326" s="36" t="s">
        <v>4949</v>
      </c>
      <c r="AX326" s="36" t="s">
        <v>4949</v>
      </c>
      <c r="AY326" s="36" t="s">
        <v>4949</v>
      </c>
      <c r="AZ326" s="36" t="s">
        <v>4949</v>
      </c>
      <c r="BA326" s="36" t="s">
        <v>4949</v>
      </c>
      <c r="BB326" s="39">
        <v>7424.22</v>
      </c>
      <c r="BC326" s="39">
        <v>7424.22</v>
      </c>
      <c r="BD326" s="39">
        <v>7424.22</v>
      </c>
      <c r="BE326" s="39">
        <v>7424.22</v>
      </c>
      <c r="BF326" s="39">
        <v>7424.22</v>
      </c>
      <c r="BG326" s="39">
        <v>7424.22</v>
      </c>
      <c r="BH326" s="47">
        <v>24.642029149999999</v>
      </c>
      <c r="BI326" s="47">
        <v>365.03653732999999</v>
      </c>
      <c r="BJ326" s="47">
        <v>171.27</v>
      </c>
      <c r="BK326" s="47">
        <v>129.88999999999999</v>
      </c>
      <c r="BL326" s="47" t="s">
        <v>4949</v>
      </c>
      <c r="BM326" s="47" t="s">
        <v>4949</v>
      </c>
      <c r="BN326" s="47">
        <v>0.23682980881848725</v>
      </c>
      <c r="BO326" s="47">
        <v>-0.65129281217856405</v>
      </c>
      <c r="BP326" s="47">
        <v>0.12313424306841299</v>
      </c>
      <c r="BQ326" s="47">
        <v>0.31372145649043404</v>
      </c>
      <c r="BR326" s="47" t="s">
        <v>4949</v>
      </c>
      <c r="BS326" s="47" t="s">
        <v>4949</v>
      </c>
      <c r="BT326" s="47">
        <v>6.8470946891586086</v>
      </c>
      <c r="BU326" s="47">
        <v>6.1323570832247594</v>
      </c>
      <c r="BV326" s="47">
        <v>6.235913963747743</v>
      </c>
      <c r="BW326" s="47">
        <v>6.549635420238177</v>
      </c>
      <c r="BX326" s="47" t="s">
        <v>4949</v>
      </c>
      <c r="BY326" s="47" t="s">
        <v>4949</v>
      </c>
      <c r="BZ326" s="47">
        <v>7.200010466524949E-2</v>
      </c>
      <c r="CA326" s="47" t="s">
        <v>4949</v>
      </c>
      <c r="CB326" s="47" t="s">
        <v>4949</v>
      </c>
      <c r="CC326" s="47" t="s">
        <v>4949</v>
      </c>
      <c r="CD326" s="47" t="s">
        <v>4949</v>
      </c>
      <c r="CE326" s="47" t="s">
        <v>4949</v>
      </c>
      <c r="CF326" s="47">
        <v>5.6325925506868726E-2</v>
      </c>
      <c r="CG326" s="47">
        <v>0.83438829991542662</v>
      </c>
      <c r="CH326" s="47">
        <v>0.39148323390248924</v>
      </c>
      <c r="CI326" s="47">
        <v>0.2968982148163386</v>
      </c>
      <c r="CJ326" s="47" t="s">
        <v>4949</v>
      </c>
      <c r="CK326" s="47" t="s">
        <v>4949</v>
      </c>
      <c r="CL326" s="47">
        <v>71.654973186987235</v>
      </c>
      <c r="CM326" s="47">
        <v>-26.055920291832372</v>
      </c>
      <c r="CN326" s="47">
        <v>137.81733803601264</v>
      </c>
      <c r="CO326" s="47">
        <v>54.092677595628416</v>
      </c>
      <c r="CP326" s="47" t="s">
        <v>4949</v>
      </c>
      <c r="CQ326" s="47" t="s">
        <v>4949</v>
      </c>
      <c r="CR326" s="47">
        <v>2.4784283511717211</v>
      </c>
      <c r="CS326" s="47">
        <v>2.7672937779813958</v>
      </c>
      <c r="CT326" s="47">
        <v>2.7213386360720633</v>
      </c>
      <c r="CU326" s="47">
        <v>2.5909890416695749</v>
      </c>
      <c r="CV326" s="47" t="s">
        <v>4949</v>
      </c>
      <c r="CW326" s="47" t="s">
        <v>4949</v>
      </c>
      <c r="CX326" s="57">
        <v>4.2427791458227258E-3</v>
      </c>
      <c r="CY326" s="57" t="s">
        <v>4949</v>
      </c>
      <c r="CZ326" s="57" t="s">
        <v>4949</v>
      </c>
      <c r="DA326" s="57" t="s">
        <v>4949</v>
      </c>
      <c r="DB326" s="57" t="s">
        <v>4949</v>
      </c>
      <c r="DC326" s="57" t="s">
        <v>4949</v>
      </c>
      <c r="DD326" s="97">
        <v>3.4588364783894878</v>
      </c>
      <c r="DE326" s="97">
        <v>-10.620595039388597</v>
      </c>
      <c r="DF326" s="97">
        <v>1.9745981709216869</v>
      </c>
      <c r="DG326" s="97">
        <v>4.7899071682836603</v>
      </c>
      <c r="DH326" s="97" t="s">
        <v>4949</v>
      </c>
      <c r="DI326" s="97" t="s">
        <v>4949</v>
      </c>
      <c r="DJ326" s="98">
        <v>-0.27885417845719385</v>
      </c>
      <c r="DK326" s="98">
        <v>0.21855319435216214</v>
      </c>
      <c r="DL326" s="98">
        <v>0.27213471236484232</v>
      </c>
      <c r="DM326" s="98" t="s">
        <v>4949</v>
      </c>
      <c r="DN326" s="98" t="s">
        <v>4949</v>
      </c>
      <c r="DO326" s="98">
        <v>-3.7500457625151924</v>
      </c>
      <c r="DP326" s="98">
        <v>-1.1890612651727737</v>
      </c>
      <c r="DQ326" s="98">
        <v>1.5478002598849083</v>
      </c>
      <c r="DR326" s="98" t="s">
        <v>4949</v>
      </c>
      <c r="DS326" s="98" t="s">
        <v>4949</v>
      </c>
    </row>
    <row r="327" spans="1:123" ht="13.5" thickBot="1">
      <c r="A327" s="2" t="s">
        <v>3820</v>
      </c>
      <c r="B327" s="2" t="s">
        <v>3821</v>
      </c>
      <c r="C327" s="1" t="s">
        <v>5723</v>
      </c>
      <c r="D327" s="2" t="s">
        <v>3822</v>
      </c>
      <c r="E327" s="2" t="s">
        <v>5674</v>
      </c>
      <c r="F327" s="2" t="s">
        <v>3813</v>
      </c>
      <c r="G327" s="2" t="s">
        <v>3814</v>
      </c>
      <c r="H327" s="2" t="s">
        <v>3</v>
      </c>
      <c r="I327" s="1" t="s">
        <v>5727</v>
      </c>
      <c r="J327" s="1">
        <v>18.18</v>
      </c>
      <c r="K327" s="47">
        <v>20.07</v>
      </c>
      <c r="L327" s="48">
        <v>-3.0000000000000001E-3</v>
      </c>
      <c r="M327" s="48">
        <v>-8.9399999999999993E-2</v>
      </c>
      <c r="N327" s="49">
        <v>187.94</v>
      </c>
      <c r="O327" s="49">
        <v>187.23</v>
      </c>
      <c r="P327" s="49">
        <v>3771.95</v>
      </c>
      <c r="Q327" s="49">
        <v>3757.67</v>
      </c>
      <c r="R327" s="49">
        <v>1559.51774404</v>
      </c>
      <c r="S327" s="49">
        <v>2058.6880895499999</v>
      </c>
      <c r="T327" s="49">
        <v>2058.69</v>
      </c>
      <c r="U327" s="49">
        <v>2503.0700000000002</v>
      </c>
      <c r="V327" s="49">
        <v>2786.02</v>
      </c>
      <c r="W327" s="49" t="s">
        <v>4949</v>
      </c>
      <c r="X327" s="49">
        <v>201.78154366999999</v>
      </c>
      <c r="Y327" s="49">
        <v>139.55685693000001</v>
      </c>
      <c r="Z327" s="49">
        <v>139.56</v>
      </c>
      <c r="AA327" s="49">
        <v>189.11</v>
      </c>
      <c r="AB327" s="49">
        <v>214.35</v>
      </c>
      <c r="AC327" s="49" t="s">
        <v>4949</v>
      </c>
      <c r="AD327" s="39">
        <v>3771.95</v>
      </c>
      <c r="AE327" s="39">
        <v>3771.95</v>
      </c>
      <c r="AF327" s="39">
        <v>3771.95</v>
      </c>
      <c r="AG327" s="39">
        <v>3771.95</v>
      </c>
      <c r="AH327" s="39">
        <v>3771.95</v>
      </c>
      <c r="AI327" s="39">
        <v>3771.95</v>
      </c>
      <c r="AJ327" s="49">
        <v>1116.0261052000001</v>
      </c>
      <c r="AK327" s="49">
        <v>1181.11191222</v>
      </c>
      <c r="AL327" s="49">
        <v>1175.22</v>
      </c>
      <c r="AM327" s="49">
        <v>1308.49</v>
      </c>
      <c r="AN327" s="49">
        <v>1447.18</v>
      </c>
      <c r="AO327" s="49" t="s">
        <v>4949</v>
      </c>
      <c r="AP327" s="39">
        <v>3771.95</v>
      </c>
      <c r="AQ327" s="39">
        <v>3771.95</v>
      </c>
      <c r="AR327" s="39">
        <v>3771.95</v>
      </c>
      <c r="AS327" s="39">
        <v>3771.95</v>
      </c>
      <c r="AT327" s="39">
        <v>3771.95</v>
      </c>
      <c r="AU327" s="39">
        <v>3771.95</v>
      </c>
      <c r="AV327" s="36">
        <v>70.055774630000002</v>
      </c>
      <c r="AW327" s="36">
        <v>55.831575299999997</v>
      </c>
      <c r="AX327" s="36">
        <v>55.83</v>
      </c>
      <c r="AY327" s="36">
        <v>75.66</v>
      </c>
      <c r="AZ327" s="36">
        <v>85.75</v>
      </c>
      <c r="BA327" s="36" t="s">
        <v>4949</v>
      </c>
      <c r="BB327" s="39">
        <v>3771.95</v>
      </c>
      <c r="BC327" s="39">
        <v>3771.95</v>
      </c>
      <c r="BD327" s="39">
        <v>3771.95</v>
      </c>
      <c r="BE327" s="39">
        <v>3771.95</v>
      </c>
      <c r="BF327" s="39">
        <v>3771.95</v>
      </c>
      <c r="BG327" s="39">
        <v>3771.95</v>
      </c>
      <c r="BH327" s="47">
        <v>443.02048969999998</v>
      </c>
      <c r="BI327" s="47">
        <v>158.56054992</v>
      </c>
      <c r="BJ327" s="47">
        <v>158.56</v>
      </c>
      <c r="BK327" s="47">
        <v>227.79</v>
      </c>
      <c r="BL327" s="47">
        <v>254.33</v>
      </c>
      <c r="BM327" s="47" t="s">
        <v>4949</v>
      </c>
      <c r="BN327" s="47">
        <v>1.0736487372033627</v>
      </c>
      <c r="BO327" s="47">
        <v>0.74256069453016926</v>
      </c>
      <c r="BP327" s="47">
        <v>0.74257741832499735</v>
      </c>
      <c r="BQ327" s="47">
        <v>1.0062253910822603</v>
      </c>
      <c r="BR327" s="47">
        <v>1.1405235713525592</v>
      </c>
      <c r="BS327" s="47" t="s">
        <v>4949</v>
      </c>
      <c r="BT327" s="47">
        <v>5.9382042417792915</v>
      </c>
      <c r="BU327" s="47">
        <v>6.2845158679365758</v>
      </c>
      <c r="BV327" s="47">
        <v>6.2531659040119187</v>
      </c>
      <c r="BW327" s="47">
        <v>6.9622751942109184</v>
      </c>
      <c r="BX327" s="47">
        <v>7.700223475577312</v>
      </c>
      <c r="BY327" s="47" t="s">
        <v>4949</v>
      </c>
      <c r="BZ327" s="47">
        <v>0.37275606379695647</v>
      </c>
      <c r="CA327" s="47">
        <v>0.29707127434287539</v>
      </c>
      <c r="CB327" s="47">
        <v>0.29706289241247208</v>
      </c>
      <c r="CC327" s="47">
        <v>0.40257528998616576</v>
      </c>
      <c r="CD327" s="47">
        <v>0.4562626370118123</v>
      </c>
      <c r="CE327" s="47" t="s">
        <v>4949</v>
      </c>
      <c r="CF327" s="47">
        <v>2.3572442784931362</v>
      </c>
      <c r="CG327" s="47">
        <v>0.8436764388634671</v>
      </c>
      <c r="CH327" s="47">
        <v>0.84367351282324143</v>
      </c>
      <c r="CI327" s="47">
        <v>1.2120357560923698</v>
      </c>
      <c r="CJ327" s="47">
        <v>1.3532510375651805</v>
      </c>
      <c r="CK327" s="47" t="s">
        <v>4949</v>
      </c>
      <c r="CL327" s="47">
        <v>18.693235919380058</v>
      </c>
      <c r="CM327" s="47">
        <v>27.028052099883297</v>
      </c>
      <c r="CN327" s="47">
        <v>27.027443393522496</v>
      </c>
      <c r="CO327" s="47">
        <v>19.945798741473215</v>
      </c>
      <c r="CP327" s="47">
        <v>17.597154187077209</v>
      </c>
      <c r="CQ327" s="47" t="s">
        <v>4949</v>
      </c>
      <c r="CR327" s="47">
        <v>3.37980445298279</v>
      </c>
      <c r="CS327" s="47">
        <v>3.1935585112424274</v>
      </c>
      <c r="CT327" s="47">
        <v>3.2095692721362807</v>
      </c>
      <c r="CU327" s="47">
        <v>2.8826739218488484</v>
      </c>
      <c r="CV327" s="47">
        <v>2.6064138531488825</v>
      </c>
      <c r="CW327" s="47" t="s">
        <v>4949</v>
      </c>
      <c r="CX327" s="57">
        <v>1.857282695422792E-2</v>
      </c>
      <c r="CY327" s="57">
        <v>1.4801780325826163E-2</v>
      </c>
      <c r="CZ327" s="57">
        <v>1.480136269038561E-2</v>
      </c>
      <c r="DA327" s="57">
        <v>2.0058590384283991E-2</v>
      </c>
      <c r="DB327" s="57">
        <v>2.2733599331910551E-2</v>
      </c>
      <c r="DC327" s="57" t="s">
        <v>4949</v>
      </c>
      <c r="DD327" s="97">
        <v>18.080360551587567</v>
      </c>
      <c r="DE327" s="97">
        <v>11.81571834862719</v>
      </c>
      <c r="DF327" s="97">
        <v>11.875223362434268</v>
      </c>
      <c r="DG327" s="97">
        <v>14.452536893671333</v>
      </c>
      <c r="DH327" s="97">
        <v>14.811564560040907</v>
      </c>
      <c r="DI327" s="97" t="s">
        <v>4949</v>
      </c>
      <c r="DJ327" s="98">
        <v>0.3200799397234666</v>
      </c>
      <c r="DK327" s="98">
        <v>9.2799390549735961E-7</v>
      </c>
      <c r="DL327" s="98">
        <v>0.21585571407059834</v>
      </c>
      <c r="DM327" s="98">
        <v>0.11304118542429897</v>
      </c>
      <c r="DN327" s="98" t="s">
        <v>4949</v>
      </c>
      <c r="DO327" s="98">
        <v>-0.30837650266847116</v>
      </c>
      <c r="DP327" s="98">
        <v>2.2521788388907282E-5</v>
      </c>
      <c r="DQ327" s="98">
        <v>0.35504442533677283</v>
      </c>
      <c r="DR327" s="98">
        <v>0.13346729416741576</v>
      </c>
      <c r="DS327" s="98" t="s">
        <v>4949</v>
      </c>
    </row>
    <row r="328" spans="1:123" ht="13.5" thickBot="1">
      <c r="A328" s="2" t="s">
        <v>3363</v>
      </c>
      <c r="B328" s="2" t="s">
        <v>3364</v>
      </c>
      <c r="C328" s="1" t="s">
        <v>5723</v>
      </c>
      <c r="D328" s="2" t="s">
        <v>3365</v>
      </c>
      <c r="E328" s="2" t="s">
        <v>5675</v>
      </c>
      <c r="F328" s="2" t="s">
        <v>3002</v>
      </c>
      <c r="G328" s="2" t="s">
        <v>93</v>
      </c>
      <c r="H328" s="2" t="s">
        <v>3</v>
      </c>
      <c r="I328" s="1" t="s">
        <v>5726</v>
      </c>
      <c r="J328" s="1">
        <v>16</v>
      </c>
      <c r="K328" s="47">
        <v>44</v>
      </c>
      <c r="L328" s="48">
        <v>-2.4399999999999998E-2</v>
      </c>
      <c r="M328" s="48">
        <v>-6.3799999999999996E-2</v>
      </c>
      <c r="N328" s="49">
        <v>222.69</v>
      </c>
      <c r="O328" s="49">
        <v>222.69</v>
      </c>
      <c r="P328" s="49">
        <v>9798.36</v>
      </c>
      <c r="Q328" s="49">
        <v>9798.36</v>
      </c>
      <c r="R328" s="49">
        <v>1317.4160545</v>
      </c>
      <c r="S328" s="49">
        <v>1116.8429699200001</v>
      </c>
      <c r="T328" s="49">
        <v>1813.27</v>
      </c>
      <c r="U328" s="49" t="s">
        <v>4949</v>
      </c>
      <c r="V328" s="49" t="s">
        <v>4949</v>
      </c>
      <c r="W328" s="49" t="s">
        <v>4949</v>
      </c>
      <c r="X328" s="49">
        <v>95.729565600000001</v>
      </c>
      <c r="Y328" s="49">
        <v>61.261077990000004</v>
      </c>
      <c r="Z328" s="49">
        <v>276.27999999999997</v>
      </c>
      <c r="AA328" s="49" t="s">
        <v>4949</v>
      </c>
      <c r="AB328" s="49" t="s">
        <v>4949</v>
      </c>
      <c r="AC328" s="49" t="s">
        <v>4949</v>
      </c>
      <c r="AD328" s="39">
        <v>9798.36</v>
      </c>
      <c r="AE328" s="39">
        <v>9798.36</v>
      </c>
      <c r="AF328" s="39">
        <v>9798.36</v>
      </c>
      <c r="AG328" s="39">
        <v>9798.36</v>
      </c>
      <c r="AH328" s="39">
        <v>9798.36</v>
      </c>
      <c r="AI328" s="39">
        <v>9798.36</v>
      </c>
      <c r="AJ328" s="49">
        <v>1785.3120706099999</v>
      </c>
      <c r="AK328" s="49">
        <v>1779.7661486</v>
      </c>
      <c r="AL328" s="49">
        <v>2138.44</v>
      </c>
      <c r="AM328" s="49" t="s">
        <v>4949</v>
      </c>
      <c r="AN328" s="49" t="s">
        <v>4949</v>
      </c>
      <c r="AO328" s="49" t="s">
        <v>4949</v>
      </c>
      <c r="AP328" s="39">
        <v>9798.36</v>
      </c>
      <c r="AQ328" s="39">
        <v>9798.36</v>
      </c>
      <c r="AR328" s="39">
        <v>9798.36</v>
      </c>
      <c r="AS328" s="39">
        <v>9798.36</v>
      </c>
      <c r="AT328" s="39">
        <v>9798.36</v>
      </c>
      <c r="AU328" s="39">
        <v>9798.36</v>
      </c>
      <c r="AV328" s="36">
        <v>66.807000000000002</v>
      </c>
      <c r="AW328" s="36">
        <v>44.537999999999997</v>
      </c>
      <c r="AX328" s="36">
        <v>78.44</v>
      </c>
      <c r="AY328" s="36" t="s">
        <v>4949</v>
      </c>
      <c r="AZ328" s="36" t="s">
        <v>4949</v>
      </c>
      <c r="BA328" s="36" t="s">
        <v>4949</v>
      </c>
      <c r="BB328" s="39">
        <v>9798.36</v>
      </c>
      <c r="BC328" s="39">
        <v>9798.36</v>
      </c>
      <c r="BD328" s="39">
        <v>9798.36</v>
      </c>
      <c r="BE328" s="39">
        <v>9798.36</v>
      </c>
      <c r="BF328" s="39">
        <v>9798.36</v>
      </c>
      <c r="BG328" s="39">
        <v>9798.36</v>
      </c>
      <c r="BH328" s="47">
        <v>308.66055869000002</v>
      </c>
      <c r="BI328" s="47">
        <v>56.411543469999998</v>
      </c>
      <c r="BJ328" s="47">
        <v>387.99</v>
      </c>
      <c r="BK328" s="47" t="s">
        <v>4949</v>
      </c>
      <c r="BL328" s="47" t="s">
        <v>4949</v>
      </c>
      <c r="BM328" s="47" t="s">
        <v>4949</v>
      </c>
      <c r="BN328" s="47">
        <v>0.4298781516906911</v>
      </c>
      <c r="BO328" s="47">
        <v>0.27509577434999327</v>
      </c>
      <c r="BP328" s="47">
        <v>1.2406484350442317</v>
      </c>
      <c r="BQ328" s="47" t="s">
        <v>4949</v>
      </c>
      <c r="BR328" s="47" t="s">
        <v>4949</v>
      </c>
      <c r="BS328" s="47" t="s">
        <v>4949</v>
      </c>
      <c r="BT328" s="47">
        <v>8.0170284728097343</v>
      </c>
      <c r="BU328" s="47">
        <v>7.9921242471597287</v>
      </c>
      <c r="BV328" s="47">
        <v>9.602766177197001</v>
      </c>
      <c r="BW328" s="47" t="s">
        <v>4949</v>
      </c>
      <c r="BX328" s="47" t="s">
        <v>4949</v>
      </c>
      <c r="BY328" s="47" t="s">
        <v>4949</v>
      </c>
      <c r="BZ328" s="47">
        <v>0.3</v>
      </c>
      <c r="CA328" s="47">
        <v>0.19999999999999998</v>
      </c>
      <c r="CB328" s="47">
        <v>0.35223853787776727</v>
      </c>
      <c r="CC328" s="47" t="s">
        <v>4949</v>
      </c>
      <c r="CD328" s="47" t="s">
        <v>4949</v>
      </c>
      <c r="CE328" s="47" t="s">
        <v>4949</v>
      </c>
      <c r="CF328" s="47">
        <v>1.3860548686065832</v>
      </c>
      <c r="CG328" s="47">
        <v>0.25331870973101622</v>
      </c>
      <c r="CH328" s="47">
        <v>1.7422874848444025</v>
      </c>
      <c r="CI328" s="47" t="s">
        <v>4949</v>
      </c>
      <c r="CJ328" s="47" t="s">
        <v>4949</v>
      </c>
      <c r="CK328" s="47" t="s">
        <v>4949</v>
      </c>
      <c r="CL328" s="47">
        <v>102.35458542600971</v>
      </c>
      <c r="CM328" s="47">
        <v>159.94429614182505</v>
      </c>
      <c r="CN328" s="47">
        <v>35.465325032575656</v>
      </c>
      <c r="CO328" s="47" t="s">
        <v>4949</v>
      </c>
      <c r="CP328" s="47" t="s">
        <v>4949</v>
      </c>
      <c r="CQ328" s="47" t="s">
        <v>4949</v>
      </c>
      <c r="CR328" s="47">
        <v>5.4883177912151391</v>
      </c>
      <c r="CS328" s="47">
        <v>5.5054199158173613</v>
      </c>
      <c r="CT328" s="47">
        <v>4.5820130562466099</v>
      </c>
      <c r="CU328" s="47" t="s">
        <v>4949</v>
      </c>
      <c r="CV328" s="47" t="s">
        <v>4949</v>
      </c>
      <c r="CW328" s="47" t="s">
        <v>4949</v>
      </c>
      <c r="CX328" s="57">
        <v>6.8181818181818179E-3</v>
      </c>
      <c r="CY328" s="57">
        <v>4.5454545454545452E-3</v>
      </c>
      <c r="CZ328" s="57">
        <v>8.0054213154038007E-3</v>
      </c>
      <c r="DA328" s="57" t="s">
        <v>4949</v>
      </c>
      <c r="DB328" s="57" t="s">
        <v>4949</v>
      </c>
      <c r="DC328" s="57" t="s">
        <v>4949</v>
      </c>
      <c r="DD328" s="97">
        <v>5.3620634272243191</v>
      </c>
      <c r="DE328" s="97">
        <v>3.4420858065082993</v>
      </c>
      <c r="DF328" s="97">
        <v>12.919698471783168</v>
      </c>
      <c r="DG328" s="97" t="s">
        <v>4949</v>
      </c>
      <c r="DH328" s="97" t="s">
        <v>4949</v>
      </c>
      <c r="DI328" s="97" t="s">
        <v>4949</v>
      </c>
      <c r="DJ328" s="98">
        <v>-0.15224733590795925</v>
      </c>
      <c r="DK328" s="98">
        <v>0.62356754605339471</v>
      </c>
      <c r="DL328" s="98" t="s">
        <v>4949</v>
      </c>
      <c r="DM328" s="98" t="s">
        <v>4949</v>
      </c>
      <c r="DN328" s="98" t="s">
        <v>4949</v>
      </c>
      <c r="DO328" s="98">
        <v>-0.36006104690816643</v>
      </c>
      <c r="DP328" s="98">
        <v>3.5098781977865086</v>
      </c>
      <c r="DQ328" s="98" t="s">
        <v>4949</v>
      </c>
      <c r="DR328" s="98" t="s">
        <v>4949</v>
      </c>
      <c r="DS328" s="98" t="s">
        <v>4949</v>
      </c>
    </row>
    <row r="329" spans="1:123" ht="13.5" thickBot="1">
      <c r="A329" s="2" t="s">
        <v>1910</v>
      </c>
      <c r="B329" s="2" t="s">
        <v>1911</v>
      </c>
      <c r="C329" s="1" t="s">
        <v>5723</v>
      </c>
      <c r="D329" s="2" t="s">
        <v>1912</v>
      </c>
      <c r="E329" s="2" t="s">
        <v>5665</v>
      </c>
      <c r="F329" s="2" t="s">
        <v>3037</v>
      </c>
      <c r="G329" s="2" t="s">
        <v>1930</v>
      </c>
      <c r="H329" s="2" t="s">
        <v>3</v>
      </c>
      <c r="I329" s="1" t="s">
        <v>5726</v>
      </c>
      <c r="J329" s="1">
        <v>16.77</v>
      </c>
      <c r="K329" s="47">
        <v>13.53</v>
      </c>
      <c r="L329" s="48">
        <v>1.4999999999999999E-2</v>
      </c>
      <c r="M329" s="48">
        <v>2.1099999999999997E-2</v>
      </c>
      <c r="N329" s="49">
        <v>1030.3399999999999</v>
      </c>
      <c r="O329" s="49">
        <v>1028.04</v>
      </c>
      <c r="P329" s="49">
        <v>13940.52</v>
      </c>
      <c r="Q329" s="49">
        <v>13909.33</v>
      </c>
      <c r="R329" s="49">
        <v>4655.6407987700004</v>
      </c>
      <c r="S329" s="49">
        <v>4695.9475393000002</v>
      </c>
      <c r="T329" s="49">
        <v>6540.56</v>
      </c>
      <c r="U329" s="49">
        <v>6805.32</v>
      </c>
      <c r="V329" s="49" t="s">
        <v>4949</v>
      </c>
      <c r="W329" s="49" t="s">
        <v>4949</v>
      </c>
      <c r="X329" s="49">
        <v>481.50734876000001</v>
      </c>
      <c r="Y329" s="49">
        <v>623.80907027000001</v>
      </c>
      <c r="Z329" s="49">
        <v>792.5</v>
      </c>
      <c r="AA329" s="49">
        <v>901.8</v>
      </c>
      <c r="AB329" s="49" t="s">
        <v>4949</v>
      </c>
      <c r="AC329" s="49" t="s">
        <v>4949</v>
      </c>
      <c r="AD329" s="39">
        <v>13940.52</v>
      </c>
      <c r="AE329" s="39">
        <v>13940.52</v>
      </c>
      <c r="AF329" s="39">
        <v>13940.52</v>
      </c>
      <c r="AG329" s="39">
        <v>13940.52</v>
      </c>
      <c r="AH329" s="39">
        <v>13940.52</v>
      </c>
      <c r="AI329" s="39">
        <v>13940.52</v>
      </c>
      <c r="AJ329" s="49">
        <v>9845.03882118</v>
      </c>
      <c r="AK329" s="49">
        <v>10217.39408973</v>
      </c>
      <c r="AL329" s="49">
        <v>10559.72</v>
      </c>
      <c r="AM329" s="49">
        <v>11008.32</v>
      </c>
      <c r="AN329" s="49" t="s">
        <v>4949</v>
      </c>
      <c r="AO329" s="49" t="s">
        <v>4949</v>
      </c>
      <c r="AP329" s="39">
        <v>13940.52</v>
      </c>
      <c r="AQ329" s="39">
        <v>13940.52</v>
      </c>
      <c r="AR329" s="39">
        <v>13940.52</v>
      </c>
      <c r="AS329" s="39">
        <v>13940.52</v>
      </c>
      <c r="AT329" s="39">
        <v>13940.52</v>
      </c>
      <c r="AU329" s="39">
        <v>13940.52</v>
      </c>
      <c r="AV329" s="36">
        <v>285.65601400000003</v>
      </c>
      <c r="AW329" s="36">
        <v>356.67924249999999</v>
      </c>
      <c r="AX329" s="36">
        <v>453.2</v>
      </c>
      <c r="AY329" s="36">
        <v>515.70000000000005</v>
      </c>
      <c r="AZ329" s="36" t="s">
        <v>4949</v>
      </c>
      <c r="BA329" s="36" t="s">
        <v>4949</v>
      </c>
      <c r="BB329" s="39">
        <v>13940.52</v>
      </c>
      <c r="BC329" s="39">
        <v>13940.52</v>
      </c>
      <c r="BD329" s="39">
        <v>13940.52</v>
      </c>
      <c r="BE329" s="39">
        <v>13940.52</v>
      </c>
      <c r="BF329" s="39">
        <v>13940.52</v>
      </c>
      <c r="BG329" s="39">
        <v>13940.52</v>
      </c>
      <c r="BH329" s="47">
        <v>616.38838685000007</v>
      </c>
      <c r="BI329" s="47">
        <v>-158.23162433000002</v>
      </c>
      <c r="BJ329" s="47">
        <v>772.26</v>
      </c>
      <c r="BK329" s="47">
        <v>1063.78</v>
      </c>
      <c r="BL329" s="47" t="s">
        <v>4949</v>
      </c>
      <c r="BM329" s="47" t="s">
        <v>4949</v>
      </c>
      <c r="BN329" s="47">
        <v>0.46732859906438656</v>
      </c>
      <c r="BO329" s="47">
        <v>0.60544002006133901</v>
      </c>
      <c r="BP329" s="47">
        <v>0.76916357707164629</v>
      </c>
      <c r="BQ329" s="47">
        <v>0.87524506473591246</v>
      </c>
      <c r="BR329" s="47" t="s">
        <v>4949</v>
      </c>
      <c r="BS329" s="47" t="s">
        <v>4949</v>
      </c>
      <c r="BT329" s="47">
        <v>9.5551359950890014</v>
      </c>
      <c r="BU329" s="47">
        <v>9.916526670545645</v>
      </c>
      <c r="BV329" s="47">
        <v>10.248772249936914</v>
      </c>
      <c r="BW329" s="47">
        <v>10.684162509462896</v>
      </c>
      <c r="BX329" s="47" t="s">
        <v>4949</v>
      </c>
      <c r="BY329" s="47" t="s">
        <v>4949</v>
      </c>
      <c r="BZ329" s="47">
        <v>0.2772444183473417</v>
      </c>
      <c r="CA329" s="47">
        <v>0.34617625492555859</v>
      </c>
      <c r="CB329" s="47">
        <v>0.4398548052099307</v>
      </c>
      <c r="CC329" s="47">
        <v>0.50051439330706382</v>
      </c>
      <c r="CD329" s="47" t="s">
        <v>4949</v>
      </c>
      <c r="CE329" s="47" t="s">
        <v>4949</v>
      </c>
      <c r="CF329" s="47">
        <v>0.59823785046683631</v>
      </c>
      <c r="CG329" s="47">
        <v>-0.15357224249276941</v>
      </c>
      <c r="CH329" s="47">
        <v>0.74951957606227071</v>
      </c>
      <c r="CI329" s="47">
        <v>1.0324553060154902</v>
      </c>
      <c r="CJ329" s="47" t="s">
        <v>4949</v>
      </c>
      <c r="CK329" s="47" t="s">
        <v>4949</v>
      </c>
      <c r="CL329" s="47">
        <v>28.951832274004275</v>
      </c>
      <c r="CM329" s="47">
        <v>22.347414720927667</v>
      </c>
      <c r="CN329" s="47">
        <v>17.590561514195585</v>
      </c>
      <c r="CO329" s="47">
        <v>15.458549567531605</v>
      </c>
      <c r="CP329" s="47" t="s">
        <v>4949</v>
      </c>
      <c r="CQ329" s="47" t="s">
        <v>4949</v>
      </c>
      <c r="CR329" s="47">
        <v>1.4159944163967377</v>
      </c>
      <c r="CS329" s="47">
        <v>1.3643909471997655</v>
      </c>
      <c r="CT329" s="47">
        <v>1.3201600042425368</v>
      </c>
      <c r="CU329" s="47">
        <v>1.2663621697043692</v>
      </c>
      <c r="CV329" s="47" t="s">
        <v>4949</v>
      </c>
      <c r="CW329" s="47" t="s">
        <v>4949</v>
      </c>
      <c r="CX329" s="57">
        <v>2.0491058726647214E-2</v>
      </c>
      <c r="CY329" s="57">
        <v>2.5585791814078669E-2</v>
      </c>
      <c r="CZ329" s="57">
        <v>3.2509547706972189E-2</v>
      </c>
      <c r="DA329" s="57">
        <v>3.6992881183772197E-2</v>
      </c>
      <c r="DB329" s="57" t="s">
        <v>4949</v>
      </c>
      <c r="DC329" s="57" t="s">
        <v>4949</v>
      </c>
      <c r="DD329" s="97">
        <v>4.8908628752597227</v>
      </c>
      <c r="DE329" s="97">
        <v>6.1053637042053692</v>
      </c>
      <c r="DF329" s="97">
        <v>7.5049338429428056</v>
      </c>
      <c r="DG329" s="97">
        <v>8.1919856980901713</v>
      </c>
      <c r="DH329" s="97" t="s">
        <v>4949</v>
      </c>
      <c r="DI329" s="97" t="s">
        <v>4949</v>
      </c>
      <c r="DJ329" s="98">
        <v>8.6576139079821424E-3</v>
      </c>
      <c r="DK329" s="98">
        <v>0.39280942669452545</v>
      </c>
      <c r="DL329" s="98">
        <v>4.0479714275230227E-2</v>
      </c>
      <c r="DM329" s="98" t="s">
        <v>4949</v>
      </c>
      <c r="DN329" s="98" t="s">
        <v>4949</v>
      </c>
      <c r="DO329" s="98">
        <v>0.29553385192658421</v>
      </c>
      <c r="DP329" s="98">
        <v>0.27042077098524131</v>
      </c>
      <c r="DQ329" s="98">
        <v>0.13791798107255504</v>
      </c>
      <c r="DR329" s="98" t="s">
        <v>4949</v>
      </c>
      <c r="DS329" s="98" t="s">
        <v>4949</v>
      </c>
    </row>
    <row r="330" spans="1:123" ht="13.5" thickBot="1">
      <c r="A330" s="2" t="s">
        <v>3366</v>
      </c>
      <c r="B330" s="2" t="s">
        <v>3367</v>
      </c>
      <c r="C330" s="1" t="s">
        <v>5723</v>
      </c>
      <c r="D330" s="2" t="s">
        <v>3368</v>
      </c>
      <c r="E330" s="2" t="s">
        <v>5674</v>
      </c>
      <c r="F330" s="2" t="s">
        <v>3813</v>
      </c>
      <c r="G330" s="2" t="s">
        <v>3814</v>
      </c>
      <c r="H330" s="2" t="s">
        <v>3</v>
      </c>
      <c r="I330" s="1" t="s">
        <v>5726</v>
      </c>
      <c r="J330" s="1">
        <v>23.22</v>
      </c>
      <c r="K330" s="47">
        <v>18.670000000000002</v>
      </c>
      <c r="L330" s="48">
        <v>3.3799999999999997E-2</v>
      </c>
      <c r="M330" s="48">
        <v>0.10869999999999999</v>
      </c>
      <c r="N330" s="49">
        <v>561.4</v>
      </c>
      <c r="O330" s="49">
        <v>561.4</v>
      </c>
      <c r="P330" s="49">
        <v>10481.34</v>
      </c>
      <c r="Q330" s="49">
        <v>10481.34</v>
      </c>
      <c r="R330" s="49">
        <v>2692.97522342</v>
      </c>
      <c r="S330" s="49">
        <v>2702.00905134</v>
      </c>
      <c r="T330" s="49">
        <v>3600.21</v>
      </c>
      <c r="U330" s="49">
        <v>4198.66</v>
      </c>
      <c r="V330" s="49" t="s">
        <v>4949</v>
      </c>
      <c r="W330" s="49" t="s">
        <v>4949</v>
      </c>
      <c r="X330" s="49">
        <v>261.19046835</v>
      </c>
      <c r="Y330" s="49">
        <v>181.28014475000001</v>
      </c>
      <c r="Z330" s="49">
        <v>214.51</v>
      </c>
      <c r="AA330" s="49">
        <v>241.52</v>
      </c>
      <c r="AB330" s="49" t="s">
        <v>4949</v>
      </c>
      <c r="AC330" s="49" t="s">
        <v>4949</v>
      </c>
      <c r="AD330" s="39">
        <v>10481.34</v>
      </c>
      <c r="AE330" s="39">
        <v>10481.34</v>
      </c>
      <c r="AF330" s="39">
        <v>10481.34</v>
      </c>
      <c r="AG330" s="39">
        <v>10481.34</v>
      </c>
      <c r="AH330" s="39">
        <v>10481.34</v>
      </c>
      <c r="AI330" s="39">
        <v>10481.34</v>
      </c>
      <c r="AJ330" s="49">
        <v>1628.0445585799998</v>
      </c>
      <c r="AK330" s="49">
        <v>1616.3594053800002</v>
      </c>
      <c r="AL330" s="49">
        <v>1696.25</v>
      </c>
      <c r="AM330" s="49">
        <v>1805.5</v>
      </c>
      <c r="AN330" s="49" t="s">
        <v>4949</v>
      </c>
      <c r="AO330" s="49" t="s">
        <v>4949</v>
      </c>
      <c r="AP330" s="39">
        <v>10481.34</v>
      </c>
      <c r="AQ330" s="39">
        <v>10481.34</v>
      </c>
      <c r="AR330" s="39">
        <v>10481.34</v>
      </c>
      <c r="AS330" s="39">
        <v>10481.34</v>
      </c>
      <c r="AT330" s="39">
        <v>10481.34</v>
      </c>
      <c r="AU330" s="39">
        <v>10481.34</v>
      </c>
      <c r="AV330" s="36">
        <v>167.661846</v>
      </c>
      <c r="AW330" s="36">
        <v>112.043836</v>
      </c>
      <c r="AX330" s="36">
        <v>132.26</v>
      </c>
      <c r="AY330" s="36">
        <v>148.91</v>
      </c>
      <c r="AZ330" s="36" t="s">
        <v>4949</v>
      </c>
      <c r="BA330" s="36" t="s">
        <v>4949</v>
      </c>
      <c r="BB330" s="39">
        <v>10481.34</v>
      </c>
      <c r="BC330" s="39">
        <v>10481.34</v>
      </c>
      <c r="BD330" s="39">
        <v>10481.34</v>
      </c>
      <c r="BE330" s="39">
        <v>10481.34</v>
      </c>
      <c r="BF330" s="39">
        <v>10481.34</v>
      </c>
      <c r="BG330" s="39">
        <v>10481.34</v>
      </c>
      <c r="BH330" s="47">
        <v>368.87542079000002</v>
      </c>
      <c r="BI330" s="47">
        <v>356.73730305000004</v>
      </c>
      <c r="BJ330" s="47">
        <v>255.47</v>
      </c>
      <c r="BK330" s="47">
        <v>300.47000000000003</v>
      </c>
      <c r="BL330" s="47" t="s">
        <v>4949</v>
      </c>
      <c r="BM330" s="47" t="s">
        <v>4949</v>
      </c>
      <c r="BN330" s="47">
        <v>0.46524842955112222</v>
      </c>
      <c r="BO330" s="47">
        <v>0.32290727600641256</v>
      </c>
      <c r="BP330" s="47">
        <v>0.38209832561453511</v>
      </c>
      <c r="BQ330" s="47">
        <v>0.43021018881368012</v>
      </c>
      <c r="BR330" s="47" t="s">
        <v>4949</v>
      </c>
      <c r="BS330" s="47" t="s">
        <v>4949</v>
      </c>
      <c r="BT330" s="47">
        <v>2.8999724947987171</v>
      </c>
      <c r="BU330" s="47">
        <v>2.8791581855717854</v>
      </c>
      <c r="BV330" s="47">
        <v>3.021464196651229</v>
      </c>
      <c r="BW330" s="47">
        <v>3.2160669754185967</v>
      </c>
      <c r="BX330" s="47" t="s">
        <v>4949</v>
      </c>
      <c r="BY330" s="47" t="s">
        <v>4949</v>
      </c>
      <c r="BZ330" s="47">
        <v>0.29864952974706094</v>
      </c>
      <c r="CA330" s="47">
        <v>0.19957933024581404</v>
      </c>
      <c r="CB330" s="47">
        <v>0.23558959743498395</v>
      </c>
      <c r="CC330" s="47">
        <v>0.26524759529747061</v>
      </c>
      <c r="CD330" s="47" t="s">
        <v>4949</v>
      </c>
      <c r="CE330" s="47" t="s">
        <v>4949</v>
      </c>
      <c r="CF330" s="47">
        <v>0.65706344992874965</v>
      </c>
      <c r="CG330" s="47">
        <v>0.63544229257214113</v>
      </c>
      <c r="CH330" s="47">
        <v>0.45505878161738511</v>
      </c>
      <c r="CI330" s="47">
        <v>0.53521553259707877</v>
      </c>
      <c r="CJ330" s="47" t="s">
        <v>4949</v>
      </c>
      <c r="CK330" s="47" t="s">
        <v>4949</v>
      </c>
      <c r="CL330" s="47">
        <v>40.129106035963048</v>
      </c>
      <c r="CM330" s="47">
        <v>57.818466630499529</v>
      </c>
      <c r="CN330" s="47">
        <v>48.861778005687384</v>
      </c>
      <c r="CO330" s="47">
        <v>43.397399801258693</v>
      </c>
      <c r="CP330" s="47" t="s">
        <v>4949</v>
      </c>
      <c r="CQ330" s="47" t="s">
        <v>4949</v>
      </c>
      <c r="CR330" s="47">
        <v>6.4379933244222451</v>
      </c>
      <c r="CS330" s="47">
        <v>6.484535534060802</v>
      </c>
      <c r="CT330" s="47">
        <v>6.179124539425203</v>
      </c>
      <c r="CU330" s="47">
        <v>5.8052284685682638</v>
      </c>
      <c r="CV330" s="47" t="s">
        <v>4949</v>
      </c>
      <c r="CW330" s="47" t="s">
        <v>4949</v>
      </c>
      <c r="CX330" s="57">
        <v>1.5996222429574845E-2</v>
      </c>
      <c r="CY330" s="57">
        <v>1.068983889464515E-2</v>
      </c>
      <c r="CZ330" s="57">
        <v>1.2618615558697647E-2</v>
      </c>
      <c r="DA330" s="57">
        <v>1.4207152902205252E-2</v>
      </c>
      <c r="DB330" s="57" t="s">
        <v>4949</v>
      </c>
      <c r="DC330" s="57" t="s">
        <v>4949</v>
      </c>
      <c r="DD330" s="97">
        <v>16.043201457447424</v>
      </c>
      <c r="DE330" s="97">
        <v>11.215336400222307</v>
      </c>
      <c r="DF330" s="97">
        <v>12.646131171702285</v>
      </c>
      <c r="DG330" s="97">
        <v>13.376903904735531</v>
      </c>
      <c r="DH330" s="97" t="s">
        <v>4949</v>
      </c>
      <c r="DI330" s="97" t="s">
        <v>4949</v>
      </c>
      <c r="DJ330" s="98">
        <v>3.3545900613698443E-3</v>
      </c>
      <c r="DK330" s="98">
        <v>0.33241966684551172</v>
      </c>
      <c r="DL330" s="98">
        <v>0.16622641457026122</v>
      </c>
      <c r="DM330" s="98" t="s">
        <v>4949</v>
      </c>
      <c r="DN330" s="98" t="s">
        <v>4949</v>
      </c>
      <c r="DO330" s="98">
        <v>-0.30594655350484956</v>
      </c>
      <c r="DP330" s="98">
        <v>0.18330664561100529</v>
      </c>
      <c r="DQ330" s="98">
        <v>0.12591487576336768</v>
      </c>
      <c r="DR330" s="98" t="s">
        <v>4949</v>
      </c>
      <c r="DS330" s="98" t="s">
        <v>4949</v>
      </c>
    </row>
    <row r="331" spans="1:123" ht="13.5" thickBot="1">
      <c r="A331" s="2" t="s">
        <v>2683</v>
      </c>
      <c r="B331" s="2" t="s">
        <v>2684</v>
      </c>
      <c r="C331" s="1" t="s">
        <v>5723</v>
      </c>
      <c r="D331" s="2" t="s">
        <v>2685</v>
      </c>
      <c r="E331" s="2" t="s">
        <v>5657</v>
      </c>
      <c r="F331" s="2" t="s">
        <v>5326</v>
      </c>
      <c r="G331" s="2" t="s">
        <v>5327</v>
      </c>
      <c r="H331" s="2" t="s">
        <v>3</v>
      </c>
      <c r="I331" s="1" t="s">
        <v>5726</v>
      </c>
      <c r="J331" s="1">
        <v>17.8</v>
      </c>
      <c r="K331" s="47">
        <v>20.66</v>
      </c>
      <c r="L331" s="48">
        <v>5.57E-2</v>
      </c>
      <c r="M331" s="48">
        <v>6.1699999999999998E-2</v>
      </c>
      <c r="N331" s="49">
        <v>1528.05</v>
      </c>
      <c r="O331" s="49">
        <v>1519.11</v>
      </c>
      <c r="P331" s="49">
        <v>31569.59</v>
      </c>
      <c r="Q331" s="49">
        <v>31384.720000000001</v>
      </c>
      <c r="R331" s="49">
        <v>61468.601763070001</v>
      </c>
      <c r="S331" s="49">
        <v>67090.551501440001</v>
      </c>
      <c r="T331" s="49">
        <v>70054.12</v>
      </c>
      <c r="U331" s="49">
        <v>77504.399999999994</v>
      </c>
      <c r="V331" s="49">
        <v>79862.89</v>
      </c>
      <c r="W331" s="49" t="s">
        <v>4949</v>
      </c>
      <c r="X331" s="49">
        <v>1086.1526309799999</v>
      </c>
      <c r="Y331" s="49">
        <v>1100.4757506800001</v>
      </c>
      <c r="Z331" s="49">
        <v>938.82</v>
      </c>
      <c r="AA331" s="49">
        <v>1717.08</v>
      </c>
      <c r="AB331" s="49">
        <v>2676.47</v>
      </c>
      <c r="AC331" s="49" t="s">
        <v>4949</v>
      </c>
      <c r="AD331" s="39">
        <v>31569.59</v>
      </c>
      <c r="AE331" s="39">
        <v>31569.59</v>
      </c>
      <c r="AF331" s="39">
        <v>31569.59</v>
      </c>
      <c r="AG331" s="39">
        <v>31569.59</v>
      </c>
      <c r="AH331" s="39">
        <v>31569.59</v>
      </c>
      <c r="AI331" s="39">
        <v>31569.59</v>
      </c>
      <c r="AJ331" s="49">
        <v>16797.133160729998</v>
      </c>
      <c r="AK331" s="49">
        <v>17275.379032609999</v>
      </c>
      <c r="AL331" s="49">
        <v>17852.46</v>
      </c>
      <c r="AM331" s="49">
        <v>19287.89</v>
      </c>
      <c r="AN331" s="49">
        <v>21449.24</v>
      </c>
      <c r="AO331" s="49" t="s">
        <v>4949</v>
      </c>
      <c r="AP331" s="39">
        <v>31569.59</v>
      </c>
      <c r="AQ331" s="39">
        <v>31569.59</v>
      </c>
      <c r="AR331" s="39">
        <v>31569.59</v>
      </c>
      <c r="AS331" s="39">
        <v>31569.59</v>
      </c>
      <c r="AT331" s="39">
        <v>31569.59</v>
      </c>
      <c r="AU331" s="39">
        <v>31569.59</v>
      </c>
      <c r="AV331" s="36">
        <v>383.98720895999998</v>
      </c>
      <c r="AW331" s="36">
        <v>336.43937564999999</v>
      </c>
      <c r="AX331" s="36">
        <v>281.64999999999998</v>
      </c>
      <c r="AY331" s="36">
        <v>515.12</v>
      </c>
      <c r="AZ331" s="36">
        <v>802.94</v>
      </c>
      <c r="BA331" s="36" t="s">
        <v>4949</v>
      </c>
      <c r="BB331" s="39">
        <v>31569.59</v>
      </c>
      <c r="BC331" s="39">
        <v>31569.59</v>
      </c>
      <c r="BD331" s="39">
        <v>31569.59</v>
      </c>
      <c r="BE331" s="39">
        <v>31569.59</v>
      </c>
      <c r="BF331" s="39">
        <v>31569.59</v>
      </c>
      <c r="BG331" s="39">
        <v>31569.59</v>
      </c>
      <c r="BH331" s="47">
        <v>3659.3461406599999</v>
      </c>
      <c r="BI331" s="47">
        <v>6790.4928662299999</v>
      </c>
      <c r="BJ331" s="47">
        <v>4029.43</v>
      </c>
      <c r="BK331" s="47">
        <v>6058.87</v>
      </c>
      <c r="BL331" s="47">
        <v>7135.6</v>
      </c>
      <c r="BM331" s="47" t="s">
        <v>4949</v>
      </c>
      <c r="BN331" s="47">
        <v>0.710809614201106</v>
      </c>
      <c r="BO331" s="47">
        <v>0.72018307691502248</v>
      </c>
      <c r="BP331" s="47">
        <v>0.61439089035044669</v>
      </c>
      <c r="BQ331" s="47">
        <v>1.1237066849906743</v>
      </c>
      <c r="BR331" s="47">
        <v>1.7515591767285101</v>
      </c>
      <c r="BS331" s="47" t="s">
        <v>4949</v>
      </c>
      <c r="BT331" s="47">
        <v>10.992528491037596</v>
      </c>
      <c r="BU331" s="47">
        <v>11.305506385661463</v>
      </c>
      <c r="BV331" s="47">
        <v>11.683164817905173</v>
      </c>
      <c r="BW331" s="47">
        <v>12.622551618075324</v>
      </c>
      <c r="BX331" s="47">
        <v>14.037001407022023</v>
      </c>
      <c r="BY331" s="47" t="s">
        <v>4949</v>
      </c>
      <c r="BZ331" s="47">
        <v>0.25129230650829487</v>
      </c>
      <c r="CA331" s="47">
        <v>0.22017563276725238</v>
      </c>
      <c r="CB331" s="47">
        <v>0.18431988482052289</v>
      </c>
      <c r="CC331" s="47">
        <v>0.33710938778181343</v>
      </c>
      <c r="CD331" s="47">
        <v>0.52546709858970586</v>
      </c>
      <c r="CE331" s="47" t="s">
        <v>4949</v>
      </c>
      <c r="CF331" s="47">
        <v>2.3947816764242007</v>
      </c>
      <c r="CG331" s="47">
        <v>4.4438944185268809</v>
      </c>
      <c r="CH331" s="47">
        <v>2.6369752298681326</v>
      </c>
      <c r="CI331" s="47">
        <v>3.9650993095775662</v>
      </c>
      <c r="CJ331" s="47">
        <v>4.6697424822486182</v>
      </c>
      <c r="CK331" s="47" t="s">
        <v>4949</v>
      </c>
      <c r="CL331" s="47">
        <v>29.065519062008619</v>
      </c>
      <c r="CM331" s="47">
        <v>28.687220032329368</v>
      </c>
      <c r="CN331" s="47">
        <v>33.626882682516346</v>
      </c>
      <c r="CO331" s="47">
        <v>18.385625596943651</v>
      </c>
      <c r="CP331" s="47">
        <v>11.795234020930556</v>
      </c>
      <c r="CQ331" s="47" t="s">
        <v>4949</v>
      </c>
      <c r="CR331" s="47">
        <v>1.8794629832313596</v>
      </c>
      <c r="CS331" s="47">
        <v>1.8274325524439972</v>
      </c>
      <c r="CT331" s="47">
        <v>1.7683607749296177</v>
      </c>
      <c r="CU331" s="47">
        <v>1.6367570532598434</v>
      </c>
      <c r="CV331" s="47">
        <v>1.4718279062568183</v>
      </c>
      <c r="CW331" s="47" t="s">
        <v>4949</v>
      </c>
      <c r="CX331" s="57">
        <v>1.2163199109015985E-2</v>
      </c>
      <c r="CY331" s="57">
        <v>1.0657071430132605E-2</v>
      </c>
      <c r="CZ331" s="57">
        <v>8.921560273668425E-3</v>
      </c>
      <c r="DA331" s="57">
        <v>1.6316968322996908E-2</v>
      </c>
      <c r="DB331" s="57">
        <v>2.5433969842497163E-2</v>
      </c>
      <c r="DC331" s="57" t="s">
        <v>4949</v>
      </c>
      <c r="DD331" s="97">
        <v>6.4662976746491188</v>
      </c>
      <c r="DE331" s="97">
        <v>6.3701974272325881</v>
      </c>
      <c r="DF331" s="97">
        <v>5.2587710601228066</v>
      </c>
      <c r="DG331" s="97">
        <v>8.9023734581646821</v>
      </c>
      <c r="DH331" s="97">
        <v>12.478157734260046</v>
      </c>
      <c r="DI331" s="97" t="s">
        <v>4949</v>
      </c>
      <c r="DJ331" s="98">
        <v>9.1460511173488745E-2</v>
      </c>
      <c r="DK331" s="98">
        <v>4.4172665632304264E-2</v>
      </c>
      <c r="DL331" s="98">
        <v>0.10635034741711125</v>
      </c>
      <c r="DM331" s="98">
        <v>3.0430401370761029E-2</v>
      </c>
      <c r="DN331" s="98" t="s">
        <v>4949</v>
      </c>
      <c r="DO331" s="98">
        <v>1.3187022975838181E-2</v>
      </c>
      <c r="DP331" s="98">
        <v>-0.14689624063057327</v>
      </c>
      <c r="DQ331" s="98">
        <v>0.82897680066466406</v>
      </c>
      <c r="DR331" s="98">
        <v>0.55873343117385321</v>
      </c>
      <c r="DS331" s="98" t="s">
        <v>4949</v>
      </c>
    </row>
    <row r="332" spans="1:123" ht="13.5" thickBot="1">
      <c r="A332" s="2" t="s">
        <v>4153</v>
      </c>
      <c r="B332" s="2" t="s">
        <v>4154</v>
      </c>
      <c r="C332" s="1" t="s">
        <v>5723</v>
      </c>
      <c r="D332" s="2" t="s">
        <v>4155</v>
      </c>
      <c r="E332" s="2" t="s">
        <v>5681</v>
      </c>
      <c r="F332" s="2" t="s">
        <v>3035</v>
      </c>
      <c r="G332" s="2" t="s">
        <v>2832</v>
      </c>
      <c r="H332" s="2" t="s">
        <v>3</v>
      </c>
      <c r="I332" s="1" t="s">
        <v>5726</v>
      </c>
      <c r="J332" s="1">
        <v>24</v>
      </c>
      <c r="K332" s="47">
        <v>19.64</v>
      </c>
      <c r="L332" s="48">
        <v>3.1E-2</v>
      </c>
      <c r="M332" s="48">
        <v>0.11460000000000001</v>
      </c>
      <c r="N332" s="49">
        <v>1138.8499999999999</v>
      </c>
      <c r="O332" s="49">
        <v>1138.8499999999999</v>
      </c>
      <c r="P332" s="49">
        <v>22366.98</v>
      </c>
      <c r="Q332" s="49">
        <v>22366.98</v>
      </c>
      <c r="R332" s="49">
        <v>24531.390152749998</v>
      </c>
      <c r="S332" s="49">
        <v>26496.54700232</v>
      </c>
      <c r="T332" s="49">
        <v>29901.95</v>
      </c>
      <c r="U332" s="49">
        <v>33885.26</v>
      </c>
      <c r="V332" s="49">
        <v>38174.04</v>
      </c>
      <c r="W332" s="49">
        <v>43033.599999999999</v>
      </c>
      <c r="X332" s="49">
        <v>1166.49818243</v>
      </c>
      <c r="Y332" s="49">
        <v>914.75495091999994</v>
      </c>
      <c r="Z332" s="49">
        <v>1110.82</v>
      </c>
      <c r="AA332" s="49">
        <v>1311.81</v>
      </c>
      <c r="AB332" s="49">
        <v>1279.21</v>
      </c>
      <c r="AC332" s="49">
        <v>1268.4100000000001</v>
      </c>
      <c r="AD332" s="39">
        <v>22366.98</v>
      </c>
      <c r="AE332" s="39">
        <v>22366.98</v>
      </c>
      <c r="AF332" s="39">
        <v>22366.98</v>
      </c>
      <c r="AG332" s="39">
        <v>22366.98</v>
      </c>
      <c r="AH332" s="39">
        <v>22366.98</v>
      </c>
      <c r="AI332" s="39">
        <v>22366.98</v>
      </c>
      <c r="AJ332" s="49">
        <v>7933.0846788599993</v>
      </c>
      <c r="AK332" s="49">
        <v>8138.2703415900005</v>
      </c>
      <c r="AL332" s="49">
        <v>7550.86</v>
      </c>
      <c r="AM332" s="49">
        <v>8307.4599999999991</v>
      </c>
      <c r="AN332" s="49">
        <v>8931.02</v>
      </c>
      <c r="AO332" s="49">
        <v>9560.06</v>
      </c>
      <c r="AP332" s="39">
        <v>22366.98</v>
      </c>
      <c r="AQ332" s="39">
        <v>22366.98</v>
      </c>
      <c r="AR332" s="39">
        <v>22366.98</v>
      </c>
      <c r="AS332" s="39">
        <v>22366.98</v>
      </c>
      <c r="AT332" s="39">
        <v>22366.98</v>
      </c>
      <c r="AU332" s="39">
        <v>22366.98</v>
      </c>
      <c r="AV332" s="36">
        <v>352.74146824000002</v>
      </c>
      <c r="AW332" s="36">
        <v>701.91789090999998</v>
      </c>
      <c r="AX332" s="36">
        <v>555.20000000000005</v>
      </c>
      <c r="AY332" s="36">
        <v>655.66</v>
      </c>
      <c r="AZ332" s="36">
        <v>639.37</v>
      </c>
      <c r="BA332" s="36">
        <v>633.97</v>
      </c>
      <c r="BB332" s="39">
        <v>22366.98</v>
      </c>
      <c r="BC332" s="39">
        <v>22366.98</v>
      </c>
      <c r="BD332" s="39">
        <v>22366.98</v>
      </c>
      <c r="BE332" s="39">
        <v>22366.98</v>
      </c>
      <c r="BF332" s="39">
        <v>22366.98</v>
      </c>
      <c r="BG332" s="39">
        <v>22366.98</v>
      </c>
      <c r="BH332" s="47">
        <v>3173.84833273</v>
      </c>
      <c r="BI332" s="47">
        <v>3106.3009782199997</v>
      </c>
      <c r="BJ332" s="47">
        <v>2066.4899999999998</v>
      </c>
      <c r="BK332" s="47">
        <v>3037.73</v>
      </c>
      <c r="BL332" s="47">
        <v>3049.62</v>
      </c>
      <c r="BM332" s="47">
        <v>3130.94</v>
      </c>
      <c r="BN332" s="47">
        <v>1.0242772818457218</v>
      </c>
      <c r="BO332" s="47">
        <v>0.80322689636036348</v>
      </c>
      <c r="BP332" s="47">
        <v>0.97538745225446721</v>
      </c>
      <c r="BQ332" s="47">
        <v>1.151872502963516</v>
      </c>
      <c r="BR332" s="47">
        <v>1.1232471352680338</v>
      </c>
      <c r="BS332" s="47">
        <v>1.1137638846204505</v>
      </c>
      <c r="BT332" s="47">
        <v>6.9658731868639414</v>
      </c>
      <c r="BU332" s="47">
        <v>7.1460423599157057</v>
      </c>
      <c r="BV332" s="47">
        <v>6.6302498134082626</v>
      </c>
      <c r="BW332" s="47">
        <v>7.2946042059972775</v>
      </c>
      <c r="BX332" s="47">
        <v>7.8421389998682889</v>
      </c>
      <c r="BY332" s="47">
        <v>8.3944856653641828</v>
      </c>
      <c r="BZ332" s="47">
        <v>0.30973479232559165</v>
      </c>
      <c r="CA332" s="47">
        <v>0.61633919384466795</v>
      </c>
      <c r="CB332" s="47">
        <v>0.48750932958686399</v>
      </c>
      <c r="CC332" s="47">
        <v>0.57572112218465998</v>
      </c>
      <c r="CD332" s="47">
        <v>0.56141721912455556</v>
      </c>
      <c r="CE332" s="47">
        <v>0.55667559380076403</v>
      </c>
      <c r="CF332" s="47">
        <v>2.7868888200641</v>
      </c>
      <c r="CG332" s="47">
        <v>2.7275769225271107</v>
      </c>
      <c r="CH332" s="47">
        <v>1.8145409843262941</v>
      </c>
      <c r="CI332" s="47">
        <v>2.6673662027483869</v>
      </c>
      <c r="CJ332" s="47">
        <v>2.6778065592483649</v>
      </c>
      <c r="CK332" s="47">
        <v>2.7492119243096109</v>
      </c>
      <c r="CL332" s="47">
        <v>19.174466224547427</v>
      </c>
      <c r="CM332" s="47">
        <v>24.451335275643792</v>
      </c>
      <c r="CN332" s="47">
        <v>20.135557516069213</v>
      </c>
      <c r="CO332" s="47">
        <v>17.05047224826766</v>
      </c>
      <c r="CP332" s="47">
        <v>17.484994645132542</v>
      </c>
      <c r="CQ332" s="47">
        <v>17.633872328348087</v>
      </c>
      <c r="CR332" s="47">
        <v>2.8194555970899056</v>
      </c>
      <c r="CS332" s="47">
        <v>2.7483702385377002</v>
      </c>
      <c r="CT332" s="47">
        <v>2.962176493803355</v>
      </c>
      <c r="CU332" s="47">
        <v>2.6923969540629749</v>
      </c>
      <c r="CV332" s="47">
        <v>2.5044149492443193</v>
      </c>
      <c r="CW332" s="47">
        <v>2.3396275755591494</v>
      </c>
      <c r="CX332" s="57">
        <v>1.5770634580081891E-2</v>
      </c>
      <c r="CY332" s="57">
        <v>3.138188038394097E-2</v>
      </c>
      <c r="CZ332" s="57">
        <v>2.4822305022850651E-2</v>
      </c>
      <c r="DA332" s="57">
        <v>2.9313747318591959E-2</v>
      </c>
      <c r="DB332" s="57">
        <v>2.858544157503606E-2</v>
      </c>
      <c r="DC332" s="57">
        <v>2.8344014256730235E-2</v>
      </c>
      <c r="DD332" s="97">
        <v>14.704219476422232</v>
      </c>
      <c r="DE332" s="97">
        <v>11.240164218251826</v>
      </c>
      <c r="DF332" s="97">
        <v>14.711171972464063</v>
      </c>
      <c r="DG332" s="97">
        <v>15.790747111632196</v>
      </c>
      <c r="DH332" s="97">
        <v>14.3232239990505</v>
      </c>
      <c r="DI332" s="97">
        <v>13.267803758553818</v>
      </c>
      <c r="DJ332" s="98">
        <v>8.0107847021042344E-2</v>
      </c>
      <c r="DK332" s="98">
        <v>0.12852252021298582</v>
      </c>
      <c r="DL332" s="98">
        <v>0.13321238247003953</v>
      </c>
      <c r="DM332" s="98">
        <v>0.12656771705455405</v>
      </c>
      <c r="DN332" s="98">
        <v>0.12730012332988583</v>
      </c>
      <c r="DO332" s="98">
        <v>-0.21581107909279307</v>
      </c>
      <c r="DP332" s="98">
        <v>0.21433614421306024</v>
      </c>
      <c r="DQ332" s="98">
        <v>0.180938405862336</v>
      </c>
      <c r="DR332" s="98">
        <v>-2.4851159847843696E-2</v>
      </c>
      <c r="DS332" s="98">
        <v>-8.4427107355320441E-3</v>
      </c>
    </row>
    <row r="333" spans="1:123" ht="13.5" thickBot="1">
      <c r="A333" s="2" t="s">
        <v>347</v>
      </c>
      <c r="B333" s="2" t="s">
        <v>348</v>
      </c>
      <c r="C333" s="1" t="s">
        <v>5723</v>
      </c>
      <c r="D333" s="2" t="s">
        <v>1572</v>
      </c>
      <c r="E333" s="2" t="s">
        <v>5684</v>
      </c>
      <c r="F333" s="2" t="s">
        <v>3061</v>
      </c>
      <c r="G333" s="2" t="s">
        <v>2323</v>
      </c>
      <c r="H333" s="2" t="s">
        <v>3</v>
      </c>
      <c r="I333" s="1" t="s">
        <v>5726</v>
      </c>
      <c r="J333" s="1">
        <v>105.08</v>
      </c>
      <c r="K333" s="47">
        <v>86.18</v>
      </c>
      <c r="L333" s="48">
        <v>-1.8500000000000003E-2</v>
      </c>
      <c r="M333" s="48">
        <v>-9.6699999999999994E-2</v>
      </c>
      <c r="N333" s="49">
        <v>287.82</v>
      </c>
      <c r="O333" s="49">
        <v>261.66000000000003</v>
      </c>
      <c r="P333" s="49">
        <v>24804.62</v>
      </c>
      <c r="Q333" s="49">
        <v>22549.66</v>
      </c>
      <c r="R333" s="49">
        <v>13861.17506566</v>
      </c>
      <c r="S333" s="49">
        <v>18594.055888729999</v>
      </c>
      <c r="T333" s="49">
        <v>24266.78</v>
      </c>
      <c r="U333" s="49">
        <v>30138.03</v>
      </c>
      <c r="V333" s="49">
        <v>35269.33</v>
      </c>
      <c r="W333" s="49">
        <v>41192.71</v>
      </c>
      <c r="X333" s="49">
        <v>90.706120089999999</v>
      </c>
      <c r="Y333" s="49">
        <v>588.22447598999997</v>
      </c>
      <c r="Z333" s="49">
        <v>981.97</v>
      </c>
      <c r="AA333" s="49">
        <v>1217.95</v>
      </c>
      <c r="AB333" s="49">
        <v>1400.13</v>
      </c>
      <c r="AC333" s="49">
        <v>1687.86</v>
      </c>
      <c r="AD333" s="39">
        <v>24804.62</v>
      </c>
      <c r="AE333" s="39">
        <v>24804.62</v>
      </c>
      <c r="AF333" s="39">
        <v>24804.62</v>
      </c>
      <c r="AG333" s="39">
        <v>24804.62</v>
      </c>
      <c r="AH333" s="39">
        <v>24804.62</v>
      </c>
      <c r="AI333" s="39">
        <v>24804.62</v>
      </c>
      <c r="AJ333" s="49">
        <v>3624.2040467100001</v>
      </c>
      <c r="AK333" s="49">
        <v>4018.4790647099999</v>
      </c>
      <c r="AL333" s="49">
        <v>4840.91</v>
      </c>
      <c r="AM333" s="49">
        <v>5980.36</v>
      </c>
      <c r="AN333" s="49">
        <v>7301.99</v>
      </c>
      <c r="AO333" s="49">
        <v>8911.36</v>
      </c>
      <c r="AP333" s="39">
        <v>24804.62</v>
      </c>
      <c r="AQ333" s="39">
        <v>24804.62</v>
      </c>
      <c r="AR333" s="39">
        <v>24804.62</v>
      </c>
      <c r="AS333" s="39">
        <v>24804.62</v>
      </c>
      <c r="AT333" s="39">
        <v>24804.62</v>
      </c>
      <c r="AU333" s="39">
        <v>24804.62</v>
      </c>
      <c r="AV333" s="36">
        <v>28.782341940000002</v>
      </c>
      <c r="AW333" s="36">
        <v>177.92720472000002</v>
      </c>
      <c r="AX333" s="36">
        <v>78.5</v>
      </c>
      <c r="AY333" s="36">
        <v>78.5</v>
      </c>
      <c r="AZ333" s="36">
        <v>78.5</v>
      </c>
      <c r="BA333" s="36">
        <v>78.5</v>
      </c>
      <c r="BB333" s="39">
        <v>24804.62</v>
      </c>
      <c r="BC333" s="39">
        <v>24804.62</v>
      </c>
      <c r="BD333" s="39">
        <v>24804.62</v>
      </c>
      <c r="BE333" s="39">
        <v>24804.62</v>
      </c>
      <c r="BF333" s="39">
        <v>24804.62</v>
      </c>
      <c r="BG333" s="39">
        <v>24804.62</v>
      </c>
      <c r="BH333" s="47">
        <v>1036.8425902000001</v>
      </c>
      <c r="BI333" s="47">
        <v>723.75505763000001</v>
      </c>
      <c r="BJ333" s="47">
        <v>925.36</v>
      </c>
      <c r="BK333" s="47">
        <v>1188.5</v>
      </c>
      <c r="BL333" s="47">
        <v>1456.32</v>
      </c>
      <c r="BM333" s="47">
        <v>1701.69</v>
      </c>
      <c r="BN333" s="47">
        <v>0.31514877385171286</v>
      </c>
      <c r="BO333" s="47">
        <v>2.0437234243277049</v>
      </c>
      <c r="BP333" s="47">
        <v>3.4117503995552778</v>
      </c>
      <c r="BQ333" s="47">
        <v>4.2316378291988048</v>
      </c>
      <c r="BR333" s="47">
        <v>4.8646028767979992</v>
      </c>
      <c r="BS333" s="47">
        <v>5.8642901813633515</v>
      </c>
      <c r="BT333" s="47">
        <v>12.591911773712738</v>
      </c>
      <c r="BU333" s="47">
        <v>13.961778419533042</v>
      </c>
      <c r="BV333" s="47">
        <v>16.819227294837052</v>
      </c>
      <c r="BW333" s="47">
        <v>20.778125217149608</v>
      </c>
      <c r="BX333" s="47">
        <v>25.369988187061356</v>
      </c>
      <c r="BY333" s="47">
        <v>30.961573205475649</v>
      </c>
      <c r="BZ333" s="47">
        <v>0.10000118803418805</v>
      </c>
      <c r="CA333" s="47">
        <v>0.61818916239316246</v>
      </c>
      <c r="CB333" s="47">
        <v>0.27273990688624833</v>
      </c>
      <c r="CC333" s="47">
        <v>0.27273990688624833</v>
      </c>
      <c r="CD333" s="47">
        <v>0.27273990688624833</v>
      </c>
      <c r="CE333" s="47">
        <v>0.27273990688624833</v>
      </c>
      <c r="CF333" s="47">
        <v>3.6023993822527975</v>
      </c>
      <c r="CG333" s="47">
        <v>2.5146100258147452</v>
      </c>
      <c r="CH333" s="47">
        <v>3.2150649711625321</v>
      </c>
      <c r="CI333" s="47">
        <v>4.1293169341949829</v>
      </c>
      <c r="CJ333" s="47">
        <v>5.0598290598290596</v>
      </c>
      <c r="CK333" s="47">
        <v>5.9123410464873887</v>
      </c>
      <c r="CL333" s="47">
        <v>273.46137146411371</v>
      </c>
      <c r="CM333" s="47">
        <v>42.16862951554856</v>
      </c>
      <c r="CN333" s="47">
        <v>25.260058861268671</v>
      </c>
      <c r="CO333" s="47">
        <v>20.36587708855043</v>
      </c>
      <c r="CP333" s="47">
        <v>17.715940662652752</v>
      </c>
      <c r="CQ333" s="47">
        <v>14.695898948964961</v>
      </c>
      <c r="CR333" s="47">
        <v>6.8441565872973609</v>
      </c>
      <c r="CS333" s="47">
        <v>6.1726388518065018</v>
      </c>
      <c r="CT333" s="47">
        <v>5.1239580987872113</v>
      </c>
      <c r="CU333" s="47">
        <v>4.1476800727715393</v>
      </c>
      <c r="CV333" s="47">
        <v>3.3969671281390417</v>
      </c>
      <c r="CW333" s="47">
        <v>2.7834831047112893</v>
      </c>
      <c r="CX333" s="57">
        <v>1.1603621397949255E-3</v>
      </c>
      <c r="CY333" s="57">
        <v>7.1731477732777209E-3</v>
      </c>
      <c r="CZ333" s="57">
        <v>3.1647330215097027E-3</v>
      </c>
      <c r="DA333" s="57">
        <v>3.1647330215097027E-3</v>
      </c>
      <c r="DB333" s="57">
        <v>3.1647330215097027E-3</v>
      </c>
      <c r="DC333" s="57">
        <v>3.1647330215097027E-3</v>
      </c>
      <c r="DD333" s="97">
        <v>2.5027873409153578</v>
      </c>
      <c r="DE333" s="97">
        <v>14.637987818718429</v>
      </c>
      <c r="DF333" s="97">
        <v>20.284822481723481</v>
      </c>
      <c r="DG333" s="97">
        <v>20.365830819549327</v>
      </c>
      <c r="DH333" s="97">
        <v>19.174635955403939</v>
      </c>
      <c r="DI333" s="97">
        <v>18.940543306521114</v>
      </c>
      <c r="DJ333" s="98">
        <v>0.34144874447155282</v>
      </c>
      <c r="DK333" s="98">
        <v>0.30508266433189979</v>
      </c>
      <c r="DL333" s="98">
        <v>0.24194598541710111</v>
      </c>
      <c r="DM333" s="98">
        <v>0.17025996722413517</v>
      </c>
      <c r="DN333" s="98">
        <v>0.16794705201374671</v>
      </c>
      <c r="DO333" s="98">
        <v>5.4849480432671429</v>
      </c>
      <c r="DP333" s="98">
        <v>0.66937970125658941</v>
      </c>
      <c r="DQ333" s="98">
        <v>0.2403128405144761</v>
      </c>
      <c r="DR333" s="98">
        <v>0.14957921096925175</v>
      </c>
      <c r="DS333" s="98">
        <v>0.20550234621070884</v>
      </c>
    </row>
    <row r="334" spans="1:123" ht="13.5" thickBot="1">
      <c r="A334" s="2" t="s">
        <v>3792</v>
      </c>
      <c r="B334" s="2" t="s">
        <v>3793</v>
      </c>
      <c r="C334" s="1" t="s">
        <v>5723</v>
      </c>
      <c r="D334" s="2" t="s">
        <v>3794</v>
      </c>
      <c r="E334" s="2" t="s">
        <v>5679</v>
      </c>
      <c r="F334" s="2" t="s">
        <v>3043</v>
      </c>
      <c r="G334" s="2" t="s">
        <v>2136</v>
      </c>
      <c r="H334" s="2" t="s">
        <v>3</v>
      </c>
      <c r="I334" s="1" t="s">
        <v>5726</v>
      </c>
      <c r="J334" s="1">
        <v>23</v>
      </c>
      <c r="K334" s="47">
        <v>17.46</v>
      </c>
      <c r="L334" s="48">
        <v>1.9299999999999998E-2</v>
      </c>
      <c r="M334" s="48">
        <v>4.6799999999999994E-2</v>
      </c>
      <c r="N334" s="49">
        <v>197.07</v>
      </c>
      <c r="O334" s="49">
        <v>196.01</v>
      </c>
      <c r="P334" s="49">
        <v>3440.89</v>
      </c>
      <c r="Q334" s="49">
        <v>3422.36</v>
      </c>
      <c r="R334" s="49">
        <v>2635.3082789599998</v>
      </c>
      <c r="S334" s="49">
        <v>2251.3550403700001</v>
      </c>
      <c r="T334" s="49">
        <v>2477.54</v>
      </c>
      <c r="U334" s="49">
        <v>2613.7600000000002</v>
      </c>
      <c r="V334" s="49">
        <v>2761.81</v>
      </c>
      <c r="W334" s="49">
        <v>2923.18</v>
      </c>
      <c r="X334" s="49">
        <v>165.73758193</v>
      </c>
      <c r="Y334" s="49">
        <v>142.14130684</v>
      </c>
      <c r="Z334" s="49">
        <v>161.15</v>
      </c>
      <c r="AA334" s="49">
        <v>178.56</v>
      </c>
      <c r="AB334" s="49">
        <v>180.12</v>
      </c>
      <c r="AC334" s="49">
        <v>181.1</v>
      </c>
      <c r="AD334" s="39">
        <v>3440.89</v>
      </c>
      <c r="AE334" s="39">
        <v>3440.89</v>
      </c>
      <c r="AF334" s="39">
        <v>3440.89</v>
      </c>
      <c r="AG334" s="39">
        <v>3440.89</v>
      </c>
      <c r="AH334" s="39">
        <v>3440.89</v>
      </c>
      <c r="AI334" s="39">
        <v>3440.89</v>
      </c>
      <c r="AJ334" s="49">
        <v>1766.6022629700001</v>
      </c>
      <c r="AK334" s="49">
        <v>1719.8568214000002</v>
      </c>
      <c r="AL334" s="49">
        <v>1782.15</v>
      </c>
      <c r="AM334" s="49">
        <v>1799.56</v>
      </c>
      <c r="AN334" s="49">
        <v>1801.12</v>
      </c>
      <c r="AO334" s="49">
        <v>1802.09</v>
      </c>
      <c r="AP334" s="39">
        <v>3440.89</v>
      </c>
      <c r="AQ334" s="39">
        <v>3440.89</v>
      </c>
      <c r="AR334" s="39">
        <v>3440.89</v>
      </c>
      <c r="AS334" s="39">
        <v>3440.89</v>
      </c>
      <c r="AT334" s="39">
        <v>3440.89</v>
      </c>
      <c r="AU334" s="39">
        <v>3440.89</v>
      </c>
      <c r="AV334" s="36">
        <v>139.044388</v>
      </c>
      <c r="AW334" s="36">
        <v>96.757242000000005</v>
      </c>
      <c r="AX334" s="36">
        <v>161.15</v>
      </c>
      <c r="AY334" s="36">
        <v>178.56</v>
      </c>
      <c r="AZ334" s="36">
        <v>180.12</v>
      </c>
      <c r="BA334" s="36">
        <v>181.1</v>
      </c>
      <c r="BB334" s="39">
        <v>3440.89</v>
      </c>
      <c r="BC334" s="39">
        <v>3440.89</v>
      </c>
      <c r="BD334" s="39">
        <v>3440.89</v>
      </c>
      <c r="BE334" s="39">
        <v>3440.89</v>
      </c>
      <c r="BF334" s="39">
        <v>3440.89</v>
      </c>
      <c r="BG334" s="39">
        <v>3440.89</v>
      </c>
      <c r="BH334" s="47">
        <v>279.70302802999998</v>
      </c>
      <c r="BI334" s="47">
        <v>314.75928723000004</v>
      </c>
      <c r="BJ334" s="47">
        <v>240.94</v>
      </c>
      <c r="BK334" s="47">
        <v>281.77999999999997</v>
      </c>
      <c r="BL334" s="47">
        <v>285.92</v>
      </c>
      <c r="BM334" s="47">
        <v>275.62</v>
      </c>
      <c r="BN334" s="47">
        <v>0.84100868691327957</v>
      </c>
      <c r="BO334" s="47">
        <v>0.721273186380474</v>
      </c>
      <c r="BP334" s="47">
        <v>0.81772974070127369</v>
      </c>
      <c r="BQ334" s="47">
        <v>0.90607398386360183</v>
      </c>
      <c r="BR334" s="47">
        <v>0.9139899528086467</v>
      </c>
      <c r="BS334" s="47">
        <v>0.91896280509463646</v>
      </c>
      <c r="BT334" s="47">
        <v>8.9643388794337042</v>
      </c>
      <c r="BU334" s="47">
        <v>8.7271366590551587</v>
      </c>
      <c r="BV334" s="47">
        <v>9.0432333688537074</v>
      </c>
      <c r="BW334" s="47">
        <v>9.1315776120160344</v>
      </c>
      <c r="BX334" s="47">
        <v>9.13949358096108</v>
      </c>
      <c r="BY334" s="47">
        <v>9.1444156898563964</v>
      </c>
      <c r="BZ334" s="47">
        <v>0.70555837012229161</v>
      </c>
      <c r="CA334" s="47">
        <v>0.49097905312833007</v>
      </c>
      <c r="CB334" s="47">
        <v>0.81772974070127369</v>
      </c>
      <c r="CC334" s="47">
        <v>0.90607398386360183</v>
      </c>
      <c r="CD334" s="47">
        <v>0.9139899528086467</v>
      </c>
      <c r="CE334" s="47">
        <v>0.91896280509463646</v>
      </c>
      <c r="CF334" s="47">
        <v>1.4193080023849394</v>
      </c>
      <c r="CG334" s="47">
        <v>1.5971953479981735</v>
      </c>
      <c r="CH334" s="47">
        <v>1.2226112548840513</v>
      </c>
      <c r="CI334" s="47">
        <v>1.429847262394073</v>
      </c>
      <c r="CJ334" s="47">
        <v>1.4508550261328463</v>
      </c>
      <c r="CK334" s="47">
        <v>1.3985893337392805</v>
      </c>
      <c r="CL334" s="47">
        <v>20.761072774992428</v>
      </c>
      <c r="CM334" s="47">
        <v>24.207530354798305</v>
      </c>
      <c r="CN334" s="47">
        <v>21.352094322060189</v>
      </c>
      <c r="CO334" s="47">
        <v>19.270217293906811</v>
      </c>
      <c r="CP334" s="47">
        <v>19.103320008882967</v>
      </c>
      <c r="CQ334" s="47">
        <v>18.999944781888459</v>
      </c>
      <c r="CR334" s="47">
        <v>1.9477445897840062</v>
      </c>
      <c r="CS334" s="47">
        <v>2.0006839855419138</v>
      </c>
      <c r="CT334" s="47">
        <v>1.9307521813539823</v>
      </c>
      <c r="CU334" s="47">
        <v>1.9120729511658405</v>
      </c>
      <c r="CV334" s="47">
        <v>1.9104168517366973</v>
      </c>
      <c r="CW334" s="47">
        <v>1.9093885433024989</v>
      </c>
      <c r="CX334" s="57">
        <v>4.0409425468410788E-2</v>
      </c>
      <c r="CY334" s="57">
        <v>2.8119830043971183E-2</v>
      </c>
      <c r="CZ334" s="57">
        <v>4.6833813344803236E-2</v>
      </c>
      <c r="DA334" s="57">
        <v>5.1893550796450923E-2</v>
      </c>
      <c r="DB334" s="57">
        <v>5.2346921871957552E-2</v>
      </c>
      <c r="DC334" s="57">
        <v>5.2631731906570681E-2</v>
      </c>
      <c r="DD334" s="97">
        <v>9.3817145717544292</v>
      </c>
      <c r="DE334" s="97">
        <v>8.2647174503918261</v>
      </c>
      <c r="DF334" s="97">
        <v>9.0424487276604104</v>
      </c>
      <c r="DG334" s="97">
        <v>9.9224254817844368</v>
      </c>
      <c r="DH334" s="97">
        <v>10.0004441680732</v>
      </c>
      <c r="DI334" s="97">
        <v>10.049442591657465</v>
      </c>
      <c r="DJ334" s="98">
        <v>-0.14569575850212235</v>
      </c>
      <c r="DK334" s="98">
        <v>0.10046614397737441</v>
      </c>
      <c r="DL334" s="98">
        <v>5.4981957909862267E-2</v>
      </c>
      <c r="DM334" s="98">
        <v>5.6642537952987126E-2</v>
      </c>
      <c r="DN334" s="98">
        <v>5.8429073687183308E-2</v>
      </c>
      <c r="DO334" s="98">
        <v>-0.14237130055370295</v>
      </c>
      <c r="DP334" s="98">
        <v>0.13373095817528236</v>
      </c>
      <c r="DQ334" s="98">
        <v>0.10803599131244179</v>
      </c>
      <c r="DR334" s="98">
        <v>8.736559139784994E-3</v>
      </c>
      <c r="DS334" s="98">
        <v>5.4408172329556415E-3</v>
      </c>
    </row>
    <row r="335" spans="1:123" ht="13.5" thickBot="1">
      <c r="A335" s="2" t="s">
        <v>349</v>
      </c>
      <c r="B335" s="2" t="s">
        <v>350</v>
      </c>
      <c r="C335" s="1" t="s">
        <v>5723</v>
      </c>
      <c r="D335" s="2" t="s">
        <v>351</v>
      </c>
      <c r="E335" s="2" t="s">
        <v>5681</v>
      </c>
      <c r="F335" s="2" t="s">
        <v>3040</v>
      </c>
      <c r="G335" s="2" t="s">
        <v>208</v>
      </c>
      <c r="H335" s="2" t="s">
        <v>3</v>
      </c>
      <c r="I335" s="1" t="s">
        <v>5726</v>
      </c>
      <c r="J335" s="1">
        <v>123.5</v>
      </c>
      <c r="K335" s="47">
        <v>97.83</v>
      </c>
      <c r="L335" s="48">
        <v>4.9699999999999994E-2</v>
      </c>
      <c r="M335" s="48">
        <v>7.9299999999999995E-2</v>
      </c>
      <c r="N335" s="49">
        <v>2983.76</v>
      </c>
      <c r="O335" s="49">
        <v>2473.2800000000002</v>
      </c>
      <c r="P335" s="49">
        <v>291900.96000000002</v>
      </c>
      <c r="Q335" s="49">
        <v>241961</v>
      </c>
      <c r="R335" s="49">
        <v>40340.806877039999</v>
      </c>
      <c r="S335" s="49">
        <v>39241.43135988</v>
      </c>
      <c r="T335" s="49">
        <v>45440.13</v>
      </c>
      <c r="U335" s="49">
        <v>52331.71</v>
      </c>
      <c r="V335" s="49">
        <v>59091.12</v>
      </c>
      <c r="W335" s="49" t="s">
        <v>4949</v>
      </c>
      <c r="X335" s="49">
        <v>9606.7491350700002</v>
      </c>
      <c r="Y335" s="49">
        <v>9450.3084277800008</v>
      </c>
      <c r="Z335" s="49">
        <v>17928.82</v>
      </c>
      <c r="AA335" s="49">
        <v>17032.189999999999</v>
      </c>
      <c r="AB335" s="49">
        <v>19133.78</v>
      </c>
      <c r="AC335" s="49" t="s">
        <v>4949</v>
      </c>
      <c r="AD335" s="39">
        <v>291900.96000000002</v>
      </c>
      <c r="AE335" s="39">
        <v>291900.96000000002</v>
      </c>
      <c r="AF335" s="39">
        <v>291900.96000000002</v>
      </c>
      <c r="AG335" s="39">
        <v>291900.96000000002</v>
      </c>
      <c r="AH335" s="39">
        <v>291900.96000000002</v>
      </c>
      <c r="AI335" s="39">
        <v>291900.96000000002</v>
      </c>
      <c r="AJ335" s="49">
        <v>55517.445412739995</v>
      </c>
      <c r="AK335" s="49">
        <v>59085.61363557</v>
      </c>
      <c r="AL335" s="49">
        <v>73680.479999999996</v>
      </c>
      <c r="AM335" s="49">
        <v>85246.84</v>
      </c>
      <c r="AN335" s="49">
        <v>99188.13</v>
      </c>
      <c r="AO335" s="49" t="s">
        <v>4949</v>
      </c>
      <c r="AP335" s="39">
        <v>291900.96000000002</v>
      </c>
      <c r="AQ335" s="39">
        <v>291900.96000000002</v>
      </c>
      <c r="AR335" s="39">
        <v>291900.96000000002</v>
      </c>
      <c r="AS335" s="39">
        <v>291900.96000000002</v>
      </c>
      <c r="AT335" s="39">
        <v>291900.96000000002</v>
      </c>
      <c r="AU335" s="39">
        <v>291900.96000000002</v>
      </c>
      <c r="AV335" s="36">
        <v>2882.0508299000003</v>
      </c>
      <c r="AW335" s="36">
        <v>2832.3098136455001</v>
      </c>
      <c r="AX335" s="36">
        <v>5465.84</v>
      </c>
      <c r="AY335" s="36">
        <v>5192.49</v>
      </c>
      <c r="AZ335" s="36">
        <v>5833.18</v>
      </c>
      <c r="BA335" s="36" t="s">
        <v>4949</v>
      </c>
      <c r="BB335" s="39">
        <v>291900.96000000002</v>
      </c>
      <c r="BC335" s="39">
        <v>291900.96000000002</v>
      </c>
      <c r="BD335" s="39">
        <v>291900.96000000002</v>
      </c>
      <c r="BE335" s="39">
        <v>291900.96000000002</v>
      </c>
      <c r="BF335" s="39">
        <v>291900.96000000002</v>
      </c>
      <c r="BG335" s="39">
        <v>291900.96000000002</v>
      </c>
      <c r="BH335" s="47">
        <v>13386.91177877</v>
      </c>
      <c r="BI335" s="47">
        <v>12406.51483459</v>
      </c>
      <c r="BJ335" s="47">
        <v>15159.01</v>
      </c>
      <c r="BK335" s="47">
        <v>18795.57</v>
      </c>
      <c r="BL335" s="47">
        <v>21806.06</v>
      </c>
      <c r="BM335" s="47" t="s">
        <v>4949</v>
      </c>
      <c r="BN335" s="47">
        <v>3.2196789068390217</v>
      </c>
      <c r="BO335" s="47">
        <v>3.1672481794045098</v>
      </c>
      <c r="BP335" s="47">
        <v>6.008800975949808</v>
      </c>
      <c r="BQ335" s="47">
        <v>5.7082975842561057</v>
      </c>
      <c r="BR335" s="47">
        <v>6.4126404268439812</v>
      </c>
      <c r="BS335" s="47" t="s">
        <v>4949</v>
      </c>
      <c r="BT335" s="47">
        <v>18.60653853283776</v>
      </c>
      <c r="BU335" s="47">
        <v>19.802401545556613</v>
      </c>
      <c r="BV335" s="47">
        <v>24.693835965359142</v>
      </c>
      <c r="BW335" s="47">
        <v>28.570273748558861</v>
      </c>
      <c r="BX335" s="47">
        <v>33.242663619057829</v>
      </c>
      <c r="BY335" s="47" t="s">
        <v>4949</v>
      </c>
      <c r="BZ335" s="47">
        <v>0.96591241584443788</v>
      </c>
      <c r="CA335" s="47">
        <v>0.94924183367479287</v>
      </c>
      <c r="CB335" s="47">
        <v>1.8318631525323752</v>
      </c>
      <c r="CC335" s="47">
        <v>1.7402505563450141</v>
      </c>
      <c r="CD335" s="47">
        <v>1.9549762715499905</v>
      </c>
      <c r="CE335" s="47" t="s">
        <v>4949</v>
      </c>
      <c r="CF335" s="47">
        <v>4.4865913407144005</v>
      </c>
      <c r="CG335" s="47">
        <v>4.1580136588029868</v>
      </c>
      <c r="CH335" s="47">
        <v>5.080505804756414</v>
      </c>
      <c r="CI335" s="47">
        <v>6.299290157385312</v>
      </c>
      <c r="CJ335" s="47">
        <v>7.3082486527066521</v>
      </c>
      <c r="CK335" s="47" t="s">
        <v>4949</v>
      </c>
      <c r="CL335" s="47">
        <v>30.384988292699191</v>
      </c>
      <c r="CM335" s="47">
        <v>30.887982358536771</v>
      </c>
      <c r="CN335" s="47">
        <v>16.281102716185451</v>
      </c>
      <c r="CO335" s="47">
        <v>17.138193033309282</v>
      </c>
      <c r="CP335" s="47">
        <v>15.255791589534322</v>
      </c>
      <c r="CQ335" s="47" t="s">
        <v>4949</v>
      </c>
      <c r="CR335" s="47">
        <v>5.2578240556618869</v>
      </c>
      <c r="CS335" s="47">
        <v>4.940305127410463</v>
      </c>
      <c r="CT335" s="47">
        <v>3.9617136044716328</v>
      </c>
      <c r="CU335" s="47">
        <v>3.4241851076239311</v>
      </c>
      <c r="CV335" s="47">
        <v>2.9429021396007768</v>
      </c>
      <c r="CW335" s="47" t="s">
        <v>4949</v>
      </c>
      <c r="CX335" s="57">
        <v>9.8733859248013433E-3</v>
      </c>
      <c r="CY335" s="57">
        <v>9.70298218150944E-3</v>
      </c>
      <c r="CZ335" s="57">
        <v>1.8724981240212431E-2</v>
      </c>
      <c r="DA335" s="57">
        <v>1.7788533480670977E-2</v>
      </c>
      <c r="DB335" s="57">
        <v>1.9983421774289471E-2</v>
      </c>
      <c r="DC335" s="57" t="s">
        <v>4949</v>
      </c>
      <c r="DD335" s="97">
        <v>17.304018698355794</v>
      </c>
      <c r="DE335" s="97">
        <v>15.99426297925565</v>
      </c>
      <c r="DF335" s="97">
        <v>24.333201955253276</v>
      </c>
      <c r="DG335" s="97">
        <v>19.979849106430219</v>
      </c>
      <c r="DH335" s="97">
        <v>19.290392912942302</v>
      </c>
      <c r="DI335" s="97" t="s">
        <v>4949</v>
      </c>
      <c r="DJ335" s="98">
        <v>-2.725219454610639E-2</v>
      </c>
      <c r="DK335" s="98">
        <v>0.15796311259067575</v>
      </c>
      <c r="DL335" s="98">
        <v>0.15166285835889992</v>
      </c>
      <c r="DM335" s="98">
        <v>0.12916470721098161</v>
      </c>
      <c r="DN335" s="98" t="s">
        <v>4949</v>
      </c>
      <c r="DO335" s="98">
        <v>-1.6284458466694351E-2</v>
      </c>
      <c r="DP335" s="98">
        <v>0.89716771013490737</v>
      </c>
      <c r="DQ335" s="98">
        <v>-5.0010541686513754E-2</v>
      </c>
      <c r="DR335" s="98">
        <v>0.12338929990799774</v>
      </c>
      <c r="DS335" s="98" t="s">
        <v>4949</v>
      </c>
    </row>
    <row r="336" spans="1:123" ht="13.5" thickBot="1">
      <c r="A336" s="2" t="s">
        <v>352</v>
      </c>
      <c r="B336" s="2" t="s">
        <v>353</v>
      </c>
      <c r="C336" s="1" t="s">
        <v>5723</v>
      </c>
      <c r="D336" s="2" t="s">
        <v>1573</v>
      </c>
      <c r="E336" s="2" t="s">
        <v>5662</v>
      </c>
      <c r="F336" s="2" t="s">
        <v>3712</v>
      </c>
      <c r="G336" s="2" t="s">
        <v>3713</v>
      </c>
      <c r="H336" s="2" t="s">
        <v>3</v>
      </c>
      <c r="I336" s="1" t="s">
        <v>5726</v>
      </c>
      <c r="J336" s="1">
        <v>60</v>
      </c>
      <c r="K336" s="47">
        <v>48.88</v>
      </c>
      <c r="L336" s="48">
        <v>3.3799999999999997E-2</v>
      </c>
      <c r="M336" s="48">
        <v>-7.2499999999999995E-2</v>
      </c>
      <c r="N336" s="49">
        <v>1182.21</v>
      </c>
      <c r="O336" s="49">
        <v>1182.21</v>
      </c>
      <c r="P336" s="49">
        <v>57786.28</v>
      </c>
      <c r="Q336" s="49">
        <v>57786.27</v>
      </c>
      <c r="R336" s="49">
        <v>26583.56297187</v>
      </c>
      <c r="S336" s="49">
        <v>26692.25031209</v>
      </c>
      <c r="T336" s="49">
        <v>21683.48</v>
      </c>
      <c r="U336" s="49">
        <v>32096.28</v>
      </c>
      <c r="V336" s="49">
        <v>35992.26</v>
      </c>
      <c r="W336" s="49" t="s">
        <v>4949</v>
      </c>
      <c r="X336" s="49">
        <v>2622.8307018200003</v>
      </c>
      <c r="Y336" s="49">
        <v>1740.47655955</v>
      </c>
      <c r="Z336" s="49">
        <v>1072.31</v>
      </c>
      <c r="AA336" s="49">
        <v>2554.92</v>
      </c>
      <c r="AB336" s="49">
        <v>3193.16</v>
      </c>
      <c r="AC336" s="49" t="s">
        <v>4949</v>
      </c>
      <c r="AD336" s="39">
        <v>57786.28</v>
      </c>
      <c r="AE336" s="39">
        <v>57786.28</v>
      </c>
      <c r="AF336" s="39">
        <v>57786.28</v>
      </c>
      <c r="AG336" s="39">
        <v>57786.28</v>
      </c>
      <c r="AH336" s="39">
        <v>57786.28</v>
      </c>
      <c r="AI336" s="39">
        <v>57786.28</v>
      </c>
      <c r="AJ336" s="49">
        <v>32423.013917330001</v>
      </c>
      <c r="AK336" s="49">
        <v>32829.539933439999</v>
      </c>
      <c r="AL336" s="49">
        <v>33125.800000000003</v>
      </c>
      <c r="AM336" s="49">
        <v>35359.03</v>
      </c>
      <c r="AN336" s="49">
        <v>37274.720000000001</v>
      </c>
      <c r="AO336" s="49" t="s">
        <v>4949</v>
      </c>
      <c r="AP336" s="39">
        <v>57786.28</v>
      </c>
      <c r="AQ336" s="39">
        <v>57786.28</v>
      </c>
      <c r="AR336" s="39">
        <v>57786.28</v>
      </c>
      <c r="AS336" s="39">
        <v>57786.28</v>
      </c>
      <c r="AT336" s="39">
        <v>57786.28</v>
      </c>
      <c r="AU336" s="39">
        <v>57786.28</v>
      </c>
      <c r="AV336" s="36">
        <v>798.31627563999996</v>
      </c>
      <c r="AW336" s="36">
        <v>527.59463534999998</v>
      </c>
      <c r="AX336" s="36">
        <v>321.69</v>
      </c>
      <c r="AY336" s="36">
        <v>1277.46</v>
      </c>
      <c r="AZ336" s="36">
        <v>1596.58</v>
      </c>
      <c r="BA336" s="36" t="s">
        <v>4949</v>
      </c>
      <c r="BB336" s="39">
        <v>57786.28</v>
      </c>
      <c r="BC336" s="39">
        <v>57786.28</v>
      </c>
      <c r="BD336" s="39">
        <v>57786.28</v>
      </c>
      <c r="BE336" s="39">
        <v>57786.28</v>
      </c>
      <c r="BF336" s="39">
        <v>57786.28</v>
      </c>
      <c r="BG336" s="39">
        <v>57786.28</v>
      </c>
      <c r="BH336" s="47">
        <v>-790.20306515999994</v>
      </c>
      <c r="BI336" s="47">
        <v>4517.0628750699998</v>
      </c>
      <c r="BJ336" s="47">
        <v>4560.1099999999997</v>
      </c>
      <c r="BK336" s="47">
        <v>12169.15</v>
      </c>
      <c r="BL336" s="47">
        <v>11518</v>
      </c>
      <c r="BM336" s="47" t="s">
        <v>4949</v>
      </c>
      <c r="BN336" s="47">
        <v>2.2185827406467551</v>
      </c>
      <c r="BO336" s="47">
        <v>1.472222836509588</v>
      </c>
      <c r="BP336" s="47">
        <v>0.90703851261620183</v>
      </c>
      <c r="BQ336" s="47">
        <v>2.1611388839546275</v>
      </c>
      <c r="BR336" s="47">
        <v>2.701009126974057</v>
      </c>
      <c r="BS336" s="47" t="s">
        <v>4949</v>
      </c>
      <c r="BT336" s="47">
        <v>27.425765234036255</v>
      </c>
      <c r="BU336" s="47">
        <v>27.76963478014904</v>
      </c>
      <c r="BV336" s="47">
        <v>28.020233291885539</v>
      </c>
      <c r="BW336" s="47">
        <v>29.909263159675522</v>
      </c>
      <c r="BX336" s="47">
        <v>31.5296943859382</v>
      </c>
      <c r="BY336" s="47" t="s">
        <v>4949</v>
      </c>
      <c r="BZ336" s="47">
        <v>0.67527450760863128</v>
      </c>
      <c r="CA336" s="47">
        <v>0.44627827149998728</v>
      </c>
      <c r="CB336" s="47">
        <v>0.27210901616464078</v>
      </c>
      <c r="CC336" s="47">
        <v>1.0805694419773137</v>
      </c>
      <c r="CD336" s="47">
        <v>1.3505045634870285</v>
      </c>
      <c r="CE336" s="47" t="s">
        <v>4949</v>
      </c>
      <c r="CF336" s="47">
        <v>-0.66841175862156466</v>
      </c>
      <c r="CG336" s="47">
        <v>3.820863361898478</v>
      </c>
      <c r="CH336" s="47">
        <v>3.857275780106749</v>
      </c>
      <c r="CI336" s="47">
        <v>10.29356036575566</v>
      </c>
      <c r="CJ336" s="47">
        <v>9.7427698970572063</v>
      </c>
      <c r="CK336" s="47" t="s">
        <v>4949</v>
      </c>
      <c r="CL336" s="47">
        <v>22.0320282052142</v>
      </c>
      <c r="CM336" s="47">
        <v>33.201412384973821</v>
      </c>
      <c r="CN336" s="47">
        <v>53.889528214788633</v>
      </c>
      <c r="CO336" s="47">
        <v>22.617647519296103</v>
      </c>
      <c r="CP336" s="47">
        <v>18.096894612233651</v>
      </c>
      <c r="CQ336" s="47" t="s">
        <v>4949</v>
      </c>
      <c r="CR336" s="47">
        <v>1.782261209501977</v>
      </c>
      <c r="CS336" s="47">
        <v>1.7601915871242289</v>
      </c>
      <c r="CT336" s="47">
        <v>1.7444493416008064</v>
      </c>
      <c r="CU336" s="47">
        <v>1.6342722071278539</v>
      </c>
      <c r="CV336" s="47">
        <v>1.5502807264548197</v>
      </c>
      <c r="CW336" s="47" t="s">
        <v>4949</v>
      </c>
      <c r="CX336" s="57">
        <v>1.3814979535626796E-2</v>
      </c>
      <c r="CY336" s="57">
        <v>9.1301020821897508E-3</v>
      </c>
      <c r="CZ336" s="57">
        <v>5.5668923488412817E-3</v>
      </c>
      <c r="DA336" s="57">
        <v>2.210663153952807E-2</v>
      </c>
      <c r="DB336" s="57">
        <v>2.7629049663691795E-2</v>
      </c>
      <c r="DC336" s="57" t="s">
        <v>4949</v>
      </c>
      <c r="DD336" s="97">
        <v>8.0894105295316336</v>
      </c>
      <c r="DE336" s="97">
        <v>5.3015563516233124</v>
      </c>
      <c r="DF336" s="97">
        <v>3.2370840855164249</v>
      </c>
      <c r="DG336" s="97">
        <v>7.2256507036533524</v>
      </c>
      <c r="DH336" s="97">
        <v>8.5665566367768822</v>
      </c>
      <c r="DI336" s="97" t="s">
        <v>4949</v>
      </c>
      <c r="DJ336" s="98">
        <v>4.0885166647905979E-3</v>
      </c>
      <c r="DK336" s="98">
        <v>-0.18764885888325888</v>
      </c>
      <c r="DL336" s="98">
        <v>0.48021811996967267</v>
      </c>
      <c r="DM336" s="98">
        <v>0.12138416040737443</v>
      </c>
      <c r="DN336" s="98" t="s">
        <v>4949</v>
      </c>
      <c r="DO336" s="98">
        <v>-0.33641292274706436</v>
      </c>
      <c r="DP336" s="98">
        <v>-0.38389862585839962</v>
      </c>
      <c r="DQ336" s="98">
        <v>1.3826318881666686</v>
      </c>
      <c r="DR336" s="98">
        <v>0.24980821317301505</v>
      </c>
      <c r="DS336" s="98" t="s">
        <v>4949</v>
      </c>
    </row>
    <row r="337" spans="1:123" ht="13.5" thickBot="1">
      <c r="A337" s="2" t="s">
        <v>2686</v>
      </c>
      <c r="B337" s="2" t="s">
        <v>2687</v>
      </c>
      <c r="C337" s="1" t="s">
        <v>5723</v>
      </c>
      <c r="D337" s="2" t="s">
        <v>2688</v>
      </c>
      <c r="E337" s="2" t="s">
        <v>5667</v>
      </c>
      <c r="F337" s="2" t="s">
        <v>3039</v>
      </c>
      <c r="G337" s="2" t="s">
        <v>2220</v>
      </c>
      <c r="H337" s="2" t="s">
        <v>3</v>
      </c>
      <c r="I337" s="1" t="s">
        <v>5726</v>
      </c>
      <c r="J337" s="1">
        <v>67.8</v>
      </c>
      <c r="K337" s="47">
        <v>54.85</v>
      </c>
      <c r="L337" s="48">
        <v>2.2200000000000001E-2</v>
      </c>
      <c r="M337" s="48">
        <v>7.7000000000000002E-3</v>
      </c>
      <c r="N337" s="49">
        <v>231.08</v>
      </c>
      <c r="O337" s="49">
        <v>231.08</v>
      </c>
      <c r="P337" s="49">
        <v>12674.79</v>
      </c>
      <c r="Q337" s="49">
        <v>12674.79</v>
      </c>
      <c r="R337" s="49">
        <v>1675.8489920299999</v>
      </c>
      <c r="S337" s="49">
        <v>1491.8092060699998</v>
      </c>
      <c r="T337" s="49">
        <v>2000.95</v>
      </c>
      <c r="U337" s="49">
        <v>2385.35</v>
      </c>
      <c r="V337" s="49" t="s">
        <v>4949</v>
      </c>
      <c r="W337" s="49" t="s">
        <v>4949</v>
      </c>
      <c r="X337" s="49">
        <v>272.33176005000001</v>
      </c>
      <c r="Y337" s="49">
        <v>153.74298086000002</v>
      </c>
      <c r="Z337" s="49">
        <v>332.04</v>
      </c>
      <c r="AA337" s="49">
        <v>426.52</v>
      </c>
      <c r="AB337" s="49" t="s">
        <v>4949</v>
      </c>
      <c r="AC337" s="49" t="s">
        <v>4949</v>
      </c>
      <c r="AD337" s="39">
        <v>12674.79</v>
      </c>
      <c r="AE337" s="39">
        <v>12674.79</v>
      </c>
      <c r="AF337" s="39">
        <v>12674.79</v>
      </c>
      <c r="AG337" s="39">
        <v>12674.79</v>
      </c>
      <c r="AH337" s="39">
        <v>12674.79</v>
      </c>
      <c r="AI337" s="39">
        <v>12674.79</v>
      </c>
      <c r="AJ337" s="49">
        <v>4177.5624167899996</v>
      </c>
      <c r="AK337" s="49">
        <v>4234.8397367399994</v>
      </c>
      <c r="AL337" s="49">
        <v>4527.6000000000004</v>
      </c>
      <c r="AM337" s="49">
        <v>4904.3100000000004</v>
      </c>
      <c r="AN337" s="49" t="s">
        <v>4949</v>
      </c>
      <c r="AO337" s="49" t="s">
        <v>4949</v>
      </c>
      <c r="AP337" s="39">
        <v>12674.79</v>
      </c>
      <c r="AQ337" s="39">
        <v>12674.79</v>
      </c>
      <c r="AR337" s="39">
        <v>12674.79</v>
      </c>
      <c r="AS337" s="39">
        <v>12674.79</v>
      </c>
      <c r="AT337" s="39">
        <v>12674.79</v>
      </c>
      <c r="AU337" s="39">
        <v>12674.79</v>
      </c>
      <c r="AV337" s="36">
        <v>80.808382199999997</v>
      </c>
      <c r="AW337" s="36">
        <v>39.203681639999999</v>
      </c>
      <c r="AX337" s="36">
        <v>49.81</v>
      </c>
      <c r="AY337" s="36">
        <v>63.98</v>
      </c>
      <c r="AZ337" s="36" t="s">
        <v>4949</v>
      </c>
      <c r="BA337" s="36" t="s">
        <v>4949</v>
      </c>
      <c r="BB337" s="39">
        <v>12674.79</v>
      </c>
      <c r="BC337" s="39">
        <v>12674.79</v>
      </c>
      <c r="BD337" s="39">
        <v>12674.79</v>
      </c>
      <c r="BE337" s="39">
        <v>12674.79</v>
      </c>
      <c r="BF337" s="39">
        <v>12674.79</v>
      </c>
      <c r="BG337" s="39">
        <v>12674.79</v>
      </c>
      <c r="BH337" s="47">
        <v>463.20598844</v>
      </c>
      <c r="BI337" s="47">
        <v>458.60676052999997</v>
      </c>
      <c r="BJ337" s="47">
        <v>-55.7</v>
      </c>
      <c r="BK337" s="47">
        <v>68.34</v>
      </c>
      <c r="BL337" s="47" t="s">
        <v>4949</v>
      </c>
      <c r="BM337" s="47" t="s">
        <v>4949</v>
      </c>
      <c r="BN337" s="47">
        <v>1.1785172236887658</v>
      </c>
      <c r="BO337" s="47">
        <v>0.66532361459234901</v>
      </c>
      <c r="BP337" s="47">
        <v>1.4369049679764583</v>
      </c>
      <c r="BQ337" s="47">
        <v>1.8457676994980092</v>
      </c>
      <c r="BR337" s="47" t="s">
        <v>4949</v>
      </c>
      <c r="BS337" s="47" t="s">
        <v>4949</v>
      </c>
      <c r="BT337" s="47">
        <v>18.07842486061104</v>
      </c>
      <c r="BU337" s="47">
        <v>18.326292784922966</v>
      </c>
      <c r="BV337" s="47">
        <v>19.593214471178815</v>
      </c>
      <c r="BW337" s="47">
        <v>21.223429115457851</v>
      </c>
      <c r="BX337" s="47" t="s">
        <v>4949</v>
      </c>
      <c r="BY337" s="47" t="s">
        <v>4949</v>
      </c>
      <c r="BZ337" s="47">
        <v>0.3496987285788471</v>
      </c>
      <c r="CA337" s="47">
        <v>0.16965415284749868</v>
      </c>
      <c r="CB337" s="47">
        <v>0.21555305521897178</v>
      </c>
      <c r="CC337" s="47">
        <v>0.2768738099359529</v>
      </c>
      <c r="CD337" s="47" t="s">
        <v>4949</v>
      </c>
      <c r="CE337" s="47" t="s">
        <v>4949</v>
      </c>
      <c r="CF337" s="47">
        <v>2.004526520858577</v>
      </c>
      <c r="CG337" s="47">
        <v>1.9846233362039118</v>
      </c>
      <c r="CH337" s="47">
        <v>-0.24104206335468237</v>
      </c>
      <c r="CI337" s="47">
        <v>0.29574173446425478</v>
      </c>
      <c r="CJ337" s="47" t="s">
        <v>4949</v>
      </c>
      <c r="CK337" s="47" t="s">
        <v>4949</v>
      </c>
      <c r="CL337" s="47">
        <v>46.541725422231011</v>
      </c>
      <c r="CM337" s="47">
        <v>82.441422230142649</v>
      </c>
      <c r="CN337" s="47">
        <v>38.172479219371162</v>
      </c>
      <c r="CO337" s="47">
        <v>29.716754196755137</v>
      </c>
      <c r="CP337" s="47" t="s">
        <v>4949</v>
      </c>
      <c r="CQ337" s="47" t="s">
        <v>4949</v>
      </c>
      <c r="CR337" s="47">
        <v>3.0340157095101388</v>
      </c>
      <c r="CS337" s="47">
        <v>2.9929798499900535</v>
      </c>
      <c r="CT337" s="47">
        <v>2.7994500397561621</v>
      </c>
      <c r="CU337" s="47">
        <v>2.5844186032285887</v>
      </c>
      <c r="CV337" s="47" t="s">
        <v>4949</v>
      </c>
      <c r="CW337" s="47" t="s">
        <v>4949</v>
      </c>
      <c r="CX337" s="57">
        <v>6.3755203991545419E-3</v>
      </c>
      <c r="CY337" s="57">
        <v>3.0930438800169466E-3</v>
      </c>
      <c r="CZ337" s="57">
        <v>3.9298481473854794E-3</v>
      </c>
      <c r="DA337" s="57">
        <v>5.0478153878683587E-3</v>
      </c>
      <c r="DB337" s="57" t="s">
        <v>4949</v>
      </c>
      <c r="DC337" s="57" t="s">
        <v>4949</v>
      </c>
      <c r="DD337" s="97">
        <v>6.5189154075944904</v>
      </c>
      <c r="DE337" s="97">
        <v>3.6304320922980695</v>
      </c>
      <c r="DF337" s="97">
        <v>7.3336867214418238</v>
      </c>
      <c r="DG337" s="97">
        <v>8.6968401263378521</v>
      </c>
      <c r="DH337" s="97" t="s">
        <v>4949</v>
      </c>
      <c r="DI337" s="97" t="s">
        <v>4949</v>
      </c>
      <c r="DJ337" s="98">
        <v>-0.10981883620496602</v>
      </c>
      <c r="DK337" s="98">
        <v>0.34129082449576331</v>
      </c>
      <c r="DL337" s="98">
        <v>0.19210874834453628</v>
      </c>
      <c r="DM337" s="98" t="s">
        <v>4949</v>
      </c>
      <c r="DN337" s="98" t="s">
        <v>4949</v>
      </c>
      <c r="DO337" s="98">
        <v>-0.43545702920668206</v>
      </c>
      <c r="DP337" s="98">
        <v>1.1597083531400965</v>
      </c>
      <c r="DQ337" s="98">
        <v>0.28454403083965785</v>
      </c>
      <c r="DR337" s="98" t="s">
        <v>4949</v>
      </c>
      <c r="DS337" s="98" t="s">
        <v>4949</v>
      </c>
    </row>
    <row r="338" spans="1:123" ht="13.5" thickBot="1">
      <c r="A338" s="2" t="s">
        <v>1574</v>
      </c>
      <c r="B338" s="2" t="s">
        <v>1575</v>
      </c>
      <c r="C338" s="1" t="s">
        <v>5723</v>
      </c>
      <c r="D338" s="2" t="s">
        <v>1576</v>
      </c>
      <c r="E338" s="2" t="s">
        <v>5639</v>
      </c>
      <c r="F338" s="2" t="s">
        <v>3062</v>
      </c>
      <c r="G338" s="2" t="s">
        <v>158</v>
      </c>
      <c r="H338" s="2" t="s">
        <v>3</v>
      </c>
      <c r="I338" s="1" t="s">
        <v>5726</v>
      </c>
      <c r="J338" s="1">
        <v>111.2</v>
      </c>
      <c r="K338" s="47">
        <v>102.7</v>
      </c>
      <c r="L338" s="48">
        <v>-2.8000000000000004E-3</v>
      </c>
      <c r="M338" s="48">
        <v>6.88E-2</v>
      </c>
      <c r="N338" s="49">
        <v>239.47</v>
      </c>
      <c r="O338" s="49">
        <v>239.47</v>
      </c>
      <c r="P338" s="49">
        <v>24593.93</v>
      </c>
      <c r="Q338" s="49">
        <v>24593.93</v>
      </c>
      <c r="R338" s="49">
        <v>3662.9653738100001</v>
      </c>
      <c r="S338" s="49">
        <v>3390.6206720199998</v>
      </c>
      <c r="T338" s="49">
        <v>4095.87</v>
      </c>
      <c r="U338" s="49">
        <v>5044.05</v>
      </c>
      <c r="V338" s="49" t="s">
        <v>4949</v>
      </c>
      <c r="W338" s="49" t="s">
        <v>4949</v>
      </c>
      <c r="X338" s="49">
        <v>910.52598877000003</v>
      </c>
      <c r="Y338" s="49">
        <v>507.66628488999999</v>
      </c>
      <c r="Z338" s="49">
        <v>596.38</v>
      </c>
      <c r="AA338" s="49">
        <v>820.18</v>
      </c>
      <c r="AB338" s="49" t="s">
        <v>4949</v>
      </c>
      <c r="AC338" s="49" t="s">
        <v>4949</v>
      </c>
      <c r="AD338" s="39">
        <v>24593.93</v>
      </c>
      <c r="AE338" s="39">
        <v>24593.93</v>
      </c>
      <c r="AF338" s="39">
        <v>24593.93</v>
      </c>
      <c r="AG338" s="39">
        <v>24593.93</v>
      </c>
      <c r="AH338" s="39">
        <v>24593.93</v>
      </c>
      <c r="AI338" s="39">
        <v>24593.93</v>
      </c>
      <c r="AJ338" s="49">
        <v>6494.7724452000002</v>
      </c>
      <c r="AK338" s="49">
        <v>6743.6782940499997</v>
      </c>
      <c r="AL338" s="49">
        <v>7126.02</v>
      </c>
      <c r="AM338" s="49">
        <v>7767.28</v>
      </c>
      <c r="AN338" s="49" t="s">
        <v>4949</v>
      </c>
      <c r="AO338" s="49" t="s">
        <v>4949</v>
      </c>
      <c r="AP338" s="39">
        <v>24593.93</v>
      </c>
      <c r="AQ338" s="39">
        <v>24593.93</v>
      </c>
      <c r="AR338" s="39">
        <v>24593.93</v>
      </c>
      <c r="AS338" s="39">
        <v>24593.93</v>
      </c>
      <c r="AT338" s="39">
        <v>24593.93</v>
      </c>
      <c r="AU338" s="39">
        <v>24593.93</v>
      </c>
      <c r="AV338" s="36">
        <v>273.15867046</v>
      </c>
      <c r="AW338" s="36">
        <v>152.30272964</v>
      </c>
      <c r="AX338" s="36">
        <v>178.92</v>
      </c>
      <c r="AY338" s="36">
        <v>328.07</v>
      </c>
      <c r="AZ338" s="36" t="s">
        <v>4949</v>
      </c>
      <c r="BA338" s="36" t="s">
        <v>4949</v>
      </c>
      <c r="BB338" s="39">
        <v>24593.93</v>
      </c>
      <c r="BC338" s="39">
        <v>24593.93</v>
      </c>
      <c r="BD338" s="39">
        <v>24593.93</v>
      </c>
      <c r="BE338" s="39">
        <v>24593.93</v>
      </c>
      <c r="BF338" s="39">
        <v>24593.93</v>
      </c>
      <c r="BG338" s="39">
        <v>24593.93</v>
      </c>
      <c r="BH338" s="47">
        <v>382.68570876000001</v>
      </c>
      <c r="BI338" s="47">
        <v>962.64064337000002</v>
      </c>
      <c r="BJ338" s="47">
        <v>938.13</v>
      </c>
      <c r="BK338" s="47">
        <v>1474</v>
      </c>
      <c r="BL338" s="47" t="s">
        <v>4949</v>
      </c>
      <c r="BM338" s="47" t="s">
        <v>4949</v>
      </c>
      <c r="BN338" s="47">
        <v>3.8022549328517141</v>
      </c>
      <c r="BO338" s="47">
        <v>2.1199577604292812</v>
      </c>
      <c r="BP338" s="47">
        <v>2.4904163360755001</v>
      </c>
      <c r="BQ338" s="47">
        <v>3.4249801645300035</v>
      </c>
      <c r="BR338" s="47" t="s">
        <v>4949</v>
      </c>
      <c r="BS338" s="47" t="s">
        <v>4949</v>
      </c>
      <c r="BT338" s="47">
        <v>27.121445046143567</v>
      </c>
      <c r="BU338" s="47">
        <v>28.16084809809162</v>
      </c>
      <c r="BV338" s="47">
        <v>29.757464400551218</v>
      </c>
      <c r="BW338" s="47">
        <v>32.435294608928047</v>
      </c>
      <c r="BX338" s="47" t="s">
        <v>4949</v>
      </c>
      <c r="BY338" s="47" t="s">
        <v>4949</v>
      </c>
      <c r="BZ338" s="47">
        <v>1.1406801288679167</v>
      </c>
      <c r="CA338" s="47">
        <v>0.63599920507788033</v>
      </c>
      <c r="CB338" s="47">
        <v>0.74714995615317159</v>
      </c>
      <c r="CC338" s="47">
        <v>1.3699837140351609</v>
      </c>
      <c r="CD338" s="47" t="s">
        <v>4949</v>
      </c>
      <c r="CE338" s="47" t="s">
        <v>4949</v>
      </c>
      <c r="CF338" s="47">
        <v>1.5980528198104147</v>
      </c>
      <c r="CG338" s="47">
        <v>4.019879915521777</v>
      </c>
      <c r="CH338" s="47">
        <v>3.9175262036998371</v>
      </c>
      <c r="CI338" s="47">
        <v>6.1552595314653189</v>
      </c>
      <c r="CJ338" s="47" t="s">
        <v>4949</v>
      </c>
      <c r="CK338" s="47" t="s">
        <v>4949</v>
      </c>
      <c r="CL338" s="47">
        <v>27.010684267478339</v>
      </c>
      <c r="CM338" s="47">
        <v>48.44507254471106</v>
      </c>
      <c r="CN338" s="47">
        <v>41.23869009691807</v>
      </c>
      <c r="CO338" s="47">
        <v>29.986015264941845</v>
      </c>
      <c r="CP338" s="47" t="s">
        <v>4949</v>
      </c>
      <c r="CQ338" s="47" t="s">
        <v>4949</v>
      </c>
      <c r="CR338" s="47">
        <v>3.7867269727327075</v>
      </c>
      <c r="CS338" s="47">
        <v>3.6469607427298865</v>
      </c>
      <c r="CT338" s="47">
        <v>3.4512855703464203</v>
      </c>
      <c r="CU338" s="47">
        <v>3.166350382630728</v>
      </c>
      <c r="CV338" s="47" t="s">
        <v>4949</v>
      </c>
      <c r="CW338" s="47" t="s">
        <v>4949</v>
      </c>
      <c r="CX338" s="57">
        <v>1.1106751562682336E-2</v>
      </c>
      <c r="CY338" s="57">
        <v>6.1926959066729067E-3</v>
      </c>
      <c r="CZ338" s="57">
        <v>7.2749658147355867E-3</v>
      </c>
      <c r="DA338" s="57">
        <v>1.3339470348984485E-2</v>
      </c>
      <c r="DB338" s="57" t="s">
        <v>4949</v>
      </c>
      <c r="DC338" s="57" t="s">
        <v>4949</v>
      </c>
      <c r="DD338" s="97">
        <v>14.019367059471493</v>
      </c>
      <c r="DE338" s="97">
        <v>7.5280323697813092</v>
      </c>
      <c r="DF338" s="97">
        <v>8.3690475188113407</v>
      </c>
      <c r="DG338" s="97">
        <v>10.55942363349847</v>
      </c>
      <c r="DH338" s="97" t="s">
        <v>4949</v>
      </c>
      <c r="DI338" s="97" t="s">
        <v>4949</v>
      </c>
      <c r="DJ338" s="98">
        <v>-7.4350880774699646E-2</v>
      </c>
      <c r="DK338" s="98">
        <v>0.20800006730326448</v>
      </c>
      <c r="DL338" s="98">
        <v>0.23149660511686165</v>
      </c>
      <c r="DM338" s="98" t="s">
        <v>4949</v>
      </c>
      <c r="DN338" s="98" t="s">
        <v>4949</v>
      </c>
      <c r="DO338" s="98">
        <v>-0.44244723253227525</v>
      </c>
      <c r="DP338" s="98">
        <v>0.17474809289181437</v>
      </c>
      <c r="DQ338" s="98">
        <v>0.37526409336329181</v>
      </c>
      <c r="DR338" s="98" t="s">
        <v>4949</v>
      </c>
      <c r="DS338" s="98" t="s">
        <v>4949</v>
      </c>
    </row>
    <row r="339" spans="1:123" ht="13.5" thickBot="1">
      <c r="A339" s="2" t="s">
        <v>3287</v>
      </c>
      <c r="B339" s="2" t="s">
        <v>3288</v>
      </c>
      <c r="C339" s="1" t="s">
        <v>5723</v>
      </c>
      <c r="D339" s="2" t="s">
        <v>3289</v>
      </c>
      <c r="E339" s="2" t="s">
        <v>5639</v>
      </c>
      <c r="F339" s="2" t="s">
        <v>4092</v>
      </c>
      <c r="G339" s="2" t="s">
        <v>4093</v>
      </c>
      <c r="H339" s="2" t="s">
        <v>3</v>
      </c>
      <c r="I339" s="1" t="s">
        <v>5726</v>
      </c>
      <c r="J339" s="1">
        <v>115.68</v>
      </c>
      <c r="K339" s="47">
        <v>108.71</v>
      </c>
      <c r="L339" s="48">
        <v>5.1200000000000002E-2</v>
      </c>
      <c r="M339" s="48">
        <v>3.2400000000000005E-2</v>
      </c>
      <c r="N339" s="49">
        <v>110.94</v>
      </c>
      <c r="O339" s="49">
        <v>110.73</v>
      </c>
      <c r="P339" s="49">
        <v>12059.93</v>
      </c>
      <c r="Q339" s="49">
        <v>12037.36</v>
      </c>
      <c r="R339" s="49">
        <v>854.12543483000002</v>
      </c>
      <c r="S339" s="49">
        <v>891.76436091999994</v>
      </c>
      <c r="T339" s="49">
        <v>1005.27</v>
      </c>
      <c r="U339" s="49">
        <v>1456.46</v>
      </c>
      <c r="V339" s="49" t="s">
        <v>4949</v>
      </c>
      <c r="W339" s="49" t="s">
        <v>4949</v>
      </c>
      <c r="X339" s="49">
        <v>235.35002660000001</v>
      </c>
      <c r="Y339" s="49">
        <v>208.58167137000001</v>
      </c>
      <c r="Z339" s="49">
        <v>272.67</v>
      </c>
      <c r="AA339" s="49">
        <v>427.78</v>
      </c>
      <c r="AB339" s="49" t="s">
        <v>4949</v>
      </c>
      <c r="AC339" s="49" t="s">
        <v>4949</v>
      </c>
      <c r="AD339" s="39">
        <v>12059.93</v>
      </c>
      <c r="AE339" s="39">
        <v>12059.93</v>
      </c>
      <c r="AF339" s="39">
        <v>12059.93</v>
      </c>
      <c r="AG339" s="39">
        <v>12059.93</v>
      </c>
      <c r="AH339" s="39">
        <v>12059.93</v>
      </c>
      <c r="AI339" s="39">
        <v>12059.93</v>
      </c>
      <c r="AJ339" s="49">
        <v>1812.5147566199998</v>
      </c>
      <c r="AK339" s="49">
        <v>1937.00014672</v>
      </c>
      <c r="AL339" s="49">
        <v>2115.0500000000002</v>
      </c>
      <c r="AM339" s="49">
        <v>2420.12</v>
      </c>
      <c r="AN339" s="49" t="s">
        <v>4949</v>
      </c>
      <c r="AO339" s="49" t="s">
        <v>4949</v>
      </c>
      <c r="AP339" s="39">
        <v>12059.93</v>
      </c>
      <c r="AQ339" s="39">
        <v>12059.93</v>
      </c>
      <c r="AR339" s="39">
        <v>12059.93</v>
      </c>
      <c r="AS339" s="39">
        <v>12059.93</v>
      </c>
      <c r="AT339" s="39">
        <v>12059.93</v>
      </c>
      <c r="AU339" s="39">
        <v>12059.93</v>
      </c>
      <c r="AV339" s="36">
        <v>106.1678275</v>
      </c>
      <c r="AW339" s="36">
        <v>94.296194999999997</v>
      </c>
      <c r="AX339" s="36">
        <v>122.7</v>
      </c>
      <c r="AY339" s="36">
        <v>192.5</v>
      </c>
      <c r="AZ339" s="36" t="s">
        <v>4949</v>
      </c>
      <c r="BA339" s="36" t="s">
        <v>4949</v>
      </c>
      <c r="BB339" s="39">
        <v>12059.93</v>
      </c>
      <c r="BC339" s="39">
        <v>12059.93</v>
      </c>
      <c r="BD339" s="39">
        <v>12059.93</v>
      </c>
      <c r="BE339" s="39">
        <v>12059.93</v>
      </c>
      <c r="BF339" s="39">
        <v>12059.93</v>
      </c>
      <c r="BG339" s="39">
        <v>12059.93</v>
      </c>
      <c r="BH339" s="47">
        <v>219.0104589</v>
      </c>
      <c r="BI339" s="47">
        <v>263.30596734</v>
      </c>
      <c r="BJ339" s="47">
        <v>232.88</v>
      </c>
      <c r="BK339" s="47">
        <v>318.58</v>
      </c>
      <c r="BL339" s="47" t="s">
        <v>4949</v>
      </c>
      <c r="BM339" s="47" t="s">
        <v>4949</v>
      </c>
      <c r="BN339" s="47">
        <v>2.1214172219217597</v>
      </c>
      <c r="BO339" s="47">
        <v>1.8801304432125474</v>
      </c>
      <c r="BP339" s="47">
        <v>2.4578150351541375</v>
      </c>
      <c r="BQ339" s="47">
        <v>3.8559581755904091</v>
      </c>
      <c r="BR339" s="47" t="s">
        <v>4949</v>
      </c>
      <c r="BS339" s="47" t="s">
        <v>4949</v>
      </c>
      <c r="BT339" s="47">
        <v>16.337793010816657</v>
      </c>
      <c r="BU339" s="47">
        <v>17.459889550387597</v>
      </c>
      <c r="BV339" s="47">
        <v>19.064809807102939</v>
      </c>
      <c r="BW339" s="47">
        <v>21.814674598882277</v>
      </c>
      <c r="BX339" s="47" t="s">
        <v>4949</v>
      </c>
      <c r="BY339" s="47" t="s">
        <v>4949</v>
      </c>
      <c r="BZ339" s="47">
        <v>0.95698420317288624</v>
      </c>
      <c r="CA339" s="47">
        <v>0.84997471606273656</v>
      </c>
      <c r="CB339" s="47">
        <v>1.1060032449972959</v>
      </c>
      <c r="CC339" s="47">
        <v>1.7351721651343068</v>
      </c>
      <c r="CD339" s="47" t="s">
        <v>4949</v>
      </c>
      <c r="CE339" s="47" t="s">
        <v>4949</v>
      </c>
      <c r="CF339" s="47">
        <v>1.9741342969172526</v>
      </c>
      <c r="CG339" s="47">
        <v>2.373408755543537</v>
      </c>
      <c r="CH339" s="47">
        <v>2.0991526951505319</v>
      </c>
      <c r="CI339" s="47">
        <v>2.871642329186948</v>
      </c>
      <c r="CJ339" s="47" t="s">
        <v>4949</v>
      </c>
      <c r="CK339" s="47" t="s">
        <v>4949</v>
      </c>
      <c r="CL339" s="47">
        <v>51.24252660696321</v>
      </c>
      <c r="CM339" s="47">
        <v>57.818742753322105</v>
      </c>
      <c r="CN339" s="47">
        <v>44.22903142993362</v>
      </c>
      <c r="CO339" s="47">
        <v>28.191897704427511</v>
      </c>
      <c r="CP339" s="47" t="s">
        <v>4949</v>
      </c>
      <c r="CQ339" s="47" t="s">
        <v>4949</v>
      </c>
      <c r="CR339" s="47">
        <v>6.6537003111022992</v>
      </c>
      <c r="CS339" s="47">
        <v>6.2260862604587635</v>
      </c>
      <c r="CT339" s="47">
        <v>5.701959764544573</v>
      </c>
      <c r="CU339" s="47">
        <v>4.9831950481794296</v>
      </c>
      <c r="CV339" s="47" t="s">
        <v>4949</v>
      </c>
      <c r="CW339" s="47" t="s">
        <v>4949</v>
      </c>
      <c r="CX339" s="57">
        <v>8.8033535435114458E-3</v>
      </c>
      <c r="CY339" s="57">
        <v>7.8189670255134139E-3</v>
      </c>
      <c r="CZ339" s="57">
        <v>1.0174188407395399E-2</v>
      </c>
      <c r="DA339" s="57">
        <v>1.5961950027902318E-2</v>
      </c>
      <c r="DB339" s="57" t="s">
        <v>4949</v>
      </c>
      <c r="DC339" s="57" t="s">
        <v>4949</v>
      </c>
      <c r="DD339" s="97">
        <v>12.9847233375845</v>
      </c>
      <c r="DE339" s="97">
        <v>10.768283715579461</v>
      </c>
      <c r="DF339" s="97">
        <v>12.891893808657006</v>
      </c>
      <c r="DG339" s="97">
        <v>17.675983009106986</v>
      </c>
      <c r="DH339" s="97" t="s">
        <v>4949</v>
      </c>
      <c r="DI339" s="97" t="s">
        <v>4949</v>
      </c>
      <c r="DJ339" s="98">
        <v>4.4067211389731575E-2</v>
      </c>
      <c r="DK339" s="98">
        <v>0.12728209833694248</v>
      </c>
      <c r="DL339" s="98">
        <v>0.44882469386334023</v>
      </c>
      <c r="DM339" s="98" t="s">
        <v>4949</v>
      </c>
      <c r="DN339" s="98" t="s">
        <v>4949</v>
      </c>
      <c r="DO339" s="98">
        <v>-0.11373848397941921</v>
      </c>
      <c r="DP339" s="98">
        <v>0.30725771928596091</v>
      </c>
      <c r="DQ339" s="98">
        <v>0.5688561264532217</v>
      </c>
      <c r="DR339" s="98" t="s">
        <v>4949</v>
      </c>
      <c r="DS339" s="98" t="s">
        <v>4949</v>
      </c>
    </row>
    <row r="340" spans="1:123" ht="13.5" thickBot="1">
      <c r="A340" s="2" t="s">
        <v>4627</v>
      </c>
      <c r="B340" s="2" t="s">
        <v>4628</v>
      </c>
      <c r="C340" s="1" t="s">
        <v>5723</v>
      </c>
      <c r="D340" s="2" t="s">
        <v>4629</v>
      </c>
      <c r="E340" s="2" t="s">
        <v>5666</v>
      </c>
      <c r="F340" s="2" t="s">
        <v>4630</v>
      </c>
      <c r="G340" s="2" t="s">
        <v>4631</v>
      </c>
      <c r="H340" s="2" t="s">
        <v>3</v>
      </c>
      <c r="I340" s="1" t="s">
        <v>5726</v>
      </c>
      <c r="J340" s="1">
        <v>33.6</v>
      </c>
      <c r="K340" s="47">
        <v>27.77</v>
      </c>
      <c r="L340" s="48">
        <v>5.0700000000000002E-2</v>
      </c>
      <c r="M340" s="48">
        <v>4.5199999999999997E-2</v>
      </c>
      <c r="N340" s="49">
        <v>1309.81</v>
      </c>
      <c r="O340" s="49">
        <v>1309.81</v>
      </c>
      <c r="P340" s="49">
        <v>36373.480000000003</v>
      </c>
      <c r="Q340" s="49">
        <v>36373.480000000003</v>
      </c>
      <c r="R340" s="49">
        <v>16271.834470719999</v>
      </c>
      <c r="S340" s="49">
        <v>16485.83031858</v>
      </c>
      <c r="T340" s="49">
        <v>16485.830000000002</v>
      </c>
      <c r="U340" s="49">
        <v>17987.560000000001</v>
      </c>
      <c r="V340" s="49">
        <v>20206.21</v>
      </c>
      <c r="W340" s="49" t="s">
        <v>4949</v>
      </c>
      <c r="X340" s="49">
        <v>1720.3130754700001</v>
      </c>
      <c r="Y340" s="49">
        <v>2022.0256989899999</v>
      </c>
      <c r="Z340" s="49">
        <v>2022.03</v>
      </c>
      <c r="AA340" s="49">
        <v>2245.75</v>
      </c>
      <c r="AB340" s="49">
        <v>2546.63</v>
      </c>
      <c r="AC340" s="49" t="s">
        <v>4949</v>
      </c>
      <c r="AD340" s="39">
        <v>36373.480000000003</v>
      </c>
      <c r="AE340" s="39">
        <v>36373.480000000003</v>
      </c>
      <c r="AF340" s="39">
        <v>36373.480000000003</v>
      </c>
      <c r="AG340" s="39">
        <v>36373.480000000003</v>
      </c>
      <c r="AH340" s="39">
        <v>36373.480000000003</v>
      </c>
      <c r="AI340" s="39">
        <v>36373.480000000003</v>
      </c>
      <c r="AJ340" s="49">
        <v>9250.9735646399986</v>
      </c>
      <c r="AK340" s="49">
        <v>10885.62862356</v>
      </c>
      <c r="AL340" s="49">
        <v>10163.9</v>
      </c>
      <c r="AM340" s="49">
        <v>11754.74</v>
      </c>
      <c r="AN340" s="49">
        <v>13515.36</v>
      </c>
      <c r="AO340" s="49" t="s">
        <v>4949</v>
      </c>
      <c r="AP340" s="39">
        <v>36373.480000000003</v>
      </c>
      <c r="AQ340" s="39">
        <v>36373.480000000003</v>
      </c>
      <c r="AR340" s="39">
        <v>36373.480000000003</v>
      </c>
      <c r="AS340" s="39">
        <v>36373.480000000003</v>
      </c>
      <c r="AT340" s="39">
        <v>36373.480000000003</v>
      </c>
      <c r="AU340" s="39">
        <v>36373.480000000003</v>
      </c>
      <c r="AV340" s="36">
        <v>467.79001749999998</v>
      </c>
      <c r="AW340" s="36">
        <v>654.90602449999994</v>
      </c>
      <c r="AX340" s="36">
        <v>654.91</v>
      </c>
      <c r="AY340" s="36">
        <v>786.01</v>
      </c>
      <c r="AZ340" s="36">
        <v>891.32</v>
      </c>
      <c r="BA340" s="36" t="s">
        <v>4949</v>
      </c>
      <c r="BB340" s="39">
        <v>36373.480000000003</v>
      </c>
      <c r="BC340" s="39">
        <v>36373.480000000003</v>
      </c>
      <c r="BD340" s="39">
        <v>36373.480000000003</v>
      </c>
      <c r="BE340" s="39">
        <v>36373.480000000003</v>
      </c>
      <c r="BF340" s="39">
        <v>36373.480000000003</v>
      </c>
      <c r="BG340" s="39">
        <v>36373.480000000003</v>
      </c>
      <c r="BH340" s="47">
        <v>1621.8608632200001</v>
      </c>
      <c r="BI340" s="47">
        <v>1336.82560012</v>
      </c>
      <c r="BJ340" s="47">
        <v>1336.83</v>
      </c>
      <c r="BK340" s="47">
        <v>2500.7800000000002</v>
      </c>
      <c r="BL340" s="47">
        <v>2310.38</v>
      </c>
      <c r="BM340" s="47" t="s">
        <v>4949</v>
      </c>
      <c r="BN340" s="47">
        <v>1.3134065822294838</v>
      </c>
      <c r="BO340" s="47">
        <v>1.5437549713240852</v>
      </c>
      <c r="BP340" s="47">
        <v>1.543758255014086</v>
      </c>
      <c r="BQ340" s="47">
        <v>1.7145616539803483</v>
      </c>
      <c r="BR340" s="47">
        <v>1.9442743604034174</v>
      </c>
      <c r="BS340" s="47" t="s">
        <v>4949</v>
      </c>
      <c r="BT340" s="47">
        <v>7.0628362622365071</v>
      </c>
      <c r="BU340" s="47">
        <v>8.3108455604706037</v>
      </c>
      <c r="BV340" s="47">
        <v>7.7598277612783537</v>
      </c>
      <c r="BW340" s="47">
        <v>8.974385597911148</v>
      </c>
      <c r="BX340" s="47">
        <v>10.31856528809522</v>
      </c>
      <c r="BY340" s="47" t="s">
        <v>4949</v>
      </c>
      <c r="BZ340" s="47">
        <v>0.35714341583893849</v>
      </c>
      <c r="CA340" s="47">
        <v>0.50000078217451382</v>
      </c>
      <c r="CB340" s="47">
        <v>0.50000381734755417</v>
      </c>
      <c r="CC340" s="47">
        <v>0.60009467021934482</v>
      </c>
      <c r="CD340" s="47">
        <v>0.68049564440644073</v>
      </c>
      <c r="CE340" s="47" t="s">
        <v>4949</v>
      </c>
      <c r="CF340" s="47">
        <v>1.2382413199013598</v>
      </c>
      <c r="CG340" s="47">
        <v>1.0206255870088028</v>
      </c>
      <c r="CH340" s="47">
        <v>1.0206289461830342</v>
      </c>
      <c r="CI340" s="47">
        <v>1.9092692833311704</v>
      </c>
      <c r="CJ340" s="47">
        <v>1.7639046884662664</v>
      </c>
      <c r="CK340" s="47" t="s">
        <v>4949</v>
      </c>
      <c r="CL340" s="47">
        <v>21.143523535716046</v>
      </c>
      <c r="CM340" s="47">
        <v>17.988633882432119</v>
      </c>
      <c r="CN340" s="47">
        <v>17.988595619253921</v>
      </c>
      <c r="CO340" s="47">
        <v>16.196584659913171</v>
      </c>
      <c r="CP340" s="47">
        <v>14.282985749794827</v>
      </c>
      <c r="CQ340" s="47" t="s">
        <v>4949</v>
      </c>
      <c r="CR340" s="47">
        <v>3.931854279535548</v>
      </c>
      <c r="CS340" s="47">
        <v>3.3414220949331397</v>
      </c>
      <c r="CT340" s="47">
        <v>3.5786932181544491</v>
      </c>
      <c r="CU340" s="47">
        <v>3.0943670383181598</v>
      </c>
      <c r="CV340" s="47">
        <v>2.6912697848965919</v>
      </c>
      <c r="CW340" s="47" t="s">
        <v>4949</v>
      </c>
      <c r="CX340" s="57">
        <v>1.286074407782813E-2</v>
      </c>
      <c r="CY340" s="57">
        <v>1.800504170895938E-2</v>
      </c>
      <c r="CZ340" s="57">
        <v>1.8005151005622777E-2</v>
      </c>
      <c r="DA340" s="57">
        <v>2.1609425328563556E-2</v>
      </c>
      <c r="DB340" s="57">
        <v>2.4504666586754965E-2</v>
      </c>
      <c r="DC340" s="57" t="s">
        <v>4949</v>
      </c>
      <c r="DD340" s="97">
        <v>18.596021958656912</v>
      </c>
      <c r="DE340" s="97">
        <v>18.575185401913181</v>
      </c>
      <c r="DF340" s="97">
        <v>19.894233512726416</v>
      </c>
      <c r="DG340" s="97">
        <v>19.105058895390286</v>
      </c>
      <c r="DH340" s="97">
        <v>18.842487362526782</v>
      </c>
      <c r="DI340" s="97" t="s">
        <v>4949</v>
      </c>
      <c r="DJ340" s="98">
        <v>1.315130437475065E-2</v>
      </c>
      <c r="DK340" s="98">
        <v>-1.9324473909954065E-8</v>
      </c>
      <c r="DL340" s="98">
        <v>9.1092168243879668E-2</v>
      </c>
      <c r="DM340" s="98">
        <v>0.1233435774501932</v>
      </c>
      <c r="DN340" s="98" t="s">
        <v>4949</v>
      </c>
      <c r="DO340" s="98">
        <v>0.17538239278776047</v>
      </c>
      <c r="DP340" s="98">
        <v>2.1270797905259542E-6</v>
      </c>
      <c r="DQ340" s="98">
        <v>0.11064128623215286</v>
      </c>
      <c r="DR340" s="98">
        <v>0.13397751308026273</v>
      </c>
      <c r="DS340" s="98" t="s">
        <v>4949</v>
      </c>
    </row>
    <row r="341" spans="1:123" ht="13.5" thickBot="1">
      <c r="A341" s="2" t="s">
        <v>5057</v>
      </c>
      <c r="B341" s="2" t="s">
        <v>5058</v>
      </c>
      <c r="C341" s="1" t="s">
        <v>5723</v>
      </c>
      <c r="D341" s="2" t="s">
        <v>5059</v>
      </c>
      <c r="E341" s="2" t="s">
        <v>5662</v>
      </c>
      <c r="F341" s="2" t="s">
        <v>3345</v>
      </c>
      <c r="G341" s="2" t="s">
        <v>3352</v>
      </c>
      <c r="H341" s="2" t="s">
        <v>3</v>
      </c>
      <c r="I341" s="1" t="s">
        <v>5726</v>
      </c>
      <c r="J341" s="1">
        <v>15.2</v>
      </c>
      <c r="K341" s="47">
        <v>11.34</v>
      </c>
      <c r="L341" s="48">
        <v>4.9000000000000002E-2</v>
      </c>
      <c r="M341" s="48">
        <v>8.8300000000000003E-2</v>
      </c>
      <c r="N341" s="49">
        <v>781.66</v>
      </c>
      <c r="O341" s="49">
        <v>777.86</v>
      </c>
      <c r="P341" s="49">
        <v>8864</v>
      </c>
      <c r="Q341" s="49">
        <v>8820.9</v>
      </c>
      <c r="R341" s="49">
        <v>5682.3609116099997</v>
      </c>
      <c r="S341" s="49">
        <v>5343.99515772</v>
      </c>
      <c r="T341" s="49">
        <v>5344</v>
      </c>
      <c r="U341" s="49">
        <v>5096.33</v>
      </c>
      <c r="V341" s="49">
        <v>5584.69</v>
      </c>
      <c r="W341" s="49" t="s">
        <v>4949</v>
      </c>
      <c r="X341" s="49">
        <v>738.3930092999999</v>
      </c>
      <c r="Y341" s="49">
        <v>769.01949133000005</v>
      </c>
      <c r="Z341" s="49">
        <v>769.02</v>
      </c>
      <c r="AA341" s="49">
        <v>706.44</v>
      </c>
      <c r="AB341" s="49">
        <v>813.84</v>
      </c>
      <c r="AC341" s="49" t="s">
        <v>4949</v>
      </c>
      <c r="AD341" s="39">
        <v>8864</v>
      </c>
      <c r="AE341" s="39">
        <v>8864</v>
      </c>
      <c r="AF341" s="39">
        <v>8864</v>
      </c>
      <c r="AG341" s="39">
        <v>8864</v>
      </c>
      <c r="AH341" s="39">
        <v>8864</v>
      </c>
      <c r="AI341" s="39">
        <v>8864</v>
      </c>
      <c r="AJ341" s="49">
        <v>5928.5104742100002</v>
      </c>
      <c r="AK341" s="49">
        <v>6456.8240603900003</v>
      </c>
      <c r="AL341" s="49">
        <v>6053.37</v>
      </c>
      <c r="AM341" s="49">
        <v>6413.79</v>
      </c>
      <c r="AN341" s="49">
        <v>6909.77</v>
      </c>
      <c r="AO341" s="49" t="s">
        <v>4949</v>
      </c>
      <c r="AP341" s="39">
        <v>8864</v>
      </c>
      <c r="AQ341" s="39">
        <v>8864</v>
      </c>
      <c r="AR341" s="39">
        <v>8864</v>
      </c>
      <c r="AS341" s="39">
        <v>8864</v>
      </c>
      <c r="AT341" s="39">
        <v>8864</v>
      </c>
      <c r="AU341" s="39">
        <v>8864</v>
      </c>
      <c r="AV341" s="36">
        <v>332.33676932999998</v>
      </c>
      <c r="AW341" s="36">
        <v>346.27458349</v>
      </c>
      <c r="AX341" s="36">
        <v>346.02</v>
      </c>
      <c r="AY341" s="36">
        <v>317.86</v>
      </c>
      <c r="AZ341" s="36">
        <v>366.19</v>
      </c>
      <c r="BA341" s="36" t="s">
        <v>4949</v>
      </c>
      <c r="BB341" s="39">
        <v>8864</v>
      </c>
      <c r="BC341" s="39">
        <v>8864</v>
      </c>
      <c r="BD341" s="39">
        <v>8864</v>
      </c>
      <c r="BE341" s="39">
        <v>8864</v>
      </c>
      <c r="BF341" s="39">
        <v>8864</v>
      </c>
      <c r="BG341" s="39">
        <v>8864</v>
      </c>
      <c r="BH341" s="47">
        <v>1296.8673770400001</v>
      </c>
      <c r="BI341" s="47">
        <v>1282.6418320299999</v>
      </c>
      <c r="BJ341" s="47">
        <v>1282.6400000000001</v>
      </c>
      <c r="BK341" s="47">
        <v>921.38</v>
      </c>
      <c r="BL341" s="47">
        <v>1258.23</v>
      </c>
      <c r="BM341" s="47" t="s">
        <v>4949</v>
      </c>
      <c r="BN341" s="47">
        <v>0.94464730100043492</v>
      </c>
      <c r="BO341" s="47">
        <v>0.98382863563441914</v>
      </c>
      <c r="BP341" s="47">
        <v>0.98382928639050227</v>
      </c>
      <c r="BQ341" s="47">
        <v>0.90376890208018845</v>
      </c>
      <c r="BR341" s="47">
        <v>1.0411687946165853</v>
      </c>
      <c r="BS341" s="47" t="s">
        <v>4949</v>
      </c>
      <c r="BT341" s="47">
        <v>7.584513054537779</v>
      </c>
      <c r="BU341" s="47">
        <v>8.2603997395159023</v>
      </c>
      <c r="BV341" s="47">
        <v>7.7442494179054835</v>
      </c>
      <c r="BW341" s="47">
        <v>8.2053450349256707</v>
      </c>
      <c r="BX341" s="47">
        <v>8.8398664380932903</v>
      </c>
      <c r="BY341" s="47" t="s">
        <v>4949</v>
      </c>
      <c r="BZ341" s="47">
        <v>0.42516793660926744</v>
      </c>
      <c r="CA341" s="47">
        <v>0.44299898100197016</v>
      </c>
      <c r="CB341" s="47">
        <v>0.44267328506000053</v>
      </c>
      <c r="CC341" s="47">
        <v>0.40664739144896761</v>
      </c>
      <c r="CD341" s="47">
        <v>0.46847734309034622</v>
      </c>
      <c r="CE341" s="47" t="s">
        <v>4949</v>
      </c>
      <c r="CF341" s="47">
        <v>1.6591195366783513</v>
      </c>
      <c r="CG341" s="47">
        <v>1.6409203899777396</v>
      </c>
      <c r="CH341" s="47">
        <v>1.6409180462093496</v>
      </c>
      <c r="CI341" s="47">
        <v>1.1787477931581507</v>
      </c>
      <c r="CJ341" s="47">
        <v>1.6096896348796152</v>
      </c>
      <c r="CK341" s="47" t="s">
        <v>4949</v>
      </c>
      <c r="CL341" s="47">
        <v>12.004447344921527</v>
      </c>
      <c r="CM341" s="47">
        <v>11.526365846293354</v>
      </c>
      <c r="CN341" s="47">
        <v>11.52635822215287</v>
      </c>
      <c r="CO341" s="47">
        <v>12.547420870845365</v>
      </c>
      <c r="CP341" s="47">
        <v>10.891575739703136</v>
      </c>
      <c r="CQ341" s="47" t="s">
        <v>4949</v>
      </c>
      <c r="CR341" s="47">
        <v>1.4951479024216729</v>
      </c>
      <c r="CS341" s="47">
        <v>1.3728111401357594</v>
      </c>
      <c r="CT341" s="47">
        <v>1.4643083109078083</v>
      </c>
      <c r="CU341" s="47">
        <v>1.3820221740967509</v>
      </c>
      <c r="CV341" s="47">
        <v>1.2828212805925523</v>
      </c>
      <c r="CW341" s="47" t="s">
        <v>4949</v>
      </c>
      <c r="CX341" s="57">
        <v>3.7492866576037905E-2</v>
      </c>
      <c r="CY341" s="57">
        <v>3.9065273408167872E-2</v>
      </c>
      <c r="CZ341" s="57">
        <v>3.9036552346570393E-2</v>
      </c>
      <c r="DA341" s="57">
        <v>3.5859657039711196E-2</v>
      </c>
      <c r="DB341" s="57">
        <v>4.1312048736462097E-2</v>
      </c>
      <c r="DC341" s="57" t="s">
        <v>4949</v>
      </c>
      <c r="DD341" s="97">
        <v>12.454949898665634</v>
      </c>
      <c r="DE341" s="97">
        <v>11.91018191199638</v>
      </c>
      <c r="DF341" s="97">
        <v>12.70399793833848</v>
      </c>
      <c r="DG341" s="97">
        <v>11.014392426318917</v>
      </c>
      <c r="DH341" s="97">
        <v>11.778105494104723</v>
      </c>
      <c r="DI341" s="97" t="s">
        <v>4949</v>
      </c>
      <c r="DJ341" s="98">
        <v>-5.9546684758911117E-2</v>
      </c>
      <c r="DK341" s="98">
        <v>9.0611609060431419E-7</v>
      </c>
      <c r="DL341" s="98">
        <v>-4.6345434131736529E-2</v>
      </c>
      <c r="DM341" s="98">
        <v>9.5825819756569786E-2</v>
      </c>
      <c r="DN341" s="98" t="s">
        <v>4949</v>
      </c>
      <c r="DO341" s="98">
        <v>4.1477210163506584E-2</v>
      </c>
      <c r="DP341" s="98">
        <v>6.6145267529904572E-7</v>
      </c>
      <c r="DQ341" s="98">
        <v>-8.1376297105406836E-2</v>
      </c>
      <c r="DR341" s="98">
        <v>0.15202989638185826</v>
      </c>
      <c r="DS341" s="98" t="s">
        <v>4949</v>
      </c>
    </row>
    <row r="342" spans="1:123" ht="13.5" thickBot="1">
      <c r="A342" s="2" t="s">
        <v>4084</v>
      </c>
      <c r="B342" s="2" t="s">
        <v>4085</v>
      </c>
      <c r="C342" s="1" t="s">
        <v>5723</v>
      </c>
      <c r="D342" s="2" t="s">
        <v>4820</v>
      </c>
      <c r="E342" s="2" t="s">
        <v>5663</v>
      </c>
      <c r="F342" s="2" t="s">
        <v>5209</v>
      </c>
      <c r="G342" s="2" t="s">
        <v>5210</v>
      </c>
      <c r="H342" s="2" t="s">
        <v>3</v>
      </c>
      <c r="I342" s="1" t="s">
        <v>5726</v>
      </c>
      <c r="J342" s="1">
        <v>5.5</v>
      </c>
      <c r="K342" s="47">
        <v>7.14</v>
      </c>
      <c r="L342" s="48">
        <v>1.7100000000000001E-2</v>
      </c>
      <c r="M342" s="48">
        <v>-9.0399999999999994E-2</v>
      </c>
      <c r="N342" s="49">
        <v>1996.88</v>
      </c>
      <c r="O342" s="49">
        <v>1996.88</v>
      </c>
      <c r="P342" s="49">
        <v>14257.71</v>
      </c>
      <c r="Q342" s="49">
        <v>14257.71</v>
      </c>
      <c r="R342" s="49">
        <v>4443.58161561</v>
      </c>
      <c r="S342" s="49">
        <v>5171.3194173700003</v>
      </c>
      <c r="T342" s="49">
        <v>5596.02</v>
      </c>
      <c r="U342" s="49" t="s">
        <v>4949</v>
      </c>
      <c r="V342" s="49" t="s">
        <v>4949</v>
      </c>
      <c r="W342" s="49" t="s">
        <v>4949</v>
      </c>
      <c r="X342" s="49">
        <v>800.84432476999996</v>
      </c>
      <c r="Y342" s="49">
        <v>604.72389857000007</v>
      </c>
      <c r="Z342" s="49">
        <v>720.39</v>
      </c>
      <c r="AA342" s="49" t="s">
        <v>4949</v>
      </c>
      <c r="AB342" s="49" t="s">
        <v>4949</v>
      </c>
      <c r="AC342" s="49" t="s">
        <v>4949</v>
      </c>
      <c r="AD342" s="39">
        <v>14257.71</v>
      </c>
      <c r="AE342" s="39">
        <v>14257.71</v>
      </c>
      <c r="AF342" s="39">
        <v>14257.71</v>
      </c>
      <c r="AG342" s="39">
        <v>14257.71</v>
      </c>
      <c r="AH342" s="39">
        <v>14257.71</v>
      </c>
      <c r="AI342" s="39">
        <v>14257.71</v>
      </c>
      <c r="AJ342" s="49">
        <v>5662.7748407399995</v>
      </c>
      <c r="AK342" s="49">
        <v>6304.7964222600003</v>
      </c>
      <c r="AL342" s="49">
        <v>6936.03</v>
      </c>
      <c r="AM342" s="49" t="s">
        <v>4949</v>
      </c>
      <c r="AN342" s="49" t="s">
        <v>4949</v>
      </c>
      <c r="AO342" s="49" t="s">
        <v>4949</v>
      </c>
      <c r="AP342" s="39">
        <v>14257.71</v>
      </c>
      <c r="AQ342" s="39">
        <v>14257.71</v>
      </c>
      <c r="AR342" s="39">
        <v>14257.71</v>
      </c>
      <c r="AS342" s="39">
        <v>14257.71</v>
      </c>
      <c r="AT342" s="39">
        <v>14257.71</v>
      </c>
      <c r="AU342" s="39">
        <v>14257.71</v>
      </c>
      <c r="AV342" s="36">
        <v>42.9639533</v>
      </c>
      <c r="AW342" s="36">
        <v>50.144117139999999</v>
      </c>
      <c r="AX342" s="36" t="s">
        <v>4949</v>
      </c>
      <c r="AY342" s="36" t="s">
        <v>4949</v>
      </c>
      <c r="AZ342" s="36" t="s">
        <v>4949</v>
      </c>
      <c r="BA342" s="36" t="s">
        <v>4949</v>
      </c>
      <c r="BB342" s="39">
        <v>14257.71</v>
      </c>
      <c r="BC342" s="39">
        <v>14257.71</v>
      </c>
      <c r="BD342" s="39">
        <v>14257.71</v>
      </c>
      <c r="BE342" s="39">
        <v>14257.71</v>
      </c>
      <c r="BF342" s="39">
        <v>14257.71</v>
      </c>
      <c r="BG342" s="39">
        <v>14257.71</v>
      </c>
      <c r="BH342" s="47">
        <v>1944.91724346</v>
      </c>
      <c r="BI342" s="47">
        <v>2840.62442573</v>
      </c>
      <c r="BJ342" s="47">
        <v>2744.09</v>
      </c>
      <c r="BK342" s="47" t="s">
        <v>4949</v>
      </c>
      <c r="BL342" s="47" t="s">
        <v>4949</v>
      </c>
      <c r="BM342" s="47" t="s">
        <v>4949</v>
      </c>
      <c r="BN342" s="47">
        <v>0.40104779694823922</v>
      </c>
      <c r="BO342" s="47">
        <v>0.30283437090360965</v>
      </c>
      <c r="BP342" s="47">
        <v>0.36075778214013859</v>
      </c>
      <c r="BQ342" s="47" t="s">
        <v>4949</v>
      </c>
      <c r="BR342" s="47" t="s">
        <v>4949</v>
      </c>
      <c r="BS342" s="47" t="s">
        <v>4949</v>
      </c>
      <c r="BT342" s="47">
        <v>2.8358112859761224</v>
      </c>
      <c r="BU342" s="47">
        <v>3.1573236360021633</v>
      </c>
      <c r="BV342" s="47">
        <v>3.4734335563479024</v>
      </c>
      <c r="BW342" s="47" t="s">
        <v>4949</v>
      </c>
      <c r="BX342" s="47" t="s">
        <v>4949</v>
      </c>
      <c r="BY342" s="47" t="s">
        <v>4949</v>
      </c>
      <c r="BZ342" s="47">
        <v>2.1515540893794319E-2</v>
      </c>
      <c r="CA342" s="47">
        <v>2.5111232092063618E-2</v>
      </c>
      <c r="CB342" s="47" t="s">
        <v>4949</v>
      </c>
      <c r="CC342" s="47" t="s">
        <v>4949</v>
      </c>
      <c r="CD342" s="47" t="s">
        <v>4949</v>
      </c>
      <c r="CE342" s="47" t="s">
        <v>4949</v>
      </c>
      <c r="CF342" s="47">
        <v>0.97397802745282636</v>
      </c>
      <c r="CG342" s="47">
        <v>1.4225313617893913</v>
      </c>
      <c r="CH342" s="47">
        <v>1.374188734425704</v>
      </c>
      <c r="CI342" s="47" t="s">
        <v>4949</v>
      </c>
      <c r="CJ342" s="47" t="s">
        <v>4949</v>
      </c>
      <c r="CK342" s="47" t="s">
        <v>4949</v>
      </c>
      <c r="CL342" s="47">
        <v>17.803347740642064</v>
      </c>
      <c r="CM342" s="47">
        <v>23.577222652710478</v>
      </c>
      <c r="CN342" s="47">
        <v>19.791654520468079</v>
      </c>
      <c r="CO342" s="47" t="s">
        <v>4949</v>
      </c>
      <c r="CP342" s="47" t="s">
        <v>4949</v>
      </c>
      <c r="CQ342" s="47" t="s">
        <v>4949</v>
      </c>
      <c r="CR342" s="47">
        <v>2.5177956745560506</v>
      </c>
      <c r="CS342" s="47">
        <v>2.2614068790010542</v>
      </c>
      <c r="CT342" s="47">
        <v>2.0556009705840372</v>
      </c>
      <c r="CU342" s="47" t="s">
        <v>4949</v>
      </c>
      <c r="CV342" s="47" t="s">
        <v>4949</v>
      </c>
      <c r="CW342" s="47" t="s">
        <v>4949</v>
      </c>
      <c r="CX342" s="57">
        <v>3.0133838673952551E-3</v>
      </c>
      <c r="CY342" s="57">
        <v>3.5169825406744844E-3</v>
      </c>
      <c r="CZ342" s="57" t="s">
        <v>4949</v>
      </c>
      <c r="DA342" s="57" t="s">
        <v>4949</v>
      </c>
      <c r="DB342" s="57" t="s">
        <v>4949</v>
      </c>
      <c r="DC342" s="57" t="s">
        <v>4949</v>
      </c>
      <c r="DD342" s="97">
        <v>14.142259710000182</v>
      </c>
      <c r="DE342" s="97">
        <v>9.5914896860893784</v>
      </c>
      <c r="DF342" s="97">
        <v>10.386200751726852</v>
      </c>
      <c r="DG342" s="97" t="s">
        <v>4949</v>
      </c>
      <c r="DH342" s="97" t="s">
        <v>4949</v>
      </c>
      <c r="DI342" s="97" t="s">
        <v>4949</v>
      </c>
      <c r="DJ342" s="98">
        <v>0.16377279967211744</v>
      </c>
      <c r="DK342" s="98">
        <v>8.2126155503655207E-2</v>
      </c>
      <c r="DL342" s="98" t="s">
        <v>4949</v>
      </c>
      <c r="DM342" s="98" t="s">
        <v>4949</v>
      </c>
      <c r="DN342" s="98" t="s">
        <v>4949</v>
      </c>
      <c r="DO342" s="98">
        <v>-0.2448920721968344</v>
      </c>
      <c r="DP342" s="98">
        <v>0.19127092827572612</v>
      </c>
      <c r="DQ342" s="98" t="s">
        <v>4949</v>
      </c>
      <c r="DR342" s="98" t="s">
        <v>4949</v>
      </c>
      <c r="DS342" s="98" t="s">
        <v>4949</v>
      </c>
    </row>
    <row r="343" spans="1:123" ht="13.5" thickBot="1">
      <c r="A343" s="2" t="s">
        <v>3105</v>
      </c>
      <c r="B343" s="2" t="s">
        <v>3106</v>
      </c>
      <c r="C343" s="1" t="s">
        <v>5723</v>
      </c>
      <c r="D343" s="2" t="s">
        <v>3107</v>
      </c>
      <c r="E343" s="2" t="s">
        <v>5674</v>
      </c>
      <c r="F343" s="2" t="s">
        <v>3010</v>
      </c>
      <c r="G343" s="2" t="s">
        <v>2648</v>
      </c>
      <c r="H343" s="2" t="s">
        <v>3</v>
      </c>
      <c r="I343" s="1" t="s">
        <v>5726</v>
      </c>
      <c r="J343" s="1">
        <v>15</v>
      </c>
      <c r="K343" s="47">
        <v>14.72</v>
      </c>
      <c r="L343" s="48">
        <v>3.5900000000000001E-2</v>
      </c>
      <c r="M343" s="48">
        <v>0.14199999999999999</v>
      </c>
      <c r="N343" s="49">
        <v>476.94</v>
      </c>
      <c r="O343" s="49">
        <v>476.94</v>
      </c>
      <c r="P343" s="49">
        <v>7020.62</v>
      </c>
      <c r="Q343" s="49">
        <v>7020.62</v>
      </c>
      <c r="R343" s="49">
        <v>4696.9859497200005</v>
      </c>
      <c r="S343" s="49">
        <v>4431.1871963399999</v>
      </c>
      <c r="T343" s="49">
        <v>4717.3999999999996</v>
      </c>
      <c r="U343" s="49">
        <v>5030.0600000000004</v>
      </c>
      <c r="V343" s="49" t="s">
        <v>4949</v>
      </c>
      <c r="W343" s="49" t="s">
        <v>4949</v>
      </c>
      <c r="X343" s="49">
        <v>375.58224211000004</v>
      </c>
      <c r="Y343" s="49">
        <v>347.29675123000004</v>
      </c>
      <c r="Z343" s="49">
        <v>392.47</v>
      </c>
      <c r="AA343" s="49">
        <v>428.28</v>
      </c>
      <c r="AB343" s="49" t="s">
        <v>4949</v>
      </c>
      <c r="AC343" s="49" t="s">
        <v>4949</v>
      </c>
      <c r="AD343" s="39">
        <v>7020.62</v>
      </c>
      <c r="AE343" s="39">
        <v>7020.62</v>
      </c>
      <c r="AF343" s="39">
        <v>7020.62</v>
      </c>
      <c r="AG343" s="39">
        <v>7020.62</v>
      </c>
      <c r="AH343" s="39">
        <v>7020.62</v>
      </c>
      <c r="AI343" s="39">
        <v>7020.62</v>
      </c>
      <c r="AJ343" s="49">
        <v>3547.8699421300003</v>
      </c>
      <c r="AK343" s="49">
        <v>3627.80364319</v>
      </c>
      <c r="AL343" s="49">
        <v>3609.47</v>
      </c>
      <c r="AM343" s="49">
        <v>3646.67</v>
      </c>
      <c r="AN343" s="49" t="s">
        <v>4949</v>
      </c>
      <c r="AO343" s="49" t="s">
        <v>4949</v>
      </c>
      <c r="AP343" s="39">
        <v>7020.62</v>
      </c>
      <c r="AQ343" s="39">
        <v>7020.62</v>
      </c>
      <c r="AR343" s="39">
        <v>7020.62</v>
      </c>
      <c r="AS343" s="39">
        <v>7020.62</v>
      </c>
      <c r="AT343" s="39">
        <v>7020.62</v>
      </c>
      <c r="AU343" s="39">
        <v>7020.62</v>
      </c>
      <c r="AV343" s="36">
        <v>158.15904431000001</v>
      </c>
      <c r="AW343" s="36">
        <v>346.06768738</v>
      </c>
      <c r="AX343" s="36">
        <v>391.08</v>
      </c>
      <c r="AY343" s="36">
        <v>426.76</v>
      </c>
      <c r="AZ343" s="36" t="s">
        <v>4949</v>
      </c>
      <c r="BA343" s="36" t="s">
        <v>4949</v>
      </c>
      <c r="BB343" s="39">
        <v>7020.62</v>
      </c>
      <c r="BC343" s="39">
        <v>7020.62</v>
      </c>
      <c r="BD343" s="39">
        <v>7020.62</v>
      </c>
      <c r="BE343" s="39">
        <v>7020.62</v>
      </c>
      <c r="BF343" s="39">
        <v>7020.62</v>
      </c>
      <c r="BG343" s="39">
        <v>7020.62</v>
      </c>
      <c r="BH343" s="47">
        <v>783.63659991999998</v>
      </c>
      <c r="BI343" s="47">
        <v>585.27632805999997</v>
      </c>
      <c r="BJ343" s="47">
        <v>143.57</v>
      </c>
      <c r="BK343" s="47">
        <v>489.46</v>
      </c>
      <c r="BL343" s="47" t="s">
        <v>4949</v>
      </c>
      <c r="BM343" s="47" t="s">
        <v>4949</v>
      </c>
      <c r="BN343" s="47">
        <v>0.78748320985868248</v>
      </c>
      <c r="BO343" s="47">
        <v>0.72817702694259245</v>
      </c>
      <c r="BP343" s="47">
        <v>0.82289176835660671</v>
      </c>
      <c r="BQ343" s="47">
        <v>0.89797458799849028</v>
      </c>
      <c r="BR343" s="47" t="s">
        <v>4949</v>
      </c>
      <c r="BS343" s="47" t="s">
        <v>4949</v>
      </c>
      <c r="BT343" s="47">
        <v>7.4388181786597904</v>
      </c>
      <c r="BU343" s="47">
        <v>7.6064151532477879</v>
      </c>
      <c r="BV343" s="47">
        <v>7.5679750073384486</v>
      </c>
      <c r="BW343" s="47">
        <v>7.6459722396947205</v>
      </c>
      <c r="BX343" s="47" t="s">
        <v>4949</v>
      </c>
      <c r="BY343" s="47" t="s">
        <v>4949</v>
      </c>
      <c r="BZ343" s="47">
        <v>0.33161203570679754</v>
      </c>
      <c r="CA343" s="47">
        <v>0.72560004902084119</v>
      </c>
      <c r="CB343" s="47">
        <v>0.81997735564221907</v>
      </c>
      <c r="CC343" s="47">
        <v>0.89478760431081472</v>
      </c>
      <c r="CD343" s="47" t="s">
        <v>4949</v>
      </c>
      <c r="CE343" s="47" t="s">
        <v>4949</v>
      </c>
      <c r="CF343" s="47">
        <v>1.6430506980332955</v>
      </c>
      <c r="CG343" s="47">
        <v>1.2271487567828239</v>
      </c>
      <c r="CH343" s="47">
        <v>0.30102318949972739</v>
      </c>
      <c r="CI343" s="47">
        <v>1.0262506814274333</v>
      </c>
      <c r="CJ343" s="47" t="s">
        <v>4949</v>
      </c>
      <c r="CK343" s="47" t="s">
        <v>4949</v>
      </c>
      <c r="CL343" s="47">
        <v>18.692630302643035</v>
      </c>
      <c r="CM343" s="47">
        <v>20.215046570794261</v>
      </c>
      <c r="CN343" s="47">
        <v>17.88829719469004</v>
      </c>
      <c r="CO343" s="47">
        <v>16.392593630335295</v>
      </c>
      <c r="CP343" s="47" t="s">
        <v>4949</v>
      </c>
      <c r="CQ343" s="47" t="s">
        <v>4949</v>
      </c>
      <c r="CR343" s="47">
        <v>1.9788267649363434</v>
      </c>
      <c r="CS343" s="47">
        <v>1.9352260184144445</v>
      </c>
      <c r="CT343" s="47">
        <v>1.9450556452886436</v>
      </c>
      <c r="CU343" s="47">
        <v>1.9252139623272739</v>
      </c>
      <c r="CV343" s="47" t="s">
        <v>4949</v>
      </c>
      <c r="CW343" s="47" t="s">
        <v>4949</v>
      </c>
      <c r="CX343" s="57">
        <v>2.2527788757972945E-2</v>
      </c>
      <c r="CY343" s="57">
        <v>4.9293037848509108E-2</v>
      </c>
      <c r="CZ343" s="57">
        <v>5.5704481940341451E-2</v>
      </c>
      <c r="DA343" s="57">
        <v>6.0786654170144519E-2</v>
      </c>
      <c r="DB343" s="57" t="s">
        <v>4949</v>
      </c>
      <c r="DC343" s="57" t="s">
        <v>4949</v>
      </c>
      <c r="DD343" s="97">
        <v>10.586133320448477</v>
      </c>
      <c r="DE343" s="97">
        <v>9.5731959441061445</v>
      </c>
      <c r="DF343" s="97">
        <v>10.873341515513358</v>
      </c>
      <c r="DG343" s="97">
        <v>11.744413396331446</v>
      </c>
      <c r="DH343" s="97" t="s">
        <v>4949</v>
      </c>
      <c r="DI343" s="97" t="s">
        <v>4949</v>
      </c>
      <c r="DJ343" s="98">
        <v>-5.6589216196366365E-2</v>
      </c>
      <c r="DK343" s="98">
        <v>6.4590546726710496E-2</v>
      </c>
      <c r="DL343" s="98">
        <v>6.6278034510535599E-2</v>
      </c>
      <c r="DM343" s="98" t="s">
        <v>4949</v>
      </c>
      <c r="DN343" s="98" t="s">
        <v>4949</v>
      </c>
      <c r="DO343" s="98">
        <v>-7.5311044316402453E-2</v>
      </c>
      <c r="DP343" s="98">
        <v>0.1300710375493368</v>
      </c>
      <c r="DQ343" s="98">
        <v>9.1242642749764125E-2</v>
      </c>
      <c r="DR343" s="98" t="s">
        <v>4949</v>
      </c>
      <c r="DS343" s="98" t="s">
        <v>4949</v>
      </c>
    </row>
    <row r="344" spans="1:123" ht="13.5" thickBot="1">
      <c r="A344" s="2" t="s">
        <v>2125</v>
      </c>
      <c r="B344" s="2" t="s">
        <v>2126</v>
      </c>
      <c r="C344" s="1" t="s">
        <v>5723</v>
      </c>
      <c r="D344" s="2" t="s">
        <v>3369</v>
      </c>
      <c r="E344" s="2" t="s">
        <v>5673</v>
      </c>
      <c r="F344" s="2" t="s">
        <v>3031</v>
      </c>
      <c r="G344" s="2" t="s">
        <v>2030</v>
      </c>
      <c r="H344" s="2" t="s">
        <v>3</v>
      </c>
      <c r="I344" s="1" t="s">
        <v>5726</v>
      </c>
      <c r="J344" s="1">
        <v>18.3</v>
      </c>
      <c r="K344" s="47">
        <v>17.920000000000002</v>
      </c>
      <c r="L344" s="48">
        <v>7.9000000000000008E-3</v>
      </c>
      <c r="M344" s="48">
        <v>0.1075</v>
      </c>
      <c r="N344" s="49">
        <v>1155.71</v>
      </c>
      <c r="O344" s="49">
        <v>1155.71</v>
      </c>
      <c r="P344" s="49">
        <v>20710.3</v>
      </c>
      <c r="Q344" s="49">
        <v>20710.3</v>
      </c>
      <c r="R344" s="49">
        <v>4833.8652788700001</v>
      </c>
      <c r="S344" s="49">
        <v>4408.7513495800004</v>
      </c>
      <c r="T344" s="49">
        <v>4647.45</v>
      </c>
      <c r="U344" s="49">
        <v>5863.9</v>
      </c>
      <c r="V344" s="49">
        <v>6786.48</v>
      </c>
      <c r="W344" s="49">
        <v>7650.92</v>
      </c>
      <c r="X344" s="49">
        <v>714.103883</v>
      </c>
      <c r="Y344" s="49">
        <v>416.25742587999997</v>
      </c>
      <c r="Z344" s="49">
        <v>422.96</v>
      </c>
      <c r="AA344" s="49">
        <v>600</v>
      </c>
      <c r="AB344" s="49">
        <v>695.42</v>
      </c>
      <c r="AC344" s="49">
        <v>763.78</v>
      </c>
      <c r="AD344" s="39">
        <v>20710.3</v>
      </c>
      <c r="AE344" s="39">
        <v>20710.3</v>
      </c>
      <c r="AF344" s="39">
        <v>20710.3</v>
      </c>
      <c r="AG344" s="39">
        <v>20710.3</v>
      </c>
      <c r="AH344" s="39">
        <v>20710.3</v>
      </c>
      <c r="AI344" s="39">
        <v>20710.3</v>
      </c>
      <c r="AJ344" s="49">
        <v>6257.3498399499995</v>
      </c>
      <c r="AK344" s="49">
        <v>6637.6388660500006</v>
      </c>
      <c r="AL344" s="49">
        <v>6698.2</v>
      </c>
      <c r="AM344" s="49">
        <v>6937.87</v>
      </c>
      <c r="AN344" s="49">
        <v>7122.12</v>
      </c>
      <c r="AO344" s="49">
        <v>7293.44</v>
      </c>
      <c r="AP344" s="39">
        <v>20710.3</v>
      </c>
      <c r="AQ344" s="39">
        <v>20710.3</v>
      </c>
      <c r="AR344" s="39">
        <v>20710.3</v>
      </c>
      <c r="AS344" s="39">
        <v>20710.3</v>
      </c>
      <c r="AT344" s="39">
        <v>20710.3</v>
      </c>
      <c r="AU344" s="39">
        <v>20710.3</v>
      </c>
      <c r="AV344" s="36">
        <v>214.63943459000001</v>
      </c>
      <c r="AW344" s="36">
        <v>362.06430286</v>
      </c>
      <c r="AX344" s="36">
        <v>360.34</v>
      </c>
      <c r="AY344" s="36">
        <v>511.17</v>
      </c>
      <c r="AZ344" s="36">
        <v>592.46</v>
      </c>
      <c r="BA344" s="36">
        <v>650.70000000000005</v>
      </c>
      <c r="BB344" s="39">
        <v>20710.3</v>
      </c>
      <c r="BC344" s="39">
        <v>20710.3</v>
      </c>
      <c r="BD344" s="39">
        <v>20710.3</v>
      </c>
      <c r="BE344" s="39">
        <v>20710.3</v>
      </c>
      <c r="BF344" s="39">
        <v>20710.3</v>
      </c>
      <c r="BG344" s="39">
        <v>20710.3</v>
      </c>
      <c r="BH344" s="47">
        <v>978.13070935999997</v>
      </c>
      <c r="BI344" s="47">
        <v>1215.51315131</v>
      </c>
      <c r="BJ344" s="47">
        <v>998.69</v>
      </c>
      <c r="BK344" s="47">
        <v>1142.69</v>
      </c>
      <c r="BL344" s="47">
        <v>1360.89</v>
      </c>
      <c r="BM344" s="47">
        <v>1513.18</v>
      </c>
      <c r="BN344" s="47">
        <v>0.61789193050159641</v>
      </c>
      <c r="BO344" s="47">
        <v>0.3601746336710766</v>
      </c>
      <c r="BP344" s="47">
        <v>0.36597416306858982</v>
      </c>
      <c r="BQ344" s="47">
        <v>0.51916138131538192</v>
      </c>
      <c r="BR344" s="47">
        <v>0.60172534632390473</v>
      </c>
      <c r="BS344" s="47">
        <v>0.66087513303510392</v>
      </c>
      <c r="BT344" s="47">
        <v>5.4142906438033753</v>
      </c>
      <c r="BU344" s="47">
        <v>5.7433429372853055</v>
      </c>
      <c r="BV344" s="47">
        <v>5.7957446072111516</v>
      </c>
      <c r="BW344" s="47">
        <v>6.0031236209775809</v>
      </c>
      <c r="BX344" s="47">
        <v>6.1625494284898457</v>
      </c>
      <c r="BY344" s="47">
        <v>6.3107873082347643</v>
      </c>
      <c r="BZ344" s="47">
        <v>0.1857208422441616</v>
      </c>
      <c r="CA344" s="47">
        <v>0.31328300599631392</v>
      </c>
      <c r="CB344" s="47">
        <v>0.31179102023864114</v>
      </c>
      <c r="CC344" s="47">
        <v>0.44229953881163958</v>
      </c>
      <c r="CD344" s="47">
        <v>0.51263725329018528</v>
      </c>
      <c r="CE344" s="47">
        <v>0.5630305180365317</v>
      </c>
      <c r="CF344" s="47">
        <v>0.84634615029721982</v>
      </c>
      <c r="CG344" s="47">
        <v>1.0517458110685207</v>
      </c>
      <c r="CH344" s="47">
        <v>0.86413546650976458</v>
      </c>
      <c r="CI344" s="47">
        <v>0.98873419802545626</v>
      </c>
      <c r="CJ344" s="47">
        <v>1.1775358870304835</v>
      </c>
      <c r="CK344" s="47">
        <v>1.3093076982980159</v>
      </c>
      <c r="CL344" s="47">
        <v>29.001802809129941</v>
      </c>
      <c r="CM344" s="47">
        <v>49.753586872875225</v>
      </c>
      <c r="CN344" s="47">
        <v>48.965150368829207</v>
      </c>
      <c r="CO344" s="47">
        <v>34.517166666666668</v>
      </c>
      <c r="CP344" s="47">
        <v>29.780995657300625</v>
      </c>
      <c r="CQ344" s="47">
        <v>27.115530650187228</v>
      </c>
      <c r="CR344" s="47">
        <v>3.3097558119214074</v>
      </c>
      <c r="CS344" s="47">
        <v>3.1201305792528773</v>
      </c>
      <c r="CT344" s="47">
        <v>3.0919202173718312</v>
      </c>
      <c r="CU344" s="47">
        <v>2.9851092626411275</v>
      </c>
      <c r="CV344" s="47">
        <v>2.9078841693203707</v>
      </c>
      <c r="CW344" s="47">
        <v>2.8395791286416285</v>
      </c>
      <c r="CX344" s="57">
        <v>1.0363897895733042E-2</v>
      </c>
      <c r="CY344" s="57">
        <v>1.7482330186428974E-2</v>
      </c>
      <c r="CZ344" s="57">
        <v>1.7399071959363216E-2</v>
      </c>
      <c r="DA344" s="57">
        <v>2.4681921555940765E-2</v>
      </c>
      <c r="DB344" s="57">
        <v>2.8607021626919943E-2</v>
      </c>
      <c r="DC344" s="57">
        <v>3.1419148925896777E-2</v>
      </c>
      <c r="DD344" s="97">
        <v>11.412241624094749</v>
      </c>
      <c r="DE344" s="97">
        <v>6.271167116503749</v>
      </c>
      <c r="DF344" s="97">
        <v>6.3145322623988527</v>
      </c>
      <c r="DG344" s="97">
        <v>8.648187411986676</v>
      </c>
      <c r="DH344" s="97">
        <v>9.764227505293368</v>
      </c>
      <c r="DI344" s="97">
        <v>10.472150315900317</v>
      </c>
      <c r="DJ344" s="98">
        <v>-8.7944927043845489E-2</v>
      </c>
      <c r="DK344" s="98">
        <v>5.4142007904968148E-2</v>
      </c>
      <c r="DL344" s="98">
        <v>0.26174568849584179</v>
      </c>
      <c r="DM344" s="98">
        <v>0.15733215095755382</v>
      </c>
      <c r="DN344" s="98">
        <v>0.12737678443022027</v>
      </c>
      <c r="DO344" s="98">
        <v>-0.41709121629296619</v>
      </c>
      <c r="DP344" s="98">
        <v>1.6101992909388407E-2</v>
      </c>
      <c r="DQ344" s="98">
        <v>0.41857386041233213</v>
      </c>
      <c r="DR344" s="98">
        <v>0.15903333333333336</v>
      </c>
      <c r="DS344" s="98">
        <v>9.8300307727704039E-2</v>
      </c>
    </row>
    <row r="345" spans="1:123" ht="13.5" thickBot="1">
      <c r="A345" s="2" t="s">
        <v>354</v>
      </c>
      <c r="B345" s="2" t="s">
        <v>355</v>
      </c>
      <c r="C345" s="1" t="s">
        <v>5723</v>
      </c>
      <c r="D345" s="2" t="s">
        <v>1577</v>
      </c>
      <c r="E345" s="2" t="s">
        <v>5666</v>
      </c>
      <c r="F345" s="2" t="s">
        <v>3039</v>
      </c>
      <c r="G345" s="2" t="s">
        <v>2220</v>
      </c>
      <c r="H345" s="2" t="s">
        <v>3</v>
      </c>
      <c r="I345" s="1" t="s">
        <v>5726</v>
      </c>
      <c r="J345" s="1">
        <v>49.58</v>
      </c>
      <c r="K345" s="47">
        <v>51.98</v>
      </c>
      <c r="L345" s="48">
        <v>3.3000000000000002E-2</v>
      </c>
      <c r="M345" s="48">
        <v>0.245</v>
      </c>
      <c r="N345" s="49">
        <v>679.04</v>
      </c>
      <c r="O345" s="49">
        <v>679.04</v>
      </c>
      <c r="P345" s="49">
        <v>35296.31</v>
      </c>
      <c r="Q345" s="49">
        <v>35296.31</v>
      </c>
      <c r="R345" s="49">
        <v>2411.9344035900003</v>
      </c>
      <c r="S345" s="49">
        <v>2513.4614642199999</v>
      </c>
      <c r="T345" s="49">
        <v>2861.34</v>
      </c>
      <c r="U345" s="49">
        <v>3314.83</v>
      </c>
      <c r="V345" s="49" t="s">
        <v>4949</v>
      </c>
      <c r="W345" s="49" t="s">
        <v>4949</v>
      </c>
      <c r="X345" s="49">
        <v>303.26311142000003</v>
      </c>
      <c r="Y345" s="49">
        <v>286.38077562000001</v>
      </c>
      <c r="Z345" s="49">
        <v>397.25</v>
      </c>
      <c r="AA345" s="49">
        <v>561.12</v>
      </c>
      <c r="AB345" s="49" t="s">
        <v>4949</v>
      </c>
      <c r="AC345" s="49" t="s">
        <v>4949</v>
      </c>
      <c r="AD345" s="39">
        <v>35296.31</v>
      </c>
      <c r="AE345" s="39">
        <v>35296.31</v>
      </c>
      <c r="AF345" s="39">
        <v>35296.31</v>
      </c>
      <c r="AG345" s="39">
        <v>35296.31</v>
      </c>
      <c r="AH345" s="39">
        <v>35296.31</v>
      </c>
      <c r="AI345" s="39">
        <v>35296.31</v>
      </c>
      <c r="AJ345" s="49">
        <v>4935.5938109500003</v>
      </c>
      <c r="AK345" s="49">
        <v>5067.5219346499998</v>
      </c>
      <c r="AL345" s="49">
        <v>4976.67</v>
      </c>
      <c r="AM345" s="49">
        <v>5471.85</v>
      </c>
      <c r="AN345" s="49" t="s">
        <v>4949</v>
      </c>
      <c r="AO345" s="49" t="s">
        <v>4949</v>
      </c>
      <c r="AP345" s="39">
        <v>35296.31</v>
      </c>
      <c r="AQ345" s="39">
        <v>35296.31</v>
      </c>
      <c r="AR345" s="39">
        <v>35296.31</v>
      </c>
      <c r="AS345" s="39">
        <v>35296.31</v>
      </c>
      <c r="AT345" s="39">
        <v>35296.31</v>
      </c>
      <c r="AU345" s="39">
        <v>35296.31</v>
      </c>
      <c r="AV345" s="36">
        <v>81.484372919999998</v>
      </c>
      <c r="AW345" s="36">
        <v>47.532550869999994</v>
      </c>
      <c r="AX345" s="36">
        <v>65.930000000000007</v>
      </c>
      <c r="AY345" s="36">
        <v>93.13</v>
      </c>
      <c r="AZ345" s="36" t="s">
        <v>4949</v>
      </c>
      <c r="BA345" s="36" t="s">
        <v>4949</v>
      </c>
      <c r="BB345" s="39">
        <v>35296.31</v>
      </c>
      <c r="BC345" s="39">
        <v>35296.31</v>
      </c>
      <c r="BD345" s="39">
        <v>35296.31</v>
      </c>
      <c r="BE345" s="39">
        <v>35296.31</v>
      </c>
      <c r="BF345" s="39">
        <v>35296.31</v>
      </c>
      <c r="BG345" s="39">
        <v>35296.31</v>
      </c>
      <c r="BH345" s="47">
        <v>233.86605100999998</v>
      </c>
      <c r="BI345" s="47">
        <v>99.271376369999999</v>
      </c>
      <c r="BJ345" s="47">
        <v>714.46</v>
      </c>
      <c r="BK345" s="47">
        <v>773.51</v>
      </c>
      <c r="BL345" s="47" t="s">
        <v>4949</v>
      </c>
      <c r="BM345" s="47" t="s">
        <v>4949</v>
      </c>
      <c r="BN345" s="47">
        <v>0.44660566596960422</v>
      </c>
      <c r="BO345" s="47">
        <v>0.42174360217365697</v>
      </c>
      <c r="BP345" s="47">
        <v>0.58501708294062205</v>
      </c>
      <c r="BQ345" s="47">
        <v>0.8263430725730444</v>
      </c>
      <c r="BR345" s="47" t="s">
        <v>4949</v>
      </c>
      <c r="BS345" s="47" t="s">
        <v>4949</v>
      </c>
      <c r="BT345" s="47">
        <v>7.2684875868137375</v>
      </c>
      <c r="BU345" s="47">
        <v>7.4627738198780635</v>
      </c>
      <c r="BV345" s="47">
        <v>7.3289791470311032</v>
      </c>
      <c r="BW345" s="47">
        <v>8.0582145381715371</v>
      </c>
      <c r="BX345" s="47" t="s">
        <v>4949</v>
      </c>
      <c r="BY345" s="47" t="s">
        <v>4949</v>
      </c>
      <c r="BZ345" s="47">
        <v>0.11999937105325165</v>
      </c>
      <c r="CA345" s="47">
        <v>6.9999633114396789E-2</v>
      </c>
      <c r="CB345" s="47">
        <v>9.7092954759660718E-2</v>
      </c>
      <c r="CC345" s="47">
        <v>0.13714950518378888</v>
      </c>
      <c r="CD345" s="47" t="s">
        <v>4949</v>
      </c>
      <c r="CE345" s="47" t="s">
        <v>4949</v>
      </c>
      <c r="CF345" s="47">
        <v>0.34440688473433079</v>
      </c>
      <c r="CG345" s="47">
        <v>0.14619370931020265</v>
      </c>
      <c r="CH345" s="47">
        <v>1.0521618755890669</v>
      </c>
      <c r="CI345" s="47">
        <v>1.1391228793590953</v>
      </c>
      <c r="CJ345" s="47" t="s">
        <v>4949</v>
      </c>
      <c r="CK345" s="47" t="s">
        <v>4949</v>
      </c>
      <c r="CL345" s="47">
        <v>116.38840554899163</v>
      </c>
      <c r="CM345" s="47">
        <v>123.24957889923043</v>
      </c>
      <c r="CN345" s="47">
        <v>88.851629955947132</v>
      </c>
      <c r="CO345" s="47">
        <v>62.903318363273449</v>
      </c>
      <c r="CP345" s="47" t="s">
        <v>4949</v>
      </c>
      <c r="CQ345" s="47" t="s">
        <v>4949</v>
      </c>
      <c r="CR345" s="47">
        <v>7.1513806346244255</v>
      </c>
      <c r="CS345" s="47">
        <v>6.9652012275774826</v>
      </c>
      <c r="CT345" s="47">
        <v>7.0923549280944886</v>
      </c>
      <c r="CU345" s="47">
        <v>6.4505258733335156</v>
      </c>
      <c r="CV345" s="47" t="s">
        <v>4949</v>
      </c>
      <c r="CW345" s="47" t="s">
        <v>4949</v>
      </c>
      <c r="CX345" s="57">
        <v>2.3085804980747279E-3</v>
      </c>
      <c r="CY345" s="57">
        <v>1.3466719572102579E-3</v>
      </c>
      <c r="CZ345" s="57">
        <v>1.8679006389053137E-3</v>
      </c>
      <c r="DA345" s="57">
        <v>2.638519437300953E-3</v>
      </c>
      <c r="DB345" s="57" t="s">
        <v>4949</v>
      </c>
      <c r="DC345" s="57" t="s">
        <v>4949</v>
      </c>
      <c r="DD345" s="97">
        <v>6.1444098326565513</v>
      </c>
      <c r="DE345" s="97">
        <v>5.6512981949190033</v>
      </c>
      <c r="DF345" s="97">
        <v>7.9822451558974175</v>
      </c>
      <c r="DG345" s="97">
        <v>10.254667068724471</v>
      </c>
      <c r="DH345" s="97" t="s">
        <v>4949</v>
      </c>
      <c r="DI345" s="97" t="s">
        <v>4949</v>
      </c>
      <c r="DJ345" s="98">
        <v>4.2093624303747079E-2</v>
      </c>
      <c r="DK345" s="98">
        <v>0.13840615451327687</v>
      </c>
      <c r="DL345" s="98">
        <v>0.1584886801288905</v>
      </c>
      <c r="DM345" s="98" t="s">
        <v>4949</v>
      </c>
      <c r="DN345" s="98" t="s">
        <v>4949</v>
      </c>
      <c r="DO345" s="98">
        <v>-5.566893949267393E-2</v>
      </c>
      <c r="DP345" s="98">
        <v>0.38713920003873747</v>
      </c>
      <c r="DQ345" s="98">
        <v>0.41251101321585915</v>
      </c>
      <c r="DR345" s="98" t="s">
        <v>4949</v>
      </c>
      <c r="DS345" s="98" t="s">
        <v>4949</v>
      </c>
    </row>
    <row r="346" spans="1:123" ht="13.5" thickBot="1">
      <c r="A346" s="2" t="s">
        <v>4714</v>
      </c>
      <c r="B346" s="2" t="s">
        <v>4715</v>
      </c>
      <c r="C346" s="1" t="s">
        <v>5723</v>
      </c>
      <c r="D346" s="2" t="s">
        <v>4716</v>
      </c>
      <c r="E346" s="2" t="s">
        <v>5665</v>
      </c>
      <c r="F346" s="2" t="s">
        <v>3014</v>
      </c>
      <c r="G346" s="2" t="s">
        <v>2010</v>
      </c>
      <c r="H346" s="2" t="s">
        <v>3</v>
      </c>
      <c r="I346" s="1" t="s">
        <v>5726</v>
      </c>
      <c r="J346" s="1">
        <v>50</v>
      </c>
      <c r="K346" s="47">
        <v>45.74</v>
      </c>
      <c r="L346" s="48">
        <v>-2.3700000000000002E-2</v>
      </c>
      <c r="M346" s="48">
        <v>-2.2599999999999999E-2</v>
      </c>
      <c r="N346" s="49">
        <v>160</v>
      </c>
      <c r="O346" s="49">
        <v>50.92</v>
      </c>
      <c r="P346" s="49">
        <v>7318.38</v>
      </c>
      <c r="Q346" s="49">
        <v>2329.06</v>
      </c>
      <c r="R346" s="49">
        <v>1835.3369682299999</v>
      </c>
      <c r="S346" s="49">
        <v>2164.5343131199998</v>
      </c>
      <c r="T346" s="49">
        <v>2912.94</v>
      </c>
      <c r="U346" s="49">
        <v>4064.77</v>
      </c>
      <c r="V346" s="49" t="s">
        <v>4949</v>
      </c>
      <c r="W346" s="49" t="s">
        <v>4949</v>
      </c>
      <c r="X346" s="49">
        <v>198.12042603</v>
      </c>
      <c r="Y346" s="49">
        <v>227.81455378000001</v>
      </c>
      <c r="Z346" s="49">
        <v>296.56</v>
      </c>
      <c r="AA346" s="49">
        <v>390.43</v>
      </c>
      <c r="AB346" s="49" t="s">
        <v>4949</v>
      </c>
      <c r="AC346" s="49" t="s">
        <v>4949</v>
      </c>
      <c r="AD346" s="39">
        <v>7318.38</v>
      </c>
      <c r="AE346" s="39">
        <v>7318.38</v>
      </c>
      <c r="AF346" s="39">
        <v>7318.38</v>
      </c>
      <c r="AG346" s="39">
        <v>7318.38</v>
      </c>
      <c r="AH346" s="39">
        <v>7318.38</v>
      </c>
      <c r="AI346" s="39">
        <v>7318.38</v>
      </c>
      <c r="AJ346" s="49">
        <v>642.29739551</v>
      </c>
      <c r="AK346" s="49">
        <v>1681.7556503699998</v>
      </c>
      <c r="AL346" s="49">
        <v>1857.54</v>
      </c>
      <c r="AM346" s="49">
        <v>2090.7600000000002</v>
      </c>
      <c r="AN346" s="49" t="s">
        <v>4949</v>
      </c>
      <c r="AO346" s="49" t="s">
        <v>4949</v>
      </c>
      <c r="AP346" s="39">
        <v>7318.38</v>
      </c>
      <c r="AQ346" s="39">
        <v>7318.38</v>
      </c>
      <c r="AR346" s="39">
        <v>7318.38</v>
      </c>
      <c r="AS346" s="39">
        <v>7318.38</v>
      </c>
      <c r="AT346" s="39">
        <v>7318.38</v>
      </c>
      <c r="AU346" s="39">
        <v>7318.38</v>
      </c>
      <c r="AV346" s="36">
        <v>105.04</v>
      </c>
      <c r="AW346" s="36">
        <v>120.77205909999999</v>
      </c>
      <c r="AX346" s="36">
        <v>157.22</v>
      </c>
      <c r="AY346" s="36">
        <v>206.98</v>
      </c>
      <c r="AZ346" s="36" t="s">
        <v>4949</v>
      </c>
      <c r="BA346" s="36" t="s">
        <v>4949</v>
      </c>
      <c r="BB346" s="39">
        <v>7318.38</v>
      </c>
      <c r="BC346" s="39">
        <v>7318.38</v>
      </c>
      <c r="BD346" s="39">
        <v>7318.38</v>
      </c>
      <c r="BE346" s="39">
        <v>7318.38</v>
      </c>
      <c r="BF346" s="39">
        <v>7318.38</v>
      </c>
      <c r="BG346" s="39">
        <v>7318.38</v>
      </c>
      <c r="BH346" s="47">
        <v>153.46433119999998</v>
      </c>
      <c r="BI346" s="47">
        <v>153.44418643</v>
      </c>
      <c r="BJ346" s="47">
        <v>252.35</v>
      </c>
      <c r="BK346" s="47">
        <v>291.10000000000002</v>
      </c>
      <c r="BL346" s="47" t="s">
        <v>4949</v>
      </c>
      <c r="BM346" s="47" t="s">
        <v>4949</v>
      </c>
      <c r="BN346" s="47">
        <v>1.2382526626875001</v>
      </c>
      <c r="BO346" s="47">
        <v>1.423840961125</v>
      </c>
      <c r="BP346" s="47">
        <v>1.8534999999999999</v>
      </c>
      <c r="BQ346" s="47">
        <v>2.4401875</v>
      </c>
      <c r="BR346" s="47" t="s">
        <v>4949</v>
      </c>
      <c r="BS346" s="47" t="s">
        <v>4949</v>
      </c>
      <c r="BT346" s="47">
        <v>4.0143587219374997</v>
      </c>
      <c r="BU346" s="47">
        <v>10.510972814812499</v>
      </c>
      <c r="BV346" s="47">
        <v>11.609624999999999</v>
      </c>
      <c r="BW346" s="47">
        <v>13.067250000000001</v>
      </c>
      <c r="BX346" s="47" t="s">
        <v>4949</v>
      </c>
      <c r="BY346" s="47" t="s">
        <v>4949</v>
      </c>
      <c r="BZ346" s="47">
        <v>0.65650000000000008</v>
      </c>
      <c r="CA346" s="47">
        <v>0.754825369375</v>
      </c>
      <c r="CB346" s="47">
        <v>0.98262499999999997</v>
      </c>
      <c r="CC346" s="47">
        <v>1.293625</v>
      </c>
      <c r="CD346" s="47" t="s">
        <v>4949</v>
      </c>
      <c r="CE346" s="47" t="s">
        <v>4949</v>
      </c>
      <c r="CF346" s="47">
        <v>0.9591520699999998</v>
      </c>
      <c r="CG346" s="47">
        <v>0.95902616518750006</v>
      </c>
      <c r="CH346" s="47">
        <v>1.5771875</v>
      </c>
      <c r="CI346" s="47">
        <v>1.8193750000000002</v>
      </c>
      <c r="CJ346" s="47" t="s">
        <v>4949</v>
      </c>
      <c r="CK346" s="47" t="s">
        <v>4949</v>
      </c>
      <c r="CL346" s="47">
        <v>36.939048368954289</v>
      </c>
      <c r="CM346" s="47">
        <v>32.124286524149561</v>
      </c>
      <c r="CN346" s="47">
        <v>24.677569463177772</v>
      </c>
      <c r="CO346" s="47">
        <v>18.744410009476731</v>
      </c>
      <c r="CP346" s="47" t="s">
        <v>4949</v>
      </c>
      <c r="CQ346" s="47" t="s">
        <v>4949</v>
      </c>
      <c r="CR346" s="47">
        <v>11.394067687584231</v>
      </c>
      <c r="CS346" s="47">
        <v>4.351630986576378</v>
      </c>
      <c r="CT346" s="47">
        <v>3.9398236377143965</v>
      </c>
      <c r="CU346" s="47">
        <v>3.5003443723813348</v>
      </c>
      <c r="CV346" s="47" t="s">
        <v>4949</v>
      </c>
      <c r="CW346" s="47" t="s">
        <v>4949</v>
      </c>
      <c r="CX346" s="57">
        <v>1.4352903238148335E-2</v>
      </c>
      <c r="CY346" s="57">
        <v>1.6502567385131679E-2</v>
      </c>
      <c r="CZ346" s="57">
        <v>2.1482896488020573E-2</v>
      </c>
      <c r="DA346" s="57">
        <v>2.8282215462984976E-2</v>
      </c>
      <c r="DB346" s="57" t="s">
        <v>4949</v>
      </c>
      <c r="DC346" s="57" t="s">
        <v>4949</v>
      </c>
      <c r="DD346" s="97">
        <v>30.8455907520359</v>
      </c>
      <c r="DE346" s="97">
        <v>13.546233885397024</v>
      </c>
      <c r="DF346" s="97">
        <v>15.965201287724625</v>
      </c>
      <c r="DG346" s="97">
        <v>18.674070672865366</v>
      </c>
      <c r="DH346" s="97" t="s">
        <v>4949</v>
      </c>
      <c r="DI346" s="97" t="s">
        <v>4949</v>
      </c>
      <c r="DJ346" s="98">
        <v>0.17936616032285224</v>
      </c>
      <c r="DK346" s="98">
        <v>0.34575829190771046</v>
      </c>
      <c r="DL346" s="98">
        <v>0.39541837456315609</v>
      </c>
      <c r="DM346" s="98" t="s">
        <v>4949</v>
      </c>
      <c r="DN346" s="98" t="s">
        <v>4949</v>
      </c>
      <c r="DO346" s="98">
        <v>0.14987918381269605</v>
      </c>
      <c r="DP346" s="98">
        <v>0.30176055515042877</v>
      </c>
      <c r="DQ346" s="98">
        <v>0.31652953871054756</v>
      </c>
      <c r="DR346" s="98" t="s">
        <v>4949</v>
      </c>
      <c r="DS346" s="98" t="s">
        <v>4949</v>
      </c>
    </row>
    <row r="347" spans="1:123" ht="13.5" thickBot="1">
      <c r="A347" s="2" t="s">
        <v>3370</v>
      </c>
      <c r="B347" s="2" t="s">
        <v>3371</v>
      </c>
      <c r="C347" s="1" t="s">
        <v>5723</v>
      </c>
      <c r="D347" s="2" t="s">
        <v>3372</v>
      </c>
      <c r="E347" s="2" t="s">
        <v>5639</v>
      </c>
      <c r="F347" s="2" t="s">
        <v>3058</v>
      </c>
      <c r="G347" s="2" t="s">
        <v>1942</v>
      </c>
      <c r="H347" s="2" t="s">
        <v>3</v>
      </c>
      <c r="I347" s="1" t="s">
        <v>5726</v>
      </c>
      <c r="J347" s="1">
        <v>14</v>
      </c>
      <c r="K347" s="47">
        <v>10.16</v>
      </c>
      <c r="L347" s="48">
        <v>1.9099999999999999E-2</v>
      </c>
      <c r="M347" s="48">
        <v>-6.4500000000000002E-2</v>
      </c>
      <c r="N347" s="49">
        <v>1045.46</v>
      </c>
      <c r="O347" s="49">
        <v>1045.46</v>
      </c>
      <c r="P347" s="49">
        <v>10621.87</v>
      </c>
      <c r="Q347" s="49">
        <v>10621.87</v>
      </c>
      <c r="R347" s="49">
        <v>1905.9449316500002</v>
      </c>
      <c r="S347" s="49">
        <v>2395.8038087800001</v>
      </c>
      <c r="T347" s="49">
        <v>2681.28</v>
      </c>
      <c r="U347" s="49" t="s">
        <v>4949</v>
      </c>
      <c r="V347" s="49" t="s">
        <v>4949</v>
      </c>
      <c r="W347" s="49" t="s">
        <v>4949</v>
      </c>
      <c r="X347" s="49">
        <v>278.44137483999998</v>
      </c>
      <c r="Y347" s="49">
        <v>159.67910162000001</v>
      </c>
      <c r="Z347" s="49">
        <v>294.81</v>
      </c>
      <c r="AA347" s="49" t="s">
        <v>4949</v>
      </c>
      <c r="AB347" s="49" t="s">
        <v>4949</v>
      </c>
      <c r="AC347" s="49" t="s">
        <v>4949</v>
      </c>
      <c r="AD347" s="39">
        <v>10621.87</v>
      </c>
      <c r="AE347" s="39">
        <v>10621.87</v>
      </c>
      <c r="AF347" s="39">
        <v>10621.87</v>
      </c>
      <c r="AG347" s="39">
        <v>10621.87</v>
      </c>
      <c r="AH347" s="39">
        <v>10621.87</v>
      </c>
      <c r="AI347" s="39">
        <v>10621.87</v>
      </c>
      <c r="AJ347" s="49">
        <v>1993.9024893399999</v>
      </c>
      <c r="AK347" s="49">
        <v>2138.9921514000002</v>
      </c>
      <c r="AL347" s="49">
        <v>2147.15</v>
      </c>
      <c r="AM347" s="49" t="s">
        <v>4949</v>
      </c>
      <c r="AN347" s="49" t="s">
        <v>4949</v>
      </c>
      <c r="AO347" s="49" t="s">
        <v>4949</v>
      </c>
      <c r="AP347" s="39">
        <v>10621.87</v>
      </c>
      <c r="AQ347" s="39">
        <v>10621.87</v>
      </c>
      <c r="AR347" s="39">
        <v>10621.87</v>
      </c>
      <c r="AS347" s="39">
        <v>10621.87</v>
      </c>
      <c r="AT347" s="39">
        <v>10621.87</v>
      </c>
      <c r="AU347" s="39">
        <v>10621.87</v>
      </c>
      <c r="AV347" s="36">
        <v>203.10599189999999</v>
      </c>
      <c r="AW347" s="36">
        <v>191.17781475000001</v>
      </c>
      <c r="AX347" s="36">
        <v>215.26</v>
      </c>
      <c r="AY347" s="36" t="s">
        <v>4949</v>
      </c>
      <c r="AZ347" s="36" t="s">
        <v>4949</v>
      </c>
      <c r="BA347" s="36" t="s">
        <v>4949</v>
      </c>
      <c r="BB347" s="39">
        <v>10621.87</v>
      </c>
      <c r="BC347" s="39">
        <v>10621.87</v>
      </c>
      <c r="BD347" s="39">
        <v>10621.87</v>
      </c>
      <c r="BE347" s="39">
        <v>10621.87</v>
      </c>
      <c r="BF347" s="39">
        <v>10621.87</v>
      </c>
      <c r="BG347" s="39">
        <v>10621.87</v>
      </c>
      <c r="BH347" s="47">
        <v>255.86114199000002</v>
      </c>
      <c r="BI347" s="47">
        <v>310.60616095</v>
      </c>
      <c r="BJ347" s="47">
        <v>294.89999999999998</v>
      </c>
      <c r="BK347" s="47" t="s">
        <v>4949</v>
      </c>
      <c r="BL347" s="47" t="s">
        <v>4949</v>
      </c>
      <c r="BM347" s="47" t="s">
        <v>4949</v>
      </c>
      <c r="BN347" s="47">
        <v>0.26633383853997283</v>
      </c>
      <c r="BO347" s="47">
        <v>0.15273573510225164</v>
      </c>
      <c r="BP347" s="47">
        <v>0.2819907026572035</v>
      </c>
      <c r="BQ347" s="47" t="s">
        <v>4949</v>
      </c>
      <c r="BR347" s="47" t="s">
        <v>4949</v>
      </c>
      <c r="BS347" s="47" t="s">
        <v>4949</v>
      </c>
      <c r="BT347" s="47">
        <v>1.9072011261454287</v>
      </c>
      <c r="BU347" s="47">
        <v>2.0459818179557328</v>
      </c>
      <c r="BV347" s="47">
        <v>2.0537849367742429</v>
      </c>
      <c r="BW347" s="47" t="s">
        <v>4949</v>
      </c>
      <c r="BX347" s="47" t="s">
        <v>4949</v>
      </c>
      <c r="BY347" s="47" t="s">
        <v>4949</v>
      </c>
      <c r="BZ347" s="47">
        <v>0.19427428299504523</v>
      </c>
      <c r="CA347" s="47">
        <v>0.18286478177070381</v>
      </c>
      <c r="CB347" s="47">
        <v>0.20589979530541577</v>
      </c>
      <c r="CC347" s="47" t="s">
        <v>4949</v>
      </c>
      <c r="CD347" s="47" t="s">
        <v>4949</v>
      </c>
      <c r="CE347" s="47" t="s">
        <v>4949</v>
      </c>
      <c r="CF347" s="47">
        <v>0.24473546763147325</v>
      </c>
      <c r="CG347" s="47">
        <v>0.2970999951695904</v>
      </c>
      <c r="CH347" s="47">
        <v>0.28207678916457823</v>
      </c>
      <c r="CI347" s="47" t="s">
        <v>4949</v>
      </c>
      <c r="CJ347" s="47" t="s">
        <v>4949</v>
      </c>
      <c r="CK347" s="47" t="s">
        <v>4949</v>
      </c>
      <c r="CL347" s="47">
        <v>38.14759931459043</v>
      </c>
      <c r="CM347" s="47">
        <v>66.520101204462179</v>
      </c>
      <c r="CN347" s="47">
        <v>36.029544452359147</v>
      </c>
      <c r="CO347" s="47" t="s">
        <v>4949</v>
      </c>
      <c r="CP347" s="47" t="s">
        <v>4949</v>
      </c>
      <c r="CQ347" s="47" t="s">
        <v>4949</v>
      </c>
      <c r="CR347" s="47">
        <v>5.3271762570074017</v>
      </c>
      <c r="CS347" s="47">
        <v>4.9658293477364275</v>
      </c>
      <c r="CT347" s="47">
        <v>4.9469622522879169</v>
      </c>
      <c r="CU347" s="47" t="s">
        <v>4949</v>
      </c>
      <c r="CV347" s="47" t="s">
        <v>4949</v>
      </c>
      <c r="CW347" s="47" t="s">
        <v>4949</v>
      </c>
      <c r="CX347" s="57">
        <v>1.9121491027474444E-2</v>
      </c>
      <c r="CY347" s="57">
        <v>1.799850824289885E-2</v>
      </c>
      <c r="CZ347" s="57">
        <v>2.026573475292015E-2</v>
      </c>
      <c r="DA347" s="57" t="s">
        <v>4949</v>
      </c>
      <c r="DB347" s="57" t="s">
        <v>4949</v>
      </c>
      <c r="DC347" s="57" t="s">
        <v>4949</v>
      </c>
      <c r="DD347" s="97">
        <v>13.964643523373436</v>
      </c>
      <c r="DE347" s="97">
        <v>7.465156032269114</v>
      </c>
      <c r="DF347" s="97">
        <v>13.730293645064387</v>
      </c>
      <c r="DG347" s="97" t="s">
        <v>4949</v>
      </c>
      <c r="DH347" s="97" t="s">
        <v>4949</v>
      </c>
      <c r="DI347" s="97" t="s">
        <v>4949</v>
      </c>
      <c r="DJ347" s="98">
        <v>0.25701628047874547</v>
      </c>
      <c r="DK347" s="98">
        <v>0.11915674821694666</v>
      </c>
      <c r="DL347" s="98" t="s">
        <v>4949</v>
      </c>
      <c r="DM347" s="98" t="s">
        <v>4949</v>
      </c>
      <c r="DN347" s="98" t="s">
        <v>4949</v>
      </c>
      <c r="DO347" s="98">
        <v>-0.42652523637424222</v>
      </c>
      <c r="DP347" s="98">
        <v>0.84626539734411099</v>
      </c>
      <c r="DQ347" s="98" t="s">
        <v>4949</v>
      </c>
      <c r="DR347" s="98" t="s">
        <v>4949</v>
      </c>
      <c r="DS347" s="98" t="s">
        <v>4949</v>
      </c>
    </row>
    <row r="348" spans="1:123" ht="13.5" thickBot="1">
      <c r="A348" s="2" t="s">
        <v>3063</v>
      </c>
      <c r="B348" s="2" t="s">
        <v>3064</v>
      </c>
      <c r="C348" s="1" t="s">
        <v>5723</v>
      </c>
      <c r="D348" s="2" t="s">
        <v>3065</v>
      </c>
      <c r="E348" s="2" t="s">
        <v>5662</v>
      </c>
      <c r="F348" s="2" t="s">
        <v>3002</v>
      </c>
      <c r="G348" s="2" t="s">
        <v>93</v>
      </c>
      <c r="H348" s="2" t="s">
        <v>3</v>
      </c>
      <c r="I348" s="1" t="s">
        <v>5726</v>
      </c>
      <c r="J348" s="1">
        <v>7</v>
      </c>
      <c r="K348" s="47">
        <v>7.5</v>
      </c>
      <c r="L348" s="48">
        <v>8.1000000000000013E-3</v>
      </c>
      <c r="M348" s="48">
        <v>3.5900000000000001E-2</v>
      </c>
      <c r="N348" s="49">
        <v>432.67</v>
      </c>
      <c r="O348" s="49">
        <v>432.67</v>
      </c>
      <c r="P348" s="49">
        <v>3245.05</v>
      </c>
      <c r="Q348" s="49">
        <v>3245.05</v>
      </c>
      <c r="R348" s="49">
        <v>1325.3619638900002</v>
      </c>
      <c r="S348" s="49">
        <v>1318.6986025899998</v>
      </c>
      <c r="T348" s="49">
        <v>1377.98</v>
      </c>
      <c r="U348" s="49">
        <v>1824.03</v>
      </c>
      <c r="V348" s="49" t="s">
        <v>4949</v>
      </c>
      <c r="W348" s="49" t="s">
        <v>4949</v>
      </c>
      <c r="X348" s="49">
        <v>-94.208715730000009</v>
      </c>
      <c r="Y348" s="49">
        <v>-212.65512056</v>
      </c>
      <c r="Z348" s="49">
        <v>100.64</v>
      </c>
      <c r="AA348" s="49">
        <v>295.26</v>
      </c>
      <c r="AB348" s="49" t="s">
        <v>4949</v>
      </c>
      <c r="AC348" s="49" t="s">
        <v>4949</v>
      </c>
      <c r="AD348" s="39">
        <v>3245.05</v>
      </c>
      <c r="AE348" s="39">
        <v>3245.05</v>
      </c>
      <c r="AF348" s="39">
        <v>3245.05</v>
      </c>
      <c r="AG348" s="39">
        <v>3245.05</v>
      </c>
      <c r="AH348" s="39">
        <v>3245.05</v>
      </c>
      <c r="AI348" s="39">
        <v>3245.05</v>
      </c>
      <c r="AJ348" s="49">
        <v>1807.3756089200001</v>
      </c>
      <c r="AK348" s="49">
        <v>1552.3943129300001</v>
      </c>
      <c r="AL348" s="49">
        <v>1861.84</v>
      </c>
      <c r="AM348" s="49">
        <v>2126.92</v>
      </c>
      <c r="AN348" s="49" t="s">
        <v>4949</v>
      </c>
      <c r="AO348" s="49" t="s">
        <v>4949</v>
      </c>
      <c r="AP348" s="39">
        <v>3245.05</v>
      </c>
      <c r="AQ348" s="39">
        <v>3245.05</v>
      </c>
      <c r="AR348" s="39">
        <v>3245.05</v>
      </c>
      <c r="AS348" s="39">
        <v>3245.05</v>
      </c>
      <c r="AT348" s="39">
        <v>3245.05</v>
      </c>
      <c r="AU348" s="39">
        <v>3245.05</v>
      </c>
      <c r="AV348" s="36">
        <v>34.310529860000003</v>
      </c>
      <c r="AW348" s="36" t="s">
        <v>4949</v>
      </c>
      <c r="AX348" s="36">
        <v>30.19</v>
      </c>
      <c r="AY348" s="36">
        <v>88.58</v>
      </c>
      <c r="AZ348" s="36" t="s">
        <v>4949</v>
      </c>
      <c r="BA348" s="36" t="s">
        <v>4949</v>
      </c>
      <c r="BB348" s="39">
        <v>3245.05</v>
      </c>
      <c r="BC348" s="39">
        <v>3245.05</v>
      </c>
      <c r="BD348" s="39">
        <v>3245.05</v>
      </c>
      <c r="BE348" s="39">
        <v>3245.05</v>
      </c>
      <c r="BF348" s="39">
        <v>3245.05</v>
      </c>
      <c r="BG348" s="39">
        <v>3245.05</v>
      </c>
      <c r="BH348" s="47">
        <v>72.848801309999999</v>
      </c>
      <c r="BI348" s="47">
        <v>51.141687920000003</v>
      </c>
      <c r="BJ348" s="47">
        <v>577.75</v>
      </c>
      <c r="BK348" s="47">
        <v>258.45999999999998</v>
      </c>
      <c r="BL348" s="47" t="s">
        <v>4949</v>
      </c>
      <c r="BM348" s="47" t="s">
        <v>4949</v>
      </c>
      <c r="BN348" s="47">
        <v>-0.2177380352924862</v>
      </c>
      <c r="BO348" s="47">
        <v>-0.49149495125615361</v>
      </c>
      <c r="BP348" s="47">
        <v>0.23260221415859661</v>
      </c>
      <c r="BQ348" s="47">
        <v>0.68241384889176504</v>
      </c>
      <c r="BR348" s="47" t="s">
        <v>4949</v>
      </c>
      <c r="BS348" s="47" t="s">
        <v>4949</v>
      </c>
      <c r="BT348" s="47">
        <v>4.1772612127487463</v>
      </c>
      <c r="BU348" s="47">
        <v>3.5879407237155339</v>
      </c>
      <c r="BV348" s="47">
        <v>4.3031409619340373</v>
      </c>
      <c r="BW348" s="47">
        <v>4.9158018813414381</v>
      </c>
      <c r="BX348" s="47" t="s">
        <v>4949</v>
      </c>
      <c r="BY348" s="47" t="s">
        <v>4949</v>
      </c>
      <c r="BZ348" s="47">
        <v>7.9299535119143921E-2</v>
      </c>
      <c r="CA348" s="47" t="s">
        <v>4949</v>
      </c>
      <c r="CB348" s="47">
        <v>6.9776041787043247E-2</v>
      </c>
      <c r="CC348" s="47">
        <v>0.20472877712806525</v>
      </c>
      <c r="CD348" s="47" t="s">
        <v>4949</v>
      </c>
      <c r="CE348" s="47" t="s">
        <v>4949</v>
      </c>
      <c r="CF348" s="47">
        <v>0.16837035456583538</v>
      </c>
      <c r="CG348" s="47">
        <v>0.11820021707074677</v>
      </c>
      <c r="CH348" s="47">
        <v>1.33531328726281</v>
      </c>
      <c r="CI348" s="47">
        <v>0.59736057503409057</v>
      </c>
      <c r="CJ348" s="47" t="s">
        <v>4949</v>
      </c>
      <c r="CK348" s="47" t="s">
        <v>4949</v>
      </c>
      <c r="CL348" s="47">
        <v>-34.445326792270876</v>
      </c>
      <c r="CM348" s="47">
        <v>-15.259684278725935</v>
      </c>
      <c r="CN348" s="47">
        <v>32.244137519872815</v>
      </c>
      <c r="CO348" s="47">
        <v>10.990482964167176</v>
      </c>
      <c r="CP348" s="47" t="s">
        <v>4949</v>
      </c>
      <c r="CQ348" s="47" t="s">
        <v>4949</v>
      </c>
      <c r="CR348" s="47">
        <v>1.7954485962876774</v>
      </c>
      <c r="CS348" s="47">
        <v>2.0903516413141645</v>
      </c>
      <c r="CT348" s="47">
        <v>1.7429263524255576</v>
      </c>
      <c r="CU348" s="47">
        <v>1.5257038346529255</v>
      </c>
      <c r="CV348" s="47" t="s">
        <v>4949</v>
      </c>
      <c r="CW348" s="47" t="s">
        <v>4949</v>
      </c>
      <c r="CX348" s="57">
        <v>1.05731898922975E-2</v>
      </c>
      <c r="CY348" s="57" t="s">
        <v>4949</v>
      </c>
      <c r="CZ348" s="57">
        <v>9.3034005639358406E-3</v>
      </c>
      <c r="DA348" s="57">
        <v>2.7296959985208237E-2</v>
      </c>
      <c r="DB348" s="57" t="s">
        <v>4949</v>
      </c>
      <c r="DC348" s="57" t="s">
        <v>4949</v>
      </c>
      <c r="DD348" s="97">
        <v>-5.2124591736797061</v>
      </c>
      <c r="DE348" s="97">
        <v>-13.698524839261566</v>
      </c>
      <c r="DF348" s="97">
        <v>5.4054054054054053</v>
      </c>
      <c r="DG348" s="97">
        <v>13.882045398980686</v>
      </c>
      <c r="DH348" s="97" t="s">
        <v>4949</v>
      </c>
      <c r="DI348" s="97" t="s">
        <v>4949</v>
      </c>
      <c r="DJ348" s="98">
        <v>-5.0275784891571362E-3</v>
      </c>
      <c r="DK348" s="98">
        <v>4.4954470485953468E-2</v>
      </c>
      <c r="DL348" s="98">
        <v>0.32369845716193257</v>
      </c>
      <c r="DM348" s="98" t="s">
        <v>4949</v>
      </c>
      <c r="DN348" s="98" t="s">
        <v>4949</v>
      </c>
      <c r="DO348" s="98">
        <v>1.2572765047499921</v>
      </c>
      <c r="DP348" s="98">
        <v>-1.4732545340783587</v>
      </c>
      <c r="DQ348" s="98">
        <v>1.9338235294117645</v>
      </c>
      <c r="DR348" s="98" t="s">
        <v>4949</v>
      </c>
      <c r="DS348" s="98" t="s">
        <v>4949</v>
      </c>
    </row>
    <row r="349" spans="1:123" ht="13.5" thickBot="1">
      <c r="A349" s="2" t="s">
        <v>4632</v>
      </c>
      <c r="B349" s="2" t="s">
        <v>4633</v>
      </c>
      <c r="C349" s="1" t="s">
        <v>5723</v>
      </c>
      <c r="D349" s="2" t="s">
        <v>4634</v>
      </c>
      <c r="E349" s="2" t="s">
        <v>5666</v>
      </c>
      <c r="F349" s="2" t="s">
        <v>3029</v>
      </c>
      <c r="G349" s="2" t="s">
        <v>2152</v>
      </c>
      <c r="H349" s="2" t="s">
        <v>3</v>
      </c>
      <c r="I349" s="1" t="s">
        <v>5726</v>
      </c>
      <c r="J349" s="1">
        <v>52</v>
      </c>
      <c r="K349" s="47">
        <v>44.44</v>
      </c>
      <c r="L349" s="48">
        <v>5.5800000000000002E-2</v>
      </c>
      <c r="M349" s="48">
        <v>2.5600000000000001E-2</v>
      </c>
      <c r="N349" s="49">
        <v>476.41</v>
      </c>
      <c r="O349" s="49">
        <v>473.73</v>
      </c>
      <c r="P349" s="49">
        <v>21171.74</v>
      </c>
      <c r="Q349" s="49">
        <v>21052.36</v>
      </c>
      <c r="R349" s="49">
        <v>5293.8830286000002</v>
      </c>
      <c r="S349" s="49">
        <v>6093.6538383400002</v>
      </c>
      <c r="T349" s="49">
        <v>6788.55</v>
      </c>
      <c r="U349" s="49">
        <v>7227.07</v>
      </c>
      <c r="V349" s="49" t="s">
        <v>4949</v>
      </c>
      <c r="W349" s="49" t="s">
        <v>4949</v>
      </c>
      <c r="X349" s="49">
        <v>538.42756422000002</v>
      </c>
      <c r="Y349" s="49">
        <v>812.26850917999991</v>
      </c>
      <c r="Z349" s="49">
        <v>956.77</v>
      </c>
      <c r="AA349" s="49">
        <v>1081.96</v>
      </c>
      <c r="AB349" s="49" t="s">
        <v>4949</v>
      </c>
      <c r="AC349" s="49" t="s">
        <v>4949</v>
      </c>
      <c r="AD349" s="39">
        <v>21171.74</v>
      </c>
      <c r="AE349" s="39">
        <v>21171.74</v>
      </c>
      <c r="AF349" s="39">
        <v>21171.74</v>
      </c>
      <c r="AG349" s="39">
        <v>21171.74</v>
      </c>
      <c r="AH349" s="39">
        <v>21171.74</v>
      </c>
      <c r="AI349" s="39">
        <v>21171.74</v>
      </c>
      <c r="AJ349" s="49">
        <v>4457.2614164200004</v>
      </c>
      <c r="AK349" s="49">
        <v>4742.61666934</v>
      </c>
      <c r="AL349" s="49">
        <v>5350.26</v>
      </c>
      <c r="AM349" s="49">
        <v>6161.17</v>
      </c>
      <c r="AN349" s="49" t="s">
        <v>4949</v>
      </c>
      <c r="AO349" s="49" t="s">
        <v>4949</v>
      </c>
      <c r="AP349" s="39">
        <v>21171.74</v>
      </c>
      <c r="AQ349" s="39">
        <v>21171.74</v>
      </c>
      <c r="AR349" s="39">
        <v>21171.74</v>
      </c>
      <c r="AS349" s="39">
        <v>21171.74</v>
      </c>
      <c r="AT349" s="39">
        <v>21171.74</v>
      </c>
      <c r="AU349" s="39">
        <v>21171.74</v>
      </c>
      <c r="AV349" s="36">
        <v>232.20603750000001</v>
      </c>
      <c r="AW349" s="36">
        <v>366.75266900000003</v>
      </c>
      <c r="AX349" s="36">
        <v>271.05</v>
      </c>
      <c r="AY349" s="36">
        <v>306.52</v>
      </c>
      <c r="AZ349" s="36" t="s">
        <v>4949</v>
      </c>
      <c r="BA349" s="36" t="s">
        <v>4949</v>
      </c>
      <c r="BB349" s="39">
        <v>21171.74</v>
      </c>
      <c r="BC349" s="39">
        <v>21171.74</v>
      </c>
      <c r="BD349" s="39">
        <v>21171.74</v>
      </c>
      <c r="BE349" s="39">
        <v>21171.74</v>
      </c>
      <c r="BF349" s="39">
        <v>21171.74</v>
      </c>
      <c r="BG349" s="39">
        <v>21171.74</v>
      </c>
      <c r="BH349" s="47">
        <v>1466.9470202100001</v>
      </c>
      <c r="BI349" s="47">
        <v>1128.85306094</v>
      </c>
      <c r="BJ349" s="47">
        <v>1897.38</v>
      </c>
      <c r="BK349" s="47">
        <v>1454.12</v>
      </c>
      <c r="BL349" s="47" t="s">
        <v>4949</v>
      </c>
      <c r="BM349" s="47" t="s">
        <v>4949</v>
      </c>
      <c r="BN349" s="47">
        <v>1.1301768733233979</v>
      </c>
      <c r="BO349" s="47">
        <v>1.7049778744778654</v>
      </c>
      <c r="BP349" s="47">
        <v>2.0082911777670494</v>
      </c>
      <c r="BQ349" s="47">
        <v>2.2710690371738629</v>
      </c>
      <c r="BR349" s="47" t="s">
        <v>4949</v>
      </c>
      <c r="BS349" s="47" t="s">
        <v>4949</v>
      </c>
      <c r="BT349" s="47">
        <v>9.3559358880376156</v>
      </c>
      <c r="BU349" s="47">
        <v>9.9549057940429453</v>
      </c>
      <c r="BV349" s="47">
        <v>11.230368799983207</v>
      </c>
      <c r="BW349" s="47">
        <v>12.932495119749795</v>
      </c>
      <c r="BX349" s="47" t="s">
        <v>4949</v>
      </c>
      <c r="BY349" s="47" t="s">
        <v>4949</v>
      </c>
      <c r="BZ349" s="47">
        <v>0.48740798366952831</v>
      </c>
      <c r="CA349" s="47">
        <v>0.76982571524527199</v>
      </c>
      <c r="CB349" s="47">
        <v>0.5689427174072752</v>
      </c>
      <c r="CC349" s="47">
        <v>0.64339539472303264</v>
      </c>
      <c r="CD349" s="47" t="s">
        <v>4949</v>
      </c>
      <c r="CE349" s="47" t="s">
        <v>4949</v>
      </c>
      <c r="CF349" s="47">
        <v>3.0791692454188619</v>
      </c>
      <c r="CG349" s="47">
        <v>2.3694990888940195</v>
      </c>
      <c r="CH349" s="47">
        <v>3.9826619928213094</v>
      </c>
      <c r="CI349" s="47">
        <v>3.0522449150941413</v>
      </c>
      <c r="CJ349" s="47" t="s">
        <v>4949</v>
      </c>
      <c r="CK349" s="47" t="s">
        <v>4949</v>
      </c>
      <c r="CL349" s="47">
        <v>39.321426700489809</v>
      </c>
      <c r="CM349" s="47">
        <v>26.064952365780208</v>
      </c>
      <c r="CN349" s="47">
        <v>22.128348505910513</v>
      </c>
      <c r="CO349" s="47">
        <v>19.567950756035344</v>
      </c>
      <c r="CP349" s="47" t="s">
        <v>4949</v>
      </c>
      <c r="CQ349" s="47" t="s">
        <v>4949</v>
      </c>
      <c r="CR349" s="47">
        <v>4.7499435240674748</v>
      </c>
      <c r="CS349" s="47">
        <v>4.4641474266454555</v>
      </c>
      <c r="CT349" s="47">
        <v>3.9571422697214715</v>
      </c>
      <c r="CU349" s="47">
        <v>3.4363181019189537</v>
      </c>
      <c r="CV349" s="47" t="s">
        <v>4949</v>
      </c>
      <c r="CW349" s="47" t="s">
        <v>4949</v>
      </c>
      <c r="CX349" s="57">
        <v>1.096773517434089E-2</v>
      </c>
      <c r="CY349" s="57">
        <v>1.73227457450356E-2</v>
      </c>
      <c r="CZ349" s="57">
        <v>1.2802443256907556E-2</v>
      </c>
      <c r="DA349" s="57">
        <v>1.4477789732917558E-2</v>
      </c>
      <c r="DB349" s="57" t="s">
        <v>4949</v>
      </c>
      <c r="DC349" s="57" t="s">
        <v>4949</v>
      </c>
      <c r="DD349" s="97">
        <v>12.079784287197052</v>
      </c>
      <c r="DE349" s="97">
        <v>17.127011643828219</v>
      </c>
      <c r="DF349" s="97">
        <v>17.882682336933158</v>
      </c>
      <c r="DG349" s="97">
        <v>17.560950274055092</v>
      </c>
      <c r="DH349" s="97" t="s">
        <v>4949</v>
      </c>
      <c r="DI349" s="97" t="s">
        <v>4949</v>
      </c>
      <c r="DJ349" s="98">
        <v>0.15107451475963285</v>
      </c>
      <c r="DK349" s="98">
        <v>0.1140360414449304</v>
      </c>
      <c r="DL349" s="98">
        <v>6.4597005251489481E-2</v>
      </c>
      <c r="DM349" s="98" t="s">
        <v>4949</v>
      </c>
      <c r="DN349" s="98" t="s">
        <v>4949</v>
      </c>
      <c r="DO349" s="98">
        <v>0.50859384466451507</v>
      </c>
      <c r="DP349" s="98">
        <v>0.1778986741291706</v>
      </c>
      <c r="DQ349" s="98">
        <v>0.13084649393271119</v>
      </c>
      <c r="DR349" s="98" t="s">
        <v>4949</v>
      </c>
      <c r="DS349" s="98" t="s">
        <v>4949</v>
      </c>
    </row>
    <row r="350" spans="1:123" ht="13.5" thickBot="1">
      <c r="A350" s="2" t="s">
        <v>356</v>
      </c>
      <c r="B350" s="2" t="s">
        <v>357</v>
      </c>
      <c r="C350" s="1" t="s">
        <v>5723</v>
      </c>
      <c r="D350" s="2" t="s">
        <v>1578</v>
      </c>
      <c r="E350" s="2" t="s">
        <v>5666</v>
      </c>
      <c r="F350" s="2" t="s">
        <v>3034</v>
      </c>
      <c r="G350" s="2" t="s">
        <v>358</v>
      </c>
      <c r="H350" s="2" t="s">
        <v>3</v>
      </c>
      <c r="I350" s="1" t="s">
        <v>5726</v>
      </c>
      <c r="J350" s="1">
        <v>60</v>
      </c>
      <c r="K350" s="47">
        <v>56.18</v>
      </c>
      <c r="L350" s="48">
        <v>3.9199999999999999E-2</v>
      </c>
      <c r="M350" s="48">
        <v>-8.1000000000000013E-3</v>
      </c>
      <c r="N350" s="49">
        <v>506.35</v>
      </c>
      <c r="O350" s="49">
        <v>506.35</v>
      </c>
      <c r="P350" s="49">
        <v>28446.62</v>
      </c>
      <c r="Q350" s="49">
        <v>28446.63</v>
      </c>
      <c r="R350" s="49">
        <v>6311.9638499299999</v>
      </c>
      <c r="S350" s="49">
        <v>7798.9139790400004</v>
      </c>
      <c r="T350" s="49">
        <v>8587.64</v>
      </c>
      <c r="U350" s="49">
        <v>9095.9500000000007</v>
      </c>
      <c r="V350" s="49" t="s">
        <v>4949</v>
      </c>
      <c r="W350" s="49" t="s">
        <v>4949</v>
      </c>
      <c r="X350" s="49">
        <v>1867.1454688499998</v>
      </c>
      <c r="Y350" s="49">
        <v>1628.80515401</v>
      </c>
      <c r="Z350" s="49">
        <v>1956.13</v>
      </c>
      <c r="AA350" s="49">
        <v>2319.65</v>
      </c>
      <c r="AB350" s="49" t="s">
        <v>4949</v>
      </c>
      <c r="AC350" s="49" t="s">
        <v>4949</v>
      </c>
      <c r="AD350" s="39">
        <v>28446.62</v>
      </c>
      <c r="AE350" s="39">
        <v>28446.62</v>
      </c>
      <c r="AF350" s="39">
        <v>28446.62</v>
      </c>
      <c r="AG350" s="39">
        <v>28446.62</v>
      </c>
      <c r="AH350" s="39">
        <v>28446.62</v>
      </c>
      <c r="AI350" s="39">
        <v>28446.62</v>
      </c>
      <c r="AJ350" s="49">
        <v>8965.233890649999</v>
      </c>
      <c r="AK350" s="49">
        <v>10038.19746591</v>
      </c>
      <c r="AL350" s="49">
        <v>11485.08</v>
      </c>
      <c r="AM350" s="49">
        <v>13135.82</v>
      </c>
      <c r="AN350" s="49" t="s">
        <v>4949</v>
      </c>
      <c r="AO350" s="49" t="s">
        <v>4949</v>
      </c>
      <c r="AP350" s="39">
        <v>28446.62</v>
      </c>
      <c r="AQ350" s="39">
        <v>28446.62</v>
      </c>
      <c r="AR350" s="39">
        <v>28446.62</v>
      </c>
      <c r="AS350" s="39">
        <v>28446.62</v>
      </c>
      <c r="AT350" s="39">
        <v>28446.62</v>
      </c>
      <c r="AU350" s="39">
        <v>28446.62</v>
      </c>
      <c r="AV350" s="36">
        <v>506.34787899999998</v>
      </c>
      <c r="AW350" s="36">
        <v>506.34787899999998</v>
      </c>
      <c r="AX350" s="36">
        <v>668.92</v>
      </c>
      <c r="AY350" s="36">
        <v>872.55</v>
      </c>
      <c r="AZ350" s="36" t="s">
        <v>4949</v>
      </c>
      <c r="BA350" s="36" t="s">
        <v>4949</v>
      </c>
      <c r="BB350" s="39">
        <v>28446.62</v>
      </c>
      <c r="BC350" s="39">
        <v>28446.62</v>
      </c>
      <c r="BD350" s="39">
        <v>28446.62</v>
      </c>
      <c r="BE350" s="39">
        <v>28446.62</v>
      </c>
      <c r="BF350" s="39">
        <v>28446.62</v>
      </c>
      <c r="BG350" s="39">
        <v>28446.62</v>
      </c>
      <c r="BH350" s="47">
        <v>2227.39703934</v>
      </c>
      <c r="BI350" s="47">
        <v>1916.5479991099999</v>
      </c>
      <c r="BJ350" s="47">
        <v>2087.56</v>
      </c>
      <c r="BK350" s="47">
        <v>2408.5500000000002</v>
      </c>
      <c r="BL350" s="47" t="s">
        <v>4949</v>
      </c>
      <c r="BM350" s="47" t="s">
        <v>4949</v>
      </c>
      <c r="BN350" s="47">
        <v>3.6874601932457782</v>
      </c>
      <c r="BO350" s="47">
        <v>3.2167574879233731</v>
      </c>
      <c r="BP350" s="47">
        <v>3.8631973931075345</v>
      </c>
      <c r="BQ350" s="47">
        <v>4.581119778809124</v>
      </c>
      <c r="BR350" s="47" t="s">
        <v>4949</v>
      </c>
      <c r="BS350" s="47" t="s">
        <v>4949</v>
      </c>
      <c r="BT350" s="47">
        <v>17.705606577762413</v>
      </c>
      <c r="BU350" s="47">
        <v>19.82462222950528</v>
      </c>
      <c r="BV350" s="47">
        <v>22.682097363483756</v>
      </c>
      <c r="BW350" s="47">
        <v>25.942174385306604</v>
      </c>
      <c r="BX350" s="47" t="s">
        <v>4949</v>
      </c>
      <c r="BY350" s="47" t="s">
        <v>4949</v>
      </c>
      <c r="BZ350" s="47">
        <v>0.99999581119778802</v>
      </c>
      <c r="CA350" s="47">
        <v>0.99999581119778802</v>
      </c>
      <c r="CB350" s="47">
        <v>1.3210625061716204</v>
      </c>
      <c r="CC350" s="47">
        <v>1.7232151673743457</v>
      </c>
      <c r="CD350" s="47" t="s">
        <v>4949</v>
      </c>
      <c r="CE350" s="47" t="s">
        <v>4949</v>
      </c>
      <c r="CF350" s="47">
        <v>4.3989276969290012</v>
      </c>
      <c r="CG350" s="47">
        <v>3.7850261659129059</v>
      </c>
      <c r="CH350" s="47">
        <v>4.1227609361113853</v>
      </c>
      <c r="CI350" s="47">
        <v>4.7566900365359928</v>
      </c>
      <c r="CJ350" s="47" t="s">
        <v>4949</v>
      </c>
      <c r="CK350" s="47" t="s">
        <v>4949</v>
      </c>
      <c r="CL350" s="47">
        <v>15.235352828465292</v>
      </c>
      <c r="CM350" s="47">
        <v>17.464716347419756</v>
      </c>
      <c r="CN350" s="47">
        <v>14.542295246225965</v>
      </c>
      <c r="CO350" s="47">
        <v>12.263324208393506</v>
      </c>
      <c r="CP350" s="47" t="s">
        <v>4949</v>
      </c>
      <c r="CQ350" s="47" t="s">
        <v>4949</v>
      </c>
      <c r="CR350" s="47">
        <v>3.172992511625099</v>
      </c>
      <c r="CS350" s="47">
        <v>2.8338374590264355</v>
      </c>
      <c r="CT350" s="47">
        <v>2.4768325514493585</v>
      </c>
      <c r="CU350" s="47">
        <v>2.1655762639865648</v>
      </c>
      <c r="CV350" s="47" t="s">
        <v>4949</v>
      </c>
      <c r="CW350" s="47" t="s">
        <v>4949</v>
      </c>
      <c r="CX350" s="57">
        <v>1.7799931204480531E-2</v>
      </c>
      <c r="CY350" s="57">
        <v>1.7799931204480531E-2</v>
      </c>
      <c r="CZ350" s="57">
        <v>2.3514920226023337E-2</v>
      </c>
      <c r="DA350" s="57">
        <v>3.0673239913915958E-2</v>
      </c>
      <c r="DB350" s="57" t="s">
        <v>4949</v>
      </c>
      <c r="DC350" s="57" t="s">
        <v>4949</v>
      </c>
      <c r="DD350" s="97">
        <v>20.826511517979235</v>
      </c>
      <c r="DE350" s="97">
        <v>16.226072056676191</v>
      </c>
      <c r="DF350" s="97">
        <v>17.031923155955379</v>
      </c>
      <c r="DG350" s="97">
        <v>17.65896609423698</v>
      </c>
      <c r="DH350" s="97" t="s">
        <v>4949</v>
      </c>
      <c r="DI350" s="97" t="s">
        <v>4949</v>
      </c>
      <c r="DJ350" s="98">
        <v>0.23557646470464033</v>
      </c>
      <c r="DK350" s="98">
        <v>0.10113280170543515</v>
      </c>
      <c r="DL350" s="98">
        <v>5.9190883642071812E-2</v>
      </c>
      <c r="DM350" s="98" t="s">
        <v>4949</v>
      </c>
      <c r="DN350" s="98" t="s">
        <v>4949</v>
      </c>
      <c r="DO350" s="98">
        <v>-0.12764956925760951</v>
      </c>
      <c r="DP350" s="98">
        <v>0.20096009960684991</v>
      </c>
      <c r="DQ350" s="98">
        <v>0.18583631967200542</v>
      </c>
      <c r="DR350" s="98" t="s">
        <v>4949</v>
      </c>
      <c r="DS350" s="98" t="s">
        <v>4949</v>
      </c>
    </row>
    <row r="351" spans="1:123" ht="13.5" thickBot="1">
      <c r="A351" s="2" t="s">
        <v>2180</v>
      </c>
      <c r="B351" s="2" t="s">
        <v>2181</v>
      </c>
      <c r="C351" s="1" t="s">
        <v>5723</v>
      </c>
      <c r="D351" s="2" t="s">
        <v>2182</v>
      </c>
      <c r="E351" s="2" t="s">
        <v>5673</v>
      </c>
      <c r="F351" s="2" t="s">
        <v>3031</v>
      </c>
      <c r="G351" s="2" t="s">
        <v>2030</v>
      </c>
      <c r="H351" s="2" t="s">
        <v>3</v>
      </c>
      <c r="I351" s="1" t="s">
        <v>5726</v>
      </c>
      <c r="J351" s="1">
        <v>28</v>
      </c>
      <c r="K351" s="47">
        <v>20.350000000000001</v>
      </c>
      <c r="L351" s="48">
        <v>1.04E-2</v>
      </c>
      <c r="M351" s="48">
        <v>5.6600000000000004E-2</v>
      </c>
      <c r="N351" s="49">
        <v>314.48</v>
      </c>
      <c r="O351" s="49">
        <v>314.48</v>
      </c>
      <c r="P351" s="49">
        <v>6399.61</v>
      </c>
      <c r="Q351" s="49">
        <v>6399.61</v>
      </c>
      <c r="R351" s="49">
        <v>5101.4864603699998</v>
      </c>
      <c r="S351" s="49">
        <v>6247.1730681099998</v>
      </c>
      <c r="T351" s="49">
        <v>6762.33</v>
      </c>
      <c r="U351" s="49">
        <v>7364.78</v>
      </c>
      <c r="V351" s="49">
        <v>7803.43</v>
      </c>
      <c r="W351" s="49">
        <v>8272.15</v>
      </c>
      <c r="X351" s="49">
        <v>50.432650860000003</v>
      </c>
      <c r="Y351" s="49">
        <v>115.06854262</v>
      </c>
      <c r="Z351" s="49">
        <v>45.17</v>
      </c>
      <c r="AA351" s="49">
        <v>353.26</v>
      </c>
      <c r="AB351" s="49">
        <v>376.05</v>
      </c>
      <c r="AC351" s="49">
        <v>418.8</v>
      </c>
      <c r="AD351" s="39">
        <v>6399.61</v>
      </c>
      <c r="AE351" s="39">
        <v>6399.61</v>
      </c>
      <c r="AF351" s="39">
        <v>6399.61</v>
      </c>
      <c r="AG351" s="39">
        <v>6399.61</v>
      </c>
      <c r="AH351" s="39">
        <v>6399.61</v>
      </c>
      <c r="AI351" s="39">
        <v>6399.61</v>
      </c>
      <c r="AJ351" s="49">
        <v>3223.8762623100001</v>
      </c>
      <c r="AK351" s="49">
        <v>4247.7037033099996</v>
      </c>
      <c r="AL351" s="49">
        <v>4245.7</v>
      </c>
      <c r="AM351" s="49">
        <v>4585.41</v>
      </c>
      <c r="AN351" s="49">
        <v>4855.49</v>
      </c>
      <c r="AO351" s="49">
        <v>5161.47</v>
      </c>
      <c r="AP351" s="39">
        <v>6399.61</v>
      </c>
      <c r="AQ351" s="39">
        <v>6399.61</v>
      </c>
      <c r="AR351" s="39">
        <v>6399.61</v>
      </c>
      <c r="AS351" s="39">
        <v>6399.61</v>
      </c>
      <c r="AT351" s="39">
        <v>6399.61</v>
      </c>
      <c r="AU351" s="39">
        <v>6399.61</v>
      </c>
      <c r="AV351" s="36" t="s">
        <v>4949</v>
      </c>
      <c r="AW351" s="36">
        <v>93.414942299999993</v>
      </c>
      <c r="AX351" s="36">
        <v>13.55</v>
      </c>
      <c r="AY351" s="36">
        <v>105.98</v>
      </c>
      <c r="AZ351" s="36">
        <v>112.82</v>
      </c>
      <c r="BA351" s="36">
        <v>209.4</v>
      </c>
      <c r="BB351" s="39">
        <v>6399.61</v>
      </c>
      <c r="BC351" s="39">
        <v>6399.61</v>
      </c>
      <c r="BD351" s="39">
        <v>6399.61</v>
      </c>
      <c r="BE351" s="39">
        <v>6399.61</v>
      </c>
      <c r="BF351" s="39">
        <v>6399.61</v>
      </c>
      <c r="BG351" s="39">
        <v>6399.61</v>
      </c>
      <c r="BH351" s="47">
        <v>778.56294044000003</v>
      </c>
      <c r="BI351" s="47">
        <v>379.1656797</v>
      </c>
      <c r="BJ351" s="47">
        <v>755.9</v>
      </c>
      <c r="BK351" s="47">
        <v>1079.02</v>
      </c>
      <c r="BL351" s="47">
        <v>1192.17</v>
      </c>
      <c r="BM351" s="47">
        <v>1308.72</v>
      </c>
      <c r="BN351" s="47">
        <v>0.16036838864156702</v>
      </c>
      <c r="BO351" s="47">
        <v>0.36590098772576951</v>
      </c>
      <c r="BP351" s="47">
        <v>0.14363393538539812</v>
      </c>
      <c r="BQ351" s="47">
        <v>1.1233146781989314</v>
      </c>
      <c r="BR351" s="47">
        <v>1.195783515644874</v>
      </c>
      <c r="BS351" s="47">
        <v>1.3317222080895446</v>
      </c>
      <c r="BT351" s="47">
        <v>10.251450846826508</v>
      </c>
      <c r="BU351" s="47">
        <v>13.50707104842915</v>
      </c>
      <c r="BV351" s="47">
        <v>13.500699567540066</v>
      </c>
      <c r="BW351" s="47">
        <v>14.580927244975832</v>
      </c>
      <c r="BX351" s="47">
        <v>15.439741795980664</v>
      </c>
      <c r="BY351" s="47">
        <v>16.412713050114476</v>
      </c>
      <c r="BZ351" s="47" t="s">
        <v>4949</v>
      </c>
      <c r="CA351" s="47">
        <v>0.29704573359196129</v>
      </c>
      <c r="CB351" s="47">
        <v>4.3087000763164587E-2</v>
      </c>
      <c r="CC351" s="47">
        <v>0.33700076316458916</v>
      </c>
      <c r="CD351" s="47">
        <v>0.35875095395573642</v>
      </c>
      <c r="CE351" s="47">
        <v>0.66586110404477228</v>
      </c>
      <c r="CF351" s="47">
        <v>2.4757152774103282</v>
      </c>
      <c r="CG351" s="47">
        <v>1.2056909173874331</v>
      </c>
      <c r="CH351" s="47">
        <v>2.4036504706181629</v>
      </c>
      <c r="CI351" s="47">
        <v>3.4311243958280335</v>
      </c>
      <c r="CJ351" s="47">
        <v>3.7909247010938691</v>
      </c>
      <c r="CK351" s="47">
        <v>4.1615365047061816</v>
      </c>
      <c r="CL351" s="47">
        <v>126.89418245662289</v>
      </c>
      <c r="CM351" s="47">
        <v>55.615634423510002</v>
      </c>
      <c r="CN351" s="47">
        <v>141.67832632278061</v>
      </c>
      <c r="CO351" s="47">
        <v>18.115863669818264</v>
      </c>
      <c r="CP351" s="47">
        <v>17.017976332934449</v>
      </c>
      <c r="CQ351" s="47">
        <v>15.280826170009551</v>
      </c>
      <c r="CR351" s="47">
        <v>1.985066882006971</v>
      </c>
      <c r="CS351" s="47">
        <v>1.5066046143974541</v>
      </c>
      <c r="CT351" s="47">
        <v>1.5073156369974328</v>
      </c>
      <c r="CU351" s="47">
        <v>1.3956461908531625</v>
      </c>
      <c r="CV351" s="47">
        <v>1.3180152775518021</v>
      </c>
      <c r="CW351" s="47">
        <v>1.2398812741331442</v>
      </c>
      <c r="CX351" s="57" t="s">
        <v>4949</v>
      </c>
      <c r="CY351" s="57">
        <v>1.4596974237492597E-2</v>
      </c>
      <c r="CZ351" s="57">
        <v>2.1173165239756798E-3</v>
      </c>
      <c r="DA351" s="57">
        <v>1.6560384148409046E-2</v>
      </c>
      <c r="DB351" s="57">
        <v>1.7629199279331084E-2</v>
      </c>
      <c r="DC351" s="57">
        <v>3.2720743920332647E-2</v>
      </c>
      <c r="DD351" s="97">
        <v>1.5643482180008845</v>
      </c>
      <c r="DE351" s="97">
        <v>2.7089587847272276</v>
      </c>
      <c r="DF351" s="97">
        <v>1.0638999458275433</v>
      </c>
      <c r="DG351" s="97">
        <v>7.7040002965928887</v>
      </c>
      <c r="DH351" s="97">
        <v>7.7448414063256239</v>
      </c>
      <c r="DI351" s="97">
        <v>8.1139675325052742</v>
      </c>
      <c r="DJ351" s="98">
        <v>0.2245789764689301</v>
      </c>
      <c r="DK351" s="98">
        <v>8.2462407599963372E-2</v>
      </c>
      <c r="DL351" s="98">
        <v>8.908911573377809E-2</v>
      </c>
      <c r="DM351" s="98">
        <v>5.956050282561054E-2</v>
      </c>
      <c r="DN351" s="98">
        <v>6.006589410041463E-2</v>
      </c>
      <c r="DO351" s="98">
        <v>1.2816278870493623</v>
      </c>
      <c r="DP351" s="98">
        <v>-0.60745135923752436</v>
      </c>
      <c r="DQ351" s="98">
        <v>6.8206774407792778</v>
      </c>
      <c r="DR351" s="98">
        <v>6.4513389571420499E-2</v>
      </c>
      <c r="DS351" s="98">
        <v>0.11368169126445959</v>
      </c>
    </row>
    <row r="352" spans="1:123" ht="13.5" thickBot="1">
      <c r="A352" s="2" t="s">
        <v>359</v>
      </c>
      <c r="B352" s="2" t="s">
        <v>360</v>
      </c>
      <c r="C352" s="1" t="s">
        <v>5723</v>
      </c>
      <c r="D352" s="2" t="s">
        <v>1579</v>
      </c>
      <c r="E352" s="2" t="s">
        <v>5674</v>
      </c>
      <c r="F352" s="2" t="s">
        <v>3813</v>
      </c>
      <c r="G352" s="2" t="s">
        <v>3814</v>
      </c>
      <c r="H352" s="2" t="s">
        <v>3</v>
      </c>
      <c r="I352" s="1" t="s">
        <v>5726</v>
      </c>
      <c r="J352" s="1">
        <v>28.57</v>
      </c>
      <c r="K352" s="47">
        <v>32.6</v>
      </c>
      <c r="L352" s="48">
        <v>8.9999999999999998E-4</v>
      </c>
      <c r="M352" s="48">
        <v>2.7400000000000001E-2</v>
      </c>
      <c r="N352" s="49">
        <v>573.4</v>
      </c>
      <c r="O352" s="49">
        <v>573.4</v>
      </c>
      <c r="P352" s="49">
        <v>18692.71</v>
      </c>
      <c r="Q352" s="49">
        <v>18692.71</v>
      </c>
      <c r="R352" s="49">
        <v>8792.2058000400011</v>
      </c>
      <c r="S352" s="49">
        <v>9764.9260678499995</v>
      </c>
      <c r="T352" s="49">
        <v>9989.19</v>
      </c>
      <c r="U352" s="49">
        <v>10752.19</v>
      </c>
      <c r="V352" s="49" t="s">
        <v>4949</v>
      </c>
      <c r="W352" s="49" t="s">
        <v>4949</v>
      </c>
      <c r="X352" s="49">
        <v>1116.8853276900002</v>
      </c>
      <c r="Y352" s="49">
        <v>1230.44330418</v>
      </c>
      <c r="Z352" s="49">
        <v>999.53</v>
      </c>
      <c r="AA352" s="49">
        <v>1230.6099999999999</v>
      </c>
      <c r="AB352" s="49" t="s">
        <v>4949</v>
      </c>
      <c r="AC352" s="49" t="s">
        <v>4949</v>
      </c>
      <c r="AD352" s="39">
        <v>18692.71</v>
      </c>
      <c r="AE352" s="39">
        <v>18692.71</v>
      </c>
      <c r="AF352" s="39">
        <v>18692.71</v>
      </c>
      <c r="AG352" s="39">
        <v>18692.71</v>
      </c>
      <c r="AH352" s="39">
        <v>18692.71</v>
      </c>
      <c r="AI352" s="39">
        <v>18692.71</v>
      </c>
      <c r="AJ352" s="49">
        <v>4388.0873805699994</v>
      </c>
      <c r="AK352" s="49">
        <v>4970.0952368299995</v>
      </c>
      <c r="AL352" s="49">
        <v>5093.78</v>
      </c>
      <c r="AM352" s="49">
        <v>5625.56</v>
      </c>
      <c r="AN352" s="49" t="s">
        <v>4949</v>
      </c>
      <c r="AO352" s="49" t="s">
        <v>4949</v>
      </c>
      <c r="AP352" s="39">
        <v>18692.71</v>
      </c>
      <c r="AQ352" s="39">
        <v>18692.71</v>
      </c>
      <c r="AR352" s="39">
        <v>18692.71</v>
      </c>
      <c r="AS352" s="39">
        <v>18692.71</v>
      </c>
      <c r="AT352" s="39">
        <v>18692.71</v>
      </c>
      <c r="AU352" s="39">
        <v>18692.71</v>
      </c>
      <c r="AV352" s="36" t="s">
        <v>4949</v>
      </c>
      <c r="AW352" s="36">
        <v>860.26813500000003</v>
      </c>
      <c r="AX352" s="36">
        <v>698.83</v>
      </c>
      <c r="AY352" s="36">
        <v>860.38</v>
      </c>
      <c r="AZ352" s="36" t="s">
        <v>4949</v>
      </c>
      <c r="BA352" s="36" t="s">
        <v>4949</v>
      </c>
      <c r="BB352" s="39">
        <v>18692.71</v>
      </c>
      <c r="BC352" s="39">
        <v>18692.71</v>
      </c>
      <c r="BD352" s="39">
        <v>18692.71</v>
      </c>
      <c r="BE352" s="39">
        <v>18692.71</v>
      </c>
      <c r="BF352" s="39">
        <v>18692.71</v>
      </c>
      <c r="BG352" s="39">
        <v>18692.71</v>
      </c>
      <c r="BH352" s="47">
        <v>840.15941985000006</v>
      </c>
      <c r="BI352" s="47">
        <v>1610.77165197</v>
      </c>
      <c r="BJ352" s="47">
        <v>1260.19</v>
      </c>
      <c r="BK352" s="47">
        <v>1427.81</v>
      </c>
      <c r="BL352" s="47" t="s">
        <v>4949</v>
      </c>
      <c r="BM352" s="47" t="s">
        <v>4949</v>
      </c>
      <c r="BN352" s="47">
        <v>1.9478293123299619</v>
      </c>
      <c r="BO352" s="47">
        <v>2.145872522113708</v>
      </c>
      <c r="BP352" s="47">
        <v>1.743163585629578</v>
      </c>
      <c r="BQ352" s="47">
        <v>2.1461632368329262</v>
      </c>
      <c r="BR352" s="47" t="s">
        <v>4949</v>
      </c>
      <c r="BS352" s="47" t="s">
        <v>4949</v>
      </c>
      <c r="BT352" s="47">
        <v>7.6527509253051962</v>
      </c>
      <c r="BU352" s="47">
        <v>8.6677628825078479</v>
      </c>
      <c r="BV352" s="47">
        <v>8.8834670387164287</v>
      </c>
      <c r="BW352" s="47">
        <v>9.8108824555284286</v>
      </c>
      <c r="BX352" s="47" t="s">
        <v>4949</v>
      </c>
      <c r="BY352" s="47" t="s">
        <v>4949</v>
      </c>
      <c r="BZ352" s="47" t="s">
        <v>4949</v>
      </c>
      <c r="CA352" s="47">
        <v>1.5002932246250438</v>
      </c>
      <c r="CB352" s="47">
        <v>1.2187478200209279</v>
      </c>
      <c r="CC352" s="47">
        <v>1.5004883153121731</v>
      </c>
      <c r="CD352" s="47" t="s">
        <v>4949</v>
      </c>
      <c r="CE352" s="47" t="s">
        <v>4949</v>
      </c>
      <c r="CF352" s="47">
        <v>1.4652239620683642</v>
      </c>
      <c r="CG352" s="47">
        <v>2.809158793111266</v>
      </c>
      <c r="CH352" s="47">
        <v>2.1977502615974887</v>
      </c>
      <c r="CI352" s="47">
        <v>2.4900767352633415</v>
      </c>
      <c r="CJ352" s="47" t="s">
        <v>4949</v>
      </c>
      <c r="CK352" s="47" t="s">
        <v>4949</v>
      </c>
      <c r="CL352" s="47">
        <v>16.736463033909871</v>
      </c>
      <c r="CM352" s="47">
        <v>15.191849910108061</v>
      </c>
      <c r="CN352" s="47">
        <v>18.701499704861284</v>
      </c>
      <c r="CO352" s="47">
        <v>15.189792054347032</v>
      </c>
      <c r="CP352" s="47" t="s">
        <v>4949</v>
      </c>
      <c r="CQ352" s="47" t="s">
        <v>4949</v>
      </c>
      <c r="CR352" s="47">
        <v>4.2598764287988891</v>
      </c>
      <c r="CS352" s="47">
        <v>3.7610365816495874</v>
      </c>
      <c r="CT352" s="47">
        <v>3.6697128654947799</v>
      </c>
      <c r="CU352" s="47">
        <v>3.3228176394883349</v>
      </c>
      <c r="CV352" s="47" t="s">
        <v>4949</v>
      </c>
      <c r="CW352" s="47" t="s">
        <v>4949</v>
      </c>
      <c r="CX352" s="57" t="s">
        <v>4949</v>
      </c>
      <c r="CY352" s="57">
        <v>4.6021584617746705E-2</v>
      </c>
      <c r="CZ352" s="57">
        <v>3.7385162451030379E-2</v>
      </c>
      <c r="DA352" s="57">
        <v>4.6027569036271358E-2</v>
      </c>
      <c r="DB352" s="57" t="s">
        <v>4949</v>
      </c>
      <c r="DC352" s="57" t="s">
        <v>4949</v>
      </c>
      <c r="DD352" s="97">
        <v>25.45266834556335</v>
      </c>
      <c r="DE352" s="97">
        <v>24.756936146052507</v>
      </c>
      <c r="DF352" s="97">
        <v>19.622559278178482</v>
      </c>
      <c r="DG352" s="97">
        <v>21.875333300151446</v>
      </c>
      <c r="DH352" s="97" t="s">
        <v>4949</v>
      </c>
      <c r="DI352" s="97" t="s">
        <v>4949</v>
      </c>
      <c r="DJ352" s="98">
        <v>0.110634383445116</v>
      </c>
      <c r="DK352" s="98">
        <v>2.2966270363107721E-2</v>
      </c>
      <c r="DL352" s="98">
        <v>7.6382569557691848E-2</v>
      </c>
      <c r="DM352" s="98" t="s">
        <v>4949</v>
      </c>
      <c r="DN352" s="98" t="s">
        <v>4949</v>
      </c>
      <c r="DO352" s="98">
        <v>0.10167380094863132</v>
      </c>
      <c r="DP352" s="98">
        <v>-0.1876667566848087</v>
      </c>
      <c r="DQ352" s="98">
        <v>0.23118865866957461</v>
      </c>
      <c r="DR352" s="98" t="s">
        <v>4949</v>
      </c>
      <c r="DS352" s="98" t="s">
        <v>4949</v>
      </c>
    </row>
    <row r="353" spans="1:123" ht="13.5" thickBot="1">
      <c r="A353" s="2" t="s">
        <v>3650</v>
      </c>
      <c r="B353" s="2" t="s">
        <v>3651</v>
      </c>
      <c r="C353" s="1" t="s">
        <v>5723</v>
      </c>
      <c r="D353" s="2" t="s">
        <v>3652</v>
      </c>
      <c r="E353" s="2" t="s">
        <v>5673</v>
      </c>
      <c r="F353" s="2" t="s">
        <v>3031</v>
      </c>
      <c r="G353" s="2" t="s">
        <v>2030</v>
      </c>
      <c r="H353" s="2" t="s">
        <v>3</v>
      </c>
      <c r="I353" s="1" t="s">
        <v>5726</v>
      </c>
      <c r="J353" s="1">
        <v>20.28</v>
      </c>
      <c r="K353" s="47">
        <v>50.88</v>
      </c>
      <c r="L353" s="48">
        <v>1.7399999999999999E-2</v>
      </c>
      <c r="M353" s="48">
        <v>1.03E-2</v>
      </c>
      <c r="N353" s="49">
        <v>469.74</v>
      </c>
      <c r="O353" s="49">
        <v>449.25</v>
      </c>
      <c r="P353" s="49">
        <v>23900.53</v>
      </c>
      <c r="Q353" s="49">
        <v>22857.65</v>
      </c>
      <c r="R353" s="49">
        <v>5368.8879747499996</v>
      </c>
      <c r="S353" s="49">
        <v>5106.1120370200006</v>
      </c>
      <c r="T353" s="49">
        <v>8251.1</v>
      </c>
      <c r="U353" s="49" t="s">
        <v>4949</v>
      </c>
      <c r="V353" s="49" t="s">
        <v>4949</v>
      </c>
      <c r="W353" s="49" t="s">
        <v>4949</v>
      </c>
      <c r="X353" s="49">
        <v>324.57547312999998</v>
      </c>
      <c r="Y353" s="49">
        <v>224.96175208000002</v>
      </c>
      <c r="Z353" s="49">
        <v>602.29</v>
      </c>
      <c r="AA353" s="49" t="s">
        <v>4949</v>
      </c>
      <c r="AB353" s="49" t="s">
        <v>4949</v>
      </c>
      <c r="AC353" s="49" t="s">
        <v>4949</v>
      </c>
      <c r="AD353" s="39">
        <v>23900.53</v>
      </c>
      <c r="AE353" s="39">
        <v>23900.53</v>
      </c>
      <c r="AF353" s="39">
        <v>23900.53</v>
      </c>
      <c r="AG353" s="39">
        <v>23900.53</v>
      </c>
      <c r="AH353" s="39">
        <v>23900.53</v>
      </c>
      <c r="AI353" s="39">
        <v>23900.53</v>
      </c>
      <c r="AJ353" s="49">
        <v>3748.2694256999998</v>
      </c>
      <c r="AK353" s="49">
        <v>3729.2893103599999</v>
      </c>
      <c r="AL353" s="49">
        <v>3941.82</v>
      </c>
      <c r="AM353" s="49" t="s">
        <v>4949</v>
      </c>
      <c r="AN353" s="49" t="s">
        <v>4949</v>
      </c>
      <c r="AO353" s="49" t="s">
        <v>4949</v>
      </c>
      <c r="AP353" s="39">
        <v>23900.53</v>
      </c>
      <c r="AQ353" s="39">
        <v>23900.53</v>
      </c>
      <c r="AR353" s="39">
        <v>23900.53</v>
      </c>
      <c r="AS353" s="39">
        <v>23900.53</v>
      </c>
      <c r="AT353" s="39">
        <v>23900.53</v>
      </c>
      <c r="AU353" s="39">
        <v>23900.53</v>
      </c>
      <c r="AV353" s="36">
        <v>153.66399999999999</v>
      </c>
      <c r="AW353" s="36">
        <v>230.26607659999999</v>
      </c>
      <c r="AX353" s="36">
        <v>421.6</v>
      </c>
      <c r="AY353" s="36" t="s">
        <v>4949</v>
      </c>
      <c r="AZ353" s="36" t="s">
        <v>4949</v>
      </c>
      <c r="BA353" s="36" t="s">
        <v>4949</v>
      </c>
      <c r="BB353" s="39">
        <v>23900.53</v>
      </c>
      <c r="BC353" s="39">
        <v>23900.53</v>
      </c>
      <c r="BD353" s="39">
        <v>23900.53</v>
      </c>
      <c r="BE353" s="39">
        <v>23900.53</v>
      </c>
      <c r="BF353" s="39">
        <v>23900.53</v>
      </c>
      <c r="BG353" s="39">
        <v>23900.53</v>
      </c>
      <c r="BH353" s="47">
        <v>338.04350197000002</v>
      </c>
      <c r="BI353" s="47">
        <v>312.97198764000001</v>
      </c>
      <c r="BJ353" s="47">
        <v>861.15</v>
      </c>
      <c r="BK353" s="47" t="s">
        <v>4949</v>
      </c>
      <c r="BL353" s="47" t="s">
        <v>4949</v>
      </c>
      <c r="BM353" s="47" t="s">
        <v>4949</v>
      </c>
      <c r="BN353" s="47">
        <v>0.6909683508536637</v>
      </c>
      <c r="BO353" s="47">
        <v>0.47890695295269731</v>
      </c>
      <c r="BP353" s="47">
        <v>1.282177374717929</v>
      </c>
      <c r="BQ353" s="47" t="s">
        <v>4949</v>
      </c>
      <c r="BR353" s="47" t="s">
        <v>4949</v>
      </c>
      <c r="BS353" s="47" t="s">
        <v>4949</v>
      </c>
      <c r="BT353" s="47">
        <v>7.9794554981479111</v>
      </c>
      <c r="BU353" s="47">
        <v>7.9390499219994037</v>
      </c>
      <c r="BV353" s="47">
        <v>8.391493166432495</v>
      </c>
      <c r="BW353" s="47" t="s">
        <v>4949</v>
      </c>
      <c r="BX353" s="47" t="s">
        <v>4949</v>
      </c>
      <c r="BY353" s="47" t="s">
        <v>4949</v>
      </c>
      <c r="BZ353" s="47">
        <v>0.32712564397326177</v>
      </c>
      <c r="CA353" s="47">
        <v>0.49019899646613019</v>
      </c>
      <c r="CB353" s="47">
        <v>0.89751777579086311</v>
      </c>
      <c r="CC353" s="47" t="s">
        <v>4949</v>
      </c>
      <c r="CD353" s="47" t="s">
        <v>4949</v>
      </c>
      <c r="CE353" s="47" t="s">
        <v>4949</v>
      </c>
      <c r="CF353" s="47">
        <v>0.71963959205092187</v>
      </c>
      <c r="CG353" s="47">
        <v>0.66626641895516669</v>
      </c>
      <c r="CH353" s="47">
        <v>1.8332481798441691</v>
      </c>
      <c r="CI353" s="47" t="s">
        <v>4949</v>
      </c>
      <c r="CJ353" s="47" t="s">
        <v>4949</v>
      </c>
      <c r="CK353" s="47" t="s">
        <v>4949</v>
      </c>
      <c r="CL353" s="47">
        <v>73.636278704359412</v>
      </c>
      <c r="CM353" s="47">
        <v>106.24263804409109</v>
      </c>
      <c r="CN353" s="47">
        <v>39.682760796294147</v>
      </c>
      <c r="CO353" s="47" t="s">
        <v>4949</v>
      </c>
      <c r="CP353" s="47" t="s">
        <v>4949</v>
      </c>
      <c r="CQ353" s="47" t="s">
        <v>4949</v>
      </c>
      <c r="CR353" s="47">
        <v>6.3764172970400885</v>
      </c>
      <c r="CS353" s="47">
        <v>6.4088698974370555</v>
      </c>
      <c r="CT353" s="47">
        <v>6.0633235409024255</v>
      </c>
      <c r="CU353" s="47" t="s">
        <v>4949</v>
      </c>
      <c r="CV353" s="47" t="s">
        <v>4949</v>
      </c>
      <c r="CW353" s="47" t="s">
        <v>4949</v>
      </c>
      <c r="CX353" s="57">
        <v>6.4293134922112603E-3</v>
      </c>
      <c r="CY353" s="57">
        <v>9.6343502257062921E-3</v>
      </c>
      <c r="CZ353" s="57">
        <v>1.7639776189063591E-2</v>
      </c>
      <c r="DA353" s="57" t="s">
        <v>4949</v>
      </c>
      <c r="DB353" s="57" t="s">
        <v>4949</v>
      </c>
      <c r="DC353" s="57" t="s">
        <v>4949</v>
      </c>
      <c r="DD353" s="97">
        <v>8.6593421194471532</v>
      </c>
      <c r="DE353" s="97">
        <v>6.032295522234068</v>
      </c>
      <c r="DF353" s="97">
        <v>15.279490184737</v>
      </c>
      <c r="DG353" s="97" t="s">
        <v>4949</v>
      </c>
      <c r="DH353" s="97" t="s">
        <v>4949</v>
      </c>
      <c r="DI353" s="97" t="s">
        <v>4949</v>
      </c>
      <c r="DJ353" s="98">
        <v>-4.8944202033240458E-2</v>
      </c>
      <c r="DK353" s="98">
        <v>0.61592615676632501</v>
      </c>
      <c r="DL353" s="98" t="s">
        <v>4949</v>
      </c>
      <c r="DM353" s="98" t="s">
        <v>4949</v>
      </c>
      <c r="DN353" s="98" t="s">
        <v>4949</v>
      </c>
      <c r="DO353" s="98">
        <v>-0.30690464713611421</v>
      </c>
      <c r="DP353" s="98">
        <v>1.6772995606196024</v>
      </c>
      <c r="DQ353" s="98" t="s">
        <v>4949</v>
      </c>
      <c r="DR353" s="98" t="s">
        <v>4949</v>
      </c>
      <c r="DS353" s="98" t="s">
        <v>4949</v>
      </c>
    </row>
    <row r="354" spans="1:123" ht="13.5" thickBot="1">
      <c r="A354" s="2" t="s">
        <v>361</v>
      </c>
      <c r="B354" s="2" t="s">
        <v>362</v>
      </c>
      <c r="C354" s="1" t="s">
        <v>5723</v>
      </c>
      <c r="D354" s="2" t="s">
        <v>1580</v>
      </c>
      <c r="E354" s="2" t="s">
        <v>5679</v>
      </c>
      <c r="F354" s="2" t="s">
        <v>3043</v>
      </c>
      <c r="G354" s="2" t="s">
        <v>2136</v>
      </c>
      <c r="H354" s="2" t="s">
        <v>3</v>
      </c>
      <c r="I354" s="1" t="s">
        <v>5726</v>
      </c>
      <c r="J354" s="1">
        <v>50</v>
      </c>
      <c r="K354" s="47">
        <v>33.340000000000003</v>
      </c>
      <c r="L354" s="48">
        <v>-1.77E-2</v>
      </c>
      <c r="M354" s="48">
        <v>-4.1399999999999999E-2</v>
      </c>
      <c r="N354" s="49">
        <v>1246.8</v>
      </c>
      <c r="O354" s="49">
        <v>1246.8</v>
      </c>
      <c r="P354" s="49">
        <v>41568.31</v>
      </c>
      <c r="Q354" s="49">
        <v>41568.31</v>
      </c>
      <c r="R354" s="49">
        <v>10097.984227520001</v>
      </c>
      <c r="S354" s="49">
        <v>11544.38935858</v>
      </c>
      <c r="T354" s="49">
        <v>10092.280000000001</v>
      </c>
      <c r="U354" s="49">
        <v>10394.08</v>
      </c>
      <c r="V354" s="49" t="s">
        <v>4949</v>
      </c>
      <c r="W354" s="49" t="s">
        <v>4949</v>
      </c>
      <c r="X354" s="49">
        <v>3136.0429997800002</v>
      </c>
      <c r="Y354" s="49">
        <v>3411.9252686100003</v>
      </c>
      <c r="Z354" s="49">
        <v>2670.2</v>
      </c>
      <c r="AA354" s="49">
        <v>2742.9</v>
      </c>
      <c r="AB354" s="49" t="s">
        <v>4949</v>
      </c>
      <c r="AC354" s="49" t="s">
        <v>4949</v>
      </c>
      <c r="AD354" s="39">
        <v>41568.31</v>
      </c>
      <c r="AE354" s="39">
        <v>41568.31</v>
      </c>
      <c r="AF354" s="39">
        <v>41568.31</v>
      </c>
      <c r="AG354" s="39">
        <v>41568.31</v>
      </c>
      <c r="AH354" s="39">
        <v>41568.31</v>
      </c>
      <c r="AI354" s="39">
        <v>41568.31</v>
      </c>
      <c r="AJ354" s="49">
        <v>13286.816788290002</v>
      </c>
      <c r="AK354" s="49">
        <v>15453.651528389999</v>
      </c>
      <c r="AL354" s="49">
        <v>16618.45</v>
      </c>
      <c r="AM354" s="49">
        <v>18026.25</v>
      </c>
      <c r="AN354" s="49" t="s">
        <v>4949</v>
      </c>
      <c r="AO354" s="49" t="s">
        <v>4949</v>
      </c>
      <c r="AP354" s="39">
        <v>41568.31</v>
      </c>
      <c r="AQ354" s="39">
        <v>41568.31</v>
      </c>
      <c r="AR354" s="39">
        <v>41568.31</v>
      </c>
      <c r="AS354" s="39">
        <v>41568.31</v>
      </c>
      <c r="AT354" s="39">
        <v>41568.31</v>
      </c>
      <c r="AU354" s="39">
        <v>41568.31</v>
      </c>
      <c r="AV354" s="36">
        <v>1246.800037</v>
      </c>
      <c r="AW354" s="36">
        <v>1496.1600444000001</v>
      </c>
      <c r="AX354" s="36">
        <v>1335.1</v>
      </c>
      <c r="AY354" s="36">
        <v>1508.6</v>
      </c>
      <c r="AZ354" s="36" t="s">
        <v>4949</v>
      </c>
      <c r="BA354" s="36" t="s">
        <v>4949</v>
      </c>
      <c r="BB354" s="39">
        <v>41568.31</v>
      </c>
      <c r="BC354" s="39">
        <v>41568.31</v>
      </c>
      <c r="BD354" s="39">
        <v>41568.31</v>
      </c>
      <c r="BE354" s="39">
        <v>41568.31</v>
      </c>
      <c r="BF354" s="39">
        <v>41568.31</v>
      </c>
      <c r="BG354" s="39">
        <v>41568.31</v>
      </c>
      <c r="BH354" s="47">
        <v>2800.3182330999998</v>
      </c>
      <c r="BI354" s="47">
        <v>2866.7154900300002</v>
      </c>
      <c r="BJ354" s="47">
        <v>2723.09</v>
      </c>
      <c r="BK354" s="47">
        <v>2938.63</v>
      </c>
      <c r="BL354" s="47" t="s">
        <v>4949</v>
      </c>
      <c r="BM354" s="47" t="s">
        <v>4949</v>
      </c>
      <c r="BN354" s="47">
        <v>2.5152734999839592</v>
      </c>
      <c r="BO354" s="47">
        <v>2.7365457720644852</v>
      </c>
      <c r="BP354" s="47">
        <v>2.1416426050689763</v>
      </c>
      <c r="BQ354" s="47">
        <v>2.19995187680462</v>
      </c>
      <c r="BR354" s="47" t="s">
        <v>4949</v>
      </c>
      <c r="BS354" s="47" t="s">
        <v>4949</v>
      </c>
      <c r="BT354" s="47">
        <v>10.656734671390762</v>
      </c>
      <c r="BU354" s="47">
        <v>12.394651530630414</v>
      </c>
      <c r="BV354" s="47">
        <v>13.328881937760668</v>
      </c>
      <c r="BW354" s="47">
        <v>14.4580125120308</v>
      </c>
      <c r="BX354" s="47" t="s">
        <v>4949</v>
      </c>
      <c r="BY354" s="47" t="s">
        <v>4949</v>
      </c>
      <c r="BZ354" s="47">
        <v>1.0000000296759706</v>
      </c>
      <c r="CA354" s="47">
        <v>1.2000000356111646</v>
      </c>
      <c r="CB354" s="47">
        <v>1.0708213025344882</v>
      </c>
      <c r="CC354" s="47">
        <v>1.2099775425088226</v>
      </c>
      <c r="CD354" s="47" t="s">
        <v>4949</v>
      </c>
      <c r="CE354" s="47" t="s">
        <v>4949</v>
      </c>
      <c r="CF354" s="47">
        <v>2.2460043576355471</v>
      </c>
      <c r="CG354" s="47">
        <v>2.2992584937680465</v>
      </c>
      <c r="CH354" s="47">
        <v>2.1840632017965995</v>
      </c>
      <c r="CI354" s="47">
        <v>2.3569377606673085</v>
      </c>
      <c r="CJ354" s="47" t="s">
        <v>4949</v>
      </c>
      <c r="CK354" s="47" t="s">
        <v>4949</v>
      </c>
      <c r="CL354" s="47">
        <v>13.25501914448115</v>
      </c>
      <c r="CM354" s="47">
        <v>12.183241638505963</v>
      </c>
      <c r="CN354" s="47">
        <v>15.5674893266422</v>
      </c>
      <c r="CO354" s="47">
        <v>15.154876225892302</v>
      </c>
      <c r="CP354" s="47" t="s">
        <v>4949</v>
      </c>
      <c r="CQ354" s="47" t="s">
        <v>4949</v>
      </c>
      <c r="CR354" s="47">
        <v>3.1285379080891045</v>
      </c>
      <c r="CS354" s="47">
        <v>2.6898697646724203</v>
      </c>
      <c r="CT354" s="47">
        <v>2.5013349620451963</v>
      </c>
      <c r="CU354" s="47">
        <v>2.3059876568892586</v>
      </c>
      <c r="CV354" s="47" t="s">
        <v>4949</v>
      </c>
      <c r="CW354" s="47" t="s">
        <v>4949</v>
      </c>
      <c r="CX354" s="57">
        <v>2.9994003532979811E-2</v>
      </c>
      <c r="CY354" s="57">
        <v>3.5992804239575779E-2</v>
      </c>
      <c r="CZ354" s="57">
        <v>3.2118216978270227E-2</v>
      </c>
      <c r="DA354" s="57">
        <v>3.6292069607833467E-2</v>
      </c>
      <c r="DB354" s="57" t="s">
        <v>4949</v>
      </c>
      <c r="DC354" s="57" t="s">
        <v>4949</v>
      </c>
      <c r="DD354" s="97">
        <v>23.602666084354169</v>
      </c>
      <c r="DE354" s="97">
        <v>22.078440570126297</v>
      </c>
      <c r="DF354" s="97">
        <v>16.067683809260188</v>
      </c>
      <c r="DG354" s="97">
        <v>15.216143124609943</v>
      </c>
      <c r="DH354" s="97" t="s">
        <v>4949</v>
      </c>
      <c r="DI354" s="97" t="s">
        <v>4949</v>
      </c>
      <c r="DJ354" s="98">
        <v>0.1432370162668819</v>
      </c>
      <c r="DK354" s="98">
        <v>-0.1257848564766888</v>
      </c>
      <c r="DL354" s="98">
        <v>2.9904045468417406E-2</v>
      </c>
      <c r="DM354" s="98" t="s">
        <v>4949</v>
      </c>
      <c r="DN354" s="98" t="s">
        <v>4949</v>
      </c>
      <c r="DO354" s="98">
        <v>8.7971456019370287E-2</v>
      </c>
      <c r="DP354" s="98">
        <v>-0.21739200311153806</v>
      </c>
      <c r="DQ354" s="98">
        <v>2.7226424986892539E-2</v>
      </c>
      <c r="DR354" s="98" t="s">
        <v>4949</v>
      </c>
      <c r="DS354" s="98" t="s">
        <v>4949</v>
      </c>
    </row>
    <row r="355" spans="1:123" ht="13.5" thickBot="1">
      <c r="A355" s="2" t="s">
        <v>2088</v>
      </c>
      <c r="B355" s="2" t="s">
        <v>2089</v>
      </c>
      <c r="C355" s="1" t="s">
        <v>5723</v>
      </c>
      <c r="D355" s="2" t="s">
        <v>2090</v>
      </c>
      <c r="E355" s="2" t="s">
        <v>5662</v>
      </c>
      <c r="F355" s="2" t="s">
        <v>3598</v>
      </c>
      <c r="G355" s="2" t="s">
        <v>3599</v>
      </c>
      <c r="H355" s="2" t="s">
        <v>3</v>
      </c>
      <c r="I355" s="1" t="s">
        <v>5726</v>
      </c>
      <c r="J355" s="1">
        <v>7.2</v>
      </c>
      <c r="K355" s="47">
        <v>6.94</v>
      </c>
      <c r="L355" s="48">
        <v>7.7600000000000002E-2</v>
      </c>
      <c r="M355" s="48">
        <v>1.9099999999999999E-2</v>
      </c>
      <c r="N355" s="49">
        <v>428.6</v>
      </c>
      <c r="O355" s="49">
        <v>428.6</v>
      </c>
      <c r="P355" s="49">
        <v>2974.46</v>
      </c>
      <c r="Q355" s="49">
        <v>2974.46</v>
      </c>
      <c r="R355" s="49">
        <v>3110.3918994599999</v>
      </c>
      <c r="S355" s="49">
        <v>2052.4810042700001</v>
      </c>
      <c r="T355" s="49">
        <v>2558.48</v>
      </c>
      <c r="U355" s="49" t="s">
        <v>4949</v>
      </c>
      <c r="V355" s="49" t="s">
        <v>4949</v>
      </c>
      <c r="W355" s="49" t="s">
        <v>4949</v>
      </c>
      <c r="X355" s="49">
        <v>60.175637739999999</v>
      </c>
      <c r="Y355" s="49">
        <v>-329.28499223</v>
      </c>
      <c r="Z355" s="49">
        <v>64.760000000000005</v>
      </c>
      <c r="AA355" s="49" t="s">
        <v>4949</v>
      </c>
      <c r="AB355" s="49" t="s">
        <v>4949</v>
      </c>
      <c r="AC355" s="49" t="s">
        <v>4949</v>
      </c>
      <c r="AD355" s="39">
        <v>2974.46</v>
      </c>
      <c r="AE355" s="39">
        <v>2974.46</v>
      </c>
      <c r="AF355" s="39">
        <v>2974.46</v>
      </c>
      <c r="AG355" s="39">
        <v>2974.46</v>
      </c>
      <c r="AH355" s="39">
        <v>2974.46</v>
      </c>
      <c r="AI355" s="39">
        <v>2974.46</v>
      </c>
      <c r="AJ355" s="49">
        <v>1739.3401304900001</v>
      </c>
      <c r="AK355" s="49">
        <v>1309.4463257100001</v>
      </c>
      <c r="AL355" s="49">
        <v>1828.96</v>
      </c>
      <c r="AM355" s="49" t="s">
        <v>4949</v>
      </c>
      <c r="AN355" s="49" t="s">
        <v>4949</v>
      </c>
      <c r="AO355" s="49" t="s">
        <v>4949</v>
      </c>
      <c r="AP355" s="39">
        <v>2974.46</v>
      </c>
      <c r="AQ355" s="39">
        <v>2974.46</v>
      </c>
      <c r="AR355" s="39">
        <v>2974.46</v>
      </c>
      <c r="AS355" s="39">
        <v>2974.46</v>
      </c>
      <c r="AT355" s="39">
        <v>2974.46</v>
      </c>
      <c r="AU355" s="39">
        <v>2974.46</v>
      </c>
      <c r="AV355" s="36">
        <v>18.46845137</v>
      </c>
      <c r="AW355" s="36" t="s">
        <v>4949</v>
      </c>
      <c r="AX355" s="36">
        <v>19.88</v>
      </c>
      <c r="AY355" s="36" t="s">
        <v>4949</v>
      </c>
      <c r="AZ355" s="36" t="s">
        <v>4949</v>
      </c>
      <c r="BA355" s="36" t="s">
        <v>4949</v>
      </c>
      <c r="BB355" s="39">
        <v>2974.46</v>
      </c>
      <c r="BC355" s="39">
        <v>2974.46</v>
      </c>
      <c r="BD355" s="39">
        <v>2974.46</v>
      </c>
      <c r="BE355" s="39">
        <v>2974.46</v>
      </c>
      <c r="BF355" s="39">
        <v>2974.46</v>
      </c>
      <c r="BG355" s="39">
        <v>2974.46</v>
      </c>
      <c r="BH355" s="47">
        <v>437.63154638999998</v>
      </c>
      <c r="BI355" s="47">
        <v>-419.00421745</v>
      </c>
      <c r="BJ355" s="47">
        <v>279.16000000000003</v>
      </c>
      <c r="BK355" s="47" t="s">
        <v>4949</v>
      </c>
      <c r="BL355" s="47" t="s">
        <v>4949</v>
      </c>
      <c r="BM355" s="47" t="s">
        <v>4949</v>
      </c>
      <c r="BN355" s="47">
        <v>0.14040046136257581</v>
      </c>
      <c r="BO355" s="47">
        <v>-0.76828042984134381</v>
      </c>
      <c r="BP355" s="47">
        <v>0.15109659356042932</v>
      </c>
      <c r="BQ355" s="47" t="s">
        <v>4949</v>
      </c>
      <c r="BR355" s="47" t="s">
        <v>4949</v>
      </c>
      <c r="BS355" s="47" t="s">
        <v>4949</v>
      </c>
      <c r="BT355" s="47">
        <v>4.0581897584927669</v>
      </c>
      <c r="BU355" s="47">
        <v>3.0551710819178721</v>
      </c>
      <c r="BV355" s="47">
        <v>4.2672888474101729</v>
      </c>
      <c r="BW355" s="47" t="s">
        <v>4949</v>
      </c>
      <c r="BX355" s="47" t="s">
        <v>4949</v>
      </c>
      <c r="BY355" s="47" t="s">
        <v>4949</v>
      </c>
      <c r="BZ355" s="47">
        <v>4.3090180517965468E-2</v>
      </c>
      <c r="CA355" s="47" t="s">
        <v>4949</v>
      </c>
      <c r="CB355" s="47">
        <v>4.6383574428371439E-2</v>
      </c>
      <c r="CC355" s="47" t="s">
        <v>4949</v>
      </c>
      <c r="CD355" s="47" t="s">
        <v>4949</v>
      </c>
      <c r="CE355" s="47" t="s">
        <v>4949</v>
      </c>
      <c r="CF355" s="47">
        <v>1.0210722034297712</v>
      </c>
      <c r="CG355" s="47">
        <v>-0.97761133329444694</v>
      </c>
      <c r="CH355" s="47">
        <v>0.65132991133924412</v>
      </c>
      <c r="CI355" s="47" t="s">
        <v>4949</v>
      </c>
      <c r="CJ355" s="47" t="s">
        <v>4949</v>
      </c>
      <c r="CK355" s="47" t="s">
        <v>4949</v>
      </c>
      <c r="CL355" s="47">
        <v>49.429638167720064</v>
      </c>
      <c r="CM355" s="47">
        <v>-9.0330870528177307</v>
      </c>
      <c r="CN355" s="47">
        <v>45.930512662137119</v>
      </c>
      <c r="CO355" s="47" t="s">
        <v>4949</v>
      </c>
      <c r="CP355" s="47" t="s">
        <v>4949</v>
      </c>
      <c r="CQ355" s="47" t="s">
        <v>4949</v>
      </c>
      <c r="CR355" s="47">
        <v>1.7101083036369931</v>
      </c>
      <c r="CS355" s="47">
        <v>2.2715402239852835</v>
      </c>
      <c r="CT355" s="47">
        <v>1.626312221153005</v>
      </c>
      <c r="CU355" s="47" t="s">
        <v>4949</v>
      </c>
      <c r="CV355" s="47" t="s">
        <v>4949</v>
      </c>
      <c r="CW355" s="47" t="s">
        <v>4949</v>
      </c>
      <c r="CX355" s="57">
        <v>6.2090098269938073E-3</v>
      </c>
      <c r="CY355" s="57" t="s">
        <v>4949</v>
      </c>
      <c r="CZ355" s="57">
        <v>6.6835660926689213E-3</v>
      </c>
      <c r="DA355" s="57" t="s">
        <v>4949</v>
      </c>
      <c r="DB355" s="57" t="s">
        <v>4949</v>
      </c>
      <c r="DC355" s="57" t="s">
        <v>4949</v>
      </c>
      <c r="DD355" s="97">
        <v>3.45968201878074</v>
      </c>
      <c r="DE355" s="97">
        <v>-25.14688733434393</v>
      </c>
      <c r="DF355" s="97">
        <v>3.5408100778584557</v>
      </c>
      <c r="DG355" s="97" t="s">
        <v>4949</v>
      </c>
      <c r="DH355" s="97" t="s">
        <v>4949</v>
      </c>
      <c r="DI355" s="97" t="s">
        <v>4949</v>
      </c>
      <c r="DJ355" s="98">
        <v>-0.34012141536687557</v>
      </c>
      <c r="DK355" s="98">
        <v>0.24653041595869341</v>
      </c>
      <c r="DL355" s="98" t="s">
        <v>4949</v>
      </c>
      <c r="DM355" s="98" t="s">
        <v>4949</v>
      </c>
      <c r="DN355" s="98" t="s">
        <v>4949</v>
      </c>
      <c r="DO355" s="98">
        <v>-6.47206485210405</v>
      </c>
      <c r="DP355" s="98">
        <v>-1.1966685440518536</v>
      </c>
      <c r="DQ355" s="98" t="s">
        <v>4949</v>
      </c>
      <c r="DR355" s="98" t="s">
        <v>4949</v>
      </c>
      <c r="DS355" s="98" t="s">
        <v>4949</v>
      </c>
    </row>
    <row r="356" spans="1:123" ht="13.5" thickBot="1">
      <c r="A356" s="2" t="s">
        <v>4086</v>
      </c>
      <c r="B356" s="2" t="s">
        <v>4087</v>
      </c>
      <c r="C356" s="1" t="s">
        <v>5723</v>
      </c>
      <c r="D356" s="2" t="s">
        <v>4088</v>
      </c>
      <c r="E356" s="2" t="s">
        <v>5683</v>
      </c>
      <c r="F356" s="2" t="s">
        <v>3735</v>
      </c>
      <c r="G356" s="2" t="s">
        <v>3736</v>
      </c>
      <c r="H356" s="2" t="s">
        <v>3</v>
      </c>
      <c r="I356" s="1" t="s">
        <v>5726</v>
      </c>
      <c r="J356" s="1">
        <v>46</v>
      </c>
      <c r="K356" s="47">
        <v>36.06</v>
      </c>
      <c r="L356" s="48">
        <v>-2.5000000000000001E-3</v>
      </c>
      <c r="M356" s="48">
        <v>-1.4000000000000002E-3</v>
      </c>
      <c r="N356" s="49">
        <v>205.38</v>
      </c>
      <c r="O356" s="49">
        <v>205.38</v>
      </c>
      <c r="P356" s="49">
        <v>7405.97</v>
      </c>
      <c r="Q356" s="49">
        <v>7405.87</v>
      </c>
      <c r="R356" s="49">
        <v>743.90934844000003</v>
      </c>
      <c r="S356" s="49">
        <v>663.73073155999998</v>
      </c>
      <c r="T356" s="49">
        <v>713.05</v>
      </c>
      <c r="U356" s="49">
        <v>772.32</v>
      </c>
      <c r="V356" s="49" t="s">
        <v>4949</v>
      </c>
      <c r="W356" s="49" t="s">
        <v>4949</v>
      </c>
      <c r="X356" s="49">
        <v>233.26124824999999</v>
      </c>
      <c r="Y356" s="49">
        <v>193.99006118</v>
      </c>
      <c r="Z356" s="49">
        <v>212.71</v>
      </c>
      <c r="AA356" s="49">
        <v>240.13</v>
      </c>
      <c r="AB356" s="49" t="s">
        <v>4949</v>
      </c>
      <c r="AC356" s="49" t="s">
        <v>4949</v>
      </c>
      <c r="AD356" s="39">
        <v>7405.97</v>
      </c>
      <c r="AE356" s="39">
        <v>7405.97</v>
      </c>
      <c r="AF356" s="39">
        <v>7405.97</v>
      </c>
      <c r="AG356" s="39">
        <v>7405.97</v>
      </c>
      <c r="AH356" s="39">
        <v>7405.97</v>
      </c>
      <c r="AI356" s="39">
        <v>7405.97</v>
      </c>
      <c r="AJ356" s="49">
        <v>1505.93766996</v>
      </c>
      <c r="AK356" s="49">
        <v>1483.7672086099999</v>
      </c>
      <c r="AL356" s="49">
        <v>1459.11</v>
      </c>
      <c r="AM356" s="49">
        <v>1554.07</v>
      </c>
      <c r="AN356" s="49" t="s">
        <v>4949</v>
      </c>
      <c r="AO356" s="49" t="s">
        <v>4949</v>
      </c>
      <c r="AP356" s="39">
        <v>7405.97</v>
      </c>
      <c r="AQ356" s="39">
        <v>7405.97</v>
      </c>
      <c r="AR356" s="39">
        <v>7405.97</v>
      </c>
      <c r="AS356" s="39">
        <v>7405.97</v>
      </c>
      <c r="AT356" s="39">
        <v>7405.97</v>
      </c>
      <c r="AU356" s="39">
        <v>7405.97</v>
      </c>
      <c r="AV356" s="36">
        <v>188.3167176</v>
      </c>
      <c r="AW356" s="36">
        <v>164.30958319999999</v>
      </c>
      <c r="AX356" s="36">
        <v>145.18</v>
      </c>
      <c r="AY356" s="36">
        <v>163.89</v>
      </c>
      <c r="AZ356" s="36" t="s">
        <v>4949</v>
      </c>
      <c r="BA356" s="36" t="s">
        <v>4949</v>
      </c>
      <c r="BB356" s="39">
        <v>7405.97</v>
      </c>
      <c r="BC356" s="39">
        <v>7405.97</v>
      </c>
      <c r="BD356" s="39">
        <v>7405.97</v>
      </c>
      <c r="BE356" s="39">
        <v>7405.97</v>
      </c>
      <c r="BF356" s="39">
        <v>7405.97</v>
      </c>
      <c r="BG356" s="39">
        <v>7405.97</v>
      </c>
      <c r="BH356" s="47">
        <v>231.21965387</v>
      </c>
      <c r="BI356" s="47">
        <v>193.02569772999999</v>
      </c>
      <c r="BJ356" s="47">
        <v>204.74</v>
      </c>
      <c r="BK356" s="47">
        <v>242.11</v>
      </c>
      <c r="BL356" s="47" t="s">
        <v>4949</v>
      </c>
      <c r="BM356" s="47" t="s">
        <v>4949</v>
      </c>
      <c r="BN356" s="47">
        <v>1.135754446635505</v>
      </c>
      <c r="BO356" s="47">
        <v>0.94454212279676697</v>
      </c>
      <c r="BP356" s="47">
        <v>1.0356899405979161</v>
      </c>
      <c r="BQ356" s="47">
        <v>1.1691985587691109</v>
      </c>
      <c r="BR356" s="47" t="s">
        <v>4949</v>
      </c>
      <c r="BS356" s="47" t="s">
        <v>4949</v>
      </c>
      <c r="BT356" s="47">
        <v>7.3324455641250363</v>
      </c>
      <c r="BU356" s="47">
        <v>7.2244970718180932</v>
      </c>
      <c r="BV356" s="47">
        <v>7.1044405492258251</v>
      </c>
      <c r="BW356" s="47">
        <v>7.5668029993183366</v>
      </c>
      <c r="BX356" s="47" t="s">
        <v>4949</v>
      </c>
      <c r="BY356" s="47" t="s">
        <v>4949</v>
      </c>
      <c r="BZ356" s="47">
        <v>0.91691848086473859</v>
      </c>
      <c r="CA356" s="47">
        <v>0.80002718473074297</v>
      </c>
      <c r="CB356" s="47">
        <v>0.70688479890933886</v>
      </c>
      <c r="CC356" s="47">
        <v>0.79798422436459238</v>
      </c>
      <c r="CD356" s="47" t="s">
        <v>4949</v>
      </c>
      <c r="CE356" s="47" t="s">
        <v>4949</v>
      </c>
      <c r="CF356" s="47">
        <v>1.1258138760833578</v>
      </c>
      <c r="CG356" s="47">
        <v>0.93984661471418829</v>
      </c>
      <c r="CH356" s="47">
        <v>0.9968838251046841</v>
      </c>
      <c r="CI356" s="47">
        <v>1.1788392248514949</v>
      </c>
      <c r="CJ356" s="47" t="s">
        <v>4949</v>
      </c>
      <c r="CK356" s="47" t="s">
        <v>4949</v>
      </c>
      <c r="CL356" s="47">
        <v>31.749680049995192</v>
      </c>
      <c r="CM356" s="47">
        <v>38.177058942870943</v>
      </c>
      <c r="CN356" s="47">
        <v>34.817215927789007</v>
      </c>
      <c r="CO356" s="47">
        <v>30.841502519468623</v>
      </c>
      <c r="CP356" s="47" t="s">
        <v>4949</v>
      </c>
      <c r="CQ356" s="47" t="s">
        <v>4949</v>
      </c>
      <c r="CR356" s="47">
        <v>4.9178463011664446</v>
      </c>
      <c r="CS356" s="47">
        <v>4.991328799440141</v>
      </c>
      <c r="CT356" s="47">
        <v>5.0756762684101959</v>
      </c>
      <c r="CU356" s="47">
        <v>4.7655317971519944</v>
      </c>
      <c r="CV356" s="47" t="s">
        <v>4949</v>
      </c>
      <c r="CW356" s="47" t="s">
        <v>4949</v>
      </c>
      <c r="CX356" s="57">
        <v>2.5427691119461731E-2</v>
      </c>
      <c r="CY356" s="57">
        <v>2.2186098944500177E-2</v>
      </c>
      <c r="CZ356" s="57">
        <v>1.9603103982327771E-2</v>
      </c>
      <c r="DA356" s="57">
        <v>2.2129444218650627E-2</v>
      </c>
      <c r="DB356" s="57" t="s">
        <v>4949</v>
      </c>
      <c r="DC356" s="57" t="s">
        <v>4949</v>
      </c>
      <c r="DD356" s="97">
        <v>15.489435778321143</v>
      </c>
      <c r="DE356" s="97">
        <v>13.074157459088937</v>
      </c>
      <c r="DF356" s="97">
        <v>14.578064710679801</v>
      </c>
      <c r="DG356" s="97">
        <v>15.451684930537235</v>
      </c>
      <c r="DH356" s="97" t="s">
        <v>4949</v>
      </c>
      <c r="DI356" s="97" t="s">
        <v>4949</v>
      </c>
      <c r="DJ356" s="98">
        <v>-0.10778009047491743</v>
      </c>
      <c r="DK356" s="98">
        <v>7.4306139666129978E-2</v>
      </c>
      <c r="DL356" s="98">
        <v>8.3121800715237448E-2</v>
      </c>
      <c r="DM356" s="98" t="s">
        <v>4949</v>
      </c>
      <c r="DN356" s="98" t="s">
        <v>4949</v>
      </c>
      <c r="DO356" s="98">
        <v>-0.16835709902362661</v>
      </c>
      <c r="DP356" s="98">
        <v>9.6499473767525101E-2</v>
      </c>
      <c r="DQ356" s="98">
        <v>0.12890790277843056</v>
      </c>
      <c r="DR356" s="98" t="s">
        <v>4949</v>
      </c>
      <c r="DS356" s="98" t="s">
        <v>4949</v>
      </c>
    </row>
    <row r="357" spans="1:123" ht="13.5" thickBot="1">
      <c r="A357" s="2" t="s">
        <v>5473</v>
      </c>
      <c r="B357" s="2" t="s">
        <v>5474</v>
      </c>
      <c r="C357" s="1" t="s">
        <v>5723</v>
      </c>
      <c r="D357" s="2" t="s">
        <v>5475</v>
      </c>
      <c r="E357" s="2" t="s">
        <v>5678</v>
      </c>
      <c r="F357" s="2" t="s">
        <v>3006</v>
      </c>
      <c r="G357" s="2" t="s">
        <v>65</v>
      </c>
      <c r="H357" s="2" t="s">
        <v>3</v>
      </c>
      <c r="I357" s="1" t="s">
        <v>5726</v>
      </c>
      <c r="J357" s="1">
        <v>170</v>
      </c>
      <c r="K357" s="47">
        <v>160.35</v>
      </c>
      <c r="L357" s="48">
        <v>9.1499999999999998E-2</v>
      </c>
      <c r="M357" s="48">
        <v>0</v>
      </c>
      <c r="N357" s="49">
        <v>77.33</v>
      </c>
      <c r="O357" s="49">
        <v>19.329999999999998</v>
      </c>
      <c r="P357" s="49">
        <v>12400.4</v>
      </c>
      <c r="Q357" s="49">
        <v>3100.09</v>
      </c>
      <c r="R357" s="49">
        <v>1088.2585957700001</v>
      </c>
      <c r="S357" s="49">
        <v>1262.70447577</v>
      </c>
      <c r="T357" s="49">
        <v>1037.76</v>
      </c>
      <c r="U357" s="49">
        <v>1109.51</v>
      </c>
      <c r="V357" s="49">
        <v>1177.44</v>
      </c>
      <c r="W357" s="49" t="s">
        <v>4949</v>
      </c>
      <c r="X357" s="49">
        <v>427.45087694</v>
      </c>
      <c r="Y357" s="49">
        <v>511.73309645000001</v>
      </c>
      <c r="Z357" s="49">
        <v>397.86</v>
      </c>
      <c r="AA357" s="49">
        <v>444.76</v>
      </c>
      <c r="AB357" s="49">
        <v>482.53</v>
      </c>
      <c r="AC357" s="49" t="s">
        <v>4949</v>
      </c>
      <c r="AD357" s="39">
        <v>12400.4</v>
      </c>
      <c r="AE357" s="39">
        <v>12400.4</v>
      </c>
      <c r="AF357" s="39">
        <v>12400.4</v>
      </c>
      <c r="AG357" s="39">
        <v>12400.4</v>
      </c>
      <c r="AH357" s="39">
        <v>12400.4</v>
      </c>
      <c r="AI357" s="39">
        <v>12400.4</v>
      </c>
      <c r="AJ357" s="49">
        <v>697.07131558000003</v>
      </c>
      <c r="AK357" s="49">
        <v>1220.2914565599999</v>
      </c>
      <c r="AL357" s="49">
        <v>1463.67</v>
      </c>
      <c r="AM357" s="49">
        <v>3311</v>
      </c>
      <c r="AN357" s="49">
        <v>3660.11</v>
      </c>
      <c r="AO357" s="49" t="s">
        <v>4949</v>
      </c>
      <c r="AP357" s="39">
        <v>12400.4</v>
      </c>
      <c r="AQ357" s="39">
        <v>12400.4</v>
      </c>
      <c r="AR357" s="39">
        <v>12400.4</v>
      </c>
      <c r="AS357" s="39">
        <v>12400.4</v>
      </c>
      <c r="AT357" s="39">
        <v>12400.4</v>
      </c>
      <c r="AU357" s="39">
        <v>12400.4</v>
      </c>
      <c r="AV357" s="36" t="s">
        <v>4949</v>
      </c>
      <c r="AW357" s="36" t="s">
        <v>4949</v>
      </c>
      <c r="AX357" s="36">
        <v>119.36</v>
      </c>
      <c r="AY357" s="36">
        <v>133.43</v>
      </c>
      <c r="AZ357" s="36">
        <v>144.76</v>
      </c>
      <c r="BA357" s="36" t="s">
        <v>4949</v>
      </c>
      <c r="BB357" s="39">
        <v>12400.4</v>
      </c>
      <c r="BC357" s="39">
        <v>12400.4</v>
      </c>
      <c r="BD357" s="39">
        <v>12400.4</v>
      </c>
      <c r="BE357" s="39">
        <v>12400.4</v>
      </c>
      <c r="BF357" s="39">
        <v>12400.4</v>
      </c>
      <c r="BG357" s="39">
        <v>12400.4</v>
      </c>
      <c r="BH357" s="47">
        <v>636.89152982000007</v>
      </c>
      <c r="BI357" s="47">
        <v>663.54772420000006</v>
      </c>
      <c r="BJ357" s="47">
        <v>445.4</v>
      </c>
      <c r="BK357" s="47">
        <v>643.22</v>
      </c>
      <c r="BL357" s="47">
        <v>699.82</v>
      </c>
      <c r="BM357" s="47" t="s">
        <v>4949</v>
      </c>
      <c r="BN357" s="47">
        <v>5.5276202888917627</v>
      </c>
      <c r="BO357" s="47">
        <v>6.6175235542480282</v>
      </c>
      <c r="BP357" s="47">
        <v>5.1449631449631452</v>
      </c>
      <c r="BQ357" s="47">
        <v>5.7514548040863831</v>
      </c>
      <c r="BR357" s="47">
        <v>6.2398810293547138</v>
      </c>
      <c r="BS357" s="47" t="s">
        <v>4949</v>
      </c>
      <c r="BT357" s="47">
        <v>9.0142417636105012</v>
      </c>
      <c r="BU357" s="47">
        <v>15.780311089615932</v>
      </c>
      <c r="BV357" s="47">
        <v>18.927583085477824</v>
      </c>
      <c r="BW357" s="47">
        <v>42.816500711237552</v>
      </c>
      <c r="BX357" s="47">
        <v>47.331048752101388</v>
      </c>
      <c r="BY357" s="47" t="s">
        <v>4949</v>
      </c>
      <c r="BZ357" s="47" t="s">
        <v>4949</v>
      </c>
      <c r="CA357" s="47" t="s">
        <v>4949</v>
      </c>
      <c r="CB357" s="47">
        <v>1.5435148066727014</v>
      </c>
      <c r="CC357" s="47">
        <v>1.7254623044096729</v>
      </c>
      <c r="CD357" s="47">
        <v>1.8719772403982931</v>
      </c>
      <c r="CE357" s="47" t="s">
        <v>4949</v>
      </c>
      <c r="CF357" s="47">
        <v>8.2360213347989149</v>
      </c>
      <c r="CG357" s="47">
        <v>8.58072836156731</v>
      </c>
      <c r="CH357" s="47">
        <v>5.7597310228889178</v>
      </c>
      <c r="CI357" s="47">
        <v>8.3178585283848445</v>
      </c>
      <c r="CJ357" s="47">
        <v>9.0497866287339974</v>
      </c>
      <c r="CK357" s="47" t="s">
        <v>4949</v>
      </c>
      <c r="CL357" s="47">
        <v>29.010117112803599</v>
      </c>
      <c r="CM357" s="47">
        <v>24.232163379746549</v>
      </c>
      <c r="CN357" s="47">
        <v>31.167747448851351</v>
      </c>
      <c r="CO357" s="47">
        <v>27.881104415864737</v>
      </c>
      <c r="CP357" s="47">
        <v>25.698713033386525</v>
      </c>
      <c r="CQ357" s="47" t="s">
        <v>4949</v>
      </c>
      <c r="CR357" s="47">
        <v>17.789284572242387</v>
      </c>
      <c r="CS357" s="47">
        <v>10.161834644779626</v>
      </c>
      <c r="CT357" s="47">
        <v>8.4721282802817566</v>
      </c>
      <c r="CU357" s="47">
        <v>3.7452129266082754</v>
      </c>
      <c r="CV357" s="47">
        <v>3.3879856069899534</v>
      </c>
      <c r="CW357" s="47" t="s">
        <v>4949</v>
      </c>
      <c r="CX357" s="57" t="s">
        <v>4949</v>
      </c>
      <c r="CY357" s="57" t="s">
        <v>4949</v>
      </c>
      <c r="CZ357" s="57">
        <v>9.6254959517434926E-3</v>
      </c>
      <c r="DA357" s="57">
        <v>1.076013676978162E-2</v>
      </c>
      <c r="DB357" s="57">
        <v>1.1673816973646011E-2</v>
      </c>
      <c r="DC357" s="57" t="s">
        <v>4949</v>
      </c>
      <c r="DD357" s="97">
        <v>61.320967795718047</v>
      </c>
      <c r="DE357" s="97">
        <v>41.935317476742398</v>
      </c>
      <c r="DF357" s="97">
        <v>27.182356678759557</v>
      </c>
      <c r="DG357" s="97">
        <v>13.432799758381153</v>
      </c>
      <c r="DH357" s="97">
        <v>13.183483556505132</v>
      </c>
      <c r="DI357" s="97" t="s">
        <v>4949</v>
      </c>
      <c r="DJ357" s="98">
        <v>0.16029818710190868</v>
      </c>
      <c r="DK357" s="98">
        <v>-0.17814498965233205</v>
      </c>
      <c r="DL357" s="98">
        <v>6.9139300030835571E-2</v>
      </c>
      <c r="DM357" s="98">
        <v>6.1225225550017637E-2</v>
      </c>
      <c r="DN357" s="98" t="s">
        <v>4949</v>
      </c>
      <c r="DO357" s="98">
        <v>0.19717404749138101</v>
      </c>
      <c r="DP357" s="98">
        <v>-0.22252439257879075</v>
      </c>
      <c r="DQ357" s="98">
        <v>0.11788066153923493</v>
      </c>
      <c r="DR357" s="98">
        <v>8.492220523428351E-2</v>
      </c>
      <c r="DS357" s="98" t="s">
        <v>4949</v>
      </c>
    </row>
    <row r="358" spans="1:123" ht="13.5" thickBot="1">
      <c r="A358" s="2" t="s">
        <v>363</v>
      </c>
      <c r="B358" s="2" t="s">
        <v>364</v>
      </c>
      <c r="C358" s="1" t="s">
        <v>5723</v>
      </c>
      <c r="D358" s="2" t="s">
        <v>1581</v>
      </c>
      <c r="E358" s="2" t="s">
        <v>5666</v>
      </c>
      <c r="F358" s="2" t="s">
        <v>5457</v>
      </c>
      <c r="G358" s="2" t="s">
        <v>5458</v>
      </c>
      <c r="H358" s="2" t="s">
        <v>3</v>
      </c>
      <c r="I358" s="1" t="s">
        <v>5726</v>
      </c>
      <c r="J358" s="1">
        <v>65</v>
      </c>
      <c r="K358" s="47">
        <v>55.26</v>
      </c>
      <c r="L358" s="48">
        <v>1.7500000000000002E-2</v>
      </c>
      <c r="M358" s="48">
        <v>5.0000000000000001E-4</v>
      </c>
      <c r="N358" s="49">
        <v>157.13999999999999</v>
      </c>
      <c r="O358" s="49">
        <v>139.25</v>
      </c>
      <c r="P358" s="49">
        <v>8683.48</v>
      </c>
      <c r="Q358" s="49">
        <v>7694.68</v>
      </c>
      <c r="R358" s="49">
        <v>1505.0508097899999</v>
      </c>
      <c r="S358" s="49">
        <v>1708.27308739</v>
      </c>
      <c r="T358" s="49">
        <v>2073.5500000000002</v>
      </c>
      <c r="U358" s="49">
        <v>2536.6999999999998</v>
      </c>
      <c r="V358" s="49">
        <v>3125.17</v>
      </c>
      <c r="W358" s="49">
        <v>3853.56</v>
      </c>
      <c r="X358" s="49">
        <v>199.01671422000001</v>
      </c>
      <c r="Y358" s="49">
        <v>228.55188688999999</v>
      </c>
      <c r="Z358" s="49">
        <v>280.85000000000002</v>
      </c>
      <c r="AA358" s="49">
        <v>338.31</v>
      </c>
      <c r="AB358" s="49">
        <v>405.18</v>
      </c>
      <c r="AC358" s="49">
        <v>489.39</v>
      </c>
      <c r="AD358" s="39">
        <v>8683.48</v>
      </c>
      <c r="AE358" s="39">
        <v>8683.48</v>
      </c>
      <c r="AF358" s="39">
        <v>8683.48</v>
      </c>
      <c r="AG358" s="39">
        <v>8683.48</v>
      </c>
      <c r="AH358" s="39">
        <v>8683.48</v>
      </c>
      <c r="AI358" s="39">
        <v>8683.48</v>
      </c>
      <c r="AJ358" s="49">
        <v>2137.2588892799999</v>
      </c>
      <c r="AK358" s="49">
        <v>2299.0633749499998</v>
      </c>
      <c r="AL358" s="49">
        <v>2455.54</v>
      </c>
      <c r="AM358" s="49">
        <v>2718.54</v>
      </c>
      <c r="AN358" s="49">
        <v>3033.02</v>
      </c>
      <c r="AO358" s="49">
        <v>3413.77</v>
      </c>
      <c r="AP358" s="39">
        <v>8683.48</v>
      </c>
      <c r="AQ358" s="39">
        <v>8683.48</v>
      </c>
      <c r="AR358" s="39">
        <v>8683.48</v>
      </c>
      <c r="AS358" s="39">
        <v>8683.48</v>
      </c>
      <c r="AT358" s="39">
        <v>8683.48</v>
      </c>
      <c r="AU358" s="39">
        <v>8683.48</v>
      </c>
      <c r="AV358" s="36">
        <v>30.631162539999998</v>
      </c>
      <c r="AW358" s="36">
        <v>136.47358530000002</v>
      </c>
      <c r="AX358" s="36">
        <v>75.3</v>
      </c>
      <c r="AY358" s="36">
        <v>90.71</v>
      </c>
      <c r="AZ358" s="36">
        <v>108.64</v>
      </c>
      <c r="BA358" s="36">
        <v>131.22</v>
      </c>
      <c r="BB358" s="39">
        <v>8683.48</v>
      </c>
      <c r="BC358" s="39">
        <v>8683.48</v>
      </c>
      <c r="BD358" s="39">
        <v>8683.48</v>
      </c>
      <c r="BE358" s="39">
        <v>8683.48</v>
      </c>
      <c r="BF358" s="39">
        <v>8683.48</v>
      </c>
      <c r="BG358" s="39">
        <v>8683.48</v>
      </c>
      <c r="BH358" s="47">
        <v>197.90597305</v>
      </c>
      <c r="BI358" s="47">
        <v>127.70592784999999</v>
      </c>
      <c r="BJ358" s="47">
        <v>245.64</v>
      </c>
      <c r="BK358" s="47">
        <v>289.08999999999997</v>
      </c>
      <c r="BL358" s="47">
        <v>321.3</v>
      </c>
      <c r="BM358" s="47">
        <v>375.73</v>
      </c>
      <c r="BN358" s="47">
        <v>1.2664930267277588</v>
      </c>
      <c r="BO358" s="47">
        <v>1.454447542891689</v>
      </c>
      <c r="BP358" s="47">
        <v>1.7872597683594251</v>
      </c>
      <c r="BQ358" s="47">
        <v>2.1529209621993131</v>
      </c>
      <c r="BR358" s="47">
        <v>2.5784650630011456</v>
      </c>
      <c r="BS358" s="47">
        <v>3.1143566246659034</v>
      </c>
      <c r="BT358" s="47">
        <v>13.600985676975945</v>
      </c>
      <c r="BU358" s="47">
        <v>14.630669307305588</v>
      </c>
      <c r="BV358" s="47">
        <v>15.626447753595521</v>
      </c>
      <c r="BW358" s="47">
        <v>17.30011454753723</v>
      </c>
      <c r="BX358" s="47">
        <v>19.301387297950875</v>
      </c>
      <c r="BY358" s="47">
        <v>21.724385897925419</v>
      </c>
      <c r="BZ358" s="47">
        <v>0.19492912396589029</v>
      </c>
      <c r="CA358" s="47">
        <v>0.86848406071019502</v>
      </c>
      <c r="CB358" s="47">
        <v>0.47919053073692253</v>
      </c>
      <c r="CC358" s="47">
        <v>0.57725595010818376</v>
      </c>
      <c r="CD358" s="47">
        <v>0.6913580246913581</v>
      </c>
      <c r="CE358" s="47">
        <v>0.83505154639175261</v>
      </c>
      <c r="CF358" s="47">
        <v>1.2594245453099149</v>
      </c>
      <c r="CG358" s="47">
        <v>0.81268886247931782</v>
      </c>
      <c r="CH358" s="47">
        <v>1.563192058037419</v>
      </c>
      <c r="CI358" s="47">
        <v>1.8396970854015529</v>
      </c>
      <c r="CJ358" s="47">
        <v>2.0446735395189006</v>
      </c>
      <c r="CK358" s="47">
        <v>2.3910525645920839</v>
      </c>
      <c r="CL358" s="47">
        <v>43.631913199013916</v>
      </c>
      <c r="CM358" s="47">
        <v>37.993473246533647</v>
      </c>
      <c r="CN358" s="47">
        <v>30.918568630941781</v>
      </c>
      <c r="CO358" s="47">
        <v>25.66722828175342</v>
      </c>
      <c r="CP358" s="47">
        <v>21.431166395182387</v>
      </c>
      <c r="CQ358" s="47">
        <v>17.743476572876439</v>
      </c>
      <c r="CR358" s="47">
        <v>4.0629050806873899</v>
      </c>
      <c r="CS358" s="47">
        <v>3.7769641735904078</v>
      </c>
      <c r="CT358" s="47">
        <v>3.5362812253109293</v>
      </c>
      <c r="CU358" s="47">
        <v>3.1941704002883902</v>
      </c>
      <c r="CV358" s="47">
        <v>2.8629814508311848</v>
      </c>
      <c r="CW358" s="47">
        <v>2.5436628712537752</v>
      </c>
      <c r="CX358" s="57">
        <v>3.5275215167191033E-3</v>
      </c>
      <c r="CY358" s="57">
        <v>1.5716462213306189E-2</v>
      </c>
      <c r="CZ358" s="57">
        <v>8.6716385596558067E-3</v>
      </c>
      <c r="DA358" s="57">
        <v>1.0446272692514982E-2</v>
      </c>
      <c r="DB358" s="57">
        <v>1.2511113056055867E-2</v>
      </c>
      <c r="DC358" s="57">
        <v>1.5111453011926094E-2</v>
      </c>
      <c r="DD358" s="97">
        <v>9.3117738435068471</v>
      </c>
      <c r="DE358" s="97">
        <v>9.9410868521608524</v>
      </c>
      <c r="DF358" s="97">
        <v>11.437402770877283</v>
      </c>
      <c r="DG358" s="97">
        <v>12.444547440905779</v>
      </c>
      <c r="DH358" s="97">
        <v>13.358962354353087</v>
      </c>
      <c r="DI358" s="97">
        <v>14.335763686481515</v>
      </c>
      <c r="DJ358" s="98">
        <v>0.1350268550922582</v>
      </c>
      <c r="DK358" s="98">
        <v>0.21382817261851961</v>
      </c>
      <c r="DL358" s="98">
        <v>0.22336090279954646</v>
      </c>
      <c r="DM358" s="98">
        <v>0.23198249694484963</v>
      </c>
      <c r="DN358" s="98">
        <v>0.23307212087662421</v>
      </c>
      <c r="DO358" s="98">
        <v>0.14840548838199985</v>
      </c>
      <c r="DP358" s="98">
        <v>0.2288238081148315</v>
      </c>
      <c r="DQ358" s="98">
        <v>0.20459319921666363</v>
      </c>
      <c r="DR358" s="98">
        <v>0.19765895184889604</v>
      </c>
      <c r="DS358" s="98">
        <v>0.20783355545683402</v>
      </c>
    </row>
    <row r="359" spans="1:123" ht="13.5" thickBot="1">
      <c r="A359" s="2" t="s">
        <v>365</v>
      </c>
      <c r="B359" s="2" t="s">
        <v>366</v>
      </c>
      <c r="C359" s="1" t="s">
        <v>5723</v>
      </c>
      <c r="D359" s="2" t="s">
        <v>1582</v>
      </c>
      <c r="E359" s="2" t="s">
        <v>5682</v>
      </c>
      <c r="F359" s="2" t="s">
        <v>3012</v>
      </c>
      <c r="G359" s="2" t="s">
        <v>2408</v>
      </c>
      <c r="H359" s="2" t="s">
        <v>3</v>
      </c>
      <c r="I359" s="1" t="s">
        <v>5726</v>
      </c>
      <c r="J359" s="1">
        <v>590</v>
      </c>
      <c r="K359" s="47">
        <v>435.34</v>
      </c>
      <c r="L359" s="48">
        <v>-5.9999999999999995E-4</v>
      </c>
      <c r="M359" s="48">
        <v>2.7099999999999999E-2</v>
      </c>
      <c r="N359" s="49">
        <v>72.040000000000006</v>
      </c>
      <c r="O359" s="49">
        <v>72.040000000000006</v>
      </c>
      <c r="P359" s="49">
        <v>31362.37</v>
      </c>
      <c r="Q359" s="49">
        <v>31362.37</v>
      </c>
      <c r="R359" s="49">
        <v>4184.8513880300006</v>
      </c>
      <c r="S359" s="49">
        <v>3695.68259356</v>
      </c>
      <c r="T359" s="49">
        <v>5917.91</v>
      </c>
      <c r="U359" s="49">
        <v>6646.04</v>
      </c>
      <c r="V359" s="49">
        <v>7308.75</v>
      </c>
      <c r="W359" s="49" t="s">
        <v>4949</v>
      </c>
      <c r="X359" s="49">
        <v>1125.11921235</v>
      </c>
      <c r="Y359" s="49">
        <v>944.91975712999999</v>
      </c>
      <c r="Z359" s="49">
        <v>1645.69</v>
      </c>
      <c r="AA359" s="49">
        <v>1850.43</v>
      </c>
      <c r="AB359" s="49">
        <v>2057.27</v>
      </c>
      <c r="AC359" s="49" t="s">
        <v>4949</v>
      </c>
      <c r="AD359" s="39">
        <v>31362.37</v>
      </c>
      <c r="AE359" s="39">
        <v>31362.37</v>
      </c>
      <c r="AF359" s="39">
        <v>31362.37</v>
      </c>
      <c r="AG359" s="39">
        <v>31362.37</v>
      </c>
      <c r="AH359" s="39">
        <v>31362.37</v>
      </c>
      <c r="AI359" s="39">
        <v>31362.37</v>
      </c>
      <c r="AJ359" s="49">
        <v>5247.6084477600007</v>
      </c>
      <c r="AK359" s="49">
        <v>5633.4719481800003</v>
      </c>
      <c r="AL359" s="49">
        <v>5830.2</v>
      </c>
      <c r="AM359" s="49">
        <v>6528.65</v>
      </c>
      <c r="AN359" s="49">
        <v>7290.62</v>
      </c>
      <c r="AO359" s="49" t="s">
        <v>4949</v>
      </c>
      <c r="AP359" s="39">
        <v>31362.37</v>
      </c>
      <c r="AQ359" s="39">
        <v>31362.37</v>
      </c>
      <c r="AR359" s="39">
        <v>31362.37</v>
      </c>
      <c r="AS359" s="39">
        <v>31362.37</v>
      </c>
      <c r="AT359" s="39">
        <v>31362.37</v>
      </c>
      <c r="AU359" s="39">
        <v>31362.37</v>
      </c>
      <c r="AV359" s="36">
        <v>504.28770700000001</v>
      </c>
      <c r="AW359" s="36">
        <v>717.56300999999996</v>
      </c>
      <c r="AX359" s="36">
        <v>1151.98</v>
      </c>
      <c r="AY359" s="36">
        <v>1295.3</v>
      </c>
      <c r="AZ359" s="36">
        <v>1440.09</v>
      </c>
      <c r="BA359" s="36" t="s">
        <v>4949</v>
      </c>
      <c r="BB359" s="39">
        <v>31362.37</v>
      </c>
      <c r="BC359" s="39">
        <v>31362.37</v>
      </c>
      <c r="BD359" s="39">
        <v>31362.37</v>
      </c>
      <c r="BE359" s="39">
        <v>31362.37</v>
      </c>
      <c r="BF359" s="39">
        <v>31362.37</v>
      </c>
      <c r="BG359" s="39">
        <v>31362.37</v>
      </c>
      <c r="BH359" s="47">
        <v>1185.5009836700001</v>
      </c>
      <c r="BI359" s="47">
        <v>1248.6369795399999</v>
      </c>
      <c r="BJ359" s="47">
        <v>2171.06</v>
      </c>
      <c r="BK359" s="47">
        <v>2736.09</v>
      </c>
      <c r="BL359" s="47">
        <v>2624.9</v>
      </c>
      <c r="BM359" s="47" t="s">
        <v>4949</v>
      </c>
      <c r="BN359" s="47">
        <v>15.617979072043308</v>
      </c>
      <c r="BO359" s="47">
        <v>13.1165985165186</v>
      </c>
      <c r="BP359" s="47">
        <v>22.844114380899498</v>
      </c>
      <c r="BQ359" s="47">
        <v>25.686146585230425</v>
      </c>
      <c r="BR359" s="47">
        <v>28.557329261521375</v>
      </c>
      <c r="BS359" s="47" t="s">
        <v>4949</v>
      </c>
      <c r="BT359" s="47">
        <v>72.842982339811215</v>
      </c>
      <c r="BU359" s="47">
        <v>78.199221934758469</v>
      </c>
      <c r="BV359" s="47">
        <v>80.930038867295934</v>
      </c>
      <c r="BW359" s="47">
        <v>90.625347029428085</v>
      </c>
      <c r="BX359" s="47">
        <v>101.20238756246529</v>
      </c>
      <c r="BY359" s="47" t="s">
        <v>4949</v>
      </c>
      <c r="BZ359" s="47">
        <v>7.0001069822320927</v>
      </c>
      <c r="CA359" s="47">
        <v>9.9606192393114927</v>
      </c>
      <c r="CB359" s="47">
        <v>15.990838423098278</v>
      </c>
      <c r="CC359" s="47">
        <v>17.980288728484172</v>
      </c>
      <c r="CD359" s="47">
        <v>19.990144364242084</v>
      </c>
      <c r="CE359" s="47" t="s">
        <v>4949</v>
      </c>
      <c r="CF359" s="47">
        <v>16.45614913478623</v>
      </c>
      <c r="CG359" s="47">
        <v>17.332551076346469</v>
      </c>
      <c r="CH359" s="47">
        <v>30.136868406440861</v>
      </c>
      <c r="CI359" s="47">
        <v>37.980149916712939</v>
      </c>
      <c r="CJ359" s="47">
        <v>36.436701832315379</v>
      </c>
      <c r="CK359" s="47" t="s">
        <v>4949</v>
      </c>
      <c r="CL359" s="47">
        <v>27.87470843600158</v>
      </c>
      <c r="CM359" s="47">
        <v>33.190511430575619</v>
      </c>
      <c r="CN359" s="47">
        <v>19.057276886898503</v>
      </c>
      <c r="CO359" s="47">
        <v>16.948693006490384</v>
      </c>
      <c r="CP359" s="47">
        <v>15.244654323448064</v>
      </c>
      <c r="CQ359" s="47" t="s">
        <v>4949</v>
      </c>
      <c r="CR359" s="47">
        <v>5.9765072627298199</v>
      </c>
      <c r="CS359" s="47">
        <v>5.5671476291156834</v>
      </c>
      <c r="CT359" s="47">
        <v>5.3792957359953348</v>
      </c>
      <c r="CU359" s="47">
        <v>4.8038062999241804</v>
      </c>
      <c r="CV359" s="47">
        <v>4.3017425129824352</v>
      </c>
      <c r="CW359" s="47" t="s">
        <v>4949</v>
      </c>
      <c r="CX359" s="57">
        <v>1.6079387718466429E-2</v>
      </c>
      <c r="CY359" s="57">
        <v>2.2879744419825414E-2</v>
      </c>
      <c r="CZ359" s="57">
        <v>3.6731280193429264E-2</v>
      </c>
      <c r="DA359" s="57">
        <v>4.1301087896099688E-2</v>
      </c>
      <c r="DB359" s="57">
        <v>4.5917767056507526E-2</v>
      </c>
      <c r="DC359" s="57" t="s">
        <v>4949</v>
      </c>
      <c r="DD359" s="97">
        <v>21.440609061262364</v>
      </c>
      <c r="DE359" s="97">
        <v>16.773310772147791</v>
      </c>
      <c r="DF359" s="97">
        <v>28.226990497753079</v>
      </c>
      <c r="DG359" s="97">
        <v>28.343225628575592</v>
      </c>
      <c r="DH359" s="97">
        <v>28.218039069379557</v>
      </c>
      <c r="DI359" s="97" t="s">
        <v>4949</v>
      </c>
      <c r="DJ359" s="98">
        <v>-0.11689036219283155</v>
      </c>
      <c r="DK359" s="98">
        <v>0.60130364288112714</v>
      </c>
      <c r="DL359" s="98">
        <v>0.12303836996507211</v>
      </c>
      <c r="DM359" s="98">
        <v>9.971501826651652E-2</v>
      </c>
      <c r="DN359" s="98" t="s">
        <v>4949</v>
      </c>
      <c r="DO359" s="98">
        <v>-0.16016032189480012</v>
      </c>
      <c r="DP359" s="98">
        <v>0.74161878570350348</v>
      </c>
      <c r="DQ359" s="98">
        <v>0.12440982201994299</v>
      </c>
      <c r="DR359" s="98">
        <v>0.11177942424193299</v>
      </c>
      <c r="DS359" s="98" t="s">
        <v>4949</v>
      </c>
    </row>
    <row r="360" spans="1:123" ht="13.5" thickBot="1">
      <c r="A360" s="2" t="s">
        <v>2448</v>
      </c>
      <c r="B360" s="2" t="s">
        <v>2449</v>
      </c>
      <c r="C360" s="1" t="s">
        <v>5723</v>
      </c>
      <c r="D360" s="2" t="s">
        <v>2450</v>
      </c>
      <c r="E360" s="2" t="s">
        <v>5681</v>
      </c>
      <c r="F360" s="2" t="s">
        <v>3841</v>
      </c>
      <c r="G360" s="2" t="s">
        <v>3842</v>
      </c>
      <c r="H360" s="2" t="s">
        <v>3</v>
      </c>
      <c r="I360" s="1" t="s">
        <v>5726</v>
      </c>
      <c r="J360" s="1">
        <v>22.4</v>
      </c>
      <c r="K360" s="47">
        <v>17.88</v>
      </c>
      <c r="L360" s="48">
        <v>1.2500000000000001E-2</v>
      </c>
      <c r="M360" s="48">
        <v>-1.1000000000000001E-3</v>
      </c>
      <c r="N360" s="49">
        <v>889.45</v>
      </c>
      <c r="O360" s="49">
        <v>889.45</v>
      </c>
      <c r="P360" s="49">
        <v>15903.3</v>
      </c>
      <c r="Q360" s="49">
        <v>15903.29</v>
      </c>
      <c r="R360" s="49">
        <v>5523.4181754300007</v>
      </c>
      <c r="S360" s="49">
        <v>5160.5847253800002</v>
      </c>
      <c r="T360" s="49">
        <v>5672.63</v>
      </c>
      <c r="U360" s="49">
        <v>6228.13</v>
      </c>
      <c r="V360" s="49" t="s">
        <v>4949</v>
      </c>
      <c r="W360" s="49" t="s">
        <v>4949</v>
      </c>
      <c r="X360" s="49">
        <v>1033.25568714</v>
      </c>
      <c r="Y360" s="49">
        <v>606.09635089999995</v>
      </c>
      <c r="Z360" s="49">
        <v>950.47</v>
      </c>
      <c r="AA360" s="49">
        <v>1084.1500000000001</v>
      </c>
      <c r="AB360" s="49" t="s">
        <v>4949</v>
      </c>
      <c r="AC360" s="49" t="s">
        <v>4949</v>
      </c>
      <c r="AD360" s="39">
        <v>15903.3</v>
      </c>
      <c r="AE360" s="39">
        <v>15903.3</v>
      </c>
      <c r="AF360" s="39">
        <v>15903.3</v>
      </c>
      <c r="AG360" s="39">
        <v>15903.3</v>
      </c>
      <c r="AH360" s="39">
        <v>15903.3</v>
      </c>
      <c r="AI360" s="39">
        <v>15903.3</v>
      </c>
      <c r="AJ360" s="49">
        <v>8533.0708932100006</v>
      </c>
      <c r="AK360" s="49">
        <v>8609.5828196700004</v>
      </c>
      <c r="AL360" s="49">
        <v>9221.3799999999992</v>
      </c>
      <c r="AM360" s="49">
        <v>9888.7800000000007</v>
      </c>
      <c r="AN360" s="49" t="s">
        <v>4949</v>
      </c>
      <c r="AO360" s="49" t="s">
        <v>4949</v>
      </c>
      <c r="AP360" s="39">
        <v>15903.3</v>
      </c>
      <c r="AQ360" s="39">
        <v>15903.3</v>
      </c>
      <c r="AR360" s="39">
        <v>15903.3</v>
      </c>
      <c r="AS360" s="39">
        <v>15903.3</v>
      </c>
      <c r="AT360" s="39">
        <v>15903.3</v>
      </c>
      <c r="AU360" s="39">
        <v>15903.3</v>
      </c>
      <c r="AV360" s="36">
        <v>445.38721399999997</v>
      </c>
      <c r="AW360" s="36">
        <v>264.51300839999999</v>
      </c>
      <c r="AX360" s="36">
        <v>416.76</v>
      </c>
      <c r="AY360" s="36">
        <v>475.38</v>
      </c>
      <c r="AZ360" s="36" t="s">
        <v>4949</v>
      </c>
      <c r="BA360" s="36" t="s">
        <v>4949</v>
      </c>
      <c r="BB360" s="39">
        <v>15903.3</v>
      </c>
      <c r="BC360" s="39">
        <v>15903.3</v>
      </c>
      <c r="BD360" s="39">
        <v>15903.3</v>
      </c>
      <c r="BE360" s="39">
        <v>15903.3</v>
      </c>
      <c r="BF360" s="39">
        <v>15903.3</v>
      </c>
      <c r="BG360" s="39">
        <v>15903.3</v>
      </c>
      <c r="BH360" s="47">
        <v>1360.3239303900002</v>
      </c>
      <c r="BI360" s="47">
        <v>991.65517407000004</v>
      </c>
      <c r="BJ360" s="47">
        <v>1549.47</v>
      </c>
      <c r="BK360" s="47">
        <v>1334.35</v>
      </c>
      <c r="BL360" s="47" t="s">
        <v>4949</v>
      </c>
      <c r="BM360" s="47" t="s">
        <v>4949</v>
      </c>
      <c r="BN360" s="47">
        <v>1.1616793379504187</v>
      </c>
      <c r="BO360" s="47">
        <v>0.68142824318398998</v>
      </c>
      <c r="BP360" s="47">
        <v>1.0686041936027881</v>
      </c>
      <c r="BQ360" s="47">
        <v>1.2188993198043736</v>
      </c>
      <c r="BR360" s="47" t="s">
        <v>4949</v>
      </c>
      <c r="BS360" s="47" t="s">
        <v>4949</v>
      </c>
      <c r="BT360" s="47">
        <v>9.5936487640789245</v>
      </c>
      <c r="BU360" s="47">
        <v>9.679670380201248</v>
      </c>
      <c r="BV360" s="47">
        <v>10.367508010568327</v>
      </c>
      <c r="BW360" s="47">
        <v>11.117859351284501</v>
      </c>
      <c r="BX360" s="47" t="s">
        <v>4949</v>
      </c>
      <c r="BY360" s="47" t="s">
        <v>4949</v>
      </c>
      <c r="BZ360" s="47">
        <v>0.50074452077126308</v>
      </c>
      <c r="CA360" s="47">
        <v>0.2973894073865872</v>
      </c>
      <c r="CB360" s="47">
        <v>0.46855922199111805</v>
      </c>
      <c r="CC360" s="47">
        <v>0.5344651188936983</v>
      </c>
      <c r="CD360" s="47" t="s">
        <v>4949</v>
      </c>
      <c r="CE360" s="47" t="s">
        <v>4949</v>
      </c>
      <c r="CF360" s="47">
        <v>1.5293989885772108</v>
      </c>
      <c r="CG360" s="47">
        <v>1.1149082849738603</v>
      </c>
      <c r="CH360" s="47">
        <v>1.7420540783630334</v>
      </c>
      <c r="CI360" s="47">
        <v>1.5001967508010567</v>
      </c>
      <c r="CJ360" s="47" t="s">
        <v>4949</v>
      </c>
      <c r="CK360" s="47" t="s">
        <v>4949</v>
      </c>
      <c r="CL360" s="47">
        <v>15.391446858637224</v>
      </c>
      <c r="CM360" s="47">
        <v>26.238897456460499</v>
      </c>
      <c r="CN360" s="47">
        <v>16.732037833913747</v>
      </c>
      <c r="CO360" s="47">
        <v>14.668911128533873</v>
      </c>
      <c r="CP360" s="47" t="s">
        <v>4949</v>
      </c>
      <c r="CQ360" s="47" t="s">
        <v>4949</v>
      </c>
      <c r="CR360" s="47">
        <v>1.8637252870657259</v>
      </c>
      <c r="CS360" s="47">
        <v>1.8471626713046199</v>
      </c>
      <c r="CT360" s="47">
        <v>1.7246117175520368</v>
      </c>
      <c r="CU360" s="47">
        <v>1.6082165848567769</v>
      </c>
      <c r="CV360" s="47" t="s">
        <v>4949</v>
      </c>
      <c r="CW360" s="47" t="s">
        <v>4949</v>
      </c>
      <c r="CX360" s="57">
        <v>2.8005961907277107E-2</v>
      </c>
      <c r="CY360" s="57">
        <v>1.6632586217954763E-2</v>
      </c>
      <c r="CZ360" s="57">
        <v>2.6205881798117371E-2</v>
      </c>
      <c r="DA360" s="57">
        <v>2.9891909226386976E-2</v>
      </c>
      <c r="DB360" s="57" t="s">
        <v>4949</v>
      </c>
      <c r="DC360" s="57" t="s">
        <v>4949</v>
      </c>
      <c r="DD360" s="97">
        <v>12.108837487359796</v>
      </c>
      <c r="DE360" s="97">
        <v>7.0397876830370185</v>
      </c>
      <c r="DF360" s="97">
        <v>10.307242516846721</v>
      </c>
      <c r="DG360" s="97">
        <v>10.963435327714844</v>
      </c>
      <c r="DH360" s="97" t="s">
        <v>4949</v>
      </c>
      <c r="DI360" s="97" t="s">
        <v>4949</v>
      </c>
      <c r="DJ360" s="98">
        <v>-6.5690019934395716E-2</v>
      </c>
      <c r="DK360" s="98">
        <v>9.922233658944446E-2</v>
      </c>
      <c r="DL360" s="98">
        <v>9.7926358673137592E-2</v>
      </c>
      <c r="DM360" s="98" t="s">
        <v>4949</v>
      </c>
      <c r="DN360" s="98" t="s">
        <v>4949</v>
      </c>
      <c r="DO360" s="98">
        <v>-0.41341106713126896</v>
      </c>
      <c r="DP360" s="98">
        <v>0.56818301015776673</v>
      </c>
      <c r="DQ360" s="98">
        <v>0.1406462066135703</v>
      </c>
      <c r="DR360" s="98" t="s">
        <v>4949</v>
      </c>
      <c r="DS360" s="98" t="s">
        <v>4949</v>
      </c>
    </row>
    <row r="361" spans="1:123" ht="13.5" thickBot="1">
      <c r="A361" s="2" t="s">
        <v>3807</v>
      </c>
      <c r="B361" s="2" t="s">
        <v>3808</v>
      </c>
      <c r="C361" s="1" t="s">
        <v>5723</v>
      </c>
      <c r="D361" s="2" t="s">
        <v>3809</v>
      </c>
      <c r="E361" s="2" t="s">
        <v>5680</v>
      </c>
      <c r="F361" s="2" t="s">
        <v>3900</v>
      </c>
      <c r="G361" s="2" t="s">
        <v>3901</v>
      </c>
      <c r="H361" s="2" t="s">
        <v>3</v>
      </c>
      <c r="I361" s="1" t="s">
        <v>5726</v>
      </c>
      <c r="J361" s="1">
        <v>23</v>
      </c>
      <c r="K361" s="47">
        <v>17.84</v>
      </c>
      <c r="L361" s="48">
        <v>3.2400000000000005E-2</v>
      </c>
      <c r="M361" s="48">
        <v>3.6600000000000001E-2</v>
      </c>
      <c r="N361" s="49">
        <v>510.07</v>
      </c>
      <c r="O361" s="49">
        <v>510.07</v>
      </c>
      <c r="P361" s="49">
        <v>9099.66</v>
      </c>
      <c r="Q361" s="49">
        <v>9099.66</v>
      </c>
      <c r="R361" s="49">
        <v>4040.7133607300002</v>
      </c>
      <c r="S361" s="49">
        <v>6078.2471069599997</v>
      </c>
      <c r="T361" s="49">
        <v>7510.06</v>
      </c>
      <c r="U361" s="49">
        <v>9391.23</v>
      </c>
      <c r="V361" s="49">
        <v>14272.08</v>
      </c>
      <c r="W361" s="49">
        <v>16001.91</v>
      </c>
      <c r="X361" s="49">
        <v>-645.29412357000001</v>
      </c>
      <c r="Y361" s="49">
        <v>518.54802991000008</v>
      </c>
      <c r="Z361" s="49">
        <v>467.03</v>
      </c>
      <c r="AA361" s="49">
        <v>855.96</v>
      </c>
      <c r="AB361" s="49">
        <v>2556.48</v>
      </c>
      <c r="AC361" s="49">
        <v>2976.86</v>
      </c>
      <c r="AD361" s="39">
        <v>9099.66</v>
      </c>
      <c r="AE361" s="39">
        <v>9099.66</v>
      </c>
      <c r="AF361" s="39">
        <v>9099.66</v>
      </c>
      <c r="AG361" s="39">
        <v>9099.66</v>
      </c>
      <c r="AH361" s="39">
        <v>9099.66</v>
      </c>
      <c r="AI361" s="39">
        <v>9099.66</v>
      </c>
      <c r="AJ361" s="49">
        <v>3099.7343736399998</v>
      </c>
      <c r="AK361" s="49">
        <v>3338.5934684699996</v>
      </c>
      <c r="AL361" s="49">
        <v>3679.31</v>
      </c>
      <c r="AM361" s="49">
        <v>4455.79</v>
      </c>
      <c r="AN361" s="49">
        <v>6849.49</v>
      </c>
      <c r="AO361" s="49">
        <v>9289.0499999999993</v>
      </c>
      <c r="AP361" s="39">
        <v>9099.66</v>
      </c>
      <c r="AQ361" s="39">
        <v>9099.66</v>
      </c>
      <c r="AR361" s="39">
        <v>9099.66</v>
      </c>
      <c r="AS361" s="39">
        <v>9099.66</v>
      </c>
      <c r="AT361" s="39">
        <v>9099.66</v>
      </c>
      <c r="AU361" s="39">
        <v>9099.66</v>
      </c>
      <c r="AV361" s="36" t="s">
        <v>4949</v>
      </c>
      <c r="AW361" s="36">
        <v>85.551059760000001</v>
      </c>
      <c r="AX361" s="36">
        <v>79.47</v>
      </c>
      <c r="AY361" s="36">
        <v>162.78</v>
      </c>
      <c r="AZ361" s="36">
        <v>537.29999999999995</v>
      </c>
      <c r="BA361" s="36">
        <v>685.19</v>
      </c>
      <c r="BB361" s="39">
        <v>9099.66</v>
      </c>
      <c r="BC361" s="39">
        <v>9099.66</v>
      </c>
      <c r="BD361" s="39">
        <v>9099.66</v>
      </c>
      <c r="BE361" s="39">
        <v>9099.66</v>
      </c>
      <c r="BF361" s="39">
        <v>9099.66</v>
      </c>
      <c r="BG361" s="39">
        <v>9099.66</v>
      </c>
      <c r="BH361" s="47">
        <v>-105.05389959</v>
      </c>
      <c r="BI361" s="47">
        <v>1265.0917740799998</v>
      </c>
      <c r="BJ361" s="47">
        <v>863.64</v>
      </c>
      <c r="BK361" s="47">
        <v>1769.23</v>
      </c>
      <c r="BL361" s="47">
        <v>2982.77</v>
      </c>
      <c r="BM361" s="47">
        <v>3653.9</v>
      </c>
      <c r="BN361" s="47">
        <v>-1.2651089528300037</v>
      </c>
      <c r="BO361" s="47">
        <v>1.0166213067030017</v>
      </c>
      <c r="BP361" s="47">
        <v>0.91561942478483338</v>
      </c>
      <c r="BQ361" s="47">
        <v>1.6781226106220715</v>
      </c>
      <c r="BR361" s="47">
        <v>5.0120179583194462</v>
      </c>
      <c r="BS361" s="47">
        <v>5.8361793479326369</v>
      </c>
      <c r="BT361" s="47">
        <v>6.0770764280196836</v>
      </c>
      <c r="BU361" s="47">
        <v>6.5453633196816119</v>
      </c>
      <c r="BV361" s="47">
        <v>7.2133432666104653</v>
      </c>
      <c r="BW361" s="47">
        <v>8.7356441272766485</v>
      </c>
      <c r="BX361" s="47">
        <v>13.428529417530926</v>
      </c>
      <c r="BY361" s="47">
        <v>18.211323935930363</v>
      </c>
      <c r="BZ361" s="47" t="s">
        <v>4949</v>
      </c>
      <c r="CA361" s="47">
        <v>0.16772415503754387</v>
      </c>
      <c r="CB361" s="47">
        <v>0.1558021448036544</v>
      </c>
      <c r="CC361" s="47">
        <v>0.31913266806516755</v>
      </c>
      <c r="CD361" s="47">
        <v>1.0533848295332013</v>
      </c>
      <c r="CE361" s="47">
        <v>1.3433254259219325</v>
      </c>
      <c r="CF361" s="47">
        <v>-0.20595976942380459</v>
      </c>
      <c r="CG361" s="47">
        <v>2.4802316820828509</v>
      </c>
      <c r="CH361" s="47">
        <v>1.6931793675377889</v>
      </c>
      <c r="CI361" s="47">
        <v>3.4686023486972379</v>
      </c>
      <c r="CJ361" s="47">
        <v>5.8477659929029349</v>
      </c>
      <c r="CK361" s="47">
        <v>7.1635265747838535</v>
      </c>
      <c r="CL361" s="47">
        <v>-14.10156960620902</v>
      </c>
      <c r="CM361" s="47">
        <v>17.548345524674637</v>
      </c>
      <c r="CN361" s="47">
        <v>19.484101663704688</v>
      </c>
      <c r="CO361" s="47">
        <v>10.630940698163466</v>
      </c>
      <c r="CP361" s="47">
        <v>3.5594489297784451</v>
      </c>
      <c r="CQ361" s="47">
        <v>3.0567981026988167</v>
      </c>
      <c r="CR361" s="47">
        <v>2.9356257353478719</v>
      </c>
      <c r="CS361" s="47">
        <v>2.7255968975971681</v>
      </c>
      <c r="CT361" s="47">
        <v>2.4731974201684555</v>
      </c>
      <c r="CU361" s="47">
        <v>2.0422102477899542</v>
      </c>
      <c r="CV361" s="47">
        <v>1.3285164296903857</v>
      </c>
      <c r="CW361" s="47">
        <v>0.97961147803058446</v>
      </c>
      <c r="CX361" s="57" t="s">
        <v>4949</v>
      </c>
      <c r="CY361" s="57">
        <v>9.4015666255662309E-3</v>
      </c>
      <c r="CZ361" s="57">
        <v>8.7332933318387714E-3</v>
      </c>
      <c r="DA361" s="57">
        <v>1.7888580452456466E-2</v>
      </c>
      <c r="DB361" s="57">
        <v>5.9046162164300642E-2</v>
      </c>
      <c r="DC361" s="57">
        <v>7.529841774308052E-2</v>
      </c>
      <c r="DD361" s="97">
        <v>-20.817723255823207</v>
      </c>
      <c r="DE361" s="97">
        <v>15.531930880690265</v>
      </c>
      <c r="DF361" s="97">
        <v>12.693412623562569</v>
      </c>
      <c r="DG361" s="97">
        <v>19.210061515466396</v>
      </c>
      <c r="DH361" s="97">
        <v>37.323654753857589</v>
      </c>
      <c r="DI361" s="97">
        <v>32.046980046398723</v>
      </c>
      <c r="DJ361" s="98">
        <v>0.50425099835883835</v>
      </c>
      <c r="DK361" s="98">
        <v>0.23556345568782144</v>
      </c>
      <c r="DL361" s="98">
        <v>0.25048668053251233</v>
      </c>
      <c r="DM361" s="98">
        <v>0.51972425337256145</v>
      </c>
      <c r="DN361" s="98">
        <v>0.12120377688465878</v>
      </c>
      <c r="DO361" s="98">
        <v>-1.8035839952194284</v>
      </c>
      <c r="DP361" s="98">
        <v>-9.9350546021632069E-2</v>
      </c>
      <c r="DQ361" s="98">
        <v>0.83277305526411594</v>
      </c>
      <c r="DR361" s="98">
        <v>1.9866816206364781</v>
      </c>
      <c r="DS361" s="98">
        <v>0.16443703842783841</v>
      </c>
    </row>
    <row r="362" spans="1:123" ht="13.5" thickBot="1">
      <c r="A362" s="2" t="s">
        <v>2522</v>
      </c>
      <c r="B362" s="2" t="s">
        <v>2523</v>
      </c>
      <c r="C362" s="1" t="s">
        <v>5723</v>
      </c>
      <c r="D362" s="2" t="s">
        <v>2524</v>
      </c>
      <c r="E362" s="2" t="s">
        <v>5666</v>
      </c>
      <c r="F362" s="2" t="s">
        <v>3010</v>
      </c>
      <c r="G362" s="2" t="s">
        <v>2648</v>
      </c>
      <c r="H362" s="2" t="s">
        <v>3</v>
      </c>
      <c r="I362" s="1" t="s">
        <v>5726</v>
      </c>
      <c r="J362" s="1">
        <v>93.87</v>
      </c>
      <c r="K362" s="47">
        <v>71.02</v>
      </c>
      <c r="L362" s="48">
        <v>-5.6000000000000008E-3</v>
      </c>
      <c r="M362" s="48">
        <v>-0.1197</v>
      </c>
      <c r="N362" s="49">
        <v>578.91999999999996</v>
      </c>
      <c r="O362" s="49">
        <v>573.35</v>
      </c>
      <c r="P362" s="49">
        <v>41114.99</v>
      </c>
      <c r="Q362" s="49">
        <v>40719.4</v>
      </c>
      <c r="R362" s="49">
        <v>15502.07350819</v>
      </c>
      <c r="S362" s="49">
        <v>16542.22849641</v>
      </c>
      <c r="T362" s="49">
        <v>19229.2</v>
      </c>
      <c r="U362" s="49">
        <v>22055.72</v>
      </c>
      <c r="V362" s="49">
        <v>25915.18</v>
      </c>
      <c r="W362" s="49" t="s">
        <v>4949</v>
      </c>
      <c r="X362" s="49">
        <v>612.07514700000002</v>
      </c>
      <c r="Y362" s="49">
        <v>806.08708789000002</v>
      </c>
      <c r="Z362" s="49">
        <v>1746.94</v>
      </c>
      <c r="AA362" s="49">
        <v>2012.63</v>
      </c>
      <c r="AB362" s="49">
        <v>2507.33</v>
      </c>
      <c r="AC362" s="49" t="s">
        <v>4949</v>
      </c>
      <c r="AD362" s="39">
        <v>41114.99</v>
      </c>
      <c r="AE362" s="39">
        <v>41114.99</v>
      </c>
      <c r="AF362" s="39">
        <v>41114.99</v>
      </c>
      <c r="AG362" s="39">
        <v>41114.99</v>
      </c>
      <c r="AH362" s="39">
        <v>41114.99</v>
      </c>
      <c r="AI362" s="39">
        <v>41114.99</v>
      </c>
      <c r="AJ362" s="49">
        <v>6547.7813182800001</v>
      </c>
      <c r="AK362" s="49">
        <v>7196.7336727299999</v>
      </c>
      <c r="AL362" s="49">
        <v>8684.75</v>
      </c>
      <c r="AM362" s="49">
        <v>10136.33</v>
      </c>
      <c r="AN362" s="49">
        <v>11997.28</v>
      </c>
      <c r="AO362" s="49" t="s">
        <v>4949</v>
      </c>
      <c r="AP362" s="39">
        <v>41114.99</v>
      </c>
      <c r="AQ362" s="39">
        <v>41114.99</v>
      </c>
      <c r="AR362" s="39">
        <v>41114.99</v>
      </c>
      <c r="AS362" s="39">
        <v>41114.99</v>
      </c>
      <c r="AT362" s="39">
        <v>41114.99</v>
      </c>
      <c r="AU362" s="39">
        <v>41114.99</v>
      </c>
      <c r="AV362" s="36">
        <v>169.79692499999999</v>
      </c>
      <c r="AW362" s="36">
        <v>258.88300425</v>
      </c>
      <c r="AX362" s="36">
        <v>561.04999999999995</v>
      </c>
      <c r="AY362" s="36">
        <v>646.38</v>
      </c>
      <c r="AZ362" s="36">
        <v>805.25</v>
      </c>
      <c r="BA362" s="36" t="s">
        <v>4949</v>
      </c>
      <c r="BB362" s="39">
        <v>41114.99</v>
      </c>
      <c r="BC362" s="39">
        <v>41114.99</v>
      </c>
      <c r="BD362" s="39">
        <v>41114.99</v>
      </c>
      <c r="BE362" s="39">
        <v>41114.99</v>
      </c>
      <c r="BF362" s="39">
        <v>41114.99</v>
      </c>
      <c r="BG362" s="39">
        <v>41114.99</v>
      </c>
      <c r="BH362" s="47">
        <v>1091.31706063</v>
      </c>
      <c r="BI362" s="47">
        <v>852.24741078</v>
      </c>
      <c r="BJ362" s="47">
        <v>2222.8000000000002</v>
      </c>
      <c r="BK362" s="47">
        <v>2535.46</v>
      </c>
      <c r="BL362" s="47">
        <v>3057.5</v>
      </c>
      <c r="BM362" s="47" t="s">
        <v>4949</v>
      </c>
      <c r="BN362" s="47">
        <v>1.0572706885234575</v>
      </c>
      <c r="BO362" s="47">
        <v>1.392398065173081</v>
      </c>
      <c r="BP362" s="47">
        <v>3.017584467629379</v>
      </c>
      <c r="BQ362" s="47">
        <v>3.4765252539210949</v>
      </c>
      <c r="BR362" s="47">
        <v>4.3310474676984736</v>
      </c>
      <c r="BS362" s="47" t="s">
        <v>4949</v>
      </c>
      <c r="BT362" s="47">
        <v>11.310338765770746</v>
      </c>
      <c r="BU362" s="47">
        <v>12.431309460253576</v>
      </c>
      <c r="BV362" s="47">
        <v>15.001640986664825</v>
      </c>
      <c r="BW362" s="47">
        <v>17.509034063428455</v>
      </c>
      <c r="BX362" s="47">
        <v>20.723554204380573</v>
      </c>
      <c r="BY362" s="47" t="s">
        <v>4949</v>
      </c>
      <c r="BZ362" s="47">
        <v>0.29329946279278657</v>
      </c>
      <c r="CA362" s="47">
        <v>0.44718269234091068</v>
      </c>
      <c r="CB362" s="47">
        <v>0.96913217715746558</v>
      </c>
      <c r="CC362" s="47">
        <v>1.1165273267463554</v>
      </c>
      <c r="CD362" s="47">
        <v>1.390952117736475</v>
      </c>
      <c r="CE362" s="47" t="s">
        <v>4949</v>
      </c>
      <c r="CF362" s="47">
        <v>1.8850913090409731</v>
      </c>
      <c r="CG362" s="47">
        <v>1.4721333012851519</v>
      </c>
      <c r="CH362" s="47">
        <v>3.8395633248117189</v>
      </c>
      <c r="CI362" s="47">
        <v>4.3796379465211084</v>
      </c>
      <c r="CJ362" s="47">
        <v>5.2813860291577424</v>
      </c>
      <c r="CK362" s="47" t="s">
        <v>4949</v>
      </c>
      <c r="CL362" s="47">
        <v>67.173108075894476</v>
      </c>
      <c r="CM362" s="47">
        <v>51.005642712404565</v>
      </c>
      <c r="CN362" s="47">
        <v>23.535433386378465</v>
      </c>
      <c r="CO362" s="47">
        <v>20.428489091387885</v>
      </c>
      <c r="CP362" s="47">
        <v>16.397917306457465</v>
      </c>
      <c r="CQ362" s="47" t="s">
        <v>4949</v>
      </c>
      <c r="CR362" s="47">
        <v>6.2792246719076843</v>
      </c>
      <c r="CS362" s="47">
        <v>5.7130070209202959</v>
      </c>
      <c r="CT362" s="47">
        <v>4.7341593022251649</v>
      </c>
      <c r="CU362" s="47">
        <v>4.0562008142986663</v>
      </c>
      <c r="CV362" s="47">
        <v>3.4270259592174224</v>
      </c>
      <c r="CW362" s="47" t="s">
        <v>4949</v>
      </c>
      <c r="CX362" s="57">
        <v>4.1298058202130167E-3</v>
      </c>
      <c r="CY362" s="57">
        <v>6.2965600684811067E-3</v>
      </c>
      <c r="CZ362" s="57">
        <v>1.3645874655448049E-2</v>
      </c>
      <c r="DA362" s="57">
        <v>1.5721273433363357E-2</v>
      </c>
      <c r="DB362" s="57">
        <v>1.9585314261294968E-2</v>
      </c>
      <c r="DC362" s="57" t="s">
        <v>4949</v>
      </c>
      <c r="DD362" s="97">
        <v>9.3478251219419572</v>
      </c>
      <c r="DE362" s="97">
        <v>11.200735285570461</v>
      </c>
      <c r="DF362" s="97">
        <v>20.115029217881919</v>
      </c>
      <c r="DG362" s="97">
        <v>19.855608489463151</v>
      </c>
      <c r="DH362" s="97">
        <v>20.899153808196523</v>
      </c>
      <c r="DI362" s="97" t="s">
        <v>4949</v>
      </c>
      <c r="DJ362" s="98">
        <v>6.7097797444352736E-2</v>
      </c>
      <c r="DK362" s="98">
        <v>0.16243104755644788</v>
      </c>
      <c r="DL362" s="98">
        <v>0.14699103446841266</v>
      </c>
      <c r="DM362" s="98">
        <v>0.17498680614371231</v>
      </c>
      <c r="DN362" s="98" t="s">
        <v>4949</v>
      </c>
      <c r="DO362" s="98">
        <v>0.31697405431493531</v>
      </c>
      <c r="DP362" s="98">
        <v>1.1671851915811735</v>
      </c>
      <c r="DQ362" s="98">
        <v>0.15208879526486307</v>
      </c>
      <c r="DR362" s="98">
        <v>0.24579778697525123</v>
      </c>
      <c r="DS362" s="98" t="s">
        <v>4949</v>
      </c>
    </row>
    <row r="363" spans="1:123" ht="13.5" thickBot="1">
      <c r="A363" s="2" t="s">
        <v>1583</v>
      </c>
      <c r="B363" s="2" t="s">
        <v>1584</v>
      </c>
      <c r="C363" s="1" t="s">
        <v>5723</v>
      </c>
      <c r="D363" s="2" t="s">
        <v>1585</v>
      </c>
      <c r="E363" s="2" t="s">
        <v>5665</v>
      </c>
      <c r="F363" s="2" t="s">
        <v>3007</v>
      </c>
      <c r="G363" s="2" t="s">
        <v>282</v>
      </c>
      <c r="H363" s="2" t="s">
        <v>3</v>
      </c>
      <c r="I363" s="1" t="s">
        <v>5726</v>
      </c>
      <c r="J363" s="1">
        <v>35</v>
      </c>
      <c r="K363" s="47">
        <v>29.32</v>
      </c>
      <c r="L363" s="48">
        <v>-3.3300000000000003E-2</v>
      </c>
      <c r="M363" s="48">
        <v>-4.1200000000000001E-2</v>
      </c>
      <c r="N363" s="49">
        <v>234.62</v>
      </c>
      <c r="O363" s="49">
        <v>234.62</v>
      </c>
      <c r="P363" s="49">
        <v>6879</v>
      </c>
      <c r="Q363" s="49">
        <v>6879</v>
      </c>
      <c r="R363" s="49">
        <v>1647.72287151</v>
      </c>
      <c r="S363" s="49">
        <v>1356.81680097</v>
      </c>
      <c r="T363" s="49">
        <v>1725.24</v>
      </c>
      <c r="U363" s="49">
        <v>2183.12</v>
      </c>
      <c r="V363" s="49" t="s">
        <v>4949</v>
      </c>
      <c r="W363" s="49" t="s">
        <v>4949</v>
      </c>
      <c r="X363" s="49">
        <v>127.85734307</v>
      </c>
      <c r="Y363" s="49">
        <v>63.845821740000005</v>
      </c>
      <c r="Z363" s="49">
        <v>100.46</v>
      </c>
      <c r="AA363" s="49">
        <v>200.93</v>
      </c>
      <c r="AB363" s="49" t="s">
        <v>4949</v>
      </c>
      <c r="AC363" s="49" t="s">
        <v>4949</v>
      </c>
      <c r="AD363" s="39">
        <v>6879</v>
      </c>
      <c r="AE363" s="39">
        <v>6879</v>
      </c>
      <c r="AF363" s="39">
        <v>6879</v>
      </c>
      <c r="AG363" s="39">
        <v>6879</v>
      </c>
      <c r="AH363" s="39">
        <v>6879</v>
      </c>
      <c r="AI363" s="39">
        <v>6879</v>
      </c>
      <c r="AJ363" s="49">
        <v>2751.8233849499998</v>
      </c>
      <c r="AK363" s="49">
        <v>2645.4881466900001</v>
      </c>
      <c r="AL363" s="49">
        <v>2721.2</v>
      </c>
      <c r="AM363" s="49">
        <v>2885.16</v>
      </c>
      <c r="AN363" s="49" t="s">
        <v>4949</v>
      </c>
      <c r="AO363" s="49" t="s">
        <v>4949</v>
      </c>
      <c r="AP363" s="39">
        <v>6879</v>
      </c>
      <c r="AQ363" s="39">
        <v>6879</v>
      </c>
      <c r="AR363" s="39">
        <v>6879</v>
      </c>
      <c r="AS363" s="39">
        <v>6879</v>
      </c>
      <c r="AT363" s="39">
        <v>6879</v>
      </c>
      <c r="AU363" s="39">
        <v>6879</v>
      </c>
      <c r="AV363" s="36">
        <v>167.584271</v>
      </c>
      <c r="AW363" s="36">
        <v>23.461797899999997</v>
      </c>
      <c r="AX363" s="36">
        <v>36.979999999999997</v>
      </c>
      <c r="AY363" s="36">
        <v>73.959999999999994</v>
      </c>
      <c r="AZ363" s="36" t="s">
        <v>4949</v>
      </c>
      <c r="BA363" s="36" t="s">
        <v>4949</v>
      </c>
      <c r="BB363" s="39">
        <v>6879</v>
      </c>
      <c r="BC363" s="39">
        <v>6879</v>
      </c>
      <c r="BD363" s="39">
        <v>6879</v>
      </c>
      <c r="BE363" s="39">
        <v>6879</v>
      </c>
      <c r="BF363" s="39">
        <v>6879</v>
      </c>
      <c r="BG363" s="39">
        <v>6879</v>
      </c>
      <c r="BH363" s="47">
        <v>458.40507339999999</v>
      </c>
      <c r="BI363" s="47">
        <v>165.98020002999999</v>
      </c>
      <c r="BJ363" s="47">
        <v>91.73</v>
      </c>
      <c r="BK363" s="47">
        <v>174</v>
      </c>
      <c r="BL363" s="47" t="s">
        <v>4949</v>
      </c>
      <c r="BM363" s="47" t="s">
        <v>4949</v>
      </c>
      <c r="BN363" s="47">
        <v>0.54495500413434483</v>
      </c>
      <c r="BO363" s="47">
        <v>0.27212437874009038</v>
      </c>
      <c r="BP363" s="47">
        <v>0.42818174068706844</v>
      </c>
      <c r="BQ363" s="47">
        <v>0.85640610348648882</v>
      </c>
      <c r="BR363" s="47" t="s">
        <v>4949</v>
      </c>
      <c r="BS363" s="47" t="s">
        <v>4949</v>
      </c>
      <c r="BT363" s="47">
        <v>11.728852548589208</v>
      </c>
      <c r="BU363" s="47">
        <v>11.275629301380956</v>
      </c>
      <c r="BV363" s="47">
        <v>11.598329213195806</v>
      </c>
      <c r="BW363" s="47">
        <v>12.297161367317363</v>
      </c>
      <c r="BX363" s="47" t="s">
        <v>4949</v>
      </c>
      <c r="BY363" s="47" t="s">
        <v>4949</v>
      </c>
      <c r="BZ363" s="47">
        <v>0.71427956269712722</v>
      </c>
      <c r="CA363" s="47">
        <v>9.999913860710935E-2</v>
      </c>
      <c r="CB363" s="47">
        <v>0.15761657147728239</v>
      </c>
      <c r="CC363" s="47">
        <v>0.31523314295456478</v>
      </c>
      <c r="CD363" s="47" t="s">
        <v>4949</v>
      </c>
      <c r="CE363" s="47" t="s">
        <v>4949</v>
      </c>
      <c r="CF363" s="47">
        <v>1.9538192541130337</v>
      </c>
      <c r="CG363" s="47">
        <v>0.70744267338675304</v>
      </c>
      <c r="CH363" s="47">
        <v>0.39097263660387011</v>
      </c>
      <c r="CI363" s="47">
        <v>0.74162475492285396</v>
      </c>
      <c r="CJ363" s="47" t="s">
        <v>4949</v>
      </c>
      <c r="CK363" s="47" t="s">
        <v>4949</v>
      </c>
      <c r="CL363" s="47">
        <v>53.80215038751313</v>
      </c>
      <c r="CM363" s="47">
        <v>107.74393394157291</v>
      </c>
      <c r="CN363" s="47">
        <v>68.475014931315954</v>
      </c>
      <c r="CO363" s="47">
        <v>34.235803513661473</v>
      </c>
      <c r="CP363" s="47" t="s">
        <v>4949</v>
      </c>
      <c r="CQ363" s="47" t="s">
        <v>4949</v>
      </c>
      <c r="CR363" s="47">
        <v>2.4997970573336743</v>
      </c>
      <c r="CS363" s="47">
        <v>2.6002762509470752</v>
      </c>
      <c r="CT363" s="47">
        <v>2.5279288549169485</v>
      </c>
      <c r="CU363" s="47">
        <v>2.3842698498523478</v>
      </c>
      <c r="CV363" s="47" t="s">
        <v>4949</v>
      </c>
      <c r="CW363" s="47" t="s">
        <v>4949</v>
      </c>
      <c r="CX363" s="57">
        <v>2.436171987207443E-2</v>
      </c>
      <c r="CY363" s="57">
        <v>3.410640776275621E-3</v>
      </c>
      <c r="CZ363" s="57">
        <v>5.3757813635702863E-3</v>
      </c>
      <c r="DA363" s="57">
        <v>1.0751562727140573E-2</v>
      </c>
      <c r="DB363" s="57" t="s">
        <v>4949</v>
      </c>
      <c r="DC363" s="57" t="s">
        <v>4949</v>
      </c>
      <c r="DD363" s="97">
        <v>4.6462772200158167</v>
      </c>
      <c r="DE363" s="97">
        <v>2.4133852884535902</v>
      </c>
      <c r="DF363" s="97">
        <v>3.6917536381008378</v>
      </c>
      <c r="DG363" s="97">
        <v>6.9642584813320587</v>
      </c>
      <c r="DH363" s="97" t="s">
        <v>4949</v>
      </c>
      <c r="DI363" s="97" t="s">
        <v>4949</v>
      </c>
      <c r="DJ363" s="98">
        <v>-0.17655036266712065</v>
      </c>
      <c r="DK363" s="98">
        <v>0.27153496239625796</v>
      </c>
      <c r="DL363" s="98">
        <v>0.26540075583686895</v>
      </c>
      <c r="DM363" s="98" t="s">
        <v>4949</v>
      </c>
      <c r="DN363" s="98" t="s">
        <v>4949</v>
      </c>
      <c r="DO363" s="98">
        <v>-0.50064798620877515</v>
      </c>
      <c r="DP363" s="98">
        <v>0.57347806422015024</v>
      </c>
      <c r="DQ363" s="98">
        <v>1.000099542106311</v>
      </c>
      <c r="DR363" s="98" t="s">
        <v>4949</v>
      </c>
      <c r="DS363" s="98" t="s">
        <v>4949</v>
      </c>
    </row>
    <row r="364" spans="1:123" ht="13.5" thickBot="1">
      <c r="A364" s="2" t="s">
        <v>367</v>
      </c>
      <c r="B364" s="2" t="s">
        <v>368</v>
      </c>
      <c r="C364" s="1" t="s">
        <v>5723</v>
      </c>
      <c r="D364" s="2" t="s">
        <v>1586</v>
      </c>
      <c r="E364" s="2" t="s">
        <v>5674</v>
      </c>
      <c r="F364" s="2" t="s">
        <v>3030</v>
      </c>
      <c r="G364" s="2" t="s">
        <v>2653</v>
      </c>
      <c r="H364" s="2" t="s">
        <v>3</v>
      </c>
      <c r="I364" s="1" t="s">
        <v>5726</v>
      </c>
      <c r="J364" s="1">
        <v>19.399999999999999</v>
      </c>
      <c r="K364" s="47">
        <v>19.48</v>
      </c>
      <c r="L364" s="48">
        <v>-4.4600000000000001E-2</v>
      </c>
      <c r="M364" s="48">
        <v>6.5599999999999992E-2</v>
      </c>
      <c r="N364" s="49">
        <v>743.82</v>
      </c>
      <c r="O364" s="49">
        <v>736.28</v>
      </c>
      <c r="P364" s="49">
        <v>14489.57</v>
      </c>
      <c r="Q364" s="49">
        <v>14342.81</v>
      </c>
      <c r="R364" s="49">
        <v>7794.98806281</v>
      </c>
      <c r="S364" s="49">
        <v>7096.34330589</v>
      </c>
      <c r="T364" s="49">
        <v>7007.67</v>
      </c>
      <c r="U364" s="49">
        <v>7518.98</v>
      </c>
      <c r="V364" s="49" t="s">
        <v>4949</v>
      </c>
      <c r="W364" s="49" t="s">
        <v>4949</v>
      </c>
      <c r="X364" s="49">
        <v>924.07011138999997</v>
      </c>
      <c r="Y364" s="49">
        <v>902.96922683000003</v>
      </c>
      <c r="Z364" s="49">
        <v>872.48</v>
      </c>
      <c r="AA364" s="49">
        <v>926.45</v>
      </c>
      <c r="AB364" s="49" t="s">
        <v>4949</v>
      </c>
      <c r="AC364" s="49" t="s">
        <v>4949</v>
      </c>
      <c r="AD364" s="39">
        <v>14489.57</v>
      </c>
      <c r="AE364" s="39">
        <v>14489.57</v>
      </c>
      <c r="AF364" s="39">
        <v>14489.57</v>
      </c>
      <c r="AG364" s="39">
        <v>14489.57</v>
      </c>
      <c r="AH364" s="39">
        <v>14489.57</v>
      </c>
      <c r="AI364" s="39">
        <v>14489.57</v>
      </c>
      <c r="AJ364" s="49">
        <v>6662.6491663799998</v>
      </c>
      <c r="AK364" s="49">
        <v>6724.0590012799994</v>
      </c>
      <c r="AL364" s="49">
        <v>6930.08</v>
      </c>
      <c r="AM364" s="49">
        <v>7212.6</v>
      </c>
      <c r="AN364" s="49" t="s">
        <v>4949</v>
      </c>
      <c r="AO364" s="49" t="s">
        <v>4949</v>
      </c>
      <c r="AP364" s="39">
        <v>14489.57</v>
      </c>
      <c r="AQ364" s="39">
        <v>14489.57</v>
      </c>
      <c r="AR364" s="39">
        <v>14489.57</v>
      </c>
      <c r="AS364" s="39">
        <v>14489.57</v>
      </c>
      <c r="AT364" s="39">
        <v>14489.57</v>
      </c>
      <c r="AU364" s="39">
        <v>14489.57</v>
      </c>
      <c r="AV364" s="36">
        <v>625.59738300000004</v>
      </c>
      <c r="AW364" s="36">
        <v>666.43623089999994</v>
      </c>
      <c r="AX364" s="36">
        <v>643.92999999999995</v>
      </c>
      <c r="AY364" s="36">
        <v>683.76</v>
      </c>
      <c r="AZ364" s="36" t="s">
        <v>4949</v>
      </c>
      <c r="BA364" s="36" t="s">
        <v>4949</v>
      </c>
      <c r="BB364" s="39">
        <v>14489.57</v>
      </c>
      <c r="BC364" s="39">
        <v>14489.57</v>
      </c>
      <c r="BD364" s="39">
        <v>14489.57</v>
      </c>
      <c r="BE364" s="39">
        <v>14489.57</v>
      </c>
      <c r="BF364" s="39">
        <v>14489.57</v>
      </c>
      <c r="BG364" s="39">
        <v>14489.57</v>
      </c>
      <c r="BH364" s="47">
        <v>1666.9707309999999</v>
      </c>
      <c r="BI364" s="47">
        <v>819.13783533000003</v>
      </c>
      <c r="BJ364" s="47">
        <v>1034.3599999999999</v>
      </c>
      <c r="BK364" s="47">
        <v>1089.9100000000001</v>
      </c>
      <c r="BL364" s="47" t="s">
        <v>4949</v>
      </c>
      <c r="BM364" s="47" t="s">
        <v>4949</v>
      </c>
      <c r="BN364" s="47">
        <v>1.242330283388454</v>
      </c>
      <c r="BO364" s="47">
        <v>1.2139620161194913</v>
      </c>
      <c r="BP364" s="47">
        <v>1.1729719555806513</v>
      </c>
      <c r="BQ364" s="47">
        <v>1.2455298324863542</v>
      </c>
      <c r="BR364" s="47" t="s">
        <v>4949</v>
      </c>
      <c r="BS364" s="47" t="s">
        <v>4949</v>
      </c>
      <c r="BT364" s="47">
        <v>8.9573407092845034</v>
      </c>
      <c r="BU364" s="47">
        <v>9.0399007841682106</v>
      </c>
      <c r="BV364" s="47">
        <v>9.3168777392379862</v>
      </c>
      <c r="BW364" s="47">
        <v>9.6967008147132372</v>
      </c>
      <c r="BX364" s="47" t="s">
        <v>4949</v>
      </c>
      <c r="BY364" s="47" t="s">
        <v>4949</v>
      </c>
      <c r="BZ364" s="47">
        <v>0.84106017988222959</v>
      </c>
      <c r="CA364" s="47">
        <v>0.8959643877551019</v>
      </c>
      <c r="CB364" s="47">
        <v>0.86570675701110467</v>
      </c>
      <c r="CC364" s="47">
        <v>0.91925465838509313</v>
      </c>
      <c r="CD364" s="47" t="s">
        <v>4949</v>
      </c>
      <c r="CE364" s="47" t="s">
        <v>4949</v>
      </c>
      <c r="CF364" s="47">
        <v>2.2410942580194129</v>
      </c>
      <c r="CG364" s="47">
        <v>1.1012581475760264</v>
      </c>
      <c r="CH364" s="47">
        <v>1.390605253959291</v>
      </c>
      <c r="CI364" s="47">
        <v>1.4652873006910274</v>
      </c>
      <c r="CJ364" s="47" t="s">
        <v>4949</v>
      </c>
      <c r="CK364" s="47" t="s">
        <v>4949</v>
      </c>
      <c r="CL364" s="47">
        <v>15.680163032439793</v>
      </c>
      <c r="CM364" s="47">
        <v>16.046582285940868</v>
      </c>
      <c r="CN364" s="47">
        <v>16.607337704016139</v>
      </c>
      <c r="CO364" s="47">
        <v>15.639883425980894</v>
      </c>
      <c r="CP364" s="47" t="s">
        <v>4949</v>
      </c>
      <c r="CQ364" s="47" t="s">
        <v>4949</v>
      </c>
      <c r="CR364" s="47">
        <v>2.1747460564357737</v>
      </c>
      <c r="CS364" s="47">
        <v>2.1548844228228439</v>
      </c>
      <c r="CT364" s="47">
        <v>2.0908229053632859</v>
      </c>
      <c r="CU364" s="47">
        <v>2.0089246596234367</v>
      </c>
      <c r="CV364" s="47" t="s">
        <v>4949</v>
      </c>
      <c r="CW364" s="47" t="s">
        <v>4949</v>
      </c>
      <c r="CX364" s="57">
        <v>4.3175703833861184E-2</v>
      </c>
      <c r="CY364" s="57">
        <v>4.5994203478778181E-2</v>
      </c>
      <c r="CZ364" s="57">
        <v>4.4440932339607039E-2</v>
      </c>
      <c r="DA364" s="57">
        <v>4.7189806184724598E-2</v>
      </c>
      <c r="DB364" s="57" t="s">
        <v>4949</v>
      </c>
      <c r="DC364" s="57" t="s">
        <v>4949</v>
      </c>
      <c r="DD364" s="97">
        <v>13.869409724481599</v>
      </c>
      <c r="DE364" s="97">
        <v>13.428930749389764</v>
      </c>
      <c r="DF364" s="97">
        <v>12.589753653637475</v>
      </c>
      <c r="DG364" s="97">
        <v>12.844882566619528</v>
      </c>
      <c r="DH364" s="97" t="s">
        <v>4949</v>
      </c>
      <c r="DI364" s="97" t="s">
        <v>4949</v>
      </c>
      <c r="DJ364" s="98">
        <v>-8.9627431278983538E-2</v>
      </c>
      <c r="DK364" s="98">
        <v>-1.2495633605606571E-2</v>
      </c>
      <c r="DL364" s="98">
        <v>7.2964337647178024E-2</v>
      </c>
      <c r="DM364" s="98" t="s">
        <v>4949</v>
      </c>
      <c r="DN364" s="98" t="s">
        <v>4949</v>
      </c>
      <c r="DO364" s="98">
        <v>-2.2834722495525428E-2</v>
      </c>
      <c r="DP364" s="98">
        <v>-3.3765521486304406E-2</v>
      </c>
      <c r="DQ364" s="98">
        <v>6.1858151476251733E-2</v>
      </c>
      <c r="DR364" s="98" t="s">
        <v>4949</v>
      </c>
      <c r="DS364" s="98" t="s">
        <v>4949</v>
      </c>
    </row>
    <row r="365" spans="1:123" ht="13.5" thickBot="1">
      <c r="A365" s="2" t="s">
        <v>4058</v>
      </c>
      <c r="B365" s="2" t="s">
        <v>4059</v>
      </c>
      <c r="C365" s="1" t="s">
        <v>5723</v>
      </c>
      <c r="D365" s="2" t="s">
        <v>4060</v>
      </c>
      <c r="E365" s="2" t="s">
        <v>5676</v>
      </c>
      <c r="F365" s="2" t="s">
        <v>3603</v>
      </c>
      <c r="G365" s="2" t="s">
        <v>3604</v>
      </c>
      <c r="H365" s="2" t="s">
        <v>3</v>
      </c>
      <c r="I365" s="1" t="s">
        <v>5726</v>
      </c>
      <c r="J365" s="1">
        <v>9.5299999999999994</v>
      </c>
      <c r="K365" s="47">
        <v>10.220000000000001</v>
      </c>
      <c r="L365" s="48">
        <v>6.0199999999999997E-2</v>
      </c>
      <c r="M365" s="48">
        <v>5.2499999999999998E-2</v>
      </c>
      <c r="N365" s="49">
        <v>345.35</v>
      </c>
      <c r="O365" s="49">
        <v>344.07</v>
      </c>
      <c r="P365" s="49">
        <v>3529.5</v>
      </c>
      <c r="Q365" s="49">
        <v>3516.44</v>
      </c>
      <c r="R365" s="49">
        <v>4544.9304938800005</v>
      </c>
      <c r="S365" s="49">
        <v>4395.2815741300001</v>
      </c>
      <c r="T365" s="49">
        <v>4401.6899999999996</v>
      </c>
      <c r="U365" s="49">
        <v>4687.32</v>
      </c>
      <c r="V365" s="49" t="s">
        <v>4949</v>
      </c>
      <c r="W365" s="49" t="s">
        <v>4949</v>
      </c>
      <c r="X365" s="49">
        <v>297.62412705000003</v>
      </c>
      <c r="Y365" s="49">
        <v>306.26121495999996</v>
      </c>
      <c r="Z365" s="49">
        <v>272.06</v>
      </c>
      <c r="AA365" s="49">
        <v>335.99</v>
      </c>
      <c r="AB365" s="49" t="s">
        <v>4949</v>
      </c>
      <c r="AC365" s="49" t="s">
        <v>4949</v>
      </c>
      <c r="AD365" s="39">
        <v>3529.5</v>
      </c>
      <c r="AE365" s="39">
        <v>3529.5</v>
      </c>
      <c r="AF365" s="39">
        <v>3529.5</v>
      </c>
      <c r="AG365" s="39">
        <v>3529.5</v>
      </c>
      <c r="AH365" s="39">
        <v>3529.5</v>
      </c>
      <c r="AI365" s="39">
        <v>3529.5</v>
      </c>
      <c r="AJ365" s="49">
        <v>3390.1669734799998</v>
      </c>
      <c r="AK365" s="49">
        <v>3616.18483182</v>
      </c>
      <c r="AL365" s="49">
        <v>3780.68</v>
      </c>
      <c r="AM365" s="49">
        <v>4021.12</v>
      </c>
      <c r="AN365" s="49" t="s">
        <v>4949</v>
      </c>
      <c r="AO365" s="49" t="s">
        <v>4949</v>
      </c>
      <c r="AP365" s="39">
        <v>3529.5</v>
      </c>
      <c r="AQ365" s="39">
        <v>3529.5</v>
      </c>
      <c r="AR365" s="39">
        <v>3529.5</v>
      </c>
      <c r="AS365" s="39">
        <v>3529.5</v>
      </c>
      <c r="AT365" s="39">
        <v>3529.5</v>
      </c>
      <c r="AU365" s="39">
        <v>3529.5</v>
      </c>
      <c r="AV365" s="36">
        <v>90.203659520000002</v>
      </c>
      <c r="AW365" s="36">
        <v>107.47265504000001</v>
      </c>
      <c r="AX365" s="36">
        <v>95.55</v>
      </c>
      <c r="AY365" s="36">
        <v>118</v>
      </c>
      <c r="AZ365" s="36" t="s">
        <v>4949</v>
      </c>
      <c r="BA365" s="36" t="s">
        <v>4949</v>
      </c>
      <c r="BB365" s="39">
        <v>3529.5</v>
      </c>
      <c r="BC365" s="39">
        <v>3529.5</v>
      </c>
      <c r="BD365" s="39">
        <v>3529.5</v>
      </c>
      <c r="BE365" s="39">
        <v>3529.5</v>
      </c>
      <c r="BF365" s="39">
        <v>3529.5</v>
      </c>
      <c r="BG365" s="39">
        <v>3529.5</v>
      </c>
      <c r="BH365" s="47">
        <v>932.74241126999993</v>
      </c>
      <c r="BI365" s="47">
        <v>770.89957649999997</v>
      </c>
      <c r="BJ365" s="47">
        <v>696.07</v>
      </c>
      <c r="BK365" s="47">
        <v>621.22</v>
      </c>
      <c r="BL365" s="47" t="s">
        <v>4949</v>
      </c>
      <c r="BM365" s="47" t="s">
        <v>4949</v>
      </c>
      <c r="BN365" s="47">
        <v>0.86180433487766039</v>
      </c>
      <c r="BO365" s="47">
        <v>0.88681400017373657</v>
      </c>
      <c r="BP365" s="47">
        <v>0.78778051252352677</v>
      </c>
      <c r="BQ365" s="47">
        <v>0.97289706095265671</v>
      </c>
      <c r="BR365" s="47" t="s">
        <v>4949</v>
      </c>
      <c r="BS365" s="47" t="s">
        <v>4949</v>
      </c>
      <c r="BT365" s="47">
        <v>9.8166120558274201</v>
      </c>
      <c r="BU365" s="47">
        <v>10.471072337686405</v>
      </c>
      <c r="BV365" s="47">
        <v>10.947386709135658</v>
      </c>
      <c r="BW365" s="47">
        <v>11.64360793398002</v>
      </c>
      <c r="BX365" s="47" t="s">
        <v>4949</v>
      </c>
      <c r="BY365" s="47" t="s">
        <v>4949</v>
      </c>
      <c r="BZ365" s="47">
        <v>0.26119490233096859</v>
      </c>
      <c r="CA365" s="47">
        <v>0.31119923277834083</v>
      </c>
      <c r="CB365" s="47">
        <v>0.27667583610829588</v>
      </c>
      <c r="CC365" s="47">
        <v>0.3416823512378746</v>
      </c>
      <c r="CD365" s="47" t="s">
        <v>4949</v>
      </c>
      <c r="CE365" s="47" t="s">
        <v>4949</v>
      </c>
      <c r="CF365" s="47">
        <v>2.7008611879832052</v>
      </c>
      <c r="CG365" s="47">
        <v>2.2322269480237438</v>
      </c>
      <c r="CH365" s="47">
        <v>2.0155494425944696</v>
      </c>
      <c r="CI365" s="47">
        <v>1.7988127986101057</v>
      </c>
      <c r="CJ365" s="47" t="s">
        <v>4949</v>
      </c>
      <c r="CK365" s="47" t="s">
        <v>4949</v>
      </c>
      <c r="CL365" s="47">
        <v>11.85891760518143</v>
      </c>
      <c r="CM365" s="47">
        <v>11.5244759296765</v>
      </c>
      <c r="CN365" s="47">
        <v>12.973241196794824</v>
      </c>
      <c r="CO365" s="47">
        <v>10.504776927884759</v>
      </c>
      <c r="CP365" s="47" t="s">
        <v>4949</v>
      </c>
      <c r="CQ365" s="47" t="s">
        <v>4949</v>
      </c>
      <c r="CR365" s="47">
        <v>1.0410991634364768</v>
      </c>
      <c r="CS365" s="47">
        <v>0.97602865012395612</v>
      </c>
      <c r="CT365" s="47">
        <v>0.93356221632087355</v>
      </c>
      <c r="CU365" s="47">
        <v>0.87774053000159158</v>
      </c>
      <c r="CV365" s="47" t="s">
        <v>4949</v>
      </c>
      <c r="CW365" s="47" t="s">
        <v>4949</v>
      </c>
      <c r="CX365" s="57">
        <v>2.5557064604051567E-2</v>
      </c>
      <c r="CY365" s="57">
        <v>3.0449824349057943E-2</v>
      </c>
      <c r="CZ365" s="57">
        <v>2.7071823204419889E-2</v>
      </c>
      <c r="DA365" s="57">
        <v>3.3432497520895312E-2</v>
      </c>
      <c r="DB365" s="57" t="s">
        <v>4949</v>
      </c>
      <c r="DC365" s="57" t="s">
        <v>4949</v>
      </c>
      <c r="DD365" s="97">
        <v>8.7790403652150921</v>
      </c>
      <c r="DE365" s="97">
        <v>8.4691803434688051</v>
      </c>
      <c r="DF365" s="97">
        <v>7.1960599680480772</v>
      </c>
      <c r="DG365" s="97">
        <v>8.3556322616584442</v>
      </c>
      <c r="DH365" s="97" t="s">
        <v>4949</v>
      </c>
      <c r="DI365" s="97" t="s">
        <v>4949</v>
      </c>
      <c r="DJ365" s="98">
        <v>-3.2926558492261004E-2</v>
      </c>
      <c r="DK365" s="98">
        <v>1.458023965453803E-3</v>
      </c>
      <c r="DL365" s="98">
        <v>6.489098505346802E-2</v>
      </c>
      <c r="DM365" s="98" t="s">
        <v>4949</v>
      </c>
      <c r="DN365" s="98" t="s">
        <v>4949</v>
      </c>
      <c r="DO365" s="98">
        <v>2.9020120094460422E-2</v>
      </c>
      <c r="DP365" s="98">
        <v>-0.11167334709511578</v>
      </c>
      <c r="DQ365" s="98">
        <v>0.23498492979489827</v>
      </c>
      <c r="DR365" s="98" t="s">
        <v>4949</v>
      </c>
      <c r="DS365" s="98" t="s">
        <v>4949</v>
      </c>
    </row>
    <row r="366" spans="1:123" ht="13.5" thickBot="1">
      <c r="A366" s="2" t="s">
        <v>2777</v>
      </c>
      <c r="B366" s="2" t="s">
        <v>2778</v>
      </c>
      <c r="C366" s="1" t="s">
        <v>5723</v>
      </c>
      <c r="D366" s="2" t="s">
        <v>2779</v>
      </c>
      <c r="E366" s="2" t="s">
        <v>5681</v>
      </c>
      <c r="F366" s="2" t="s">
        <v>3040</v>
      </c>
      <c r="G366" s="2" t="s">
        <v>208</v>
      </c>
      <c r="H366" s="2" t="s">
        <v>3</v>
      </c>
      <c r="I366" s="1" t="s">
        <v>5726</v>
      </c>
      <c r="J366" s="1">
        <v>19.14</v>
      </c>
      <c r="K366" s="47">
        <v>10.65</v>
      </c>
      <c r="L366" s="48">
        <v>3.9E-2</v>
      </c>
      <c r="M366" s="48">
        <v>0.13300000000000001</v>
      </c>
      <c r="N366" s="49">
        <v>438.41</v>
      </c>
      <c r="O366" s="49">
        <v>438.41</v>
      </c>
      <c r="P366" s="49">
        <v>4669.07</v>
      </c>
      <c r="Q366" s="49">
        <v>4669.07</v>
      </c>
      <c r="R366" s="49">
        <v>2195.9861548499998</v>
      </c>
      <c r="S366" s="49">
        <v>2350.2246993799999</v>
      </c>
      <c r="T366" s="49">
        <v>2915.01</v>
      </c>
      <c r="U366" s="49" t="s">
        <v>4949</v>
      </c>
      <c r="V366" s="49" t="s">
        <v>4949</v>
      </c>
      <c r="W366" s="49" t="s">
        <v>4949</v>
      </c>
      <c r="X366" s="49">
        <v>44.232089549999998</v>
      </c>
      <c r="Y366" s="49">
        <v>-49.098979530000001</v>
      </c>
      <c r="Z366" s="49">
        <v>343.99</v>
      </c>
      <c r="AA366" s="49" t="s">
        <v>4949</v>
      </c>
      <c r="AB366" s="49" t="s">
        <v>4949</v>
      </c>
      <c r="AC366" s="49" t="s">
        <v>4949</v>
      </c>
      <c r="AD366" s="39">
        <v>4669.07</v>
      </c>
      <c r="AE366" s="39">
        <v>4669.07</v>
      </c>
      <c r="AF366" s="39">
        <v>4669.07</v>
      </c>
      <c r="AG366" s="39">
        <v>4669.07</v>
      </c>
      <c r="AH366" s="39">
        <v>4669.07</v>
      </c>
      <c r="AI366" s="39">
        <v>4669.07</v>
      </c>
      <c r="AJ366" s="49">
        <v>1758.89998034</v>
      </c>
      <c r="AK366" s="49">
        <v>2634.4470200300002</v>
      </c>
      <c r="AL366" s="49">
        <v>2262.39</v>
      </c>
      <c r="AM366" s="49" t="s">
        <v>4949</v>
      </c>
      <c r="AN366" s="49" t="s">
        <v>4949</v>
      </c>
      <c r="AO366" s="49" t="s">
        <v>4949</v>
      </c>
      <c r="AP366" s="39">
        <v>4669.07</v>
      </c>
      <c r="AQ366" s="39">
        <v>4669.07</v>
      </c>
      <c r="AR366" s="39">
        <v>4669.07</v>
      </c>
      <c r="AS366" s="39">
        <v>4669.07</v>
      </c>
      <c r="AT366" s="39">
        <v>4669.07</v>
      </c>
      <c r="AU366" s="39">
        <v>4669.07</v>
      </c>
      <c r="AV366" s="36" t="s">
        <v>4949</v>
      </c>
      <c r="AW366" s="36">
        <v>65.761482150000006</v>
      </c>
      <c r="AX366" s="36">
        <v>103.2</v>
      </c>
      <c r="AY366" s="36" t="s">
        <v>4949</v>
      </c>
      <c r="AZ366" s="36" t="s">
        <v>4949</v>
      </c>
      <c r="BA366" s="36" t="s">
        <v>4949</v>
      </c>
      <c r="BB366" s="39">
        <v>4669.07</v>
      </c>
      <c r="BC366" s="39">
        <v>4669.07</v>
      </c>
      <c r="BD366" s="39">
        <v>4669.07</v>
      </c>
      <c r="BE366" s="39">
        <v>4669.07</v>
      </c>
      <c r="BF366" s="39">
        <v>4669.07</v>
      </c>
      <c r="BG366" s="39">
        <v>4669.07</v>
      </c>
      <c r="BH366" s="47">
        <v>44.552117229999993</v>
      </c>
      <c r="BI366" s="47">
        <v>193.50219380999999</v>
      </c>
      <c r="BJ366" s="47">
        <v>556.04</v>
      </c>
      <c r="BK366" s="47" t="s">
        <v>4949</v>
      </c>
      <c r="BL366" s="47" t="s">
        <v>4949</v>
      </c>
      <c r="BM366" s="47" t="s">
        <v>4949</v>
      </c>
      <c r="BN366" s="47">
        <v>0.10089206347939142</v>
      </c>
      <c r="BO366" s="47">
        <v>-0.11199329287653109</v>
      </c>
      <c r="BP366" s="47">
        <v>0.78463082502680137</v>
      </c>
      <c r="BQ366" s="47" t="s">
        <v>4949</v>
      </c>
      <c r="BR366" s="47" t="s">
        <v>4949</v>
      </c>
      <c r="BS366" s="47" t="s">
        <v>4949</v>
      </c>
      <c r="BT366" s="47">
        <v>4.0119978566638528</v>
      </c>
      <c r="BU366" s="47">
        <v>6.0090942725530896</v>
      </c>
      <c r="BV366" s="47">
        <v>5.1604434205424141</v>
      </c>
      <c r="BW366" s="47" t="s">
        <v>4949</v>
      </c>
      <c r="BX366" s="47" t="s">
        <v>4949</v>
      </c>
      <c r="BY366" s="47" t="s">
        <v>4949</v>
      </c>
      <c r="BZ366" s="47" t="s">
        <v>4949</v>
      </c>
      <c r="CA366" s="47">
        <v>0.14999995928468784</v>
      </c>
      <c r="CB366" s="47">
        <v>0.23539609041764559</v>
      </c>
      <c r="CC366" s="47" t="s">
        <v>4949</v>
      </c>
      <c r="CD366" s="47" t="s">
        <v>4949</v>
      </c>
      <c r="CE366" s="47" t="s">
        <v>4949</v>
      </c>
      <c r="CF366" s="47">
        <v>0.10162203697452155</v>
      </c>
      <c r="CG366" s="47">
        <v>0.44137267354759241</v>
      </c>
      <c r="CH366" s="47">
        <v>1.2683104856184848</v>
      </c>
      <c r="CI366" s="47" t="s">
        <v>4949</v>
      </c>
      <c r="CJ366" s="47" t="s">
        <v>4949</v>
      </c>
      <c r="CK366" s="47" t="s">
        <v>4949</v>
      </c>
      <c r="CL366" s="47">
        <v>105.55843161607996</v>
      </c>
      <c r="CM366" s="47">
        <v>-95.095051764714341</v>
      </c>
      <c r="CN366" s="47">
        <v>13.573272478851129</v>
      </c>
      <c r="CO366" s="47" t="s">
        <v>4949</v>
      </c>
      <c r="CP366" s="47" t="s">
        <v>4949</v>
      </c>
      <c r="CQ366" s="47" t="s">
        <v>4949</v>
      </c>
      <c r="CR366" s="47">
        <v>2.6545397988448758</v>
      </c>
      <c r="CS366" s="47">
        <v>1.7723150112720163</v>
      </c>
      <c r="CT366" s="47">
        <v>2.0637776864289537</v>
      </c>
      <c r="CU366" s="47" t="s">
        <v>4949</v>
      </c>
      <c r="CV366" s="47" t="s">
        <v>4949</v>
      </c>
      <c r="CW366" s="47" t="s">
        <v>4949</v>
      </c>
      <c r="CX366" s="57" t="s">
        <v>4949</v>
      </c>
      <c r="CY366" s="57">
        <v>1.4084492661279443E-2</v>
      </c>
      <c r="CZ366" s="57">
        <v>2.2102902719385233E-2</v>
      </c>
      <c r="DA366" s="57" t="s">
        <v>4949</v>
      </c>
      <c r="DB366" s="57" t="s">
        <v>4949</v>
      </c>
      <c r="DC366" s="57" t="s">
        <v>4949</v>
      </c>
      <c r="DD366" s="97">
        <v>2.5147586585025614</v>
      </c>
      <c r="DE366" s="97">
        <v>-1.863730003173147</v>
      </c>
      <c r="DF366" s="97">
        <v>15.204717135418742</v>
      </c>
      <c r="DG366" s="97" t="s">
        <v>4949</v>
      </c>
      <c r="DH366" s="97" t="s">
        <v>4949</v>
      </c>
      <c r="DI366" s="97" t="s">
        <v>4949</v>
      </c>
      <c r="DJ366" s="98">
        <v>7.0236574210339464E-2</v>
      </c>
      <c r="DK366" s="98">
        <v>0.2403111926995718</v>
      </c>
      <c r="DL366" s="98" t="s">
        <v>4949</v>
      </c>
      <c r="DM366" s="98" t="s">
        <v>4949</v>
      </c>
      <c r="DN366" s="98" t="s">
        <v>4949</v>
      </c>
      <c r="DO366" s="98">
        <v>-2.1100307498360094</v>
      </c>
      <c r="DP366" s="98">
        <v>-8.0060519239471866</v>
      </c>
      <c r="DQ366" s="98" t="s">
        <v>4949</v>
      </c>
      <c r="DR366" s="98" t="s">
        <v>4949</v>
      </c>
      <c r="DS366" s="98" t="s">
        <v>4949</v>
      </c>
    </row>
    <row r="367" spans="1:123" ht="13.5" thickBot="1">
      <c r="A367" s="2" t="s">
        <v>2799</v>
      </c>
      <c r="B367" s="2" t="s">
        <v>2800</v>
      </c>
      <c r="C367" s="1" t="s">
        <v>5723</v>
      </c>
      <c r="D367" s="2" t="s">
        <v>2801</v>
      </c>
      <c r="E367" s="2" t="s">
        <v>5673</v>
      </c>
      <c r="F367" s="2" t="s">
        <v>3022</v>
      </c>
      <c r="G367" s="2" t="s">
        <v>33</v>
      </c>
      <c r="H367" s="2" t="s">
        <v>3</v>
      </c>
      <c r="I367" s="1" t="s">
        <v>5726</v>
      </c>
      <c r="J367" s="1">
        <v>45</v>
      </c>
      <c r="K367" s="47">
        <v>29.99</v>
      </c>
      <c r="L367" s="48">
        <v>5.04E-2</v>
      </c>
      <c r="M367" s="48">
        <v>9.7999999999999997E-3</v>
      </c>
      <c r="N367" s="49">
        <v>869.13</v>
      </c>
      <c r="O367" s="49">
        <v>847.56</v>
      </c>
      <c r="P367" s="49">
        <v>26065.15</v>
      </c>
      <c r="Q367" s="49">
        <v>25418.34</v>
      </c>
      <c r="R367" s="49">
        <v>21036.120862290001</v>
      </c>
      <c r="S367" s="49">
        <v>21606.29421819</v>
      </c>
      <c r="T367" s="49">
        <v>25454.52</v>
      </c>
      <c r="U367" s="49">
        <v>29069.759999999998</v>
      </c>
      <c r="V367" s="49">
        <v>31525.47</v>
      </c>
      <c r="W367" s="49">
        <v>34192.85</v>
      </c>
      <c r="X367" s="49">
        <v>1881.11578235</v>
      </c>
      <c r="Y367" s="49">
        <v>1987.92824251</v>
      </c>
      <c r="Z367" s="49">
        <v>2290.3200000000002</v>
      </c>
      <c r="AA367" s="49">
        <v>2722.64</v>
      </c>
      <c r="AB367" s="49">
        <v>3096.65</v>
      </c>
      <c r="AC367" s="49">
        <v>3445.98</v>
      </c>
      <c r="AD367" s="39">
        <v>26065.15</v>
      </c>
      <c r="AE367" s="39">
        <v>26065.15</v>
      </c>
      <c r="AF367" s="39">
        <v>26065.15</v>
      </c>
      <c r="AG367" s="39">
        <v>26065.15</v>
      </c>
      <c r="AH367" s="39">
        <v>26065.15</v>
      </c>
      <c r="AI367" s="39">
        <v>26065.15</v>
      </c>
      <c r="AJ367" s="49">
        <v>7780.0724618999993</v>
      </c>
      <c r="AK367" s="49">
        <v>9139.8660657700002</v>
      </c>
      <c r="AL367" s="49">
        <v>10524.63</v>
      </c>
      <c r="AM367" s="49">
        <v>12330.73</v>
      </c>
      <c r="AN367" s="49">
        <v>14337.84</v>
      </c>
      <c r="AO367" s="49">
        <v>16544.59</v>
      </c>
      <c r="AP367" s="39">
        <v>26065.15</v>
      </c>
      <c r="AQ367" s="39">
        <v>26065.15</v>
      </c>
      <c r="AR367" s="39">
        <v>26065.15</v>
      </c>
      <c r="AS367" s="39">
        <v>26065.15</v>
      </c>
      <c r="AT367" s="39">
        <v>26065.15</v>
      </c>
      <c r="AU367" s="39">
        <v>26065.15</v>
      </c>
      <c r="AV367" s="36">
        <v>759.82247630999996</v>
      </c>
      <c r="AW367" s="36">
        <v>795.53179030999991</v>
      </c>
      <c r="AX367" s="36">
        <v>916.54</v>
      </c>
      <c r="AY367" s="36">
        <v>1089.55</v>
      </c>
      <c r="AZ367" s="36">
        <v>1239.22</v>
      </c>
      <c r="BA367" s="36">
        <v>2067.59</v>
      </c>
      <c r="BB367" s="39">
        <v>26065.15</v>
      </c>
      <c r="BC367" s="39">
        <v>26065.15</v>
      </c>
      <c r="BD367" s="39">
        <v>26065.15</v>
      </c>
      <c r="BE367" s="39">
        <v>26065.15</v>
      </c>
      <c r="BF367" s="39">
        <v>26065.15</v>
      </c>
      <c r="BG367" s="39">
        <v>26065.15</v>
      </c>
      <c r="BH367" s="47">
        <v>1864.2762339000001</v>
      </c>
      <c r="BI367" s="47">
        <v>3166.0108775200001</v>
      </c>
      <c r="BJ367" s="47">
        <v>3052.52</v>
      </c>
      <c r="BK367" s="47">
        <v>5252.1</v>
      </c>
      <c r="BL367" s="47">
        <v>4838.92</v>
      </c>
      <c r="BM367" s="47">
        <v>5275.17</v>
      </c>
      <c r="BN367" s="47">
        <v>2.1643664150932542</v>
      </c>
      <c r="BO367" s="47">
        <v>2.2872622536444491</v>
      </c>
      <c r="BP367" s="47">
        <v>2.6351869110489803</v>
      </c>
      <c r="BQ367" s="47">
        <v>3.132603868236052</v>
      </c>
      <c r="BR367" s="47">
        <v>3.5629307468387927</v>
      </c>
      <c r="BS367" s="47">
        <v>3.9648614131372755</v>
      </c>
      <c r="BT367" s="47">
        <v>8.9515635887611751</v>
      </c>
      <c r="BU367" s="47">
        <v>10.516109288334311</v>
      </c>
      <c r="BV367" s="47">
        <v>12.109385247316281</v>
      </c>
      <c r="BW367" s="47">
        <v>14.187440313877095</v>
      </c>
      <c r="BX367" s="47">
        <v>16.496772634703671</v>
      </c>
      <c r="BY367" s="47">
        <v>19.035805920863393</v>
      </c>
      <c r="BZ367" s="47">
        <v>0.87423340157398777</v>
      </c>
      <c r="CA367" s="47">
        <v>0.91531967635451528</v>
      </c>
      <c r="CB367" s="47">
        <v>1.0545488016752385</v>
      </c>
      <c r="CC367" s="47">
        <v>1.2536099317708513</v>
      </c>
      <c r="CD367" s="47">
        <v>1.4258166212189201</v>
      </c>
      <c r="CE367" s="47">
        <v>2.378919149034092</v>
      </c>
      <c r="CF367" s="47">
        <v>2.1449912370991684</v>
      </c>
      <c r="CG367" s="47">
        <v>3.6427356983650316</v>
      </c>
      <c r="CH367" s="47">
        <v>3.5121558339949144</v>
      </c>
      <c r="CI367" s="47">
        <v>6.0429394912153533</v>
      </c>
      <c r="CJ367" s="47">
        <v>5.5675445560503034</v>
      </c>
      <c r="CK367" s="47">
        <v>6.0694832763798283</v>
      </c>
      <c r="CL367" s="47">
        <v>13.856217806773111</v>
      </c>
      <c r="CM367" s="47">
        <v>13.111715726262631</v>
      </c>
      <c r="CN367" s="47">
        <v>11.380571273883126</v>
      </c>
      <c r="CO367" s="47">
        <v>9.5734838245232581</v>
      </c>
      <c r="CP367" s="47">
        <v>8.4172089193160353</v>
      </c>
      <c r="CQ367" s="47">
        <v>7.5639295643039137</v>
      </c>
      <c r="CR367" s="47">
        <v>3.3502451458703431</v>
      </c>
      <c r="CS367" s="47">
        <v>2.8518087477908911</v>
      </c>
      <c r="CT367" s="47">
        <v>2.4765858752279182</v>
      </c>
      <c r="CU367" s="47">
        <v>2.1138367314830511</v>
      </c>
      <c r="CV367" s="47">
        <v>1.8179272470609242</v>
      </c>
      <c r="CW367" s="47">
        <v>1.5754485303050727</v>
      </c>
      <c r="CX367" s="57">
        <v>2.9150895978346563E-2</v>
      </c>
      <c r="CY367" s="57">
        <v>3.0520898222722671E-2</v>
      </c>
      <c r="CZ367" s="57">
        <v>3.516342702804319E-2</v>
      </c>
      <c r="DA367" s="57">
        <v>4.180102550723859E-2</v>
      </c>
      <c r="DB367" s="57">
        <v>4.7543175466091693E-2</v>
      </c>
      <c r="DC367" s="57">
        <v>7.9323924857520489E-2</v>
      </c>
      <c r="DD367" s="97">
        <v>24.178640900352306</v>
      </c>
      <c r="DE367" s="97">
        <v>21.750080670821344</v>
      </c>
      <c r="DF367" s="97">
        <v>21.761525108246087</v>
      </c>
      <c r="DG367" s="97">
        <v>22.080120155092196</v>
      </c>
      <c r="DH367" s="97">
        <v>21.597744151141317</v>
      </c>
      <c r="DI367" s="97">
        <v>20.828439991562199</v>
      </c>
      <c r="DJ367" s="98">
        <v>2.7104491347647031E-2</v>
      </c>
      <c r="DK367" s="98">
        <v>0.17810670089691927</v>
      </c>
      <c r="DL367" s="98">
        <v>0.14202742774171329</v>
      </c>
      <c r="DM367" s="98">
        <v>8.447644562597012E-2</v>
      </c>
      <c r="DN367" s="98">
        <v>8.4610316674105013E-2</v>
      </c>
      <c r="DO367" s="98">
        <v>5.6781438528235473E-2</v>
      </c>
      <c r="DP367" s="98">
        <v>0.15211402052832357</v>
      </c>
      <c r="DQ367" s="98">
        <v>0.18875964930664701</v>
      </c>
      <c r="DR367" s="98">
        <v>0.13737034642846657</v>
      </c>
      <c r="DS367" s="98">
        <v>0.11280900327773558</v>
      </c>
    </row>
    <row r="368" spans="1:123" ht="13.5" thickBot="1">
      <c r="A368" s="2" t="s">
        <v>3723</v>
      </c>
      <c r="B368" s="2" t="s">
        <v>3724</v>
      </c>
      <c r="C368" s="1" t="s">
        <v>5723</v>
      </c>
      <c r="D368" s="2" t="s">
        <v>4592</v>
      </c>
      <c r="E368" s="2" t="s">
        <v>5674</v>
      </c>
      <c r="F368" s="2" t="s">
        <v>3002</v>
      </c>
      <c r="G368" s="2" t="s">
        <v>93</v>
      </c>
      <c r="H368" s="2" t="s">
        <v>3</v>
      </c>
      <c r="I368" s="1" t="s">
        <v>5726</v>
      </c>
      <c r="J368" s="1">
        <v>12</v>
      </c>
      <c r="K368" s="47">
        <v>11.69</v>
      </c>
      <c r="L368" s="48">
        <v>4.5599999999999995E-2</v>
      </c>
      <c r="M368" s="48">
        <v>8.6E-3</v>
      </c>
      <c r="N368" s="49">
        <v>384.74</v>
      </c>
      <c r="O368" s="49">
        <v>379.72</v>
      </c>
      <c r="P368" s="49">
        <v>4497.6400000000003</v>
      </c>
      <c r="Q368" s="49">
        <v>4438.96</v>
      </c>
      <c r="R368" s="49">
        <v>1996.2767726</v>
      </c>
      <c r="S368" s="49">
        <v>1865.92603461</v>
      </c>
      <c r="T368" s="49">
        <v>1940.41</v>
      </c>
      <c r="U368" s="49">
        <v>2021.78</v>
      </c>
      <c r="V368" s="49" t="s">
        <v>4949</v>
      </c>
      <c r="W368" s="49" t="s">
        <v>4949</v>
      </c>
      <c r="X368" s="49">
        <v>309.31997733999998</v>
      </c>
      <c r="Y368" s="49">
        <v>297.34942598999999</v>
      </c>
      <c r="Z368" s="49">
        <v>309.10000000000002</v>
      </c>
      <c r="AA368" s="49">
        <v>322.64999999999998</v>
      </c>
      <c r="AB368" s="49" t="s">
        <v>4949</v>
      </c>
      <c r="AC368" s="49" t="s">
        <v>4949</v>
      </c>
      <c r="AD368" s="39">
        <v>4497.6400000000003</v>
      </c>
      <c r="AE368" s="39">
        <v>4497.6400000000003</v>
      </c>
      <c r="AF368" s="39">
        <v>4497.6400000000003</v>
      </c>
      <c r="AG368" s="39">
        <v>4497.6400000000003</v>
      </c>
      <c r="AH368" s="39">
        <v>4497.6400000000003</v>
      </c>
      <c r="AI368" s="39">
        <v>4497.6400000000003</v>
      </c>
      <c r="AJ368" s="49">
        <v>1657.4325079499999</v>
      </c>
      <c r="AK368" s="49">
        <v>1479.3609233</v>
      </c>
      <c r="AL368" s="49">
        <v>1418.57</v>
      </c>
      <c r="AM368" s="49">
        <v>1555.76</v>
      </c>
      <c r="AN368" s="49" t="s">
        <v>4949</v>
      </c>
      <c r="AO368" s="49" t="s">
        <v>4949</v>
      </c>
      <c r="AP368" s="39">
        <v>4497.6400000000003</v>
      </c>
      <c r="AQ368" s="39">
        <v>4497.6400000000003</v>
      </c>
      <c r="AR368" s="39">
        <v>4497.6400000000003</v>
      </c>
      <c r="AS368" s="39">
        <v>4497.6400000000003</v>
      </c>
      <c r="AT368" s="39">
        <v>4497.6400000000003</v>
      </c>
      <c r="AU368" s="39">
        <v>4497.6400000000003</v>
      </c>
      <c r="AV368" s="36">
        <v>309.27839999999998</v>
      </c>
      <c r="AW368" s="36">
        <v>323.37324000000001</v>
      </c>
      <c r="AX368" s="36">
        <v>185.46</v>
      </c>
      <c r="AY368" s="36">
        <v>193.59</v>
      </c>
      <c r="AZ368" s="36" t="s">
        <v>4949</v>
      </c>
      <c r="BA368" s="36" t="s">
        <v>4949</v>
      </c>
      <c r="BB368" s="39">
        <v>4497.6400000000003</v>
      </c>
      <c r="BC368" s="39">
        <v>4497.6400000000003</v>
      </c>
      <c r="BD368" s="39">
        <v>4497.6400000000003</v>
      </c>
      <c r="BE368" s="39">
        <v>4497.6400000000003</v>
      </c>
      <c r="BF368" s="39">
        <v>4497.6400000000003</v>
      </c>
      <c r="BG368" s="39">
        <v>4497.6400000000003</v>
      </c>
      <c r="BH368" s="47">
        <v>422.10689477</v>
      </c>
      <c r="BI368" s="47">
        <v>342.48249707999997</v>
      </c>
      <c r="BJ368" s="47">
        <v>349.77</v>
      </c>
      <c r="BK368" s="47">
        <v>350.67</v>
      </c>
      <c r="BL368" s="47" t="s">
        <v>4949</v>
      </c>
      <c r="BM368" s="47" t="s">
        <v>4949</v>
      </c>
      <c r="BN368" s="47">
        <v>0.80397145433279615</v>
      </c>
      <c r="BO368" s="47">
        <v>0.77285810154909806</v>
      </c>
      <c r="BP368" s="47">
        <v>0.80339969849768678</v>
      </c>
      <c r="BQ368" s="47">
        <v>0.83861828767479329</v>
      </c>
      <c r="BR368" s="47" t="s">
        <v>4949</v>
      </c>
      <c r="BS368" s="47" t="s">
        <v>4949</v>
      </c>
      <c r="BT368" s="47">
        <v>4.3079287517544316</v>
      </c>
      <c r="BU368" s="47">
        <v>3.8450925905806517</v>
      </c>
      <c r="BV368" s="47">
        <v>3.6870873836876847</v>
      </c>
      <c r="BW368" s="47">
        <v>4.0436658522638664</v>
      </c>
      <c r="BX368" s="47" t="s">
        <v>4949</v>
      </c>
      <c r="BY368" s="47" t="s">
        <v>4949</v>
      </c>
      <c r="BZ368" s="47">
        <v>0.80386338826220294</v>
      </c>
      <c r="CA368" s="47">
        <v>0.84049810261475277</v>
      </c>
      <c r="CB368" s="47">
        <v>0.48203981909861204</v>
      </c>
      <c r="CC368" s="47">
        <v>0.50317097260487598</v>
      </c>
      <c r="CD368" s="47" t="s">
        <v>4949</v>
      </c>
      <c r="CE368" s="47" t="s">
        <v>4949</v>
      </c>
      <c r="CF368" s="47">
        <v>1.097122458725373</v>
      </c>
      <c r="CG368" s="47">
        <v>0.89016607859853403</v>
      </c>
      <c r="CH368" s="47">
        <v>0.90910744918646347</v>
      </c>
      <c r="CI368" s="47">
        <v>0.91144669127202793</v>
      </c>
      <c r="CJ368" s="47" t="s">
        <v>4949</v>
      </c>
      <c r="CK368" s="47" t="s">
        <v>4949</v>
      </c>
      <c r="CL368" s="47">
        <v>14.54041228981554</v>
      </c>
      <c r="CM368" s="47">
        <v>15.125773271717224</v>
      </c>
      <c r="CN368" s="47">
        <v>14.550760271756713</v>
      </c>
      <c r="CO368" s="47">
        <v>13.939686967302032</v>
      </c>
      <c r="CP368" s="47" t="s">
        <v>4949</v>
      </c>
      <c r="CQ368" s="47" t="s">
        <v>4949</v>
      </c>
      <c r="CR368" s="47">
        <v>2.7136187919729648</v>
      </c>
      <c r="CS368" s="47">
        <v>3.0402587557653926</v>
      </c>
      <c r="CT368" s="47">
        <v>3.1705449854430876</v>
      </c>
      <c r="CU368" s="47">
        <v>2.8909600452511959</v>
      </c>
      <c r="CV368" s="47" t="s">
        <v>4949</v>
      </c>
      <c r="CW368" s="47" t="s">
        <v>4949</v>
      </c>
      <c r="CX368" s="57">
        <v>6.8764596543965273E-2</v>
      </c>
      <c r="CY368" s="57">
        <v>7.189842673046308E-2</v>
      </c>
      <c r="CZ368" s="57">
        <v>4.1234958778381549E-2</v>
      </c>
      <c r="DA368" s="57">
        <v>4.304257343851442E-2</v>
      </c>
      <c r="DB368" s="57" t="s">
        <v>4949</v>
      </c>
      <c r="DC368" s="57" t="s">
        <v>4949</v>
      </c>
      <c r="DD368" s="97">
        <v>18.662598679362411</v>
      </c>
      <c r="DE368" s="97">
        <v>20.099856722367974</v>
      </c>
      <c r="DF368" s="97">
        <v>21.78954862995834</v>
      </c>
      <c r="DG368" s="97">
        <v>20.739060009255926</v>
      </c>
      <c r="DH368" s="97" t="s">
        <v>4949</v>
      </c>
      <c r="DI368" s="97" t="s">
        <v>4949</v>
      </c>
      <c r="DJ368" s="98">
        <v>-6.529692664821618E-2</v>
      </c>
      <c r="DK368" s="98">
        <v>3.9917962453194455E-2</v>
      </c>
      <c r="DL368" s="98">
        <v>4.1934436536608111E-2</v>
      </c>
      <c r="DM368" s="98" t="s">
        <v>4949</v>
      </c>
      <c r="DN368" s="98" t="s">
        <v>4949</v>
      </c>
      <c r="DO368" s="98">
        <v>-3.869957399111712E-2</v>
      </c>
      <c r="DP368" s="98">
        <v>3.9517728917341843E-2</v>
      </c>
      <c r="DQ368" s="98">
        <v>4.3836945972177244E-2</v>
      </c>
      <c r="DR368" s="98" t="s">
        <v>4949</v>
      </c>
      <c r="DS368" s="98" t="s">
        <v>4949</v>
      </c>
    </row>
    <row r="369" spans="1:123" ht="13.5" thickBot="1">
      <c r="A369" s="2" t="s">
        <v>3885</v>
      </c>
      <c r="B369" s="2" t="s">
        <v>3886</v>
      </c>
      <c r="C369" s="1" t="s">
        <v>5723</v>
      </c>
      <c r="D369" s="2" t="s">
        <v>3887</v>
      </c>
      <c r="E369" s="2" t="s">
        <v>5665</v>
      </c>
      <c r="F369" s="2" t="s">
        <v>3052</v>
      </c>
      <c r="G369" s="2" t="s">
        <v>2674</v>
      </c>
      <c r="H369" s="2" t="s">
        <v>3</v>
      </c>
      <c r="I369" s="1" t="s">
        <v>5726</v>
      </c>
      <c r="J369" s="1">
        <v>36</v>
      </c>
      <c r="K369" s="47">
        <v>36.99</v>
      </c>
      <c r="L369" s="48">
        <v>-4.6600000000000003E-2</v>
      </c>
      <c r="M369" s="48">
        <v>1.6200000000000003E-2</v>
      </c>
      <c r="N369" s="49">
        <v>486.26</v>
      </c>
      <c r="O369" s="49">
        <v>486.26</v>
      </c>
      <c r="P369" s="49">
        <v>17986.91</v>
      </c>
      <c r="Q369" s="49">
        <v>17986.91</v>
      </c>
      <c r="R369" s="49">
        <v>4200.3503183699995</v>
      </c>
      <c r="S369" s="49">
        <v>4717.0256658400003</v>
      </c>
      <c r="T369" s="49">
        <v>5154.0200000000004</v>
      </c>
      <c r="U369" s="49">
        <v>5860.34</v>
      </c>
      <c r="V369" s="49" t="s">
        <v>4949</v>
      </c>
      <c r="W369" s="49" t="s">
        <v>4949</v>
      </c>
      <c r="X369" s="49">
        <v>982.4680400499999</v>
      </c>
      <c r="Y369" s="49">
        <v>1002.0379756799999</v>
      </c>
      <c r="Z369" s="49">
        <v>1026.42</v>
      </c>
      <c r="AA369" s="49">
        <v>1210.53</v>
      </c>
      <c r="AB369" s="49" t="s">
        <v>4949</v>
      </c>
      <c r="AC369" s="49" t="s">
        <v>4949</v>
      </c>
      <c r="AD369" s="39">
        <v>17986.91</v>
      </c>
      <c r="AE369" s="39">
        <v>17986.91</v>
      </c>
      <c r="AF369" s="39">
        <v>17986.91</v>
      </c>
      <c r="AG369" s="39">
        <v>17986.91</v>
      </c>
      <c r="AH369" s="39">
        <v>17986.91</v>
      </c>
      <c r="AI369" s="39">
        <v>17986.91</v>
      </c>
      <c r="AJ369" s="49">
        <v>6632.2116591399999</v>
      </c>
      <c r="AK369" s="49">
        <v>7138.8793777600004</v>
      </c>
      <c r="AL369" s="49">
        <v>7879.8</v>
      </c>
      <c r="AM369" s="49">
        <v>8739.92</v>
      </c>
      <c r="AN369" s="49" t="s">
        <v>4949</v>
      </c>
      <c r="AO369" s="49" t="s">
        <v>4949</v>
      </c>
      <c r="AP369" s="39">
        <v>17986.91</v>
      </c>
      <c r="AQ369" s="39">
        <v>17986.91</v>
      </c>
      <c r="AR369" s="39">
        <v>17986.91</v>
      </c>
      <c r="AS369" s="39">
        <v>17986.91</v>
      </c>
      <c r="AT369" s="39">
        <v>17986.91</v>
      </c>
      <c r="AU369" s="39">
        <v>17986.91</v>
      </c>
      <c r="AV369" s="36">
        <v>534.89058699999998</v>
      </c>
      <c r="AW369" s="36">
        <v>337.76007299999998</v>
      </c>
      <c r="AX369" s="36">
        <v>350.4</v>
      </c>
      <c r="AY369" s="36">
        <v>413.25</v>
      </c>
      <c r="AZ369" s="36" t="s">
        <v>4949</v>
      </c>
      <c r="BA369" s="36" t="s">
        <v>4949</v>
      </c>
      <c r="BB369" s="39">
        <v>17986.91</v>
      </c>
      <c r="BC369" s="39">
        <v>17986.91</v>
      </c>
      <c r="BD369" s="39">
        <v>17986.91</v>
      </c>
      <c r="BE369" s="39">
        <v>17986.91</v>
      </c>
      <c r="BF369" s="39">
        <v>17986.91</v>
      </c>
      <c r="BG369" s="39">
        <v>17986.91</v>
      </c>
      <c r="BH369" s="47">
        <v>1100.9610390400001</v>
      </c>
      <c r="BI369" s="47">
        <v>885.53843512000003</v>
      </c>
      <c r="BJ369" s="47">
        <v>1037.07</v>
      </c>
      <c r="BK369" s="47">
        <v>1148.1400000000001</v>
      </c>
      <c r="BL369" s="47" t="s">
        <v>4949</v>
      </c>
      <c r="BM369" s="47" t="s">
        <v>4949</v>
      </c>
      <c r="BN369" s="47">
        <v>2.0204582734545302</v>
      </c>
      <c r="BO369" s="47">
        <v>2.0607041000287909</v>
      </c>
      <c r="BP369" s="47">
        <v>2.1108460494385723</v>
      </c>
      <c r="BQ369" s="47">
        <v>2.4894706535598239</v>
      </c>
      <c r="BR369" s="47" t="s">
        <v>4949</v>
      </c>
      <c r="BS369" s="47" t="s">
        <v>4949</v>
      </c>
      <c r="BT369" s="47">
        <v>13.639229340558549</v>
      </c>
      <c r="BU369" s="47">
        <v>14.681198078723318</v>
      </c>
      <c r="BV369" s="47">
        <v>16.204910952988115</v>
      </c>
      <c r="BW369" s="47">
        <v>17.973758894418623</v>
      </c>
      <c r="BX369" s="47" t="s">
        <v>4949</v>
      </c>
      <c r="BY369" s="47" t="s">
        <v>4949</v>
      </c>
      <c r="BZ369" s="47">
        <v>1.1000094332250236</v>
      </c>
      <c r="CA369" s="47">
        <v>0.69460797310081024</v>
      </c>
      <c r="CB369" s="47">
        <v>0.7206021469995475</v>
      </c>
      <c r="CC369" s="47">
        <v>0.8498539875786616</v>
      </c>
      <c r="CD369" s="47" t="s">
        <v>4949</v>
      </c>
      <c r="CE369" s="47" t="s">
        <v>4949</v>
      </c>
      <c r="CF369" s="47">
        <v>2.2641406635133468</v>
      </c>
      <c r="CG369" s="47">
        <v>1.8211212830995764</v>
      </c>
      <c r="CH369" s="47">
        <v>2.1327479126393287</v>
      </c>
      <c r="CI369" s="47">
        <v>2.3611648089499448</v>
      </c>
      <c r="CJ369" s="47" t="s">
        <v>4949</v>
      </c>
      <c r="CK369" s="47" t="s">
        <v>4949</v>
      </c>
      <c r="CL369" s="47">
        <v>18.307883072801644</v>
      </c>
      <c r="CM369" s="47">
        <v>17.95032766876303</v>
      </c>
      <c r="CN369" s="47">
        <v>17.523927826815534</v>
      </c>
      <c r="CO369" s="47">
        <v>14.858706516980165</v>
      </c>
      <c r="CP369" s="47" t="s">
        <v>4949</v>
      </c>
      <c r="CQ369" s="47" t="s">
        <v>4949</v>
      </c>
      <c r="CR369" s="47">
        <v>2.7120530713479019</v>
      </c>
      <c r="CS369" s="47">
        <v>2.519570516352363</v>
      </c>
      <c r="CT369" s="47">
        <v>2.2826607274296302</v>
      </c>
      <c r="CU369" s="47">
        <v>2.058017693525799</v>
      </c>
      <c r="CV369" s="47" t="s">
        <v>4949</v>
      </c>
      <c r="CW369" s="47" t="s">
        <v>4949</v>
      </c>
      <c r="CX369" s="57">
        <v>2.973776968917952E-2</v>
      </c>
      <c r="CY369" s="57">
        <v>1.8778104354778002E-2</v>
      </c>
      <c r="CZ369" s="57">
        <v>1.9480833561740175E-2</v>
      </c>
      <c r="DA369" s="57">
        <v>2.2975041293918745E-2</v>
      </c>
      <c r="DB369" s="57" t="s">
        <v>4949</v>
      </c>
      <c r="DC369" s="57" t="s">
        <v>4949</v>
      </c>
      <c r="DD369" s="97">
        <v>14.813580906997121</v>
      </c>
      <c r="DE369" s="97">
        <v>14.036348321021977</v>
      </c>
      <c r="DF369" s="97">
        <v>13.025965126018427</v>
      </c>
      <c r="DG369" s="97">
        <v>13.850584444708874</v>
      </c>
      <c r="DH369" s="97" t="s">
        <v>4949</v>
      </c>
      <c r="DI369" s="97" t="s">
        <v>4949</v>
      </c>
      <c r="DJ369" s="98">
        <v>0.12300767990954231</v>
      </c>
      <c r="DK369" s="98">
        <v>9.264192419486883E-2</v>
      </c>
      <c r="DL369" s="98">
        <v>0.13704254155009088</v>
      </c>
      <c r="DM369" s="98" t="s">
        <v>4949</v>
      </c>
      <c r="DN369" s="98" t="s">
        <v>4949</v>
      </c>
      <c r="DO369" s="98">
        <v>1.9919157501554929E-2</v>
      </c>
      <c r="DP369" s="98">
        <v>2.4332435408402686E-2</v>
      </c>
      <c r="DQ369" s="98">
        <v>0.17937101771204755</v>
      </c>
      <c r="DR369" s="98" t="s">
        <v>4949</v>
      </c>
      <c r="DS369" s="98" t="s">
        <v>4949</v>
      </c>
    </row>
    <row r="370" spans="1:123" ht="13.5" thickBot="1">
      <c r="A370" s="2" t="s">
        <v>3108</v>
      </c>
      <c r="B370" s="2" t="s">
        <v>3109</v>
      </c>
      <c r="C370" s="1" t="s">
        <v>5723</v>
      </c>
      <c r="D370" s="2" t="s">
        <v>3110</v>
      </c>
      <c r="E370" s="2" t="s">
        <v>5676</v>
      </c>
      <c r="F370" s="2" t="s">
        <v>3603</v>
      </c>
      <c r="G370" s="2" t="s">
        <v>3604</v>
      </c>
      <c r="H370" s="2" t="s">
        <v>3</v>
      </c>
      <c r="I370" s="1" t="s">
        <v>5726</v>
      </c>
      <c r="J370" s="1">
        <v>10.42</v>
      </c>
      <c r="K370" s="47">
        <v>12.12</v>
      </c>
      <c r="L370" s="48">
        <v>3.5900000000000001E-2</v>
      </c>
      <c r="M370" s="48">
        <v>7.9299999999999995E-2</v>
      </c>
      <c r="N370" s="49">
        <v>342.64</v>
      </c>
      <c r="O370" s="49">
        <v>342.64</v>
      </c>
      <c r="P370" s="49">
        <v>4152.7700000000004</v>
      </c>
      <c r="Q370" s="49">
        <v>4152.7700000000004</v>
      </c>
      <c r="R370" s="49">
        <v>2281.3524175900002</v>
      </c>
      <c r="S370" s="49">
        <v>2573.66391789</v>
      </c>
      <c r="T370" s="49">
        <v>2672.42</v>
      </c>
      <c r="U370" s="49">
        <v>2817.88</v>
      </c>
      <c r="V370" s="49" t="s">
        <v>4949</v>
      </c>
      <c r="W370" s="49" t="s">
        <v>4949</v>
      </c>
      <c r="X370" s="49">
        <v>270.43086618000001</v>
      </c>
      <c r="Y370" s="49">
        <v>324.92759072000001</v>
      </c>
      <c r="Z370" s="49">
        <v>295.89</v>
      </c>
      <c r="AA370" s="49">
        <v>318.44</v>
      </c>
      <c r="AB370" s="49" t="s">
        <v>4949</v>
      </c>
      <c r="AC370" s="49" t="s">
        <v>4949</v>
      </c>
      <c r="AD370" s="39">
        <v>4152.7700000000004</v>
      </c>
      <c r="AE370" s="39">
        <v>4152.7700000000004</v>
      </c>
      <c r="AF370" s="39">
        <v>4152.7700000000004</v>
      </c>
      <c r="AG370" s="39">
        <v>4152.7700000000004</v>
      </c>
      <c r="AH370" s="39">
        <v>4152.7700000000004</v>
      </c>
      <c r="AI370" s="39">
        <v>4152.7700000000004</v>
      </c>
      <c r="AJ370" s="49">
        <v>2439.5210373499999</v>
      </c>
      <c r="AK370" s="49">
        <v>2496.9262844899999</v>
      </c>
      <c r="AL370" s="49">
        <v>2616.2199999999998</v>
      </c>
      <c r="AM370" s="49">
        <v>2773.85</v>
      </c>
      <c r="AN370" s="49" t="s">
        <v>4949</v>
      </c>
      <c r="AO370" s="49" t="s">
        <v>4949</v>
      </c>
      <c r="AP370" s="39">
        <v>4152.7700000000004</v>
      </c>
      <c r="AQ370" s="39">
        <v>4152.7700000000004</v>
      </c>
      <c r="AR370" s="39">
        <v>4152.7700000000004</v>
      </c>
      <c r="AS370" s="39">
        <v>4152.7700000000004</v>
      </c>
      <c r="AT370" s="39">
        <v>4152.7700000000004</v>
      </c>
      <c r="AU370" s="39">
        <v>4152.7700000000004</v>
      </c>
      <c r="AV370" s="36">
        <v>183.92442449999999</v>
      </c>
      <c r="AW370" s="36">
        <v>177.87293450000001</v>
      </c>
      <c r="AX370" s="36">
        <v>160.81</v>
      </c>
      <c r="AY370" s="36">
        <v>173.06</v>
      </c>
      <c r="AZ370" s="36" t="s">
        <v>4949</v>
      </c>
      <c r="BA370" s="36" t="s">
        <v>4949</v>
      </c>
      <c r="BB370" s="39">
        <v>4152.7700000000004</v>
      </c>
      <c r="BC370" s="39">
        <v>4152.7700000000004</v>
      </c>
      <c r="BD370" s="39">
        <v>4152.7700000000004</v>
      </c>
      <c r="BE370" s="39">
        <v>4152.7700000000004</v>
      </c>
      <c r="BF370" s="39">
        <v>4152.7700000000004</v>
      </c>
      <c r="BG370" s="39">
        <v>4152.7700000000004</v>
      </c>
      <c r="BH370" s="47">
        <v>390.19333843999999</v>
      </c>
      <c r="BI370" s="47">
        <v>342.24502325999998</v>
      </c>
      <c r="BJ370" s="47">
        <v>481.94</v>
      </c>
      <c r="BK370" s="47">
        <v>580.51</v>
      </c>
      <c r="BL370" s="47" t="s">
        <v>4949</v>
      </c>
      <c r="BM370" s="47" t="s">
        <v>4949</v>
      </c>
      <c r="BN370" s="47">
        <v>0.7892565555101565</v>
      </c>
      <c r="BO370" s="47">
        <v>0.94830606677562468</v>
      </c>
      <c r="BP370" s="47">
        <v>0.8635594209666122</v>
      </c>
      <c r="BQ370" s="47">
        <v>0.92937193555918751</v>
      </c>
      <c r="BR370" s="47" t="s">
        <v>4949</v>
      </c>
      <c r="BS370" s="47" t="s">
        <v>4949</v>
      </c>
      <c r="BT370" s="47">
        <v>7.1197788855650241</v>
      </c>
      <c r="BU370" s="47">
        <v>7.2873169638395989</v>
      </c>
      <c r="BV370" s="47">
        <v>7.6354774690637397</v>
      </c>
      <c r="BW370" s="47">
        <v>8.0955229978986694</v>
      </c>
      <c r="BX370" s="47" t="s">
        <v>4949</v>
      </c>
      <c r="BY370" s="47" t="s">
        <v>4949</v>
      </c>
      <c r="BZ370" s="47">
        <v>0.53678620272005606</v>
      </c>
      <c r="CA370" s="47">
        <v>0.51912483802241427</v>
      </c>
      <c r="CB370" s="47">
        <v>0.46932640672425874</v>
      </c>
      <c r="CC370" s="47">
        <v>0.50507821620359561</v>
      </c>
      <c r="CD370" s="47" t="s">
        <v>4949</v>
      </c>
      <c r="CE370" s="47" t="s">
        <v>4949</v>
      </c>
      <c r="CF370" s="47">
        <v>1.1387851343684334</v>
      </c>
      <c r="CG370" s="47">
        <v>0.99884725443614286</v>
      </c>
      <c r="CH370" s="47">
        <v>1.4065491477936027</v>
      </c>
      <c r="CI370" s="47">
        <v>1.6942271772122344</v>
      </c>
      <c r="CJ370" s="47" t="s">
        <v>4949</v>
      </c>
      <c r="CK370" s="47" t="s">
        <v>4949</v>
      </c>
      <c r="CL370" s="47">
        <v>15.356124316208408</v>
      </c>
      <c r="CM370" s="47">
        <v>12.78060133581752</v>
      </c>
      <c r="CN370" s="47">
        <v>14.03484402987597</v>
      </c>
      <c r="CO370" s="47">
        <v>13.040981032533603</v>
      </c>
      <c r="CP370" s="47" t="s">
        <v>4949</v>
      </c>
      <c r="CQ370" s="47" t="s">
        <v>4949</v>
      </c>
      <c r="CR370" s="47">
        <v>1.7022890708542799</v>
      </c>
      <c r="CS370" s="47">
        <v>1.6631528234515776</v>
      </c>
      <c r="CT370" s="47">
        <v>1.5873168158641096</v>
      </c>
      <c r="CU370" s="47">
        <v>1.4971141193647821</v>
      </c>
      <c r="CV370" s="47" t="s">
        <v>4949</v>
      </c>
      <c r="CW370" s="47" t="s">
        <v>4949</v>
      </c>
      <c r="CX370" s="57">
        <v>4.4289576475460952E-2</v>
      </c>
      <c r="CY370" s="57">
        <v>4.2832358762946179E-2</v>
      </c>
      <c r="CZ370" s="57">
        <v>3.8723550786583412E-2</v>
      </c>
      <c r="DA370" s="57">
        <v>4.1673389087283907E-2</v>
      </c>
      <c r="DB370" s="57" t="s">
        <v>4949</v>
      </c>
      <c r="DC370" s="57" t="s">
        <v>4949</v>
      </c>
      <c r="DD370" s="97">
        <v>11.085408243651111</v>
      </c>
      <c r="DE370" s="97">
        <v>13.013103059482864</v>
      </c>
      <c r="DF370" s="97">
        <v>11.309828684132068</v>
      </c>
      <c r="DG370" s="97">
        <v>11.480072822971682</v>
      </c>
      <c r="DH370" s="97" t="s">
        <v>4949</v>
      </c>
      <c r="DI370" s="97" t="s">
        <v>4949</v>
      </c>
      <c r="DJ370" s="98">
        <v>0.1281307955957085</v>
      </c>
      <c r="DK370" s="98">
        <v>3.8371786395080099E-2</v>
      </c>
      <c r="DL370" s="98">
        <v>5.4430067130166737E-2</v>
      </c>
      <c r="DM370" s="98" t="s">
        <v>4949</v>
      </c>
      <c r="DN370" s="98" t="s">
        <v>4949</v>
      </c>
      <c r="DO370" s="98">
        <v>0.20151813773996774</v>
      </c>
      <c r="DP370" s="98">
        <v>-8.9366343607990451E-2</v>
      </c>
      <c r="DQ370" s="98">
        <v>7.6210753996417635E-2</v>
      </c>
      <c r="DR370" s="98" t="s">
        <v>4949</v>
      </c>
      <c r="DS370" s="98" t="s">
        <v>4949</v>
      </c>
    </row>
    <row r="371" spans="1:123" ht="13.5" thickBot="1">
      <c r="A371" s="2" t="s">
        <v>2356</v>
      </c>
      <c r="B371" s="2" t="s">
        <v>2357</v>
      </c>
      <c r="C371" s="1" t="s">
        <v>5723</v>
      </c>
      <c r="D371" s="2" t="s">
        <v>2358</v>
      </c>
      <c r="E371" s="2" t="s">
        <v>5668</v>
      </c>
      <c r="F371" s="2" t="s">
        <v>2995</v>
      </c>
      <c r="G371" s="2" t="s">
        <v>12</v>
      </c>
      <c r="H371" s="2" t="s">
        <v>3</v>
      </c>
      <c r="I371" s="1" t="s">
        <v>5726</v>
      </c>
      <c r="J371" s="1">
        <v>13.87</v>
      </c>
      <c r="K371" s="47">
        <v>10.28</v>
      </c>
      <c r="L371" s="48">
        <v>2.8999999999999998E-2</v>
      </c>
      <c r="M371" s="48">
        <v>2.3900000000000001E-2</v>
      </c>
      <c r="N371" s="49">
        <v>2100.06</v>
      </c>
      <c r="O371" s="49">
        <v>2100.06</v>
      </c>
      <c r="P371" s="49">
        <v>21588.65</v>
      </c>
      <c r="Q371" s="49">
        <v>21588.65</v>
      </c>
      <c r="R371" s="49">
        <v>12438.791417940001</v>
      </c>
      <c r="S371" s="49">
        <v>11258.25318577</v>
      </c>
      <c r="T371" s="49">
        <v>13028.36</v>
      </c>
      <c r="U371" s="49">
        <v>13661.92</v>
      </c>
      <c r="V371" s="49">
        <v>14458.65</v>
      </c>
      <c r="W371" s="49">
        <v>15273.36</v>
      </c>
      <c r="X371" s="49">
        <v>1717.27755497</v>
      </c>
      <c r="Y371" s="49">
        <v>1835.4006303900001</v>
      </c>
      <c r="Z371" s="49">
        <v>2079.9499999999998</v>
      </c>
      <c r="AA371" s="49">
        <v>2014.63</v>
      </c>
      <c r="AB371" s="49">
        <v>2193.66</v>
      </c>
      <c r="AC371" s="49">
        <v>2387.9899999999998</v>
      </c>
      <c r="AD371" s="39">
        <v>21588.65</v>
      </c>
      <c r="AE371" s="39">
        <v>21588.65</v>
      </c>
      <c r="AF371" s="39">
        <v>21588.65</v>
      </c>
      <c r="AG371" s="39">
        <v>21588.65</v>
      </c>
      <c r="AH371" s="39">
        <v>21588.65</v>
      </c>
      <c r="AI371" s="39">
        <v>21588.65</v>
      </c>
      <c r="AJ371" s="49">
        <v>10752.969686879998</v>
      </c>
      <c r="AK371" s="49">
        <v>11074.609143709999</v>
      </c>
      <c r="AL371" s="49">
        <v>11472.38</v>
      </c>
      <c r="AM371" s="49">
        <v>11739.85</v>
      </c>
      <c r="AN371" s="49">
        <v>12241.22</v>
      </c>
      <c r="AO371" s="49">
        <v>12786.53</v>
      </c>
      <c r="AP371" s="39">
        <v>21588.65</v>
      </c>
      <c r="AQ371" s="39">
        <v>21588.65</v>
      </c>
      <c r="AR371" s="39">
        <v>21588.65</v>
      </c>
      <c r="AS371" s="39">
        <v>21588.65</v>
      </c>
      <c r="AT371" s="39">
        <v>21588.65</v>
      </c>
      <c r="AU371" s="39">
        <v>21588.65</v>
      </c>
      <c r="AV371" s="36">
        <v>1512.04543416</v>
      </c>
      <c r="AW371" s="36">
        <v>1659.0498513699999</v>
      </c>
      <c r="AX371" s="36">
        <v>1747.15</v>
      </c>
      <c r="AY371" s="36">
        <v>1692.29</v>
      </c>
      <c r="AZ371" s="36">
        <v>1842.67</v>
      </c>
      <c r="BA371" s="36">
        <v>2005.91</v>
      </c>
      <c r="BB371" s="39">
        <v>21588.65</v>
      </c>
      <c r="BC371" s="39">
        <v>21588.65</v>
      </c>
      <c r="BD371" s="39">
        <v>21588.65</v>
      </c>
      <c r="BE371" s="39">
        <v>21588.65</v>
      </c>
      <c r="BF371" s="39">
        <v>21588.65</v>
      </c>
      <c r="BG371" s="39">
        <v>21588.65</v>
      </c>
      <c r="BH371" s="47">
        <v>2478.7058700500002</v>
      </c>
      <c r="BI371" s="47">
        <v>2260.6948783499997</v>
      </c>
      <c r="BJ371" s="47">
        <v>3093.4</v>
      </c>
      <c r="BK371" s="47">
        <v>3029.75</v>
      </c>
      <c r="BL371" s="47">
        <v>3171.53</v>
      </c>
      <c r="BM371" s="47">
        <v>3385.94</v>
      </c>
      <c r="BN371" s="47">
        <v>0.81772785299943818</v>
      </c>
      <c r="BO371" s="47">
        <v>0.87397532946201539</v>
      </c>
      <c r="BP371" s="47">
        <v>0.9904240831214346</v>
      </c>
      <c r="BQ371" s="47">
        <v>0.95932020989876488</v>
      </c>
      <c r="BR371" s="47">
        <v>1.0445701551384245</v>
      </c>
      <c r="BS371" s="47">
        <v>1.1371056065064806</v>
      </c>
      <c r="BT371" s="47">
        <v>5.120315460929687</v>
      </c>
      <c r="BU371" s="47">
        <v>5.2734727311172058</v>
      </c>
      <c r="BV371" s="47">
        <v>5.4628820128948696</v>
      </c>
      <c r="BW371" s="47">
        <v>5.5902450406178872</v>
      </c>
      <c r="BX371" s="47">
        <v>5.8289858384998521</v>
      </c>
      <c r="BY371" s="47">
        <v>6.0886498480995783</v>
      </c>
      <c r="BZ371" s="47">
        <v>0.72000106385531848</v>
      </c>
      <c r="CA371" s="47">
        <v>0.79000116728569658</v>
      </c>
      <c r="CB371" s="47">
        <v>0.8319524204070361</v>
      </c>
      <c r="CC371" s="47">
        <v>0.80582935725645932</v>
      </c>
      <c r="CD371" s="47">
        <v>0.87743683513804371</v>
      </c>
      <c r="CE371" s="47">
        <v>0.95516794758245005</v>
      </c>
      <c r="CF371" s="47">
        <v>1.1803024056693618</v>
      </c>
      <c r="CG371" s="47">
        <v>1.076490613768178</v>
      </c>
      <c r="CH371" s="47">
        <v>1.4730055331752427</v>
      </c>
      <c r="CI371" s="47">
        <v>1.4426968753273717</v>
      </c>
      <c r="CJ371" s="47">
        <v>1.5102092321171778</v>
      </c>
      <c r="CK371" s="47">
        <v>1.6123063150576651</v>
      </c>
      <c r="CL371" s="47">
        <v>12.571438983477044</v>
      </c>
      <c r="CM371" s="47">
        <v>11.762363836288253</v>
      </c>
      <c r="CN371" s="47">
        <v>10.379408158849975</v>
      </c>
      <c r="CO371" s="47">
        <v>10.715937914157935</v>
      </c>
      <c r="CP371" s="47">
        <v>9.841383806059282</v>
      </c>
      <c r="CQ371" s="47">
        <v>9.0405110574164897</v>
      </c>
      <c r="CR371" s="47">
        <v>2.0076918868599547</v>
      </c>
      <c r="CS371" s="47">
        <v>1.9493825669018414</v>
      </c>
      <c r="CT371" s="47">
        <v>1.8817934901040589</v>
      </c>
      <c r="CU371" s="47">
        <v>1.8389204291366585</v>
      </c>
      <c r="CV371" s="47">
        <v>1.7636028108309467</v>
      </c>
      <c r="CW371" s="47">
        <v>1.6883900479645377</v>
      </c>
      <c r="CX371" s="57">
        <v>7.0038906284552296E-2</v>
      </c>
      <c r="CY371" s="57">
        <v>7.6848244395550436E-2</v>
      </c>
      <c r="CZ371" s="57">
        <v>8.0929099318391845E-2</v>
      </c>
      <c r="DA371" s="57">
        <v>7.8387949223318723E-2</v>
      </c>
      <c r="DB371" s="57">
        <v>8.5353646476273415E-2</v>
      </c>
      <c r="DC371" s="57">
        <v>9.2915027109152254E-2</v>
      </c>
      <c r="DD371" s="97">
        <v>15.970263145680571</v>
      </c>
      <c r="DE371" s="97">
        <v>16.57305108083607</v>
      </c>
      <c r="DF371" s="97">
        <v>18.130065426703091</v>
      </c>
      <c r="DG371" s="97">
        <v>17.160611081061514</v>
      </c>
      <c r="DH371" s="97">
        <v>17.920272652562407</v>
      </c>
      <c r="DI371" s="97">
        <v>18.675825262991598</v>
      </c>
      <c r="DJ371" s="98">
        <v>-9.4907792284976811E-2</v>
      </c>
      <c r="DK371" s="98">
        <v>0.15722748325356095</v>
      </c>
      <c r="DL371" s="98">
        <v>4.862929793158921E-2</v>
      </c>
      <c r="DM371" s="98">
        <v>5.8317571761509424E-2</v>
      </c>
      <c r="DN371" s="98">
        <v>5.6347584318038102E-2</v>
      </c>
      <c r="DO371" s="98">
        <v>6.8785080826415212E-2</v>
      </c>
      <c r="DP371" s="98">
        <v>0.13324032124693996</v>
      </c>
      <c r="DQ371" s="98">
        <v>-3.1404601072141047E-2</v>
      </c>
      <c r="DR371" s="98">
        <v>8.8864952869757596E-2</v>
      </c>
      <c r="DS371" s="98">
        <v>8.858711012645526E-2</v>
      </c>
    </row>
    <row r="372" spans="1:123" ht="13.5" thickBot="1">
      <c r="A372" s="2" t="s">
        <v>369</v>
      </c>
      <c r="B372" s="2" t="s">
        <v>370</v>
      </c>
      <c r="C372" s="1" t="s">
        <v>5723</v>
      </c>
      <c r="D372" s="2" t="s">
        <v>1587</v>
      </c>
      <c r="E372" s="2" t="s">
        <v>5680</v>
      </c>
      <c r="F372" s="2" t="s">
        <v>3900</v>
      </c>
      <c r="G372" s="2" t="s">
        <v>3901</v>
      </c>
      <c r="H372" s="2" t="s">
        <v>3</v>
      </c>
      <c r="I372" s="1" t="s">
        <v>5726</v>
      </c>
      <c r="J372" s="1">
        <v>17</v>
      </c>
      <c r="K372" s="47">
        <v>14.03</v>
      </c>
      <c r="L372" s="48">
        <v>2.2599999999999999E-2</v>
      </c>
      <c r="M372" s="48">
        <v>0.12869999999999998</v>
      </c>
      <c r="N372" s="49">
        <v>346.06</v>
      </c>
      <c r="O372" s="49">
        <v>346.06</v>
      </c>
      <c r="P372" s="49">
        <v>4855.25</v>
      </c>
      <c r="Q372" s="49">
        <v>4855.25</v>
      </c>
      <c r="R372" s="49">
        <v>1252.6936037200001</v>
      </c>
      <c r="S372" s="49">
        <v>1042.56109567</v>
      </c>
      <c r="T372" s="49">
        <v>1318.02</v>
      </c>
      <c r="U372" s="49">
        <v>1459.09</v>
      </c>
      <c r="V372" s="49">
        <v>1618.88</v>
      </c>
      <c r="W372" s="49" t="s">
        <v>4949</v>
      </c>
      <c r="X372" s="49">
        <v>174.51738893000001</v>
      </c>
      <c r="Y372" s="49">
        <v>92.806499779999996</v>
      </c>
      <c r="Z372" s="49">
        <v>187.75</v>
      </c>
      <c r="AA372" s="49">
        <v>239.05</v>
      </c>
      <c r="AB372" s="49">
        <v>257.37</v>
      </c>
      <c r="AC372" s="49" t="s">
        <v>4949</v>
      </c>
      <c r="AD372" s="39">
        <v>4855.25</v>
      </c>
      <c r="AE372" s="39">
        <v>4855.25</v>
      </c>
      <c r="AF372" s="39">
        <v>4855.25</v>
      </c>
      <c r="AG372" s="39">
        <v>4855.25</v>
      </c>
      <c r="AH372" s="39">
        <v>4855.25</v>
      </c>
      <c r="AI372" s="39">
        <v>4855.25</v>
      </c>
      <c r="AJ372" s="49">
        <v>2723.8747712300001</v>
      </c>
      <c r="AK372" s="49">
        <v>2626.0919048600003</v>
      </c>
      <c r="AL372" s="49">
        <v>2677.07</v>
      </c>
      <c r="AM372" s="49">
        <v>2822.25</v>
      </c>
      <c r="AN372" s="49">
        <v>2960.09</v>
      </c>
      <c r="AO372" s="49" t="s">
        <v>4949</v>
      </c>
      <c r="AP372" s="39">
        <v>4855.25</v>
      </c>
      <c r="AQ372" s="39">
        <v>4855.25</v>
      </c>
      <c r="AR372" s="39">
        <v>4855.25</v>
      </c>
      <c r="AS372" s="39">
        <v>4855.25</v>
      </c>
      <c r="AT372" s="39">
        <v>4855.25</v>
      </c>
      <c r="AU372" s="39">
        <v>4855.25</v>
      </c>
      <c r="AV372" s="36">
        <v>241.66391110000001</v>
      </c>
      <c r="AW372" s="36">
        <v>136.7677492</v>
      </c>
      <c r="AX372" s="36">
        <v>93.87</v>
      </c>
      <c r="AY372" s="36">
        <v>119.53</v>
      </c>
      <c r="AZ372" s="36">
        <v>128.68</v>
      </c>
      <c r="BA372" s="36" t="s">
        <v>4949</v>
      </c>
      <c r="BB372" s="39">
        <v>4855.25</v>
      </c>
      <c r="BC372" s="39">
        <v>4855.25</v>
      </c>
      <c r="BD372" s="39">
        <v>4855.25</v>
      </c>
      <c r="BE372" s="39">
        <v>4855.25</v>
      </c>
      <c r="BF372" s="39">
        <v>4855.25</v>
      </c>
      <c r="BG372" s="39">
        <v>4855.25</v>
      </c>
      <c r="BH372" s="47">
        <v>282.77723957999996</v>
      </c>
      <c r="BI372" s="47">
        <v>268.78836347000004</v>
      </c>
      <c r="BJ372" s="47">
        <v>251.41</v>
      </c>
      <c r="BK372" s="47">
        <v>314.14</v>
      </c>
      <c r="BL372" s="47">
        <v>319.26</v>
      </c>
      <c r="BM372" s="47" t="s">
        <v>4949</v>
      </c>
      <c r="BN372" s="47">
        <v>0.50429806660694676</v>
      </c>
      <c r="BO372" s="47">
        <v>0.26818037270993467</v>
      </c>
      <c r="BP372" s="47">
        <v>0.54253597642027396</v>
      </c>
      <c r="BQ372" s="47">
        <v>0.69077616598277758</v>
      </c>
      <c r="BR372" s="47">
        <v>0.74371496272322724</v>
      </c>
      <c r="BS372" s="47" t="s">
        <v>4949</v>
      </c>
      <c r="BT372" s="47">
        <v>7.8711055054903776</v>
      </c>
      <c r="BU372" s="47">
        <v>7.5885450640351397</v>
      </c>
      <c r="BV372" s="47">
        <v>7.7358550540368727</v>
      </c>
      <c r="BW372" s="47">
        <v>8.1553776801710693</v>
      </c>
      <c r="BX372" s="47">
        <v>8.5536901115413517</v>
      </c>
      <c r="BY372" s="47" t="s">
        <v>4949</v>
      </c>
      <c r="BZ372" s="47">
        <v>0.69832951251228115</v>
      </c>
      <c r="CA372" s="47">
        <v>0.39521397792290353</v>
      </c>
      <c r="CB372" s="47">
        <v>0.27125353984858119</v>
      </c>
      <c r="CC372" s="47">
        <v>0.34540253135294458</v>
      </c>
      <c r="CD372" s="47">
        <v>0.37184303300005783</v>
      </c>
      <c r="CE372" s="47" t="s">
        <v>4949</v>
      </c>
      <c r="CF372" s="47">
        <v>0.81713355944055932</v>
      </c>
      <c r="CG372" s="47">
        <v>0.77671029148124615</v>
      </c>
      <c r="CH372" s="47">
        <v>0.7264925157487141</v>
      </c>
      <c r="CI372" s="47">
        <v>0.90776165982777546</v>
      </c>
      <c r="CJ372" s="47">
        <v>0.92255678206091429</v>
      </c>
      <c r="CK372" s="47" t="s">
        <v>4949</v>
      </c>
      <c r="CL372" s="47">
        <v>27.821009870526257</v>
      </c>
      <c r="CM372" s="47">
        <v>52.315840070571404</v>
      </c>
      <c r="CN372" s="47">
        <v>25.860186418109187</v>
      </c>
      <c r="CO372" s="47">
        <v>20.310604476051033</v>
      </c>
      <c r="CP372" s="47">
        <v>18.864863814741422</v>
      </c>
      <c r="CQ372" s="47" t="s">
        <v>4949</v>
      </c>
      <c r="CR372" s="47">
        <v>1.7824791547988641</v>
      </c>
      <c r="CS372" s="47">
        <v>1.8488499930313134</v>
      </c>
      <c r="CT372" s="47">
        <v>1.8136432741766184</v>
      </c>
      <c r="CU372" s="47">
        <v>1.720347240676765</v>
      </c>
      <c r="CV372" s="47">
        <v>1.640237290082396</v>
      </c>
      <c r="CW372" s="47" t="s">
        <v>4949</v>
      </c>
      <c r="CX372" s="57">
        <v>4.97737317542866E-2</v>
      </c>
      <c r="CY372" s="57">
        <v>2.8169043653776839E-2</v>
      </c>
      <c r="CZ372" s="57">
        <v>1.933371093146594E-2</v>
      </c>
      <c r="DA372" s="57">
        <v>2.4618711703825756E-2</v>
      </c>
      <c r="DB372" s="57">
        <v>2.6503269656557336E-2</v>
      </c>
      <c r="DC372" s="57" t="s">
        <v>4949</v>
      </c>
      <c r="DD372" s="97">
        <v>6.4069534610504313</v>
      </c>
      <c r="DE372" s="97">
        <v>3.5340156834666305</v>
      </c>
      <c r="DF372" s="97">
        <v>7.0132645018621096</v>
      </c>
      <c r="DG372" s="97">
        <v>8.470192222517495</v>
      </c>
      <c r="DH372" s="97">
        <v>8.6946680675249723</v>
      </c>
      <c r="DI372" s="97" t="s">
        <v>4949</v>
      </c>
      <c r="DJ372" s="98">
        <v>-0.16774453659377708</v>
      </c>
      <c r="DK372" s="98">
        <v>0.26421368059296024</v>
      </c>
      <c r="DL372" s="98">
        <v>0.10703175976085344</v>
      </c>
      <c r="DM372" s="98">
        <v>0.10951346387131711</v>
      </c>
      <c r="DN372" s="98" t="s">
        <v>4949</v>
      </c>
      <c r="DO372" s="98">
        <v>-0.46821058721417586</v>
      </c>
      <c r="DP372" s="98">
        <v>1.0230264091961856</v>
      </c>
      <c r="DQ372" s="98">
        <v>0.27323568575233037</v>
      </c>
      <c r="DR372" s="98">
        <v>7.6636686885588778E-2</v>
      </c>
      <c r="DS372" s="98" t="s">
        <v>4949</v>
      </c>
    </row>
    <row r="373" spans="1:123" ht="13.5" thickBot="1">
      <c r="A373" s="2" t="s">
        <v>371</v>
      </c>
      <c r="B373" s="2" t="s">
        <v>372</v>
      </c>
      <c r="C373" s="1" t="s">
        <v>5723</v>
      </c>
      <c r="D373" s="2" t="s">
        <v>1588</v>
      </c>
      <c r="E373" s="2" t="s">
        <v>5674</v>
      </c>
      <c r="F373" s="2" t="s">
        <v>3379</v>
      </c>
      <c r="G373" s="2" t="s">
        <v>3380</v>
      </c>
      <c r="H373" s="2" t="s">
        <v>3</v>
      </c>
      <c r="I373" s="1" t="s">
        <v>5726</v>
      </c>
      <c r="J373" s="1">
        <v>15.6</v>
      </c>
      <c r="K373" s="47">
        <v>24.95</v>
      </c>
      <c r="L373" s="48">
        <v>3.8699999999999998E-2</v>
      </c>
      <c r="M373" s="48">
        <v>4.7899999999999998E-2</v>
      </c>
      <c r="N373" s="49">
        <v>201.05</v>
      </c>
      <c r="O373" s="49">
        <v>201.05</v>
      </c>
      <c r="P373" s="49">
        <v>5016.26</v>
      </c>
      <c r="Q373" s="49">
        <v>5016.26</v>
      </c>
      <c r="R373" s="49">
        <v>1855.02939081</v>
      </c>
      <c r="S373" s="49">
        <v>1596.8683485399999</v>
      </c>
      <c r="T373" s="49">
        <v>1890.39</v>
      </c>
      <c r="U373" s="49">
        <v>2041.63</v>
      </c>
      <c r="V373" s="49" t="s">
        <v>4949</v>
      </c>
      <c r="W373" s="49" t="s">
        <v>4949</v>
      </c>
      <c r="X373" s="49">
        <v>202.70685103</v>
      </c>
      <c r="Y373" s="49">
        <v>191.94586515999998</v>
      </c>
      <c r="Z373" s="49">
        <v>230.69</v>
      </c>
      <c r="AA373" s="49">
        <v>251.96</v>
      </c>
      <c r="AB373" s="49" t="s">
        <v>4949</v>
      </c>
      <c r="AC373" s="49" t="s">
        <v>4949</v>
      </c>
      <c r="AD373" s="39">
        <v>5016.26</v>
      </c>
      <c r="AE373" s="39">
        <v>5016.26</v>
      </c>
      <c r="AF373" s="39">
        <v>5016.26</v>
      </c>
      <c r="AG373" s="39">
        <v>5016.26</v>
      </c>
      <c r="AH373" s="39">
        <v>5016.26</v>
      </c>
      <c r="AI373" s="39">
        <v>5016.26</v>
      </c>
      <c r="AJ373" s="49">
        <v>1973.0017685999999</v>
      </c>
      <c r="AK373" s="49">
        <v>2015.6184345300001</v>
      </c>
      <c r="AL373" s="49">
        <v>2132.33</v>
      </c>
      <c r="AM373" s="49">
        <v>2231.39</v>
      </c>
      <c r="AN373" s="49" t="s">
        <v>4949</v>
      </c>
      <c r="AO373" s="49" t="s">
        <v>4949</v>
      </c>
      <c r="AP373" s="39">
        <v>5016.26</v>
      </c>
      <c r="AQ373" s="39">
        <v>5016.26</v>
      </c>
      <c r="AR373" s="39">
        <v>5016.26</v>
      </c>
      <c r="AS373" s="39">
        <v>5016.26</v>
      </c>
      <c r="AT373" s="39">
        <v>5016.26</v>
      </c>
      <c r="AU373" s="39">
        <v>5016.26</v>
      </c>
      <c r="AV373" s="36">
        <v>134.675817</v>
      </c>
      <c r="AW373" s="36">
        <v>113.80647245</v>
      </c>
      <c r="AX373" s="36">
        <v>153.27000000000001</v>
      </c>
      <c r="AY373" s="36">
        <v>167.4</v>
      </c>
      <c r="AZ373" s="36" t="s">
        <v>4949</v>
      </c>
      <c r="BA373" s="36" t="s">
        <v>4949</v>
      </c>
      <c r="BB373" s="39">
        <v>5016.26</v>
      </c>
      <c r="BC373" s="39">
        <v>5016.26</v>
      </c>
      <c r="BD373" s="39">
        <v>5016.26</v>
      </c>
      <c r="BE373" s="39">
        <v>5016.26</v>
      </c>
      <c r="BF373" s="39">
        <v>5016.26</v>
      </c>
      <c r="BG373" s="39">
        <v>5016.26</v>
      </c>
      <c r="BH373" s="47">
        <v>344.29465983999995</v>
      </c>
      <c r="BI373" s="47">
        <v>168.14247175999998</v>
      </c>
      <c r="BJ373" s="47">
        <v>311.77999999999997</v>
      </c>
      <c r="BK373" s="47">
        <v>330.68</v>
      </c>
      <c r="BL373" s="47" t="s">
        <v>4949</v>
      </c>
      <c r="BM373" s="47" t="s">
        <v>4949</v>
      </c>
      <c r="BN373" s="47">
        <v>1.008240989952748</v>
      </c>
      <c r="BO373" s="47">
        <v>0.95471706122854993</v>
      </c>
      <c r="BP373" s="47">
        <v>1.1474260134294951</v>
      </c>
      <c r="BQ373" s="47">
        <v>1.2532205918925641</v>
      </c>
      <c r="BR373" s="47" t="s">
        <v>4949</v>
      </c>
      <c r="BS373" s="47" t="s">
        <v>4949</v>
      </c>
      <c r="BT373" s="47">
        <v>9.8134880308380996</v>
      </c>
      <c r="BU373" s="47">
        <v>10.025458515443919</v>
      </c>
      <c r="BV373" s="47">
        <v>10.605968664511314</v>
      </c>
      <c r="BW373" s="47">
        <v>11.098681919920416</v>
      </c>
      <c r="BX373" s="47" t="s">
        <v>4949</v>
      </c>
      <c r="BY373" s="47" t="s">
        <v>4949</v>
      </c>
      <c r="BZ373" s="47">
        <v>0.66986230788361101</v>
      </c>
      <c r="CA373" s="47">
        <v>0.56606054439194231</v>
      </c>
      <c r="CB373" s="47">
        <v>0.7623476747077842</v>
      </c>
      <c r="CC373" s="47">
        <v>0.83262869932852523</v>
      </c>
      <c r="CD373" s="47" t="s">
        <v>4949</v>
      </c>
      <c r="CE373" s="47" t="s">
        <v>4949</v>
      </c>
      <c r="CF373" s="47">
        <v>1.7124827646854013</v>
      </c>
      <c r="CG373" s="47">
        <v>0.83632167003233016</v>
      </c>
      <c r="CH373" s="47">
        <v>1.5507585177816461</v>
      </c>
      <c r="CI373" s="47">
        <v>1.6447649838348668</v>
      </c>
      <c r="CJ373" s="47" t="s">
        <v>4949</v>
      </c>
      <c r="CK373" s="47" t="s">
        <v>4949</v>
      </c>
      <c r="CL373" s="47">
        <v>24.746376230064413</v>
      </c>
      <c r="CM373" s="47">
        <v>26.133722629651881</v>
      </c>
      <c r="CN373" s="47">
        <v>21.744592310026444</v>
      </c>
      <c r="CO373" s="47">
        <v>19.908953802190823</v>
      </c>
      <c r="CP373" s="47" t="s">
        <v>4949</v>
      </c>
      <c r="CQ373" s="47" t="s">
        <v>4949</v>
      </c>
      <c r="CR373" s="47">
        <v>2.5424508380240489</v>
      </c>
      <c r="CS373" s="47">
        <v>2.4886952381786918</v>
      </c>
      <c r="CT373" s="47">
        <v>2.3524782749386821</v>
      </c>
      <c r="CU373" s="47">
        <v>2.248042699841803</v>
      </c>
      <c r="CV373" s="47" t="s">
        <v>4949</v>
      </c>
      <c r="CW373" s="47" t="s">
        <v>4949</v>
      </c>
      <c r="CX373" s="57">
        <v>2.6847854178212453E-2</v>
      </c>
      <c r="CY373" s="57">
        <v>2.2687514692220898E-2</v>
      </c>
      <c r="CZ373" s="57">
        <v>3.0554636322678651E-2</v>
      </c>
      <c r="DA373" s="57">
        <v>3.3371475960177505E-2</v>
      </c>
      <c r="DB373" s="57" t="s">
        <v>4949</v>
      </c>
      <c r="DC373" s="57" t="s">
        <v>4949</v>
      </c>
      <c r="DD373" s="97">
        <v>10.27403291046396</v>
      </c>
      <c r="DE373" s="97">
        <v>9.5229266547543627</v>
      </c>
      <c r="DF373" s="97">
        <v>10.818681911336425</v>
      </c>
      <c r="DG373" s="97">
        <v>11.291616436391667</v>
      </c>
      <c r="DH373" s="97" t="s">
        <v>4949</v>
      </c>
      <c r="DI373" s="97" t="s">
        <v>4949</v>
      </c>
      <c r="DJ373" s="98">
        <v>-0.13916816819666333</v>
      </c>
      <c r="DK373" s="98">
        <v>0.18381080176607156</v>
      </c>
      <c r="DL373" s="98">
        <v>8.0004655124074953E-2</v>
      </c>
      <c r="DM373" s="98" t="s">
        <v>4949</v>
      </c>
      <c r="DN373" s="98" t="s">
        <v>4949</v>
      </c>
      <c r="DO373" s="98">
        <v>-5.3086443873608502E-2</v>
      </c>
      <c r="DP373" s="98">
        <v>0.20184928082563358</v>
      </c>
      <c r="DQ373" s="98">
        <v>9.2201655901859692E-2</v>
      </c>
      <c r="DR373" s="98" t="s">
        <v>4949</v>
      </c>
      <c r="DS373" s="98" t="s">
        <v>4949</v>
      </c>
    </row>
    <row r="374" spans="1:123" ht="13.5" thickBot="1">
      <c r="A374" s="2" t="s">
        <v>373</v>
      </c>
      <c r="B374" s="2" t="s">
        <v>374</v>
      </c>
      <c r="C374" s="1" t="s">
        <v>5723</v>
      </c>
      <c r="D374" s="2" t="s">
        <v>1589</v>
      </c>
      <c r="E374" s="2" t="s">
        <v>5666</v>
      </c>
      <c r="F374" s="2" t="s">
        <v>3007</v>
      </c>
      <c r="G374" s="2" t="s">
        <v>282</v>
      </c>
      <c r="H374" s="2" t="s">
        <v>3</v>
      </c>
      <c r="I374" s="1" t="s">
        <v>5726</v>
      </c>
      <c r="J374" s="1">
        <v>45</v>
      </c>
      <c r="K374" s="47">
        <v>36.700000000000003</v>
      </c>
      <c r="L374" s="48">
        <v>-2.2000000000000001E-3</v>
      </c>
      <c r="M374" s="48">
        <v>-3.6000000000000004E-2</v>
      </c>
      <c r="N374" s="49">
        <v>385.77</v>
      </c>
      <c r="O374" s="49">
        <v>382.25</v>
      </c>
      <c r="P374" s="49">
        <v>14157.79</v>
      </c>
      <c r="Q374" s="49">
        <v>14028.46</v>
      </c>
      <c r="R374" s="49">
        <v>3033.9910405400001</v>
      </c>
      <c r="S374" s="49">
        <v>3652.0163167699998</v>
      </c>
      <c r="T374" s="49">
        <v>4368.8500000000004</v>
      </c>
      <c r="U374" s="49">
        <v>5033.83</v>
      </c>
      <c r="V374" s="49" t="s">
        <v>4949</v>
      </c>
      <c r="W374" s="49" t="s">
        <v>4949</v>
      </c>
      <c r="X374" s="49">
        <v>205.96250074</v>
      </c>
      <c r="Y374" s="49">
        <v>281.97670407999999</v>
      </c>
      <c r="Z374" s="49">
        <v>481.44</v>
      </c>
      <c r="AA374" s="49">
        <v>561.88</v>
      </c>
      <c r="AB374" s="49" t="s">
        <v>4949</v>
      </c>
      <c r="AC374" s="49" t="s">
        <v>4949</v>
      </c>
      <c r="AD374" s="39">
        <v>14157.79</v>
      </c>
      <c r="AE374" s="39">
        <v>14157.79</v>
      </c>
      <c r="AF374" s="39">
        <v>14157.79</v>
      </c>
      <c r="AG374" s="39">
        <v>14157.79</v>
      </c>
      <c r="AH374" s="39">
        <v>14157.79</v>
      </c>
      <c r="AI374" s="39">
        <v>14157.79</v>
      </c>
      <c r="AJ374" s="49">
        <v>4128.7323999700002</v>
      </c>
      <c r="AK374" s="49">
        <v>4323.9106583800003</v>
      </c>
      <c r="AL374" s="49">
        <v>4690.97</v>
      </c>
      <c r="AM374" s="49">
        <v>5072.78</v>
      </c>
      <c r="AN374" s="49" t="s">
        <v>4949</v>
      </c>
      <c r="AO374" s="49" t="s">
        <v>4949</v>
      </c>
      <c r="AP374" s="39">
        <v>14157.79</v>
      </c>
      <c r="AQ374" s="39">
        <v>14157.79</v>
      </c>
      <c r="AR374" s="39">
        <v>14157.79</v>
      </c>
      <c r="AS374" s="39">
        <v>14157.79</v>
      </c>
      <c r="AT374" s="39">
        <v>14157.79</v>
      </c>
      <c r="AU374" s="39">
        <v>14157.79</v>
      </c>
      <c r="AV374" s="36">
        <v>65.381210350000003</v>
      </c>
      <c r="AW374" s="36">
        <v>115.03696650000001</v>
      </c>
      <c r="AX374" s="36">
        <v>196.41</v>
      </c>
      <c r="AY374" s="36">
        <v>229.23</v>
      </c>
      <c r="AZ374" s="36" t="s">
        <v>4949</v>
      </c>
      <c r="BA374" s="36" t="s">
        <v>4949</v>
      </c>
      <c r="BB374" s="39">
        <v>14157.79</v>
      </c>
      <c r="BC374" s="39">
        <v>14157.79</v>
      </c>
      <c r="BD374" s="39">
        <v>14157.79</v>
      </c>
      <c r="BE374" s="39">
        <v>14157.79</v>
      </c>
      <c r="BF374" s="39">
        <v>14157.79</v>
      </c>
      <c r="BG374" s="39">
        <v>14157.79</v>
      </c>
      <c r="BH374" s="47">
        <v>675.46030940000003</v>
      </c>
      <c r="BI374" s="47">
        <v>508.88823851999996</v>
      </c>
      <c r="BJ374" s="47">
        <v>540.86</v>
      </c>
      <c r="BK374" s="47">
        <v>682.82</v>
      </c>
      <c r="BL374" s="47" t="s">
        <v>4949</v>
      </c>
      <c r="BM374" s="47" t="s">
        <v>4949</v>
      </c>
      <c r="BN374" s="47">
        <v>0.53389973491977083</v>
      </c>
      <c r="BO374" s="47">
        <v>0.73094513331777999</v>
      </c>
      <c r="BP374" s="47">
        <v>1.2479975114705655</v>
      </c>
      <c r="BQ374" s="47">
        <v>1.4565155403478758</v>
      </c>
      <c r="BR374" s="47" t="s">
        <v>4949</v>
      </c>
      <c r="BS374" s="47" t="s">
        <v>4949</v>
      </c>
      <c r="BT374" s="47">
        <v>10.702575109443451</v>
      </c>
      <c r="BU374" s="47">
        <v>11.208519735541904</v>
      </c>
      <c r="BV374" s="47">
        <v>12.160017627083496</v>
      </c>
      <c r="BW374" s="47">
        <v>13.149752443165617</v>
      </c>
      <c r="BX374" s="47" t="s">
        <v>4949</v>
      </c>
      <c r="BY374" s="47" t="s">
        <v>4949</v>
      </c>
      <c r="BZ374" s="47">
        <v>0.16948236086269022</v>
      </c>
      <c r="CA374" s="47">
        <v>0.29820091375690183</v>
      </c>
      <c r="CB374" s="47">
        <v>0.5091375690178086</v>
      </c>
      <c r="CC374" s="47">
        <v>0.59421416906446844</v>
      </c>
      <c r="CD374" s="47" t="s">
        <v>4949</v>
      </c>
      <c r="CE374" s="47" t="s">
        <v>4949</v>
      </c>
      <c r="CF374" s="47">
        <v>1.7509404811156908</v>
      </c>
      <c r="CG374" s="47">
        <v>1.319149333851777</v>
      </c>
      <c r="CH374" s="47">
        <v>1.4020271146019649</v>
      </c>
      <c r="CI374" s="47">
        <v>1.7700184047489438</v>
      </c>
      <c r="CJ374" s="47" t="s">
        <v>4949</v>
      </c>
      <c r="CK374" s="47" t="s">
        <v>4949</v>
      </c>
      <c r="CL374" s="47">
        <v>68.739648961013103</v>
      </c>
      <c r="CM374" s="47">
        <v>50.209076832046648</v>
      </c>
      <c r="CN374" s="47">
        <v>29.40717431040213</v>
      </c>
      <c r="CO374" s="47">
        <v>25.197177333238415</v>
      </c>
      <c r="CP374" s="47" t="s">
        <v>4949</v>
      </c>
      <c r="CQ374" s="47" t="s">
        <v>4949</v>
      </c>
      <c r="CR374" s="47">
        <v>3.4290887925075677</v>
      </c>
      <c r="CS374" s="47">
        <v>3.2743021580617877</v>
      </c>
      <c r="CT374" s="47">
        <v>3.0180943386975403</v>
      </c>
      <c r="CU374" s="47">
        <v>2.7909331766802428</v>
      </c>
      <c r="CV374" s="47" t="s">
        <v>4949</v>
      </c>
      <c r="CW374" s="47" t="s">
        <v>4949</v>
      </c>
      <c r="CX374" s="57">
        <v>4.6180378681983554E-3</v>
      </c>
      <c r="CY374" s="57">
        <v>8.1253477061038488E-3</v>
      </c>
      <c r="CZ374" s="57">
        <v>1.387292790753359E-2</v>
      </c>
      <c r="DA374" s="57">
        <v>1.6191086320675754E-2</v>
      </c>
      <c r="DB374" s="57" t="s">
        <v>4949</v>
      </c>
      <c r="DC374" s="57" t="s">
        <v>4949</v>
      </c>
      <c r="DD374" s="97">
        <v>4.9885165902613728</v>
      </c>
      <c r="DE374" s="97">
        <v>6.5213351143949296</v>
      </c>
      <c r="DF374" s="97">
        <v>10.263122552478485</v>
      </c>
      <c r="DG374" s="97">
        <v>11.076372324445373</v>
      </c>
      <c r="DH374" s="97" t="s">
        <v>4949</v>
      </c>
      <c r="DI374" s="97" t="s">
        <v>4949</v>
      </c>
      <c r="DJ374" s="98">
        <v>0.20370042889777329</v>
      </c>
      <c r="DK374" s="98">
        <v>0.19628435939300481</v>
      </c>
      <c r="DL374" s="98">
        <v>0.15220939148746226</v>
      </c>
      <c r="DM374" s="98" t="s">
        <v>4949</v>
      </c>
      <c r="DN374" s="98" t="s">
        <v>4949</v>
      </c>
      <c r="DO374" s="98">
        <v>0.36906817050137541</v>
      </c>
      <c r="DP374" s="98">
        <v>0.70737508820377593</v>
      </c>
      <c r="DQ374" s="98">
        <v>0.16708208707211702</v>
      </c>
      <c r="DR374" s="98" t="s">
        <v>4949</v>
      </c>
      <c r="DS374" s="98" t="s">
        <v>4949</v>
      </c>
    </row>
    <row r="375" spans="1:123" ht="13.5" thickBot="1">
      <c r="A375" s="2" t="s">
        <v>2556</v>
      </c>
      <c r="B375" s="2" t="s">
        <v>2557</v>
      </c>
      <c r="C375" s="1" t="s">
        <v>5723</v>
      </c>
      <c r="D375" s="2" t="s">
        <v>2558</v>
      </c>
      <c r="E375" s="2" t="s">
        <v>5676</v>
      </c>
      <c r="F375" s="2" t="s">
        <v>3603</v>
      </c>
      <c r="G375" s="2" t="s">
        <v>3604</v>
      </c>
      <c r="H375" s="2" t="s">
        <v>3</v>
      </c>
      <c r="I375" s="1" t="s">
        <v>5726</v>
      </c>
      <c r="J375" s="1">
        <v>11.98</v>
      </c>
      <c r="K375" s="47">
        <v>13.14</v>
      </c>
      <c r="L375" s="48">
        <v>9.1999999999999998E-3</v>
      </c>
      <c r="M375" s="48">
        <v>-1.6500000000000001E-2</v>
      </c>
      <c r="N375" s="49">
        <v>474.09</v>
      </c>
      <c r="O375" s="49">
        <v>474.09</v>
      </c>
      <c r="P375" s="49">
        <v>6229.58</v>
      </c>
      <c r="Q375" s="49">
        <v>6229.58</v>
      </c>
      <c r="R375" s="49">
        <v>2648.81953518</v>
      </c>
      <c r="S375" s="49">
        <v>2218.8184291399998</v>
      </c>
      <c r="T375" s="49">
        <v>2615.4699999999998</v>
      </c>
      <c r="U375" s="49" t="s">
        <v>4949</v>
      </c>
      <c r="V375" s="49" t="s">
        <v>4949</v>
      </c>
      <c r="W375" s="49" t="s">
        <v>4949</v>
      </c>
      <c r="X375" s="49">
        <v>493.63240642</v>
      </c>
      <c r="Y375" s="49">
        <v>303.50757346</v>
      </c>
      <c r="Z375" s="49">
        <v>455.49</v>
      </c>
      <c r="AA375" s="49" t="s">
        <v>4949</v>
      </c>
      <c r="AB375" s="49" t="s">
        <v>4949</v>
      </c>
      <c r="AC375" s="49" t="s">
        <v>4949</v>
      </c>
      <c r="AD375" s="39">
        <v>6229.58</v>
      </c>
      <c r="AE375" s="39">
        <v>6229.58</v>
      </c>
      <c r="AF375" s="39">
        <v>6229.58</v>
      </c>
      <c r="AG375" s="39">
        <v>6229.58</v>
      </c>
      <c r="AH375" s="39">
        <v>6229.58</v>
      </c>
      <c r="AI375" s="39">
        <v>6229.58</v>
      </c>
      <c r="AJ375" s="49">
        <v>3745.3487210100002</v>
      </c>
      <c r="AK375" s="49">
        <v>3670.88436907</v>
      </c>
      <c r="AL375" s="49">
        <v>3976.73</v>
      </c>
      <c r="AM375" s="49" t="s">
        <v>4949</v>
      </c>
      <c r="AN375" s="49" t="s">
        <v>4949</v>
      </c>
      <c r="AO375" s="49" t="s">
        <v>4949</v>
      </c>
      <c r="AP375" s="39">
        <v>6229.58</v>
      </c>
      <c r="AQ375" s="39">
        <v>6229.58</v>
      </c>
      <c r="AR375" s="39">
        <v>6229.58</v>
      </c>
      <c r="AS375" s="39">
        <v>6229.58</v>
      </c>
      <c r="AT375" s="39">
        <v>6229.58</v>
      </c>
      <c r="AU375" s="39">
        <v>6229.58</v>
      </c>
      <c r="AV375" s="36">
        <v>380.79702560000004</v>
      </c>
      <c r="AW375" s="36">
        <v>234.28222099999999</v>
      </c>
      <c r="AX375" s="36">
        <v>352.4</v>
      </c>
      <c r="AY375" s="36" t="s">
        <v>4949</v>
      </c>
      <c r="AZ375" s="36" t="s">
        <v>4949</v>
      </c>
      <c r="BA375" s="36" t="s">
        <v>4949</v>
      </c>
      <c r="BB375" s="39">
        <v>6229.58</v>
      </c>
      <c r="BC375" s="39">
        <v>6229.58</v>
      </c>
      <c r="BD375" s="39">
        <v>6229.58</v>
      </c>
      <c r="BE375" s="39">
        <v>6229.58</v>
      </c>
      <c r="BF375" s="39">
        <v>6229.58</v>
      </c>
      <c r="BG375" s="39">
        <v>6229.58</v>
      </c>
      <c r="BH375" s="47">
        <v>702.97886932000006</v>
      </c>
      <c r="BI375" s="47">
        <v>399.63540294000001</v>
      </c>
      <c r="BJ375" s="47">
        <v>679.82</v>
      </c>
      <c r="BK375" s="47" t="s">
        <v>4949</v>
      </c>
      <c r="BL375" s="47" t="s">
        <v>4949</v>
      </c>
      <c r="BM375" s="47" t="s">
        <v>4949</v>
      </c>
      <c r="BN375" s="47">
        <v>1.0412208787782911</v>
      </c>
      <c r="BO375" s="47">
        <v>0.64018978139171889</v>
      </c>
      <c r="BP375" s="47">
        <v>0.96076694298550913</v>
      </c>
      <c r="BQ375" s="47" t="s">
        <v>4949</v>
      </c>
      <c r="BR375" s="47" t="s">
        <v>4949</v>
      </c>
      <c r="BS375" s="47" t="s">
        <v>4949</v>
      </c>
      <c r="BT375" s="47">
        <v>7.9000795650825797</v>
      </c>
      <c r="BU375" s="47">
        <v>7.7430115992111208</v>
      </c>
      <c r="BV375" s="47">
        <v>8.3881330549051878</v>
      </c>
      <c r="BW375" s="47" t="s">
        <v>4949</v>
      </c>
      <c r="BX375" s="47" t="s">
        <v>4949</v>
      </c>
      <c r="BY375" s="47" t="s">
        <v>4949</v>
      </c>
      <c r="BZ375" s="47">
        <v>0.80321674281254629</v>
      </c>
      <c r="CA375" s="47">
        <v>0.49417245881583666</v>
      </c>
      <c r="CB375" s="47">
        <v>0.74331877913476341</v>
      </c>
      <c r="CC375" s="47" t="s">
        <v>4949</v>
      </c>
      <c r="CD375" s="47" t="s">
        <v>4949</v>
      </c>
      <c r="CE375" s="47" t="s">
        <v>4949</v>
      </c>
      <c r="CF375" s="47">
        <v>1.4827962397856949</v>
      </c>
      <c r="CG375" s="47">
        <v>0.84295261013731571</v>
      </c>
      <c r="CH375" s="47">
        <v>1.4339471408382376</v>
      </c>
      <c r="CI375" s="47" t="s">
        <v>4949</v>
      </c>
      <c r="CJ375" s="47" t="s">
        <v>4949</v>
      </c>
      <c r="CK375" s="47" t="s">
        <v>4949</v>
      </c>
      <c r="CL375" s="47">
        <v>12.619876489023802</v>
      </c>
      <c r="CM375" s="47">
        <v>20.525286828867259</v>
      </c>
      <c r="CN375" s="47">
        <v>13.676655909021054</v>
      </c>
      <c r="CO375" s="47" t="s">
        <v>4949</v>
      </c>
      <c r="CP375" s="47" t="s">
        <v>4949</v>
      </c>
      <c r="CQ375" s="47" t="s">
        <v>4949</v>
      </c>
      <c r="CR375" s="47">
        <v>1.6632843732425755</v>
      </c>
      <c r="CS375" s="47">
        <v>1.6970243063194694</v>
      </c>
      <c r="CT375" s="47">
        <v>1.5665081612279435</v>
      </c>
      <c r="CU375" s="47" t="s">
        <v>4949</v>
      </c>
      <c r="CV375" s="47" t="s">
        <v>4949</v>
      </c>
      <c r="CW375" s="47" t="s">
        <v>4949</v>
      </c>
      <c r="CX375" s="57">
        <v>6.112723901129772E-2</v>
      </c>
      <c r="CY375" s="57">
        <v>3.7608028310094743E-2</v>
      </c>
      <c r="CZ375" s="57">
        <v>5.6568821654108301E-2</v>
      </c>
      <c r="DA375" s="57" t="s">
        <v>4949</v>
      </c>
      <c r="DB375" s="57" t="s">
        <v>4949</v>
      </c>
      <c r="DC375" s="57" t="s">
        <v>4949</v>
      </c>
      <c r="DD375" s="97">
        <v>13.179878382242688</v>
      </c>
      <c r="DE375" s="97">
        <v>8.2679687766055174</v>
      </c>
      <c r="DF375" s="97">
        <v>11.453882964143908</v>
      </c>
      <c r="DG375" s="97" t="s">
        <v>4949</v>
      </c>
      <c r="DH375" s="97" t="s">
        <v>4949</v>
      </c>
      <c r="DI375" s="97" t="s">
        <v>4949</v>
      </c>
      <c r="DJ375" s="98">
        <v>-0.16233688264866242</v>
      </c>
      <c r="DK375" s="98">
        <v>0.17876702557123592</v>
      </c>
      <c r="DL375" s="98" t="s">
        <v>4949</v>
      </c>
      <c r="DM375" s="98" t="s">
        <v>4949</v>
      </c>
      <c r="DN375" s="98" t="s">
        <v>4949</v>
      </c>
      <c r="DO375" s="98">
        <v>-0.38515468289218235</v>
      </c>
      <c r="DP375" s="98">
        <v>0.50075332489200686</v>
      </c>
      <c r="DQ375" s="98" t="s">
        <v>4949</v>
      </c>
      <c r="DR375" s="98" t="s">
        <v>4949</v>
      </c>
      <c r="DS375" s="98" t="s">
        <v>4949</v>
      </c>
    </row>
    <row r="376" spans="1:123" ht="13.5" thickBot="1">
      <c r="A376" s="2" t="s">
        <v>375</v>
      </c>
      <c r="B376" s="2" t="s">
        <v>376</v>
      </c>
      <c r="C376" s="1" t="s">
        <v>5723</v>
      </c>
      <c r="D376" s="2" t="s">
        <v>1590</v>
      </c>
      <c r="E376" s="2" t="s">
        <v>5679</v>
      </c>
      <c r="F376" s="2" t="s">
        <v>3043</v>
      </c>
      <c r="G376" s="2" t="s">
        <v>2136</v>
      </c>
      <c r="H376" s="2" t="s">
        <v>3</v>
      </c>
      <c r="I376" s="1" t="s">
        <v>5726</v>
      </c>
      <c r="J376" s="1">
        <v>49</v>
      </c>
      <c r="K376" s="47">
        <v>29.13</v>
      </c>
      <c r="L376" s="48">
        <v>-2.8399999999999998E-2</v>
      </c>
      <c r="M376" s="48">
        <v>-3.0600000000000002E-2</v>
      </c>
      <c r="N376" s="49">
        <v>598.12</v>
      </c>
      <c r="O376" s="49">
        <v>598.12</v>
      </c>
      <c r="P376" s="49">
        <v>17423.22</v>
      </c>
      <c r="Q376" s="49">
        <v>17423.22</v>
      </c>
      <c r="R376" s="49">
        <v>5961.9048358299997</v>
      </c>
      <c r="S376" s="49">
        <v>6014.7053627100004</v>
      </c>
      <c r="T376" s="49">
        <v>7294.48</v>
      </c>
      <c r="U376" s="49" t="s">
        <v>4949</v>
      </c>
      <c r="V376" s="49" t="s">
        <v>4949</v>
      </c>
      <c r="W376" s="49" t="s">
        <v>4949</v>
      </c>
      <c r="X376" s="49">
        <v>1721.2562669200001</v>
      </c>
      <c r="Y376" s="49">
        <v>1655.27475495</v>
      </c>
      <c r="Z376" s="49">
        <v>2161.73</v>
      </c>
      <c r="AA376" s="49" t="s">
        <v>4949</v>
      </c>
      <c r="AB376" s="49" t="s">
        <v>4949</v>
      </c>
      <c r="AC376" s="49" t="s">
        <v>4949</v>
      </c>
      <c r="AD376" s="39">
        <v>17423.22</v>
      </c>
      <c r="AE376" s="39">
        <v>17423.22</v>
      </c>
      <c r="AF376" s="39">
        <v>17423.22</v>
      </c>
      <c r="AG376" s="39">
        <v>17423.22</v>
      </c>
      <c r="AH376" s="39">
        <v>17423.22</v>
      </c>
      <c r="AI376" s="39">
        <v>17423.22</v>
      </c>
      <c r="AJ376" s="49">
        <v>9749.3666812600004</v>
      </c>
      <c r="AK376" s="49">
        <v>10514.36995486</v>
      </c>
      <c r="AL376" s="49">
        <v>11888.24</v>
      </c>
      <c r="AM376" s="49" t="s">
        <v>4949</v>
      </c>
      <c r="AN376" s="49" t="s">
        <v>4949</v>
      </c>
      <c r="AO376" s="49" t="s">
        <v>4949</v>
      </c>
      <c r="AP376" s="39">
        <v>17423.22</v>
      </c>
      <c r="AQ376" s="39">
        <v>17423.22</v>
      </c>
      <c r="AR376" s="39">
        <v>17423.22</v>
      </c>
      <c r="AS376" s="39">
        <v>17423.22</v>
      </c>
      <c r="AT376" s="39">
        <v>17423.22</v>
      </c>
      <c r="AU376" s="39">
        <v>17423.22</v>
      </c>
      <c r="AV376" s="36">
        <v>899.09550000000002</v>
      </c>
      <c r="AW376" s="36">
        <v>778.15828999999997</v>
      </c>
      <c r="AX376" s="36">
        <v>1188.95</v>
      </c>
      <c r="AY376" s="36" t="s">
        <v>4949</v>
      </c>
      <c r="AZ376" s="36" t="s">
        <v>4949</v>
      </c>
      <c r="BA376" s="36" t="s">
        <v>4949</v>
      </c>
      <c r="BB376" s="39">
        <v>17423.22</v>
      </c>
      <c r="BC376" s="39">
        <v>17423.22</v>
      </c>
      <c r="BD376" s="39">
        <v>17423.22</v>
      </c>
      <c r="BE376" s="39">
        <v>17423.22</v>
      </c>
      <c r="BF376" s="39">
        <v>17423.22</v>
      </c>
      <c r="BG376" s="39">
        <v>17423.22</v>
      </c>
      <c r="BH376" s="47">
        <v>910.67959513999995</v>
      </c>
      <c r="BI376" s="47">
        <v>1459.2492720599998</v>
      </c>
      <c r="BJ376" s="47">
        <v>2201.94</v>
      </c>
      <c r="BK376" s="47" t="s">
        <v>4949</v>
      </c>
      <c r="BL376" s="47" t="s">
        <v>4949</v>
      </c>
      <c r="BM376" s="47" t="s">
        <v>4949</v>
      </c>
      <c r="BN376" s="47">
        <v>2.8777774809737178</v>
      </c>
      <c r="BO376" s="47">
        <v>2.7674626411924028</v>
      </c>
      <c r="BP376" s="47">
        <v>3.6142078512673042</v>
      </c>
      <c r="BQ376" s="47" t="s">
        <v>4949</v>
      </c>
      <c r="BR376" s="47" t="s">
        <v>4949</v>
      </c>
      <c r="BS376" s="47" t="s">
        <v>4949</v>
      </c>
      <c r="BT376" s="47">
        <v>16.300017858055242</v>
      </c>
      <c r="BU376" s="47">
        <v>17.579030888216412</v>
      </c>
      <c r="BV376" s="47">
        <v>19.876011502708486</v>
      </c>
      <c r="BW376" s="47" t="s">
        <v>4949</v>
      </c>
      <c r="BX376" s="47" t="s">
        <v>4949</v>
      </c>
      <c r="BY376" s="47" t="s">
        <v>4949</v>
      </c>
      <c r="BZ376" s="47">
        <v>1.5032025346084399</v>
      </c>
      <c r="CA376" s="47">
        <v>1.3010069718451147</v>
      </c>
      <c r="CB376" s="47">
        <v>1.9878118103390625</v>
      </c>
      <c r="CC376" s="47" t="s">
        <v>4949</v>
      </c>
      <c r="CD376" s="47" t="s">
        <v>4949</v>
      </c>
      <c r="CE376" s="47" t="s">
        <v>4949</v>
      </c>
      <c r="CF376" s="47">
        <v>1.5225700447067476</v>
      </c>
      <c r="CG376" s="47">
        <v>2.4397265967698787</v>
      </c>
      <c r="CH376" s="47">
        <v>3.6814351635123388</v>
      </c>
      <c r="CI376" s="47" t="s">
        <v>4949</v>
      </c>
      <c r="CJ376" s="47" t="s">
        <v>4949</v>
      </c>
      <c r="CK376" s="47" t="s">
        <v>4949</v>
      </c>
      <c r="CL376" s="47">
        <v>10.122385803234836</v>
      </c>
      <c r="CM376" s="47">
        <v>10.525877923225075</v>
      </c>
      <c r="CN376" s="47">
        <v>8.059850212561237</v>
      </c>
      <c r="CO376" s="47" t="s">
        <v>4949</v>
      </c>
      <c r="CP376" s="47" t="s">
        <v>4949</v>
      </c>
      <c r="CQ376" s="47" t="s">
        <v>4949</v>
      </c>
      <c r="CR376" s="47">
        <v>1.7871130063751215</v>
      </c>
      <c r="CS376" s="47">
        <v>1.6570864516657569</v>
      </c>
      <c r="CT376" s="47">
        <v>1.4655844767602271</v>
      </c>
      <c r="CU376" s="47" t="s">
        <v>4949</v>
      </c>
      <c r="CV376" s="47" t="s">
        <v>4949</v>
      </c>
      <c r="CW376" s="47" t="s">
        <v>4949</v>
      </c>
      <c r="CX376" s="57">
        <v>5.1603291469659453E-2</v>
      </c>
      <c r="CY376" s="57">
        <v>4.4662139948872824E-2</v>
      </c>
      <c r="CZ376" s="57">
        <v>6.8239395473396997E-2</v>
      </c>
      <c r="DA376" s="57" t="s">
        <v>4949</v>
      </c>
      <c r="DB376" s="57" t="s">
        <v>4949</v>
      </c>
      <c r="DC376" s="57" t="s">
        <v>4949</v>
      </c>
      <c r="DD376" s="97">
        <v>17.655057227753655</v>
      </c>
      <c r="DE376" s="97">
        <v>15.742976156026273</v>
      </c>
      <c r="DF376" s="97">
        <v>18.183768160804291</v>
      </c>
      <c r="DG376" s="97" t="s">
        <v>4949</v>
      </c>
      <c r="DH376" s="97" t="s">
        <v>4949</v>
      </c>
      <c r="DI376" s="97" t="s">
        <v>4949</v>
      </c>
      <c r="DJ376" s="98">
        <v>8.856318296575072E-3</v>
      </c>
      <c r="DK376" s="98">
        <v>0.21277428570721879</v>
      </c>
      <c r="DL376" s="98" t="s">
        <v>4949</v>
      </c>
      <c r="DM376" s="98" t="s">
        <v>4949</v>
      </c>
      <c r="DN376" s="98" t="s">
        <v>4949</v>
      </c>
      <c r="DO376" s="98">
        <v>-3.8333345962520027E-2</v>
      </c>
      <c r="DP376" s="98">
        <v>0.30596445909386105</v>
      </c>
      <c r="DQ376" s="98" t="s">
        <v>4949</v>
      </c>
      <c r="DR376" s="98" t="s">
        <v>4949</v>
      </c>
      <c r="DS376" s="98" t="s">
        <v>4949</v>
      </c>
    </row>
    <row r="377" spans="1:123" ht="13.5" thickBot="1">
      <c r="A377" s="2" t="s">
        <v>377</v>
      </c>
      <c r="B377" s="2" t="s">
        <v>378</v>
      </c>
      <c r="C377" s="1" t="s">
        <v>5723</v>
      </c>
      <c r="D377" s="2" t="s">
        <v>1591</v>
      </c>
      <c r="E377" s="2" t="s">
        <v>5662</v>
      </c>
      <c r="F377" s="2" t="s">
        <v>3232</v>
      </c>
      <c r="G377" s="2" t="s">
        <v>3233</v>
      </c>
      <c r="H377" s="2" t="s">
        <v>3</v>
      </c>
      <c r="I377" s="1" t="s">
        <v>5726</v>
      </c>
      <c r="J377" s="1">
        <v>15</v>
      </c>
      <c r="K377" s="47">
        <v>15.33</v>
      </c>
      <c r="L377" s="48">
        <v>-1.1000000000000001E-2</v>
      </c>
      <c r="M377" s="48">
        <v>0.33539999999999998</v>
      </c>
      <c r="N377" s="49">
        <v>910.27</v>
      </c>
      <c r="O377" s="49">
        <v>910.27</v>
      </c>
      <c r="P377" s="49">
        <v>13954.43</v>
      </c>
      <c r="Q377" s="49">
        <v>13954.43</v>
      </c>
      <c r="R377" s="49">
        <v>5867.5627149499996</v>
      </c>
      <c r="S377" s="49">
        <v>4642.6455044200002</v>
      </c>
      <c r="T377" s="49">
        <v>5289.41</v>
      </c>
      <c r="U377" s="49">
        <v>6286.59</v>
      </c>
      <c r="V377" s="49">
        <v>6555.28</v>
      </c>
      <c r="W377" s="49">
        <v>6837.38</v>
      </c>
      <c r="X377" s="49">
        <v>1438.95257029</v>
      </c>
      <c r="Y377" s="49">
        <v>778.73789957000008</v>
      </c>
      <c r="Z377" s="49">
        <v>726.39</v>
      </c>
      <c r="AA377" s="49">
        <v>1070.99</v>
      </c>
      <c r="AB377" s="49">
        <v>1069.1400000000001</v>
      </c>
      <c r="AC377" s="49">
        <v>1074.6500000000001</v>
      </c>
      <c r="AD377" s="39">
        <v>13954.43</v>
      </c>
      <c r="AE377" s="39">
        <v>13954.43</v>
      </c>
      <c r="AF377" s="39">
        <v>13954.43</v>
      </c>
      <c r="AG377" s="39">
        <v>13954.43</v>
      </c>
      <c r="AH377" s="39">
        <v>13954.43</v>
      </c>
      <c r="AI377" s="39">
        <v>13954.43</v>
      </c>
      <c r="AJ377" s="49">
        <v>9613.7874948200006</v>
      </c>
      <c r="AK377" s="49">
        <v>9705.0575767400005</v>
      </c>
      <c r="AL377" s="49">
        <v>10185.67</v>
      </c>
      <c r="AM377" s="49">
        <v>10966.11</v>
      </c>
      <c r="AN377" s="49">
        <v>11606.86</v>
      </c>
      <c r="AO377" s="49">
        <v>12253.85</v>
      </c>
      <c r="AP377" s="39">
        <v>13954.43</v>
      </c>
      <c r="AQ377" s="39">
        <v>13954.43</v>
      </c>
      <c r="AR377" s="39">
        <v>13954.43</v>
      </c>
      <c r="AS377" s="39">
        <v>13954.43</v>
      </c>
      <c r="AT377" s="39">
        <v>13954.43</v>
      </c>
      <c r="AU377" s="39">
        <v>13954.43</v>
      </c>
      <c r="AV377" s="36">
        <v>546.161607</v>
      </c>
      <c r="AW377" s="36">
        <v>245.77272315000002</v>
      </c>
      <c r="AX377" s="36">
        <v>290.55</v>
      </c>
      <c r="AY377" s="36">
        <v>428.4</v>
      </c>
      <c r="AZ377" s="36">
        <v>427.66</v>
      </c>
      <c r="BA377" s="36">
        <v>429.86</v>
      </c>
      <c r="BB377" s="39">
        <v>13954.43</v>
      </c>
      <c r="BC377" s="39">
        <v>13954.43</v>
      </c>
      <c r="BD377" s="39">
        <v>13954.43</v>
      </c>
      <c r="BE377" s="39">
        <v>13954.43</v>
      </c>
      <c r="BF377" s="39">
        <v>13954.43</v>
      </c>
      <c r="BG377" s="39">
        <v>13954.43</v>
      </c>
      <c r="BH377" s="47">
        <v>732.48829076000004</v>
      </c>
      <c r="BI377" s="47">
        <v>535.29535305000002</v>
      </c>
      <c r="BJ377" s="47">
        <v>1076.78</v>
      </c>
      <c r="BK377" s="47">
        <v>1421.86</v>
      </c>
      <c r="BL377" s="47">
        <v>1375.35</v>
      </c>
      <c r="BM377" s="47">
        <v>1467.02</v>
      </c>
      <c r="BN377" s="47">
        <v>1.5807975329188044</v>
      </c>
      <c r="BO377" s="47">
        <v>0.85550210329902132</v>
      </c>
      <c r="BP377" s="47">
        <v>0.79799400177969171</v>
      </c>
      <c r="BQ377" s="47">
        <v>1.1765629977918639</v>
      </c>
      <c r="BR377" s="47">
        <v>1.174530633768003</v>
      </c>
      <c r="BS377" s="47">
        <v>1.1805837828336649</v>
      </c>
      <c r="BT377" s="47">
        <v>10.561468020279698</v>
      </c>
      <c r="BU377" s="47">
        <v>10.661735064035947</v>
      </c>
      <c r="BV377" s="47">
        <v>11.1897239280653</v>
      </c>
      <c r="BW377" s="47">
        <v>12.047095916596176</v>
      </c>
      <c r="BX377" s="47">
        <v>12.751007942698321</v>
      </c>
      <c r="BY377" s="47">
        <v>13.461775077724193</v>
      </c>
      <c r="BZ377" s="47">
        <v>0.59999956825996681</v>
      </c>
      <c r="CA377" s="47">
        <v>0.26999980571698512</v>
      </c>
      <c r="CB377" s="47">
        <v>0.31919100926098853</v>
      </c>
      <c r="CC377" s="47">
        <v>0.47062959341733768</v>
      </c>
      <c r="CD377" s="47">
        <v>0.46981664780779331</v>
      </c>
      <c r="CE377" s="47">
        <v>0.4722335131334659</v>
      </c>
      <c r="CF377" s="47">
        <v>0.80469343245410707</v>
      </c>
      <c r="CG377" s="47">
        <v>0.58806217171828146</v>
      </c>
      <c r="CH377" s="47">
        <v>1.1829237478989749</v>
      </c>
      <c r="CI377" s="47">
        <v>1.5620200599822029</v>
      </c>
      <c r="CJ377" s="47">
        <v>1.5109253298471881</v>
      </c>
      <c r="CK377" s="47">
        <v>1.6116317136673735</v>
      </c>
      <c r="CL377" s="47">
        <v>9.6976302680968054</v>
      </c>
      <c r="CM377" s="47">
        <v>17.919289670767654</v>
      </c>
      <c r="CN377" s="47">
        <v>19.210658186373713</v>
      </c>
      <c r="CO377" s="47">
        <v>13.029468062260152</v>
      </c>
      <c r="CP377" s="47">
        <v>13.052013768075275</v>
      </c>
      <c r="CQ377" s="47">
        <v>12.985092820918437</v>
      </c>
      <c r="CR377" s="47">
        <v>1.4515018152334633</v>
      </c>
      <c r="CS377" s="47">
        <v>1.4378513357246248</v>
      </c>
      <c r="CT377" s="47">
        <v>1.3700060968007013</v>
      </c>
      <c r="CU377" s="47">
        <v>1.2725050177319031</v>
      </c>
      <c r="CV377" s="47">
        <v>1.2022571134656574</v>
      </c>
      <c r="CW377" s="47">
        <v>1.138779240810031</v>
      </c>
      <c r="CX377" s="57">
        <v>3.9138940608824578E-2</v>
      </c>
      <c r="CY377" s="57">
        <v>1.7612523273971063E-2</v>
      </c>
      <c r="CZ377" s="57">
        <v>2.0821344906241244E-2</v>
      </c>
      <c r="DA377" s="57">
        <v>3.0699928266507481E-2</v>
      </c>
      <c r="DB377" s="57">
        <v>3.0646898511798762E-2</v>
      </c>
      <c r="DC377" s="57">
        <v>3.0804554539311173E-2</v>
      </c>
      <c r="DD377" s="97">
        <v>14.967592856252764</v>
      </c>
      <c r="DE377" s="97">
        <v>8.0240420359420863</v>
      </c>
      <c r="DF377" s="97">
        <v>7.1314896320026078</v>
      </c>
      <c r="DG377" s="97">
        <v>9.766362000745934</v>
      </c>
      <c r="DH377" s="97">
        <v>9.2112767794218247</v>
      </c>
      <c r="DI377" s="97">
        <v>8.7698968079419952</v>
      </c>
      <c r="DJ377" s="98">
        <v>-0.20876082115134875</v>
      </c>
      <c r="DK377" s="98">
        <v>0.13930947236101732</v>
      </c>
      <c r="DL377" s="98">
        <v>0.18852386182958036</v>
      </c>
      <c r="DM377" s="98">
        <v>4.2740181879206363E-2</v>
      </c>
      <c r="DN377" s="98">
        <v>4.3034012277126221E-2</v>
      </c>
      <c r="DO377" s="98">
        <v>-0.45881614470930288</v>
      </c>
      <c r="DP377" s="98">
        <v>-6.722146128871509E-2</v>
      </c>
      <c r="DQ377" s="98">
        <v>0.47440080397582562</v>
      </c>
      <c r="DR377" s="98">
        <v>-1.7273737383167731E-3</v>
      </c>
      <c r="DS377" s="98">
        <v>5.1536749162879314E-3</v>
      </c>
    </row>
    <row r="378" spans="1:123" ht="13.5" thickBot="1">
      <c r="A378" s="2" t="s">
        <v>2477</v>
      </c>
      <c r="B378" s="2" t="s">
        <v>2478</v>
      </c>
      <c r="C378" s="1" t="s">
        <v>5723</v>
      </c>
      <c r="D378" s="2" t="s">
        <v>2479</v>
      </c>
      <c r="E378" s="2" t="s">
        <v>5665</v>
      </c>
      <c r="F378" s="2" t="s">
        <v>3037</v>
      </c>
      <c r="G378" s="2" t="s">
        <v>1930</v>
      </c>
      <c r="H378" s="2" t="s">
        <v>3</v>
      </c>
      <c r="I378" s="1" t="s">
        <v>5726</v>
      </c>
      <c r="J378" s="1">
        <v>74.14</v>
      </c>
      <c r="K378" s="47">
        <v>56</v>
      </c>
      <c r="L378" s="48">
        <v>3.95E-2</v>
      </c>
      <c r="M378" s="48">
        <v>-6.2800000000000009E-2</v>
      </c>
      <c r="N378" s="49">
        <v>687.72</v>
      </c>
      <c r="O378" s="49">
        <v>687.72</v>
      </c>
      <c r="P378" s="49">
        <v>38512.06</v>
      </c>
      <c r="Q378" s="49">
        <v>38512.06</v>
      </c>
      <c r="R378" s="49">
        <v>7310.0440184600002</v>
      </c>
      <c r="S378" s="49">
        <v>9092.5217856800009</v>
      </c>
      <c r="T378" s="49">
        <v>10616.08</v>
      </c>
      <c r="U378" s="49">
        <v>14040.91</v>
      </c>
      <c r="V378" s="49">
        <v>15440.91</v>
      </c>
      <c r="W378" s="49" t="s">
        <v>4949</v>
      </c>
      <c r="X378" s="49">
        <v>1000.03950751</v>
      </c>
      <c r="Y378" s="49">
        <v>1008.1572590599999</v>
      </c>
      <c r="Z378" s="49">
        <v>1371.34</v>
      </c>
      <c r="AA378" s="49">
        <v>2039.56</v>
      </c>
      <c r="AB378" s="49">
        <v>2507.56</v>
      </c>
      <c r="AC378" s="49" t="s">
        <v>4949</v>
      </c>
      <c r="AD378" s="39">
        <v>38512.06</v>
      </c>
      <c r="AE378" s="39">
        <v>38512.06</v>
      </c>
      <c r="AF378" s="39">
        <v>38512.06</v>
      </c>
      <c r="AG378" s="39">
        <v>38512.06</v>
      </c>
      <c r="AH378" s="39">
        <v>38512.06</v>
      </c>
      <c r="AI378" s="39">
        <v>38512.06</v>
      </c>
      <c r="AJ378" s="49">
        <v>6290.5492933800006</v>
      </c>
      <c r="AK378" s="49">
        <v>6861.7004140600002</v>
      </c>
      <c r="AL378" s="49">
        <v>7813.46</v>
      </c>
      <c r="AM378" s="49">
        <v>9228.99</v>
      </c>
      <c r="AN378" s="49">
        <v>10969.32</v>
      </c>
      <c r="AO378" s="49" t="s">
        <v>4949</v>
      </c>
      <c r="AP378" s="39">
        <v>38512.06</v>
      </c>
      <c r="AQ378" s="39">
        <v>38512.06</v>
      </c>
      <c r="AR378" s="39">
        <v>38512.06</v>
      </c>
      <c r="AS378" s="39">
        <v>38512.06</v>
      </c>
      <c r="AT378" s="39">
        <v>38512.06</v>
      </c>
      <c r="AU378" s="39">
        <v>38512.06</v>
      </c>
      <c r="AV378" s="36">
        <v>309.12051060000005</v>
      </c>
      <c r="AW378" s="36">
        <v>308.45952089999997</v>
      </c>
      <c r="AX378" s="36">
        <v>419.58</v>
      </c>
      <c r="AY378" s="36">
        <v>624.03</v>
      </c>
      <c r="AZ378" s="36">
        <v>767.22</v>
      </c>
      <c r="BA378" s="36" t="s">
        <v>4949</v>
      </c>
      <c r="BB378" s="39">
        <v>38512.06</v>
      </c>
      <c r="BC378" s="39">
        <v>38512.06</v>
      </c>
      <c r="BD378" s="39">
        <v>38512.06</v>
      </c>
      <c r="BE378" s="39">
        <v>38512.06</v>
      </c>
      <c r="BF378" s="39">
        <v>38512.06</v>
      </c>
      <c r="BG378" s="39">
        <v>38512.06</v>
      </c>
      <c r="BH378" s="47">
        <v>1190.47213758</v>
      </c>
      <c r="BI378" s="47">
        <v>1112.6667618199999</v>
      </c>
      <c r="BJ378" s="47">
        <v>1182.69</v>
      </c>
      <c r="BK378" s="47">
        <v>1717</v>
      </c>
      <c r="BL378" s="47">
        <v>1875.87</v>
      </c>
      <c r="BM378" s="47" t="s">
        <v>4949</v>
      </c>
      <c r="BN378" s="47">
        <v>1.4541375959838305</v>
      </c>
      <c r="BO378" s="47">
        <v>1.4659414573663698</v>
      </c>
      <c r="BP378" s="47">
        <v>1.9940382713895188</v>
      </c>
      <c r="BQ378" s="47">
        <v>2.9656837084860115</v>
      </c>
      <c r="BR378" s="47">
        <v>3.6461932181701853</v>
      </c>
      <c r="BS378" s="47" t="s">
        <v>4949</v>
      </c>
      <c r="BT378" s="47">
        <v>9.1469628531669862</v>
      </c>
      <c r="BU378" s="47">
        <v>9.977462359768511</v>
      </c>
      <c r="BV378" s="47">
        <v>11.361397080207061</v>
      </c>
      <c r="BW378" s="47">
        <v>13.419691153376373</v>
      </c>
      <c r="BX378" s="47">
        <v>15.950270458907694</v>
      </c>
      <c r="BY378" s="47" t="s">
        <v>4949</v>
      </c>
      <c r="BZ378" s="47">
        <v>0.44948599808061424</v>
      </c>
      <c r="CA378" s="47">
        <v>0.44852486607921821</v>
      </c>
      <c r="CB378" s="47">
        <v>0.61010294887454197</v>
      </c>
      <c r="CC378" s="47">
        <v>0.90738963531669858</v>
      </c>
      <c r="CD378" s="47">
        <v>1.1155993718373756</v>
      </c>
      <c r="CE378" s="47" t="s">
        <v>4949</v>
      </c>
      <c r="CF378" s="47">
        <v>1.7310419030710171</v>
      </c>
      <c r="CG378" s="47">
        <v>1.6179066507008664</v>
      </c>
      <c r="CH378" s="47">
        <v>1.7197260512999477</v>
      </c>
      <c r="CI378" s="47">
        <v>2.4966556156575348</v>
      </c>
      <c r="CJ378" s="47">
        <v>2.7276653289129293</v>
      </c>
      <c r="CK378" s="47" t="s">
        <v>4949</v>
      </c>
      <c r="CL378" s="47">
        <v>38.510538544513345</v>
      </c>
      <c r="CM378" s="47">
        <v>38.200449040964529</v>
      </c>
      <c r="CN378" s="47">
        <v>28.083524144267649</v>
      </c>
      <c r="CO378" s="47">
        <v>18.882533487614975</v>
      </c>
      <c r="CP378" s="47">
        <v>15.358380258099507</v>
      </c>
      <c r="CQ378" s="47" t="s">
        <v>4949</v>
      </c>
      <c r="CR378" s="47">
        <v>6.1222093976004643</v>
      </c>
      <c r="CS378" s="47">
        <v>5.612611696233003</v>
      </c>
      <c r="CT378" s="47">
        <v>4.9289380120970732</v>
      </c>
      <c r="CU378" s="47">
        <v>4.1729441683217772</v>
      </c>
      <c r="CV378" s="47">
        <v>3.5108885509767243</v>
      </c>
      <c r="CW378" s="47" t="s">
        <v>4949</v>
      </c>
      <c r="CX378" s="57">
        <v>8.0265898682127124E-3</v>
      </c>
      <c r="CY378" s="57">
        <v>8.0094266808890518E-3</v>
      </c>
      <c r="CZ378" s="57">
        <v>1.0894769067144162E-2</v>
      </c>
      <c r="DA378" s="57">
        <v>1.6203495736140834E-2</v>
      </c>
      <c r="DB378" s="57">
        <v>1.9921551846356703E-2</v>
      </c>
      <c r="DC378" s="57" t="s">
        <v>4949</v>
      </c>
      <c r="DD378" s="97">
        <v>15.897490995935982</v>
      </c>
      <c r="DE378" s="97">
        <v>14.692528064825309</v>
      </c>
      <c r="DF378" s="97">
        <v>17.550995333693393</v>
      </c>
      <c r="DG378" s="97">
        <v>22.09949301061113</v>
      </c>
      <c r="DH378" s="97">
        <v>22.859757943063016</v>
      </c>
      <c r="DI378" s="97" t="s">
        <v>4949</v>
      </c>
      <c r="DJ378" s="98">
        <v>0.24383953950464909</v>
      </c>
      <c r="DK378" s="98">
        <v>0.1675616787324592</v>
      </c>
      <c r="DL378" s="98">
        <v>0.32260777989615752</v>
      </c>
      <c r="DM378" s="98">
        <v>9.9708637118249399E-2</v>
      </c>
      <c r="DN378" s="98" t="s">
        <v>4949</v>
      </c>
      <c r="DO378" s="98">
        <v>8.1174308505194137E-3</v>
      </c>
      <c r="DP378" s="98">
        <v>0.36024413619620166</v>
      </c>
      <c r="DQ378" s="98">
        <v>0.4872752198579493</v>
      </c>
      <c r="DR378" s="98">
        <v>0.22946125634940873</v>
      </c>
      <c r="DS378" s="98" t="s">
        <v>4949</v>
      </c>
    </row>
    <row r="379" spans="1:123" ht="13.5" thickBot="1">
      <c r="A379" s="2" t="s">
        <v>379</v>
      </c>
      <c r="B379" s="2" t="s">
        <v>380</v>
      </c>
      <c r="C379" s="1" t="s">
        <v>5723</v>
      </c>
      <c r="D379" s="2" t="s">
        <v>2046</v>
      </c>
      <c r="E379" s="2" t="s">
        <v>5680</v>
      </c>
      <c r="F379" s="2" t="s">
        <v>3900</v>
      </c>
      <c r="G379" s="2" t="s">
        <v>3901</v>
      </c>
      <c r="H379" s="2" t="s">
        <v>3</v>
      </c>
      <c r="I379" s="1" t="s">
        <v>5726</v>
      </c>
      <c r="J379" s="1">
        <v>9.5</v>
      </c>
      <c r="K379" s="47">
        <v>7.42</v>
      </c>
      <c r="L379" s="48">
        <v>1.78E-2</v>
      </c>
      <c r="M379" s="48">
        <v>4.6500000000000007E-2</v>
      </c>
      <c r="N379" s="49">
        <v>908.29</v>
      </c>
      <c r="O379" s="49">
        <v>908.29</v>
      </c>
      <c r="P379" s="49">
        <v>6739.52</v>
      </c>
      <c r="Q379" s="49">
        <v>6739.52</v>
      </c>
      <c r="R379" s="49">
        <v>35970.261909410001</v>
      </c>
      <c r="S379" s="49">
        <v>32545.260037869997</v>
      </c>
      <c r="T379" s="49">
        <v>33182.120000000003</v>
      </c>
      <c r="U379" s="49">
        <v>35108.58</v>
      </c>
      <c r="V379" s="49">
        <v>36476.29</v>
      </c>
      <c r="W379" s="49" t="s">
        <v>4949</v>
      </c>
      <c r="X379" s="49">
        <v>-457.03755027999995</v>
      </c>
      <c r="Y379" s="49">
        <v>342.46814114</v>
      </c>
      <c r="Z379" s="49">
        <v>492.18</v>
      </c>
      <c r="AA379" s="49">
        <v>592.16999999999996</v>
      </c>
      <c r="AB379" s="49">
        <v>677.63</v>
      </c>
      <c r="AC379" s="49" t="s">
        <v>4949</v>
      </c>
      <c r="AD379" s="39">
        <v>6739.52</v>
      </c>
      <c r="AE379" s="39">
        <v>6739.52</v>
      </c>
      <c r="AF379" s="39">
        <v>6739.52</v>
      </c>
      <c r="AG379" s="39">
        <v>6739.52</v>
      </c>
      <c r="AH379" s="39">
        <v>6739.52</v>
      </c>
      <c r="AI379" s="39">
        <v>6739.52</v>
      </c>
      <c r="AJ379" s="49">
        <v>7615.4256890200004</v>
      </c>
      <c r="AK379" s="49">
        <v>7577.39880455</v>
      </c>
      <c r="AL379" s="49">
        <v>7136.98</v>
      </c>
      <c r="AM379" s="49">
        <v>7630.72</v>
      </c>
      <c r="AN379" s="49">
        <v>8189.92</v>
      </c>
      <c r="AO379" s="49" t="s">
        <v>4949</v>
      </c>
      <c r="AP379" s="39">
        <v>6739.52</v>
      </c>
      <c r="AQ379" s="39">
        <v>6739.52</v>
      </c>
      <c r="AR379" s="39">
        <v>6739.52</v>
      </c>
      <c r="AS379" s="39">
        <v>6739.52</v>
      </c>
      <c r="AT379" s="39">
        <v>6739.52</v>
      </c>
      <c r="AU379" s="39">
        <v>6739.52</v>
      </c>
      <c r="AV379" s="36" t="s">
        <v>4949</v>
      </c>
      <c r="AW379" s="36">
        <v>50.215141170000003</v>
      </c>
      <c r="AX379" s="36">
        <v>98.44</v>
      </c>
      <c r="AY379" s="36">
        <v>118.43</v>
      </c>
      <c r="AZ379" s="36">
        <v>135.53</v>
      </c>
      <c r="BA379" s="36" t="s">
        <v>4949</v>
      </c>
      <c r="BB379" s="39">
        <v>6739.52</v>
      </c>
      <c r="BC379" s="39">
        <v>6739.52</v>
      </c>
      <c r="BD379" s="39">
        <v>6739.52</v>
      </c>
      <c r="BE379" s="39">
        <v>6739.52</v>
      </c>
      <c r="BF379" s="39">
        <v>6739.52</v>
      </c>
      <c r="BG379" s="39">
        <v>6739.52</v>
      </c>
      <c r="BH379" s="47">
        <v>956.15275032000011</v>
      </c>
      <c r="BI379" s="47">
        <v>1176.9004965300001</v>
      </c>
      <c r="BJ379" s="47">
        <v>1145.07</v>
      </c>
      <c r="BK379" s="47">
        <v>1196.0899999999999</v>
      </c>
      <c r="BL379" s="47">
        <v>1326.92</v>
      </c>
      <c r="BM379" s="47" t="s">
        <v>4949</v>
      </c>
      <c r="BN379" s="47">
        <v>-0.50318461095024714</v>
      </c>
      <c r="BO379" s="47">
        <v>0.37704713377885918</v>
      </c>
      <c r="BP379" s="47">
        <v>0.54187539222054637</v>
      </c>
      <c r="BQ379" s="47">
        <v>0.65196137797399512</v>
      </c>
      <c r="BR379" s="47">
        <v>0.74605027028812387</v>
      </c>
      <c r="BS379" s="47" t="s">
        <v>4949</v>
      </c>
      <c r="BT379" s="47">
        <v>8.384354874566494</v>
      </c>
      <c r="BU379" s="47">
        <v>8.3424884173006415</v>
      </c>
      <c r="BV379" s="47">
        <v>7.8576005460810974</v>
      </c>
      <c r="BW379" s="47">
        <v>8.4011934514307107</v>
      </c>
      <c r="BX379" s="47">
        <v>9.0168558500038536</v>
      </c>
      <c r="BY379" s="47" t="s">
        <v>4949</v>
      </c>
      <c r="BZ379" s="47" t="s">
        <v>4949</v>
      </c>
      <c r="CA379" s="47">
        <v>5.5285361690649466E-2</v>
      </c>
      <c r="CB379" s="47">
        <v>0.10837948232392738</v>
      </c>
      <c r="CC379" s="47">
        <v>0.13038787171498092</v>
      </c>
      <c r="CD379" s="47">
        <v>0.1492144579374429</v>
      </c>
      <c r="CE379" s="47" t="s">
        <v>4949</v>
      </c>
      <c r="CF379" s="47">
        <v>1.0526954500434884</v>
      </c>
      <c r="CG379" s="47">
        <v>1.295732086150899</v>
      </c>
      <c r="CH379" s="47">
        <v>1.2606876658335995</v>
      </c>
      <c r="CI379" s="47">
        <v>1.316859152913717</v>
      </c>
      <c r="CJ379" s="47">
        <v>1.4608990520648693</v>
      </c>
      <c r="CK379" s="47" t="s">
        <v>4949</v>
      </c>
      <c r="CL379" s="47">
        <v>-14.746096892631895</v>
      </c>
      <c r="CM379" s="47">
        <v>19.67926119365627</v>
      </c>
      <c r="CN379" s="47">
        <v>13.693201674184243</v>
      </c>
      <c r="CO379" s="47">
        <v>11.381056115642469</v>
      </c>
      <c r="CP379" s="47">
        <v>9.9457225919749721</v>
      </c>
      <c r="CQ379" s="47" t="s">
        <v>4949</v>
      </c>
      <c r="CR379" s="47">
        <v>0.88498270158647996</v>
      </c>
      <c r="CS379" s="47">
        <v>0.88942395323750434</v>
      </c>
      <c r="CT379" s="47">
        <v>0.94430977808540884</v>
      </c>
      <c r="CU379" s="47">
        <v>0.88320892392854156</v>
      </c>
      <c r="CV379" s="47">
        <v>0.82290425303299675</v>
      </c>
      <c r="CW379" s="47" t="s">
        <v>4949</v>
      </c>
      <c r="CX379" s="57" t="s">
        <v>4949</v>
      </c>
      <c r="CY379" s="57">
        <v>7.4508483052205497E-3</v>
      </c>
      <c r="CZ379" s="57">
        <v>1.4606381463368311E-2</v>
      </c>
      <c r="DA379" s="57">
        <v>1.7572468068942595E-2</v>
      </c>
      <c r="DB379" s="57">
        <v>2.0109740753050661E-2</v>
      </c>
      <c r="DC379" s="57" t="s">
        <v>4949</v>
      </c>
      <c r="DD379" s="97">
        <v>-6.0014708165160275</v>
      </c>
      <c r="DE379" s="97">
        <v>4.5196003268873506</v>
      </c>
      <c r="DF379" s="97">
        <v>6.8961941885783622</v>
      </c>
      <c r="DG379" s="97">
        <v>7.7603424054348729</v>
      </c>
      <c r="DH379" s="97">
        <v>8.2739513939086109</v>
      </c>
      <c r="DI379" s="97" t="s">
        <v>4949</v>
      </c>
      <c r="DJ379" s="98">
        <v>-9.521759613999381E-2</v>
      </c>
      <c r="DK379" s="98">
        <v>1.9568439809328542E-2</v>
      </c>
      <c r="DL379" s="98">
        <v>5.8057170548476034E-2</v>
      </c>
      <c r="DM379" s="98">
        <v>3.8956574147971823E-2</v>
      </c>
      <c r="DN379" s="98" t="s">
        <v>4949</v>
      </c>
      <c r="DO379" s="98">
        <v>-1.7493216715567244</v>
      </c>
      <c r="DP379" s="98">
        <v>0.43715557996619081</v>
      </c>
      <c r="DQ379" s="98">
        <v>0.2031573814458123</v>
      </c>
      <c r="DR379" s="98">
        <v>0.1443166658223145</v>
      </c>
      <c r="DS379" s="98" t="s">
        <v>4949</v>
      </c>
    </row>
    <row r="380" spans="1:123" ht="13.5" thickBot="1">
      <c r="A380" s="2" t="s">
        <v>381</v>
      </c>
      <c r="B380" s="2" t="s">
        <v>382</v>
      </c>
      <c r="C380" s="1" t="s">
        <v>5723</v>
      </c>
      <c r="D380" s="2" t="s">
        <v>1592</v>
      </c>
      <c r="E380" s="2" t="s">
        <v>5673</v>
      </c>
      <c r="F380" s="2" t="s">
        <v>3039</v>
      </c>
      <c r="G380" s="2" t="s">
        <v>2220</v>
      </c>
      <c r="H380" s="2" t="s">
        <v>3</v>
      </c>
      <c r="I380" s="1" t="s">
        <v>5726</v>
      </c>
      <c r="J380" s="1">
        <v>29.5</v>
      </c>
      <c r="K380" s="47">
        <v>23.36</v>
      </c>
      <c r="L380" s="48">
        <v>6.0000000000000001E-3</v>
      </c>
      <c r="M380" s="48">
        <v>-4.4600000000000001E-2</v>
      </c>
      <c r="N380" s="49">
        <v>257.60000000000002</v>
      </c>
      <c r="O380" s="49">
        <v>257.60000000000002</v>
      </c>
      <c r="P380" s="49">
        <v>6017.55</v>
      </c>
      <c r="Q380" s="49">
        <v>6017.55</v>
      </c>
      <c r="R380" s="49">
        <v>6962.77376422</v>
      </c>
      <c r="S380" s="49">
        <v>6978.6326558800001</v>
      </c>
      <c r="T380" s="49">
        <v>7184.91</v>
      </c>
      <c r="U380" s="49">
        <v>7996.24</v>
      </c>
      <c r="V380" s="49" t="s">
        <v>4949</v>
      </c>
      <c r="W380" s="49" t="s">
        <v>4949</v>
      </c>
      <c r="X380" s="49">
        <v>457.74877153</v>
      </c>
      <c r="Y380" s="49">
        <v>461.90744006</v>
      </c>
      <c r="Z380" s="49">
        <v>500.04</v>
      </c>
      <c r="AA380" s="49">
        <v>567.08000000000004</v>
      </c>
      <c r="AB380" s="49" t="s">
        <v>4949</v>
      </c>
      <c r="AC380" s="49" t="s">
        <v>4949</v>
      </c>
      <c r="AD380" s="39">
        <v>6017.55</v>
      </c>
      <c r="AE380" s="39">
        <v>6017.55</v>
      </c>
      <c r="AF380" s="39">
        <v>6017.55</v>
      </c>
      <c r="AG380" s="39">
        <v>6017.55</v>
      </c>
      <c r="AH380" s="39">
        <v>6017.55</v>
      </c>
      <c r="AI380" s="39">
        <v>6017.55</v>
      </c>
      <c r="AJ380" s="49">
        <v>2689.4990920500004</v>
      </c>
      <c r="AK380" s="49">
        <v>2976.8566640900003</v>
      </c>
      <c r="AL380" s="49">
        <v>3208.47</v>
      </c>
      <c r="AM380" s="49">
        <v>3575.54</v>
      </c>
      <c r="AN380" s="49" t="s">
        <v>4949</v>
      </c>
      <c r="AO380" s="49" t="s">
        <v>4949</v>
      </c>
      <c r="AP380" s="39">
        <v>6017.55</v>
      </c>
      <c r="AQ380" s="39">
        <v>6017.55</v>
      </c>
      <c r="AR380" s="39">
        <v>6017.55</v>
      </c>
      <c r="AS380" s="39">
        <v>6017.55</v>
      </c>
      <c r="AT380" s="39">
        <v>6017.55</v>
      </c>
      <c r="AU380" s="39">
        <v>6017.55</v>
      </c>
      <c r="AV380" s="36">
        <v>160.22769199999999</v>
      </c>
      <c r="AW380" s="36">
        <v>231.06790953000001</v>
      </c>
      <c r="AX380" s="36">
        <v>200.02</v>
      </c>
      <c r="AY380" s="36">
        <v>226.83</v>
      </c>
      <c r="AZ380" s="36" t="s">
        <v>4949</v>
      </c>
      <c r="BA380" s="36" t="s">
        <v>4949</v>
      </c>
      <c r="BB380" s="39">
        <v>6017.55</v>
      </c>
      <c r="BC380" s="39">
        <v>6017.55</v>
      </c>
      <c r="BD380" s="39">
        <v>6017.55</v>
      </c>
      <c r="BE380" s="39">
        <v>6017.55</v>
      </c>
      <c r="BF380" s="39">
        <v>6017.55</v>
      </c>
      <c r="BG380" s="39">
        <v>6017.55</v>
      </c>
      <c r="BH380" s="47">
        <v>100.19384672</v>
      </c>
      <c r="BI380" s="47">
        <v>765.59804095000004</v>
      </c>
      <c r="BJ380" s="47">
        <v>731.8</v>
      </c>
      <c r="BK380" s="47">
        <v>457.11</v>
      </c>
      <c r="BL380" s="47" t="s">
        <v>4949</v>
      </c>
      <c r="BM380" s="47" t="s">
        <v>4949</v>
      </c>
      <c r="BN380" s="47">
        <v>1.7769750447593167</v>
      </c>
      <c r="BO380" s="47">
        <v>1.7931189443322979</v>
      </c>
      <c r="BP380" s="47">
        <v>1.9411490683229813</v>
      </c>
      <c r="BQ380" s="47">
        <v>2.2013975155279502</v>
      </c>
      <c r="BR380" s="47" t="s">
        <v>4949</v>
      </c>
      <c r="BS380" s="47" t="s">
        <v>4949</v>
      </c>
      <c r="BT380" s="47">
        <v>10.440602065411491</v>
      </c>
      <c r="BU380" s="47">
        <v>11.55612059041149</v>
      </c>
      <c r="BV380" s="47">
        <v>12.455240683229812</v>
      </c>
      <c r="BW380" s="47">
        <v>13.880201863354037</v>
      </c>
      <c r="BX380" s="47" t="s">
        <v>4949</v>
      </c>
      <c r="BY380" s="47" t="s">
        <v>4949</v>
      </c>
      <c r="BZ380" s="47">
        <v>0.62200190993788806</v>
      </c>
      <c r="CA380" s="47">
        <v>0.8970027543866459</v>
      </c>
      <c r="CB380" s="47">
        <v>0.77647515527950306</v>
      </c>
      <c r="CC380" s="47">
        <v>0.88055124223602477</v>
      </c>
      <c r="CD380" s="47" t="s">
        <v>4949</v>
      </c>
      <c r="CE380" s="47" t="s">
        <v>4949</v>
      </c>
      <c r="CF380" s="47">
        <v>0.38895126832298133</v>
      </c>
      <c r="CG380" s="47">
        <v>2.9720420844332298</v>
      </c>
      <c r="CH380" s="47">
        <v>2.8408385093167698</v>
      </c>
      <c r="CI380" s="47">
        <v>1.7744953416149067</v>
      </c>
      <c r="CJ380" s="47" t="s">
        <v>4949</v>
      </c>
      <c r="CK380" s="47" t="s">
        <v>4949</v>
      </c>
      <c r="CL380" s="47">
        <v>13.145966465156578</v>
      </c>
      <c r="CM380" s="47">
        <v>13.027610032040929</v>
      </c>
      <c r="CN380" s="47">
        <v>12.034137269018478</v>
      </c>
      <c r="CO380" s="47">
        <v>10.611465754390915</v>
      </c>
      <c r="CP380" s="47" t="s">
        <v>4949</v>
      </c>
      <c r="CQ380" s="47" t="s">
        <v>4949</v>
      </c>
      <c r="CR380" s="47">
        <v>2.2374240682168365</v>
      </c>
      <c r="CS380" s="47">
        <v>2.0214443216531266</v>
      </c>
      <c r="CT380" s="47">
        <v>1.8755201077148924</v>
      </c>
      <c r="CU380" s="47">
        <v>1.682976557387136</v>
      </c>
      <c r="CV380" s="47" t="s">
        <v>4949</v>
      </c>
      <c r="CW380" s="47" t="s">
        <v>4949</v>
      </c>
      <c r="CX380" s="57">
        <v>2.6626732141818512E-2</v>
      </c>
      <c r="CY380" s="57">
        <v>3.8399001176558568E-2</v>
      </c>
      <c r="CZ380" s="57">
        <v>3.323944130086165E-2</v>
      </c>
      <c r="DA380" s="57">
        <v>3.7694742877084526E-2</v>
      </c>
      <c r="DB380" s="57" t="s">
        <v>4949</v>
      </c>
      <c r="DC380" s="57" t="s">
        <v>4949</v>
      </c>
      <c r="DD380" s="97">
        <v>17.01985224248925</v>
      </c>
      <c r="DE380" s="97">
        <v>15.516616759954116</v>
      </c>
      <c r="DF380" s="97">
        <v>15.584998457208577</v>
      </c>
      <c r="DG380" s="97">
        <v>15.859981988734569</v>
      </c>
      <c r="DH380" s="97" t="s">
        <v>4949</v>
      </c>
      <c r="DI380" s="97" t="s">
        <v>4949</v>
      </c>
      <c r="DJ380" s="98">
        <v>2.2776686701346804E-3</v>
      </c>
      <c r="DK380" s="98">
        <v>2.9558418431180344E-2</v>
      </c>
      <c r="DL380" s="98">
        <v>0.11292138662836426</v>
      </c>
      <c r="DM380" s="98" t="s">
        <v>4949</v>
      </c>
      <c r="DN380" s="98" t="s">
        <v>4949</v>
      </c>
      <c r="DO380" s="98">
        <v>9.0850457470368351E-3</v>
      </c>
      <c r="DP380" s="98">
        <v>8.2554548017340412E-2</v>
      </c>
      <c r="DQ380" s="98">
        <v>0.1340692744580434</v>
      </c>
      <c r="DR380" s="98" t="s">
        <v>4949</v>
      </c>
      <c r="DS380" s="98" t="s">
        <v>4949</v>
      </c>
    </row>
    <row r="381" spans="1:123" ht="13.5" thickBot="1">
      <c r="A381" s="2" t="s">
        <v>383</v>
      </c>
      <c r="B381" s="2" t="s">
        <v>384</v>
      </c>
      <c r="C381" s="1" t="s">
        <v>5723</v>
      </c>
      <c r="D381" s="2" t="s">
        <v>1593</v>
      </c>
      <c r="E381" s="2" t="s">
        <v>5666</v>
      </c>
      <c r="F381" s="2" t="s">
        <v>3039</v>
      </c>
      <c r="G381" s="2" t="s">
        <v>2220</v>
      </c>
      <c r="H381" s="2" t="s">
        <v>3</v>
      </c>
      <c r="I381" s="1" t="s">
        <v>5726</v>
      </c>
      <c r="J381" s="1">
        <v>24.4</v>
      </c>
      <c r="K381" s="47">
        <v>22.94</v>
      </c>
      <c r="L381" s="48">
        <v>4.5599999999999995E-2</v>
      </c>
      <c r="M381" s="48">
        <v>0.21179999999999999</v>
      </c>
      <c r="N381" s="49">
        <v>831.09</v>
      </c>
      <c r="O381" s="49">
        <v>831.09</v>
      </c>
      <c r="P381" s="49">
        <v>19065.18</v>
      </c>
      <c r="Q381" s="49">
        <v>19065.18</v>
      </c>
      <c r="R381" s="49">
        <v>2235.3967164999999</v>
      </c>
      <c r="S381" s="49">
        <v>2724.86024365</v>
      </c>
      <c r="T381" s="49">
        <v>3361.78</v>
      </c>
      <c r="U381" s="49">
        <v>3842.88</v>
      </c>
      <c r="V381" s="49" t="s">
        <v>4949</v>
      </c>
      <c r="W381" s="49" t="s">
        <v>4949</v>
      </c>
      <c r="X381" s="49">
        <v>278.64965752999996</v>
      </c>
      <c r="Y381" s="49">
        <v>344.13474651000001</v>
      </c>
      <c r="Z381" s="49">
        <v>409.52</v>
      </c>
      <c r="AA381" s="49">
        <v>474.65</v>
      </c>
      <c r="AB381" s="49" t="s">
        <v>4949</v>
      </c>
      <c r="AC381" s="49" t="s">
        <v>4949</v>
      </c>
      <c r="AD381" s="39">
        <v>19065.18</v>
      </c>
      <c r="AE381" s="39">
        <v>19065.18</v>
      </c>
      <c r="AF381" s="39">
        <v>19065.18</v>
      </c>
      <c r="AG381" s="39">
        <v>19065.18</v>
      </c>
      <c r="AH381" s="39">
        <v>19065.18</v>
      </c>
      <c r="AI381" s="39">
        <v>19065.18</v>
      </c>
      <c r="AJ381" s="49">
        <v>3330.3007234699999</v>
      </c>
      <c r="AK381" s="49">
        <v>3558.5948617700001</v>
      </c>
      <c r="AL381" s="49">
        <v>3712.02</v>
      </c>
      <c r="AM381" s="49">
        <v>4058.1</v>
      </c>
      <c r="AN381" s="49" t="s">
        <v>4949</v>
      </c>
      <c r="AO381" s="49" t="s">
        <v>4949</v>
      </c>
      <c r="AP381" s="39">
        <v>19065.18</v>
      </c>
      <c r="AQ381" s="39">
        <v>19065.18</v>
      </c>
      <c r="AR381" s="39">
        <v>19065.18</v>
      </c>
      <c r="AS381" s="39">
        <v>19065.18</v>
      </c>
      <c r="AT381" s="39">
        <v>19065.18</v>
      </c>
      <c r="AU381" s="39">
        <v>19065.18</v>
      </c>
      <c r="AV381" s="36">
        <v>100.00004231999999</v>
      </c>
      <c r="AW381" s="36">
        <v>108.04147544</v>
      </c>
      <c r="AX381" s="36">
        <v>128.57</v>
      </c>
      <c r="AY381" s="36">
        <v>189.86</v>
      </c>
      <c r="AZ381" s="36" t="s">
        <v>4949</v>
      </c>
      <c r="BA381" s="36" t="s">
        <v>4949</v>
      </c>
      <c r="BB381" s="39">
        <v>19065.18</v>
      </c>
      <c r="BC381" s="39">
        <v>19065.18</v>
      </c>
      <c r="BD381" s="39">
        <v>19065.18</v>
      </c>
      <c r="BE381" s="39">
        <v>19065.18</v>
      </c>
      <c r="BF381" s="39">
        <v>19065.18</v>
      </c>
      <c r="BG381" s="39">
        <v>19065.18</v>
      </c>
      <c r="BH381" s="47">
        <v>11.610986840000001</v>
      </c>
      <c r="BI381" s="47">
        <v>155.49860968999999</v>
      </c>
      <c r="BJ381" s="47">
        <v>112.13</v>
      </c>
      <c r="BK381" s="47">
        <v>529.20000000000005</v>
      </c>
      <c r="BL381" s="47" t="s">
        <v>4949</v>
      </c>
      <c r="BM381" s="47" t="s">
        <v>4949</v>
      </c>
      <c r="BN381" s="47">
        <v>0.33528216863396254</v>
      </c>
      <c r="BO381" s="47">
        <v>0.41407638945240588</v>
      </c>
      <c r="BP381" s="47">
        <v>0.49275048430374563</v>
      </c>
      <c r="BQ381" s="47">
        <v>0.57111744817047483</v>
      </c>
      <c r="BR381" s="47" t="s">
        <v>4949</v>
      </c>
      <c r="BS381" s="47" t="s">
        <v>4949</v>
      </c>
      <c r="BT381" s="47">
        <v>4.007148110878485</v>
      </c>
      <c r="BU381" s="47">
        <v>4.2818405488815889</v>
      </c>
      <c r="BV381" s="47">
        <v>4.4664476771468795</v>
      </c>
      <c r="BW381" s="47">
        <v>4.8828646716962059</v>
      </c>
      <c r="BX381" s="47" t="s">
        <v>4949</v>
      </c>
      <c r="BY381" s="47" t="s">
        <v>4949</v>
      </c>
      <c r="BZ381" s="47">
        <v>0.12032396289210553</v>
      </c>
      <c r="CA381" s="47">
        <v>0.12999972980062327</v>
      </c>
      <c r="CB381" s="47">
        <v>0.15470045362114812</v>
      </c>
      <c r="CC381" s="47">
        <v>0.22844697926818996</v>
      </c>
      <c r="CD381" s="47" t="s">
        <v>4949</v>
      </c>
      <c r="CE381" s="47" t="s">
        <v>4949</v>
      </c>
      <c r="CF381" s="47">
        <v>1.3970793584329014E-2</v>
      </c>
      <c r="CG381" s="47">
        <v>0.18710201023956491</v>
      </c>
      <c r="CH381" s="47">
        <v>0.13491920249311146</v>
      </c>
      <c r="CI381" s="47">
        <v>0.63675414215066961</v>
      </c>
      <c r="CJ381" s="47" t="s">
        <v>4949</v>
      </c>
      <c r="CK381" s="47" t="s">
        <v>4949</v>
      </c>
      <c r="CL381" s="47">
        <v>68.419893887532979</v>
      </c>
      <c r="CM381" s="47">
        <v>55.400334297385449</v>
      </c>
      <c r="CN381" s="47">
        <v>46.554942371556947</v>
      </c>
      <c r="CO381" s="47">
        <v>40.166817655114301</v>
      </c>
      <c r="CP381" s="47" t="s">
        <v>4949</v>
      </c>
      <c r="CQ381" s="47" t="s">
        <v>4949</v>
      </c>
      <c r="CR381" s="47">
        <v>5.7247622911768392</v>
      </c>
      <c r="CS381" s="47">
        <v>5.357502255965497</v>
      </c>
      <c r="CT381" s="47">
        <v>5.1360660772301872</v>
      </c>
      <c r="CU381" s="47">
        <v>4.6980557403711094</v>
      </c>
      <c r="CV381" s="47" t="s">
        <v>4949</v>
      </c>
      <c r="CW381" s="47" t="s">
        <v>4949</v>
      </c>
      <c r="CX381" s="57">
        <v>5.2451664406000884E-3</v>
      </c>
      <c r="CY381" s="57">
        <v>5.6669528134536363E-3</v>
      </c>
      <c r="CZ381" s="57">
        <v>6.7437076387424607E-3</v>
      </c>
      <c r="DA381" s="57">
        <v>9.958468789699337E-3</v>
      </c>
      <c r="DB381" s="57" t="s">
        <v>4949</v>
      </c>
      <c r="DC381" s="57" t="s">
        <v>4949</v>
      </c>
      <c r="DD381" s="97">
        <v>8.3671019726909677</v>
      </c>
      <c r="DE381" s="97">
        <v>9.6705233351242388</v>
      </c>
      <c r="DF381" s="97">
        <v>11.032268145106976</v>
      </c>
      <c r="DG381" s="97">
        <v>11.696360365688376</v>
      </c>
      <c r="DH381" s="97" t="s">
        <v>4949</v>
      </c>
      <c r="DI381" s="97" t="s">
        <v>4949</v>
      </c>
      <c r="DJ381" s="98">
        <v>0.21896047513050032</v>
      </c>
      <c r="DK381" s="98">
        <v>0.23374400864568168</v>
      </c>
      <c r="DL381" s="98">
        <v>0.14310871026658489</v>
      </c>
      <c r="DM381" s="98" t="s">
        <v>4949</v>
      </c>
      <c r="DN381" s="98" t="s">
        <v>4949</v>
      </c>
      <c r="DO381" s="98">
        <v>0.23500868280431964</v>
      </c>
      <c r="DP381" s="98">
        <v>0.189998987760162</v>
      </c>
      <c r="DQ381" s="98">
        <v>0.15903985153350253</v>
      </c>
      <c r="DR381" s="98" t="s">
        <v>4949</v>
      </c>
      <c r="DS381" s="98" t="s">
        <v>4949</v>
      </c>
    </row>
    <row r="382" spans="1:123" ht="13.5" thickBot="1">
      <c r="A382" s="2" t="s">
        <v>385</v>
      </c>
      <c r="B382" s="2" t="s">
        <v>386</v>
      </c>
      <c r="C382" s="1" t="s">
        <v>5723</v>
      </c>
      <c r="D382" s="2" t="s">
        <v>1594</v>
      </c>
      <c r="E382" s="2" t="s">
        <v>5681</v>
      </c>
      <c r="F382" s="2" t="s">
        <v>3040</v>
      </c>
      <c r="G382" s="2" t="s">
        <v>208</v>
      </c>
      <c r="H382" s="2" t="s">
        <v>3</v>
      </c>
      <c r="I382" s="1" t="s">
        <v>5726</v>
      </c>
      <c r="J382" s="1">
        <v>47.84</v>
      </c>
      <c r="K382" s="47">
        <v>36.46</v>
      </c>
      <c r="L382" s="48">
        <v>9.1000000000000004E-3</v>
      </c>
      <c r="M382" s="48">
        <v>2.9399999999999999E-2</v>
      </c>
      <c r="N382" s="49">
        <v>571.41999999999996</v>
      </c>
      <c r="O382" s="49">
        <v>571.41999999999996</v>
      </c>
      <c r="P382" s="49">
        <v>20834.150000000001</v>
      </c>
      <c r="Q382" s="49">
        <v>20834.150000000001</v>
      </c>
      <c r="R382" s="49">
        <v>4443.6557276899994</v>
      </c>
      <c r="S382" s="49">
        <v>4471.2025092200001</v>
      </c>
      <c r="T382" s="49">
        <v>4188.2700000000004</v>
      </c>
      <c r="U382" s="49">
        <v>4456.5</v>
      </c>
      <c r="V382" s="49" t="s">
        <v>4949</v>
      </c>
      <c r="W382" s="49" t="s">
        <v>4949</v>
      </c>
      <c r="X382" s="49">
        <v>1217.4388872699999</v>
      </c>
      <c r="Y382" s="49">
        <v>1194.45190972</v>
      </c>
      <c r="Z382" s="49">
        <v>1183.32</v>
      </c>
      <c r="AA382" s="49">
        <v>1275.6400000000001</v>
      </c>
      <c r="AB382" s="49" t="s">
        <v>4949</v>
      </c>
      <c r="AC382" s="49" t="s">
        <v>4949</v>
      </c>
      <c r="AD382" s="39">
        <v>20834.150000000001</v>
      </c>
      <c r="AE382" s="39">
        <v>20834.150000000001</v>
      </c>
      <c r="AF382" s="39">
        <v>20834.150000000001</v>
      </c>
      <c r="AG382" s="39">
        <v>20834.150000000001</v>
      </c>
      <c r="AH382" s="39">
        <v>20834.150000000001</v>
      </c>
      <c r="AI382" s="39">
        <v>20834.150000000001</v>
      </c>
      <c r="AJ382" s="49">
        <v>8666.3313378799994</v>
      </c>
      <c r="AK382" s="49">
        <v>8691.7958529299995</v>
      </c>
      <c r="AL382" s="49">
        <v>9079.86</v>
      </c>
      <c r="AM382" s="49">
        <v>9645.5</v>
      </c>
      <c r="AN382" s="49" t="s">
        <v>4949</v>
      </c>
      <c r="AO382" s="49" t="s">
        <v>4949</v>
      </c>
      <c r="AP382" s="39">
        <v>20834.150000000001</v>
      </c>
      <c r="AQ382" s="39">
        <v>20834.150000000001</v>
      </c>
      <c r="AR382" s="39">
        <v>20834.150000000001</v>
      </c>
      <c r="AS382" s="39">
        <v>20834.150000000001</v>
      </c>
      <c r="AT382" s="39">
        <v>20834.150000000001</v>
      </c>
      <c r="AU382" s="39">
        <v>20834.150000000001</v>
      </c>
      <c r="AV382" s="36">
        <v>608.80016462000003</v>
      </c>
      <c r="AW382" s="36">
        <v>719.99520767999991</v>
      </c>
      <c r="AX382" s="36">
        <v>709.99</v>
      </c>
      <c r="AY382" s="36">
        <v>765.38</v>
      </c>
      <c r="AZ382" s="36" t="s">
        <v>4949</v>
      </c>
      <c r="BA382" s="36" t="s">
        <v>4949</v>
      </c>
      <c r="BB382" s="39">
        <v>20834.150000000001</v>
      </c>
      <c r="BC382" s="39">
        <v>20834.150000000001</v>
      </c>
      <c r="BD382" s="39">
        <v>20834.150000000001</v>
      </c>
      <c r="BE382" s="39">
        <v>20834.150000000001</v>
      </c>
      <c r="BF382" s="39">
        <v>20834.150000000001</v>
      </c>
      <c r="BG382" s="39">
        <v>20834.150000000001</v>
      </c>
      <c r="BH382" s="47">
        <v>1469.8558642200001</v>
      </c>
      <c r="BI382" s="47">
        <v>1309.2827411199999</v>
      </c>
      <c r="BJ382" s="47">
        <v>2657.79</v>
      </c>
      <c r="BK382" s="47">
        <v>1969.22</v>
      </c>
      <c r="BL382" s="47" t="s">
        <v>4949</v>
      </c>
      <c r="BM382" s="47" t="s">
        <v>4949</v>
      </c>
      <c r="BN382" s="47">
        <v>2.1305500109726645</v>
      </c>
      <c r="BO382" s="47">
        <v>2.0903221968429526</v>
      </c>
      <c r="BP382" s="47">
        <v>2.0708410626159393</v>
      </c>
      <c r="BQ382" s="47">
        <v>2.232403486052291</v>
      </c>
      <c r="BR382" s="47" t="s">
        <v>4949</v>
      </c>
      <c r="BS382" s="47" t="s">
        <v>4949</v>
      </c>
      <c r="BT382" s="47">
        <v>15.166307335900038</v>
      </c>
      <c r="BU382" s="47">
        <v>15.210870905691085</v>
      </c>
      <c r="BV382" s="47">
        <v>15.889993349900251</v>
      </c>
      <c r="BW382" s="47">
        <v>16.879878198172975</v>
      </c>
      <c r="BX382" s="47" t="s">
        <v>4949</v>
      </c>
      <c r="BY382" s="47" t="s">
        <v>4949</v>
      </c>
      <c r="BZ382" s="47">
        <v>1.0654162693290401</v>
      </c>
      <c r="CA382" s="47">
        <v>1.260010513597704</v>
      </c>
      <c r="CB382" s="47">
        <v>1.2425011375170629</v>
      </c>
      <c r="CC382" s="47">
        <v>1.3394350915263731</v>
      </c>
      <c r="CD382" s="47" t="s">
        <v>4949</v>
      </c>
      <c r="CE382" s="47" t="s">
        <v>4949</v>
      </c>
      <c r="CF382" s="47">
        <v>2.5722863466802006</v>
      </c>
      <c r="CG382" s="47">
        <v>2.2912791661474921</v>
      </c>
      <c r="CH382" s="47">
        <v>4.6512022680340204</v>
      </c>
      <c r="CI382" s="47">
        <v>3.4461866928003921</v>
      </c>
      <c r="CJ382" s="47" t="s">
        <v>4949</v>
      </c>
      <c r="CK382" s="47" t="s">
        <v>4949</v>
      </c>
      <c r="CL382" s="47">
        <v>17.113097189394662</v>
      </c>
      <c r="CM382" s="47">
        <v>17.442435170859145</v>
      </c>
      <c r="CN382" s="47">
        <v>17.606522327012136</v>
      </c>
      <c r="CO382" s="47">
        <v>16.332311623969144</v>
      </c>
      <c r="CP382" s="47" t="s">
        <v>4949</v>
      </c>
      <c r="CQ382" s="47" t="s">
        <v>4949</v>
      </c>
      <c r="CR382" s="47">
        <v>2.4040334009542446</v>
      </c>
      <c r="CS382" s="47">
        <v>2.3969902598410457</v>
      </c>
      <c r="CT382" s="47">
        <v>2.2945452903458863</v>
      </c>
      <c r="CU382" s="47">
        <v>2.159986522212431</v>
      </c>
      <c r="CV382" s="47" t="s">
        <v>4949</v>
      </c>
      <c r="CW382" s="47" t="s">
        <v>4949</v>
      </c>
      <c r="CX382" s="57">
        <v>2.9221262428272811E-2</v>
      </c>
      <c r="CY382" s="57">
        <v>3.4558415278761065E-2</v>
      </c>
      <c r="CZ382" s="57">
        <v>3.4078184135181898E-2</v>
      </c>
      <c r="DA382" s="57">
        <v>3.6736799917443233E-2</v>
      </c>
      <c r="DB382" s="57" t="s">
        <v>4949</v>
      </c>
      <c r="DC382" s="57" t="s">
        <v>4949</v>
      </c>
      <c r="DD382" s="97">
        <v>14.047915315084362</v>
      </c>
      <c r="DE382" s="97">
        <v>13.742291350726454</v>
      </c>
      <c r="DF382" s="97">
        <v>13.032359529772483</v>
      </c>
      <c r="DG382" s="97">
        <v>13.225234565341351</v>
      </c>
      <c r="DH382" s="97" t="s">
        <v>4949</v>
      </c>
      <c r="DI382" s="97" t="s">
        <v>4949</v>
      </c>
      <c r="DJ382" s="98">
        <v>6.1991259490123962E-3</v>
      </c>
      <c r="DK382" s="98">
        <v>-6.3278840230691635E-2</v>
      </c>
      <c r="DL382" s="98">
        <v>6.4043149080646566E-2</v>
      </c>
      <c r="DM382" s="98" t="s">
        <v>4949</v>
      </c>
      <c r="DN382" s="98" t="s">
        <v>4949</v>
      </c>
      <c r="DO382" s="98">
        <v>-1.8881422131624359E-2</v>
      </c>
      <c r="DP382" s="98">
        <v>-9.3196801222491521E-3</v>
      </c>
      <c r="DQ382" s="98">
        <v>7.8017780482033672E-2</v>
      </c>
      <c r="DR382" s="98" t="s">
        <v>4949</v>
      </c>
      <c r="DS382" s="98" t="s">
        <v>4949</v>
      </c>
    </row>
    <row r="383" spans="1:123" ht="13.5" thickBot="1">
      <c r="A383" s="2" t="s">
        <v>387</v>
      </c>
      <c r="B383" s="2" t="s">
        <v>388</v>
      </c>
      <c r="C383" s="1" t="s">
        <v>5723</v>
      </c>
      <c r="D383" s="2" t="s">
        <v>1595</v>
      </c>
      <c r="E383" s="2" t="s">
        <v>5665</v>
      </c>
      <c r="F383" s="2" t="s">
        <v>5040</v>
      </c>
      <c r="G383" s="2" t="s">
        <v>5041</v>
      </c>
      <c r="H383" s="2" t="s">
        <v>3</v>
      </c>
      <c r="I383" s="1" t="s">
        <v>5726</v>
      </c>
      <c r="J383" s="1">
        <v>31.5</v>
      </c>
      <c r="K383" s="47">
        <v>28.33</v>
      </c>
      <c r="L383" s="48">
        <v>4.8099999999999997E-2</v>
      </c>
      <c r="M383" s="48">
        <v>3.6200000000000003E-2</v>
      </c>
      <c r="N383" s="49">
        <v>2136.4</v>
      </c>
      <c r="O383" s="49">
        <v>2136.4</v>
      </c>
      <c r="P383" s="49">
        <v>60524.19</v>
      </c>
      <c r="Q383" s="49">
        <v>60524.19</v>
      </c>
      <c r="R383" s="49">
        <v>15340.04105724</v>
      </c>
      <c r="S383" s="49">
        <v>13448.428962760001</v>
      </c>
      <c r="T383" s="49">
        <v>15059.7</v>
      </c>
      <c r="U383" s="49">
        <v>19165.27</v>
      </c>
      <c r="V383" s="49" t="s">
        <v>4949</v>
      </c>
      <c r="W383" s="49" t="s">
        <v>4949</v>
      </c>
      <c r="X383" s="49">
        <v>1911.6034965599999</v>
      </c>
      <c r="Y383" s="49">
        <v>1190.6179832799999</v>
      </c>
      <c r="Z383" s="49">
        <v>2322.35</v>
      </c>
      <c r="AA383" s="49">
        <v>3013.69</v>
      </c>
      <c r="AB383" s="49" t="s">
        <v>4949</v>
      </c>
      <c r="AC383" s="49" t="s">
        <v>4949</v>
      </c>
      <c r="AD383" s="39">
        <v>60524.19</v>
      </c>
      <c r="AE383" s="39">
        <v>60524.19</v>
      </c>
      <c r="AF383" s="39">
        <v>60524.19</v>
      </c>
      <c r="AG383" s="39">
        <v>60524.19</v>
      </c>
      <c r="AH383" s="39">
        <v>60524.19</v>
      </c>
      <c r="AI383" s="39">
        <v>60524.19</v>
      </c>
      <c r="AJ383" s="49">
        <v>18730.022642020002</v>
      </c>
      <c r="AK383" s="49">
        <v>19540.380118630001</v>
      </c>
      <c r="AL383" s="49">
        <v>20351.669999999998</v>
      </c>
      <c r="AM383" s="49">
        <v>22597.85</v>
      </c>
      <c r="AN383" s="49" t="s">
        <v>4949</v>
      </c>
      <c r="AO383" s="49" t="s">
        <v>4949</v>
      </c>
      <c r="AP383" s="39">
        <v>60524.19</v>
      </c>
      <c r="AQ383" s="39">
        <v>60524.19</v>
      </c>
      <c r="AR383" s="39">
        <v>60524.19</v>
      </c>
      <c r="AS383" s="39">
        <v>60524.19</v>
      </c>
      <c r="AT383" s="39">
        <v>60524.19</v>
      </c>
      <c r="AU383" s="39">
        <v>60524.19</v>
      </c>
      <c r="AV383" s="36">
        <v>297.95108182000001</v>
      </c>
      <c r="AW383" s="36">
        <v>357.77060268999998</v>
      </c>
      <c r="AX383" s="36">
        <v>767.52</v>
      </c>
      <c r="AY383" s="36">
        <v>1086.4100000000001</v>
      </c>
      <c r="AZ383" s="36" t="s">
        <v>4949</v>
      </c>
      <c r="BA383" s="36" t="s">
        <v>4949</v>
      </c>
      <c r="BB383" s="39">
        <v>60524.19</v>
      </c>
      <c r="BC383" s="39">
        <v>60524.19</v>
      </c>
      <c r="BD383" s="39">
        <v>60524.19</v>
      </c>
      <c r="BE383" s="39">
        <v>60524.19</v>
      </c>
      <c r="BF383" s="39">
        <v>60524.19</v>
      </c>
      <c r="BG383" s="39">
        <v>60524.19</v>
      </c>
      <c r="BH383" s="47">
        <v>1117.80638729</v>
      </c>
      <c r="BI383" s="47">
        <v>2371.6825082099999</v>
      </c>
      <c r="BJ383" s="47">
        <v>3772.47</v>
      </c>
      <c r="BK383" s="47">
        <v>3986.9</v>
      </c>
      <c r="BL383" s="47" t="s">
        <v>4949</v>
      </c>
      <c r="BM383" s="47" t="s">
        <v>4949</v>
      </c>
      <c r="BN383" s="47">
        <v>0.89477789578730571</v>
      </c>
      <c r="BO383" s="47">
        <v>0.55730105938962737</v>
      </c>
      <c r="BP383" s="47">
        <v>1.087038944017974</v>
      </c>
      <c r="BQ383" s="47">
        <v>1.4106393933720276</v>
      </c>
      <c r="BR383" s="47" t="s">
        <v>4949</v>
      </c>
      <c r="BS383" s="47" t="s">
        <v>4949</v>
      </c>
      <c r="BT383" s="47">
        <v>8.7670954137895531</v>
      </c>
      <c r="BU383" s="47">
        <v>9.146405223099606</v>
      </c>
      <c r="BV383" s="47">
        <v>9.5261514697622154</v>
      </c>
      <c r="BW383" s="47">
        <v>10.577536978093988</v>
      </c>
      <c r="BX383" s="47" t="s">
        <v>4949</v>
      </c>
      <c r="BY383" s="47" t="s">
        <v>4949</v>
      </c>
      <c r="BZ383" s="47">
        <v>0.13946408997378767</v>
      </c>
      <c r="CA383" s="47">
        <v>0.1674642401656993</v>
      </c>
      <c r="CB383" s="47">
        <v>0.35925856581164572</v>
      </c>
      <c r="CC383" s="47">
        <v>0.50852368470323916</v>
      </c>
      <c r="CD383" s="47" t="s">
        <v>4949</v>
      </c>
      <c r="CE383" s="47" t="s">
        <v>4949</v>
      </c>
      <c r="CF383" s="47">
        <v>0.52321961584441112</v>
      </c>
      <c r="CG383" s="47">
        <v>1.1101303633261561</v>
      </c>
      <c r="CH383" s="47">
        <v>1.7658069649878299</v>
      </c>
      <c r="CI383" s="47">
        <v>1.8661767459277288</v>
      </c>
      <c r="CJ383" s="47" t="s">
        <v>4949</v>
      </c>
      <c r="CK383" s="47" t="s">
        <v>4949</v>
      </c>
      <c r="CL383" s="47">
        <v>31.661476927048671</v>
      </c>
      <c r="CM383" s="47">
        <v>50.834264936317879</v>
      </c>
      <c r="CN383" s="47">
        <v>26.06161431308804</v>
      </c>
      <c r="CO383" s="47">
        <v>20.08308419246837</v>
      </c>
      <c r="CP383" s="47" t="s">
        <v>4949</v>
      </c>
      <c r="CQ383" s="47" t="s">
        <v>4949</v>
      </c>
      <c r="CR383" s="47">
        <v>3.2313997242169146</v>
      </c>
      <c r="CS383" s="47">
        <v>3.097390615359402</v>
      </c>
      <c r="CT383" s="47">
        <v>2.9739176195368739</v>
      </c>
      <c r="CU383" s="47">
        <v>2.6783163000019918</v>
      </c>
      <c r="CV383" s="47" t="s">
        <v>4949</v>
      </c>
      <c r="CW383" s="47" t="s">
        <v>4949</v>
      </c>
      <c r="CX383" s="57">
        <v>4.9228429462666087E-3</v>
      </c>
      <c r="CY383" s="57">
        <v>5.9112001778132009E-3</v>
      </c>
      <c r="CZ383" s="57">
        <v>1.268121060356198E-2</v>
      </c>
      <c r="DA383" s="57">
        <v>1.7950013044371185E-2</v>
      </c>
      <c r="DB383" s="57" t="s">
        <v>4949</v>
      </c>
      <c r="DC383" s="57" t="s">
        <v>4949</v>
      </c>
      <c r="DD383" s="97">
        <v>10.206092822714478</v>
      </c>
      <c r="DE383" s="97">
        <v>6.0931157738577069</v>
      </c>
      <c r="DF383" s="97">
        <v>11.411102872638953</v>
      </c>
      <c r="DG383" s="97">
        <v>13.336180211834311</v>
      </c>
      <c r="DH383" s="97" t="s">
        <v>4949</v>
      </c>
      <c r="DI383" s="97" t="s">
        <v>4949</v>
      </c>
      <c r="DJ383" s="98">
        <v>-0.12331206203566314</v>
      </c>
      <c r="DK383" s="98">
        <v>0.1198110977647846</v>
      </c>
      <c r="DL383" s="98">
        <v>0.27261964049748655</v>
      </c>
      <c r="DM383" s="98" t="s">
        <v>4949</v>
      </c>
      <c r="DN383" s="98" t="s">
        <v>4949</v>
      </c>
      <c r="DO383" s="98">
        <v>-0.37716268806655762</v>
      </c>
      <c r="DP383" s="98">
        <v>0.95054167887018082</v>
      </c>
      <c r="DQ383" s="98">
        <v>0.29768984003272547</v>
      </c>
      <c r="DR383" s="98" t="s">
        <v>4949</v>
      </c>
      <c r="DS383" s="98" t="s">
        <v>4949</v>
      </c>
    </row>
    <row r="384" spans="1:123" ht="13.5" thickBot="1">
      <c r="A384" s="2" t="s">
        <v>2422</v>
      </c>
      <c r="B384" s="2" t="s">
        <v>2423</v>
      </c>
      <c r="C384" s="1" t="s">
        <v>5723</v>
      </c>
      <c r="D384" s="2" t="s">
        <v>2424</v>
      </c>
      <c r="E384" s="2" t="s">
        <v>5666</v>
      </c>
      <c r="F384" s="2" t="s">
        <v>3052</v>
      </c>
      <c r="G384" s="2" t="s">
        <v>2674</v>
      </c>
      <c r="H384" s="2" t="s">
        <v>3</v>
      </c>
      <c r="I384" s="1" t="s">
        <v>5726</v>
      </c>
      <c r="J384" s="1">
        <v>65</v>
      </c>
      <c r="K384" s="47">
        <v>31.23</v>
      </c>
      <c r="L384" s="48">
        <v>1.3999999999999999E-2</v>
      </c>
      <c r="M384" s="48">
        <v>5.1500000000000004E-2</v>
      </c>
      <c r="N384" s="49">
        <v>205.53</v>
      </c>
      <c r="O384" s="49">
        <v>205.53</v>
      </c>
      <c r="P384" s="49">
        <v>6418.72</v>
      </c>
      <c r="Q384" s="49">
        <v>6418.71</v>
      </c>
      <c r="R384" s="49">
        <v>748.27844888000004</v>
      </c>
      <c r="S384" s="49">
        <v>585.16464752000002</v>
      </c>
      <c r="T384" s="49" t="s">
        <v>4949</v>
      </c>
      <c r="U384" s="49" t="s">
        <v>4949</v>
      </c>
      <c r="V384" s="49" t="s">
        <v>4949</v>
      </c>
      <c r="W384" s="49" t="s">
        <v>4949</v>
      </c>
      <c r="X384" s="49">
        <v>-10.056413640000001</v>
      </c>
      <c r="Y384" s="49">
        <v>-218.12764629</v>
      </c>
      <c r="Z384" s="49" t="s">
        <v>4949</v>
      </c>
      <c r="AA384" s="49" t="s">
        <v>4949</v>
      </c>
      <c r="AB384" s="49" t="s">
        <v>4949</v>
      </c>
      <c r="AC384" s="49" t="s">
        <v>4949</v>
      </c>
      <c r="AD384" s="39">
        <v>6418.72</v>
      </c>
      <c r="AE384" s="39">
        <v>6418.72</v>
      </c>
      <c r="AF384" s="39">
        <v>6418.72</v>
      </c>
      <c r="AG384" s="39">
        <v>6418.72</v>
      </c>
      <c r="AH384" s="39">
        <v>6418.72</v>
      </c>
      <c r="AI384" s="39">
        <v>6418.72</v>
      </c>
      <c r="AJ384" s="49">
        <v>2380.9160598600001</v>
      </c>
      <c r="AK384" s="49">
        <v>2167.4351912900001</v>
      </c>
      <c r="AL384" s="49" t="s">
        <v>4949</v>
      </c>
      <c r="AM384" s="49" t="s">
        <v>4949</v>
      </c>
      <c r="AN384" s="49" t="s">
        <v>4949</v>
      </c>
      <c r="AO384" s="49" t="s">
        <v>4949</v>
      </c>
      <c r="AP384" s="39">
        <v>6418.72</v>
      </c>
      <c r="AQ384" s="39">
        <v>6418.72</v>
      </c>
      <c r="AR384" s="39">
        <v>6418.72</v>
      </c>
      <c r="AS384" s="39">
        <v>6418.72</v>
      </c>
      <c r="AT384" s="39">
        <v>6418.72</v>
      </c>
      <c r="AU384" s="39">
        <v>6418.72</v>
      </c>
      <c r="AV384" s="36" t="s">
        <v>4949</v>
      </c>
      <c r="AW384" s="36" t="s">
        <v>4949</v>
      </c>
      <c r="AX384" s="36" t="s">
        <v>4949</v>
      </c>
      <c r="AY384" s="36" t="s">
        <v>4949</v>
      </c>
      <c r="AZ384" s="36" t="s">
        <v>4949</v>
      </c>
      <c r="BA384" s="36" t="s">
        <v>4949</v>
      </c>
      <c r="BB384" s="39">
        <v>6418.72</v>
      </c>
      <c r="BC384" s="39">
        <v>6418.72</v>
      </c>
      <c r="BD384" s="39">
        <v>6418.72</v>
      </c>
      <c r="BE384" s="39">
        <v>6418.72</v>
      </c>
      <c r="BF384" s="39">
        <v>6418.72</v>
      </c>
      <c r="BG384" s="39">
        <v>6418.72</v>
      </c>
      <c r="BH384" s="47">
        <v>25.417483359999999</v>
      </c>
      <c r="BI384" s="47">
        <v>3.5874415499999999</v>
      </c>
      <c r="BJ384" s="47" t="s">
        <v>4949</v>
      </c>
      <c r="BK384" s="47" t="s">
        <v>4949</v>
      </c>
      <c r="BL384" s="47" t="s">
        <v>4949</v>
      </c>
      <c r="BM384" s="47" t="s">
        <v>4949</v>
      </c>
      <c r="BN384" s="47">
        <v>-4.892917647058824E-2</v>
      </c>
      <c r="BO384" s="47">
        <v>-1.0612934670850971</v>
      </c>
      <c r="BP384" s="47" t="s">
        <v>4949</v>
      </c>
      <c r="BQ384" s="47" t="s">
        <v>4949</v>
      </c>
      <c r="BR384" s="47" t="s">
        <v>4949</v>
      </c>
      <c r="BS384" s="47" t="s">
        <v>4949</v>
      </c>
      <c r="BT384" s="47">
        <v>11.584275092979128</v>
      </c>
      <c r="BU384" s="47">
        <v>10.545590382377268</v>
      </c>
      <c r="BV384" s="47" t="s">
        <v>4949</v>
      </c>
      <c r="BW384" s="47" t="s">
        <v>4949</v>
      </c>
      <c r="BX384" s="47" t="s">
        <v>4949</v>
      </c>
      <c r="BY384" s="47" t="s">
        <v>4949</v>
      </c>
      <c r="BZ384" s="47" t="s">
        <v>4949</v>
      </c>
      <c r="CA384" s="47" t="s">
        <v>4949</v>
      </c>
      <c r="CB384" s="47" t="s">
        <v>4949</v>
      </c>
      <c r="CC384" s="47" t="s">
        <v>4949</v>
      </c>
      <c r="CD384" s="47" t="s">
        <v>4949</v>
      </c>
      <c r="CE384" s="47" t="s">
        <v>4949</v>
      </c>
      <c r="CF384" s="47">
        <v>0.12366799669148056</v>
      </c>
      <c r="CG384" s="47">
        <v>1.7454588381258209E-2</v>
      </c>
      <c r="CH384" s="47" t="s">
        <v>4949</v>
      </c>
      <c r="CI384" s="47" t="s">
        <v>4949</v>
      </c>
      <c r="CJ384" s="47" t="s">
        <v>4949</v>
      </c>
      <c r="CK384" s="47" t="s">
        <v>4949</v>
      </c>
      <c r="CL384" s="47">
        <v>-638.27127938225897</v>
      </c>
      <c r="CM384" s="47">
        <v>-29.426439560377105</v>
      </c>
      <c r="CN384" s="47" t="s">
        <v>4949</v>
      </c>
      <c r="CO384" s="47" t="s">
        <v>4949</v>
      </c>
      <c r="CP384" s="47" t="s">
        <v>4949</v>
      </c>
      <c r="CQ384" s="47" t="s">
        <v>4949</v>
      </c>
      <c r="CR384" s="47">
        <v>2.6959035256276218</v>
      </c>
      <c r="CS384" s="47">
        <v>2.9614357217203562</v>
      </c>
      <c r="CT384" s="47" t="s">
        <v>4949</v>
      </c>
      <c r="CU384" s="47" t="s">
        <v>4949</v>
      </c>
      <c r="CV384" s="47" t="s">
        <v>4949</v>
      </c>
      <c r="CW384" s="47" t="s">
        <v>4949</v>
      </c>
      <c r="CX384" s="57" t="s">
        <v>4949</v>
      </c>
      <c r="CY384" s="57" t="s">
        <v>4949</v>
      </c>
      <c r="CZ384" s="57" t="s">
        <v>4949</v>
      </c>
      <c r="DA384" s="57" t="s">
        <v>4949</v>
      </c>
      <c r="DB384" s="57" t="s">
        <v>4949</v>
      </c>
      <c r="DC384" s="57" t="s">
        <v>4949</v>
      </c>
      <c r="DD384" s="97">
        <v>-0.42237581616343617</v>
      </c>
      <c r="DE384" s="97">
        <v>-10.063860140619761</v>
      </c>
      <c r="DF384" s="97" t="s">
        <v>4949</v>
      </c>
      <c r="DG384" s="97" t="s">
        <v>4949</v>
      </c>
      <c r="DH384" s="97" t="s">
        <v>4949</v>
      </c>
      <c r="DI384" s="97" t="s">
        <v>4949</v>
      </c>
      <c r="DJ384" s="98">
        <v>-0.21798543256744018</v>
      </c>
      <c r="DK384" s="98"/>
      <c r="DL384" s="98" t="s">
        <v>4949</v>
      </c>
      <c r="DM384" s="98" t="s">
        <v>4949</v>
      </c>
      <c r="DN384" s="98" t="s">
        <v>4949</v>
      </c>
      <c r="DO384" s="98">
        <v>20.690401180634012</v>
      </c>
      <c r="DP384" s="98"/>
      <c r="DQ384" s="98" t="s">
        <v>4949</v>
      </c>
      <c r="DR384" s="98" t="s">
        <v>4949</v>
      </c>
      <c r="DS384" s="98" t="s">
        <v>4949</v>
      </c>
    </row>
    <row r="385" spans="1:123" ht="13.5" thickBot="1">
      <c r="A385" s="2" t="s">
        <v>1423</v>
      </c>
      <c r="B385" s="2" t="s">
        <v>1424</v>
      </c>
      <c r="C385" s="1" t="s">
        <v>5723</v>
      </c>
      <c r="D385" s="2" t="s">
        <v>1596</v>
      </c>
      <c r="E385" s="2" t="s">
        <v>5667</v>
      </c>
      <c r="F385" s="2" t="s">
        <v>3039</v>
      </c>
      <c r="G385" s="2" t="s">
        <v>2220</v>
      </c>
      <c r="H385" s="2" t="s">
        <v>3</v>
      </c>
      <c r="I385" s="1" t="s">
        <v>5726</v>
      </c>
      <c r="J385" s="1">
        <v>43.67</v>
      </c>
      <c r="K385" s="47">
        <v>37.979999999999997</v>
      </c>
      <c r="L385" s="48">
        <v>-2.69E-2</v>
      </c>
      <c r="M385" s="48">
        <v>7.5300000000000006E-2</v>
      </c>
      <c r="N385" s="49">
        <v>475.57</v>
      </c>
      <c r="O385" s="49">
        <v>475.57</v>
      </c>
      <c r="P385" s="49">
        <v>18062.02</v>
      </c>
      <c r="Q385" s="49">
        <v>18062.02</v>
      </c>
      <c r="R385" s="49">
        <v>3503.59408949</v>
      </c>
      <c r="S385" s="49">
        <v>2801.5040065300004</v>
      </c>
      <c r="T385" s="49">
        <v>4033.93</v>
      </c>
      <c r="U385" s="49">
        <v>4727.09</v>
      </c>
      <c r="V385" s="49">
        <v>5433.6</v>
      </c>
      <c r="W385" s="49" t="s">
        <v>4949</v>
      </c>
      <c r="X385" s="49">
        <v>318.38119969999997</v>
      </c>
      <c r="Y385" s="49">
        <v>194.51891182</v>
      </c>
      <c r="Z385" s="49">
        <v>520.79</v>
      </c>
      <c r="AA385" s="49">
        <v>667.12</v>
      </c>
      <c r="AB385" s="49">
        <v>810.83</v>
      </c>
      <c r="AC385" s="49" t="s">
        <v>4949</v>
      </c>
      <c r="AD385" s="39">
        <v>18062.02</v>
      </c>
      <c r="AE385" s="39">
        <v>18062.02</v>
      </c>
      <c r="AF385" s="39">
        <v>18062.02</v>
      </c>
      <c r="AG385" s="39">
        <v>18062.02</v>
      </c>
      <c r="AH385" s="39">
        <v>18062.02</v>
      </c>
      <c r="AI385" s="39">
        <v>18062.02</v>
      </c>
      <c r="AJ385" s="49">
        <v>5668.3689087100001</v>
      </c>
      <c r="AK385" s="49">
        <v>5717.1678076400003</v>
      </c>
      <c r="AL385" s="49">
        <v>5938.6</v>
      </c>
      <c r="AM385" s="49">
        <v>6501.56</v>
      </c>
      <c r="AN385" s="49">
        <v>7178.96</v>
      </c>
      <c r="AO385" s="49" t="s">
        <v>4949</v>
      </c>
      <c r="AP385" s="39">
        <v>18062.02</v>
      </c>
      <c r="AQ385" s="39">
        <v>18062.02</v>
      </c>
      <c r="AR385" s="39">
        <v>18062.02</v>
      </c>
      <c r="AS385" s="39">
        <v>18062.02</v>
      </c>
      <c r="AT385" s="39">
        <v>18062.02</v>
      </c>
      <c r="AU385" s="39">
        <v>18062.02</v>
      </c>
      <c r="AV385" s="36">
        <v>68.320784849999995</v>
      </c>
      <c r="AW385" s="36">
        <v>60.348166790000001</v>
      </c>
      <c r="AX385" s="36">
        <v>104.16</v>
      </c>
      <c r="AY385" s="36">
        <v>133.41999999999999</v>
      </c>
      <c r="AZ385" s="36">
        <v>162.16999999999999</v>
      </c>
      <c r="BA385" s="36" t="s">
        <v>4949</v>
      </c>
      <c r="BB385" s="39">
        <v>18062.02</v>
      </c>
      <c r="BC385" s="39">
        <v>18062.02</v>
      </c>
      <c r="BD385" s="39">
        <v>18062.02</v>
      </c>
      <c r="BE385" s="39">
        <v>18062.02</v>
      </c>
      <c r="BF385" s="39">
        <v>18062.02</v>
      </c>
      <c r="BG385" s="39">
        <v>18062.02</v>
      </c>
      <c r="BH385" s="47">
        <v>866.78469112000005</v>
      </c>
      <c r="BI385" s="47">
        <v>654.08282686000007</v>
      </c>
      <c r="BJ385" s="47">
        <v>178.33</v>
      </c>
      <c r="BK385" s="47">
        <v>441.44</v>
      </c>
      <c r="BL385" s="47">
        <v>555.58000000000004</v>
      </c>
      <c r="BM385" s="47" t="s">
        <v>4949</v>
      </c>
      <c r="BN385" s="47">
        <v>0.66947284248375627</v>
      </c>
      <c r="BO385" s="47">
        <v>0.40902267136278569</v>
      </c>
      <c r="BP385" s="47">
        <v>1.0950858969236914</v>
      </c>
      <c r="BQ385" s="47">
        <v>1.4027798221082071</v>
      </c>
      <c r="BR385" s="47">
        <v>1.7049645688331898</v>
      </c>
      <c r="BS385" s="47" t="s">
        <v>4949</v>
      </c>
      <c r="BT385" s="47">
        <v>11.919105302500158</v>
      </c>
      <c r="BU385" s="47">
        <v>12.021716692894843</v>
      </c>
      <c r="BV385" s="47">
        <v>12.487330992282946</v>
      </c>
      <c r="BW385" s="47">
        <v>13.671089429526674</v>
      </c>
      <c r="BX385" s="47">
        <v>15.095485417499001</v>
      </c>
      <c r="BY385" s="47" t="s">
        <v>4949</v>
      </c>
      <c r="BZ385" s="47">
        <v>0.14366083825724918</v>
      </c>
      <c r="CA385" s="47">
        <v>0.12689649639380113</v>
      </c>
      <c r="CB385" s="47">
        <v>0.21902138486447842</v>
      </c>
      <c r="CC385" s="47">
        <v>0.28054755346216115</v>
      </c>
      <c r="CD385" s="47">
        <v>0.3410013247261181</v>
      </c>
      <c r="CE385" s="47" t="s">
        <v>4949</v>
      </c>
      <c r="CF385" s="47">
        <v>1.8226227287675842</v>
      </c>
      <c r="CG385" s="47">
        <v>1.3753660383539754</v>
      </c>
      <c r="CH385" s="47">
        <v>0.37498160102613709</v>
      </c>
      <c r="CI385" s="47">
        <v>0.92823348823517049</v>
      </c>
      <c r="CJ385" s="47">
        <v>1.1682402170027546</v>
      </c>
      <c r="CK385" s="47" t="s">
        <v>4949</v>
      </c>
      <c r="CL385" s="47">
        <v>56.730799485080283</v>
      </c>
      <c r="CM385" s="47">
        <v>92.85482748697396</v>
      </c>
      <c r="CN385" s="47">
        <v>34.681963939399765</v>
      </c>
      <c r="CO385" s="47">
        <v>27.074619258903947</v>
      </c>
      <c r="CP385" s="47">
        <v>22.275964135515459</v>
      </c>
      <c r="CQ385" s="47" t="s">
        <v>4949</v>
      </c>
      <c r="CR385" s="47">
        <v>3.1864580959517208</v>
      </c>
      <c r="CS385" s="47">
        <v>3.1592600755680551</v>
      </c>
      <c r="CT385" s="47">
        <v>3.0414609503923482</v>
      </c>
      <c r="CU385" s="47">
        <v>2.7781055623573416</v>
      </c>
      <c r="CV385" s="47">
        <v>2.5159661009394121</v>
      </c>
      <c r="CW385" s="47" t="s">
        <v>4949</v>
      </c>
      <c r="CX385" s="57">
        <v>3.7825661166359021E-3</v>
      </c>
      <c r="CY385" s="57">
        <v>3.3411637673970021E-3</v>
      </c>
      <c r="CZ385" s="57">
        <v>5.7667968477501403E-3</v>
      </c>
      <c r="DA385" s="57">
        <v>7.3867706934218867E-3</v>
      </c>
      <c r="DB385" s="57">
        <v>8.9785084946202021E-3</v>
      </c>
      <c r="DC385" s="57" t="s">
        <v>4949</v>
      </c>
      <c r="DD385" s="97">
        <v>5.6168044957479086</v>
      </c>
      <c r="DE385" s="97">
        <v>3.4023649185189089</v>
      </c>
      <c r="DF385" s="97">
        <v>8.7695753207826748</v>
      </c>
      <c r="DG385" s="97">
        <v>10.260921994106029</v>
      </c>
      <c r="DH385" s="97">
        <v>11.294532912845314</v>
      </c>
      <c r="DI385" s="97" t="s">
        <v>4949</v>
      </c>
      <c r="DJ385" s="98">
        <v>-0.20039138810803259</v>
      </c>
      <c r="DK385" s="98">
        <v>0.43991584184686117</v>
      </c>
      <c r="DL385" s="98">
        <v>0.17183243140064408</v>
      </c>
      <c r="DM385" s="98">
        <v>0.14945981565825917</v>
      </c>
      <c r="DN385" s="98" t="s">
        <v>4949</v>
      </c>
      <c r="DO385" s="98">
        <v>-0.38903769442640235</v>
      </c>
      <c r="DP385" s="98">
        <v>1.6773232233682149</v>
      </c>
      <c r="DQ385" s="98">
        <v>0.2809769772845101</v>
      </c>
      <c r="DR385" s="98">
        <v>0.21541851540952162</v>
      </c>
      <c r="DS385" s="98" t="s">
        <v>4949</v>
      </c>
    </row>
    <row r="386" spans="1:123" ht="13.5" thickBot="1">
      <c r="A386" s="2" t="s">
        <v>3595</v>
      </c>
      <c r="B386" s="2" t="s">
        <v>3596</v>
      </c>
      <c r="C386" s="1" t="s">
        <v>5723</v>
      </c>
      <c r="D386" s="2" t="s">
        <v>3597</v>
      </c>
      <c r="E386" s="2" t="s">
        <v>5639</v>
      </c>
      <c r="F386" s="2" t="s">
        <v>3598</v>
      </c>
      <c r="G386" s="2" t="s">
        <v>3599</v>
      </c>
      <c r="H386" s="2" t="s">
        <v>3</v>
      </c>
      <c r="I386" s="1" t="s">
        <v>5727</v>
      </c>
      <c r="J386" s="1">
        <v>37</v>
      </c>
      <c r="K386" s="47">
        <v>40.32</v>
      </c>
      <c r="L386" s="48">
        <v>5.7200000000000001E-2</v>
      </c>
      <c r="M386" s="48">
        <v>0.10220000000000001</v>
      </c>
      <c r="N386" s="49">
        <v>541.67999999999995</v>
      </c>
      <c r="O386" s="49">
        <v>541.67999999999995</v>
      </c>
      <c r="P386" s="49">
        <v>21840.47</v>
      </c>
      <c r="Q386" s="49">
        <v>21840.47</v>
      </c>
      <c r="R386" s="49">
        <v>7184.2311320899998</v>
      </c>
      <c r="S386" s="49">
        <v>1210.28047442</v>
      </c>
      <c r="T386" s="49">
        <v>1486.93</v>
      </c>
      <c r="U386" s="49">
        <v>1871.98</v>
      </c>
      <c r="V386" s="49" t="s">
        <v>4949</v>
      </c>
      <c r="W386" s="49" t="s">
        <v>4949</v>
      </c>
      <c r="X386" s="49">
        <v>5039.13294787</v>
      </c>
      <c r="Y386" s="49">
        <v>333.57139398000004</v>
      </c>
      <c r="Z386" s="49">
        <v>379.74</v>
      </c>
      <c r="AA386" s="49">
        <v>526.92999999999995</v>
      </c>
      <c r="AB386" s="49" t="s">
        <v>4949</v>
      </c>
      <c r="AC386" s="49" t="s">
        <v>4949</v>
      </c>
      <c r="AD386" s="39">
        <v>21840.47</v>
      </c>
      <c r="AE386" s="39">
        <v>21840.47</v>
      </c>
      <c r="AF386" s="39">
        <v>21840.47</v>
      </c>
      <c r="AG386" s="39">
        <v>21840.47</v>
      </c>
      <c r="AH386" s="39">
        <v>21840.47</v>
      </c>
      <c r="AI386" s="39">
        <v>21840.47</v>
      </c>
      <c r="AJ386" s="49">
        <v>7565.3919104899996</v>
      </c>
      <c r="AK386" s="49">
        <v>5800.1104096199997</v>
      </c>
      <c r="AL386" s="49">
        <v>6145.91</v>
      </c>
      <c r="AM386" s="49">
        <v>6672.85</v>
      </c>
      <c r="AN386" s="49" t="s">
        <v>4949</v>
      </c>
      <c r="AO386" s="49" t="s">
        <v>4949</v>
      </c>
      <c r="AP386" s="39">
        <v>21840.47</v>
      </c>
      <c r="AQ386" s="39">
        <v>21840.47</v>
      </c>
      <c r="AR386" s="39">
        <v>21840.47</v>
      </c>
      <c r="AS386" s="39">
        <v>21840.47</v>
      </c>
      <c r="AT386" s="39">
        <v>21840.47</v>
      </c>
      <c r="AU386" s="39">
        <v>21840.47</v>
      </c>
      <c r="AV386" s="36">
        <v>2526.233522</v>
      </c>
      <c r="AW386" s="36">
        <v>102.38339791</v>
      </c>
      <c r="AX386" s="36" t="s">
        <v>4949</v>
      </c>
      <c r="AY386" s="36">
        <v>263.47000000000003</v>
      </c>
      <c r="AZ386" s="36" t="s">
        <v>4949</v>
      </c>
      <c r="BA386" s="36" t="s">
        <v>4949</v>
      </c>
      <c r="BB386" s="39">
        <v>21840.47</v>
      </c>
      <c r="BC386" s="39">
        <v>21840.47</v>
      </c>
      <c r="BD386" s="39">
        <v>21840.47</v>
      </c>
      <c r="BE386" s="39">
        <v>21840.47</v>
      </c>
      <c r="BF386" s="39">
        <v>21840.47</v>
      </c>
      <c r="BG386" s="39">
        <v>21840.47</v>
      </c>
      <c r="BH386" s="47">
        <v>3843.5394276100001</v>
      </c>
      <c r="BI386" s="47">
        <v>829.17772509000008</v>
      </c>
      <c r="BJ386" s="47">
        <v>360.09</v>
      </c>
      <c r="BK386" s="47">
        <v>486.54</v>
      </c>
      <c r="BL386" s="47" t="s">
        <v>4949</v>
      </c>
      <c r="BM386" s="47" t="s">
        <v>4949</v>
      </c>
      <c r="BN386" s="47">
        <v>9.302785681343229</v>
      </c>
      <c r="BO386" s="47">
        <v>0.61580895358883492</v>
      </c>
      <c r="BP386" s="47">
        <v>0.70104120513956591</v>
      </c>
      <c r="BQ386" s="47">
        <v>0.97276990104858962</v>
      </c>
      <c r="BR386" s="47" t="s">
        <v>4949</v>
      </c>
      <c r="BS386" s="47" t="s">
        <v>4949</v>
      </c>
      <c r="BT386" s="47">
        <v>13.966533581616453</v>
      </c>
      <c r="BU386" s="47">
        <v>10.707632568342934</v>
      </c>
      <c r="BV386" s="47">
        <v>11.346016098065279</v>
      </c>
      <c r="BW386" s="47">
        <v>12.318804460197905</v>
      </c>
      <c r="BX386" s="47" t="s">
        <v>4949</v>
      </c>
      <c r="BY386" s="47" t="s">
        <v>4949</v>
      </c>
      <c r="BZ386" s="47">
        <v>4.6637009341308522</v>
      </c>
      <c r="CA386" s="47">
        <v>0.18901085125904596</v>
      </c>
      <c r="CB386" s="47" t="s">
        <v>4949</v>
      </c>
      <c r="CC386" s="47">
        <v>0.48639418106631233</v>
      </c>
      <c r="CD386" s="47" t="s">
        <v>4949</v>
      </c>
      <c r="CE386" s="47" t="s">
        <v>4949</v>
      </c>
      <c r="CF386" s="47">
        <v>7.0955904364384885</v>
      </c>
      <c r="CG386" s="47">
        <v>1.5307519662715998</v>
      </c>
      <c r="CH386" s="47">
        <v>0.66476517501107668</v>
      </c>
      <c r="CI386" s="47">
        <v>0.89820558263181227</v>
      </c>
      <c r="CJ386" s="47" t="s">
        <v>4949</v>
      </c>
      <c r="CK386" s="47" t="s">
        <v>4949</v>
      </c>
      <c r="CL386" s="47">
        <v>4.3341722129462346</v>
      </c>
      <c r="CM386" s="47">
        <v>65.47464918802207</v>
      </c>
      <c r="CN386" s="47">
        <v>57.514272923579291</v>
      </c>
      <c r="CO386" s="47">
        <v>41.448522574155966</v>
      </c>
      <c r="CP386" s="47" t="s">
        <v>4949</v>
      </c>
      <c r="CQ386" s="47" t="s">
        <v>4949</v>
      </c>
      <c r="CR386" s="47">
        <v>2.8868920815214483</v>
      </c>
      <c r="CS386" s="47">
        <v>3.7655265947654439</v>
      </c>
      <c r="CT386" s="47">
        <v>3.5536592628268231</v>
      </c>
      <c r="CU386" s="47">
        <v>3.2730347602598591</v>
      </c>
      <c r="CV386" s="47" t="s">
        <v>4949</v>
      </c>
      <c r="CW386" s="47" t="s">
        <v>4949</v>
      </c>
      <c r="CX386" s="57">
        <v>0.11566754387611622</v>
      </c>
      <c r="CY386" s="57">
        <v>4.6877836378979021E-3</v>
      </c>
      <c r="CZ386" s="57" t="s">
        <v>4949</v>
      </c>
      <c r="DA386" s="57">
        <v>1.2063385082830178E-2</v>
      </c>
      <c r="DB386" s="57" t="s">
        <v>4949</v>
      </c>
      <c r="DC386" s="57" t="s">
        <v>4949</v>
      </c>
      <c r="DD386" s="97">
        <v>66.607692073200511</v>
      </c>
      <c r="DE386" s="97">
        <v>5.7511214515286149</v>
      </c>
      <c r="DF386" s="97">
        <v>6.1787432617789717</v>
      </c>
      <c r="DG386" s="97">
        <v>7.8966258794967654</v>
      </c>
      <c r="DH386" s="97" t="s">
        <v>4949</v>
      </c>
      <c r="DI386" s="97" t="s">
        <v>4949</v>
      </c>
      <c r="DJ386" s="98">
        <v>-0.83153653436705177</v>
      </c>
      <c r="DK386" s="98">
        <v>0.2285829866937068</v>
      </c>
      <c r="DL386" s="98">
        <v>0.2589563731984692</v>
      </c>
      <c r="DM386" s="98" t="s">
        <v>4949</v>
      </c>
      <c r="DN386" s="98" t="s">
        <v>4949</v>
      </c>
      <c r="DO386" s="98">
        <v>-0.93380381160195469</v>
      </c>
      <c r="DP386" s="98">
        <v>0.13840697030144056</v>
      </c>
      <c r="DQ386" s="98">
        <v>0.38760731026491801</v>
      </c>
      <c r="DR386" s="98" t="s">
        <v>4949</v>
      </c>
      <c r="DS386" s="98" t="s">
        <v>4949</v>
      </c>
    </row>
    <row r="387" spans="1:123" ht="13.5" thickBot="1">
      <c r="A387" s="2" t="s">
        <v>5214</v>
      </c>
      <c r="B387" s="2" t="s">
        <v>5215</v>
      </c>
      <c r="C387" s="1" t="s">
        <v>5723</v>
      </c>
      <c r="D387" s="2" t="s">
        <v>5216</v>
      </c>
      <c r="E387" s="2" t="s">
        <v>5679</v>
      </c>
      <c r="F387" s="2" t="s">
        <v>3043</v>
      </c>
      <c r="G387" s="2" t="s">
        <v>2136</v>
      </c>
      <c r="H387" s="2" t="s">
        <v>3</v>
      </c>
      <c r="I387" s="1" t="s">
        <v>5726</v>
      </c>
      <c r="J387" s="1">
        <v>16.5</v>
      </c>
      <c r="K387" s="47">
        <v>13.56</v>
      </c>
      <c r="L387" s="48">
        <v>1.5E-3</v>
      </c>
      <c r="M387" s="48">
        <v>0.1069</v>
      </c>
      <c r="N387" s="49">
        <v>427.69</v>
      </c>
      <c r="O387" s="49">
        <v>427.69</v>
      </c>
      <c r="P387" s="49">
        <v>5799.5</v>
      </c>
      <c r="Q387" s="49">
        <v>5799.5</v>
      </c>
      <c r="R387" s="49">
        <v>966.21061262000001</v>
      </c>
      <c r="S387" s="49">
        <v>1182.3256929300001</v>
      </c>
      <c r="T387" s="49">
        <v>1182.33</v>
      </c>
      <c r="U387" s="49">
        <v>1655.14</v>
      </c>
      <c r="V387" s="49">
        <v>2023.09</v>
      </c>
      <c r="W387" s="49" t="s">
        <v>4949</v>
      </c>
      <c r="X387" s="49">
        <v>116.15662861</v>
      </c>
      <c r="Y387" s="49">
        <v>157.32761816999999</v>
      </c>
      <c r="Z387" s="49">
        <v>157.33000000000001</v>
      </c>
      <c r="AA387" s="49">
        <v>225.31</v>
      </c>
      <c r="AB387" s="49">
        <v>299.97000000000003</v>
      </c>
      <c r="AC387" s="49" t="s">
        <v>4949</v>
      </c>
      <c r="AD387" s="39">
        <v>5799.5</v>
      </c>
      <c r="AE387" s="39">
        <v>5799.5</v>
      </c>
      <c r="AF387" s="39">
        <v>5799.5</v>
      </c>
      <c r="AG387" s="39">
        <v>5799.5</v>
      </c>
      <c r="AH387" s="39">
        <v>5799.5</v>
      </c>
      <c r="AI387" s="39">
        <v>5799.5</v>
      </c>
      <c r="AJ387" s="49">
        <v>1835.1322458099999</v>
      </c>
      <c r="AK387" s="49">
        <v>1774.336894</v>
      </c>
      <c r="AL387" s="49">
        <v>1774.34</v>
      </c>
      <c r="AM387" s="49">
        <v>1798.63</v>
      </c>
      <c r="AN387" s="49">
        <v>1963.42</v>
      </c>
      <c r="AO387" s="49" t="s">
        <v>4949</v>
      </c>
      <c r="AP387" s="39">
        <v>5799.5</v>
      </c>
      <c r="AQ387" s="39">
        <v>5799.5</v>
      </c>
      <c r="AR387" s="39">
        <v>5799.5</v>
      </c>
      <c r="AS387" s="39">
        <v>5799.5</v>
      </c>
      <c r="AT387" s="39">
        <v>5799.5</v>
      </c>
      <c r="AU387" s="39">
        <v>5799.5</v>
      </c>
      <c r="AV387" s="36">
        <v>106.9230245</v>
      </c>
      <c r="AW387" s="36">
        <v>201.01528605999999</v>
      </c>
      <c r="AX387" s="36">
        <v>201.02</v>
      </c>
      <c r="AY387" s="36">
        <v>135.19</v>
      </c>
      <c r="AZ387" s="36">
        <v>179.98</v>
      </c>
      <c r="BA387" s="36" t="s">
        <v>4949</v>
      </c>
      <c r="BB387" s="39">
        <v>5799.5</v>
      </c>
      <c r="BC387" s="39">
        <v>5799.5</v>
      </c>
      <c r="BD387" s="39">
        <v>5799.5</v>
      </c>
      <c r="BE387" s="39">
        <v>5799.5</v>
      </c>
      <c r="BF387" s="39">
        <v>5799.5</v>
      </c>
      <c r="BG387" s="39">
        <v>5799.5</v>
      </c>
      <c r="BH387" s="47">
        <v>-3.94871456</v>
      </c>
      <c r="BI387" s="47">
        <v>228.51086522999998</v>
      </c>
      <c r="BJ387" s="47">
        <v>228.51</v>
      </c>
      <c r="BK387" s="47">
        <v>127.71</v>
      </c>
      <c r="BL387" s="47">
        <v>236.5</v>
      </c>
      <c r="BM387" s="47" t="s">
        <v>4949</v>
      </c>
      <c r="BN387" s="47">
        <v>0.27159070497322829</v>
      </c>
      <c r="BO387" s="47">
        <v>0.36785432946760505</v>
      </c>
      <c r="BP387" s="47">
        <v>0.36785989852463236</v>
      </c>
      <c r="BQ387" s="47">
        <v>0.52680679931726249</v>
      </c>
      <c r="BR387" s="47">
        <v>0.70137248941990704</v>
      </c>
      <c r="BS387" s="47" t="s">
        <v>4949</v>
      </c>
      <c r="BT387" s="47">
        <v>4.2907999855268999</v>
      </c>
      <c r="BU387" s="47">
        <v>4.1486518132292085</v>
      </c>
      <c r="BV387" s="47">
        <v>4.1486590754986086</v>
      </c>
      <c r="BW387" s="47">
        <v>4.205452547405832</v>
      </c>
      <c r="BX387" s="47">
        <v>4.5907549860880543</v>
      </c>
      <c r="BY387" s="47" t="s">
        <v>4949</v>
      </c>
      <c r="BZ387" s="47">
        <v>0.2500012263555379</v>
      </c>
      <c r="CA387" s="47">
        <v>0.47000230554841121</v>
      </c>
      <c r="CB387" s="47">
        <v>0.47001332741003998</v>
      </c>
      <c r="CC387" s="47">
        <v>0.31609343215880659</v>
      </c>
      <c r="CD387" s="47">
        <v>0.42081881736771959</v>
      </c>
      <c r="CE387" s="47" t="s">
        <v>4949</v>
      </c>
      <c r="CF387" s="47">
        <v>-9.2326558020996517E-3</v>
      </c>
      <c r="CG387" s="47">
        <v>0.53429087710725054</v>
      </c>
      <c r="CH387" s="47">
        <v>0.5342888540765508</v>
      </c>
      <c r="CI387" s="47">
        <v>0.29860412915897028</v>
      </c>
      <c r="CJ387" s="47">
        <v>0.55297060955364863</v>
      </c>
      <c r="CK387" s="47" t="s">
        <v>4949</v>
      </c>
      <c r="CL387" s="47">
        <v>49.928274170835543</v>
      </c>
      <c r="CM387" s="47">
        <v>36.862567853365476</v>
      </c>
      <c r="CN387" s="47">
        <v>36.862009788342974</v>
      </c>
      <c r="CO387" s="47">
        <v>25.740091429585902</v>
      </c>
      <c r="CP387" s="47">
        <v>19.33360002666933</v>
      </c>
      <c r="CQ387" s="47" t="s">
        <v>4949</v>
      </c>
      <c r="CR387" s="47">
        <v>3.1602627076285654</v>
      </c>
      <c r="CS387" s="47">
        <v>3.26854500946876</v>
      </c>
      <c r="CT387" s="47">
        <v>3.2685392878478758</v>
      </c>
      <c r="CU387" s="47">
        <v>3.2243985700227396</v>
      </c>
      <c r="CV387" s="47">
        <v>2.9537745362683481</v>
      </c>
      <c r="CW387" s="47" t="s">
        <v>4949</v>
      </c>
      <c r="CX387" s="57">
        <v>1.8436593585653936E-2</v>
      </c>
      <c r="CY387" s="57">
        <v>3.4660795941029401E-2</v>
      </c>
      <c r="CZ387" s="57">
        <v>3.4661608759375809E-2</v>
      </c>
      <c r="DA387" s="57">
        <v>2.3310630226743685E-2</v>
      </c>
      <c r="DB387" s="57">
        <v>3.1033709802569184E-2</v>
      </c>
      <c r="DC387" s="57" t="s">
        <v>4949</v>
      </c>
      <c r="DD387" s="97">
        <v>6.3296053390817191</v>
      </c>
      <c r="DE387" s="97">
        <v>8.8668402659049939</v>
      </c>
      <c r="DF387" s="97">
        <v>8.8669589819313117</v>
      </c>
      <c r="DG387" s="97">
        <v>12.526756475762108</v>
      </c>
      <c r="DH387" s="97">
        <v>15.277933401921137</v>
      </c>
      <c r="DI387" s="97" t="s">
        <v>4949</v>
      </c>
      <c r="DJ387" s="98">
        <v>0.22367284884604732</v>
      </c>
      <c r="DK387" s="98">
        <v>3.6428794751852678E-6</v>
      </c>
      <c r="DL387" s="98">
        <v>0.39989681391828014</v>
      </c>
      <c r="DM387" s="98">
        <v>0.22230747852145427</v>
      </c>
      <c r="DN387" s="98" t="s">
        <v>4949</v>
      </c>
      <c r="DO387" s="98">
        <v>0.35444373732843992</v>
      </c>
      <c r="DP387" s="98">
        <v>1.5139299938127238E-5</v>
      </c>
      <c r="DQ387" s="98">
        <v>0.43208542553867657</v>
      </c>
      <c r="DR387" s="98">
        <v>0.33136567396032146</v>
      </c>
      <c r="DS387" s="98" t="s">
        <v>4949</v>
      </c>
    </row>
    <row r="388" spans="1:123" ht="13.5" thickBot="1">
      <c r="A388" s="2" t="s">
        <v>4717</v>
      </c>
      <c r="B388" s="2" t="s">
        <v>4718</v>
      </c>
      <c r="C388" s="1" t="s">
        <v>5723</v>
      </c>
      <c r="D388" s="2" t="s">
        <v>4719</v>
      </c>
      <c r="E388" s="2" t="s">
        <v>5666</v>
      </c>
      <c r="F388" s="2" t="s">
        <v>3155</v>
      </c>
      <c r="G388" s="2" t="s">
        <v>3156</v>
      </c>
      <c r="H388" s="2" t="s">
        <v>3</v>
      </c>
      <c r="I388" s="1" t="s">
        <v>5726</v>
      </c>
      <c r="J388" s="1">
        <v>51</v>
      </c>
      <c r="K388" s="47">
        <v>56.29</v>
      </c>
      <c r="L388" s="48">
        <v>-2.46E-2</v>
      </c>
      <c r="M388" s="48">
        <v>8.3100000000000007E-2</v>
      </c>
      <c r="N388" s="49">
        <v>775.28</v>
      </c>
      <c r="O388" s="49">
        <v>758.14</v>
      </c>
      <c r="P388" s="49">
        <v>43640.67</v>
      </c>
      <c r="Q388" s="49">
        <v>42675.85</v>
      </c>
      <c r="R388" s="49">
        <v>5544.4615014399997</v>
      </c>
      <c r="S388" s="49">
        <v>6237.7468099399994</v>
      </c>
      <c r="T388" s="49">
        <v>7606.58</v>
      </c>
      <c r="U388" s="49">
        <v>8987.7099999999991</v>
      </c>
      <c r="V388" s="49" t="s">
        <v>4949</v>
      </c>
      <c r="W388" s="49" t="s">
        <v>4949</v>
      </c>
      <c r="X388" s="49">
        <v>721.79706571999998</v>
      </c>
      <c r="Y388" s="49">
        <v>1155.57773006</v>
      </c>
      <c r="Z388" s="49">
        <v>1524.77</v>
      </c>
      <c r="AA388" s="49">
        <v>1839.06</v>
      </c>
      <c r="AB388" s="49" t="s">
        <v>4949</v>
      </c>
      <c r="AC388" s="49" t="s">
        <v>4949</v>
      </c>
      <c r="AD388" s="39">
        <v>43640.67</v>
      </c>
      <c r="AE388" s="39">
        <v>43640.67</v>
      </c>
      <c r="AF388" s="39">
        <v>43640.67</v>
      </c>
      <c r="AG388" s="39">
        <v>43640.67</v>
      </c>
      <c r="AH388" s="39">
        <v>43640.67</v>
      </c>
      <c r="AI388" s="39">
        <v>43640.67</v>
      </c>
      <c r="AJ388" s="49">
        <v>3823.67979242</v>
      </c>
      <c r="AK388" s="49">
        <v>4415.9867533000006</v>
      </c>
      <c r="AL388" s="49">
        <v>4978.3</v>
      </c>
      <c r="AM388" s="49">
        <v>5661.15</v>
      </c>
      <c r="AN388" s="49" t="s">
        <v>4949</v>
      </c>
      <c r="AO388" s="49" t="s">
        <v>4949</v>
      </c>
      <c r="AP388" s="39">
        <v>43640.67</v>
      </c>
      <c r="AQ388" s="39">
        <v>43640.67</v>
      </c>
      <c r="AR388" s="39">
        <v>43640.67</v>
      </c>
      <c r="AS388" s="39">
        <v>43640.67</v>
      </c>
      <c r="AT388" s="39">
        <v>43640.67</v>
      </c>
      <c r="AU388" s="39">
        <v>43640.67</v>
      </c>
      <c r="AV388" s="36">
        <v>395.40206524000001</v>
      </c>
      <c r="AW388" s="36">
        <v>1165.2960626799997</v>
      </c>
      <c r="AX388" s="36">
        <v>1156.21</v>
      </c>
      <c r="AY388" s="36">
        <v>1394.53</v>
      </c>
      <c r="AZ388" s="36" t="s">
        <v>4949</v>
      </c>
      <c r="BA388" s="36" t="s">
        <v>4949</v>
      </c>
      <c r="BB388" s="39">
        <v>43640.67</v>
      </c>
      <c r="BC388" s="39">
        <v>43640.67</v>
      </c>
      <c r="BD388" s="39">
        <v>43640.67</v>
      </c>
      <c r="BE388" s="39">
        <v>43640.67</v>
      </c>
      <c r="BF388" s="39">
        <v>43640.67</v>
      </c>
      <c r="BG388" s="39">
        <v>43640.67</v>
      </c>
      <c r="BH388" s="47">
        <v>637.00479759000007</v>
      </c>
      <c r="BI388" s="47">
        <v>1111.57797392</v>
      </c>
      <c r="BJ388" s="47">
        <v>817.31</v>
      </c>
      <c r="BK388" s="47">
        <v>1285.26</v>
      </c>
      <c r="BL388" s="47" t="s">
        <v>4949</v>
      </c>
      <c r="BM388" s="47" t="s">
        <v>4949</v>
      </c>
      <c r="BN388" s="47">
        <v>0.93101468594572279</v>
      </c>
      <c r="BO388" s="47">
        <v>1.4905295248942318</v>
      </c>
      <c r="BP388" s="47">
        <v>1.9667345991125786</v>
      </c>
      <c r="BQ388" s="47">
        <v>2.3721236198534723</v>
      </c>
      <c r="BR388" s="47" t="s">
        <v>4949</v>
      </c>
      <c r="BS388" s="47" t="s">
        <v>4949</v>
      </c>
      <c r="BT388" s="47">
        <v>4.9319984939892683</v>
      </c>
      <c r="BU388" s="47">
        <v>5.6959895177226301</v>
      </c>
      <c r="BV388" s="47">
        <v>6.4212929522237134</v>
      </c>
      <c r="BW388" s="47">
        <v>7.302071509648127</v>
      </c>
      <c r="BX388" s="47" t="s">
        <v>4949</v>
      </c>
      <c r="BY388" s="47" t="s">
        <v>4949</v>
      </c>
      <c r="BZ388" s="47">
        <v>0.51001195083066764</v>
      </c>
      <c r="CA388" s="47">
        <v>1.5030647800536578</v>
      </c>
      <c r="CB388" s="47">
        <v>1.4913450624290581</v>
      </c>
      <c r="CC388" s="47">
        <v>1.7987436797028171</v>
      </c>
      <c r="CD388" s="47" t="s">
        <v>4949</v>
      </c>
      <c r="CE388" s="47" t="s">
        <v>4949</v>
      </c>
      <c r="CF388" s="47">
        <v>0.82164482198689515</v>
      </c>
      <c r="CG388" s="47">
        <v>1.4337761504488702</v>
      </c>
      <c r="CH388" s="47">
        <v>1.0542126715509235</v>
      </c>
      <c r="CI388" s="47">
        <v>1.6578010525229594</v>
      </c>
      <c r="CJ388" s="47" t="s">
        <v>4949</v>
      </c>
      <c r="CK388" s="47" t="s">
        <v>4949</v>
      </c>
      <c r="CL388" s="47">
        <v>60.461135231227331</v>
      </c>
      <c r="CM388" s="47">
        <v>37.765239727953293</v>
      </c>
      <c r="CN388" s="47">
        <v>28.621149419256675</v>
      </c>
      <c r="CO388" s="47">
        <v>23.72987830739617</v>
      </c>
      <c r="CP388" s="47" t="s">
        <v>4949</v>
      </c>
      <c r="CQ388" s="47" t="s">
        <v>4949</v>
      </c>
      <c r="CR388" s="47">
        <v>11.41326480489097</v>
      </c>
      <c r="CS388" s="47">
        <v>9.8824277422000826</v>
      </c>
      <c r="CT388" s="47">
        <v>8.7661792178052735</v>
      </c>
      <c r="CU388" s="47">
        <v>7.7087994488752285</v>
      </c>
      <c r="CV388" s="47" t="s">
        <v>4949</v>
      </c>
      <c r="CW388" s="47" t="s">
        <v>4949</v>
      </c>
      <c r="CX388" s="57">
        <v>9.0604031798778538E-3</v>
      </c>
      <c r="CY388" s="57">
        <v>2.6702066276251026E-2</v>
      </c>
      <c r="CZ388" s="57">
        <v>2.6493864553408554E-2</v>
      </c>
      <c r="DA388" s="57">
        <v>3.1954825624812819E-2</v>
      </c>
      <c r="DB388" s="57" t="s">
        <v>4949</v>
      </c>
      <c r="DC388" s="57" t="s">
        <v>4949</v>
      </c>
      <c r="DD388" s="97">
        <v>18.877026971528281</v>
      </c>
      <c r="DE388" s="97">
        <v>26.168052456145936</v>
      </c>
      <c r="DF388" s="97">
        <v>30.628326938914892</v>
      </c>
      <c r="DG388" s="97">
        <v>32.485625712090297</v>
      </c>
      <c r="DH388" s="97" t="s">
        <v>4949</v>
      </c>
      <c r="DI388" s="97" t="s">
        <v>4949</v>
      </c>
      <c r="DJ388" s="98">
        <v>0.12504105372901231</v>
      </c>
      <c r="DK388" s="98">
        <v>0.21944353173789155</v>
      </c>
      <c r="DL388" s="98">
        <v>0.18157042981208371</v>
      </c>
      <c r="DM388" s="98" t="s">
        <v>4949</v>
      </c>
      <c r="DN388" s="98" t="s">
        <v>4949</v>
      </c>
      <c r="DO388" s="98">
        <v>0.60097316121297806</v>
      </c>
      <c r="DP388" s="98">
        <v>0.31948717973375174</v>
      </c>
      <c r="DQ388" s="98">
        <v>0.20612289066547729</v>
      </c>
      <c r="DR388" s="98" t="s">
        <v>4949</v>
      </c>
      <c r="DS388" s="98" t="s">
        <v>4949</v>
      </c>
    </row>
    <row r="389" spans="1:123" ht="13.5" thickBot="1">
      <c r="A389" s="2" t="s">
        <v>4156</v>
      </c>
      <c r="B389" s="2" t="s">
        <v>4157</v>
      </c>
      <c r="C389" s="1" t="s">
        <v>5723</v>
      </c>
      <c r="D389" s="2" t="s">
        <v>4158</v>
      </c>
      <c r="E389" s="2" t="s">
        <v>5667</v>
      </c>
      <c r="F389" s="2" t="s">
        <v>3039</v>
      </c>
      <c r="G389" s="2" t="s">
        <v>2220</v>
      </c>
      <c r="H389" s="2" t="s">
        <v>3</v>
      </c>
      <c r="I389" s="1" t="s">
        <v>5726</v>
      </c>
      <c r="J389" s="1">
        <v>21.6</v>
      </c>
      <c r="K389" s="47">
        <v>19.489999999999998</v>
      </c>
      <c r="L389" s="48">
        <v>1.72E-2</v>
      </c>
      <c r="M389" s="48">
        <v>-6.1600000000000002E-2</v>
      </c>
      <c r="N389" s="49">
        <v>772</v>
      </c>
      <c r="O389" s="49">
        <v>772</v>
      </c>
      <c r="P389" s="49">
        <v>15046.28</v>
      </c>
      <c r="Q389" s="49">
        <v>15046.28</v>
      </c>
      <c r="R389" s="49">
        <v>3267.7353682500002</v>
      </c>
      <c r="S389" s="49">
        <v>2153.8149881599998</v>
      </c>
      <c r="T389" s="49">
        <v>3090.14</v>
      </c>
      <c r="U389" s="49">
        <v>3852.49</v>
      </c>
      <c r="V389" s="49">
        <v>4793.07</v>
      </c>
      <c r="W389" s="49" t="s">
        <v>4949</v>
      </c>
      <c r="X389" s="49">
        <v>439.79447893000003</v>
      </c>
      <c r="Y389" s="49">
        <v>-248.81810819</v>
      </c>
      <c r="Z389" s="49">
        <v>211.13</v>
      </c>
      <c r="AA389" s="49">
        <v>282.42</v>
      </c>
      <c r="AB389" s="49">
        <v>290.45999999999998</v>
      </c>
      <c r="AC389" s="49" t="s">
        <v>4949</v>
      </c>
      <c r="AD389" s="39">
        <v>15046.28</v>
      </c>
      <c r="AE389" s="39">
        <v>15046.28</v>
      </c>
      <c r="AF389" s="39">
        <v>15046.28</v>
      </c>
      <c r="AG389" s="39">
        <v>15046.28</v>
      </c>
      <c r="AH389" s="39">
        <v>15046.28</v>
      </c>
      <c r="AI389" s="39">
        <v>15046.28</v>
      </c>
      <c r="AJ389" s="49">
        <v>4760.0774345200007</v>
      </c>
      <c r="AK389" s="49">
        <v>4490.6721484999998</v>
      </c>
      <c r="AL389" s="49">
        <v>4588.4799999999996</v>
      </c>
      <c r="AM389" s="49">
        <v>4870.8999999999996</v>
      </c>
      <c r="AN389" s="49">
        <v>5119</v>
      </c>
      <c r="AO389" s="49" t="s">
        <v>4949</v>
      </c>
      <c r="AP389" s="39">
        <v>15046.28</v>
      </c>
      <c r="AQ389" s="39">
        <v>15046.28</v>
      </c>
      <c r="AR389" s="39">
        <v>15046.28</v>
      </c>
      <c r="AS389" s="39">
        <v>15046.28</v>
      </c>
      <c r="AT389" s="39">
        <v>15046.28</v>
      </c>
      <c r="AU389" s="39">
        <v>15046.28</v>
      </c>
      <c r="AV389" s="36">
        <v>46.32</v>
      </c>
      <c r="AW389" s="36" t="s">
        <v>4949</v>
      </c>
      <c r="AX389" s="36" t="s">
        <v>4949</v>
      </c>
      <c r="AY389" s="36">
        <v>42.36</v>
      </c>
      <c r="AZ389" s="36">
        <v>52.28</v>
      </c>
      <c r="BA389" s="36" t="s">
        <v>4949</v>
      </c>
      <c r="BB389" s="39">
        <v>15046.28</v>
      </c>
      <c r="BC389" s="39">
        <v>15046.28</v>
      </c>
      <c r="BD389" s="39">
        <v>15046.28</v>
      </c>
      <c r="BE389" s="39">
        <v>15046.28</v>
      </c>
      <c r="BF389" s="39">
        <v>15046.28</v>
      </c>
      <c r="BG389" s="39">
        <v>15046.28</v>
      </c>
      <c r="BH389" s="47">
        <v>-37.15770715</v>
      </c>
      <c r="BI389" s="47">
        <v>-78.727457870000009</v>
      </c>
      <c r="BJ389" s="47">
        <v>223.11</v>
      </c>
      <c r="BK389" s="47">
        <v>308.54000000000002</v>
      </c>
      <c r="BL389" s="47">
        <v>-134.35</v>
      </c>
      <c r="BM389" s="47" t="s">
        <v>4949</v>
      </c>
      <c r="BN389" s="47">
        <v>0.56968196752590672</v>
      </c>
      <c r="BO389" s="47">
        <v>-0.32230324895077722</v>
      </c>
      <c r="BP389" s="47">
        <v>0.2734844559585492</v>
      </c>
      <c r="BQ389" s="47">
        <v>0.36582901554404146</v>
      </c>
      <c r="BR389" s="47">
        <v>0.37624352331606215</v>
      </c>
      <c r="BS389" s="47" t="s">
        <v>4949</v>
      </c>
      <c r="BT389" s="47">
        <v>6.1659034125906746</v>
      </c>
      <c r="BU389" s="47">
        <v>5.8169328348445593</v>
      </c>
      <c r="BV389" s="47">
        <v>5.9436269430051807</v>
      </c>
      <c r="BW389" s="47">
        <v>6.309455958549222</v>
      </c>
      <c r="BX389" s="47">
        <v>6.630829015544041</v>
      </c>
      <c r="BY389" s="47" t="s">
        <v>4949</v>
      </c>
      <c r="BZ389" s="47">
        <v>0.06</v>
      </c>
      <c r="CA389" s="47" t="s">
        <v>4949</v>
      </c>
      <c r="CB389" s="47" t="s">
        <v>4949</v>
      </c>
      <c r="CC389" s="47">
        <v>5.4870466321243525E-2</v>
      </c>
      <c r="CD389" s="47">
        <v>6.7720207253886014E-2</v>
      </c>
      <c r="CE389" s="47" t="s">
        <v>4949</v>
      </c>
      <c r="CF389" s="47">
        <v>-4.8131745012953371E-2</v>
      </c>
      <c r="CG389" s="47">
        <v>-0.10197857237046633</v>
      </c>
      <c r="CH389" s="47">
        <v>0.28900259067357514</v>
      </c>
      <c r="CI389" s="47">
        <v>0.39966321243523317</v>
      </c>
      <c r="CJ389" s="47">
        <v>-0.17402849740932641</v>
      </c>
      <c r="CK389" s="47" t="s">
        <v>4949</v>
      </c>
      <c r="CL389" s="47">
        <v>34.212071139698971</v>
      </c>
      <c r="CM389" s="47">
        <v>-60.471000721983266</v>
      </c>
      <c r="CN389" s="47">
        <v>71.265476246862121</v>
      </c>
      <c r="CO389" s="47">
        <v>53.276255222717936</v>
      </c>
      <c r="CP389" s="47">
        <v>51.801556152310134</v>
      </c>
      <c r="CQ389" s="47" t="s">
        <v>4949</v>
      </c>
      <c r="CR389" s="47">
        <v>3.1609317720095547</v>
      </c>
      <c r="CS389" s="47">
        <v>3.3505630120483958</v>
      </c>
      <c r="CT389" s="47">
        <v>3.2791425482948604</v>
      </c>
      <c r="CU389" s="47">
        <v>3.0890143505307033</v>
      </c>
      <c r="CV389" s="47">
        <v>2.9393006446571599</v>
      </c>
      <c r="CW389" s="47" t="s">
        <v>4949</v>
      </c>
      <c r="CX389" s="57">
        <v>3.0785017957927143E-3</v>
      </c>
      <c r="CY389" s="57" t="s">
        <v>4949</v>
      </c>
      <c r="CZ389" s="57" t="s">
        <v>4949</v>
      </c>
      <c r="DA389" s="57">
        <v>2.8153138184321969E-3</v>
      </c>
      <c r="DB389" s="57">
        <v>3.4746129940423811E-3</v>
      </c>
      <c r="DC389" s="57" t="s">
        <v>4949</v>
      </c>
      <c r="DD389" s="97">
        <v>9.239229507919724</v>
      </c>
      <c r="DE389" s="97">
        <v>-5.5407765243586455</v>
      </c>
      <c r="DF389" s="97">
        <v>4.6013058790710648</v>
      </c>
      <c r="DG389" s="97">
        <v>5.7981071259931438</v>
      </c>
      <c r="DH389" s="97">
        <v>5.6741551084196127</v>
      </c>
      <c r="DI389" s="97" t="s">
        <v>4949</v>
      </c>
      <c r="DJ389" s="98">
        <v>-0.34088451314420487</v>
      </c>
      <c r="DK389" s="98">
        <v>0.43472861735440937</v>
      </c>
      <c r="DL389" s="98">
        <v>0.2467040328269916</v>
      </c>
      <c r="DM389" s="98">
        <v>0.24414858961347075</v>
      </c>
      <c r="DN389" s="98" t="s">
        <v>4949</v>
      </c>
      <c r="DO389" s="98">
        <v>-1.5657599631431554</v>
      </c>
      <c r="DP389" s="98">
        <v>-1.848531489672685</v>
      </c>
      <c r="DQ389" s="98">
        <v>0.3376592620660257</v>
      </c>
      <c r="DR389" s="98">
        <v>2.8468238793286416E-2</v>
      </c>
      <c r="DS389" s="98" t="s">
        <v>4949</v>
      </c>
    </row>
    <row r="390" spans="1:123" ht="13.5" thickBot="1">
      <c r="A390" s="2" t="s">
        <v>389</v>
      </c>
      <c r="B390" s="2" t="s">
        <v>390</v>
      </c>
      <c r="C390" s="1" t="s">
        <v>5723</v>
      </c>
      <c r="D390" s="2" t="s">
        <v>1597</v>
      </c>
      <c r="E390" s="2" t="s">
        <v>5679</v>
      </c>
      <c r="F390" s="2" t="s">
        <v>2996</v>
      </c>
      <c r="G390" s="2" t="s">
        <v>877</v>
      </c>
      <c r="H390" s="2" t="s">
        <v>3</v>
      </c>
      <c r="I390" s="1" t="s">
        <v>5726</v>
      </c>
      <c r="J390" s="1">
        <v>28.35</v>
      </c>
      <c r="K390" s="47">
        <v>12</v>
      </c>
      <c r="L390" s="48">
        <v>-2.5000000000000001E-3</v>
      </c>
      <c r="M390" s="48">
        <v>2.4799999999999999E-2</v>
      </c>
      <c r="N390" s="49">
        <v>401</v>
      </c>
      <c r="O390" s="49">
        <v>401</v>
      </c>
      <c r="P390" s="49">
        <v>4812</v>
      </c>
      <c r="Q390" s="49">
        <v>4812</v>
      </c>
      <c r="R390" s="49">
        <v>8045.8889603999996</v>
      </c>
      <c r="S390" s="49">
        <v>7159.2015630299993</v>
      </c>
      <c r="T390" s="49" t="s">
        <v>4949</v>
      </c>
      <c r="U390" s="49" t="s">
        <v>4949</v>
      </c>
      <c r="V390" s="49" t="s">
        <v>4949</v>
      </c>
      <c r="W390" s="49" t="s">
        <v>4949</v>
      </c>
      <c r="X390" s="49">
        <v>180.28589049999999</v>
      </c>
      <c r="Y390" s="49">
        <v>-46.10446134</v>
      </c>
      <c r="Z390" s="49" t="s">
        <v>4949</v>
      </c>
      <c r="AA390" s="49" t="s">
        <v>4949</v>
      </c>
      <c r="AB390" s="49" t="s">
        <v>4949</v>
      </c>
      <c r="AC390" s="49" t="s">
        <v>4949</v>
      </c>
      <c r="AD390" s="39">
        <v>4812</v>
      </c>
      <c r="AE390" s="39">
        <v>4812</v>
      </c>
      <c r="AF390" s="39">
        <v>4812</v>
      </c>
      <c r="AG390" s="39">
        <v>4812</v>
      </c>
      <c r="AH390" s="39">
        <v>4812</v>
      </c>
      <c r="AI390" s="39">
        <v>4812</v>
      </c>
      <c r="AJ390" s="49">
        <v>2487.49538674</v>
      </c>
      <c r="AK390" s="49">
        <v>2244.8212788200003</v>
      </c>
      <c r="AL390" s="49" t="s">
        <v>4949</v>
      </c>
      <c r="AM390" s="49" t="s">
        <v>4949</v>
      </c>
      <c r="AN390" s="49" t="s">
        <v>4949</v>
      </c>
      <c r="AO390" s="49" t="s">
        <v>4949</v>
      </c>
      <c r="AP390" s="39">
        <v>4812</v>
      </c>
      <c r="AQ390" s="39">
        <v>4812</v>
      </c>
      <c r="AR390" s="39">
        <v>4812</v>
      </c>
      <c r="AS390" s="39">
        <v>4812</v>
      </c>
      <c r="AT390" s="39">
        <v>4812</v>
      </c>
      <c r="AU390" s="39">
        <v>4812</v>
      </c>
      <c r="AV390" s="36">
        <v>90.224999999999994</v>
      </c>
      <c r="AW390" s="36">
        <v>199.69800000000001</v>
      </c>
      <c r="AX390" s="36" t="s">
        <v>4949</v>
      </c>
      <c r="AY390" s="36" t="s">
        <v>4949</v>
      </c>
      <c r="AZ390" s="36" t="s">
        <v>4949</v>
      </c>
      <c r="BA390" s="36" t="s">
        <v>4949</v>
      </c>
      <c r="BB390" s="39">
        <v>4812</v>
      </c>
      <c r="BC390" s="39">
        <v>4812</v>
      </c>
      <c r="BD390" s="39">
        <v>4812</v>
      </c>
      <c r="BE390" s="39">
        <v>4812</v>
      </c>
      <c r="BF390" s="39">
        <v>4812</v>
      </c>
      <c r="BG390" s="39">
        <v>4812</v>
      </c>
      <c r="BH390" s="47">
        <v>1279.7598949800001</v>
      </c>
      <c r="BI390" s="47">
        <v>5.77152932</v>
      </c>
      <c r="BJ390" s="47" t="s">
        <v>4949</v>
      </c>
      <c r="BK390" s="47" t="s">
        <v>4949</v>
      </c>
      <c r="BL390" s="47" t="s">
        <v>4949</v>
      </c>
      <c r="BM390" s="47" t="s">
        <v>4949</v>
      </c>
      <c r="BN390" s="47">
        <v>0.44959074937655857</v>
      </c>
      <c r="BO390" s="47">
        <v>-0.11497371905236908</v>
      </c>
      <c r="BP390" s="47" t="s">
        <v>4949</v>
      </c>
      <c r="BQ390" s="47" t="s">
        <v>4949</v>
      </c>
      <c r="BR390" s="47" t="s">
        <v>4949</v>
      </c>
      <c r="BS390" s="47" t="s">
        <v>4949</v>
      </c>
      <c r="BT390" s="47">
        <v>6.2032303908728181</v>
      </c>
      <c r="BU390" s="47">
        <v>5.5980580519202006</v>
      </c>
      <c r="BV390" s="47" t="s">
        <v>4949</v>
      </c>
      <c r="BW390" s="47" t="s">
        <v>4949</v>
      </c>
      <c r="BX390" s="47" t="s">
        <v>4949</v>
      </c>
      <c r="BY390" s="47" t="s">
        <v>4949</v>
      </c>
      <c r="BZ390" s="47">
        <v>0.22499999999999998</v>
      </c>
      <c r="CA390" s="47">
        <v>0.498</v>
      </c>
      <c r="CB390" s="47" t="s">
        <v>4949</v>
      </c>
      <c r="CC390" s="47" t="s">
        <v>4949</v>
      </c>
      <c r="CD390" s="47" t="s">
        <v>4949</v>
      </c>
      <c r="CE390" s="47" t="s">
        <v>4949</v>
      </c>
      <c r="CF390" s="47">
        <v>3.1914211844887785</v>
      </c>
      <c r="CG390" s="47">
        <v>1.4392841197007481E-2</v>
      </c>
      <c r="CH390" s="47" t="s">
        <v>4949</v>
      </c>
      <c r="CI390" s="47" t="s">
        <v>4949</v>
      </c>
      <c r="CJ390" s="47" t="s">
        <v>4949</v>
      </c>
      <c r="CK390" s="47" t="s">
        <v>4949</v>
      </c>
      <c r="CL390" s="47">
        <v>26.690940631319123</v>
      </c>
      <c r="CM390" s="47">
        <v>-104.37167814441274</v>
      </c>
      <c r="CN390" s="47" t="s">
        <v>4949</v>
      </c>
      <c r="CO390" s="47" t="s">
        <v>4949</v>
      </c>
      <c r="CP390" s="47" t="s">
        <v>4949</v>
      </c>
      <c r="CQ390" s="47" t="s">
        <v>4949</v>
      </c>
      <c r="CR390" s="47">
        <v>1.9344759494434245</v>
      </c>
      <c r="CS390" s="47">
        <v>2.1436004930109394</v>
      </c>
      <c r="CT390" s="47" t="s">
        <v>4949</v>
      </c>
      <c r="CU390" s="47" t="s">
        <v>4949</v>
      </c>
      <c r="CV390" s="47" t="s">
        <v>4949</v>
      </c>
      <c r="CW390" s="47" t="s">
        <v>4949</v>
      </c>
      <c r="CX390" s="57">
        <v>1.8749999999999999E-2</v>
      </c>
      <c r="CY390" s="57">
        <v>4.1500000000000002E-2</v>
      </c>
      <c r="CZ390" s="57" t="s">
        <v>4949</v>
      </c>
      <c r="DA390" s="57" t="s">
        <v>4949</v>
      </c>
      <c r="DB390" s="57" t="s">
        <v>4949</v>
      </c>
      <c r="DC390" s="57" t="s">
        <v>4949</v>
      </c>
      <c r="DD390" s="97">
        <v>7.2476874313433246</v>
      </c>
      <c r="DE390" s="97">
        <v>-2.0538143403663298</v>
      </c>
      <c r="DF390" s="97" t="s">
        <v>4949</v>
      </c>
      <c r="DG390" s="97" t="s">
        <v>4949</v>
      </c>
      <c r="DH390" s="97" t="s">
        <v>4949</v>
      </c>
      <c r="DI390" s="97" t="s">
        <v>4949</v>
      </c>
      <c r="DJ390" s="98">
        <v>-0.11020378254461005</v>
      </c>
      <c r="DK390" s="98"/>
      <c r="DL390" s="98" t="s">
        <v>4949</v>
      </c>
      <c r="DM390" s="98" t="s">
        <v>4949</v>
      </c>
      <c r="DN390" s="98" t="s">
        <v>4949</v>
      </c>
      <c r="DO390" s="98">
        <v>-1.2557297257823956</v>
      </c>
      <c r="DP390" s="98"/>
      <c r="DQ390" s="98" t="s">
        <v>4949</v>
      </c>
      <c r="DR390" s="98" t="s">
        <v>4949</v>
      </c>
      <c r="DS390" s="98" t="s">
        <v>4949</v>
      </c>
    </row>
    <row r="391" spans="1:123" ht="13.5" thickBot="1">
      <c r="A391" s="2" t="s">
        <v>4333</v>
      </c>
      <c r="B391" s="2" t="s">
        <v>4334</v>
      </c>
      <c r="C391" s="1" t="s">
        <v>5723</v>
      </c>
      <c r="D391" s="2" t="s">
        <v>4335</v>
      </c>
      <c r="E391" s="2" t="s">
        <v>5665</v>
      </c>
      <c r="F391" s="2" t="s">
        <v>5457</v>
      </c>
      <c r="G391" s="2" t="s">
        <v>5458</v>
      </c>
      <c r="H391" s="2" t="s">
        <v>3</v>
      </c>
      <c r="I391" s="1" t="s">
        <v>5726</v>
      </c>
      <c r="J391" s="1">
        <v>41</v>
      </c>
      <c r="K391" s="47">
        <v>70.14</v>
      </c>
      <c r="L391" s="48">
        <v>2.6000000000000002E-2</v>
      </c>
      <c r="M391" s="48">
        <v>-3.0499999999999999E-2</v>
      </c>
      <c r="N391" s="49">
        <v>418.88</v>
      </c>
      <c r="O391" s="49">
        <v>418.88</v>
      </c>
      <c r="P391" s="49">
        <v>29380.42</v>
      </c>
      <c r="Q391" s="49">
        <v>29380.42</v>
      </c>
      <c r="R391" s="49">
        <v>2542.7911176100001</v>
      </c>
      <c r="S391" s="49">
        <v>2415.9252263499998</v>
      </c>
      <c r="T391" s="49">
        <v>3415.73</v>
      </c>
      <c r="U391" s="49">
        <v>4196.07</v>
      </c>
      <c r="V391" s="49">
        <v>5346.02</v>
      </c>
      <c r="W391" s="49">
        <v>6831.42</v>
      </c>
      <c r="X391" s="49">
        <v>140.44353271</v>
      </c>
      <c r="Y391" s="49">
        <v>77.906961879999997</v>
      </c>
      <c r="Z391" s="49">
        <v>293.63</v>
      </c>
      <c r="AA391" s="49">
        <v>496.84</v>
      </c>
      <c r="AB391" s="49">
        <v>555</v>
      </c>
      <c r="AC391" s="49">
        <v>741.75</v>
      </c>
      <c r="AD391" s="39">
        <v>29380.42</v>
      </c>
      <c r="AE391" s="39">
        <v>29380.42</v>
      </c>
      <c r="AF391" s="39">
        <v>29380.42</v>
      </c>
      <c r="AG391" s="39">
        <v>29380.42</v>
      </c>
      <c r="AH391" s="39">
        <v>29380.42</v>
      </c>
      <c r="AI391" s="39">
        <v>29380.42</v>
      </c>
      <c r="AJ391" s="49">
        <v>2855.1828473600003</v>
      </c>
      <c r="AK391" s="49">
        <v>2921.6480717899999</v>
      </c>
      <c r="AL391" s="49">
        <v>3245.47</v>
      </c>
      <c r="AM391" s="49">
        <v>3680.83</v>
      </c>
      <c r="AN391" s="49">
        <v>4131.8</v>
      </c>
      <c r="AO391" s="49">
        <v>4757.3599999999997</v>
      </c>
      <c r="AP391" s="39">
        <v>29380.42</v>
      </c>
      <c r="AQ391" s="39">
        <v>29380.42</v>
      </c>
      <c r="AR391" s="39">
        <v>29380.42</v>
      </c>
      <c r="AS391" s="39">
        <v>29380.42</v>
      </c>
      <c r="AT391" s="39">
        <v>29380.42</v>
      </c>
      <c r="AU391" s="39">
        <v>29380.42</v>
      </c>
      <c r="AV391" s="36">
        <v>16.80264</v>
      </c>
      <c r="AW391" s="36">
        <v>10.053179999999999</v>
      </c>
      <c r="AX391" s="36" t="s">
        <v>4949</v>
      </c>
      <c r="AY391" s="36" t="s">
        <v>4949</v>
      </c>
      <c r="AZ391" s="36" t="s">
        <v>4949</v>
      </c>
      <c r="BA391" s="36" t="s">
        <v>4949</v>
      </c>
      <c r="BB391" s="39">
        <v>29380.42</v>
      </c>
      <c r="BC391" s="39">
        <v>29380.42</v>
      </c>
      <c r="BD391" s="39">
        <v>29380.42</v>
      </c>
      <c r="BE391" s="39">
        <v>29380.42</v>
      </c>
      <c r="BF391" s="39">
        <v>29380.42</v>
      </c>
      <c r="BG391" s="39">
        <v>29380.42</v>
      </c>
      <c r="BH391" s="47">
        <v>203.13925234000001</v>
      </c>
      <c r="BI391" s="47">
        <v>246.14957362999999</v>
      </c>
      <c r="BJ391" s="47">
        <v>219.25</v>
      </c>
      <c r="BK391" s="47">
        <v>390.99</v>
      </c>
      <c r="BL391" s="47">
        <v>311.27</v>
      </c>
      <c r="BM391" s="47">
        <v>385.02</v>
      </c>
      <c r="BN391" s="47">
        <v>0.33528345280271199</v>
      </c>
      <c r="BO391" s="47">
        <v>0.1859887363445378</v>
      </c>
      <c r="BP391" s="47">
        <v>0.7009883498854087</v>
      </c>
      <c r="BQ391" s="47">
        <v>1.1861153552330022</v>
      </c>
      <c r="BR391" s="47">
        <v>1.3249618029029795</v>
      </c>
      <c r="BS391" s="47">
        <v>1.7707935446906036</v>
      </c>
      <c r="BT391" s="47">
        <v>6.8162310145148979</v>
      </c>
      <c r="BU391" s="47">
        <v>6.974904678643048</v>
      </c>
      <c r="BV391" s="47">
        <v>7.747970779220779</v>
      </c>
      <c r="BW391" s="47">
        <v>8.7873137891520248</v>
      </c>
      <c r="BX391" s="47">
        <v>9.863922841864019</v>
      </c>
      <c r="BY391" s="47">
        <v>11.357333842627959</v>
      </c>
      <c r="BZ391" s="47">
        <v>4.0113254392666157E-2</v>
      </c>
      <c r="CA391" s="47">
        <v>2.4000143239113828E-2</v>
      </c>
      <c r="CB391" s="47" t="s">
        <v>4949</v>
      </c>
      <c r="CC391" s="47" t="s">
        <v>4949</v>
      </c>
      <c r="CD391" s="47" t="s">
        <v>4949</v>
      </c>
      <c r="CE391" s="47" t="s">
        <v>4949</v>
      </c>
      <c r="CF391" s="47">
        <v>0.48495810814553098</v>
      </c>
      <c r="CG391" s="47">
        <v>0.58763744659568373</v>
      </c>
      <c r="CH391" s="47">
        <v>0.52341959511077163</v>
      </c>
      <c r="CI391" s="47">
        <v>0.93341768525592062</v>
      </c>
      <c r="CJ391" s="47">
        <v>0.74310064935064934</v>
      </c>
      <c r="CK391" s="47">
        <v>0.91916539343009929</v>
      </c>
      <c r="CL391" s="47">
        <v>209.19738654443591</v>
      </c>
      <c r="CM391" s="47">
        <v>377.12188090782729</v>
      </c>
      <c r="CN391" s="47">
        <v>100.05932636311003</v>
      </c>
      <c r="CO391" s="47">
        <v>59.13457048546816</v>
      </c>
      <c r="CP391" s="47">
        <v>52.937693693693689</v>
      </c>
      <c r="CQ391" s="47">
        <v>39.609598921469498</v>
      </c>
      <c r="CR391" s="47">
        <v>10.290206116629673</v>
      </c>
      <c r="CS391" s="47">
        <v>10.056111919735617</v>
      </c>
      <c r="CT391" s="47">
        <v>9.0527473678696762</v>
      </c>
      <c r="CU391" s="47">
        <v>7.9820094924242628</v>
      </c>
      <c r="CV391" s="47">
        <v>7.1108040079384276</v>
      </c>
      <c r="CW391" s="47">
        <v>6.1757823666907701</v>
      </c>
      <c r="CX391" s="57">
        <v>5.71899244462809E-4</v>
      </c>
      <c r="CY391" s="57">
        <v>3.4217278037550176E-4</v>
      </c>
      <c r="CZ391" s="57" t="s">
        <v>4949</v>
      </c>
      <c r="DA391" s="57" t="s">
        <v>4949</v>
      </c>
      <c r="DB391" s="57" t="s">
        <v>4949</v>
      </c>
      <c r="DC391" s="57" t="s">
        <v>4949</v>
      </c>
      <c r="DD391" s="97">
        <v>4.9188980257379624</v>
      </c>
      <c r="DE391" s="97">
        <v>2.6665416219096132</v>
      </c>
      <c r="DF391" s="97">
        <v>9.0473798864263113</v>
      </c>
      <c r="DG391" s="97">
        <v>13.498042561052806</v>
      </c>
      <c r="DH391" s="97">
        <v>13.43240234280459</v>
      </c>
      <c r="DI391" s="97">
        <v>15.591630652294549</v>
      </c>
      <c r="DJ391" s="98">
        <v>-4.989237628737786E-2</v>
      </c>
      <c r="DK391" s="98">
        <v>0.41383928722020658</v>
      </c>
      <c r="DL391" s="98">
        <v>0.22845482517646287</v>
      </c>
      <c r="DM391" s="98">
        <v>0.27405405534226102</v>
      </c>
      <c r="DN391" s="98">
        <v>0.27785156060022209</v>
      </c>
      <c r="DO391" s="98">
        <v>-0.44527910700687756</v>
      </c>
      <c r="DP391" s="98">
        <v>2.7689828086516575</v>
      </c>
      <c r="DQ391" s="98">
        <v>0.69206143786397845</v>
      </c>
      <c r="DR391" s="98">
        <v>0.11705981805007659</v>
      </c>
      <c r="DS391" s="98">
        <v>0.33648648648648649</v>
      </c>
    </row>
    <row r="392" spans="1:123" ht="13.5" thickBot="1">
      <c r="A392" s="2" t="s">
        <v>2451</v>
      </c>
      <c r="B392" s="2" t="s">
        <v>2452</v>
      </c>
      <c r="C392" s="1" t="s">
        <v>5723</v>
      </c>
      <c r="D392" s="2" t="s">
        <v>2453</v>
      </c>
      <c r="E392" s="2" t="s">
        <v>5673</v>
      </c>
      <c r="F392" s="2" t="s">
        <v>3031</v>
      </c>
      <c r="G392" s="2" t="s">
        <v>2030</v>
      </c>
      <c r="H392" s="2" t="s">
        <v>3</v>
      </c>
      <c r="I392" s="1" t="s">
        <v>5726</v>
      </c>
      <c r="J392" s="1">
        <v>9</v>
      </c>
      <c r="K392" s="47">
        <v>10.87</v>
      </c>
      <c r="L392" s="48">
        <v>8.5900000000000004E-2</v>
      </c>
      <c r="M392" s="48">
        <v>0.2409</v>
      </c>
      <c r="N392" s="49">
        <v>2148.59</v>
      </c>
      <c r="O392" s="49">
        <v>2148.59</v>
      </c>
      <c r="P392" s="49">
        <v>23355.119999999999</v>
      </c>
      <c r="Q392" s="49">
        <v>23355.119999999999</v>
      </c>
      <c r="R392" s="49">
        <v>5861.3035656100001</v>
      </c>
      <c r="S392" s="49">
        <v>6377.0968594099995</v>
      </c>
      <c r="T392" s="49">
        <v>7076.56</v>
      </c>
      <c r="U392" s="49">
        <v>8000.11</v>
      </c>
      <c r="V392" s="49">
        <v>8773.9699999999993</v>
      </c>
      <c r="W392" s="49">
        <v>9412.4599999999991</v>
      </c>
      <c r="X392" s="49">
        <v>653.97843009999997</v>
      </c>
      <c r="Y392" s="49">
        <v>802.18021796000005</v>
      </c>
      <c r="Z392" s="49">
        <v>950.02</v>
      </c>
      <c r="AA392" s="49">
        <v>1078.47</v>
      </c>
      <c r="AB392" s="49">
        <v>1192.83</v>
      </c>
      <c r="AC392" s="49">
        <v>1286.01</v>
      </c>
      <c r="AD392" s="39">
        <v>23355.119999999999</v>
      </c>
      <c r="AE392" s="39">
        <v>23355.119999999999</v>
      </c>
      <c r="AF392" s="39">
        <v>23355.119999999999</v>
      </c>
      <c r="AG392" s="39">
        <v>23355.119999999999</v>
      </c>
      <c r="AH392" s="39">
        <v>23355.119999999999</v>
      </c>
      <c r="AI392" s="39">
        <v>23355.119999999999</v>
      </c>
      <c r="AJ392" s="49">
        <v>4518.1513802600002</v>
      </c>
      <c r="AK392" s="49">
        <v>4814.8889365600007</v>
      </c>
      <c r="AL392" s="49">
        <v>5186.45</v>
      </c>
      <c r="AM392" s="49">
        <v>5579.84</v>
      </c>
      <c r="AN392" s="49">
        <v>5994.97</v>
      </c>
      <c r="AO392" s="49">
        <v>6420.81</v>
      </c>
      <c r="AP392" s="39">
        <v>23355.119999999999</v>
      </c>
      <c r="AQ392" s="39">
        <v>23355.119999999999</v>
      </c>
      <c r="AR392" s="39">
        <v>23355.119999999999</v>
      </c>
      <c r="AS392" s="39">
        <v>23355.119999999999</v>
      </c>
      <c r="AT392" s="39">
        <v>23355.119999999999</v>
      </c>
      <c r="AU392" s="39">
        <v>23355.119999999999</v>
      </c>
      <c r="AV392" s="36">
        <v>508.54013680000003</v>
      </c>
      <c r="AW392" s="36">
        <v>578.46475750000002</v>
      </c>
      <c r="AX392" s="36">
        <v>685.08</v>
      </c>
      <c r="AY392" s="36">
        <v>777.7</v>
      </c>
      <c r="AZ392" s="36">
        <v>860.17</v>
      </c>
      <c r="BA392" s="36">
        <v>927.36</v>
      </c>
      <c r="BB392" s="39">
        <v>23355.119999999999</v>
      </c>
      <c r="BC392" s="39">
        <v>23355.119999999999</v>
      </c>
      <c r="BD392" s="39">
        <v>23355.119999999999</v>
      </c>
      <c r="BE392" s="39">
        <v>23355.119999999999</v>
      </c>
      <c r="BF392" s="39">
        <v>23355.119999999999</v>
      </c>
      <c r="BG392" s="39">
        <v>23355.119999999999</v>
      </c>
      <c r="BH392" s="47">
        <v>624.42144838000002</v>
      </c>
      <c r="BI392" s="47">
        <v>971.86807632</v>
      </c>
      <c r="BJ392" s="47">
        <v>879.78</v>
      </c>
      <c r="BK392" s="47">
        <v>976.33</v>
      </c>
      <c r="BL392" s="47">
        <v>1081.1199999999999</v>
      </c>
      <c r="BM392" s="47">
        <v>1232.5999999999999</v>
      </c>
      <c r="BN392" s="47">
        <v>0.30437562778380234</v>
      </c>
      <c r="BO392" s="47">
        <v>0.37335192752456264</v>
      </c>
      <c r="BP392" s="47">
        <v>0.44215974197031538</v>
      </c>
      <c r="BQ392" s="47">
        <v>0.50194313480003161</v>
      </c>
      <c r="BR392" s="47">
        <v>0.55516873856808413</v>
      </c>
      <c r="BS392" s="47">
        <v>0.59853671477573656</v>
      </c>
      <c r="BT392" s="47">
        <v>2.1028448332441276</v>
      </c>
      <c r="BU392" s="47">
        <v>2.2409528744711649</v>
      </c>
      <c r="BV392" s="47">
        <v>2.4138853852991962</v>
      </c>
      <c r="BW392" s="47">
        <v>2.5969775527206211</v>
      </c>
      <c r="BX392" s="47">
        <v>2.7901879837474808</v>
      </c>
      <c r="BY392" s="47">
        <v>2.9883830791356192</v>
      </c>
      <c r="BZ392" s="47">
        <v>0.23668551785124198</v>
      </c>
      <c r="CA392" s="47">
        <v>0.26922994033296255</v>
      </c>
      <c r="CB392" s="47">
        <v>0.31885096737860641</v>
      </c>
      <c r="CC392" s="47">
        <v>0.36195830754122471</v>
      </c>
      <c r="CD392" s="47">
        <v>0.40034161938759832</v>
      </c>
      <c r="CE392" s="47">
        <v>0.43161329057661069</v>
      </c>
      <c r="CF392" s="47">
        <v>0.29061917275050148</v>
      </c>
      <c r="CG392" s="47">
        <v>0.45232830661969009</v>
      </c>
      <c r="CH392" s="47">
        <v>0.40946853517888471</v>
      </c>
      <c r="CI392" s="47">
        <v>0.4544049818718322</v>
      </c>
      <c r="CJ392" s="47">
        <v>0.50317650179885409</v>
      </c>
      <c r="CK392" s="47">
        <v>0.57367855198060114</v>
      </c>
      <c r="CL392" s="47">
        <v>35.712370508043762</v>
      </c>
      <c r="CM392" s="47">
        <v>29.114554905621695</v>
      </c>
      <c r="CN392" s="47">
        <v>24.58381928801499</v>
      </c>
      <c r="CO392" s="47">
        <v>21.65579014715291</v>
      </c>
      <c r="CP392" s="47">
        <v>19.579588038530218</v>
      </c>
      <c r="CQ392" s="47">
        <v>18.160916322579141</v>
      </c>
      <c r="CR392" s="47">
        <v>5.1691760710009707</v>
      </c>
      <c r="CS392" s="47">
        <v>4.8506040965269017</v>
      </c>
      <c r="CT392" s="47">
        <v>4.5031032787359369</v>
      </c>
      <c r="CU392" s="47">
        <v>4.1856253942765385</v>
      </c>
      <c r="CV392" s="47">
        <v>3.8957859672358657</v>
      </c>
      <c r="CW392" s="47">
        <v>3.6374102332883229</v>
      </c>
      <c r="CX392" s="57">
        <v>2.1774246366535476E-2</v>
      </c>
      <c r="CY392" s="57">
        <v>2.4768220308865895E-2</v>
      </c>
      <c r="CZ392" s="57">
        <v>2.9333182616916552E-2</v>
      </c>
      <c r="DA392" s="57">
        <v>3.3298908333590241E-2</v>
      </c>
      <c r="DB392" s="57">
        <v>3.6830039837089254E-2</v>
      </c>
      <c r="DC392" s="57">
        <v>3.9706925076813997E-2</v>
      </c>
      <c r="DD392" s="97">
        <v>14.474469203428203</v>
      </c>
      <c r="DE392" s="97">
        <v>16.660409586376005</v>
      </c>
      <c r="DF392" s="97">
        <v>18.317346161632717</v>
      </c>
      <c r="DG392" s="97">
        <v>19.327973561965933</v>
      </c>
      <c r="DH392" s="97">
        <v>19.897180469627035</v>
      </c>
      <c r="DI392" s="97">
        <v>20.028781415428892</v>
      </c>
      <c r="DJ392" s="98">
        <v>8.7999757737563966E-2</v>
      </c>
      <c r="DK392" s="98">
        <v>0.10968363128401881</v>
      </c>
      <c r="DL392" s="98">
        <v>0.13050832607933782</v>
      </c>
      <c r="DM392" s="98">
        <v>9.6731169946413287E-2</v>
      </c>
      <c r="DN392" s="98">
        <v>7.2770934935952658E-2</v>
      </c>
      <c r="DO392" s="98">
        <v>0.2266157124438164</v>
      </c>
      <c r="DP392" s="98">
        <v>0.18429746674128511</v>
      </c>
      <c r="DQ392" s="98">
        <v>0.13520767983831927</v>
      </c>
      <c r="DR392" s="98">
        <v>0.10603911096275276</v>
      </c>
      <c r="DS392" s="98">
        <v>7.8116747566711053E-2</v>
      </c>
    </row>
    <row r="393" spans="1:123" ht="13.5" thickBot="1">
      <c r="A393" s="2" t="s">
        <v>2047</v>
      </c>
      <c r="B393" s="2" t="s">
        <v>2048</v>
      </c>
      <c r="C393" s="1" t="s">
        <v>5723</v>
      </c>
      <c r="D393" s="2" t="s">
        <v>2049</v>
      </c>
      <c r="E393" s="2" t="s">
        <v>5675</v>
      </c>
      <c r="F393" s="2" t="s">
        <v>3384</v>
      </c>
      <c r="G393" s="2" t="s">
        <v>3385</v>
      </c>
      <c r="H393" s="2" t="s">
        <v>3</v>
      </c>
      <c r="I393" s="1" t="s">
        <v>5726</v>
      </c>
      <c r="J393" s="1">
        <v>25</v>
      </c>
      <c r="K393" s="47">
        <v>24.57</v>
      </c>
      <c r="L393" s="48">
        <v>5.5399999999999998E-2</v>
      </c>
      <c r="M393" s="48">
        <v>1.6500000000000001E-2</v>
      </c>
      <c r="N393" s="49">
        <v>707.72</v>
      </c>
      <c r="O393" s="49">
        <v>707.72</v>
      </c>
      <c r="P393" s="49">
        <v>17388.78</v>
      </c>
      <c r="Q393" s="49">
        <v>17388.78</v>
      </c>
      <c r="R393" s="49">
        <v>8553.4776967100006</v>
      </c>
      <c r="S393" s="49">
        <v>10273.577362540002</v>
      </c>
      <c r="T393" s="49">
        <v>12481.87</v>
      </c>
      <c r="U393" s="49">
        <v>14583.34</v>
      </c>
      <c r="V393" s="49">
        <v>15835.63</v>
      </c>
      <c r="W393" s="49" t="s">
        <v>4949</v>
      </c>
      <c r="X393" s="49">
        <v>663.79282604999992</v>
      </c>
      <c r="Y393" s="49">
        <v>1003.83055639</v>
      </c>
      <c r="Z393" s="49">
        <v>1156.03</v>
      </c>
      <c r="AA393" s="49">
        <v>1328.47</v>
      </c>
      <c r="AB393" s="49">
        <v>1483.95</v>
      </c>
      <c r="AC393" s="49" t="s">
        <v>4949</v>
      </c>
      <c r="AD393" s="39">
        <v>17388.78</v>
      </c>
      <c r="AE393" s="39">
        <v>17388.78</v>
      </c>
      <c r="AF393" s="39">
        <v>17388.78</v>
      </c>
      <c r="AG393" s="39">
        <v>17388.78</v>
      </c>
      <c r="AH393" s="39">
        <v>17388.78</v>
      </c>
      <c r="AI393" s="39">
        <v>17388.78</v>
      </c>
      <c r="AJ393" s="49">
        <v>7361.88135203</v>
      </c>
      <c r="AK393" s="49">
        <v>8137.8392718599998</v>
      </c>
      <c r="AL393" s="49">
        <v>8715.48</v>
      </c>
      <c r="AM393" s="49">
        <v>9430.1200000000008</v>
      </c>
      <c r="AN393" s="49">
        <v>10449.11</v>
      </c>
      <c r="AO393" s="49" t="s">
        <v>4949</v>
      </c>
      <c r="AP393" s="39">
        <v>17388.78</v>
      </c>
      <c r="AQ393" s="39">
        <v>17388.78</v>
      </c>
      <c r="AR393" s="39">
        <v>17388.78</v>
      </c>
      <c r="AS393" s="39">
        <v>17388.78</v>
      </c>
      <c r="AT393" s="39">
        <v>17388.78</v>
      </c>
      <c r="AU393" s="39">
        <v>17388.78</v>
      </c>
      <c r="AV393" s="36">
        <v>247.09144284999999</v>
      </c>
      <c r="AW393" s="36">
        <v>352.98805700000003</v>
      </c>
      <c r="AX393" s="36">
        <v>613.82000000000005</v>
      </c>
      <c r="AY393" s="36">
        <v>464.96</v>
      </c>
      <c r="AZ393" s="36">
        <v>519.38</v>
      </c>
      <c r="BA393" s="36" t="s">
        <v>4949</v>
      </c>
      <c r="BB393" s="39">
        <v>17388.78</v>
      </c>
      <c r="BC393" s="39">
        <v>17388.78</v>
      </c>
      <c r="BD393" s="39">
        <v>17388.78</v>
      </c>
      <c r="BE393" s="39">
        <v>17388.78</v>
      </c>
      <c r="BF393" s="39">
        <v>17388.78</v>
      </c>
      <c r="BG393" s="39">
        <v>17388.78</v>
      </c>
      <c r="BH393" s="47">
        <v>61.608670880000005</v>
      </c>
      <c r="BI393" s="47">
        <v>402.12240988999997</v>
      </c>
      <c r="BJ393" s="47">
        <v>1432.03</v>
      </c>
      <c r="BK393" s="47">
        <v>1874.03</v>
      </c>
      <c r="BL393" s="47">
        <v>2439.46</v>
      </c>
      <c r="BM393" s="47" t="s">
        <v>4949</v>
      </c>
      <c r="BN393" s="47">
        <v>0.93793142210196112</v>
      </c>
      <c r="BO393" s="47">
        <v>1.4184007183490646</v>
      </c>
      <c r="BP393" s="47">
        <v>1.6334567343017012</v>
      </c>
      <c r="BQ393" s="47">
        <v>1.877112417340191</v>
      </c>
      <c r="BR393" s="47">
        <v>2.0968038207200586</v>
      </c>
      <c r="BS393" s="47" t="s">
        <v>4949</v>
      </c>
      <c r="BT393" s="47">
        <v>10.40225138759679</v>
      </c>
      <c r="BU393" s="47">
        <v>11.498670762250606</v>
      </c>
      <c r="BV393" s="47">
        <v>12.314870287684395</v>
      </c>
      <c r="BW393" s="47">
        <v>13.324648165941333</v>
      </c>
      <c r="BX393" s="47">
        <v>14.764468999039169</v>
      </c>
      <c r="BY393" s="47" t="s">
        <v>4949</v>
      </c>
      <c r="BZ393" s="47">
        <v>0.34913728995930593</v>
      </c>
      <c r="CA393" s="47">
        <v>0.49876795484089753</v>
      </c>
      <c r="CB393" s="47">
        <v>0.86732040920137909</v>
      </c>
      <c r="CC393" s="47">
        <v>0.6569829876222234</v>
      </c>
      <c r="CD393" s="47">
        <v>0.73387780478155196</v>
      </c>
      <c r="CE393" s="47" t="s">
        <v>4949</v>
      </c>
      <c r="CF393" s="47">
        <v>8.7052324196009723E-2</v>
      </c>
      <c r="CG393" s="47">
        <v>0.56819421507093193</v>
      </c>
      <c r="CH393" s="47">
        <v>2.0234414740292772</v>
      </c>
      <c r="CI393" s="47">
        <v>2.6479822528683661</v>
      </c>
      <c r="CJ393" s="47">
        <v>3.4469281636805515</v>
      </c>
      <c r="CK393" s="47" t="s">
        <v>4949</v>
      </c>
      <c r="CL393" s="47">
        <v>26.196095103158282</v>
      </c>
      <c r="CM393" s="47">
        <v>17.322425472416334</v>
      </c>
      <c r="CN393" s="47">
        <v>15.041806873524044</v>
      </c>
      <c r="CO393" s="47">
        <v>13.089328325065676</v>
      </c>
      <c r="CP393" s="47">
        <v>11.717901546548063</v>
      </c>
      <c r="CQ393" s="47" t="s">
        <v>4949</v>
      </c>
      <c r="CR393" s="47">
        <v>2.3620022068414799</v>
      </c>
      <c r="CS393" s="47">
        <v>2.1367809585683286</v>
      </c>
      <c r="CT393" s="47">
        <v>1.9951603354032135</v>
      </c>
      <c r="CU393" s="47">
        <v>1.8439616887165802</v>
      </c>
      <c r="CV393" s="47">
        <v>1.6641398166925219</v>
      </c>
      <c r="CW393" s="47" t="s">
        <v>4949</v>
      </c>
      <c r="CX393" s="57">
        <v>1.4209820519323381E-2</v>
      </c>
      <c r="CY393" s="57">
        <v>2.0299759787633178E-2</v>
      </c>
      <c r="CZ393" s="57">
        <v>3.5299773762161583E-2</v>
      </c>
      <c r="DA393" s="57">
        <v>2.6739081177632934E-2</v>
      </c>
      <c r="DB393" s="57">
        <v>2.9868685439691574E-2</v>
      </c>
      <c r="DC393" s="57" t="s">
        <v>4949</v>
      </c>
      <c r="DD393" s="97">
        <v>9.0166194524034609</v>
      </c>
      <c r="DE393" s="97">
        <v>12.335345081847047</v>
      </c>
      <c r="DF393" s="97">
        <v>13.264100198726863</v>
      </c>
      <c r="DG393" s="97">
        <v>14.087519564968421</v>
      </c>
      <c r="DH393" s="97">
        <v>14.201687990651834</v>
      </c>
      <c r="DI393" s="97" t="s">
        <v>4949</v>
      </c>
      <c r="DJ393" s="98">
        <v>0.20109945063533852</v>
      </c>
      <c r="DK393" s="98">
        <v>0.21494875246785794</v>
      </c>
      <c r="DL393" s="98">
        <v>0.16836179194303402</v>
      </c>
      <c r="DM393" s="98">
        <v>8.5871275030274141E-2</v>
      </c>
      <c r="DN393" s="98" t="s">
        <v>4949</v>
      </c>
      <c r="DO393" s="98">
        <v>0.51226484679481432</v>
      </c>
      <c r="DP393" s="98">
        <v>0.15161865978392153</v>
      </c>
      <c r="DQ393" s="98">
        <v>0.14916567909137313</v>
      </c>
      <c r="DR393" s="98">
        <v>0.11703689206380274</v>
      </c>
      <c r="DS393" s="98" t="s">
        <v>4949</v>
      </c>
    </row>
    <row r="394" spans="1:123" ht="13.5" thickBot="1">
      <c r="A394" s="2" t="s">
        <v>391</v>
      </c>
      <c r="B394" s="2" t="s">
        <v>392</v>
      </c>
      <c r="C394" s="1" t="s">
        <v>5723</v>
      </c>
      <c r="D394" s="2" t="s">
        <v>1598</v>
      </c>
      <c r="E394" s="2" t="s">
        <v>5662</v>
      </c>
      <c r="F394" s="2" t="s">
        <v>3005</v>
      </c>
      <c r="G394" s="2" t="s">
        <v>2407</v>
      </c>
      <c r="H394" s="2" t="s">
        <v>3</v>
      </c>
      <c r="I394" s="1" t="s">
        <v>5726</v>
      </c>
      <c r="J394" s="1">
        <v>60</v>
      </c>
      <c r="K394" s="47">
        <v>55.69</v>
      </c>
      <c r="L394" s="48">
        <v>6.1799999999999994E-2</v>
      </c>
      <c r="M394" s="48">
        <v>0.2036</v>
      </c>
      <c r="N394" s="49">
        <v>737.82</v>
      </c>
      <c r="O394" s="49">
        <v>737.82</v>
      </c>
      <c r="P394" s="49">
        <v>41089.06</v>
      </c>
      <c r="Q394" s="49">
        <v>41089.06</v>
      </c>
      <c r="R394" s="49">
        <v>12475.684639069999</v>
      </c>
      <c r="S394" s="49">
        <v>12105.084034920001</v>
      </c>
      <c r="T394" s="49">
        <v>13072.09</v>
      </c>
      <c r="U394" s="49">
        <v>14489.85</v>
      </c>
      <c r="V394" s="49">
        <v>15372.63</v>
      </c>
      <c r="W394" s="49" t="s">
        <v>4949</v>
      </c>
      <c r="X394" s="49">
        <v>173.54102261000003</v>
      </c>
      <c r="Y394" s="49">
        <v>331.93907813999999</v>
      </c>
      <c r="Z394" s="49">
        <v>933.02</v>
      </c>
      <c r="AA394" s="49">
        <v>1105.97</v>
      </c>
      <c r="AB394" s="49">
        <v>1382.97</v>
      </c>
      <c r="AC394" s="49" t="s">
        <v>4949</v>
      </c>
      <c r="AD394" s="39">
        <v>41089.06</v>
      </c>
      <c r="AE394" s="39">
        <v>41089.06</v>
      </c>
      <c r="AF394" s="39">
        <v>41089.06</v>
      </c>
      <c r="AG394" s="39">
        <v>41089.06</v>
      </c>
      <c r="AH394" s="39">
        <v>41089.06</v>
      </c>
      <c r="AI394" s="39">
        <v>41089.06</v>
      </c>
      <c r="AJ394" s="49">
        <v>2703.3579835800001</v>
      </c>
      <c r="AK394" s="49">
        <v>2971.2599231899999</v>
      </c>
      <c r="AL394" s="49">
        <v>3450.38</v>
      </c>
      <c r="AM394" s="49">
        <v>4082.31</v>
      </c>
      <c r="AN394" s="49">
        <v>4903.3900000000003</v>
      </c>
      <c r="AO394" s="49" t="s">
        <v>4949</v>
      </c>
      <c r="AP394" s="39">
        <v>41089.06</v>
      </c>
      <c r="AQ394" s="39">
        <v>41089.06</v>
      </c>
      <c r="AR394" s="39">
        <v>41089.06</v>
      </c>
      <c r="AS394" s="39">
        <v>41089.06</v>
      </c>
      <c r="AT394" s="39">
        <v>41089.06</v>
      </c>
      <c r="AU394" s="39">
        <v>41089.06</v>
      </c>
      <c r="AV394" s="36">
        <v>84.321996959999993</v>
      </c>
      <c r="AW394" s="36">
        <v>168.64399391999999</v>
      </c>
      <c r="AX394" s="36">
        <v>474.03</v>
      </c>
      <c r="AY394" s="36">
        <v>561.89</v>
      </c>
      <c r="AZ394" s="36">
        <v>702.63</v>
      </c>
      <c r="BA394" s="36" t="s">
        <v>4949</v>
      </c>
      <c r="BB394" s="39">
        <v>41089.06</v>
      </c>
      <c r="BC394" s="39">
        <v>41089.06</v>
      </c>
      <c r="BD394" s="39">
        <v>41089.06</v>
      </c>
      <c r="BE394" s="39">
        <v>41089.06</v>
      </c>
      <c r="BF394" s="39">
        <v>41089.06</v>
      </c>
      <c r="BG394" s="39">
        <v>41089.06</v>
      </c>
      <c r="BH394" s="47">
        <v>1408.06075222</v>
      </c>
      <c r="BI394" s="47">
        <v>1008.65858383</v>
      </c>
      <c r="BJ394" s="47">
        <v>1413.86</v>
      </c>
      <c r="BK394" s="47">
        <v>1947.08</v>
      </c>
      <c r="BL394" s="47">
        <v>1929.35</v>
      </c>
      <c r="BM394" s="47" t="s">
        <v>4949</v>
      </c>
      <c r="BN394" s="47">
        <v>0.23520780489821369</v>
      </c>
      <c r="BO394" s="47">
        <v>0.44989167837683985</v>
      </c>
      <c r="BP394" s="47">
        <v>1.2645631725895203</v>
      </c>
      <c r="BQ394" s="47">
        <v>1.4989699384673767</v>
      </c>
      <c r="BR394" s="47">
        <v>1.8744002602260712</v>
      </c>
      <c r="BS394" s="47" t="s">
        <v>4949</v>
      </c>
      <c r="BT394" s="47">
        <v>3.6639803523623646</v>
      </c>
      <c r="BU394" s="47">
        <v>4.0270796714510313</v>
      </c>
      <c r="BV394" s="47">
        <v>4.6764522512265865</v>
      </c>
      <c r="BW394" s="47">
        <v>5.5329348621615022</v>
      </c>
      <c r="BX394" s="47">
        <v>6.645780813748611</v>
      </c>
      <c r="BY394" s="47" t="s">
        <v>4949</v>
      </c>
      <c r="BZ394" s="47">
        <v>0.11428532292429046</v>
      </c>
      <c r="CA394" s="47">
        <v>0.22857064584858092</v>
      </c>
      <c r="CB394" s="47">
        <v>0.64247377409124173</v>
      </c>
      <c r="CC394" s="47">
        <v>0.76155430863896334</v>
      </c>
      <c r="CD394" s="47">
        <v>0.95230544035130515</v>
      </c>
      <c r="CE394" s="47" t="s">
        <v>4949</v>
      </c>
      <c r="CF394" s="47">
        <v>1.9084068637608087</v>
      </c>
      <c r="CG394" s="47">
        <v>1.3670794825702746</v>
      </c>
      <c r="CH394" s="47">
        <v>1.9162668401507139</v>
      </c>
      <c r="CI394" s="47">
        <v>2.6389634328155918</v>
      </c>
      <c r="CJ394" s="47">
        <v>2.6149331815347914</v>
      </c>
      <c r="CK394" s="47" t="s">
        <v>4949</v>
      </c>
      <c r="CL394" s="47">
        <v>236.7685713846445</v>
      </c>
      <c r="CM394" s="47">
        <v>123.78494340057819</v>
      </c>
      <c r="CN394" s="47">
        <v>44.038777303809134</v>
      </c>
      <c r="CO394" s="47">
        <v>37.15205656572963</v>
      </c>
      <c r="CP394" s="47">
        <v>29.710738483119659</v>
      </c>
      <c r="CQ394" s="47" t="s">
        <v>4949</v>
      </c>
      <c r="CR394" s="47">
        <v>15.199267078045883</v>
      </c>
      <c r="CS394" s="47">
        <v>13.828833916315883</v>
      </c>
      <c r="CT394" s="47">
        <v>11.908560796202156</v>
      </c>
      <c r="CU394" s="47">
        <v>10.065149388458984</v>
      </c>
      <c r="CV394" s="47">
        <v>8.3797250473651896</v>
      </c>
      <c r="CW394" s="47" t="s">
        <v>4949</v>
      </c>
      <c r="CX394" s="57">
        <v>2.052176344749673E-3</v>
      </c>
      <c r="CY394" s="57">
        <v>4.104352689499346E-3</v>
      </c>
      <c r="CZ394" s="57">
        <v>1.1536647467720118E-2</v>
      </c>
      <c r="DA394" s="57">
        <v>1.3674929531120936E-2</v>
      </c>
      <c r="DB394" s="57">
        <v>1.7100172162614575E-2</v>
      </c>
      <c r="DC394" s="57" t="s">
        <v>4949</v>
      </c>
      <c r="DD394" s="97">
        <v>6.4194614129566103</v>
      </c>
      <c r="DE394" s="97">
        <v>11.171660733862153</v>
      </c>
      <c r="DF394" s="97">
        <v>27.041079533268796</v>
      </c>
      <c r="DG394" s="97">
        <v>27.091769120914382</v>
      </c>
      <c r="DH394" s="97">
        <v>28.204364735417741</v>
      </c>
      <c r="DI394" s="97" t="s">
        <v>4949</v>
      </c>
      <c r="DJ394" s="98">
        <v>-2.9705832976043012E-2</v>
      </c>
      <c r="DK394" s="98">
        <v>7.9884283520084587E-2</v>
      </c>
      <c r="DL394" s="98">
        <v>0.10845702561717374</v>
      </c>
      <c r="DM394" s="98">
        <v>6.092402612863479E-2</v>
      </c>
      <c r="DN394" s="98" t="s">
        <v>4949</v>
      </c>
      <c r="DO394" s="98">
        <v>0.91274128242271013</v>
      </c>
      <c r="DP394" s="98">
        <v>1.8108169885513918</v>
      </c>
      <c r="DQ394" s="98">
        <v>0.18536580137617631</v>
      </c>
      <c r="DR394" s="98">
        <v>0.25045887320632576</v>
      </c>
      <c r="DS394" s="98" t="s">
        <v>4949</v>
      </c>
    </row>
    <row r="395" spans="1:123" ht="13.5" thickBot="1">
      <c r="A395" s="2" t="s">
        <v>2242</v>
      </c>
      <c r="B395" s="2" t="s">
        <v>2243</v>
      </c>
      <c r="C395" s="1" t="s">
        <v>5723</v>
      </c>
      <c r="D395" s="2" t="s">
        <v>2244</v>
      </c>
      <c r="E395" s="2" t="s">
        <v>5658</v>
      </c>
      <c r="F395" s="2" t="s">
        <v>3021</v>
      </c>
      <c r="G395" s="2" t="s">
        <v>2071</v>
      </c>
      <c r="H395" s="2" t="s">
        <v>3</v>
      </c>
      <c r="I395" s="1" t="s">
        <v>5726</v>
      </c>
      <c r="J395" s="1">
        <v>74.56</v>
      </c>
      <c r="K395" s="47">
        <v>70.45</v>
      </c>
      <c r="L395" s="48">
        <v>1.3999999999999999E-2</v>
      </c>
      <c r="M395" s="48">
        <v>3.2099999999999997E-2</v>
      </c>
      <c r="N395" s="49">
        <v>1896.73</v>
      </c>
      <c r="O395" s="49">
        <v>1884.08</v>
      </c>
      <c r="P395" s="49">
        <v>133624.45000000001</v>
      </c>
      <c r="Q395" s="49">
        <v>132733.35999999999</v>
      </c>
      <c r="R395" s="49">
        <v>66304.047529809992</v>
      </c>
      <c r="S395" s="49">
        <v>60945.563720140002</v>
      </c>
      <c r="T395" s="49">
        <v>71626.31</v>
      </c>
      <c r="U395" s="49">
        <v>80277.2</v>
      </c>
      <c r="V395" s="49" t="s">
        <v>4949</v>
      </c>
      <c r="W395" s="49" t="s">
        <v>4949</v>
      </c>
      <c r="X395" s="49">
        <v>3350.8913400599999</v>
      </c>
      <c r="Y395" s="49">
        <v>4154.8251937499999</v>
      </c>
      <c r="Z395" s="49">
        <v>5916.17</v>
      </c>
      <c r="AA395" s="49">
        <v>8330.42</v>
      </c>
      <c r="AB395" s="49" t="s">
        <v>4949</v>
      </c>
      <c r="AC395" s="49" t="s">
        <v>4949</v>
      </c>
      <c r="AD395" s="39">
        <v>133624.45000000001</v>
      </c>
      <c r="AE395" s="39">
        <v>133624.45000000001</v>
      </c>
      <c r="AF395" s="39">
        <v>133624.45000000001</v>
      </c>
      <c r="AG395" s="39">
        <v>133624.45000000001</v>
      </c>
      <c r="AH395" s="39">
        <v>133624.45000000001</v>
      </c>
      <c r="AI395" s="39">
        <v>133624.45000000001</v>
      </c>
      <c r="AJ395" s="49">
        <v>44733.355987390001</v>
      </c>
      <c r="AK395" s="49">
        <v>48660.625517150002</v>
      </c>
      <c r="AL395" s="49">
        <v>42022.35</v>
      </c>
      <c r="AM395" s="49">
        <v>48577.919999999998</v>
      </c>
      <c r="AN395" s="49" t="s">
        <v>4949</v>
      </c>
      <c r="AO395" s="49" t="s">
        <v>4949</v>
      </c>
      <c r="AP395" s="39">
        <v>133624.45000000001</v>
      </c>
      <c r="AQ395" s="39">
        <v>133624.45000000001</v>
      </c>
      <c r="AR395" s="39">
        <v>133624.45000000001</v>
      </c>
      <c r="AS395" s="39">
        <v>133624.45000000001</v>
      </c>
      <c r="AT395" s="39">
        <v>133624.45000000001</v>
      </c>
      <c r="AU395" s="39">
        <v>133624.45000000001</v>
      </c>
      <c r="AV395" s="36">
        <v>1675.360737</v>
      </c>
      <c r="AW395" s="36">
        <v>839.42244900000003</v>
      </c>
      <c r="AX395" s="36">
        <v>1774.85</v>
      </c>
      <c r="AY395" s="36">
        <v>2499.13</v>
      </c>
      <c r="AZ395" s="36" t="s">
        <v>4949</v>
      </c>
      <c r="BA395" s="36" t="s">
        <v>4949</v>
      </c>
      <c r="BB395" s="39">
        <v>133624.45000000001</v>
      </c>
      <c r="BC395" s="39">
        <v>133624.45000000001</v>
      </c>
      <c r="BD395" s="39">
        <v>133624.45000000001</v>
      </c>
      <c r="BE395" s="39">
        <v>133624.45000000001</v>
      </c>
      <c r="BF395" s="39">
        <v>133624.45000000001</v>
      </c>
      <c r="BG395" s="39">
        <v>133624.45000000001</v>
      </c>
      <c r="BH395" s="47">
        <v>3485.8880933299997</v>
      </c>
      <c r="BI395" s="47">
        <v>12431.110882700001</v>
      </c>
      <c r="BJ395" s="47">
        <v>16099.35</v>
      </c>
      <c r="BK395" s="47">
        <v>19749.189999999999</v>
      </c>
      <c r="BL395" s="47" t="s">
        <v>4949</v>
      </c>
      <c r="BM395" s="47" t="s">
        <v>4949</v>
      </c>
      <c r="BN395" s="47">
        <v>1.7666675489184016</v>
      </c>
      <c r="BO395" s="47">
        <v>2.1905201023603782</v>
      </c>
      <c r="BP395" s="47">
        <v>3.1191418915712834</v>
      </c>
      <c r="BQ395" s="47">
        <v>4.3919904256272639</v>
      </c>
      <c r="BR395" s="47" t="s">
        <v>4949</v>
      </c>
      <c r="BS395" s="47" t="s">
        <v>4949</v>
      </c>
      <c r="BT395" s="47">
        <v>23.584461672135728</v>
      </c>
      <c r="BU395" s="47">
        <v>25.655009156363846</v>
      </c>
      <c r="BV395" s="47">
        <v>22.155156506197507</v>
      </c>
      <c r="BW395" s="47">
        <v>25.611404891576555</v>
      </c>
      <c r="BX395" s="47" t="s">
        <v>4949</v>
      </c>
      <c r="BY395" s="47" t="s">
        <v>4949</v>
      </c>
      <c r="BZ395" s="47">
        <v>0.88328899579803133</v>
      </c>
      <c r="CA395" s="47">
        <v>0.44256296309965049</v>
      </c>
      <c r="CB395" s="47">
        <v>0.93574204024821661</v>
      </c>
      <c r="CC395" s="47">
        <v>1.3175992365808524</v>
      </c>
      <c r="CD395" s="47" t="s">
        <v>4949</v>
      </c>
      <c r="CE395" s="47" t="s">
        <v>4949</v>
      </c>
      <c r="CF395" s="47">
        <v>1.8378409648869369</v>
      </c>
      <c r="CG395" s="47">
        <v>6.5539696650023993</v>
      </c>
      <c r="CH395" s="47">
        <v>8.4879503144886197</v>
      </c>
      <c r="CI395" s="47">
        <v>10.412230523058104</v>
      </c>
      <c r="CJ395" s="47" t="s">
        <v>4949</v>
      </c>
      <c r="CK395" s="47" t="s">
        <v>4949</v>
      </c>
      <c r="CL395" s="47">
        <v>39.877285306902067</v>
      </c>
      <c r="CM395" s="47">
        <v>32.161268830517336</v>
      </c>
      <c r="CN395" s="47">
        <v>22.586310062084088</v>
      </c>
      <c r="CO395" s="47">
        <v>16.040541773403984</v>
      </c>
      <c r="CP395" s="47" t="s">
        <v>4949</v>
      </c>
      <c r="CQ395" s="47" t="s">
        <v>4949</v>
      </c>
      <c r="CR395" s="47">
        <v>2.9871322428316747</v>
      </c>
      <c r="CS395" s="47">
        <v>2.7460487525567312</v>
      </c>
      <c r="CT395" s="47">
        <v>3.1798423933930402</v>
      </c>
      <c r="CU395" s="47">
        <v>2.7507239914759629</v>
      </c>
      <c r="CV395" s="47" t="s">
        <v>4949</v>
      </c>
      <c r="CW395" s="47" t="s">
        <v>4949</v>
      </c>
      <c r="CX395" s="57">
        <v>1.2537830741305201E-2</v>
      </c>
      <c r="CY395" s="57">
        <v>6.2819525094397017E-3</v>
      </c>
      <c r="CZ395" s="57">
        <v>1.3282374595367836E-2</v>
      </c>
      <c r="DA395" s="57">
        <v>1.8702640123121179E-2</v>
      </c>
      <c r="DB395" s="57" t="s">
        <v>4949</v>
      </c>
      <c r="DC395" s="57" t="s">
        <v>4949</v>
      </c>
      <c r="DD395" s="97">
        <v>7.4908114226989619</v>
      </c>
      <c r="DE395" s="97">
        <v>8.5383719374623919</v>
      </c>
      <c r="DF395" s="97">
        <v>14.078627206712618</v>
      </c>
      <c r="DG395" s="97">
        <v>17.14857284955799</v>
      </c>
      <c r="DH395" s="97" t="s">
        <v>4949</v>
      </c>
      <c r="DI395" s="97" t="s">
        <v>4949</v>
      </c>
      <c r="DJ395" s="98">
        <v>-8.0816843153667772E-2</v>
      </c>
      <c r="DK395" s="98">
        <v>0.17525059459463899</v>
      </c>
      <c r="DL395" s="98">
        <v>0.12077810514041554</v>
      </c>
      <c r="DM395" s="98" t="s">
        <v>4949</v>
      </c>
      <c r="DN395" s="98" t="s">
        <v>4949</v>
      </c>
      <c r="DO395" s="98">
        <v>0.23991641987281054</v>
      </c>
      <c r="DP395" s="98">
        <v>0.42392753584423892</v>
      </c>
      <c r="DQ395" s="98">
        <v>0.40807650895765324</v>
      </c>
      <c r="DR395" s="98" t="s">
        <v>4949</v>
      </c>
      <c r="DS395" s="98" t="s">
        <v>4949</v>
      </c>
    </row>
    <row r="396" spans="1:123" ht="13.5" thickBot="1">
      <c r="A396" s="2" t="s">
        <v>2156</v>
      </c>
      <c r="B396" s="2" t="s">
        <v>2157</v>
      </c>
      <c r="C396" s="1" t="s">
        <v>5723</v>
      </c>
      <c r="D396" s="2" t="s">
        <v>2158</v>
      </c>
      <c r="E396" s="2" t="s">
        <v>5675</v>
      </c>
      <c r="F396" s="2" t="s">
        <v>3002</v>
      </c>
      <c r="G396" s="2" t="s">
        <v>93</v>
      </c>
      <c r="H396" s="2" t="s">
        <v>3</v>
      </c>
      <c r="I396" s="1" t="s">
        <v>5726</v>
      </c>
      <c r="J396" s="1">
        <v>13</v>
      </c>
      <c r="K396" s="47">
        <v>9.69</v>
      </c>
      <c r="L396" s="48">
        <v>2.2200000000000001E-2</v>
      </c>
      <c r="M396" s="48">
        <v>5.9000000000000004E-2</v>
      </c>
      <c r="N396" s="49">
        <v>434.35</v>
      </c>
      <c r="O396" s="49">
        <v>434.35</v>
      </c>
      <c r="P396" s="49">
        <v>4208.87</v>
      </c>
      <c r="Q396" s="49">
        <v>4208.87</v>
      </c>
      <c r="R396" s="49">
        <v>6116.4730473999998</v>
      </c>
      <c r="S396" s="49">
        <v>5257.8457732700008</v>
      </c>
      <c r="T396" s="49">
        <v>4762.29</v>
      </c>
      <c r="U396" s="49">
        <v>4974.21</v>
      </c>
      <c r="V396" s="49">
        <v>5202.47</v>
      </c>
      <c r="W396" s="49">
        <v>5388.62</v>
      </c>
      <c r="X396" s="49">
        <v>595.06602641999996</v>
      </c>
      <c r="Y396" s="49">
        <v>385.41665325000002</v>
      </c>
      <c r="Z396" s="49">
        <v>378.07</v>
      </c>
      <c r="AA396" s="49">
        <v>387.46</v>
      </c>
      <c r="AB396" s="49">
        <v>393.67</v>
      </c>
      <c r="AC396" s="49">
        <v>404.25</v>
      </c>
      <c r="AD396" s="39">
        <v>4208.87</v>
      </c>
      <c r="AE396" s="39">
        <v>4208.87</v>
      </c>
      <c r="AF396" s="39">
        <v>4208.87</v>
      </c>
      <c r="AG396" s="39">
        <v>4208.87</v>
      </c>
      <c r="AH396" s="39">
        <v>4208.87</v>
      </c>
      <c r="AI396" s="39">
        <v>4208.87</v>
      </c>
      <c r="AJ396" s="49">
        <v>3288.2270038299998</v>
      </c>
      <c r="AK396" s="49">
        <v>3399.3253537300002</v>
      </c>
      <c r="AL396" s="49">
        <v>3515.49</v>
      </c>
      <c r="AM396" s="49">
        <v>3713.92</v>
      </c>
      <c r="AN396" s="49">
        <v>3913.86</v>
      </c>
      <c r="AO396" s="49">
        <v>4121.28</v>
      </c>
      <c r="AP396" s="39">
        <v>4208.87</v>
      </c>
      <c r="AQ396" s="39">
        <v>4208.87</v>
      </c>
      <c r="AR396" s="39">
        <v>4208.87</v>
      </c>
      <c r="AS396" s="39">
        <v>4208.87</v>
      </c>
      <c r="AT396" s="39">
        <v>4208.87</v>
      </c>
      <c r="AU396" s="39">
        <v>4208.87</v>
      </c>
      <c r="AV396" s="36">
        <v>305.58339910000001</v>
      </c>
      <c r="AW396" s="36">
        <v>261.90342780000003</v>
      </c>
      <c r="AX396" s="36">
        <v>189.04</v>
      </c>
      <c r="AY396" s="36">
        <v>193.73</v>
      </c>
      <c r="AZ396" s="36">
        <v>196.84</v>
      </c>
      <c r="BA396" s="36">
        <v>282.98</v>
      </c>
      <c r="BB396" s="39">
        <v>4208.87</v>
      </c>
      <c r="BC396" s="39">
        <v>4208.87</v>
      </c>
      <c r="BD396" s="39">
        <v>4208.87</v>
      </c>
      <c r="BE396" s="39">
        <v>4208.87</v>
      </c>
      <c r="BF396" s="39">
        <v>4208.87</v>
      </c>
      <c r="BG396" s="39">
        <v>4208.87</v>
      </c>
      <c r="BH396" s="47">
        <v>756.40228112</v>
      </c>
      <c r="BI396" s="47">
        <v>490.69124273</v>
      </c>
      <c r="BJ396" s="47">
        <v>562.02</v>
      </c>
      <c r="BK396" s="47">
        <v>680.83</v>
      </c>
      <c r="BL396" s="47">
        <v>682.19</v>
      </c>
      <c r="BM396" s="47">
        <v>720.67</v>
      </c>
      <c r="BN396" s="47">
        <v>1.3700150257165877</v>
      </c>
      <c r="BO396" s="47">
        <v>0.8873412069759411</v>
      </c>
      <c r="BP396" s="47">
        <v>0.87042707493956484</v>
      </c>
      <c r="BQ396" s="47">
        <v>0.8920455853574305</v>
      </c>
      <c r="BR396" s="47">
        <v>0.90634281109704151</v>
      </c>
      <c r="BS396" s="47">
        <v>0.93070104754230454</v>
      </c>
      <c r="BT396" s="47">
        <v>7.5704547112466898</v>
      </c>
      <c r="BU396" s="47">
        <v>7.8262354178197304</v>
      </c>
      <c r="BV396" s="47">
        <v>8.0936802118107511</v>
      </c>
      <c r="BW396" s="47">
        <v>8.5505237711522959</v>
      </c>
      <c r="BX396" s="47">
        <v>9.0108437895706217</v>
      </c>
      <c r="BY396" s="47">
        <v>9.4883849430183016</v>
      </c>
      <c r="BZ396" s="47">
        <v>0.70354184206285253</v>
      </c>
      <c r="CA396" s="47">
        <v>0.60297784689766321</v>
      </c>
      <c r="CB396" s="47">
        <v>0.43522504892367903</v>
      </c>
      <c r="CC396" s="47">
        <v>0.44602279267871525</v>
      </c>
      <c r="CD396" s="47">
        <v>0.45318291700241736</v>
      </c>
      <c r="CE396" s="47">
        <v>0.65150224473350982</v>
      </c>
      <c r="CF396" s="47">
        <v>1.7414579972832969</v>
      </c>
      <c r="CG396" s="47">
        <v>1.1297139236330147</v>
      </c>
      <c r="CH396" s="47">
        <v>1.2939334637964774</v>
      </c>
      <c r="CI396" s="47">
        <v>1.5674686312881316</v>
      </c>
      <c r="CJ396" s="47">
        <v>1.5705997467480144</v>
      </c>
      <c r="CK396" s="47">
        <v>1.6591918959364567</v>
      </c>
      <c r="CL396" s="47">
        <v>7.0729462162730874</v>
      </c>
      <c r="CM396" s="47">
        <v>10.920311731496255</v>
      </c>
      <c r="CN396" s="47">
        <v>11.132515142698441</v>
      </c>
      <c r="CO396" s="47">
        <v>10.86272131316781</v>
      </c>
      <c r="CP396" s="47">
        <v>10.691365864810628</v>
      </c>
      <c r="CQ396" s="47">
        <v>10.411552257266543</v>
      </c>
      <c r="CR396" s="47">
        <v>1.2799815812891477</v>
      </c>
      <c r="CS396" s="47">
        <v>1.2381486212791328</v>
      </c>
      <c r="CT396" s="47">
        <v>1.197235662738338</v>
      </c>
      <c r="CU396" s="47">
        <v>1.1332688910908151</v>
      </c>
      <c r="CV396" s="47">
        <v>1.0753757160450297</v>
      </c>
      <c r="CW396" s="47">
        <v>1.0212531058311982</v>
      </c>
      <c r="CX396" s="57">
        <v>7.260461812790607E-2</v>
      </c>
      <c r="CY396" s="57">
        <v>6.2226542468643613E-2</v>
      </c>
      <c r="CZ396" s="57">
        <v>4.4914668307645518E-2</v>
      </c>
      <c r="DA396" s="57">
        <v>4.6028981650656824E-2</v>
      </c>
      <c r="DB396" s="57">
        <v>4.6767897321608888E-2</v>
      </c>
      <c r="DC396" s="57">
        <v>6.7234198252737673E-2</v>
      </c>
      <c r="DD396" s="97">
        <v>18.096865749441569</v>
      </c>
      <c r="DE396" s="97">
        <v>11.338033672684238</v>
      </c>
      <c r="DF396" s="97">
        <v>10.754404080227792</v>
      </c>
      <c r="DG396" s="97">
        <v>10.432642598655868</v>
      </c>
      <c r="DH396" s="97">
        <v>10.058356711788361</v>
      </c>
      <c r="DI396" s="97">
        <v>9.808845795481016</v>
      </c>
      <c r="DJ396" s="98">
        <v>-0.14037947481759705</v>
      </c>
      <c r="DK396" s="98">
        <v>-9.4250724467675018E-2</v>
      </c>
      <c r="DL396" s="98">
        <v>4.4499599982361415E-2</v>
      </c>
      <c r="DM396" s="98">
        <v>4.5888693883048726E-2</v>
      </c>
      <c r="DN396" s="98">
        <v>3.5781080909644825E-2</v>
      </c>
      <c r="DO396" s="98">
        <v>-0.3523127919623974</v>
      </c>
      <c r="DP396" s="98">
        <v>-1.9061587474360153E-2</v>
      </c>
      <c r="DQ396" s="98">
        <v>2.4836670457851762E-2</v>
      </c>
      <c r="DR396" s="98">
        <v>1.6027460899189716E-2</v>
      </c>
      <c r="DS396" s="98">
        <v>2.6875301648588978E-2</v>
      </c>
    </row>
    <row r="397" spans="1:123" ht="13.5" thickBot="1">
      <c r="A397" s="2" t="s">
        <v>3600</v>
      </c>
      <c r="B397" s="2" t="s">
        <v>3601</v>
      </c>
      <c r="C397" s="1" t="s">
        <v>5723</v>
      </c>
      <c r="D397" s="2" t="s">
        <v>3602</v>
      </c>
      <c r="E397" s="2" t="s">
        <v>5676</v>
      </c>
      <c r="F397" s="2" t="s">
        <v>3603</v>
      </c>
      <c r="G397" s="2" t="s">
        <v>3604</v>
      </c>
      <c r="H397" s="2" t="s">
        <v>3</v>
      </c>
      <c r="I397" s="1" t="s">
        <v>5726</v>
      </c>
      <c r="J397" s="1">
        <v>12.01</v>
      </c>
      <c r="K397" s="47">
        <v>10.65</v>
      </c>
      <c r="L397" s="48">
        <v>-2.1099999999999997E-2</v>
      </c>
      <c r="M397" s="48">
        <v>0.25</v>
      </c>
      <c r="N397" s="49">
        <v>369.09</v>
      </c>
      <c r="O397" s="49">
        <v>369.09</v>
      </c>
      <c r="P397" s="49">
        <v>3930.84</v>
      </c>
      <c r="Q397" s="49">
        <v>3930.84</v>
      </c>
      <c r="R397" s="49">
        <v>2915.1821824099998</v>
      </c>
      <c r="S397" s="49">
        <v>3035.8463419899999</v>
      </c>
      <c r="T397" s="49">
        <v>2834.72</v>
      </c>
      <c r="U397" s="49">
        <v>2918.21</v>
      </c>
      <c r="V397" s="49">
        <v>3024.25</v>
      </c>
      <c r="W397" s="49" t="s">
        <v>4949</v>
      </c>
      <c r="X397" s="49">
        <v>105.64521984000001</v>
      </c>
      <c r="Y397" s="49">
        <v>-309.53205688999998</v>
      </c>
      <c r="Z397" s="49">
        <v>184.57</v>
      </c>
      <c r="AA397" s="49">
        <v>221.58</v>
      </c>
      <c r="AB397" s="49">
        <v>261.7</v>
      </c>
      <c r="AC397" s="49" t="s">
        <v>4949</v>
      </c>
      <c r="AD397" s="39">
        <v>3930.84</v>
      </c>
      <c r="AE397" s="39">
        <v>3930.84</v>
      </c>
      <c r="AF397" s="39">
        <v>3930.84</v>
      </c>
      <c r="AG397" s="39">
        <v>3930.84</v>
      </c>
      <c r="AH397" s="39">
        <v>3930.84</v>
      </c>
      <c r="AI397" s="39">
        <v>3930.84</v>
      </c>
      <c r="AJ397" s="49">
        <v>3059.58203658</v>
      </c>
      <c r="AK397" s="49">
        <v>2730.7063085500004</v>
      </c>
      <c r="AL397" s="49">
        <v>2659.14</v>
      </c>
      <c r="AM397" s="49">
        <v>2819.81</v>
      </c>
      <c r="AN397" s="49">
        <v>3008.4</v>
      </c>
      <c r="AO397" s="49" t="s">
        <v>4949</v>
      </c>
      <c r="AP397" s="39">
        <v>3930.84</v>
      </c>
      <c r="AQ397" s="39">
        <v>3930.84</v>
      </c>
      <c r="AR397" s="39">
        <v>3930.84</v>
      </c>
      <c r="AS397" s="39">
        <v>3930.84</v>
      </c>
      <c r="AT397" s="39">
        <v>3930.84</v>
      </c>
      <c r="AU397" s="39">
        <v>3930.84</v>
      </c>
      <c r="AV397" s="36">
        <v>87.295975920000004</v>
      </c>
      <c r="AW397" s="36">
        <v>18.186661649999998</v>
      </c>
      <c r="AX397" s="36">
        <v>60.91</v>
      </c>
      <c r="AY397" s="36">
        <v>73.12</v>
      </c>
      <c r="AZ397" s="36">
        <v>86.36</v>
      </c>
      <c r="BA397" s="36" t="s">
        <v>4949</v>
      </c>
      <c r="BB397" s="39">
        <v>3930.84</v>
      </c>
      <c r="BC397" s="39">
        <v>3930.84</v>
      </c>
      <c r="BD397" s="39">
        <v>3930.84</v>
      </c>
      <c r="BE397" s="39">
        <v>3930.84</v>
      </c>
      <c r="BF397" s="39">
        <v>3930.84</v>
      </c>
      <c r="BG397" s="39">
        <v>3930.84</v>
      </c>
      <c r="BH397" s="47">
        <v>479.63461744</v>
      </c>
      <c r="BI397" s="47">
        <v>417.11825852999999</v>
      </c>
      <c r="BJ397" s="47">
        <v>591.66999999999996</v>
      </c>
      <c r="BK397" s="47">
        <v>585.29</v>
      </c>
      <c r="BL397" s="47">
        <v>647.86</v>
      </c>
      <c r="BM397" s="47" t="s">
        <v>4949</v>
      </c>
      <c r="BN397" s="47">
        <v>0.28623159619604976</v>
      </c>
      <c r="BO397" s="47">
        <v>-0.83863571727762876</v>
      </c>
      <c r="BP397" s="47">
        <v>0.50006773415698069</v>
      </c>
      <c r="BQ397" s="47">
        <v>0.60034138015118266</v>
      </c>
      <c r="BR397" s="47">
        <v>0.70904115527378153</v>
      </c>
      <c r="BS397" s="47" t="s">
        <v>4949</v>
      </c>
      <c r="BT397" s="47">
        <v>8.2895283984394048</v>
      </c>
      <c r="BU397" s="47">
        <v>7.3984835908586</v>
      </c>
      <c r="BV397" s="47">
        <v>7.2045842477444531</v>
      </c>
      <c r="BW397" s="47">
        <v>7.6398981278279017</v>
      </c>
      <c r="BX397" s="47">
        <v>8.1508575144273756</v>
      </c>
      <c r="BY397" s="47" t="s">
        <v>4949</v>
      </c>
      <c r="BZ397" s="47">
        <v>0.23651677346988542</v>
      </c>
      <c r="CA397" s="47">
        <v>4.927432780622612E-2</v>
      </c>
      <c r="CB397" s="47">
        <v>0.16502750006773415</v>
      </c>
      <c r="CC397" s="47">
        <v>0.19810886233709937</v>
      </c>
      <c r="CD397" s="47">
        <v>0.23398087187406866</v>
      </c>
      <c r="CE397" s="47" t="s">
        <v>4949</v>
      </c>
      <c r="CF397" s="47">
        <v>1.299505858842017</v>
      </c>
      <c r="CG397" s="47">
        <v>1.1301261441111925</v>
      </c>
      <c r="CH397" s="47">
        <v>1.60305074643041</v>
      </c>
      <c r="CI397" s="47">
        <v>1.5857649895689399</v>
      </c>
      <c r="CJ397" s="47">
        <v>1.7552900376601914</v>
      </c>
      <c r="CK397" s="47" t="s">
        <v>4949</v>
      </c>
      <c r="CL397" s="47">
        <v>37.207930524005427</v>
      </c>
      <c r="CM397" s="47">
        <v>-12.69929854598848</v>
      </c>
      <c r="CN397" s="47">
        <v>21.297285582705751</v>
      </c>
      <c r="CO397" s="47">
        <v>17.740048740861088</v>
      </c>
      <c r="CP397" s="47">
        <v>15.020405043943448</v>
      </c>
      <c r="CQ397" s="47" t="s">
        <v>4949</v>
      </c>
      <c r="CR397" s="47">
        <v>1.2847637203393611</v>
      </c>
      <c r="CS397" s="47">
        <v>1.4394957039840979</v>
      </c>
      <c r="CT397" s="47">
        <v>1.4782373248493874</v>
      </c>
      <c r="CU397" s="47">
        <v>1.394008816196836</v>
      </c>
      <c r="CV397" s="47">
        <v>1.3066214599122457</v>
      </c>
      <c r="CW397" s="47" t="s">
        <v>4949</v>
      </c>
      <c r="CX397" s="57">
        <v>2.2207969777452149E-2</v>
      </c>
      <c r="CY397" s="57">
        <v>4.6266603703025303E-3</v>
      </c>
      <c r="CZ397" s="57">
        <v>1.5495415738111954E-2</v>
      </c>
      <c r="DA397" s="57">
        <v>1.8601622045160832E-2</v>
      </c>
      <c r="DB397" s="57">
        <v>2.1969858859683934E-2</v>
      </c>
      <c r="DC397" s="57" t="s">
        <v>4949</v>
      </c>
      <c r="DD397" s="97">
        <v>3.4529297981527636</v>
      </c>
      <c r="DE397" s="97">
        <v>-11.335237917048682</v>
      </c>
      <c r="DF397" s="97">
        <v>6.9409658761855342</v>
      </c>
      <c r="DG397" s="97">
        <v>7.8579762466265466</v>
      </c>
      <c r="DH397" s="97">
        <v>8.6989761999734068</v>
      </c>
      <c r="DI397" s="97" t="s">
        <v>4949</v>
      </c>
      <c r="DJ397" s="98">
        <v>4.1391635935509985E-2</v>
      </c>
      <c r="DK397" s="98">
        <v>-6.6250501287941188E-2</v>
      </c>
      <c r="DL397" s="98">
        <v>2.945264435288153E-2</v>
      </c>
      <c r="DM397" s="98">
        <v>3.6337343782661291E-2</v>
      </c>
      <c r="DN397" s="98" t="s">
        <v>4949</v>
      </c>
      <c r="DO397" s="98">
        <v>-3.9299201360817571</v>
      </c>
      <c r="DP397" s="98">
        <v>-1.5962871886500325</v>
      </c>
      <c r="DQ397" s="98">
        <v>0.20052012786476681</v>
      </c>
      <c r="DR397" s="98">
        <v>0.18106327285856105</v>
      </c>
      <c r="DS397" s="98" t="s">
        <v>4949</v>
      </c>
    </row>
    <row r="398" spans="1:123" ht="13.5" thickBot="1">
      <c r="A398" s="2" t="s">
        <v>2413</v>
      </c>
      <c r="B398" s="2" t="s">
        <v>2414</v>
      </c>
      <c r="C398" s="1" t="s">
        <v>5723</v>
      </c>
      <c r="D398" s="2" t="s">
        <v>2415</v>
      </c>
      <c r="E398" s="2" t="s">
        <v>5673</v>
      </c>
      <c r="F398" s="2" t="s">
        <v>3031</v>
      </c>
      <c r="G398" s="2" t="s">
        <v>2030</v>
      </c>
      <c r="H398" s="2" t="s">
        <v>3</v>
      </c>
      <c r="I398" s="1" t="s">
        <v>5726</v>
      </c>
      <c r="J398" s="1">
        <v>18.399999999999999</v>
      </c>
      <c r="K398" s="47">
        <v>12.86</v>
      </c>
      <c r="L398" s="48">
        <v>1.0200000000000001E-2</v>
      </c>
      <c r="M398" s="48">
        <v>-0.1038</v>
      </c>
      <c r="N398" s="49">
        <v>920.29</v>
      </c>
      <c r="O398" s="49">
        <v>920.29</v>
      </c>
      <c r="P398" s="49">
        <v>11834.91</v>
      </c>
      <c r="Q398" s="49">
        <v>11834.91</v>
      </c>
      <c r="R398" s="49">
        <v>1945.6369769400001</v>
      </c>
      <c r="S398" s="49">
        <v>2359.80986386</v>
      </c>
      <c r="T398" s="49">
        <v>3065.09</v>
      </c>
      <c r="U398" s="49">
        <v>3649.05</v>
      </c>
      <c r="V398" s="49" t="s">
        <v>4949</v>
      </c>
      <c r="W398" s="49" t="s">
        <v>4949</v>
      </c>
      <c r="X398" s="49">
        <v>181.96323404</v>
      </c>
      <c r="Y398" s="49">
        <v>321.83816144000002</v>
      </c>
      <c r="Z398" s="49">
        <v>409.33</v>
      </c>
      <c r="AA398" s="49">
        <v>526.61</v>
      </c>
      <c r="AB398" s="49" t="s">
        <v>4949</v>
      </c>
      <c r="AC398" s="49" t="s">
        <v>4949</v>
      </c>
      <c r="AD398" s="39">
        <v>11834.91</v>
      </c>
      <c r="AE398" s="39">
        <v>11834.91</v>
      </c>
      <c r="AF398" s="39">
        <v>11834.91</v>
      </c>
      <c r="AG398" s="39">
        <v>11834.91</v>
      </c>
      <c r="AH398" s="39">
        <v>11834.91</v>
      </c>
      <c r="AI398" s="39">
        <v>11834.91</v>
      </c>
      <c r="AJ398" s="49">
        <v>2245.22655708</v>
      </c>
      <c r="AK398" s="49">
        <v>3027.0832312699999</v>
      </c>
      <c r="AL398" s="49">
        <v>3305.45</v>
      </c>
      <c r="AM398" s="49">
        <v>3668.95</v>
      </c>
      <c r="AN398" s="49" t="s">
        <v>4949</v>
      </c>
      <c r="AO398" s="49" t="s">
        <v>4949</v>
      </c>
      <c r="AP398" s="39">
        <v>11834.91</v>
      </c>
      <c r="AQ398" s="39">
        <v>11834.91</v>
      </c>
      <c r="AR398" s="39">
        <v>11834.91</v>
      </c>
      <c r="AS398" s="39">
        <v>11834.91</v>
      </c>
      <c r="AT398" s="39">
        <v>11834.91</v>
      </c>
      <c r="AU398" s="39">
        <v>11834.91</v>
      </c>
      <c r="AV398" s="36">
        <v>78.604504000000006</v>
      </c>
      <c r="AW398" s="36">
        <v>128.24010060000001</v>
      </c>
      <c r="AX398" s="36">
        <v>163.1</v>
      </c>
      <c r="AY398" s="36">
        <v>263.3</v>
      </c>
      <c r="AZ398" s="36" t="s">
        <v>4949</v>
      </c>
      <c r="BA398" s="36" t="s">
        <v>4949</v>
      </c>
      <c r="BB398" s="39">
        <v>11834.91</v>
      </c>
      <c r="BC398" s="39">
        <v>11834.91</v>
      </c>
      <c r="BD398" s="39">
        <v>11834.91</v>
      </c>
      <c r="BE398" s="39">
        <v>11834.91</v>
      </c>
      <c r="BF398" s="39">
        <v>11834.91</v>
      </c>
      <c r="BG398" s="39">
        <v>11834.91</v>
      </c>
      <c r="BH398" s="47">
        <v>321.17132076999997</v>
      </c>
      <c r="BI398" s="47">
        <v>611.39209226000003</v>
      </c>
      <c r="BJ398" s="47">
        <v>473.33</v>
      </c>
      <c r="BK398" s="47">
        <v>671.15</v>
      </c>
      <c r="BL398" s="47" t="s">
        <v>4949</v>
      </c>
      <c r="BM398" s="47" t="s">
        <v>4949</v>
      </c>
      <c r="BN398" s="47">
        <v>0.19772379797672474</v>
      </c>
      <c r="BO398" s="47">
        <v>0.34971385263340909</v>
      </c>
      <c r="BP398" s="47">
        <v>0.44478370948288037</v>
      </c>
      <c r="BQ398" s="47">
        <v>0.57222179965011033</v>
      </c>
      <c r="BR398" s="47" t="s">
        <v>4949</v>
      </c>
      <c r="BS398" s="47" t="s">
        <v>4949</v>
      </c>
      <c r="BT398" s="47">
        <v>2.4396946148279346</v>
      </c>
      <c r="BU398" s="47">
        <v>3.2892710246444055</v>
      </c>
      <c r="BV398" s="47">
        <v>3.5917482532679914</v>
      </c>
      <c r="BW398" s="47">
        <v>3.9867324430342608</v>
      </c>
      <c r="BX398" s="47" t="s">
        <v>4949</v>
      </c>
      <c r="BY398" s="47" t="s">
        <v>4949</v>
      </c>
      <c r="BZ398" s="47">
        <v>8.5412754675156757E-2</v>
      </c>
      <c r="CA398" s="47">
        <v>0.13934748894370255</v>
      </c>
      <c r="CB398" s="47">
        <v>0.17722674374381989</v>
      </c>
      <c r="CC398" s="47">
        <v>0.28610546675504461</v>
      </c>
      <c r="CD398" s="47" t="s">
        <v>4949</v>
      </c>
      <c r="CE398" s="47" t="s">
        <v>4949</v>
      </c>
      <c r="CF398" s="47">
        <v>0.3489892542242119</v>
      </c>
      <c r="CG398" s="47">
        <v>0.66434720822784132</v>
      </c>
      <c r="CH398" s="47">
        <v>0.51432700561779443</v>
      </c>
      <c r="CI398" s="47">
        <v>0.72928098751480508</v>
      </c>
      <c r="CJ398" s="47" t="s">
        <v>4949</v>
      </c>
      <c r="CK398" s="47" t="s">
        <v>4949</v>
      </c>
      <c r="CL398" s="47">
        <v>65.040116826008898</v>
      </c>
      <c r="CM398" s="47">
        <v>36.772861077278961</v>
      </c>
      <c r="CN398" s="47">
        <v>28.912882026726603</v>
      </c>
      <c r="CO398" s="47">
        <v>22.473766164713926</v>
      </c>
      <c r="CP398" s="47" t="s">
        <v>4949</v>
      </c>
      <c r="CQ398" s="47" t="s">
        <v>4949</v>
      </c>
      <c r="CR398" s="47">
        <v>5.2711428887567306</v>
      </c>
      <c r="CS398" s="47">
        <v>3.9096744607959502</v>
      </c>
      <c r="CT398" s="47">
        <v>3.5804232404059961</v>
      </c>
      <c r="CU398" s="47">
        <v>3.2256939996456753</v>
      </c>
      <c r="CV398" s="47" t="s">
        <v>4949</v>
      </c>
      <c r="CW398" s="47" t="s">
        <v>4949</v>
      </c>
      <c r="CX398" s="57">
        <v>6.64174919792377E-3</v>
      </c>
      <c r="CY398" s="57">
        <v>1.0835747851060971E-2</v>
      </c>
      <c r="CZ398" s="57">
        <v>1.3781262383913355E-2</v>
      </c>
      <c r="DA398" s="57">
        <v>2.2247739949015244E-2</v>
      </c>
      <c r="DB398" s="57" t="s">
        <v>4949</v>
      </c>
      <c r="DC398" s="57" t="s">
        <v>4949</v>
      </c>
      <c r="DD398" s="97">
        <v>8.1044486787404608</v>
      </c>
      <c r="DE398" s="97">
        <v>10.631956139011551</v>
      </c>
      <c r="DF398" s="97">
        <v>12.383487876083437</v>
      </c>
      <c r="DG398" s="97">
        <v>14.353152809386883</v>
      </c>
      <c r="DH398" s="97" t="s">
        <v>4949</v>
      </c>
      <c r="DI398" s="97" t="s">
        <v>4949</v>
      </c>
      <c r="DJ398" s="98">
        <v>0.21287264367857062</v>
      </c>
      <c r="DK398" s="98">
        <v>0.2988715942505451</v>
      </c>
      <c r="DL398" s="98">
        <v>0.19051969110205569</v>
      </c>
      <c r="DM398" s="98" t="s">
        <v>4949</v>
      </c>
      <c r="DN398" s="98" t="s">
        <v>4949</v>
      </c>
      <c r="DO398" s="98">
        <v>0.7686988425873551</v>
      </c>
      <c r="DP398" s="98">
        <v>0.27185041751585759</v>
      </c>
      <c r="DQ398" s="98">
        <v>0.28651699118070995</v>
      </c>
      <c r="DR398" s="98" t="s">
        <v>4949</v>
      </c>
      <c r="DS398" s="98" t="s">
        <v>4949</v>
      </c>
    </row>
    <row r="399" spans="1:123" ht="13.5" thickBot="1">
      <c r="A399" s="2" t="s">
        <v>393</v>
      </c>
      <c r="B399" s="2" t="s">
        <v>394</v>
      </c>
      <c r="C399" s="1" t="s">
        <v>5723</v>
      </c>
      <c r="D399" s="2" t="s">
        <v>1599</v>
      </c>
      <c r="E399" s="2" t="s">
        <v>5675</v>
      </c>
      <c r="F399" s="2" t="s">
        <v>3002</v>
      </c>
      <c r="G399" s="2" t="s">
        <v>93</v>
      </c>
      <c r="H399" s="2" t="s">
        <v>3</v>
      </c>
      <c r="I399" s="1" t="s">
        <v>5726</v>
      </c>
      <c r="J399" s="1">
        <v>35</v>
      </c>
      <c r="K399" s="47">
        <v>35.57</v>
      </c>
      <c r="L399" s="48">
        <v>0.1002</v>
      </c>
      <c r="M399" s="48">
        <v>0.15710000000000002</v>
      </c>
      <c r="N399" s="49">
        <v>821.45</v>
      </c>
      <c r="O399" s="49">
        <v>812.17</v>
      </c>
      <c r="P399" s="49">
        <v>29219.03</v>
      </c>
      <c r="Q399" s="49">
        <v>28888.75</v>
      </c>
      <c r="R399" s="49">
        <v>19212.03071594</v>
      </c>
      <c r="S399" s="49">
        <v>18479.717164630001</v>
      </c>
      <c r="T399" s="49">
        <v>19425.96</v>
      </c>
      <c r="U399" s="49">
        <v>21122.23</v>
      </c>
      <c r="V399" s="49">
        <v>23124.38</v>
      </c>
      <c r="W399" s="49" t="s">
        <v>4949</v>
      </c>
      <c r="X399" s="49">
        <v>2005.9628479</v>
      </c>
      <c r="Y399" s="49">
        <v>1416.53957498</v>
      </c>
      <c r="Z399" s="49">
        <v>1856.04</v>
      </c>
      <c r="AA399" s="49">
        <v>2016.31</v>
      </c>
      <c r="AB399" s="49">
        <v>2206.4899999999998</v>
      </c>
      <c r="AC399" s="49" t="s">
        <v>4949</v>
      </c>
      <c r="AD399" s="39">
        <v>29219.03</v>
      </c>
      <c r="AE399" s="39">
        <v>29219.03</v>
      </c>
      <c r="AF399" s="39">
        <v>29219.03</v>
      </c>
      <c r="AG399" s="39">
        <v>29219.03</v>
      </c>
      <c r="AH399" s="39">
        <v>29219.03</v>
      </c>
      <c r="AI399" s="39">
        <v>29219.03</v>
      </c>
      <c r="AJ399" s="49">
        <v>9792.5372807200001</v>
      </c>
      <c r="AK399" s="49">
        <v>10087.388323409999</v>
      </c>
      <c r="AL399" s="49">
        <v>10566.85</v>
      </c>
      <c r="AM399" s="49">
        <v>11469.55</v>
      </c>
      <c r="AN399" s="49">
        <v>12466.25</v>
      </c>
      <c r="AO399" s="49" t="s">
        <v>4949</v>
      </c>
      <c r="AP399" s="39">
        <v>29219.03</v>
      </c>
      <c r="AQ399" s="39">
        <v>29219.03</v>
      </c>
      <c r="AR399" s="39">
        <v>29219.03</v>
      </c>
      <c r="AS399" s="39">
        <v>29219.03</v>
      </c>
      <c r="AT399" s="39">
        <v>29219.03</v>
      </c>
      <c r="AU399" s="39">
        <v>29219.03</v>
      </c>
      <c r="AV399" s="36">
        <v>1128.7581610899999</v>
      </c>
      <c r="AW399" s="36">
        <v>1134.0584962200001</v>
      </c>
      <c r="AX399" s="36">
        <v>1113.6199999999999</v>
      </c>
      <c r="AY399" s="36">
        <v>1209.79</v>
      </c>
      <c r="AZ399" s="36">
        <v>1323.89</v>
      </c>
      <c r="BA399" s="36" t="s">
        <v>4949</v>
      </c>
      <c r="BB399" s="39">
        <v>29219.03</v>
      </c>
      <c r="BC399" s="39">
        <v>29219.03</v>
      </c>
      <c r="BD399" s="39">
        <v>29219.03</v>
      </c>
      <c r="BE399" s="39">
        <v>29219.03</v>
      </c>
      <c r="BF399" s="39">
        <v>29219.03</v>
      </c>
      <c r="BG399" s="39">
        <v>29219.03</v>
      </c>
      <c r="BH399" s="47">
        <v>2442.7932822600001</v>
      </c>
      <c r="BI399" s="47">
        <v>2680.4116859299997</v>
      </c>
      <c r="BJ399" s="47">
        <v>2668.17</v>
      </c>
      <c r="BK399" s="47">
        <v>2446.29</v>
      </c>
      <c r="BL399" s="47">
        <v>3007.76</v>
      </c>
      <c r="BM399" s="47" t="s">
        <v>4949</v>
      </c>
      <c r="BN399" s="47">
        <v>2.4419780241037188</v>
      </c>
      <c r="BO399" s="47">
        <v>1.7244379755067258</v>
      </c>
      <c r="BP399" s="47">
        <v>2.2594680138778989</v>
      </c>
      <c r="BQ399" s="47">
        <v>2.4545742284983869</v>
      </c>
      <c r="BR399" s="47">
        <v>2.6860916671738995</v>
      </c>
      <c r="BS399" s="47" t="s">
        <v>4949</v>
      </c>
      <c r="BT399" s="47">
        <v>11.921038749430885</v>
      </c>
      <c r="BU399" s="47">
        <v>12.279978481234401</v>
      </c>
      <c r="BV399" s="47">
        <v>12.863655730720067</v>
      </c>
      <c r="BW399" s="47">
        <v>13.962566193925374</v>
      </c>
      <c r="BX399" s="47">
        <v>15.175908454562054</v>
      </c>
      <c r="BY399" s="47" t="s">
        <v>4949</v>
      </c>
      <c r="BZ399" s="47">
        <v>1.3741045238176395</v>
      </c>
      <c r="CA399" s="47">
        <v>1.3805569373911986</v>
      </c>
      <c r="CB399" s="47">
        <v>1.3556759388885504</v>
      </c>
      <c r="CC399" s="47">
        <v>1.4727494065372206</v>
      </c>
      <c r="CD399" s="47">
        <v>1.6116501308661513</v>
      </c>
      <c r="CE399" s="47" t="s">
        <v>4949</v>
      </c>
      <c r="CF399" s="47">
        <v>2.9737577238541602</v>
      </c>
      <c r="CG399" s="47">
        <v>3.263024756138535</v>
      </c>
      <c r="CH399" s="47">
        <v>3.2481222228985329</v>
      </c>
      <c r="CI399" s="47">
        <v>2.9780144865786107</v>
      </c>
      <c r="CJ399" s="47">
        <v>3.6615253515125694</v>
      </c>
      <c r="CK399" s="47" t="s">
        <v>4949</v>
      </c>
      <c r="CL399" s="47">
        <v>14.566087318411096</v>
      </c>
      <c r="CM399" s="47">
        <v>20.627048136239004</v>
      </c>
      <c r="CN399" s="47">
        <v>15.742672571711816</v>
      </c>
      <c r="CO399" s="47">
        <v>14.491338137488778</v>
      </c>
      <c r="CP399" s="47">
        <v>13.242312450996833</v>
      </c>
      <c r="CQ399" s="47" t="s">
        <v>4949</v>
      </c>
      <c r="CR399" s="47">
        <v>2.9838058474924343</v>
      </c>
      <c r="CS399" s="47">
        <v>2.8965901840212518</v>
      </c>
      <c r="CT399" s="47">
        <v>2.7651599104747393</v>
      </c>
      <c r="CU399" s="47">
        <v>2.5475306354652103</v>
      </c>
      <c r="CV399" s="47">
        <v>2.343850797152311</v>
      </c>
      <c r="CW399" s="47" t="s">
        <v>4949</v>
      </c>
      <c r="CX399" s="57">
        <v>3.8630925156995288E-2</v>
      </c>
      <c r="CY399" s="57">
        <v>3.8812325262679838E-2</v>
      </c>
      <c r="CZ399" s="57">
        <v>3.8112832629967522E-2</v>
      </c>
      <c r="DA399" s="57">
        <v>4.1404180768492317E-2</v>
      </c>
      <c r="DB399" s="57">
        <v>4.5309170085386138E-2</v>
      </c>
      <c r="DC399" s="57" t="s">
        <v>4949</v>
      </c>
      <c r="DD399" s="97">
        <v>20.484607721120778</v>
      </c>
      <c r="DE399" s="97">
        <v>14.042679131253516</v>
      </c>
      <c r="DF399" s="97">
        <v>17.564742567557975</v>
      </c>
      <c r="DG399" s="97">
        <v>17.579678365759772</v>
      </c>
      <c r="DH399" s="97">
        <v>17.699709214880173</v>
      </c>
      <c r="DI399" s="97" t="s">
        <v>4949</v>
      </c>
      <c r="DJ399" s="98">
        <v>-3.8117446413533318E-2</v>
      </c>
      <c r="DK399" s="98">
        <v>5.1204400313068499E-2</v>
      </c>
      <c r="DL399" s="98">
        <v>8.7319751507776155E-2</v>
      </c>
      <c r="DM399" s="98">
        <v>9.4788760467052979E-2</v>
      </c>
      <c r="DN399" s="98" t="s">
        <v>4949</v>
      </c>
      <c r="DO399" s="98">
        <v>-0.29383558800057274</v>
      </c>
      <c r="DP399" s="98">
        <v>0.31026342841583165</v>
      </c>
      <c r="DQ399" s="98">
        <v>8.6350509687291188E-2</v>
      </c>
      <c r="DR399" s="98">
        <v>9.4320813763756561E-2</v>
      </c>
      <c r="DS399" s="98" t="s">
        <v>4949</v>
      </c>
    </row>
    <row r="400" spans="1:123" ht="13.5" thickBot="1">
      <c r="A400" s="2" t="s">
        <v>395</v>
      </c>
      <c r="B400" s="2" t="s">
        <v>396</v>
      </c>
      <c r="C400" s="1" t="s">
        <v>5723</v>
      </c>
      <c r="D400" s="2" t="s">
        <v>1600</v>
      </c>
      <c r="E400" s="2" t="s">
        <v>5675</v>
      </c>
      <c r="F400" s="2" t="s">
        <v>3002</v>
      </c>
      <c r="G400" s="2" t="s">
        <v>93</v>
      </c>
      <c r="H400" s="2" t="s">
        <v>3</v>
      </c>
      <c r="I400" s="1" t="s">
        <v>5726</v>
      </c>
      <c r="J400" s="1">
        <v>68</v>
      </c>
      <c r="K400" s="47">
        <v>60.9</v>
      </c>
      <c r="L400" s="48">
        <v>3.6900000000000002E-2</v>
      </c>
      <c r="M400" s="48">
        <v>0.19649999999999998</v>
      </c>
      <c r="N400" s="49">
        <v>609.15</v>
      </c>
      <c r="O400" s="49">
        <v>609.15</v>
      </c>
      <c r="P400" s="49">
        <v>37097.410000000003</v>
      </c>
      <c r="Q400" s="49">
        <v>37097.410000000003</v>
      </c>
      <c r="R400" s="49">
        <v>22782.089866360002</v>
      </c>
      <c r="S400" s="49">
        <v>18924.725414700002</v>
      </c>
      <c r="T400" s="49">
        <v>18085.88</v>
      </c>
      <c r="U400" s="49">
        <v>18797.830000000002</v>
      </c>
      <c r="V400" s="49">
        <v>19998.73</v>
      </c>
      <c r="W400" s="49">
        <v>21229.39</v>
      </c>
      <c r="X400" s="49">
        <v>3035.6696913000001</v>
      </c>
      <c r="Y400" s="49">
        <v>2599.1290181300001</v>
      </c>
      <c r="Z400" s="49">
        <v>2377.17</v>
      </c>
      <c r="AA400" s="49">
        <v>2528</v>
      </c>
      <c r="AB400" s="49">
        <v>2735.91</v>
      </c>
      <c r="AC400" s="49">
        <v>3012.84</v>
      </c>
      <c r="AD400" s="39">
        <v>37097.410000000003</v>
      </c>
      <c r="AE400" s="39">
        <v>37097.410000000003</v>
      </c>
      <c r="AF400" s="39">
        <v>37097.410000000003</v>
      </c>
      <c r="AG400" s="39">
        <v>37097.410000000003</v>
      </c>
      <c r="AH400" s="39">
        <v>37097.410000000003</v>
      </c>
      <c r="AI400" s="39">
        <v>37097.410000000003</v>
      </c>
      <c r="AJ400" s="49">
        <v>18116.473737820001</v>
      </c>
      <c r="AK400" s="49">
        <v>19058.92584503</v>
      </c>
      <c r="AL400" s="49">
        <v>19927.25</v>
      </c>
      <c r="AM400" s="49">
        <v>21081.33</v>
      </c>
      <c r="AN400" s="49">
        <v>22300.44</v>
      </c>
      <c r="AO400" s="49">
        <v>23671.73</v>
      </c>
      <c r="AP400" s="39">
        <v>37097.410000000003</v>
      </c>
      <c r="AQ400" s="39">
        <v>37097.410000000003</v>
      </c>
      <c r="AR400" s="39">
        <v>37097.410000000003</v>
      </c>
      <c r="AS400" s="39">
        <v>37097.410000000003</v>
      </c>
      <c r="AT400" s="39">
        <v>37097.410000000003</v>
      </c>
      <c r="AU400" s="39">
        <v>37097.410000000003</v>
      </c>
      <c r="AV400" s="36">
        <v>1671.8680542</v>
      </c>
      <c r="AW400" s="36">
        <v>1502.20263264</v>
      </c>
      <c r="AX400" s="36">
        <v>1373.92</v>
      </c>
      <c r="AY400" s="36">
        <v>1516.8</v>
      </c>
      <c r="AZ400" s="36">
        <v>1641.54</v>
      </c>
      <c r="BA400" s="36">
        <v>1807.7</v>
      </c>
      <c r="BB400" s="39">
        <v>37097.410000000003</v>
      </c>
      <c r="BC400" s="39">
        <v>37097.410000000003</v>
      </c>
      <c r="BD400" s="39">
        <v>37097.410000000003</v>
      </c>
      <c r="BE400" s="39">
        <v>37097.410000000003</v>
      </c>
      <c r="BF400" s="39">
        <v>37097.410000000003</v>
      </c>
      <c r="BG400" s="39">
        <v>37097.410000000003</v>
      </c>
      <c r="BH400" s="47">
        <v>4878.0656349600004</v>
      </c>
      <c r="BI400" s="47">
        <v>5499.2684079300006</v>
      </c>
      <c r="BJ400" s="47">
        <v>5163</v>
      </c>
      <c r="BK400" s="47">
        <v>2687.17</v>
      </c>
      <c r="BL400" s="47">
        <v>3158.21</v>
      </c>
      <c r="BM400" s="47">
        <v>3313.4</v>
      </c>
      <c r="BN400" s="47">
        <v>4.9834518448657965</v>
      </c>
      <c r="BO400" s="47">
        <v>4.2668128016580482</v>
      </c>
      <c r="BP400" s="47">
        <v>3.9024378231962573</v>
      </c>
      <c r="BQ400" s="47">
        <v>4.1500451448740048</v>
      </c>
      <c r="BR400" s="47">
        <v>4.4913568086678159</v>
      </c>
      <c r="BS400" s="47">
        <v>4.9459738980546666</v>
      </c>
      <c r="BT400" s="47">
        <v>29.740579065616025</v>
      </c>
      <c r="BU400" s="47">
        <v>31.287738397816632</v>
      </c>
      <c r="BV400" s="47">
        <v>32.713206927686123</v>
      </c>
      <c r="BW400" s="47">
        <v>34.607781334646646</v>
      </c>
      <c r="BX400" s="47">
        <v>36.609111056390049</v>
      </c>
      <c r="BY400" s="47">
        <v>38.860264302716899</v>
      </c>
      <c r="BZ400" s="47">
        <v>2.7445917330706724</v>
      </c>
      <c r="CA400" s="47">
        <v>2.4660635847328245</v>
      </c>
      <c r="CB400" s="47">
        <v>2.2554707379134862</v>
      </c>
      <c r="CC400" s="47">
        <v>2.4900270869244028</v>
      </c>
      <c r="CD400" s="47">
        <v>2.6948042354099977</v>
      </c>
      <c r="CE400" s="47">
        <v>2.9675777723056722</v>
      </c>
      <c r="CF400" s="47">
        <v>8.007987580989905</v>
      </c>
      <c r="CG400" s="47">
        <v>9.0277737961585824</v>
      </c>
      <c r="CH400" s="47">
        <v>8.4757448904210797</v>
      </c>
      <c r="CI400" s="47">
        <v>4.4113436756135602</v>
      </c>
      <c r="CJ400" s="47">
        <v>5.1846179102027419</v>
      </c>
      <c r="CK400" s="47">
        <v>5.4393827464499713</v>
      </c>
      <c r="CL400" s="47">
        <v>12.220502812383829</v>
      </c>
      <c r="CM400" s="47">
        <v>14.273015976209809</v>
      </c>
      <c r="CN400" s="47">
        <v>15.605703420453734</v>
      </c>
      <c r="CO400" s="47">
        <v>14.674608386075951</v>
      </c>
      <c r="CP400" s="47">
        <v>13.559440917281638</v>
      </c>
      <c r="CQ400" s="47">
        <v>12.313103251417267</v>
      </c>
      <c r="CR400" s="47">
        <v>2.047716930837117</v>
      </c>
      <c r="CS400" s="47">
        <v>1.9464585938180721</v>
      </c>
      <c r="CT400" s="47">
        <v>1.8616422235883026</v>
      </c>
      <c r="CU400" s="47">
        <v>1.7597281575688062</v>
      </c>
      <c r="CV400" s="47">
        <v>1.6635281635698671</v>
      </c>
      <c r="CW400" s="47">
        <v>1.5671609130384643</v>
      </c>
      <c r="CX400" s="57">
        <v>4.5066975139234786E-2</v>
      </c>
      <c r="CY400" s="57">
        <v>4.0493463900579577E-2</v>
      </c>
      <c r="CZ400" s="57">
        <v>3.7035469592082031E-2</v>
      </c>
      <c r="DA400" s="57">
        <v>4.0886951407119794E-2</v>
      </c>
      <c r="DB400" s="57">
        <v>4.4249450298551832E-2</v>
      </c>
      <c r="DC400" s="57">
        <v>4.8728469184236844E-2</v>
      </c>
      <c r="DD400" s="97">
        <v>16.75640489000201</v>
      </c>
      <c r="DE400" s="97">
        <v>13.637332131221736</v>
      </c>
      <c r="DF400" s="97">
        <v>11.929242620030362</v>
      </c>
      <c r="DG400" s="97">
        <v>11.991653278042703</v>
      </c>
      <c r="DH400" s="97">
        <v>12.268412641185556</v>
      </c>
      <c r="DI400" s="97">
        <v>12.72758687261134</v>
      </c>
      <c r="DJ400" s="98">
        <v>-0.16931565428313833</v>
      </c>
      <c r="DK400" s="98">
        <v>-4.4325367809480487E-2</v>
      </c>
      <c r="DL400" s="98">
        <v>3.9364963164634448E-2</v>
      </c>
      <c r="DM400" s="98">
        <v>6.3885033538445546E-2</v>
      </c>
      <c r="DN400" s="98">
        <v>6.1536907593632284E-2</v>
      </c>
      <c r="DO400" s="98">
        <v>-0.14380374598102441</v>
      </c>
      <c r="DP400" s="98">
        <v>-8.5397460680768034E-2</v>
      </c>
      <c r="DQ400" s="98">
        <v>6.3449395710024836E-2</v>
      </c>
      <c r="DR400" s="98">
        <v>8.2242879746835307E-2</v>
      </c>
      <c r="DS400" s="98">
        <v>0.10122043488272658</v>
      </c>
    </row>
    <row r="401" spans="1:123" ht="13.5" thickBot="1">
      <c r="A401" s="2" t="s">
        <v>2365</v>
      </c>
      <c r="B401" s="2" t="s">
        <v>2366</v>
      </c>
      <c r="C401" s="1" t="s">
        <v>5723</v>
      </c>
      <c r="D401" s="2" t="s">
        <v>2367</v>
      </c>
      <c r="E401" s="2" t="s">
        <v>5666</v>
      </c>
      <c r="F401" s="2" t="s">
        <v>3039</v>
      </c>
      <c r="G401" s="2" t="s">
        <v>2220</v>
      </c>
      <c r="H401" s="2" t="s">
        <v>3</v>
      </c>
      <c r="I401" s="1" t="s">
        <v>5726</v>
      </c>
      <c r="J401" s="1">
        <v>25.5</v>
      </c>
      <c r="K401" s="47">
        <v>19.39</v>
      </c>
      <c r="L401" s="48">
        <v>2.0499999999999997E-2</v>
      </c>
      <c r="M401" s="48">
        <v>2.0999999999999999E-3</v>
      </c>
      <c r="N401" s="49">
        <v>337.51</v>
      </c>
      <c r="O401" s="49">
        <v>335.53</v>
      </c>
      <c r="P401" s="49">
        <v>6544.34</v>
      </c>
      <c r="Q401" s="49">
        <v>6505.98</v>
      </c>
      <c r="R401" s="49">
        <v>3196.9442643299999</v>
      </c>
      <c r="S401" s="49">
        <v>3964.4188033299997</v>
      </c>
      <c r="T401" s="49">
        <v>4277.8100000000004</v>
      </c>
      <c r="U401" s="49">
        <v>4634.43</v>
      </c>
      <c r="V401" s="49" t="s">
        <v>4949</v>
      </c>
      <c r="W401" s="49" t="s">
        <v>4949</v>
      </c>
      <c r="X401" s="49">
        <v>461.08203017</v>
      </c>
      <c r="Y401" s="49">
        <v>462.27621849000002</v>
      </c>
      <c r="Z401" s="49">
        <v>520.25</v>
      </c>
      <c r="AA401" s="49">
        <v>587.29999999999995</v>
      </c>
      <c r="AB401" s="49" t="s">
        <v>4949</v>
      </c>
      <c r="AC401" s="49" t="s">
        <v>4949</v>
      </c>
      <c r="AD401" s="39">
        <v>6544.34</v>
      </c>
      <c r="AE401" s="39">
        <v>6544.34</v>
      </c>
      <c r="AF401" s="39">
        <v>6544.34</v>
      </c>
      <c r="AG401" s="39">
        <v>6544.34</v>
      </c>
      <c r="AH401" s="39">
        <v>6544.34</v>
      </c>
      <c r="AI401" s="39">
        <v>6544.34</v>
      </c>
      <c r="AJ401" s="49">
        <v>1981.34132264</v>
      </c>
      <c r="AK401" s="49">
        <v>2167.2325709899997</v>
      </c>
      <c r="AL401" s="49">
        <v>2302.19</v>
      </c>
      <c r="AM401" s="49">
        <v>2525.3200000000002</v>
      </c>
      <c r="AN401" s="49" t="s">
        <v>4949</v>
      </c>
      <c r="AO401" s="49" t="s">
        <v>4949</v>
      </c>
      <c r="AP401" s="39">
        <v>6544.34</v>
      </c>
      <c r="AQ401" s="39">
        <v>6544.34</v>
      </c>
      <c r="AR401" s="39">
        <v>6544.34</v>
      </c>
      <c r="AS401" s="39">
        <v>6544.34</v>
      </c>
      <c r="AT401" s="39">
        <v>6544.34</v>
      </c>
      <c r="AU401" s="39">
        <v>6544.34</v>
      </c>
      <c r="AV401" s="36">
        <v>337.55900000000003</v>
      </c>
      <c r="AW401" s="36">
        <v>337.529</v>
      </c>
      <c r="AX401" s="36">
        <v>364.17</v>
      </c>
      <c r="AY401" s="36">
        <v>411.11</v>
      </c>
      <c r="AZ401" s="36" t="s">
        <v>4949</v>
      </c>
      <c r="BA401" s="36" t="s">
        <v>4949</v>
      </c>
      <c r="BB401" s="39">
        <v>6544.34</v>
      </c>
      <c r="BC401" s="39">
        <v>6544.34</v>
      </c>
      <c r="BD401" s="39">
        <v>6544.34</v>
      </c>
      <c r="BE401" s="39">
        <v>6544.34</v>
      </c>
      <c r="BF401" s="39">
        <v>6544.34</v>
      </c>
      <c r="BG401" s="39">
        <v>6544.34</v>
      </c>
      <c r="BH401" s="47">
        <v>626.97824921000006</v>
      </c>
      <c r="BI401" s="47">
        <v>536.28655212000001</v>
      </c>
      <c r="BJ401" s="47">
        <v>512</v>
      </c>
      <c r="BK401" s="47">
        <v>556.27</v>
      </c>
      <c r="BL401" s="47" t="s">
        <v>4949</v>
      </c>
      <c r="BM401" s="47" t="s">
        <v>4949</v>
      </c>
      <c r="BN401" s="47">
        <v>1.3661285003999881</v>
      </c>
      <c r="BO401" s="47">
        <v>1.3696667313264792</v>
      </c>
      <c r="BP401" s="47">
        <v>1.5414358093093539</v>
      </c>
      <c r="BQ401" s="47">
        <v>1.7400965897306746</v>
      </c>
      <c r="BR401" s="47" t="s">
        <v>4949</v>
      </c>
      <c r="BS401" s="47" t="s">
        <v>4949</v>
      </c>
      <c r="BT401" s="47">
        <v>5.8704670162069279</v>
      </c>
      <c r="BU401" s="47">
        <v>6.4212395810198206</v>
      </c>
      <c r="BV401" s="47">
        <v>6.8211015969897195</v>
      </c>
      <c r="BW401" s="47">
        <v>7.4822079345797166</v>
      </c>
      <c r="BX401" s="47" t="s">
        <v>4949</v>
      </c>
      <c r="BY401" s="47" t="s">
        <v>4949</v>
      </c>
      <c r="BZ401" s="47">
        <v>1.0001451808835295</v>
      </c>
      <c r="CA401" s="47">
        <v>1.0000562946283074</v>
      </c>
      <c r="CB401" s="47">
        <v>1.0789902521406773</v>
      </c>
      <c r="CC401" s="47">
        <v>1.2180676128114722</v>
      </c>
      <c r="CD401" s="47" t="s">
        <v>4949</v>
      </c>
      <c r="CE401" s="47" t="s">
        <v>4949</v>
      </c>
      <c r="CF401" s="47">
        <v>1.8576582892655034</v>
      </c>
      <c r="CG401" s="47">
        <v>1.5889501114633642</v>
      </c>
      <c r="CH401" s="47">
        <v>1.5169920891232853</v>
      </c>
      <c r="CI401" s="47">
        <v>1.6481585730793162</v>
      </c>
      <c r="CJ401" s="47" t="s">
        <v>4949</v>
      </c>
      <c r="CK401" s="47" t="s">
        <v>4949</v>
      </c>
      <c r="CL401" s="47">
        <v>14.193439717412357</v>
      </c>
      <c r="CM401" s="47">
        <v>14.156774106564963</v>
      </c>
      <c r="CN401" s="47">
        <v>12.579221528111486</v>
      </c>
      <c r="CO401" s="47">
        <v>11.14309552187979</v>
      </c>
      <c r="CP401" s="47" t="s">
        <v>4949</v>
      </c>
      <c r="CQ401" s="47" t="s">
        <v>4949</v>
      </c>
      <c r="CR401" s="47">
        <v>3.3029846625719794</v>
      </c>
      <c r="CS401" s="47">
        <v>3.0196759164663725</v>
      </c>
      <c r="CT401" s="47">
        <v>2.8426585121123797</v>
      </c>
      <c r="CU401" s="47">
        <v>2.5914893954033547</v>
      </c>
      <c r="CV401" s="47" t="s">
        <v>4949</v>
      </c>
      <c r="CW401" s="47" t="s">
        <v>4949</v>
      </c>
      <c r="CX401" s="57">
        <v>5.158029686721656E-2</v>
      </c>
      <c r="CY401" s="57">
        <v>5.1575712753310493E-2</v>
      </c>
      <c r="CZ401" s="57">
        <v>5.564655870569072E-2</v>
      </c>
      <c r="DA401" s="57">
        <v>6.2819168930709587E-2</v>
      </c>
      <c r="DB401" s="57" t="s">
        <v>4949</v>
      </c>
      <c r="DC401" s="57" t="s">
        <v>4949</v>
      </c>
      <c r="DD401" s="97">
        <v>23.271206475199342</v>
      </c>
      <c r="DE401" s="97">
        <v>21.330254291943877</v>
      </c>
      <c r="DF401" s="97">
        <v>22.598047945651746</v>
      </c>
      <c r="DG401" s="97">
        <v>23.25645858742654</v>
      </c>
      <c r="DH401" s="97" t="s">
        <v>4949</v>
      </c>
      <c r="DI401" s="97" t="s">
        <v>4949</v>
      </c>
      <c r="DJ401" s="98">
        <v>0.24006503571648707</v>
      </c>
      <c r="DK401" s="98">
        <v>7.9050981295609057E-2</v>
      </c>
      <c r="DL401" s="98">
        <v>8.3365086340908112E-2</v>
      </c>
      <c r="DM401" s="98" t="s">
        <v>4949</v>
      </c>
      <c r="DN401" s="98" t="s">
        <v>4949</v>
      </c>
      <c r="DO401" s="98">
        <v>2.5899693370390331E-3</v>
      </c>
      <c r="DP401" s="98">
        <v>0.1254093963547771</v>
      </c>
      <c r="DQ401" s="98">
        <v>0.12888034598750586</v>
      </c>
      <c r="DR401" s="98" t="s">
        <v>4949</v>
      </c>
      <c r="DS401" s="98" t="s">
        <v>4949</v>
      </c>
    </row>
    <row r="402" spans="1:123" ht="13.5" thickBot="1">
      <c r="A402" s="2" t="s">
        <v>397</v>
      </c>
      <c r="B402" s="2" t="s">
        <v>398</v>
      </c>
      <c r="C402" s="1" t="s">
        <v>5723</v>
      </c>
      <c r="D402" s="2" t="s">
        <v>1601</v>
      </c>
      <c r="E402" s="2" t="s">
        <v>5679</v>
      </c>
      <c r="F402" s="2" t="s">
        <v>2996</v>
      </c>
      <c r="G402" s="2" t="s">
        <v>877</v>
      </c>
      <c r="H402" s="2" t="s">
        <v>3</v>
      </c>
      <c r="I402" s="1" t="s">
        <v>5726</v>
      </c>
      <c r="J402" s="1">
        <v>6.75</v>
      </c>
      <c r="K402" s="47">
        <v>5.49</v>
      </c>
      <c r="L402" s="48">
        <v>9.1999999999999998E-3</v>
      </c>
      <c r="M402" s="48">
        <v>4.3700000000000003E-2</v>
      </c>
      <c r="N402" s="49">
        <v>1599.72</v>
      </c>
      <c r="O402" s="49">
        <v>1599.72</v>
      </c>
      <c r="P402" s="49">
        <v>8782.4599999999991</v>
      </c>
      <c r="Q402" s="49">
        <v>8782.4599999999991</v>
      </c>
      <c r="R402" s="49">
        <v>6758.5731965699997</v>
      </c>
      <c r="S402" s="49">
        <v>6087.1585126499995</v>
      </c>
      <c r="T402" s="49">
        <v>6118.89</v>
      </c>
      <c r="U402" s="49">
        <v>6254.47</v>
      </c>
      <c r="V402" s="49" t="s">
        <v>4949</v>
      </c>
      <c r="W402" s="49" t="s">
        <v>4949</v>
      </c>
      <c r="X402" s="49">
        <v>574.04486847999999</v>
      </c>
      <c r="Y402" s="49">
        <v>522.08396979999998</v>
      </c>
      <c r="Z402" s="49">
        <v>517.66999999999996</v>
      </c>
      <c r="AA402" s="49">
        <v>542.16999999999996</v>
      </c>
      <c r="AB402" s="49" t="s">
        <v>4949</v>
      </c>
      <c r="AC402" s="49" t="s">
        <v>4949</v>
      </c>
      <c r="AD402" s="39">
        <v>8782.4599999999991</v>
      </c>
      <c r="AE402" s="39">
        <v>8782.4599999999991</v>
      </c>
      <c r="AF402" s="39">
        <v>8782.4599999999991</v>
      </c>
      <c r="AG402" s="39">
        <v>8782.4599999999991</v>
      </c>
      <c r="AH402" s="39">
        <v>8782.4599999999991</v>
      </c>
      <c r="AI402" s="39">
        <v>8782.4599999999991</v>
      </c>
      <c r="AJ402" s="49">
        <v>5087.1129578800001</v>
      </c>
      <c r="AK402" s="49">
        <v>5132.48382356</v>
      </c>
      <c r="AL402" s="49">
        <v>5362.21</v>
      </c>
      <c r="AM402" s="49">
        <v>5618.86</v>
      </c>
      <c r="AN402" s="49" t="s">
        <v>4949</v>
      </c>
      <c r="AO402" s="49" t="s">
        <v>4949</v>
      </c>
      <c r="AP402" s="39">
        <v>8782.4599999999991</v>
      </c>
      <c r="AQ402" s="39">
        <v>8782.4599999999991</v>
      </c>
      <c r="AR402" s="39">
        <v>8782.4599999999991</v>
      </c>
      <c r="AS402" s="39">
        <v>8782.4599999999991</v>
      </c>
      <c r="AT402" s="39">
        <v>8782.4599999999991</v>
      </c>
      <c r="AU402" s="39">
        <v>8782.4599999999991</v>
      </c>
      <c r="AV402" s="36">
        <v>287.9494479</v>
      </c>
      <c r="AW402" s="36">
        <v>399.92978875</v>
      </c>
      <c r="AX402" s="36">
        <v>285.52</v>
      </c>
      <c r="AY402" s="36">
        <v>299.02999999999997</v>
      </c>
      <c r="AZ402" s="36" t="s">
        <v>4949</v>
      </c>
      <c r="BA402" s="36" t="s">
        <v>4949</v>
      </c>
      <c r="BB402" s="39">
        <v>8782.4599999999991</v>
      </c>
      <c r="BC402" s="39">
        <v>8782.4599999999991</v>
      </c>
      <c r="BD402" s="39">
        <v>8782.4599999999991</v>
      </c>
      <c r="BE402" s="39">
        <v>8782.4599999999991</v>
      </c>
      <c r="BF402" s="39">
        <v>8782.4599999999991</v>
      </c>
      <c r="BG402" s="39">
        <v>8782.4599999999991</v>
      </c>
      <c r="BH402" s="47">
        <v>810.60899882000001</v>
      </c>
      <c r="BI402" s="47">
        <v>997.79781491999995</v>
      </c>
      <c r="BJ402" s="47">
        <v>764.7</v>
      </c>
      <c r="BK402" s="47">
        <v>770.4</v>
      </c>
      <c r="BL402" s="47" t="s">
        <v>4949</v>
      </c>
      <c r="BM402" s="47" t="s">
        <v>4949</v>
      </c>
      <c r="BN402" s="47">
        <v>0.35884083994699073</v>
      </c>
      <c r="BO402" s="47">
        <v>0.32635959405395942</v>
      </c>
      <c r="BP402" s="47">
        <v>0.32360038006651159</v>
      </c>
      <c r="BQ402" s="47">
        <v>0.33891556022303898</v>
      </c>
      <c r="BR402" s="47" t="s">
        <v>4949</v>
      </c>
      <c r="BS402" s="47" t="s">
        <v>4949</v>
      </c>
      <c r="BT402" s="47">
        <v>3.1800020990423326</v>
      </c>
      <c r="BU402" s="47">
        <v>3.2083638533993448</v>
      </c>
      <c r="BV402" s="47">
        <v>3.3519678443727652</v>
      </c>
      <c r="BW402" s="47">
        <v>3.5124021703798163</v>
      </c>
      <c r="BX402" s="47" t="s">
        <v>4949</v>
      </c>
      <c r="BY402" s="47" t="s">
        <v>4949</v>
      </c>
      <c r="BZ402" s="47">
        <v>0.17999990492086115</v>
      </c>
      <c r="CA402" s="47">
        <v>0.24999986794564047</v>
      </c>
      <c r="CB402" s="47">
        <v>0.17848123421598777</v>
      </c>
      <c r="CC402" s="47">
        <v>0.18692646213087288</v>
      </c>
      <c r="CD402" s="47" t="s">
        <v>4949</v>
      </c>
      <c r="CE402" s="47" t="s">
        <v>4949</v>
      </c>
      <c r="CF402" s="47">
        <v>0.50671930014002453</v>
      </c>
      <c r="CG402" s="47">
        <v>0.62373278756282347</v>
      </c>
      <c r="CH402" s="47">
        <v>0.47802115370189785</v>
      </c>
      <c r="CI402" s="47">
        <v>0.48158427724851849</v>
      </c>
      <c r="CJ402" s="47" t="s">
        <v>4949</v>
      </c>
      <c r="CK402" s="47" t="s">
        <v>4949</v>
      </c>
      <c r="CL402" s="47">
        <v>15.299257048068158</v>
      </c>
      <c r="CM402" s="47">
        <v>16.821930011305241</v>
      </c>
      <c r="CN402" s="47">
        <v>16.965364035002995</v>
      </c>
      <c r="CO402" s="47">
        <v>16.198719958684546</v>
      </c>
      <c r="CP402" s="47" t="s">
        <v>4949</v>
      </c>
      <c r="CQ402" s="47" t="s">
        <v>4949</v>
      </c>
      <c r="CR402" s="47">
        <v>1.7264134043644266</v>
      </c>
      <c r="CS402" s="47">
        <v>1.7111520078612343</v>
      </c>
      <c r="CT402" s="47">
        <v>1.6378433519015478</v>
      </c>
      <c r="CU402" s="47">
        <v>1.5630323588770676</v>
      </c>
      <c r="CV402" s="47" t="s">
        <v>4949</v>
      </c>
      <c r="CW402" s="47" t="s">
        <v>4949</v>
      </c>
      <c r="CX402" s="57">
        <v>3.2786878380317137E-2</v>
      </c>
      <c r="CY402" s="57">
        <v>4.5537331083773801E-2</v>
      </c>
      <c r="CZ402" s="57">
        <v>3.2510253391418803E-2</v>
      </c>
      <c r="DA402" s="57">
        <v>3.4048546762524397E-2</v>
      </c>
      <c r="DB402" s="57" t="s">
        <v>4949</v>
      </c>
      <c r="DC402" s="57" t="s">
        <v>4949</v>
      </c>
      <c r="DD402" s="97">
        <v>11.28429569449205</v>
      </c>
      <c r="DE402" s="97">
        <v>10.172150322295053</v>
      </c>
      <c r="DF402" s="97">
        <v>9.654041896904447</v>
      </c>
      <c r="DG402" s="97">
        <v>9.6491103177512869</v>
      </c>
      <c r="DH402" s="97" t="s">
        <v>4949</v>
      </c>
      <c r="DI402" s="97" t="s">
        <v>4949</v>
      </c>
      <c r="DJ402" s="98">
        <v>-9.9342666623888243E-2</v>
      </c>
      <c r="DK402" s="98">
        <v>5.2128570800411556E-3</v>
      </c>
      <c r="DL402" s="98">
        <v>2.2157613554092404E-2</v>
      </c>
      <c r="DM402" s="98" t="s">
        <v>4949</v>
      </c>
      <c r="DN402" s="98" t="s">
        <v>4949</v>
      </c>
      <c r="DO402" s="98">
        <v>-9.0517138176996581E-2</v>
      </c>
      <c r="DP402" s="98">
        <v>-8.454520834437651E-3</v>
      </c>
      <c r="DQ402" s="98">
        <v>4.7327447988100513E-2</v>
      </c>
      <c r="DR402" s="98" t="s">
        <v>4949</v>
      </c>
      <c r="DS402" s="98" t="s">
        <v>4949</v>
      </c>
    </row>
    <row r="403" spans="1:123" ht="13.5" thickBot="1">
      <c r="A403" s="2" t="s">
        <v>399</v>
      </c>
      <c r="B403" s="2" t="s">
        <v>400</v>
      </c>
      <c r="C403" s="1" t="s">
        <v>5723</v>
      </c>
      <c r="D403" s="2" t="s">
        <v>1602</v>
      </c>
      <c r="E403" s="2" t="s">
        <v>5674</v>
      </c>
      <c r="F403" s="2" t="s">
        <v>3010</v>
      </c>
      <c r="G403" s="2" t="s">
        <v>2648</v>
      </c>
      <c r="H403" s="2" t="s">
        <v>3</v>
      </c>
      <c r="I403" s="1" t="s">
        <v>5726</v>
      </c>
      <c r="J403" s="1">
        <v>42.5</v>
      </c>
      <c r="K403" s="47">
        <v>38.369999999999997</v>
      </c>
      <c r="L403" s="48">
        <v>3.7000000000000002E-3</v>
      </c>
      <c r="M403" s="48">
        <v>-0.1134</v>
      </c>
      <c r="N403" s="49">
        <v>435.6</v>
      </c>
      <c r="O403" s="49">
        <v>435.6</v>
      </c>
      <c r="P403" s="49">
        <v>16713.97</v>
      </c>
      <c r="Q403" s="49">
        <v>16713.97</v>
      </c>
      <c r="R403" s="49">
        <v>5059.6831844300004</v>
      </c>
      <c r="S403" s="49">
        <v>4147.2098537600004</v>
      </c>
      <c r="T403" s="49">
        <v>4147.21</v>
      </c>
      <c r="U403" s="49">
        <v>4677.3</v>
      </c>
      <c r="V403" s="49">
        <v>5116.75</v>
      </c>
      <c r="W403" s="49" t="s">
        <v>4949</v>
      </c>
      <c r="X403" s="49">
        <v>1019.6366182999999</v>
      </c>
      <c r="Y403" s="49">
        <v>457.86139082</v>
      </c>
      <c r="Z403" s="49">
        <v>457.86</v>
      </c>
      <c r="AA403" s="49">
        <v>603.98</v>
      </c>
      <c r="AB403" s="49">
        <v>675.24</v>
      </c>
      <c r="AC403" s="49" t="s">
        <v>4949</v>
      </c>
      <c r="AD403" s="39">
        <v>16713.97</v>
      </c>
      <c r="AE403" s="39">
        <v>16713.97</v>
      </c>
      <c r="AF403" s="39">
        <v>16713.97</v>
      </c>
      <c r="AG403" s="39">
        <v>16713.97</v>
      </c>
      <c r="AH403" s="39">
        <v>16713.97</v>
      </c>
      <c r="AI403" s="39">
        <v>16713.97</v>
      </c>
      <c r="AJ403" s="49">
        <v>3576.3457410799997</v>
      </c>
      <c r="AK403" s="49">
        <v>3032.4858441799997</v>
      </c>
      <c r="AL403" s="49">
        <v>3032.49</v>
      </c>
      <c r="AM403" s="49">
        <v>3418.66</v>
      </c>
      <c r="AN403" s="49">
        <v>3806.6</v>
      </c>
      <c r="AO403" s="49" t="s">
        <v>4949</v>
      </c>
      <c r="AP403" s="39">
        <v>16713.97</v>
      </c>
      <c r="AQ403" s="39">
        <v>16713.97</v>
      </c>
      <c r="AR403" s="39">
        <v>16713.97</v>
      </c>
      <c r="AS403" s="39">
        <v>16713.97</v>
      </c>
      <c r="AT403" s="39">
        <v>16713.97</v>
      </c>
      <c r="AU403" s="39">
        <v>16713.97</v>
      </c>
      <c r="AV403" s="36">
        <v>1001.88</v>
      </c>
      <c r="AW403" s="36">
        <v>217.8</v>
      </c>
      <c r="AX403" s="36">
        <v>217.8</v>
      </c>
      <c r="AY403" s="36">
        <v>287.3</v>
      </c>
      <c r="AZ403" s="36">
        <v>321.2</v>
      </c>
      <c r="BA403" s="36" t="s">
        <v>4949</v>
      </c>
      <c r="BB403" s="39">
        <v>16713.97</v>
      </c>
      <c r="BC403" s="39">
        <v>16713.97</v>
      </c>
      <c r="BD403" s="39">
        <v>16713.97</v>
      </c>
      <c r="BE403" s="39">
        <v>16713.97</v>
      </c>
      <c r="BF403" s="39">
        <v>16713.97</v>
      </c>
      <c r="BG403" s="39">
        <v>16713.97</v>
      </c>
      <c r="BH403" s="47">
        <v>1310.95161065</v>
      </c>
      <c r="BI403" s="47">
        <v>296.25944500000003</v>
      </c>
      <c r="BJ403" s="47">
        <v>296.26</v>
      </c>
      <c r="BK403" s="47">
        <v>618.44000000000005</v>
      </c>
      <c r="BL403" s="47">
        <v>748.21</v>
      </c>
      <c r="BM403" s="47" t="s">
        <v>4949</v>
      </c>
      <c r="BN403" s="47">
        <v>2.3407635865472907</v>
      </c>
      <c r="BO403" s="47">
        <v>1.0511051212580349</v>
      </c>
      <c r="BP403" s="47">
        <v>1.0511019283746557</v>
      </c>
      <c r="BQ403" s="47">
        <v>1.3865472910927457</v>
      </c>
      <c r="BR403" s="47">
        <v>1.550137741046832</v>
      </c>
      <c r="BS403" s="47" t="s">
        <v>4949</v>
      </c>
      <c r="BT403" s="47">
        <v>8.2101601034894394</v>
      </c>
      <c r="BU403" s="47">
        <v>6.9616295780073454</v>
      </c>
      <c r="BV403" s="47">
        <v>6.961639118457299</v>
      </c>
      <c r="BW403" s="47">
        <v>7.8481634527089064</v>
      </c>
      <c r="BX403" s="47">
        <v>8.7387511478420556</v>
      </c>
      <c r="BY403" s="47" t="s">
        <v>4949</v>
      </c>
      <c r="BZ403" s="47">
        <v>2.2999999999999998</v>
      </c>
      <c r="CA403" s="47">
        <v>0.5</v>
      </c>
      <c r="CB403" s="47">
        <v>0.5</v>
      </c>
      <c r="CC403" s="47">
        <v>0.65955004591368227</v>
      </c>
      <c r="CD403" s="47">
        <v>0.73737373737373735</v>
      </c>
      <c r="CE403" s="47" t="s">
        <v>4949</v>
      </c>
      <c r="CF403" s="47">
        <v>3.0095307866161614</v>
      </c>
      <c r="CG403" s="47">
        <v>0.6801181014692379</v>
      </c>
      <c r="CH403" s="47">
        <v>0.68011937557392099</v>
      </c>
      <c r="CI403" s="47">
        <v>1.4197428833792471</v>
      </c>
      <c r="CJ403" s="47">
        <v>1.717653810835629</v>
      </c>
      <c r="CK403" s="47" t="s">
        <v>4949</v>
      </c>
      <c r="CL403" s="47">
        <v>16.392084885953338</v>
      </c>
      <c r="CM403" s="47">
        <v>36.504431985554334</v>
      </c>
      <c r="CN403" s="47">
        <v>36.504542873367406</v>
      </c>
      <c r="CO403" s="47">
        <v>27.673052087817478</v>
      </c>
      <c r="CP403" s="47">
        <v>24.752636099757126</v>
      </c>
      <c r="CQ403" s="47" t="s">
        <v>4949</v>
      </c>
      <c r="CR403" s="47">
        <v>4.6734771216366369</v>
      </c>
      <c r="CS403" s="47">
        <v>5.5116399082547236</v>
      </c>
      <c r="CT403" s="47">
        <v>5.5116323549294481</v>
      </c>
      <c r="CU403" s="47">
        <v>4.8890413202833862</v>
      </c>
      <c r="CV403" s="47">
        <v>4.3907870540639946</v>
      </c>
      <c r="CW403" s="47" t="s">
        <v>4949</v>
      </c>
      <c r="CX403" s="57">
        <v>5.9942670711985238E-2</v>
      </c>
      <c r="CY403" s="57">
        <v>1.3031015372170706E-2</v>
      </c>
      <c r="CZ403" s="57">
        <v>1.3031015372170706E-2</v>
      </c>
      <c r="DA403" s="57">
        <v>1.7189213574034176E-2</v>
      </c>
      <c r="DB403" s="57">
        <v>1.9217457013504271E-2</v>
      </c>
      <c r="DC403" s="57" t="s">
        <v>4949</v>
      </c>
      <c r="DD403" s="97">
        <v>28.510571743326075</v>
      </c>
      <c r="DE403" s="97">
        <v>15.098549980001907</v>
      </c>
      <c r="DF403" s="97">
        <v>15.098483424512532</v>
      </c>
      <c r="DG403" s="97">
        <v>17.667156137199957</v>
      </c>
      <c r="DH403" s="97">
        <v>17.738664424946148</v>
      </c>
      <c r="DI403" s="97" t="s">
        <v>4949</v>
      </c>
      <c r="DJ403" s="98">
        <v>-0.18034198929251632</v>
      </c>
      <c r="DK403" s="98">
        <v>3.5262261777191384E-8</v>
      </c>
      <c r="DL403" s="98">
        <v>0.12781846108588679</v>
      </c>
      <c r="DM403" s="98">
        <v>9.3953776751544593E-2</v>
      </c>
      <c r="DN403" s="98" t="s">
        <v>4949</v>
      </c>
      <c r="DO403" s="98">
        <v>-0.55095630874519363</v>
      </c>
      <c r="DP403" s="98">
        <v>-3.0376442038404505E-6</v>
      </c>
      <c r="DQ403" s="98">
        <v>0.3191368540601931</v>
      </c>
      <c r="DR403" s="98">
        <v>0.11798403920659628</v>
      </c>
      <c r="DS403" s="98" t="s">
        <v>4949</v>
      </c>
    </row>
    <row r="404" spans="1:123" ht="13.5" thickBot="1">
      <c r="A404" s="2" t="s">
        <v>401</v>
      </c>
      <c r="B404" s="2" t="s">
        <v>402</v>
      </c>
      <c r="C404" s="1" t="s">
        <v>5723</v>
      </c>
      <c r="D404" s="2" t="s">
        <v>1603</v>
      </c>
      <c r="E404" s="2" t="s">
        <v>5668</v>
      </c>
      <c r="F404" s="2" t="s">
        <v>3080</v>
      </c>
      <c r="G404" s="2" t="s">
        <v>2176</v>
      </c>
      <c r="H404" s="2" t="s">
        <v>3</v>
      </c>
      <c r="I404" s="1" t="s">
        <v>5726</v>
      </c>
      <c r="J404" s="1">
        <v>14.81</v>
      </c>
      <c r="K404" s="47">
        <v>13.67</v>
      </c>
      <c r="L404" s="48">
        <v>4.1900000000000007E-2</v>
      </c>
      <c r="M404" s="48">
        <v>-2.0099999999999996E-2</v>
      </c>
      <c r="N404" s="49">
        <v>1368.01</v>
      </c>
      <c r="O404" s="49">
        <v>1368.01</v>
      </c>
      <c r="P404" s="49">
        <v>18700.68</v>
      </c>
      <c r="Q404" s="49">
        <v>18700.68</v>
      </c>
      <c r="R404" s="49">
        <v>6995.2599118799999</v>
      </c>
      <c r="S404" s="49">
        <v>8753.6006595300005</v>
      </c>
      <c r="T404" s="49">
        <v>9112.98</v>
      </c>
      <c r="U404" s="49">
        <v>10390.06</v>
      </c>
      <c r="V404" s="49" t="s">
        <v>4949</v>
      </c>
      <c r="W404" s="49" t="s">
        <v>4949</v>
      </c>
      <c r="X404" s="49">
        <v>1038.78700779</v>
      </c>
      <c r="Y404" s="49">
        <v>1276.4170708800002</v>
      </c>
      <c r="Z404" s="49">
        <v>1240.1600000000001</v>
      </c>
      <c r="AA404" s="49">
        <v>1576.05</v>
      </c>
      <c r="AB404" s="49" t="s">
        <v>4949</v>
      </c>
      <c r="AC404" s="49" t="s">
        <v>4949</v>
      </c>
      <c r="AD404" s="39">
        <v>18700.68</v>
      </c>
      <c r="AE404" s="39">
        <v>18700.68</v>
      </c>
      <c r="AF404" s="39">
        <v>18700.68</v>
      </c>
      <c r="AG404" s="39">
        <v>18700.68</v>
      </c>
      <c r="AH404" s="39">
        <v>18700.68</v>
      </c>
      <c r="AI404" s="39">
        <v>18700.68</v>
      </c>
      <c r="AJ404" s="49">
        <v>4997.1813594200003</v>
      </c>
      <c r="AK404" s="49">
        <v>5740.3130545699996</v>
      </c>
      <c r="AL404" s="49">
        <v>6149.11</v>
      </c>
      <c r="AM404" s="49">
        <v>7105.08</v>
      </c>
      <c r="AN404" s="49" t="s">
        <v>4949</v>
      </c>
      <c r="AO404" s="49" t="s">
        <v>4949</v>
      </c>
      <c r="AP404" s="39">
        <v>18700.68</v>
      </c>
      <c r="AQ404" s="39">
        <v>18700.68</v>
      </c>
      <c r="AR404" s="39">
        <v>18700.68</v>
      </c>
      <c r="AS404" s="39">
        <v>18700.68</v>
      </c>
      <c r="AT404" s="39">
        <v>18700.68</v>
      </c>
      <c r="AU404" s="39">
        <v>18700.68</v>
      </c>
      <c r="AV404" s="36">
        <v>347.88574149999999</v>
      </c>
      <c r="AW404" s="36">
        <v>683.08363959999997</v>
      </c>
      <c r="AX404" s="36">
        <v>620.08000000000004</v>
      </c>
      <c r="AY404" s="36">
        <v>788.03</v>
      </c>
      <c r="AZ404" s="36" t="s">
        <v>4949</v>
      </c>
      <c r="BA404" s="36" t="s">
        <v>4949</v>
      </c>
      <c r="BB404" s="39">
        <v>18700.68</v>
      </c>
      <c r="BC404" s="39">
        <v>18700.68</v>
      </c>
      <c r="BD404" s="39">
        <v>18700.68</v>
      </c>
      <c r="BE404" s="39">
        <v>18700.68</v>
      </c>
      <c r="BF404" s="39">
        <v>18700.68</v>
      </c>
      <c r="BG404" s="39">
        <v>18700.68</v>
      </c>
      <c r="BH404" s="47">
        <v>1552.81630479</v>
      </c>
      <c r="BI404" s="47">
        <v>908.66928855999993</v>
      </c>
      <c r="BJ404" s="47">
        <v>1339.7</v>
      </c>
      <c r="BK404" s="47">
        <v>1609.99</v>
      </c>
      <c r="BL404" s="47" t="s">
        <v>4949</v>
      </c>
      <c r="BM404" s="47" t="s">
        <v>4949</v>
      </c>
      <c r="BN404" s="47">
        <v>0.7593416771734125</v>
      </c>
      <c r="BO404" s="47">
        <v>0.93304659386992805</v>
      </c>
      <c r="BP404" s="47">
        <v>0.90654308082543267</v>
      </c>
      <c r="BQ404" s="47">
        <v>1.1520749117331013</v>
      </c>
      <c r="BR404" s="47" t="s">
        <v>4949</v>
      </c>
      <c r="BS404" s="47" t="s">
        <v>4949</v>
      </c>
      <c r="BT404" s="47">
        <v>3.6528836480873679</v>
      </c>
      <c r="BU404" s="47">
        <v>4.1961046005292353</v>
      </c>
      <c r="BV404" s="47">
        <v>4.4949305926126266</v>
      </c>
      <c r="BW404" s="47">
        <v>5.1937339639330125</v>
      </c>
      <c r="BX404" s="47" t="s">
        <v>4949</v>
      </c>
      <c r="BY404" s="47" t="s">
        <v>4949</v>
      </c>
      <c r="BZ404" s="47">
        <v>0.25430058369456365</v>
      </c>
      <c r="CA404" s="47">
        <v>0.49932649585894839</v>
      </c>
      <c r="CB404" s="47">
        <v>0.45327154041271633</v>
      </c>
      <c r="CC404" s="47">
        <v>0.5760411108105935</v>
      </c>
      <c r="CD404" s="47" t="s">
        <v>4949</v>
      </c>
      <c r="CE404" s="47" t="s">
        <v>4949</v>
      </c>
      <c r="CF404" s="47">
        <v>1.135091340553066</v>
      </c>
      <c r="CG404" s="47">
        <v>0.66422708062075564</v>
      </c>
      <c r="CH404" s="47">
        <v>0.97930570682962848</v>
      </c>
      <c r="CI404" s="47">
        <v>1.1768846718956734</v>
      </c>
      <c r="CJ404" s="47" t="s">
        <v>4949</v>
      </c>
      <c r="CK404" s="47" t="s">
        <v>4949</v>
      </c>
      <c r="CL404" s="47">
        <v>18.002419995399585</v>
      </c>
      <c r="CM404" s="47">
        <v>14.650916559042249</v>
      </c>
      <c r="CN404" s="47">
        <v>15.079247838988517</v>
      </c>
      <c r="CO404" s="47">
        <v>11.865537260873705</v>
      </c>
      <c r="CP404" s="47" t="s">
        <v>4949</v>
      </c>
      <c r="CQ404" s="47" t="s">
        <v>4949</v>
      </c>
      <c r="CR404" s="47">
        <v>3.7422456090668086</v>
      </c>
      <c r="CS404" s="47">
        <v>3.2577805116590191</v>
      </c>
      <c r="CT404" s="47">
        <v>3.0412010843845696</v>
      </c>
      <c r="CU404" s="47">
        <v>2.6320154030637233</v>
      </c>
      <c r="CV404" s="47" t="s">
        <v>4949</v>
      </c>
      <c r="CW404" s="47" t="s">
        <v>4949</v>
      </c>
      <c r="CX404" s="57">
        <v>1.8602839121358152E-2</v>
      </c>
      <c r="CY404" s="57">
        <v>3.6527208614873893E-2</v>
      </c>
      <c r="CZ404" s="57">
        <v>3.315815253776868E-2</v>
      </c>
      <c r="DA404" s="57">
        <v>4.2139109379979764E-2</v>
      </c>
      <c r="DB404" s="57" t="s">
        <v>4949</v>
      </c>
      <c r="DC404" s="57" t="s">
        <v>4949</v>
      </c>
      <c r="DD404" s="97">
        <v>20.787458630690306</v>
      </c>
      <c r="DE404" s="97">
        <v>22.236018467038381</v>
      </c>
      <c r="DF404" s="97">
        <v>20.168121890810216</v>
      </c>
      <c r="DG404" s="97">
        <v>22.182016247529937</v>
      </c>
      <c r="DH404" s="97" t="s">
        <v>4949</v>
      </c>
      <c r="DI404" s="97" t="s">
        <v>4949</v>
      </c>
      <c r="DJ404" s="98">
        <v>0.25136174635395925</v>
      </c>
      <c r="DK404" s="98">
        <v>4.1055030318152053E-2</v>
      </c>
      <c r="DL404" s="98">
        <v>0.14013857157592802</v>
      </c>
      <c r="DM404" s="98" t="s">
        <v>4949</v>
      </c>
      <c r="DN404" s="98" t="s">
        <v>4949</v>
      </c>
      <c r="DO404" s="98">
        <v>0.22875725370839373</v>
      </c>
      <c r="DP404" s="98">
        <v>-2.8405347834312034E-2</v>
      </c>
      <c r="DQ404" s="98">
        <v>0.27084408463424059</v>
      </c>
      <c r="DR404" s="98" t="s">
        <v>4949</v>
      </c>
      <c r="DS404" s="98" t="s">
        <v>4949</v>
      </c>
    </row>
    <row r="405" spans="1:123" ht="13.5" thickBot="1">
      <c r="A405" s="2" t="s">
        <v>403</v>
      </c>
      <c r="B405" s="2" t="s">
        <v>404</v>
      </c>
      <c r="C405" s="1" t="s">
        <v>5723</v>
      </c>
      <c r="D405" s="2" t="s">
        <v>1604</v>
      </c>
      <c r="E405" s="2" t="s">
        <v>5676</v>
      </c>
      <c r="F405" s="2" t="s">
        <v>3603</v>
      </c>
      <c r="G405" s="2" t="s">
        <v>3604</v>
      </c>
      <c r="H405" s="2" t="s">
        <v>3</v>
      </c>
      <c r="I405" s="1" t="s">
        <v>5726</v>
      </c>
      <c r="J405" s="1">
        <v>19.149999999999999</v>
      </c>
      <c r="K405" s="47">
        <v>16.059999999999999</v>
      </c>
      <c r="L405" s="48">
        <v>2.69E-2</v>
      </c>
      <c r="M405" s="48">
        <v>0.10529999999999999</v>
      </c>
      <c r="N405" s="49">
        <v>471.08</v>
      </c>
      <c r="O405" s="49">
        <v>469.32</v>
      </c>
      <c r="P405" s="49">
        <v>7565.48</v>
      </c>
      <c r="Q405" s="49">
        <v>7537.34</v>
      </c>
      <c r="R405" s="49">
        <v>7792.1243402600003</v>
      </c>
      <c r="S405" s="49">
        <v>6802.3992031600001</v>
      </c>
      <c r="T405" s="49">
        <v>7461.93</v>
      </c>
      <c r="U405" s="49">
        <v>7998.27</v>
      </c>
      <c r="V405" s="49" t="s">
        <v>4949</v>
      </c>
      <c r="W405" s="49" t="s">
        <v>4949</v>
      </c>
      <c r="X405" s="49">
        <v>421.94218231999997</v>
      </c>
      <c r="Y405" s="49">
        <v>258.45532420000001</v>
      </c>
      <c r="Z405" s="49">
        <v>403.64</v>
      </c>
      <c r="AA405" s="49">
        <v>463.12</v>
      </c>
      <c r="AB405" s="49" t="s">
        <v>4949</v>
      </c>
      <c r="AC405" s="49" t="s">
        <v>4949</v>
      </c>
      <c r="AD405" s="39">
        <v>7565.48</v>
      </c>
      <c r="AE405" s="39">
        <v>7565.48</v>
      </c>
      <c r="AF405" s="39">
        <v>7565.48</v>
      </c>
      <c r="AG405" s="39">
        <v>7565.48</v>
      </c>
      <c r="AH405" s="39">
        <v>7565.48</v>
      </c>
      <c r="AI405" s="39">
        <v>7565.48</v>
      </c>
      <c r="AJ405" s="49">
        <v>4530.0268253699996</v>
      </c>
      <c r="AK405" s="49">
        <v>4512.2456513999996</v>
      </c>
      <c r="AL405" s="49">
        <v>4720.08</v>
      </c>
      <c r="AM405" s="49">
        <v>4888.88</v>
      </c>
      <c r="AN405" s="49" t="s">
        <v>4949</v>
      </c>
      <c r="AO405" s="49" t="s">
        <v>4949</v>
      </c>
      <c r="AP405" s="39">
        <v>7565.48</v>
      </c>
      <c r="AQ405" s="39">
        <v>7565.48</v>
      </c>
      <c r="AR405" s="39">
        <v>7565.48</v>
      </c>
      <c r="AS405" s="39">
        <v>7565.48</v>
      </c>
      <c r="AT405" s="39">
        <v>7565.48</v>
      </c>
      <c r="AU405" s="39">
        <v>7565.48</v>
      </c>
      <c r="AV405" s="36">
        <v>282.2915994</v>
      </c>
      <c r="AW405" s="36">
        <v>188.43016040000001</v>
      </c>
      <c r="AX405" s="36">
        <v>294.27999999999997</v>
      </c>
      <c r="AY405" s="36">
        <v>337.65</v>
      </c>
      <c r="AZ405" s="36" t="s">
        <v>4949</v>
      </c>
      <c r="BA405" s="36" t="s">
        <v>4949</v>
      </c>
      <c r="BB405" s="39">
        <v>7565.48</v>
      </c>
      <c r="BC405" s="39">
        <v>7565.48</v>
      </c>
      <c r="BD405" s="39">
        <v>7565.48</v>
      </c>
      <c r="BE405" s="39">
        <v>7565.48</v>
      </c>
      <c r="BF405" s="39">
        <v>7565.48</v>
      </c>
      <c r="BG405" s="39">
        <v>7565.48</v>
      </c>
      <c r="BH405" s="47">
        <v>1276.2925127200001</v>
      </c>
      <c r="BI405" s="47">
        <v>860.32399895000003</v>
      </c>
      <c r="BJ405" s="47">
        <v>994.81</v>
      </c>
      <c r="BK405" s="47">
        <v>848.47</v>
      </c>
      <c r="BL405" s="47" t="s">
        <v>4949</v>
      </c>
      <c r="BM405" s="47" t="s">
        <v>4949</v>
      </c>
      <c r="BN405" s="47">
        <v>0.89569114018850293</v>
      </c>
      <c r="BO405" s="47">
        <v>0.54864423070391444</v>
      </c>
      <c r="BP405" s="47">
        <v>0.85683960261526704</v>
      </c>
      <c r="BQ405" s="47">
        <v>0.9831026577226798</v>
      </c>
      <c r="BR405" s="47" t="s">
        <v>4949</v>
      </c>
      <c r="BS405" s="47" t="s">
        <v>4949</v>
      </c>
      <c r="BT405" s="47">
        <v>9.6162580142863199</v>
      </c>
      <c r="BU405" s="47">
        <v>9.5785124637004326</v>
      </c>
      <c r="BV405" s="47">
        <v>10.019699414112253</v>
      </c>
      <c r="BW405" s="47">
        <v>10.378024963912711</v>
      </c>
      <c r="BX405" s="47" t="s">
        <v>4949</v>
      </c>
      <c r="BY405" s="47" t="s">
        <v>4949</v>
      </c>
      <c r="BZ405" s="47">
        <v>0.59924343933089919</v>
      </c>
      <c r="CA405" s="47">
        <v>0.39999609493079735</v>
      </c>
      <c r="CB405" s="47">
        <v>0.62469219665449605</v>
      </c>
      <c r="CC405" s="47">
        <v>0.71675723868557351</v>
      </c>
      <c r="CD405" s="47" t="s">
        <v>4949</v>
      </c>
      <c r="CE405" s="47" t="s">
        <v>4949</v>
      </c>
      <c r="CF405" s="47">
        <v>2.7092903810817699</v>
      </c>
      <c r="CG405" s="47">
        <v>1.8262800351320372</v>
      </c>
      <c r="CH405" s="47">
        <v>2.1117644561433302</v>
      </c>
      <c r="CI405" s="47">
        <v>1.8011165831705869</v>
      </c>
      <c r="CJ405" s="47" t="s">
        <v>4949</v>
      </c>
      <c r="CK405" s="47" t="s">
        <v>4949</v>
      </c>
      <c r="CL405" s="47">
        <v>17.930134309876507</v>
      </c>
      <c r="CM405" s="47">
        <v>29.271906173407434</v>
      </c>
      <c r="CN405" s="47">
        <v>18.743137449212171</v>
      </c>
      <c r="CO405" s="47">
        <v>16.335895664190705</v>
      </c>
      <c r="CP405" s="47" t="s">
        <v>4949</v>
      </c>
      <c r="CQ405" s="47" t="s">
        <v>4949</v>
      </c>
      <c r="CR405" s="47">
        <v>1.6700739955070956</v>
      </c>
      <c r="CS405" s="47">
        <v>1.6766551700598753</v>
      </c>
      <c r="CT405" s="47">
        <v>1.602828765614142</v>
      </c>
      <c r="CU405" s="47">
        <v>1.5474873590679254</v>
      </c>
      <c r="CV405" s="47" t="s">
        <v>4949</v>
      </c>
      <c r="CW405" s="47" t="s">
        <v>4949</v>
      </c>
      <c r="CX405" s="57">
        <v>3.7313111580494565E-2</v>
      </c>
      <c r="CY405" s="57">
        <v>2.490657042249798E-2</v>
      </c>
      <c r="CZ405" s="57">
        <v>3.8897730216721209E-2</v>
      </c>
      <c r="DA405" s="57">
        <v>4.4630347314380578E-2</v>
      </c>
      <c r="DB405" s="57" t="s">
        <v>4949</v>
      </c>
      <c r="DC405" s="57" t="s">
        <v>4949</v>
      </c>
      <c r="DD405" s="97">
        <v>9.3143418038266681</v>
      </c>
      <c r="DE405" s="97">
        <v>5.7278646635696777</v>
      </c>
      <c r="DF405" s="97">
        <v>8.5515499737292586</v>
      </c>
      <c r="DG405" s="97">
        <v>9.472926314411481</v>
      </c>
      <c r="DH405" s="97" t="s">
        <v>4949</v>
      </c>
      <c r="DI405" s="97" t="s">
        <v>4949</v>
      </c>
      <c r="DJ405" s="98">
        <v>-0.12701608622777394</v>
      </c>
      <c r="DK405" s="98">
        <v>9.6955614797440859E-2</v>
      </c>
      <c r="DL405" s="98">
        <v>7.1876846874736167E-2</v>
      </c>
      <c r="DM405" s="98" t="s">
        <v>4949</v>
      </c>
      <c r="DN405" s="98" t="s">
        <v>4949</v>
      </c>
      <c r="DO405" s="98">
        <v>-0.38746270216712275</v>
      </c>
      <c r="DP405" s="98">
        <v>0.56173993029314406</v>
      </c>
      <c r="DQ405" s="98">
        <v>0.14735903280150642</v>
      </c>
      <c r="DR405" s="98" t="s">
        <v>4949</v>
      </c>
      <c r="DS405" s="98" t="s">
        <v>4949</v>
      </c>
    </row>
    <row r="406" spans="1:123" ht="13.5" thickBot="1">
      <c r="A406" s="2" t="s">
        <v>1970</v>
      </c>
      <c r="B406" s="2" t="s">
        <v>1971</v>
      </c>
      <c r="C406" s="1" t="s">
        <v>5723</v>
      </c>
      <c r="D406" s="2" t="s">
        <v>1972</v>
      </c>
      <c r="E406" s="2" t="s">
        <v>5681</v>
      </c>
      <c r="F406" s="2" t="s">
        <v>3040</v>
      </c>
      <c r="G406" s="2" t="s">
        <v>208</v>
      </c>
      <c r="H406" s="2" t="s">
        <v>3</v>
      </c>
      <c r="I406" s="1" t="s">
        <v>5726</v>
      </c>
      <c r="J406" s="1">
        <v>36.619999999999997</v>
      </c>
      <c r="K406" s="47">
        <v>31.09</v>
      </c>
      <c r="L406" s="48">
        <v>3.4099999999999998E-2</v>
      </c>
      <c r="M406" s="48">
        <v>0.12710000000000002</v>
      </c>
      <c r="N406" s="49">
        <v>463.26</v>
      </c>
      <c r="O406" s="49">
        <v>460.13</v>
      </c>
      <c r="P406" s="49">
        <v>14402.7</v>
      </c>
      <c r="Q406" s="49">
        <v>14305.58</v>
      </c>
      <c r="R406" s="49">
        <v>8539.6279014499996</v>
      </c>
      <c r="S406" s="49">
        <v>7189.5447399099994</v>
      </c>
      <c r="T406" s="49">
        <v>6178.12</v>
      </c>
      <c r="U406" s="49">
        <v>6668.9</v>
      </c>
      <c r="V406" s="49" t="s">
        <v>4949</v>
      </c>
      <c r="W406" s="49" t="s">
        <v>4949</v>
      </c>
      <c r="X406" s="49">
        <v>643.38214984000001</v>
      </c>
      <c r="Y406" s="49">
        <v>-381.24113869000001</v>
      </c>
      <c r="Z406" s="49">
        <v>54.29</v>
      </c>
      <c r="AA406" s="49">
        <v>462.03</v>
      </c>
      <c r="AB406" s="49" t="s">
        <v>4949</v>
      </c>
      <c r="AC406" s="49" t="s">
        <v>4949</v>
      </c>
      <c r="AD406" s="39">
        <v>14402.7</v>
      </c>
      <c r="AE406" s="39">
        <v>14402.7</v>
      </c>
      <c r="AF406" s="39">
        <v>14402.7</v>
      </c>
      <c r="AG406" s="39">
        <v>14402.7</v>
      </c>
      <c r="AH406" s="39">
        <v>14402.7</v>
      </c>
      <c r="AI406" s="39">
        <v>14402.7</v>
      </c>
      <c r="AJ406" s="49">
        <v>8547.3921641100005</v>
      </c>
      <c r="AK406" s="49">
        <v>7475.0725930500003</v>
      </c>
      <c r="AL406" s="49">
        <v>6971.89</v>
      </c>
      <c r="AM406" s="49">
        <v>7401.34</v>
      </c>
      <c r="AN406" s="49" t="s">
        <v>4949</v>
      </c>
      <c r="AO406" s="49" t="s">
        <v>4949</v>
      </c>
      <c r="AP406" s="39">
        <v>14402.7</v>
      </c>
      <c r="AQ406" s="39">
        <v>14402.7</v>
      </c>
      <c r="AR406" s="39">
        <v>14402.7</v>
      </c>
      <c r="AS406" s="39">
        <v>14402.7</v>
      </c>
      <c r="AT406" s="39">
        <v>14402.7</v>
      </c>
      <c r="AU406" s="39">
        <v>14402.7</v>
      </c>
      <c r="AV406" s="36">
        <v>407.667282</v>
      </c>
      <c r="AW406" s="36">
        <v>407.667282</v>
      </c>
      <c r="AX406" s="36">
        <v>32.57</v>
      </c>
      <c r="AY406" s="36">
        <v>277.22000000000003</v>
      </c>
      <c r="AZ406" s="36" t="s">
        <v>4949</v>
      </c>
      <c r="BA406" s="36" t="s">
        <v>4949</v>
      </c>
      <c r="BB406" s="39">
        <v>14402.7</v>
      </c>
      <c r="BC406" s="39">
        <v>14402.7</v>
      </c>
      <c r="BD406" s="39">
        <v>14402.7</v>
      </c>
      <c r="BE406" s="39">
        <v>14402.7</v>
      </c>
      <c r="BF406" s="39">
        <v>14402.7</v>
      </c>
      <c r="BG406" s="39">
        <v>14402.7</v>
      </c>
      <c r="BH406" s="47">
        <v>1230.8206196800002</v>
      </c>
      <c r="BI406" s="47">
        <v>906.34752158000003</v>
      </c>
      <c r="BJ406" s="47">
        <v>1758.21</v>
      </c>
      <c r="BK406" s="47">
        <v>1221.7</v>
      </c>
      <c r="BL406" s="47" t="s">
        <v>4949</v>
      </c>
      <c r="BM406" s="47" t="s">
        <v>4949</v>
      </c>
      <c r="BN406" s="47">
        <v>1.3888143803479689</v>
      </c>
      <c r="BO406" s="47">
        <v>-0.82295285301990251</v>
      </c>
      <c r="BP406" s="47">
        <v>0.11719121011958727</v>
      </c>
      <c r="BQ406" s="47">
        <v>0.99734490350990801</v>
      </c>
      <c r="BR406" s="47" t="s">
        <v>4949</v>
      </c>
      <c r="BS406" s="47" t="s">
        <v>4949</v>
      </c>
      <c r="BT406" s="47">
        <v>18.450529214933301</v>
      </c>
      <c r="BU406" s="47">
        <v>16.135804069097269</v>
      </c>
      <c r="BV406" s="47">
        <v>15.049626559599362</v>
      </c>
      <c r="BW406" s="47">
        <v>15.976643785347322</v>
      </c>
      <c r="BX406" s="47" t="s">
        <v>4949</v>
      </c>
      <c r="BY406" s="47" t="s">
        <v>4949</v>
      </c>
      <c r="BZ406" s="47">
        <v>0.87999672322238054</v>
      </c>
      <c r="CA406" s="47">
        <v>0.87999672322238054</v>
      </c>
      <c r="CB406" s="47">
        <v>7.030609161162199E-2</v>
      </c>
      <c r="CC406" s="47">
        <v>0.59841125933601014</v>
      </c>
      <c r="CD406" s="47" t="s">
        <v>4949</v>
      </c>
      <c r="CE406" s="47" t="s">
        <v>4949</v>
      </c>
      <c r="CF406" s="47">
        <v>2.6568678920692488</v>
      </c>
      <c r="CG406" s="47">
        <v>1.9564553848378881</v>
      </c>
      <c r="CH406" s="47">
        <v>3.7952985364590082</v>
      </c>
      <c r="CI406" s="47">
        <v>2.637179985321418</v>
      </c>
      <c r="CJ406" s="47" t="s">
        <v>4949</v>
      </c>
      <c r="CK406" s="47" t="s">
        <v>4949</v>
      </c>
      <c r="CL406" s="47">
        <v>22.385917923868028</v>
      </c>
      <c r="CM406" s="47">
        <v>-37.778451846749206</v>
      </c>
      <c r="CN406" s="47">
        <v>265.29195063547616</v>
      </c>
      <c r="CO406" s="47">
        <v>31.172651126550228</v>
      </c>
      <c r="CP406" s="47" t="s">
        <v>4949</v>
      </c>
      <c r="CQ406" s="47" t="s">
        <v>4949</v>
      </c>
      <c r="CR406" s="47">
        <v>1.6850402699990876</v>
      </c>
      <c r="CS406" s="47">
        <v>1.9267638970343925</v>
      </c>
      <c r="CT406" s="47">
        <v>2.0658243317091922</v>
      </c>
      <c r="CU406" s="47">
        <v>1.9459584345537431</v>
      </c>
      <c r="CV406" s="47" t="s">
        <v>4949</v>
      </c>
      <c r="CW406" s="47" t="s">
        <v>4949</v>
      </c>
      <c r="CX406" s="57">
        <v>2.830492074402716E-2</v>
      </c>
      <c r="CY406" s="57">
        <v>2.830492074402716E-2</v>
      </c>
      <c r="CZ406" s="57">
        <v>2.2613815465155839E-3</v>
      </c>
      <c r="DA406" s="57">
        <v>1.9247779930151986E-2</v>
      </c>
      <c r="DB406" s="57" t="s">
        <v>4949</v>
      </c>
      <c r="DC406" s="57" t="s">
        <v>4949</v>
      </c>
      <c r="DD406" s="97">
        <v>7.5272333068034953</v>
      </c>
      <c r="DE406" s="97">
        <v>-5.1001663722230814</v>
      </c>
      <c r="DF406" s="97">
        <v>0.77869845909789159</v>
      </c>
      <c r="DG406" s="97">
        <v>6.2425182466958686</v>
      </c>
      <c r="DH406" s="97" t="s">
        <v>4949</v>
      </c>
      <c r="DI406" s="97" t="s">
        <v>4949</v>
      </c>
      <c r="DJ406" s="98">
        <v>-0.15809625163067831</v>
      </c>
      <c r="DK406" s="98">
        <v>-0.14067994240239767</v>
      </c>
      <c r="DL406" s="98">
        <v>7.943840521064649E-2</v>
      </c>
      <c r="DM406" s="98" t="s">
        <v>4949</v>
      </c>
      <c r="DN406" s="98" t="s">
        <v>4949</v>
      </c>
      <c r="DO406" s="98">
        <v>-1.5925578426209201</v>
      </c>
      <c r="DP406" s="98">
        <v>-1.1424033098488489</v>
      </c>
      <c r="DQ406" s="98">
        <v>7.5104070731258048</v>
      </c>
      <c r="DR406" s="98" t="s">
        <v>4949</v>
      </c>
      <c r="DS406" s="98" t="s">
        <v>4949</v>
      </c>
    </row>
    <row r="407" spans="1:123" ht="13.5" thickBot="1">
      <c r="A407" s="2" t="s">
        <v>405</v>
      </c>
      <c r="B407" s="2" t="s">
        <v>406</v>
      </c>
      <c r="C407" s="1" t="s">
        <v>5723</v>
      </c>
      <c r="D407" s="2" t="s">
        <v>1605</v>
      </c>
      <c r="E407" s="2" t="s">
        <v>5681</v>
      </c>
      <c r="F407" s="2" t="s">
        <v>3035</v>
      </c>
      <c r="G407" s="2" t="s">
        <v>2832</v>
      </c>
      <c r="H407" s="2" t="s">
        <v>3</v>
      </c>
      <c r="I407" s="1" t="s">
        <v>5726</v>
      </c>
      <c r="J407" s="1">
        <v>26</v>
      </c>
      <c r="K407" s="47">
        <v>15.22</v>
      </c>
      <c r="L407" s="48">
        <v>1.06E-2</v>
      </c>
      <c r="M407" s="48">
        <v>2.8399999999999998E-2</v>
      </c>
      <c r="N407" s="49">
        <v>758.89</v>
      </c>
      <c r="O407" s="49">
        <v>758.89</v>
      </c>
      <c r="P407" s="49">
        <v>11550.31</v>
      </c>
      <c r="Q407" s="49">
        <v>11550.31</v>
      </c>
      <c r="R407" s="49">
        <v>22437.489011999998</v>
      </c>
      <c r="S407" s="49">
        <v>22357.610195000001</v>
      </c>
      <c r="T407" s="49">
        <v>24051.83</v>
      </c>
      <c r="U407" s="49">
        <v>26637.040000000001</v>
      </c>
      <c r="V407" s="49">
        <v>28675.21</v>
      </c>
      <c r="W407" s="49">
        <v>30507.13</v>
      </c>
      <c r="X407" s="49">
        <v>929.02313100000003</v>
      </c>
      <c r="Y407" s="49">
        <v>519.06340499999999</v>
      </c>
      <c r="Z407" s="49">
        <v>717.78</v>
      </c>
      <c r="AA407" s="49">
        <v>830.54</v>
      </c>
      <c r="AB407" s="49">
        <v>873.21</v>
      </c>
      <c r="AC407" s="49">
        <v>891</v>
      </c>
      <c r="AD407" s="39">
        <v>11550.31</v>
      </c>
      <c r="AE407" s="39">
        <v>11550.31</v>
      </c>
      <c r="AF407" s="39">
        <v>11550.31</v>
      </c>
      <c r="AG407" s="39">
        <v>11550.31</v>
      </c>
      <c r="AH407" s="39">
        <v>11550.31</v>
      </c>
      <c r="AI407" s="39">
        <v>11550.31</v>
      </c>
      <c r="AJ407" s="49">
        <v>7289.0398610000002</v>
      </c>
      <c r="AK407" s="49">
        <v>7155.9502890000003</v>
      </c>
      <c r="AL407" s="49">
        <v>7237.82</v>
      </c>
      <c r="AM407" s="49">
        <v>7877.17</v>
      </c>
      <c r="AN407" s="49">
        <v>8591.11</v>
      </c>
      <c r="AO407" s="49">
        <v>9282.09</v>
      </c>
      <c r="AP407" s="39">
        <v>11550.31</v>
      </c>
      <c r="AQ407" s="39">
        <v>11550.31</v>
      </c>
      <c r="AR407" s="39">
        <v>11550.31</v>
      </c>
      <c r="AS407" s="39">
        <v>11550.31</v>
      </c>
      <c r="AT407" s="39">
        <v>11550.31</v>
      </c>
      <c r="AU407" s="39">
        <v>11550.31</v>
      </c>
      <c r="AV407" s="36">
        <v>385.96351926</v>
      </c>
      <c r="AW407" s="36">
        <v>312.21609828000004</v>
      </c>
      <c r="AX407" s="36">
        <v>191.19</v>
      </c>
      <c r="AY407" s="36">
        <v>159.27000000000001</v>
      </c>
      <c r="AZ407" s="36">
        <v>200.02</v>
      </c>
      <c r="BA407" s="36">
        <v>187.48</v>
      </c>
      <c r="BB407" s="39">
        <v>11550.31</v>
      </c>
      <c r="BC407" s="39">
        <v>11550.31</v>
      </c>
      <c r="BD407" s="39">
        <v>11550.31</v>
      </c>
      <c r="BE407" s="39">
        <v>11550.31</v>
      </c>
      <c r="BF407" s="39">
        <v>11550.31</v>
      </c>
      <c r="BG407" s="39">
        <v>11550.31</v>
      </c>
      <c r="BH407" s="47">
        <v>2729.8389470000002</v>
      </c>
      <c r="BI407" s="47">
        <v>2026.458797</v>
      </c>
      <c r="BJ407" s="47">
        <v>2798.12</v>
      </c>
      <c r="BK407" s="47">
        <v>2894.26</v>
      </c>
      <c r="BL407" s="47">
        <v>3084.49</v>
      </c>
      <c r="BM407" s="47">
        <v>2955.17</v>
      </c>
      <c r="BN407" s="47">
        <v>1.2241868136357048</v>
      </c>
      <c r="BO407" s="47">
        <v>0.6839771310730145</v>
      </c>
      <c r="BP407" s="47">
        <v>0.94582877623898065</v>
      </c>
      <c r="BQ407" s="47">
        <v>1.0944142102280963</v>
      </c>
      <c r="BR407" s="47">
        <v>1.1506410678754497</v>
      </c>
      <c r="BS407" s="47">
        <v>1.1740832004638353</v>
      </c>
      <c r="BT407" s="47">
        <v>9.604870087891527</v>
      </c>
      <c r="BU407" s="47">
        <v>9.4294960916601891</v>
      </c>
      <c r="BV407" s="47">
        <v>9.5373769584524766</v>
      </c>
      <c r="BW407" s="47">
        <v>10.379857423341987</v>
      </c>
      <c r="BX407" s="47">
        <v>11.320626177706915</v>
      </c>
      <c r="BY407" s="47">
        <v>12.231140217949902</v>
      </c>
      <c r="BZ407" s="47">
        <v>0.50858954428177994</v>
      </c>
      <c r="CA407" s="47">
        <v>0.41141153300214794</v>
      </c>
      <c r="CB407" s="47">
        <v>0.25193374533858665</v>
      </c>
      <c r="CC407" s="47">
        <v>0.20987231351052196</v>
      </c>
      <c r="CD407" s="47">
        <v>0.26356916022084886</v>
      </c>
      <c r="CE407" s="47">
        <v>0.24704502628839489</v>
      </c>
      <c r="CF407" s="47">
        <v>3.5971470792868536</v>
      </c>
      <c r="CG407" s="47">
        <v>2.6702931874184666</v>
      </c>
      <c r="CH407" s="47">
        <v>3.6871219807877296</v>
      </c>
      <c r="CI407" s="47">
        <v>3.8138070076032102</v>
      </c>
      <c r="CJ407" s="47">
        <v>4.0644757474732831</v>
      </c>
      <c r="CK407" s="47">
        <v>3.8940689691523147</v>
      </c>
      <c r="CL407" s="47">
        <v>12.432747489900764</v>
      </c>
      <c r="CM407" s="47">
        <v>22.252214062364885</v>
      </c>
      <c r="CN407" s="47">
        <v>16.091713338348796</v>
      </c>
      <c r="CO407" s="47">
        <v>13.90698822452862</v>
      </c>
      <c r="CP407" s="47">
        <v>13.227413795077929</v>
      </c>
      <c r="CQ407" s="47">
        <v>12.963310886644219</v>
      </c>
      <c r="CR407" s="47">
        <v>1.5846133675026146</v>
      </c>
      <c r="CS407" s="47">
        <v>1.6140847174071249</v>
      </c>
      <c r="CT407" s="47">
        <v>1.5958271965868176</v>
      </c>
      <c r="CU407" s="47">
        <v>1.4663019840881941</v>
      </c>
      <c r="CV407" s="47">
        <v>1.3444490874869486</v>
      </c>
      <c r="CW407" s="47">
        <v>1.2443652237804201</v>
      </c>
      <c r="CX407" s="57">
        <v>3.3415858038442263E-2</v>
      </c>
      <c r="CY407" s="57">
        <v>2.7030971314189842E-2</v>
      </c>
      <c r="CZ407" s="57">
        <v>1.6552802478894506E-2</v>
      </c>
      <c r="DA407" s="57">
        <v>1.3789240288788788E-2</v>
      </c>
      <c r="DB407" s="57">
        <v>1.7317284124841674E-2</v>
      </c>
      <c r="DC407" s="57">
        <v>1.6231598978728709E-2</v>
      </c>
      <c r="DD407" s="97">
        <v>12.745480182797975</v>
      </c>
      <c r="DE407" s="97">
        <v>7.2535915432209626</v>
      </c>
      <c r="DF407" s="97">
        <v>9.9170744782268692</v>
      </c>
      <c r="DG407" s="97">
        <v>10.543634325525538</v>
      </c>
      <c r="DH407" s="97">
        <v>10.164111505963723</v>
      </c>
      <c r="DI407" s="97">
        <v>9.599131230143211</v>
      </c>
      <c r="DJ407" s="98">
        <v>-3.5600604397968416E-3</v>
      </c>
      <c r="DK407" s="98">
        <v>7.5778215570593055E-2</v>
      </c>
      <c r="DL407" s="98">
        <v>0.10748496060382928</v>
      </c>
      <c r="DM407" s="98">
        <v>7.6516384703405382E-2</v>
      </c>
      <c r="DN407" s="98">
        <v>6.3885146787068026E-2</v>
      </c>
      <c r="DO407" s="98">
        <v>-0.44128042921678345</v>
      </c>
      <c r="DP407" s="98">
        <v>0.38283684244702232</v>
      </c>
      <c r="DQ407" s="98">
        <v>0.15709548886845548</v>
      </c>
      <c r="DR407" s="98">
        <v>5.1376213066197884E-2</v>
      </c>
      <c r="DS407" s="98">
        <v>2.0373106125674223E-2</v>
      </c>
    </row>
    <row r="408" spans="1:123" ht="13.5" thickBot="1">
      <c r="A408" s="2" t="s">
        <v>407</v>
      </c>
      <c r="B408" s="2" t="s">
        <v>408</v>
      </c>
      <c r="C408" s="1" t="s">
        <v>5723</v>
      </c>
      <c r="D408" s="2" t="s">
        <v>1606</v>
      </c>
      <c r="E408" s="2" t="s">
        <v>5668</v>
      </c>
      <c r="F408" s="2" t="s">
        <v>3041</v>
      </c>
      <c r="G408" s="2" t="s">
        <v>2331</v>
      </c>
      <c r="H408" s="2" t="s">
        <v>3</v>
      </c>
      <c r="I408" s="1" t="s">
        <v>5726</v>
      </c>
      <c r="J408" s="1">
        <v>14.5</v>
      </c>
      <c r="K408" s="47">
        <v>15.37</v>
      </c>
      <c r="L408" s="48">
        <v>6.2899999999999998E-2</v>
      </c>
      <c r="M408" s="48">
        <v>3.2899999999999999E-2</v>
      </c>
      <c r="N408" s="49">
        <v>2184.0100000000002</v>
      </c>
      <c r="O408" s="49">
        <v>2184.0100000000002</v>
      </c>
      <c r="P408" s="49">
        <v>33568.160000000003</v>
      </c>
      <c r="Q408" s="49">
        <v>33568.160000000003</v>
      </c>
      <c r="R408" s="49">
        <v>20095.672181490001</v>
      </c>
      <c r="S408" s="49">
        <v>22094.960780400001</v>
      </c>
      <c r="T408" s="49">
        <v>22282.720000000001</v>
      </c>
      <c r="U408" s="49">
        <v>24754.6</v>
      </c>
      <c r="V408" s="49" t="s">
        <v>4949</v>
      </c>
      <c r="W408" s="49" t="s">
        <v>4949</v>
      </c>
      <c r="X408" s="49">
        <v>751.30221052000002</v>
      </c>
      <c r="Y408" s="49">
        <v>914.28435192999996</v>
      </c>
      <c r="Z408" s="49">
        <v>979.53</v>
      </c>
      <c r="AA408" s="49">
        <v>1929.8</v>
      </c>
      <c r="AB408" s="49" t="s">
        <v>4949</v>
      </c>
      <c r="AC408" s="49" t="s">
        <v>4949</v>
      </c>
      <c r="AD408" s="39">
        <v>33568.160000000003</v>
      </c>
      <c r="AE408" s="39">
        <v>33568.160000000003</v>
      </c>
      <c r="AF408" s="39">
        <v>33568.160000000003</v>
      </c>
      <c r="AG408" s="39">
        <v>33568.160000000003</v>
      </c>
      <c r="AH408" s="39">
        <v>33568.160000000003</v>
      </c>
      <c r="AI408" s="39">
        <v>33568.160000000003</v>
      </c>
      <c r="AJ408" s="49">
        <v>8390.71702577</v>
      </c>
      <c r="AK408" s="49">
        <v>8887.2422938799991</v>
      </c>
      <c r="AL408" s="49">
        <v>9464.8799999999992</v>
      </c>
      <c r="AM408" s="49">
        <v>10953.89</v>
      </c>
      <c r="AN408" s="49" t="s">
        <v>4949</v>
      </c>
      <c r="AO408" s="49" t="s">
        <v>4949</v>
      </c>
      <c r="AP408" s="39">
        <v>33568.160000000003</v>
      </c>
      <c r="AQ408" s="39">
        <v>33568.160000000003</v>
      </c>
      <c r="AR408" s="39">
        <v>33568.160000000003</v>
      </c>
      <c r="AS408" s="39">
        <v>33568.160000000003</v>
      </c>
      <c r="AT408" s="39">
        <v>33568.160000000003</v>
      </c>
      <c r="AU408" s="39">
        <v>33568.160000000003</v>
      </c>
      <c r="AV408" s="36">
        <v>151.997703492</v>
      </c>
      <c r="AW408" s="36">
        <v>413.18229656</v>
      </c>
      <c r="AX408" s="36">
        <v>440.79</v>
      </c>
      <c r="AY408" s="36">
        <v>868.41</v>
      </c>
      <c r="AZ408" s="36" t="s">
        <v>4949</v>
      </c>
      <c r="BA408" s="36" t="s">
        <v>4949</v>
      </c>
      <c r="BB408" s="39">
        <v>33568.160000000003</v>
      </c>
      <c r="BC408" s="39">
        <v>33568.160000000003</v>
      </c>
      <c r="BD408" s="39">
        <v>33568.160000000003</v>
      </c>
      <c r="BE408" s="39">
        <v>33568.160000000003</v>
      </c>
      <c r="BF408" s="39">
        <v>33568.160000000003</v>
      </c>
      <c r="BG408" s="39">
        <v>33568.160000000003</v>
      </c>
      <c r="BH408" s="47">
        <v>6407.5402725499998</v>
      </c>
      <c r="BI408" s="47">
        <v>7716.8492479699999</v>
      </c>
      <c r="BJ408" s="47">
        <v>5217.8900000000003</v>
      </c>
      <c r="BK408" s="47">
        <v>5243.65</v>
      </c>
      <c r="BL408" s="47" t="s">
        <v>4949</v>
      </c>
      <c r="BM408" s="47" t="s">
        <v>4949</v>
      </c>
      <c r="BN408" s="47">
        <v>0.34400126854730517</v>
      </c>
      <c r="BO408" s="47">
        <v>0.41862644948054262</v>
      </c>
      <c r="BP408" s="47">
        <v>0.44850069367814244</v>
      </c>
      <c r="BQ408" s="47">
        <v>0.88360401280213907</v>
      </c>
      <c r="BR408" s="47" t="s">
        <v>4949</v>
      </c>
      <c r="BS408" s="47" t="s">
        <v>4949</v>
      </c>
      <c r="BT408" s="47">
        <v>3.8418858090255994</v>
      </c>
      <c r="BU408" s="47">
        <v>4.0692315025480648</v>
      </c>
      <c r="BV408" s="47">
        <v>4.3337164207123582</v>
      </c>
      <c r="BW408" s="47">
        <v>5.015494434549292</v>
      </c>
      <c r="BX408" s="47" t="s">
        <v>4949</v>
      </c>
      <c r="BY408" s="47" t="s">
        <v>4949</v>
      </c>
      <c r="BZ408" s="47">
        <v>6.9595699420790191E-2</v>
      </c>
      <c r="CA408" s="47">
        <v>0.18918516699099361</v>
      </c>
      <c r="CB408" s="47">
        <v>0.2018259989652062</v>
      </c>
      <c r="CC408" s="47">
        <v>0.39762180576096257</v>
      </c>
      <c r="CD408" s="47" t="s">
        <v>4949</v>
      </c>
      <c r="CE408" s="47" t="s">
        <v>4949</v>
      </c>
      <c r="CF408" s="47">
        <v>2.9338420028067635</v>
      </c>
      <c r="CG408" s="47">
        <v>3.5333397044747961</v>
      </c>
      <c r="CH408" s="47">
        <v>2.3891328336408715</v>
      </c>
      <c r="CI408" s="47">
        <v>2.400927651430167</v>
      </c>
      <c r="CJ408" s="47" t="s">
        <v>4949</v>
      </c>
      <c r="CK408" s="47" t="s">
        <v>4949</v>
      </c>
      <c r="CL408" s="47">
        <v>44.679969697901484</v>
      </c>
      <c r="CM408" s="47">
        <v>36.71522970850328</v>
      </c>
      <c r="CN408" s="47">
        <v>34.269659938950319</v>
      </c>
      <c r="CO408" s="47">
        <v>17.39463156803814</v>
      </c>
      <c r="CP408" s="47" t="s">
        <v>4949</v>
      </c>
      <c r="CQ408" s="47" t="s">
        <v>4949</v>
      </c>
      <c r="CR408" s="47">
        <v>4.0006306847083213</v>
      </c>
      <c r="CS408" s="47">
        <v>3.7771176806010978</v>
      </c>
      <c r="CT408" s="47">
        <v>3.5466017530069061</v>
      </c>
      <c r="CU408" s="47">
        <v>3.0644967221690198</v>
      </c>
      <c r="CV408" s="47" t="s">
        <v>4949</v>
      </c>
      <c r="CW408" s="47" t="s">
        <v>4949</v>
      </c>
      <c r="CX408" s="57">
        <v>4.5280320247520264E-3</v>
      </c>
      <c r="CY408" s="57">
        <v>1.2308756171324254E-2</v>
      </c>
      <c r="CZ408" s="57">
        <v>1.3131193368954389E-2</v>
      </c>
      <c r="DA408" s="57">
        <v>2.5870050667060687E-2</v>
      </c>
      <c r="DB408" s="57" t="s">
        <v>4949</v>
      </c>
      <c r="DC408" s="57" t="s">
        <v>4949</v>
      </c>
      <c r="DD408" s="97">
        <v>8.9539691091066729</v>
      </c>
      <c r="DE408" s="97">
        <v>10.287604655041321</v>
      </c>
      <c r="DF408" s="97">
        <v>10.349101097953699</v>
      </c>
      <c r="DG408" s="97">
        <v>17.61748566034532</v>
      </c>
      <c r="DH408" s="97" t="s">
        <v>4949</v>
      </c>
      <c r="DI408" s="97" t="s">
        <v>4949</v>
      </c>
      <c r="DJ408" s="98">
        <v>9.9488515778612951E-2</v>
      </c>
      <c r="DK408" s="98">
        <v>8.4978299561662141E-3</v>
      </c>
      <c r="DL408" s="98">
        <v>0.11093259709766112</v>
      </c>
      <c r="DM408" s="98" t="s">
        <v>4949</v>
      </c>
      <c r="DN408" s="98" t="s">
        <v>4949</v>
      </c>
      <c r="DO408" s="98">
        <v>0.21693286553382407</v>
      </c>
      <c r="DP408" s="98">
        <v>7.1362533912201709E-2</v>
      </c>
      <c r="DQ408" s="98">
        <v>0.97012853103018792</v>
      </c>
      <c r="DR408" s="98" t="s">
        <v>4949</v>
      </c>
      <c r="DS408" s="98" t="s">
        <v>4949</v>
      </c>
    </row>
    <row r="409" spans="1:123" ht="13.5" thickBot="1">
      <c r="A409" s="2" t="s">
        <v>3182</v>
      </c>
      <c r="B409" s="2" t="s">
        <v>3183</v>
      </c>
      <c r="C409" s="1" t="s">
        <v>5723</v>
      </c>
      <c r="D409" s="2" t="s">
        <v>3184</v>
      </c>
      <c r="E409" s="2" t="s">
        <v>5639</v>
      </c>
      <c r="F409" s="2" t="s">
        <v>3068</v>
      </c>
      <c r="G409" s="2" t="s">
        <v>2111</v>
      </c>
      <c r="H409" s="2" t="s">
        <v>3</v>
      </c>
      <c r="I409" s="1" t="s">
        <v>5726</v>
      </c>
      <c r="J409" s="1">
        <v>219</v>
      </c>
      <c r="K409" s="47">
        <v>178.97</v>
      </c>
      <c r="L409" s="48">
        <v>-2.0099999999999996E-2</v>
      </c>
      <c r="M409" s="48">
        <v>3.9000000000000003E-3</v>
      </c>
      <c r="N409" s="49">
        <v>420.96</v>
      </c>
      <c r="O409" s="49">
        <v>420.84</v>
      </c>
      <c r="P409" s="49">
        <v>75338.94</v>
      </c>
      <c r="Q409" s="49">
        <v>75317.820000000007</v>
      </c>
      <c r="R409" s="49">
        <v>2134.5221471899999</v>
      </c>
      <c r="S409" s="49">
        <v>3136.3706784199999</v>
      </c>
      <c r="T409" s="49">
        <v>4407</v>
      </c>
      <c r="U409" s="49">
        <v>6108.69</v>
      </c>
      <c r="V409" s="49">
        <v>7737.05</v>
      </c>
      <c r="W409" s="49">
        <v>9573.7199999999993</v>
      </c>
      <c r="X409" s="49">
        <v>134.88504441000001</v>
      </c>
      <c r="Y409" s="49">
        <v>594.86221026999999</v>
      </c>
      <c r="Z409" s="49">
        <v>1063</v>
      </c>
      <c r="AA409" s="49">
        <v>1543.32</v>
      </c>
      <c r="AB409" s="49">
        <v>1911.38</v>
      </c>
      <c r="AC409" s="49">
        <v>2006.77</v>
      </c>
      <c r="AD409" s="39">
        <v>75338.94</v>
      </c>
      <c r="AE409" s="39">
        <v>75338.94</v>
      </c>
      <c r="AF409" s="39">
        <v>75338.94</v>
      </c>
      <c r="AG409" s="39">
        <v>75338.94</v>
      </c>
      <c r="AH409" s="39">
        <v>75338.94</v>
      </c>
      <c r="AI409" s="39">
        <v>75338.94</v>
      </c>
      <c r="AJ409" s="49">
        <v>3060.7400900600001</v>
      </c>
      <c r="AK409" s="49">
        <v>3545.8842919099998</v>
      </c>
      <c r="AL409" s="49">
        <v>4429.6400000000003</v>
      </c>
      <c r="AM409" s="49">
        <v>5682.66</v>
      </c>
      <c r="AN409" s="49">
        <v>7166.34</v>
      </c>
      <c r="AO409" s="49">
        <v>8582.4</v>
      </c>
      <c r="AP409" s="39">
        <v>75338.94</v>
      </c>
      <c r="AQ409" s="39">
        <v>75338.94</v>
      </c>
      <c r="AR409" s="39">
        <v>75338.94</v>
      </c>
      <c r="AS409" s="39">
        <v>75338.94</v>
      </c>
      <c r="AT409" s="39">
        <v>75338.94</v>
      </c>
      <c r="AU409" s="39">
        <v>75338.94</v>
      </c>
      <c r="AV409" s="36">
        <v>83.660160000000005</v>
      </c>
      <c r="AW409" s="36">
        <v>378.19895774999998</v>
      </c>
      <c r="AX409" s="36">
        <v>297.87</v>
      </c>
      <c r="AY409" s="36">
        <v>427.69</v>
      </c>
      <c r="AZ409" s="36">
        <v>590.72</v>
      </c>
      <c r="BA409" s="36">
        <v>674.24</v>
      </c>
      <c r="BB409" s="39">
        <v>75338.94</v>
      </c>
      <c r="BC409" s="39">
        <v>75338.94</v>
      </c>
      <c r="BD409" s="39">
        <v>75338.94</v>
      </c>
      <c r="BE409" s="39">
        <v>75338.94</v>
      </c>
      <c r="BF409" s="39">
        <v>75338.94</v>
      </c>
      <c r="BG409" s="39">
        <v>75338.94</v>
      </c>
      <c r="BH409" s="47">
        <v>681.25802986999997</v>
      </c>
      <c r="BI409" s="47">
        <v>1379.38358999</v>
      </c>
      <c r="BJ409" s="47">
        <v>1274.1199999999999</v>
      </c>
      <c r="BK409" s="47">
        <v>1504.04</v>
      </c>
      <c r="BL409" s="47">
        <v>1867.39</v>
      </c>
      <c r="BM409" s="47">
        <v>1955.88</v>
      </c>
      <c r="BN409" s="47">
        <v>0.32042247341790198</v>
      </c>
      <c r="BO409" s="47">
        <v>1.413108633290574</v>
      </c>
      <c r="BP409" s="47">
        <v>2.5251805397187383</v>
      </c>
      <c r="BQ409" s="47">
        <v>3.6661915621436716</v>
      </c>
      <c r="BR409" s="47">
        <v>4.5405264158114793</v>
      </c>
      <c r="BS409" s="47">
        <v>4.7671275180539725</v>
      </c>
      <c r="BT409" s="47">
        <v>7.2708573024990502</v>
      </c>
      <c r="BU409" s="47">
        <v>8.423328325517863</v>
      </c>
      <c r="BV409" s="47">
        <v>10.522709996199165</v>
      </c>
      <c r="BW409" s="47">
        <v>13.499287343215508</v>
      </c>
      <c r="BX409" s="47">
        <v>17.023802736602054</v>
      </c>
      <c r="BY409" s="47">
        <v>20.387685290763969</v>
      </c>
      <c r="BZ409" s="47">
        <v>0.19873660205245156</v>
      </c>
      <c r="CA409" s="47">
        <v>0.89842017709521094</v>
      </c>
      <c r="CB409" s="47">
        <v>0.70759692132269103</v>
      </c>
      <c r="CC409" s="47">
        <v>1.0159872671987837</v>
      </c>
      <c r="CD409" s="47">
        <v>1.4032687191182061</v>
      </c>
      <c r="CE409" s="47">
        <v>1.6016723679209428</v>
      </c>
      <c r="CF409" s="47">
        <v>1.6183438565896997</v>
      </c>
      <c r="CG409" s="47">
        <v>3.2767569127470546</v>
      </c>
      <c r="CH409" s="47">
        <v>3.026700874192322</v>
      </c>
      <c r="CI409" s="47">
        <v>3.5728810338274419</v>
      </c>
      <c r="CJ409" s="47">
        <v>4.4360271759787162</v>
      </c>
      <c r="CK409" s="47">
        <v>4.6462371721778792</v>
      </c>
      <c r="CL409" s="47">
        <v>558.54183337774532</v>
      </c>
      <c r="CM409" s="47">
        <v>126.6493966154022</v>
      </c>
      <c r="CN409" s="47">
        <v>70.873885230479772</v>
      </c>
      <c r="CO409" s="47">
        <v>48.816149599564575</v>
      </c>
      <c r="CP409" s="47">
        <v>39.415992633594577</v>
      </c>
      <c r="CQ409" s="47">
        <v>37.542389013190352</v>
      </c>
      <c r="CR409" s="47">
        <v>24.614615348970425</v>
      </c>
      <c r="CS409" s="47">
        <v>21.246869270914221</v>
      </c>
      <c r="CT409" s="47">
        <v>17.007914864413362</v>
      </c>
      <c r="CU409" s="47">
        <v>13.257689180770978</v>
      </c>
      <c r="CV409" s="47">
        <v>10.512889424727266</v>
      </c>
      <c r="CW409" s="47">
        <v>8.7783067673378081</v>
      </c>
      <c r="CX409" s="57">
        <v>1.110450452315894E-3</v>
      </c>
      <c r="CY409" s="57">
        <v>5.0199665372249727E-3</v>
      </c>
      <c r="CZ409" s="57">
        <v>3.9537322930213777E-3</v>
      </c>
      <c r="DA409" s="57">
        <v>5.6768783845379291E-3</v>
      </c>
      <c r="DB409" s="57">
        <v>7.8408323769885799E-3</v>
      </c>
      <c r="DC409" s="57">
        <v>8.9494224367903229E-3</v>
      </c>
      <c r="DD409" s="97">
        <v>4.4069421264500717</v>
      </c>
      <c r="DE409" s="97">
        <v>16.776131461119277</v>
      </c>
      <c r="DF409" s="97">
        <v>23.99743545750896</v>
      </c>
      <c r="DG409" s="97">
        <v>27.158408210239571</v>
      </c>
      <c r="DH409" s="97">
        <v>26.671634334960387</v>
      </c>
      <c r="DI409" s="97">
        <v>23.382387211036541</v>
      </c>
      <c r="DJ409" s="98">
        <v>0.46935494792072663</v>
      </c>
      <c r="DK409" s="98">
        <v>0.40512727985969477</v>
      </c>
      <c r="DL409" s="98">
        <v>0.38613342409802587</v>
      </c>
      <c r="DM409" s="98">
        <v>0.26656451710595896</v>
      </c>
      <c r="DN409" s="98">
        <v>0.23738634233978062</v>
      </c>
      <c r="DO409" s="98">
        <v>3.4101420796648272</v>
      </c>
      <c r="DP409" s="98">
        <v>0.78696844689044632</v>
      </c>
      <c r="DQ409" s="98">
        <v>0.45185324553151451</v>
      </c>
      <c r="DR409" s="98">
        <v>0.23848586164891294</v>
      </c>
      <c r="DS409" s="98">
        <v>4.9906350385585219E-2</v>
      </c>
    </row>
    <row r="410" spans="1:123" ht="13.5" thickBot="1">
      <c r="A410" s="2" t="s">
        <v>409</v>
      </c>
      <c r="B410" s="2" t="s">
        <v>410</v>
      </c>
      <c r="C410" s="1" t="s">
        <v>5723</v>
      </c>
      <c r="D410" s="2" t="s">
        <v>1607</v>
      </c>
      <c r="E410" s="2" t="s">
        <v>5675</v>
      </c>
      <c r="F410" s="2" t="s">
        <v>3002</v>
      </c>
      <c r="G410" s="2" t="s">
        <v>93</v>
      </c>
      <c r="H410" s="2" t="s">
        <v>3</v>
      </c>
      <c r="I410" s="1" t="s">
        <v>5726</v>
      </c>
      <c r="J410" s="1">
        <v>10.6</v>
      </c>
      <c r="K410" s="47">
        <v>16.09</v>
      </c>
      <c r="L410" s="48">
        <v>-2.7200000000000002E-2</v>
      </c>
      <c r="M410" s="48">
        <v>0.2089</v>
      </c>
      <c r="N410" s="49">
        <v>311.35000000000002</v>
      </c>
      <c r="O410" s="49">
        <v>311.35000000000002</v>
      </c>
      <c r="P410" s="49">
        <v>5009.54</v>
      </c>
      <c r="Q410" s="49">
        <v>5009.54</v>
      </c>
      <c r="R410" s="49">
        <v>2264.83292368</v>
      </c>
      <c r="S410" s="49">
        <v>1909.55568847</v>
      </c>
      <c r="T410" s="49">
        <v>2364.42</v>
      </c>
      <c r="U410" s="49">
        <v>2366.5</v>
      </c>
      <c r="V410" s="49">
        <v>2368.0700000000002</v>
      </c>
      <c r="W410" s="49">
        <v>2369.2399999999998</v>
      </c>
      <c r="X410" s="49">
        <v>217.23867534000001</v>
      </c>
      <c r="Y410" s="49">
        <v>80.521030620000005</v>
      </c>
      <c r="Z410" s="49">
        <v>220</v>
      </c>
      <c r="AA410" s="49">
        <v>223.57</v>
      </c>
      <c r="AB410" s="49">
        <v>226.32</v>
      </c>
      <c r="AC410" s="49">
        <v>228.45</v>
      </c>
      <c r="AD410" s="39">
        <v>5009.54</v>
      </c>
      <c r="AE410" s="39">
        <v>5009.54</v>
      </c>
      <c r="AF410" s="39">
        <v>5009.54</v>
      </c>
      <c r="AG410" s="39">
        <v>5009.54</v>
      </c>
      <c r="AH410" s="39">
        <v>5009.54</v>
      </c>
      <c r="AI410" s="39">
        <v>5009.54</v>
      </c>
      <c r="AJ410" s="49">
        <v>3098.7419809499997</v>
      </c>
      <c r="AK410" s="49">
        <v>3127.7034635300001</v>
      </c>
      <c r="AL410" s="49">
        <v>3322.62</v>
      </c>
      <c r="AM410" s="49">
        <v>3480.19</v>
      </c>
      <c r="AN410" s="49">
        <v>3639.44</v>
      </c>
      <c r="AO410" s="49">
        <v>3799.99</v>
      </c>
      <c r="AP410" s="39">
        <v>5009.54</v>
      </c>
      <c r="AQ410" s="39">
        <v>5009.54</v>
      </c>
      <c r="AR410" s="39">
        <v>5009.54</v>
      </c>
      <c r="AS410" s="39">
        <v>5009.54</v>
      </c>
      <c r="AT410" s="39">
        <v>5009.54</v>
      </c>
      <c r="AU410" s="39">
        <v>5009.54</v>
      </c>
      <c r="AV410" s="36">
        <v>65.369586659999996</v>
      </c>
      <c r="AW410" s="36">
        <v>24.280207609999998</v>
      </c>
      <c r="AX410" s="36">
        <v>66</v>
      </c>
      <c r="AY410" s="36">
        <v>67.069999999999993</v>
      </c>
      <c r="AZ410" s="36">
        <v>67.900000000000006</v>
      </c>
      <c r="BA410" s="36">
        <v>68.53</v>
      </c>
      <c r="BB410" s="39">
        <v>5009.54</v>
      </c>
      <c r="BC410" s="39">
        <v>5009.54</v>
      </c>
      <c r="BD410" s="39">
        <v>5009.54</v>
      </c>
      <c r="BE410" s="39">
        <v>5009.54</v>
      </c>
      <c r="BF410" s="39">
        <v>5009.54</v>
      </c>
      <c r="BG410" s="39">
        <v>5009.54</v>
      </c>
      <c r="BH410" s="47">
        <v>463.35023351999996</v>
      </c>
      <c r="BI410" s="47">
        <v>392.80336862000001</v>
      </c>
      <c r="BJ410" s="47">
        <v>440.33</v>
      </c>
      <c r="BK410" s="47">
        <v>368.84</v>
      </c>
      <c r="BL410" s="47">
        <v>362.38</v>
      </c>
      <c r="BM410" s="47">
        <v>356.11</v>
      </c>
      <c r="BN410" s="47">
        <v>0.69773141268668704</v>
      </c>
      <c r="BO410" s="47">
        <v>0.25861901596274289</v>
      </c>
      <c r="BP410" s="47">
        <v>0.70660028906375461</v>
      </c>
      <c r="BQ410" s="47">
        <v>0.71806648466356182</v>
      </c>
      <c r="BR410" s="47">
        <v>0.72689898827685873</v>
      </c>
      <c r="BS410" s="47">
        <v>0.73374016380279417</v>
      </c>
      <c r="BT410" s="47">
        <v>9.9525999066966424</v>
      </c>
      <c r="BU410" s="47">
        <v>10.045618961072748</v>
      </c>
      <c r="BV410" s="47">
        <v>10.671655692950056</v>
      </c>
      <c r="BW410" s="47">
        <v>11.17774209089449</v>
      </c>
      <c r="BX410" s="47">
        <v>11.689224345591777</v>
      </c>
      <c r="BY410" s="47">
        <v>12.204881965633529</v>
      </c>
      <c r="BZ410" s="47">
        <v>0.20995531286333705</v>
      </c>
      <c r="CA410" s="47">
        <v>7.7983644162518059E-2</v>
      </c>
      <c r="CB410" s="47">
        <v>0.21198008671912638</v>
      </c>
      <c r="CC410" s="47">
        <v>0.21541673357957278</v>
      </c>
      <c r="CD410" s="47">
        <v>0.21808254376104064</v>
      </c>
      <c r="CE410" s="47">
        <v>0.22010599004335954</v>
      </c>
      <c r="CF410" s="47">
        <v>1.4881973133772279</v>
      </c>
      <c r="CG410" s="47">
        <v>1.2616135173277661</v>
      </c>
      <c r="CH410" s="47">
        <v>1.4142604785611048</v>
      </c>
      <c r="CI410" s="47">
        <v>1.1846475028103418</v>
      </c>
      <c r="CJ410" s="47">
        <v>1.1638991488678336</v>
      </c>
      <c r="CK410" s="47">
        <v>1.1437610406295167</v>
      </c>
      <c r="CL410" s="47">
        <v>23.06007432681853</v>
      </c>
      <c r="CM410" s="47">
        <v>62.214057140442492</v>
      </c>
      <c r="CN410" s="47">
        <v>22.770636363636363</v>
      </c>
      <c r="CO410" s="47">
        <v>22.407031354832938</v>
      </c>
      <c r="CP410" s="47">
        <v>22.134764934605869</v>
      </c>
      <c r="CQ410" s="47">
        <v>21.928386955570147</v>
      </c>
      <c r="CR410" s="47">
        <v>1.6166366966972177</v>
      </c>
      <c r="CS410" s="47">
        <v>1.6016671843775478</v>
      </c>
      <c r="CT410" s="47">
        <v>1.5077077727817205</v>
      </c>
      <c r="CU410" s="47">
        <v>1.4394443981506757</v>
      </c>
      <c r="CV410" s="47">
        <v>1.3764590156727408</v>
      </c>
      <c r="CW410" s="47">
        <v>1.3183034692196558</v>
      </c>
      <c r="CX410" s="57">
        <v>1.3049019802217369E-2</v>
      </c>
      <c r="CY410" s="57">
        <v>4.8467938393545115E-3</v>
      </c>
      <c r="CZ410" s="57">
        <v>1.3174862362612135E-2</v>
      </c>
      <c r="DA410" s="57">
        <v>1.3388454828187816E-2</v>
      </c>
      <c r="DB410" s="57">
        <v>1.3554138703354002E-2</v>
      </c>
      <c r="DC410" s="57">
        <v>1.3679898753178935E-2</v>
      </c>
      <c r="DD410" s="97">
        <v>7.0105441716512287</v>
      </c>
      <c r="DE410" s="97">
        <v>2.5744458053297055</v>
      </c>
      <c r="DF410" s="97">
        <v>6.6212807964798861</v>
      </c>
      <c r="DG410" s="97">
        <v>6.4240745476540075</v>
      </c>
      <c r="DH410" s="97">
        <v>6.2185391159079417</v>
      </c>
      <c r="DI410" s="97">
        <v>6.0118579259419107</v>
      </c>
      <c r="DJ410" s="98">
        <v>-0.15686686267026273</v>
      </c>
      <c r="DK410" s="98">
        <v>0.23820426619474633</v>
      </c>
      <c r="DL410" s="98">
        <v>8.7970834284933908E-4</v>
      </c>
      <c r="DM410" s="98">
        <v>6.6342700190169523E-4</v>
      </c>
      <c r="DN410" s="98">
        <v>4.9407323263239711E-4</v>
      </c>
      <c r="DO410" s="98">
        <v>-0.62934302331766379</v>
      </c>
      <c r="DP410" s="98">
        <v>1.7322054661500554</v>
      </c>
      <c r="DQ410" s="98">
        <v>1.6227272727272757E-2</v>
      </c>
      <c r="DR410" s="98">
        <v>1.2300398085610675E-2</v>
      </c>
      <c r="DS410" s="98">
        <v>9.4114528101802986E-3</v>
      </c>
    </row>
    <row r="411" spans="1:123" ht="13.5" thickBot="1">
      <c r="A411" s="2" t="s">
        <v>2332</v>
      </c>
      <c r="B411" s="2" t="s">
        <v>2333</v>
      </c>
      <c r="C411" s="1" t="s">
        <v>5723</v>
      </c>
      <c r="D411" s="2" t="s">
        <v>2334</v>
      </c>
      <c r="E411" s="2" t="s">
        <v>5675</v>
      </c>
      <c r="F411" s="2" t="s">
        <v>3002</v>
      </c>
      <c r="G411" s="2" t="s">
        <v>93</v>
      </c>
      <c r="H411" s="2" t="s">
        <v>3</v>
      </c>
      <c r="I411" s="1" t="s">
        <v>5726</v>
      </c>
      <c r="J411" s="1">
        <v>37.5</v>
      </c>
      <c r="K411" s="47">
        <v>27.62</v>
      </c>
      <c r="L411" s="48">
        <v>1.8100000000000002E-2</v>
      </c>
      <c r="M411" s="48">
        <v>2.07E-2</v>
      </c>
      <c r="N411" s="49">
        <v>920.97</v>
      </c>
      <c r="O411" s="49">
        <v>920.97</v>
      </c>
      <c r="P411" s="49">
        <v>25437.200000000001</v>
      </c>
      <c r="Q411" s="49">
        <v>25437.200000000001</v>
      </c>
      <c r="R411" s="49">
        <v>23351.304328029997</v>
      </c>
      <c r="S411" s="49">
        <v>24228.248698650001</v>
      </c>
      <c r="T411" s="49">
        <v>25693.3</v>
      </c>
      <c r="U411" s="49">
        <v>27938.720000000001</v>
      </c>
      <c r="V411" s="49" t="s">
        <v>4949</v>
      </c>
      <c r="W411" s="49" t="s">
        <v>4949</v>
      </c>
      <c r="X411" s="49">
        <v>1526.8017271600002</v>
      </c>
      <c r="Y411" s="49">
        <v>1395.8443924999999</v>
      </c>
      <c r="Z411" s="49">
        <v>1369.75</v>
      </c>
      <c r="AA411" s="49">
        <v>1603.9</v>
      </c>
      <c r="AB411" s="49" t="s">
        <v>4949</v>
      </c>
      <c r="AC411" s="49" t="s">
        <v>4949</v>
      </c>
      <c r="AD411" s="39">
        <v>25437.200000000001</v>
      </c>
      <c r="AE411" s="39">
        <v>25437.200000000001</v>
      </c>
      <c r="AF411" s="39">
        <v>25437.200000000001</v>
      </c>
      <c r="AG411" s="39">
        <v>25437.200000000001</v>
      </c>
      <c r="AH411" s="39">
        <v>25437.200000000001</v>
      </c>
      <c r="AI411" s="39">
        <v>25437.200000000001</v>
      </c>
      <c r="AJ411" s="49">
        <v>8351.1647963800006</v>
      </c>
      <c r="AK411" s="49">
        <v>9435.6928607999998</v>
      </c>
      <c r="AL411" s="49">
        <v>9380.93</v>
      </c>
      <c r="AM411" s="49">
        <v>9932.5400000000009</v>
      </c>
      <c r="AN411" s="49" t="s">
        <v>4949</v>
      </c>
      <c r="AO411" s="49" t="s">
        <v>4949</v>
      </c>
      <c r="AP411" s="39">
        <v>25437.200000000001</v>
      </c>
      <c r="AQ411" s="39">
        <v>25437.200000000001</v>
      </c>
      <c r="AR411" s="39">
        <v>25437.200000000001</v>
      </c>
      <c r="AS411" s="39">
        <v>25437.200000000001</v>
      </c>
      <c r="AT411" s="39">
        <v>25437.200000000001</v>
      </c>
      <c r="AU411" s="39">
        <v>25437.200000000001</v>
      </c>
      <c r="AV411" s="36">
        <v>738.9908216</v>
      </c>
      <c r="AW411" s="36">
        <v>915.79537700000003</v>
      </c>
      <c r="AX411" s="36">
        <v>898.67</v>
      </c>
      <c r="AY411" s="36">
        <v>1052.3</v>
      </c>
      <c r="AZ411" s="36" t="s">
        <v>4949</v>
      </c>
      <c r="BA411" s="36" t="s">
        <v>4949</v>
      </c>
      <c r="BB411" s="39">
        <v>25437.200000000001</v>
      </c>
      <c r="BC411" s="39">
        <v>25437.200000000001</v>
      </c>
      <c r="BD411" s="39">
        <v>25437.200000000001</v>
      </c>
      <c r="BE411" s="39">
        <v>25437.200000000001</v>
      </c>
      <c r="BF411" s="39">
        <v>25437.200000000001</v>
      </c>
      <c r="BG411" s="39">
        <v>25437.200000000001</v>
      </c>
      <c r="BH411" s="47">
        <v>2616.60061709</v>
      </c>
      <c r="BI411" s="47">
        <v>2289.3407967899998</v>
      </c>
      <c r="BJ411" s="47">
        <v>1520.03</v>
      </c>
      <c r="BK411" s="47">
        <v>1261.3</v>
      </c>
      <c r="BL411" s="47" t="s">
        <v>4949</v>
      </c>
      <c r="BM411" s="47" t="s">
        <v>4949</v>
      </c>
      <c r="BN411" s="47">
        <v>1.6578191766941379</v>
      </c>
      <c r="BO411" s="47">
        <v>1.5156241707113152</v>
      </c>
      <c r="BP411" s="47">
        <v>1.4872905740686451</v>
      </c>
      <c r="BQ411" s="47">
        <v>1.7415333832806714</v>
      </c>
      <c r="BR411" s="47" t="s">
        <v>4949</v>
      </c>
      <c r="BS411" s="47" t="s">
        <v>4949</v>
      </c>
      <c r="BT411" s="47">
        <v>9.0677924323050707</v>
      </c>
      <c r="BU411" s="47">
        <v>10.245385692042085</v>
      </c>
      <c r="BV411" s="47">
        <v>10.185923537140189</v>
      </c>
      <c r="BW411" s="47">
        <v>10.784868128169213</v>
      </c>
      <c r="BX411" s="47" t="s">
        <v>4949</v>
      </c>
      <c r="BY411" s="47" t="s">
        <v>4949</v>
      </c>
      <c r="BZ411" s="47">
        <v>0.8024048792034485</v>
      </c>
      <c r="CA411" s="47">
        <v>0.99438133381109051</v>
      </c>
      <c r="CB411" s="47">
        <v>0.97578639912266407</v>
      </c>
      <c r="CC411" s="47">
        <v>1.1425996503686331</v>
      </c>
      <c r="CD411" s="47" t="s">
        <v>4949</v>
      </c>
      <c r="CE411" s="47" t="s">
        <v>4949</v>
      </c>
      <c r="CF411" s="47">
        <v>2.8411355604308501</v>
      </c>
      <c r="CG411" s="47">
        <v>2.4857930190885695</v>
      </c>
      <c r="CH411" s="47">
        <v>1.6504663561245208</v>
      </c>
      <c r="CI411" s="47">
        <v>1.369534295362498</v>
      </c>
      <c r="CJ411" s="47" t="s">
        <v>4949</v>
      </c>
      <c r="CK411" s="47" t="s">
        <v>4949</v>
      </c>
      <c r="CL411" s="47">
        <v>16.660447488041338</v>
      </c>
      <c r="CM411" s="47">
        <v>18.223521286954629</v>
      </c>
      <c r="CN411" s="47">
        <v>18.570688081766747</v>
      </c>
      <c r="CO411" s="47">
        <v>15.85959224390548</v>
      </c>
      <c r="CP411" s="47" t="s">
        <v>4949</v>
      </c>
      <c r="CQ411" s="47" t="s">
        <v>4949</v>
      </c>
      <c r="CR411" s="47">
        <v>3.0459463584081496</v>
      </c>
      <c r="CS411" s="47">
        <v>2.6958486647734445</v>
      </c>
      <c r="CT411" s="47">
        <v>2.7115861646979562</v>
      </c>
      <c r="CU411" s="47">
        <v>2.5609964822693891</v>
      </c>
      <c r="CV411" s="47" t="s">
        <v>4949</v>
      </c>
      <c r="CW411" s="47" t="s">
        <v>4949</v>
      </c>
      <c r="CX411" s="57">
        <v>2.9051578853018414E-2</v>
      </c>
      <c r="CY411" s="57">
        <v>3.6002208458478131E-2</v>
      </c>
      <c r="CZ411" s="57">
        <v>3.5328967024672524E-2</v>
      </c>
      <c r="DA411" s="57">
        <v>4.1368546852641012E-2</v>
      </c>
      <c r="DB411" s="57" t="s">
        <v>4949</v>
      </c>
      <c r="DC411" s="57" t="s">
        <v>4949</v>
      </c>
      <c r="DD411" s="97">
        <v>18.282500278545893</v>
      </c>
      <c r="DE411" s="97">
        <v>14.793236841132767</v>
      </c>
      <c r="DF411" s="97">
        <v>14.601430774987129</v>
      </c>
      <c r="DG411" s="97">
        <v>16.1479339625111</v>
      </c>
      <c r="DH411" s="97" t="s">
        <v>4949</v>
      </c>
      <c r="DI411" s="97" t="s">
        <v>4949</v>
      </c>
      <c r="DJ411" s="98">
        <v>3.7554406310715382E-2</v>
      </c>
      <c r="DK411" s="98">
        <v>6.0468724734183077E-2</v>
      </c>
      <c r="DL411" s="98">
        <v>8.739321145979706E-2</v>
      </c>
      <c r="DM411" s="98" t="s">
        <v>4949</v>
      </c>
      <c r="DN411" s="98" t="s">
        <v>4949</v>
      </c>
      <c r="DO411" s="98">
        <v>-8.5772325463368215E-2</v>
      </c>
      <c r="DP411" s="98">
        <v>-1.8694342034260791E-2</v>
      </c>
      <c r="DQ411" s="98">
        <v>0.17094360284723487</v>
      </c>
      <c r="DR411" s="98" t="s">
        <v>4949</v>
      </c>
      <c r="DS411" s="98" t="s">
        <v>4949</v>
      </c>
    </row>
    <row r="412" spans="1:123" ht="13.5" thickBot="1">
      <c r="A412" s="2" t="s">
        <v>411</v>
      </c>
      <c r="B412" s="2" t="s">
        <v>412</v>
      </c>
      <c r="C412" s="1" t="s">
        <v>5723</v>
      </c>
      <c r="D412" s="2" t="s">
        <v>1608</v>
      </c>
      <c r="E412" s="2" t="s">
        <v>5666</v>
      </c>
      <c r="F412" s="2" t="s">
        <v>3029</v>
      </c>
      <c r="G412" s="2" t="s">
        <v>2152</v>
      </c>
      <c r="H412" s="2" t="s">
        <v>3</v>
      </c>
      <c r="I412" s="1" t="s">
        <v>5726</v>
      </c>
      <c r="J412" s="1">
        <v>14.6</v>
      </c>
      <c r="K412" s="47">
        <v>14.45</v>
      </c>
      <c r="L412" s="48">
        <v>-2.8000000000000004E-3</v>
      </c>
      <c r="M412" s="48">
        <v>1.7600000000000001E-2</v>
      </c>
      <c r="N412" s="49">
        <v>524.09</v>
      </c>
      <c r="O412" s="49">
        <v>487.62</v>
      </c>
      <c r="P412" s="49">
        <v>7573.13</v>
      </c>
      <c r="Q412" s="49">
        <v>7046.16</v>
      </c>
      <c r="R412" s="49">
        <v>3145.9792508699998</v>
      </c>
      <c r="S412" s="49">
        <v>3566.7302496900002</v>
      </c>
      <c r="T412" s="49">
        <v>4078.66</v>
      </c>
      <c r="U412" s="49">
        <v>4337.05</v>
      </c>
      <c r="V412" s="49" t="s">
        <v>4949</v>
      </c>
      <c r="W412" s="49" t="s">
        <v>4949</v>
      </c>
      <c r="X412" s="49">
        <v>71.063004509999999</v>
      </c>
      <c r="Y412" s="49">
        <v>15.580009039999998</v>
      </c>
      <c r="Z412" s="49">
        <v>187.2</v>
      </c>
      <c r="AA412" s="49">
        <v>206.87</v>
      </c>
      <c r="AB412" s="49" t="s">
        <v>4949</v>
      </c>
      <c r="AC412" s="49" t="s">
        <v>4949</v>
      </c>
      <c r="AD412" s="39">
        <v>7573.13</v>
      </c>
      <c r="AE412" s="39">
        <v>7573.13</v>
      </c>
      <c r="AF412" s="39">
        <v>7573.13</v>
      </c>
      <c r="AG412" s="39">
        <v>7573.13</v>
      </c>
      <c r="AH412" s="39">
        <v>7573.13</v>
      </c>
      <c r="AI412" s="39">
        <v>7573.13</v>
      </c>
      <c r="AJ412" s="49">
        <v>2586.46476463</v>
      </c>
      <c r="AK412" s="49">
        <v>2533.7178530700003</v>
      </c>
      <c r="AL412" s="49">
        <v>2661.52</v>
      </c>
      <c r="AM412" s="49">
        <v>2830.95</v>
      </c>
      <c r="AN412" s="49" t="s">
        <v>4949</v>
      </c>
      <c r="AO412" s="49" t="s">
        <v>4949</v>
      </c>
      <c r="AP412" s="39">
        <v>7573.13</v>
      </c>
      <c r="AQ412" s="39">
        <v>7573.13</v>
      </c>
      <c r="AR412" s="39">
        <v>7573.13</v>
      </c>
      <c r="AS412" s="39">
        <v>7573.13</v>
      </c>
      <c r="AT412" s="39">
        <v>7573.13</v>
      </c>
      <c r="AU412" s="39">
        <v>7573.13</v>
      </c>
      <c r="AV412" s="36">
        <v>38.785388640000001</v>
      </c>
      <c r="AW412" s="36">
        <v>7.271178345</v>
      </c>
      <c r="AX412" s="36">
        <v>37.44</v>
      </c>
      <c r="AY412" s="36">
        <v>41.37</v>
      </c>
      <c r="AZ412" s="36" t="s">
        <v>4949</v>
      </c>
      <c r="BA412" s="36" t="s">
        <v>4949</v>
      </c>
      <c r="BB412" s="39">
        <v>7573.13</v>
      </c>
      <c r="BC412" s="39">
        <v>7573.13</v>
      </c>
      <c r="BD412" s="39">
        <v>7573.13</v>
      </c>
      <c r="BE412" s="39">
        <v>7573.13</v>
      </c>
      <c r="BF412" s="39">
        <v>7573.13</v>
      </c>
      <c r="BG412" s="39">
        <v>7573.13</v>
      </c>
      <c r="BH412" s="47">
        <v>215.04107051</v>
      </c>
      <c r="BI412" s="47">
        <v>261.08229663999998</v>
      </c>
      <c r="BJ412" s="47">
        <v>680.87</v>
      </c>
      <c r="BK412" s="47">
        <v>623.49</v>
      </c>
      <c r="BL412" s="47" t="s">
        <v>4949</v>
      </c>
      <c r="BM412" s="47" t="s">
        <v>4949</v>
      </c>
      <c r="BN412" s="47">
        <v>0.13559313192390618</v>
      </c>
      <c r="BO412" s="47">
        <v>2.9727735770573752E-2</v>
      </c>
      <c r="BP412" s="47">
        <v>0.35719055887347589</v>
      </c>
      <c r="BQ412" s="47">
        <v>0.39472228052433739</v>
      </c>
      <c r="BR412" s="47" t="s">
        <v>4949</v>
      </c>
      <c r="BS412" s="47" t="s">
        <v>4949</v>
      </c>
      <c r="BT412" s="47">
        <v>4.9351538182945678</v>
      </c>
      <c r="BU412" s="47">
        <v>4.8345090596462441</v>
      </c>
      <c r="BV412" s="47">
        <v>5.0783644030605428</v>
      </c>
      <c r="BW412" s="47">
        <v>5.4016485718101848</v>
      </c>
      <c r="BX412" s="47" t="s">
        <v>4949</v>
      </c>
      <c r="BY412" s="47" t="s">
        <v>4949</v>
      </c>
      <c r="BZ412" s="47">
        <v>7.400520643400943E-2</v>
      </c>
      <c r="CA412" s="47">
        <v>1.3873911627773855E-2</v>
      </c>
      <c r="CB412" s="47">
        <v>7.1438111774695182E-2</v>
      </c>
      <c r="CC412" s="47">
        <v>7.8936823827968475E-2</v>
      </c>
      <c r="CD412" s="47" t="s">
        <v>4949</v>
      </c>
      <c r="CE412" s="47" t="s">
        <v>4949</v>
      </c>
      <c r="CF412" s="47">
        <v>0.41031324869774272</v>
      </c>
      <c r="CG412" s="47">
        <v>0.49816309534621911</v>
      </c>
      <c r="CH412" s="47">
        <v>1.2991470930565361</v>
      </c>
      <c r="CI412" s="47">
        <v>1.1896620809402965</v>
      </c>
      <c r="CJ412" s="47" t="s">
        <v>4949</v>
      </c>
      <c r="CK412" s="47" t="s">
        <v>4949</v>
      </c>
      <c r="CL412" s="47">
        <v>106.56923461397284</v>
      </c>
      <c r="CM412" s="47">
        <v>486.07994902678189</v>
      </c>
      <c r="CN412" s="47">
        <v>40.454754273504278</v>
      </c>
      <c r="CO412" s="47">
        <v>36.608159713829941</v>
      </c>
      <c r="CP412" s="47" t="s">
        <v>4949</v>
      </c>
      <c r="CQ412" s="47" t="s">
        <v>4949</v>
      </c>
      <c r="CR412" s="47">
        <v>2.9279849869067731</v>
      </c>
      <c r="CS412" s="47">
        <v>2.988939747503438</v>
      </c>
      <c r="CT412" s="47">
        <v>2.8454154017253299</v>
      </c>
      <c r="CU412" s="47">
        <v>2.6751196594782671</v>
      </c>
      <c r="CV412" s="47" t="s">
        <v>4949</v>
      </c>
      <c r="CW412" s="47" t="s">
        <v>4949</v>
      </c>
      <c r="CX412" s="57">
        <v>5.1214476233736907E-3</v>
      </c>
      <c r="CY412" s="57">
        <v>9.6012855252715855E-4</v>
      </c>
      <c r="CZ412" s="57">
        <v>4.9437947057557443E-3</v>
      </c>
      <c r="DA412" s="57">
        <v>5.4627346949015793E-3</v>
      </c>
      <c r="DB412" s="57" t="s">
        <v>4949</v>
      </c>
      <c r="DC412" s="57" t="s">
        <v>4949</v>
      </c>
      <c r="DD412" s="97">
        <v>2.7474955577121785</v>
      </c>
      <c r="DE412" s="97">
        <v>0.61490702372887929</v>
      </c>
      <c r="DF412" s="97">
        <v>7.0335747993627695</v>
      </c>
      <c r="DG412" s="97">
        <v>7.3074409650470695</v>
      </c>
      <c r="DH412" s="97" t="s">
        <v>4949</v>
      </c>
      <c r="DI412" s="97" t="s">
        <v>4949</v>
      </c>
      <c r="DJ412" s="98">
        <v>0.13374245831521114</v>
      </c>
      <c r="DK412" s="98">
        <v>0.14352914699800845</v>
      </c>
      <c r="DL412" s="98">
        <v>6.3351689035124448E-2</v>
      </c>
      <c r="DM412" s="98" t="s">
        <v>4949</v>
      </c>
      <c r="DN412" s="98" t="s">
        <v>4949</v>
      </c>
      <c r="DO412" s="98">
        <v>-0.78075780573269205</v>
      </c>
      <c r="DP412" s="98">
        <v>11.015397392863131</v>
      </c>
      <c r="DQ412" s="98">
        <v>0.10507478632478651</v>
      </c>
      <c r="DR412" s="98" t="s">
        <v>4949</v>
      </c>
      <c r="DS412" s="98" t="s">
        <v>4949</v>
      </c>
    </row>
    <row r="413" spans="1:123" ht="13.5" thickBot="1">
      <c r="A413" s="2" t="s">
        <v>2610</v>
      </c>
      <c r="B413" s="2" t="s">
        <v>2611</v>
      </c>
      <c r="C413" s="1" t="s">
        <v>5723</v>
      </c>
      <c r="D413" s="2" t="s">
        <v>2596</v>
      </c>
      <c r="E413" s="2" t="s">
        <v>5662</v>
      </c>
      <c r="F413" s="2" t="s">
        <v>3712</v>
      </c>
      <c r="G413" s="2" t="s">
        <v>3713</v>
      </c>
      <c r="H413" s="2" t="s">
        <v>3</v>
      </c>
      <c r="I413" s="1" t="s">
        <v>5726</v>
      </c>
      <c r="J413" s="1">
        <v>12.3</v>
      </c>
      <c r="K413" s="47">
        <v>18.21</v>
      </c>
      <c r="L413" s="48">
        <v>2.9399999999999999E-2</v>
      </c>
      <c r="M413" s="48">
        <v>-0.09</v>
      </c>
      <c r="N413" s="49">
        <v>685.08</v>
      </c>
      <c r="O413" s="49">
        <v>565.08000000000004</v>
      </c>
      <c r="P413" s="49">
        <v>12475.29</v>
      </c>
      <c r="Q413" s="49">
        <v>10290.09</v>
      </c>
      <c r="R413" s="49">
        <v>8729.4785561099998</v>
      </c>
      <c r="S413" s="49">
        <v>7673.0511375400001</v>
      </c>
      <c r="T413" s="49">
        <v>9015.6</v>
      </c>
      <c r="U413" s="49">
        <v>10491.32</v>
      </c>
      <c r="V413" s="49" t="s">
        <v>4949</v>
      </c>
      <c r="W413" s="49" t="s">
        <v>4949</v>
      </c>
      <c r="X413" s="49">
        <v>-1233.3234560799999</v>
      </c>
      <c r="Y413" s="49">
        <v>-635.66813654999999</v>
      </c>
      <c r="Z413" s="49">
        <v>456.11</v>
      </c>
      <c r="AA413" s="49">
        <v>613.51</v>
      </c>
      <c r="AB413" s="49" t="s">
        <v>4949</v>
      </c>
      <c r="AC413" s="49" t="s">
        <v>4949</v>
      </c>
      <c r="AD413" s="39">
        <v>12475.29</v>
      </c>
      <c r="AE413" s="39">
        <v>12475.29</v>
      </c>
      <c r="AF413" s="39">
        <v>12475.29</v>
      </c>
      <c r="AG413" s="39">
        <v>12475.29</v>
      </c>
      <c r="AH413" s="39">
        <v>12475.29</v>
      </c>
      <c r="AI413" s="39">
        <v>12475.29</v>
      </c>
      <c r="AJ413" s="49">
        <v>4181.0657287499998</v>
      </c>
      <c r="AK413" s="49">
        <v>3933.4749295199999</v>
      </c>
      <c r="AL413" s="49">
        <v>3536.36</v>
      </c>
      <c r="AM413" s="49">
        <v>4013.03</v>
      </c>
      <c r="AN413" s="49" t="s">
        <v>4949</v>
      </c>
      <c r="AO413" s="49" t="s">
        <v>4949</v>
      </c>
      <c r="AP413" s="39">
        <v>12475.29</v>
      </c>
      <c r="AQ413" s="39">
        <v>12475.29</v>
      </c>
      <c r="AR413" s="39">
        <v>12475.29</v>
      </c>
      <c r="AS413" s="39">
        <v>12475.29</v>
      </c>
      <c r="AT413" s="39">
        <v>12475.29</v>
      </c>
      <c r="AU413" s="39">
        <v>12475.29</v>
      </c>
      <c r="AV413" s="36" t="s">
        <v>4949</v>
      </c>
      <c r="AW413" s="36" t="s">
        <v>4949</v>
      </c>
      <c r="AX413" s="36">
        <v>136.83000000000001</v>
      </c>
      <c r="AY413" s="36">
        <v>184.05</v>
      </c>
      <c r="AZ413" s="36" t="s">
        <v>4949</v>
      </c>
      <c r="BA413" s="36" t="s">
        <v>4949</v>
      </c>
      <c r="BB413" s="39">
        <v>12475.29</v>
      </c>
      <c r="BC413" s="39">
        <v>12475.29</v>
      </c>
      <c r="BD413" s="39">
        <v>12475.29</v>
      </c>
      <c r="BE413" s="39">
        <v>12475.29</v>
      </c>
      <c r="BF413" s="39">
        <v>12475.29</v>
      </c>
      <c r="BG413" s="39">
        <v>12475.29</v>
      </c>
      <c r="BH413" s="47">
        <v>885.62577353999995</v>
      </c>
      <c r="BI413" s="47">
        <v>819.46377159999997</v>
      </c>
      <c r="BJ413" s="47">
        <v>1355</v>
      </c>
      <c r="BK413" s="47">
        <v>1810.93</v>
      </c>
      <c r="BL413" s="47" t="s">
        <v>4949</v>
      </c>
      <c r="BM413" s="47" t="s">
        <v>4949</v>
      </c>
      <c r="BN413" s="47">
        <v>-1.8002619490862379</v>
      </c>
      <c r="BO413" s="47">
        <v>-0.92787431621124528</v>
      </c>
      <c r="BP413" s="47">
        <v>0.66577625970689558</v>
      </c>
      <c r="BQ413" s="47">
        <v>0.89553044899865697</v>
      </c>
      <c r="BR413" s="47" t="s">
        <v>4949</v>
      </c>
      <c r="BS413" s="47" t="s">
        <v>4949</v>
      </c>
      <c r="BT413" s="47">
        <v>6.1030328264582234</v>
      </c>
      <c r="BU413" s="47">
        <v>5.7416286120161146</v>
      </c>
      <c r="BV413" s="47">
        <v>5.1619664856659071</v>
      </c>
      <c r="BW413" s="47">
        <v>5.857753838967712</v>
      </c>
      <c r="BX413" s="47" t="s">
        <v>4949</v>
      </c>
      <c r="BY413" s="47" t="s">
        <v>4949</v>
      </c>
      <c r="BZ413" s="47" t="s">
        <v>4949</v>
      </c>
      <c r="CA413" s="47" t="s">
        <v>4949</v>
      </c>
      <c r="CB413" s="47">
        <v>0.19972849886144683</v>
      </c>
      <c r="CC413" s="47">
        <v>0.26865475564897529</v>
      </c>
      <c r="CD413" s="47" t="s">
        <v>4949</v>
      </c>
      <c r="CE413" s="47" t="s">
        <v>4949</v>
      </c>
      <c r="CF413" s="47">
        <v>1.2927333647749166</v>
      </c>
      <c r="CG413" s="47">
        <v>1.1961577795293978</v>
      </c>
      <c r="CH413" s="47">
        <v>1.9778711975243766</v>
      </c>
      <c r="CI413" s="47">
        <v>2.6433847141939628</v>
      </c>
      <c r="CJ413" s="47" t="s">
        <v>4949</v>
      </c>
      <c r="CK413" s="47" t="s">
        <v>4949</v>
      </c>
      <c r="CL413" s="47">
        <v>-10.115181008274595</v>
      </c>
      <c r="CM413" s="47">
        <v>-19.625476380974348</v>
      </c>
      <c r="CN413" s="47">
        <v>27.351494157111226</v>
      </c>
      <c r="CO413" s="47">
        <v>20.334289579631957</v>
      </c>
      <c r="CP413" s="47" t="s">
        <v>4949</v>
      </c>
      <c r="CQ413" s="47" t="s">
        <v>4949</v>
      </c>
      <c r="CR413" s="47">
        <v>2.9837584026046153</v>
      </c>
      <c r="CS413" s="47">
        <v>3.1715697248697996</v>
      </c>
      <c r="CT413" s="47">
        <v>3.5277205940571661</v>
      </c>
      <c r="CU413" s="47">
        <v>3.1086959230307274</v>
      </c>
      <c r="CV413" s="47" t="s">
        <v>4949</v>
      </c>
      <c r="CW413" s="47" t="s">
        <v>4949</v>
      </c>
      <c r="CX413" s="57" t="s">
        <v>4949</v>
      </c>
      <c r="CY413" s="57" t="s">
        <v>4949</v>
      </c>
      <c r="CZ413" s="57">
        <v>1.0968081703912294E-2</v>
      </c>
      <c r="DA413" s="57">
        <v>1.4753164054703338E-2</v>
      </c>
      <c r="DB413" s="57" t="s">
        <v>4949</v>
      </c>
      <c r="DC413" s="57" t="s">
        <v>4949</v>
      </c>
      <c r="DD413" s="97">
        <v>-29.497825102326786</v>
      </c>
      <c r="DE413" s="97">
        <v>-16.16047255772316</v>
      </c>
      <c r="DF413" s="97">
        <v>12.897725344704725</v>
      </c>
      <c r="DG413" s="97">
        <v>15.287949504489125</v>
      </c>
      <c r="DH413" s="97" t="s">
        <v>4949</v>
      </c>
      <c r="DI413" s="97" t="s">
        <v>4949</v>
      </c>
      <c r="DJ413" s="98">
        <v>-0.12101838749928284</v>
      </c>
      <c r="DK413" s="98">
        <v>0.17496936204317093</v>
      </c>
      <c r="DL413" s="98">
        <v>0.16368516793114152</v>
      </c>
      <c r="DM413" s="98" t="s">
        <v>4949</v>
      </c>
      <c r="DN413" s="98" t="s">
        <v>4949</v>
      </c>
      <c r="DO413" s="98">
        <v>-0.48458927508732375</v>
      </c>
      <c r="DP413" s="98">
        <v>-1.7175284928948513</v>
      </c>
      <c r="DQ413" s="98">
        <v>0.3450921926728201</v>
      </c>
      <c r="DR413" s="98" t="s">
        <v>4949</v>
      </c>
      <c r="DS413" s="98" t="s">
        <v>4949</v>
      </c>
    </row>
    <row r="414" spans="1:123" ht="13.5" thickBot="1">
      <c r="A414" s="2" t="s">
        <v>3579</v>
      </c>
      <c r="B414" s="2" t="s">
        <v>3580</v>
      </c>
      <c r="C414" s="1" t="s">
        <v>5723</v>
      </c>
      <c r="D414" s="2" t="s">
        <v>3581</v>
      </c>
      <c r="E414" s="2" t="s">
        <v>5676</v>
      </c>
      <c r="F414" s="2" t="s">
        <v>3603</v>
      </c>
      <c r="G414" s="2" t="s">
        <v>3604</v>
      </c>
      <c r="H414" s="2" t="s">
        <v>3</v>
      </c>
      <c r="I414" s="1" t="s">
        <v>5726</v>
      </c>
      <c r="J414" s="1">
        <v>40</v>
      </c>
      <c r="K414" s="47">
        <v>25.46</v>
      </c>
      <c r="L414" s="48">
        <v>3.5000000000000003E-2</v>
      </c>
      <c r="M414" s="48">
        <v>9.0399999999999994E-2</v>
      </c>
      <c r="N414" s="49">
        <v>93.13</v>
      </c>
      <c r="O414" s="49">
        <v>93.13</v>
      </c>
      <c r="P414" s="49">
        <v>2371.0100000000002</v>
      </c>
      <c r="Q414" s="49">
        <v>2371.0100000000002</v>
      </c>
      <c r="R414" s="49">
        <v>1455.8694126800001</v>
      </c>
      <c r="S414" s="49">
        <v>1304.20752698</v>
      </c>
      <c r="T414" s="49">
        <v>1983.9</v>
      </c>
      <c r="U414" s="49">
        <v>2293.31</v>
      </c>
      <c r="V414" s="49">
        <v>2642.5</v>
      </c>
      <c r="W414" s="49">
        <v>3036.92</v>
      </c>
      <c r="X414" s="49">
        <v>106.79693748999999</v>
      </c>
      <c r="Y414" s="49">
        <v>83.761592540000009</v>
      </c>
      <c r="Z414" s="49">
        <v>157.51</v>
      </c>
      <c r="AA414" s="49">
        <v>165.2</v>
      </c>
      <c r="AB414" s="49">
        <v>189.76</v>
      </c>
      <c r="AC414" s="49">
        <v>186.74</v>
      </c>
      <c r="AD414" s="39">
        <v>2371.0100000000002</v>
      </c>
      <c r="AE414" s="39">
        <v>2371.0100000000002</v>
      </c>
      <c r="AF414" s="39">
        <v>2371.0100000000002</v>
      </c>
      <c r="AG414" s="39">
        <v>2371.0100000000002</v>
      </c>
      <c r="AH414" s="39">
        <v>2371.0100000000002</v>
      </c>
      <c r="AI414" s="39">
        <v>2371.0100000000002</v>
      </c>
      <c r="AJ414" s="49">
        <v>567.24588475999997</v>
      </c>
      <c r="AK414" s="49">
        <v>565.36330622000003</v>
      </c>
      <c r="AL414" s="49">
        <v>677.3</v>
      </c>
      <c r="AM414" s="49">
        <v>763.74</v>
      </c>
      <c r="AN414" s="49">
        <v>870.91</v>
      </c>
      <c r="AO414" s="49">
        <v>981.74</v>
      </c>
      <c r="AP414" s="39">
        <v>2371.0100000000002</v>
      </c>
      <c r="AQ414" s="39">
        <v>2371.0100000000002</v>
      </c>
      <c r="AR414" s="39">
        <v>2371.0100000000002</v>
      </c>
      <c r="AS414" s="39">
        <v>2371.0100000000002</v>
      </c>
      <c r="AT414" s="39">
        <v>2371.0100000000002</v>
      </c>
      <c r="AU414" s="39">
        <v>2371.0100000000002</v>
      </c>
      <c r="AV414" s="36">
        <v>80.028000000000006</v>
      </c>
      <c r="AW414" s="36">
        <v>60.687899999999999</v>
      </c>
      <c r="AX414" s="36">
        <v>78.75</v>
      </c>
      <c r="AY414" s="36">
        <v>82.6</v>
      </c>
      <c r="AZ414" s="36">
        <v>75.91</v>
      </c>
      <c r="BA414" s="36">
        <v>74.69</v>
      </c>
      <c r="BB414" s="39">
        <v>2371.0100000000002</v>
      </c>
      <c r="BC414" s="39">
        <v>2371.0100000000002</v>
      </c>
      <c r="BD414" s="39">
        <v>2371.0100000000002</v>
      </c>
      <c r="BE414" s="39">
        <v>2371.0100000000002</v>
      </c>
      <c r="BF414" s="39">
        <v>2371.0100000000002</v>
      </c>
      <c r="BG414" s="39">
        <v>2371.0100000000002</v>
      </c>
      <c r="BH414" s="47">
        <v>278.63982335000003</v>
      </c>
      <c r="BI414" s="47">
        <v>75.500122329999996</v>
      </c>
      <c r="BJ414" s="47">
        <v>75.430000000000007</v>
      </c>
      <c r="BK414" s="47">
        <v>-76.89</v>
      </c>
      <c r="BL414" s="47">
        <v>97.23</v>
      </c>
      <c r="BM414" s="47">
        <v>94.57</v>
      </c>
      <c r="BN414" s="47">
        <v>1.1467511810372597</v>
      </c>
      <c r="BO414" s="47">
        <v>0.89940505250724812</v>
      </c>
      <c r="BP414" s="47">
        <v>1.6912917427252228</v>
      </c>
      <c r="BQ414" s="47">
        <v>1.7738644904971546</v>
      </c>
      <c r="BR414" s="47">
        <v>2.0375818747986685</v>
      </c>
      <c r="BS414" s="47">
        <v>2.0051540856866747</v>
      </c>
      <c r="BT414" s="47">
        <v>6.0909039488886503</v>
      </c>
      <c r="BU414" s="47">
        <v>6.0706894257489541</v>
      </c>
      <c r="BV414" s="47">
        <v>7.2726296574680553</v>
      </c>
      <c r="BW414" s="47">
        <v>8.2007945882100302</v>
      </c>
      <c r="BX414" s="47">
        <v>9.3515515945452599</v>
      </c>
      <c r="BY414" s="47">
        <v>10.541608504241383</v>
      </c>
      <c r="BZ414" s="47">
        <v>0.859314936110813</v>
      </c>
      <c r="CA414" s="47">
        <v>0.6516471598840331</v>
      </c>
      <c r="CB414" s="47">
        <v>0.84559218297004191</v>
      </c>
      <c r="CC414" s="47">
        <v>0.88693224524857728</v>
      </c>
      <c r="CD414" s="47">
        <v>0.81509717599055087</v>
      </c>
      <c r="CE414" s="47">
        <v>0.80199720820358644</v>
      </c>
      <c r="CF414" s="47">
        <v>2.9919448443036618</v>
      </c>
      <c r="CG414" s="47">
        <v>0.81069604134006223</v>
      </c>
      <c r="CH414" s="47">
        <v>0.80994309030387646</v>
      </c>
      <c r="CI414" s="47">
        <v>-0.82562010093417804</v>
      </c>
      <c r="CJ414" s="47">
        <v>1.0440244819070117</v>
      </c>
      <c r="CK414" s="47">
        <v>1.0154622570600236</v>
      </c>
      <c r="CL414" s="47">
        <v>22.201104785631248</v>
      </c>
      <c r="CM414" s="47">
        <v>28.306649003452673</v>
      </c>
      <c r="CN414" s="47">
        <v>15.053075995174911</v>
      </c>
      <c r="CO414" s="47">
        <v>14.352360774818404</v>
      </c>
      <c r="CP414" s="47">
        <v>12.494782883642497</v>
      </c>
      <c r="CQ414" s="47">
        <v>12.69685123701403</v>
      </c>
      <c r="CR414" s="47">
        <v>4.1798628490767591</v>
      </c>
      <c r="CS414" s="47">
        <v>4.1937811915182346</v>
      </c>
      <c r="CT414" s="47">
        <v>3.5006791672818549</v>
      </c>
      <c r="CU414" s="47">
        <v>3.1044727263204757</v>
      </c>
      <c r="CV414" s="47">
        <v>2.7224512291740828</v>
      </c>
      <c r="CW414" s="47">
        <v>2.4151099068999939</v>
      </c>
      <c r="CX414" s="57">
        <v>3.3752704543633306E-2</v>
      </c>
      <c r="CY414" s="57">
        <v>2.5595800945588585E-2</v>
      </c>
      <c r="CZ414" s="57">
        <v>3.3213693742329214E-2</v>
      </c>
      <c r="DA414" s="57">
        <v>3.4837474325287533E-2</v>
      </c>
      <c r="DB414" s="57">
        <v>3.201589196165347E-2</v>
      </c>
      <c r="DC414" s="57">
        <v>3.1501343309391354E-2</v>
      </c>
      <c r="DD414" s="97">
        <v>18.827274090350688</v>
      </c>
      <c r="DE414" s="97">
        <v>14.81553394400977</v>
      </c>
      <c r="DF414" s="97">
        <v>23.255573601063045</v>
      </c>
      <c r="DG414" s="97">
        <v>21.630397779348993</v>
      </c>
      <c r="DH414" s="97">
        <v>21.788703769620284</v>
      </c>
      <c r="DI414" s="97">
        <v>19.021329476236069</v>
      </c>
      <c r="DJ414" s="98">
        <v>-0.10417272619308426</v>
      </c>
      <c r="DK414" s="98">
        <v>0.52115361931232207</v>
      </c>
      <c r="DL414" s="98">
        <v>0.15596048187912692</v>
      </c>
      <c r="DM414" s="98">
        <v>0.15226463059943929</v>
      </c>
      <c r="DN414" s="98">
        <v>0.14926017029328298</v>
      </c>
      <c r="DO414" s="98">
        <v>-0.21569293550348212</v>
      </c>
      <c r="DP414" s="98">
        <v>0.88045612820436436</v>
      </c>
      <c r="DQ414" s="98">
        <v>4.8822296997016013E-2</v>
      </c>
      <c r="DR414" s="98">
        <v>0.14866828087167083</v>
      </c>
      <c r="DS414" s="98">
        <v>-1.591483979763908E-2</v>
      </c>
    </row>
    <row r="415" spans="1:123" ht="13.5" thickBot="1">
      <c r="A415" s="2" t="s">
        <v>413</v>
      </c>
      <c r="B415" s="2" t="s">
        <v>414</v>
      </c>
      <c r="C415" s="1" t="s">
        <v>5723</v>
      </c>
      <c r="D415" s="2" t="s">
        <v>1609</v>
      </c>
      <c r="E415" s="2" t="s">
        <v>5662</v>
      </c>
      <c r="F415" s="2" t="s">
        <v>3005</v>
      </c>
      <c r="G415" s="2" t="s">
        <v>2407</v>
      </c>
      <c r="H415" s="2" t="s">
        <v>3</v>
      </c>
      <c r="I415" s="1" t="s">
        <v>5726</v>
      </c>
      <c r="J415" s="1">
        <v>9.5</v>
      </c>
      <c r="K415" s="47">
        <v>12.55</v>
      </c>
      <c r="L415" s="48">
        <v>-4.4199999999999996E-2</v>
      </c>
      <c r="M415" s="48">
        <v>0.32659999999999995</v>
      </c>
      <c r="N415" s="49">
        <v>426.3</v>
      </c>
      <c r="O415" s="49">
        <v>420.33</v>
      </c>
      <c r="P415" s="49">
        <v>5350.01</v>
      </c>
      <c r="Q415" s="49">
        <v>5275.08</v>
      </c>
      <c r="R415" s="49">
        <v>3582.11861881</v>
      </c>
      <c r="S415" s="49">
        <v>3555.3914858000003</v>
      </c>
      <c r="T415" s="49">
        <v>3611.12</v>
      </c>
      <c r="U415" s="49">
        <v>3944.51</v>
      </c>
      <c r="V415" s="49" t="s">
        <v>4949</v>
      </c>
      <c r="W415" s="49" t="s">
        <v>4949</v>
      </c>
      <c r="X415" s="49">
        <v>160.4465634</v>
      </c>
      <c r="Y415" s="49">
        <v>95.881061349999996</v>
      </c>
      <c r="Z415" s="49">
        <v>135.22999999999999</v>
      </c>
      <c r="AA415" s="49">
        <v>199.64</v>
      </c>
      <c r="AB415" s="49" t="s">
        <v>4949</v>
      </c>
      <c r="AC415" s="49" t="s">
        <v>4949</v>
      </c>
      <c r="AD415" s="39">
        <v>5350.01</v>
      </c>
      <c r="AE415" s="39">
        <v>5350.01</v>
      </c>
      <c r="AF415" s="39">
        <v>5350.01</v>
      </c>
      <c r="AG415" s="39">
        <v>5350.01</v>
      </c>
      <c r="AH415" s="39">
        <v>5350.01</v>
      </c>
      <c r="AI415" s="39">
        <v>5350.01</v>
      </c>
      <c r="AJ415" s="49">
        <v>4712.5546072700008</v>
      </c>
      <c r="AK415" s="49">
        <v>4811.6739092700009</v>
      </c>
      <c r="AL415" s="49">
        <v>4360.46</v>
      </c>
      <c r="AM415" s="49">
        <v>4499.09</v>
      </c>
      <c r="AN415" s="49" t="s">
        <v>4949</v>
      </c>
      <c r="AO415" s="49" t="s">
        <v>4949</v>
      </c>
      <c r="AP415" s="39">
        <v>5350.01</v>
      </c>
      <c r="AQ415" s="39">
        <v>5350.01</v>
      </c>
      <c r="AR415" s="39">
        <v>5350.01</v>
      </c>
      <c r="AS415" s="39">
        <v>5350.01</v>
      </c>
      <c r="AT415" s="39">
        <v>5350.01</v>
      </c>
      <c r="AU415" s="39">
        <v>5350.01</v>
      </c>
      <c r="AV415" s="36">
        <v>64.933935599999998</v>
      </c>
      <c r="AW415" s="36">
        <v>43.261411899999999</v>
      </c>
      <c r="AX415" s="36">
        <v>61.01</v>
      </c>
      <c r="AY415" s="36">
        <v>90.08</v>
      </c>
      <c r="AZ415" s="36" t="s">
        <v>4949</v>
      </c>
      <c r="BA415" s="36" t="s">
        <v>4949</v>
      </c>
      <c r="BB415" s="39">
        <v>5350.01</v>
      </c>
      <c r="BC415" s="39">
        <v>5350.01</v>
      </c>
      <c r="BD415" s="39">
        <v>5350.01</v>
      </c>
      <c r="BE415" s="39">
        <v>5350.01</v>
      </c>
      <c r="BF415" s="39">
        <v>5350.01</v>
      </c>
      <c r="BG415" s="39">
        <v>5350.01</v>
      </c>
      <c r="BH415" s="47">
        <v>369.92971505999998</v>
      </c>
      <c r="BI415" s="47">
        <v>580.68692196000006</v>
      </c>
      <c r="BJ415" s="47">
        <v>561.76</v>
      </c>
      <c r="BK415" s="47">
        <v>512.25</v>
      </c>
      <c r="BL415" s="47" t="s">
        <v>4949</v>
      </c>
      <c r="BM415" s="47" t="s">
        <v>4949</v>
      </c>
      <c r="BN415" s="47">
        <v>0.37637007600281491</v>
      </c>
      <c r="BO415" s="47">
        <v>0.22491452345765892</v>
      </c>
      <c r="BP415" s="47">
        <v>0.31721792165141915</v>
      </c>
      <c r="BQ415" s="47">
        <v>0.46830870279146136</v>
      </c>
      <c r="BR415" s="47" t="s">
        <v>4949</v>
      </c>
      <c r="BS415" s="47" t="s">
        <v>4949</v>
      </c>
      <c r="BT415" s="47">
        <v>11.054549864578936</v>
      </c>
      <c r="BU415" s="47">
        <v>11.28706054250528</v>
      </c>
      <c r="BV415" s="47">
        <v>10.228618343889279</v>
      </c>
      <c r="BW415" s="47">
        <v>10.553811869575416</v>
      </c>
      <c r="BX415" s="47" t="s">
        <v>4949</v>
      </c>
      <c r="BY415" s="47" t="s">
        <v>4949</v>
      </c>
      <c r="BZ415" s="47">
        <v>0.15231981140042222</v>
      </c>
      <c r="CA415" s="47">
        <v>0.10148114449917897</v>
      </c>
      <c r="CB415" s="47">
        <v>0.14311517710532487</v>
      </c>
      <c r="CC415" s="47">
        <v>0.21130659160215809</v>
      </c>
      <c r="CD415" s="47" t="s">
        <v>4949</v>
      </c>
      <c r="CE415" s="47" t="s">
        <v>4949</v>
      </c>
      <c r="CF415" s="47">
        <v>0.86776850823363816</v>
      </c>
      <c r="CG415" s="47">
        <v>1.3621555757916961</v>
      </c>
      <c r="CH415" s="47">
        <v>1.3177574478067089</v>
      </c>
      <c r="CI415" s="47">
        <v>1.2016185784658691</v>
      </c>
      <c r="CJ415" s="47" t="s">
        <v>4949</v>
      </c>
      <c r="CK415" s="47" t="s">
        <v>4949</v>
      </c>
      <c r="CL415" s="47">
        <v>33.344497299466624</v>
      </c>
      <c r="CM415" s="47">
        <v>55.798401943743194</v>
      </c>
      <c r="CN415" s="47">
        <v>39.562301264512314</v>
      </c>
      <c r="CO415" s="47">
        <v>26.798286916449612</v>
      </c>
      <c r="CP415" s="47" t="s">
        <v>4949</v>
      </c>
      <c r="CQ415" s="47" t="s">
        <v>4949</v>
      </c>
      <c r="CR415" s="47">
        <v>1.1352674814094683</v>
      </c>
      <c r="CS415" s="47">
        <v>1.1118812498271879</v>
      </c>
      <c r="CT415" s="47">
        <v>1.2269370662728245</v>
      </c>
      <c r="CU415" s="47">
        <v>1.1891315799417215</v>
      </c>
      <c r="CV415" s="47" t="s">
        <v>4949</v>
      </c>
      <c r="CW415" s="47" t="s">
        <v>4949</v>
      </c>
      <c r="CX415" s="57">
        <v>1.2137161538015816E-2</v>
      </c>
      <c r="CY415" s="57">
        <v>8.0862301005044847E-3</v>
      </c>
      <c r="CZ415" s="57">
        <v>1.1403717002398126E-2</v>
      </c>
      <c r="DA415" s="57">
        <v>1.683735170588466E-2</v>
      </c>
      <c r="DB415" s="57" t="s">
        <v>4949</v>
      </c>
      <c r="DC415" s="57" t="s">
        <v>4949</v>
      </c>
      <c r="DD415" s="97">
        <v>3.4046621582375098</v>
      </c>
      <c r="DE415" s="97">
        <v>1.9926757955330043</v>
      </c>
      <c r="DF415" s="97">
        <v>3.101278305499878</v>
      </c>
      <c r="DG415" s="97">
        <v>4.4373417735586527</v>
      </c>
      <c r="DH415" s="97" t="s">
        <v>4949</v>
      </c>
      <c r="DI415" s="97" t="s">
        <v>4949</v>
      </c>
      <c r="DJ415" s="98">
        <v>-7.4612640881441816E-3</v>
      </c>
      <c r="DK415" s="98">
        <v>1.5674367906481024E-2</v>
      </c>
      <c r="DL415" s="98">
        <v>9.2323157358382035E-2</v>
      </c>
      <c r="DM415" s="98" t="s">
        <v>4949</v>
      </c>
      <c r="DN415" s="98" t="s">
        <v>4949</v>
      </c>
      <c r="DO415" s="98">
        <v>-0.40241124946400697</v>
      </c>
      <c r="DP415" s="98">
        <v>0.41039323194767707</v>
      </c>
      <c r="DQ415" s="98">
        <v>0.47629963765436667</v>
      </c>
      <c r="DR415" s="98" t="s">
        <v>4949</v>
      </c>
      <c r="DS415" s="98" t="s">
        <v>4949</v>
      </c>
    </row>
    <row r="416" spans="1:123" ht="13.5" thickBot="1">
      <c r="A416" s="2" t="s">
        <v>4159</v>
      </c>
      <c r="B416" s="2" t="s">
        <v>4160</v>
      </c>
      <c r="C416" s="1" t="s">
        <v>5723</v>
      </c>
      <c r="D416" s="2" t="s">
        <v>4161</v>
      </c>
      <c r="E416" s="2" t="s">
        <v>5679</v>
      </c>
      <c r="F416" s="2" t="s">
        <v>3043</v>
      </c>
      <c r="G416" s="2" t="s">
        <v>2136</v>
      </c>
      <c r="H416" s="2" t="s">
        <v>3</v>
      </c>
      <c r="I416" s="1" t="s">
        <v>5726</v>
      </c>
      <c r="J416" s="1">
        <v>22</v>
      </c>
      <c r="K416" s="47">
        <v>22.88</v>
      </c>
      <c r="L416" s="48">
        <v>-4.5899999999999996E-2</v>
      </c>
      <c r="M416" s="48">
        <v>0.12050000000000001</v>
      </c>
      <c r="N416" s="49">
        <v>507.26</v>
      </c>
      <c r="O416" s="49">
        <v>507.26</v>
      </c>
      <c r="P416" s="49">
        <v>11606.11</v>
      </c>
      <c r="Q416" s="49">
        <v>11606.11</v>
      </c>
      <c r="R416" s="49">
        <v>2547.6074535600001</v>
      </c>
      <c r="S416" s="49">
        <v>3021.26452801</v>
      </c>
      <c r="T416" s="49">
        <v>2976.13</v>
      </c>
      <c r="U416" s="49">
        <v>3125.01</v>
      </c>
      <c r="V416" s="49" t="s">
        <v>4949</v>
      </c>
      <c r="W416" s="49" t="s">
        <v>4949</v>
      </c>
      <c r="X416" s="49">
        <v>328.86230561000002</v>
      </c>
      <c r="Y416" s="49">
        <v>388.14848845999995</v>
      </c>
      <c r="Z416" s="49">
        <v>370.59</v>
      </c>
      <c r="AA416" s="49">
        <v>404.7</v>
      </c>
      <c r="AB416" s="49" t="s">
        <v>4949</v>
      </c>
      <c r="AC416" s="49" t="s">
        <v>4949</v>
      </c>
      <c r="AD416" s="39">
        <v>11606.11</v>
      </c>
      <c r="AE416" s="39">
        <v>11606.11</v>
      </c>
      <c r="AF416" s="39">
        <v>11606.11</v>
      </c>
      <c r="AG416" s="39">
        <v>11606.11</v>
      </c>
      <c r="AH416" s="39">
        <v>11606.11</v>
      </c>
      <c r="AI416" s="39">
        <v>11606.11</v>
      </c>
      <c r="AJ416" s="49">
        <v>3322.7681659499999</v>
      </c>
      <c r="AK416" s="49">
        <v>3313.2091841599999</v>
      </c>
      <c r="AL416" s="49">
        <v>3441.09</v>
      </c>
      <c r="AM416" s="49">
        <v>3603.7</v>
      </c>
      <c r="AN416" s="49" t="s">
        <v>4949</v>
      </c>
      <c r="AO416" s="49" t="s">
        <v>4949</v>
      </c>
      <c r="AP416" s="39">
        <v>11606.11</v>
      </c>
      <c r="AQ416" s="39">
        <v>11606.11</v>
      </c>
      <c r="AR416" s="39">
        <v>11606.11</v>
      </c>
      <c r="AS416" s="39">
        <v>11606.11</v>
      </c>
      <c r="AT416" s="39">
        <v>11606.11</v>
      </c>
      <c r="AU416" s="39">
        <v>11606.11</v>
      </c>
      <c r="AV416" s="36">
        <v>197.16709953</v>
      </c>
      <c r="AW416" s="36">
        <v>248.415527</v>
      </c>
      <c r="AX416" s="36">
        <v>242.09</v>
      </c>
      <c r="AY416" s="36">
        <v>264.37</v>
      </c>
      <c r="AZ416" s="36" t="s">
        <v>4949</v>
      </c>
      <c r="BA416" s="36" t="s">
        <v>4949</v>
      </c>
      <c r="BB416" s="39">
        <v>11606.11</v>
      </c>
      <c r="BC416" s="39">
        <v>11606.11</v>
      </c>
      <c r="BD416" s="39">
        <v>11606.11</v>
      </c>
      <c r="BE416" s="39">
        <v>11606.11</v>
      </c>
      <c r="BF416" s="39">
        <v>11606.11</v>
      </c>
      <c r="BG416" s="39">
        <v>11606.11</v>
      </c>
      <c r="BH416" s="47">
        <v>450.17464997000002</v>
      </c>
      <c r="BI416" s="47">
        <v>557.98390410000002</v>
      </c>
      <c r="BJ416" s="47">
        <v>481.06</v>
      </c>
      <c r="BK416" s="47">
        <v>498.97</v>
      </c>
      <c r="BL416" s="47" t="s">
        <v>4949</v>
      </c>
      <c r="BM416" s="47" t="s">
        <v>4949</v>
      </c>
      <c r="BN416" s="47">
        <v>0.64831113356069869</v>
      </c>
      <c r="BO416" s="47">
        <v>0.76518646938453649</v>
      </c>
      <c r="BP416" s="47">
        <v>0.73057209320663952</v>
      </c>
      <c r="BQ416" s="47">
        <v>0.7978157158064898</v>
      </c>
      <c r="BR416" s="47" t="s">
        <v>4949</v>
      </c>
      <c r="BS416" s="47" t="s">
        <v>4949</v>
      </c>
      <c r="BT416" s="47">
        <v>6.5504241729093557</v>
      </c>
      <c r="BU416" s="47">
        <v>6.531579829200016</v>
      </c>
      <c r="BV416" s="47">
        <v>6.7836809525687025</v>
      </c>
      <c r="BW416" s="47">
        <v>7.1042463430982137</v>
      </c>
      <c r="BX416" s="47" t="s">
        <v>4949</v>
      </c>
      <c r="BY416" s="47" t="s">
        <v>4949</v>
      </c>
      <c r="BZ416" s="47">
        <v>0.38869041424516027</v>
      </c>
      <c r="CA416" s="47">
        <v>0.48972031502582503</v>
      </c>
      <c r="CB416" s="47">
        <v>0.4772503252769783</v>
      </c>
      <c r="CC416" s="47">
        <v>0.52117257422229235</v>
      </c>
      <c r="CD416" s="47" t="s">
        <v>4949</v>
      </c>
      <c r="CE416" s="47" t="s">
        <v>4949</v>
      </c>
      <c r="CF416" s="47">
        <v>0.88746333235421682</v>
      </c>
      <c r="CG416" s="47">
        <v>1.0999958681938258</v>
      </c>
      <c r="CH416" s="47">
        <v>0.94834995860111193</v>
      </c>
      <c r="CI416" s="47">
        <v>0.98365729606119157</v>
      </c>
      <c r="CJ416" s="47" t="s">
        <v>4949</v>
      </c>
      <c r="CK416" s="47" t="s">
        <v>4949</v>
      </c>
      <c r="CL416" s="47">
        <v>35.291700514207804</v>
      </c>
      <c r="CM416" s="47">
        <v>29.901211379304524</v>
      </c>
      <c r="CN416" s="47">
        <v>31.317925470196176</v>
      </c>
      <c r="CO416" s="47">
        <v>28.678304917222636</v>
      </c>
      <c r="CP416" s="47" t="s">
        <v>4949</v>
      </c>
      <c r="CQ416" s="47" t="s">
        <v>4949</v>
      </c>
      <c r="CR416" s="47">
        <v>3.492903934416304</v>
      </c>
      <c r="CS416" s="47">
        <v>3.502981355806698</v>
      </c>
      <c r="CT416" s="47">
        <v>3.3728004789180175</v>
      </c>
      <c r="CU416" s="47">
        <v>3.2206093736992538</v>
      </c>
      <c r="CV416" s="47" t="s">
        <v>4949</v>
      </c>
      <c r="CW416" s="47" t="s">
        <v>4949</v>
      </c>
      <c r="CX416" s="57">
        <v>1.698821564934332E-2</v>
      </c>
      <c r="CY416" s="57">
        <v>2.1403857709430634E-2</v>
      </c>
      <c r="CZ416" s="57">
        <v>2.0858840731304458E-2</v>
      </c>
      <c r="DA416" s="57">
        <v>2.2778519245466394E-2</v>
      </c>
      <c r="DB416" s="57" t="s">
        <v>4949</v>
      </c>
      <c r="DC416" s="57" t="s">
        <v>4949</v>
      </c>
      <c r="DD416" s="97">
        <v>9.8972389641868457</v>
      </c>
      <c r="DE416" s="97">
        <v>11.715182075302845</v>
      </c>
      <c r="DF416" s="97">
        <v>10.769552670810702</v>
      </c>
      <c r="DG416" s="97">
        <v>11.230124594167107</v>
      </c>
      <c r="DH416" s="97" t="s">
        <v>4949</v>
      </c>
      <c r="DI416" s="97" t="s">
        <v>4949</v>
      </c>
      <c r="DJ416" s="98">
        <v>0.18592231459682562</v>
      </c>
      <c r="DK416" s="98">
        <v>-1.4938952743647538E-2</v>
      </c>
      <c r="DL416" s="98">
        <v>5.0024696501832944E-2</v>
      </c>
      <c r="DM416" s="98" t="s">
        <v>4949</v>
      </c>
      <c r="DN416" s="98" t="s">
        <v>4949</v>
      </c>
      <c r="DO416" s="98">
        <v>0.1802766137640226</v>
      </c>
      <c r="DP416" s="98">
        <v>-4.5236524119066424E-2</v>
      </c>
      <c r="DQ416" s="98">
        <v>9.2042418845624585E-2</v>
      </c>
      <c r="DR416" s="98" t="s">
        <v>4949</v>
      </c>
      <c r="DS416" s="98" t="s">
        <v>4949</v>
      </c>
    </row>
    <row r="417" spans="1:123" ht="13.5" thickBot="1">
      <c r="A417" s="2" t="s">
        <v>415</v>
      </c>
      <c r="B417" s="2" t="s">
        <v>416</v>
      </c>
      <c r="C417" s="1" t="s">
        <v>5723</v>
      </c>
      <c r="D417" s="2" t="s">
        <v>1610</v>
      </c>
      <c r="E417" s="2" t="s">
        <v>5681</v>
      </c>
      <c r="F417" s="2" t="s">
        <v>3035</v>
      </c>
      <c r="G417" s="2" t="s">
        <v>2832</v>
      </c>
      <c r="H417" s="2" t="s">
        <v>3</v>
      </c>
      <c r="I417" s="1" t="s">
        <v>5726</v>
      </c>
      <c r="J417" s="1">
        <v>37.6</v>
      </c>
      <c r="K417" s="47">
        <v>25.19</v>
      </c>
      <c r="L417" s="48">
        <v>9.6600000000000005E-2</v>
      </c>
      <c r="M417" s="48">
        <v>0.1598</v>
      </c>
      <c r="N417" s="49">
        <v>1212.3900000000001</v>
      </c>
      <c r="O417" s="49">
        <v>1212.3900000000001</v>
      </c>
      <c r="P417" s="49">
        <v>30540.15</v>
      </c>
      <c r="Q417" s="49">
        <v>30540.15</v>
      </c>
      <c r="R417" s="49">
        <v>22588.22740222</v>
      </c>
      <c r="S417" s="49">
        <v>24062.15470173</v>
      </c>
      <c r="T417" s="49">
        <v>24636.68</v>
      </c>
      <c r="U417" s="49">
        <v>26891.49</v>
      </c>
      <c r="V417" s="49">
        <v>30078.55</v>
      </c>
      <c r="W417" s="49">
        <v>33339.15</v>
      </c>
      <c r="X417" s="49">
        <v>1411.9850244100001</v>
      </c>
      <c r="Y417" s="49">
        <v>1528.5766693599999</v>
      </c>
      <c r="Z417" s="49">
        <v>1751.01</v>
      </c>
      <c r="AA417" s="49">
        <v>2036.61</v>
      </c>
      <c r="AB417" s="49">
        <v>2029.64</v>
      </c>
      <c r="AC417" s="49">
        <v>2137.7199999999998</v>
      </c>
      <c r="AD417" s="39">
        <v>30540.15</v>
      </c>
      <c r="AE417" s="39">
        <v>30540.15</v>
      </c>
      <c r="AF417" s="39">
        <v>30540.15</v>
      </c>
      <c r="AG417" s="39">
        <v>30540.15</v>
      </c>
      <c r="AH417" s="39">
        <v>30540.15</v>
      </c>
      <c r="AI417" s="39">
        <v>30540.15</v>
      </c>
      <c r="AJ417" s="49">
        <v>10447.08766184</v>
      </c>
      <c r="AK417" s="49">
        <v>11393.56347793</v>
      </c>
      <c r="AL417" s="49">
        <v>11991.73</v>
      </c>
      <c r="AM417" s="49">
        <v>13472.8</v>
      </c>
      <c r="AN417" s="49">
        <v>14856.29</v>
      </c>
      <c r="AO417" s="49">
        <v>16350.07</v>
      </c>
      <c r="AP417" s="39">
        <v>30540.15</v>
      </c>
      <c r="AQ417" s="39">
        <v>30540.15</v>
      </c>
      <c r="AR417" s="39">
        <v>30540.15</v>
      </c>
      <c r="AS417" s="39">
        <v>30540.15</v>
      </c>
      <c r="AT417" s="39">
        <v>30540.15</v>
      </c>
      <c r="AU417" s="39">
        <v>30540.15</v>
      </c>
      <c r="AV417" s="36">
        <v>505.28989849999999</v>
      </c>
      <c r="AW417" s="36">
        <v>788.08090285000003</v>
      </c>
      <c r="AX417" s="36">
        <v>555.54</v>
      </c>
      <c r="AY417" s="36">
        <v>646.15</v>
      </c>
      <c r="AZ417" s="36">
        <v>643.94000000000005</v>
      </c>
      <c r="BA417" s="36">
        <v>678.23</v>
      </c>
      <c r="BB417" s="39">
        <v>30540.15</v>
      </c>
      <c r="BC417" s="39">
        <v>30540.15</v>
      </c>
      <c r="BD417" s="39">
        <v>30540.15</v>
      </c>
      <c r="BE417" s="39">
        <v>30540.15</v>
      </c>
      <c r="BF417" s="39">
        <v>30540.15</v>
      </c>
      <c r="BG417" s="39">
        <v>30540.15</v>
      </c>
      <c r="BH417" s="47">
        <v>4623.7407956000006</v>
      </c>
      <c r="BI417" s="47">
        <v>4221.2670845299999</v>
      </c>
      <c r="BJ417" s="47">
        <v>3033.71</v>
      </c>
      <c r="BK417" s="47">
        <v>3276.94</v>
      </c>
      <c r="BL417" s="47">
        <v>3604.96</v>
      </c>
      <c r="BM417" s="47">
        <v>3668.96</v>
      </c>
      <c r="BN417" s="47">
        <v>1.1646293885713344</v>
      </c>
      <c r="BO417" s="47">
        <v>1.2607961706711535</v>
      </c>
      <c r="BP417" s="47">
        <v>1.4442629846831463</v>
      </c>
      <c r="BQ417" s="47">
        <v>1.6798307475317347</v>
      </c>
      <c r="BR417" s="47">
        <v>1.6740817723669776</v>
      </c>
      <c r="BS417" s="47">
        <v>1.7632280041900705</v>
      </c>
      <c r="BT417" s="47">
        <v>8.6169365153457207</v>
      </c>
      <c r="BU417" s="47">
        <v>9.3976059501727978</v>
      </c>
      <c r="BV417" s="47">
        <v>9.8909839243147815</v>
      </c>
      <c r="BW417" s="47">
        <v>11.112595781885366</v>
      </c>
      <c r="BX417" s="47">
        <v>12.253721987149349</v>
      </c>
      <c r="BY417" s="47">
        <v>13.485817270020371</v>
      </c>
      <c r="BZ417" s="47">
        <v>0.41677174712757442</v>
      </c>
      <c r="CA417" s="47">
        <v>0.6500226023391813</v>
      </c>
      <c r="CB417" s="47">
        <v>0.45821888996115107</v>
      </c>
      <c r="CC417" s="47">
        <v>0.53295556710299485</v>
      </c>
      <c r="CD417" s="47">
        <v>0.53113272131904754</v>
      </c>
      <c r="CE417" s="47">
        <v>0.55941569956862058</v>
      </c>
      <c r="CF417" s="47">
        <v>3.8137404594231232</v>
      </c>
      <c r="CG417" s="47">
        <v>3.4817732615165085</v>
      </c>
      <c r="CH417" s="47">
        <v>2.5022558747597716</v>
      </c>
      <c r="CI417" s="47">
        <v>2.7028761372165722</v>
      </c>
      <c r="CJ417" s="47">
        <v>2.9734326413117889</v>
      </c>
      <c r="CK417" s="47">
        <v>3.0262209355075509</v>
      </c>
      <c r="CL417" s="47">
        <v>21.629230814796529</v>
      </c>
      <c r="CM417" s="47">
        <v>19.979468882504182</v>
      </c>
      <c r="CN417" s="47">
        <v>17.44144807853753</v>
      </c>
      <c r="CO417" s="47">
        <v>14.995580891776042</v>
      </c>
      <c r="CP417" s="47">
        <v>15.047077314203504</v>
      </c>
      <c r="CQ417" s="47">
        <v>14.286319068914546</v>
      </c>
      <c r="CR417" s="47">
        <v>2.9233170993246071</v>
      </c>
      <c r="CS417" s="47">
        <v>2.6804739412000522</v>
      </c>
      <c r="CT417" s="47">
        <v>2.5467676473703129</v>
      </c>
      <c r="CU417" s="47">
        <v>2.266800516596402</v>
      </c>
      <c r="CV417" s="47">
        <v>2.0557050246057393</v>
      </c>
      <c r="CW417" s="47">
        <v>1.8678910854815913</v>
      </c>
      <c r="CX417" s="57">
        <v>1.6545102054181134E-2</v>
      </c>
      <c r="CY417" s="57">
        <v>2.5804748923957479E-2</v>
      </c>
      <c r="CZ417" s="57">
        <v>1.8190480400390958E-2</v>
      </c>
      <c r="DA417" s="57">
        <v>2.1157394446327211E-2</v>
      </c>
      <c r="DB417" s="57">
        <v>2.1085030689109257E-2</v>
      </c>
      <c r="DC417" s="57">
        <v>2.2207814958341725E-2</v>
      </c>
      <c r="DD417" s="97">
        <v>13.515585109595159</v>
      </c>
      <c r="DE417" s="97">
        <v>13.41614212551624</v>
      </c>
      <c r="DF417" s="97">
        <v>14.601813082849599</v>
      </c>
      <c r="DG417" s="97">
        <v>15.116456861231519</v>
      </c>
      <c r="DH417" s="97">
        <v>13.661822702707068</v>
      </c>
      <c r="DI417" s="97">
        <v>13.074684083921353</v>
      </c>
      <c r="DJ417" s="98">
        <v>6.5252012619863242E-2</v>
      </c>
      <c r="DK417" s="98">
        <v>2.387671866429697E-2</v>
      </c>
      <c r="DL417" s="98">
        <v>9.1522477866335938E-2</v>
      </c>
      <c r="DM417" s="98">
        <v>0.11851556012701403</v>
      </c>
      <c r="DN417" s="98">
        <v>0.10840283191842692</v>
      </c>
      <c r="DO417" s="98">
        <v>8.2572862271480307E-2</v>
      </c>
      <c r="DP417" s="98">
        <v>0.14551663328286368</v>
      </c>
      <c r="DQ417" s="98">
        <v>0.16310586461527921</v>
      </c>
      <c r="DR417" s="98">
        <v>-3.4223538134448006E-3</v>
      </c>
      <c r="DS417" s="98">
        <v>5.3250822806014675E-2</v>
      </c>
    </row>
    <row r="418" spans="1:123" ht="13.5" thickBot="1">
      <c r="A418" s="2" t="s">
        <v>3226</v>
      </c>
      <c r="B418" s="2" t="s">
        <v>3227</v>
      </c>
      <c r="C418" s="1" t="s">
        <v>5723</v>
      </c>
      <c r="D418" s="2" t="s">
        <v>3228</v>
      </c>
      <c r="E418" s="2" t="s">
        <v>5658</v>
      </c>
      <c r="F418" s="2" t="s">
        <v>3042</v>
      </c>
      <c r="G418" s="2" t="s">
        <v>2812</v>
      </c>
      <c r="H418" s="2" t="s">
        <v>3</v>
      </c>
      <c r="I418" s="1" t="s">
        <v>5726</v>
      </c>
      <c r="J418" s="1">
        <v>73.23</v>
      </c>
      <c r="K418" s="47">
        <v>72.319999999999993</v>
      </c>
      <c r="L418" s="48">
        <v>6.5000000000000006E-3</v>
      </c>
      <c r="M418" s="48">
        <v>-5.0300000000000004E-2</v>
      </c>
      <c r="N418" s="49">
        <v>623.79</v>
      </c>
      <c r="O418" s="49">
        <v>623.79</v>
      </c>
      <c r="P418" s="49">
        <v>45112.38</v>
      </c>
      <c r="Q418" s="49">
        <v>45112.38</v>
      </c>
      <c r="R418" s="49">
        <v>7399.2144963000001</v>
      </c>
      <c r="S418" s="49">
        <v>9942.4063978100003</v>
      </c>
      <c r="T418" s="49">
        <v>12783.16</v>
      </c>
      <c r="U418" s="49">
        <v>14235.89</v>
      </c>
      <c r="V418" s="49" t="s">
        <v>4949</v>
      </c>
      <c r="W418" s="49" t="s">
        <v>4949</v>
      </c>
      <c r="X418" s="49">
        <v>1031.2273186699999</v>
      </c>
      <c r="Y418" s="49">
        <v>1583.82496689</v>
      </c>
      <c r="Z418" s="49">
        <v>2241.9499999999998</v>
      </c>
      <c r="AA418" s="49">
        <v>2687.17</v>
      </c>
      <c r="AB418" s="49" t="s">
        <v>4949</v>
      </c>
      <c r="AC418" s="49" t="s">
        <v>4949</v>
      </c>
      <c r="AD418" s="39">
        <v>45112.38</v>
      </c>
      <c r="AE418" s="39">
        <v>45112.38</v>
      </c>
      <c r="AF418" s="39">
        <v>45112.38</v>
      </c>
      <c r="AG418" s="39">
        <v>45112.38</v>
      </c>
      <c r="AH418" s="39">
        <v>45112.38</v>
      </c>
      <c r="AI418" s="39">
        <v>45112.38</v>
      </c>
      <c r="AJ418" s="49">
        <v>7279.1826147900001</v>
      </c>
      <c r="AK418" s="49">
        <v>9058.3773309200005</v>
      </c>
      <c r="AL418" s="49">
        <v>11506.95</v>
      </c>
      <c r="AM418" s="49">
        <v>14642.51</v>
      </c>
      <c r="AN418" s="49" t="s">
        <v>4949</v>
      </c>
      <c r="AO418" s="49" t="s">
        <v>4949</v>
      </c>
      <c r="AP418" s="39">
        <v>45112.38</v>
      </c>
      <c r="AQ418" s="39">
        <v>45112.38</v>
      </c>
      <c r="AR418" s="39">
        <v>45112.38</v>
      </c>
      <c r="AS418" s="39">
        <v>45112.38</v>
      </c>
      <c r="AT418" s="39">
        <v>45112.38</v>
      </c>
      <c r="AU418" s="39">
        <v>45112.38</v>
      </c>
      <c r="AV418" s="36">
        <v>123.5454888</v>
      </c>
      <c r="AW418" s="36">
        <v>280.70001180000003</v>
      </c>
      <c r="AX418" s="36">
        <v>448.39</v>
      </c>
      <c r="AY418" s="36">
        <v>537.42999999999995</v>
      </c>
      <c r="AZ418" s="36" t="s">
        <v>4949</v>
      </c>
      <c r="BA418" s="36" t="s">
        <v>4949</v>
      </c>
      <c r="BB418" s="39">
        <v>45112.38</v>
      </c>
      <c r="BC418" s="39">
        <v>45112.38</v>
      </c>
      <c r="BD418" s="39">
        <v>45112.38</v>
      </c>
      <c r="BE418" s="39">
        <v>45112.38</v>
      </c>
      <c r="BF418" s="39">
        <v>45112.38</v>
      </c>
      <c r="BG418" s="39">
        <v>45112.38</v>
      </c>
      <c r="BH418" s="47">
        <v>1084.9714973499999</v>
      </c>
      <c r="BI418" s="47">
        <v>2053.1846619000003</v>
      </c>
      <c r="BJ418" s="47">
        <v>1698.97</v>
      </c>
      <c r="BK418" s="47">
        <v>3695.85</v>
      </c>
      <c r="BL418" s="47" t="s">
        <v>4949</v>
      </c>
      <c r="BM418" s="47" t="s">
        <v>4949</v>
      </c>
      <c r="BN418" s="47">
        <v>1.6531642358325718</v>
      </c>
      <c r="BO418" s="47">
        <v>2.5390355197903141</v>
      </c>
      <c r="BP418" s="47">
        <v>3.5940781352698825</v>
      </c>
      <c r="BQ418" s="47">
        <v>4.3078119238846408</v>
      </c>
      <c r="BR418" s="47" t="s">
        <v>4949</v>
      </c>
      <c r="BS418" s="47" t="s">
        <v>4949</v>
      </c>
      <c r="BT418" s="47">
        <v>11.669283917327947</v>
      </c>
      <c r="BU418" s="47">
        <v>14.521517387133493</v>
      </c>
      <c r="BV418" s="47">
        <v>18.446833068821242</v>
      </c>
      <c r="BW418" s="47">
        <v>23.473460619759855</v>
      </c>
      <c r="BX418" s="47" t="s">
        <v>4949</v>
      </c>
      <c r="BY418" s="47" t="s">
        <v>4949</v>
      </c>
      <c r="BZ418" s="47">
        <v>0.1980562189198288</v>
      </c>
      <c r="CA418" s="47">
        <v>0.44999120184677543</v>
      </c>
      <c r="CB418" s="47">
        <v>0.7188156270539765</v>
      </c>
      <c r="CC418" s="47">
        <v>0.8615559723624937</v>
      </c>
      <c r="CD418" s="47" t="s">
        <v>4949</v>
      </c>
      <c r="CE418" s="47" t="s">
        <v>4949</v>
      </c>
      <c r="CF418" s="47">
        <v>1.7393217226149826</v>
      </c>
      <c r="CG418" s="47">
        <v>3.2914677405857748</v>
      </c>
      <c r="CH418" s="47">
        <v>2.7236249378797353</v>
      </c>
      <c r="CI418" s="47">
        <v>5.924830471793392</v>
      </c>
      <c r="CJ418" s="47" t="s">
        <v>4949</v>
      </c>
      <c r="CK418" s="47" t="s">
        <v>4949</v>
      </c>
      <c r="CL418" s="47">
        <v>43.74630033869019</v>
      </c>
      <c r="CM418" s="47">
        <v>28.483185290722307</v>
      </c>
      <c r="CN418" s="47">
        <v>20.121938491045743</v>
      </c>
      <c r="CO418" s="47">
        <v>16.788063278467678</v>
      </c>
      <c r="CP418" s="47" t="s">
        <v>4949</v>
      </c>
      <c r="CQ418" s="47" t="s">
        <v>4949</v>
      </c>
      <c r="CR418" s="47">
        <v>6.1974513331125518</v>
      </c>
      <c r="CS418" s="47">
        <v>4.9801833542540477</v>
      </c>
      <c r="CT418" s="47">
        <v>3.9204463389516766</v>
      </c>
      <c r="CU418" s="47">
        <v>3.0809185037264784</v>
      </c>
      <c r="CV418" s="47" t="s">
        <v>4949</v>
      </c>
      <c r="CW418" s="47" t="s">
        <v>4949</v>
      </c>
      <c r="CX418" s="57">
        <v>2.7386160694691792E-3</v>
      </c>
      <c r="CY418" s="57">
        <v>6.2222390350498034E-3</v>
      </c>
      <c r="CZ418" s="57">
        <v>9.9394002267226868E-3</v>
      </c>
      <c r="DA418" s="57">
        <v>1.1913137812724578E-2</v>
      </c>
      <c r="DB418" s="57" t="s">
        <v>4949</v>
      </c>
      <c r="DC418" s="57" t="s">
        <v>4949</v>
      </c>
      <c r="DD418" s="97">
        <v>14.166801044044835</v>
      </c>
      <c r="DE418" s="97">
        <v>17.484643319987878</v>
      </c>
      <c r="DF418" s="97">
        <v>19.483442615115209</v>
      </c>
      <c r="DG418" s="97">
        <v>18.351839950937375</v>
      </c>
      <c r="DH418" s="97" t="s">
        <v>4949</v>
      </c>
      <c r="DI418" s="97" t="s">
        <v>4949</v>
      </c>
      <c r="DJ418" s="98">
        <v>0.34371106592216383</v>
      </c>
      <c r="DK418" s="98">
        <v>0.28572092997684417</v>
      </c>
      <c r="DL418" s="98">
        <v>0.11364404419564478</v>
      </c>
      <c r="DM418" s="98" t="s">
        <v>4949</v>
      </c>
      <c r="DN418" s="98" t="s">
        <v>4949</v>
      </c>
      <c r="DO418" s="98">
        <v>0.53586405074363164</v>
      </c>
      <c r="DP418" s="98">
        <v>0.41552889168194795</v>
      </c>
      <c r="DQ418" s="98">
        <v>0.19858605232052473</v>
      </c>
      <c r="DR418" s="98" t="s">
        <v>4949</v>
      </c>
      <c r="DS418" s="98" t="s">
        <v>4949</v>
      </c>
    </row>
    <row r="419" spans="1:123" ht="13.5" thickBot="1">
      <c r="A419" s="2" t="s">
        <v>417</v>
      </c>
      <c r="B419" s="2" t="s">
        <v>418</v>
      </c>
      <c r="C419" s="1" t="s">
        <v>5723</v>
      </c>
      <c r="D419" s="2" t="s">
        <v>1611</v>
      </c>
      <c r="E419" s="2" t="s">
        <v>5662</v>
      </c>
      <c r="F419" s="2" t="s">
        <v>3002</v>
      </c>
      <c r="G419" s="2" t="s">
        <v>93</v>
      </c>
      <c r="H419" s="2" t="s">
        <v>3</v>
      </c>
      <c r="I419" s="1" t="s">
        <v>5726</v>
      </c>
      <c r="J419" s="1">
        <v>50</v>
      </c>
      <c r="K419" s="47">
        <v>32.549999999999997</v>
      </c>
      <c r="L419" s="48">
        <v>4.0599999999999997E-2</v>
      </c>
      <c r="M419" s="48">
        <v>-1.8100000000000002E-2</v>
      </c>
      <c r="N419" s="49">
        <v>401</v>
      </c>
      <c r="O419" s="49">
        <v>401</v>
      </c>
      <c r="P419" s="49">
        <v>13052.55</v>
      </c>
      <c r="Q419" s="49">
        <v>13052.55</v>
      </c>
      <c r="R419" s="49">
        <v>2225.5940895399999</v>
      </c>
      <c r="S419" s="49">
        <v>2969.7705665399999</v>
      </c>
      <c r="T419" s="49">
        <v>3830.69</v>
      </c>
      <c r="U419" s="49">
        <v>4470</v>
      </c>
      <c r="V419" s="49" t="s">
        <v>4949</v>
      </c>
      <c r="W419" s="49" t="s">
        <v>4949</v>
      </c>
      <c r="X419" s="49">
        <v>259.41787591000002</v>
      </c>
      <c r="Y419" s="49">
        <v>341.62870773000003</v>
      </c>
      <c r="Z419" s="49">
        <v>437.54</v>
      </c>
      <c r="AA419" s="49">
        <v>520.76</v>
      </c>
      <c r="AB419" s="49" t="s">
        <v>4949</v>
      </c>
      <c r="AC419" s="49" t="s">
        <v>4949</v>
      </c>
      <c r="AD419" s="39">
        <v>13052.55</v>
      </c>
      <c r="AE419" s="39">
        <v>13052.55</v>
      </c>
      <c r="AF419" s="39">
        <v>13052.55</v>
      </c>
      <c r="AG419" s="39">
        <v>13052.55</v>
      </c>
      <c r="AH419" s="39">
        <v>13052.55</v>
      </c>
      <c r="AI419" s="39">
        <v>13052.55</v>
      </c>
      <c r="AJ419" s="49">
        <v>3418.5457552299999</v>
      </c>
      <c r="AK419" s="49">
        <v>3446.5034977600003</v>
      </c>
      <c r="AL419" s="49">
        <v>3617.44</v>
      </c>
      <c r="AM419" s="49">
        <v>3881.41</v>
      </c>
      <c r="AN419" s="49" t="s">
        <v>4949</v>
      </c>
      <c r="AO419" s="49" t="s">
        <v>4949</v>
      </c>
      <c r="AP419" s="39">
        <v>13052.55</v>
      </c>
      <c r="AQ419" s="39">
        <v>13052.55</v>
      </c>
      <c r="AR419" s="39">
        <v>13052.55</v>
      </c>
      <c r="AS419" s="39">
        <v>13052.55</v>
      </c>
      <c r="AT419" s="39">
        <v>13052.55</v>
      </c>
      <c r="AU419" s="39">
        <v>13052.55</v>
      </c>
      <c r="AV419" s="36">
        <v>208.52</v>
      </c>
      <c r="AW419" s="36">
        <v>300.75</v>
      </c>
      <c r="AX419" s="36">
        <v>256.79000000000002</v>
      </c>
      <c r="AY419" s="36">
        <v>305.63</v>
      </c>
      <c r="AZ419" s="36" t="s">
        <v>4949</v>
      </c>
      <c r="BA419" s="36" t="s">
        <v>4949</v>
      </c>
      <c r="BB419" s="39">
        <v>13052.55</v>
      </c>
      <c r="BC419" s="39">
        <v>13052.55</v>
      </c>
      <c r="BD419" s="39">
        <v>13052.55</v>
      </c>
      <c r="BE419" s="39">
        <v>13052.55</v>
      </c>
      <c r="BF419" s="39">
        <v>13052.55</v>
      </c>
      <c r="BG419" s="39">
        <v>13052.55</v>
      </c>
      <c r="BH419" s="47">
        <v>338.02249355999999</v>
      </c>
      <c r="BI419" s="47">
        <v>300.52685835</v>
      </c>
      <c r="BJ419" s="47">
        <v>588.79999999999995</v>
      </c>
      <c r="BK419" s="47">
        <v>674.6</v>
      </c>
      <c r="BL419" s="47" t="s">
        <v>4949</v>
      </c>
      <c r="BM419" s="47" t="s">
        <v>4949</v>
      </c>
      <c r="BN419" s="47">
        <v>0.64692737134663347</v>
      </c>
      <c r="BO419" s="47">
        <v>0.85194191453865342</v>
      </c>
      <c r="BP419" s="47">
        <v>1.0911221945137157</v>
      </c>
      <c r="BQ419" s="47">
        <v>1.2986533665835411</v>
      </c>
      <c r="BR419" s="47" t="s">
        <v>4949</v>
      </c>
      <c r="BS419" s="47" t="s">
        <v>4949</v>
      </c>
      <c r="BT419" s="47">
        <v>8.5250517586783037</v>
      </c>
      <c r="BU419" s="47">
        <v>8.5947718148628436</v>
      </c>
      <c r="BV419" s="47">
        <v>9.0210473815461345</v>
      </c>
      <c r="BW419" s="47">
        <v>9.6793266832917695</v>
      </c>
      <c r="BX419" s="47" t="s">
        <v>4949</v>
      </c>
      <c r="BY419" s="47" t="s">
        <v>4949</v>
      </c>
      <c r="BZ419" s="47">
        <v>0.52</v>
      </c>
      <c r="CA419" s="47">
        <v>0.75</v>
      </c>
      <c r="CB419" s="47">
        <v>0.64037406483790527</v>
      </c>
      <c r="CC419" s="47">
        <v>0.76216957605985036</v>
      </c>
      <c r="CD419" s="47" t="s">
        <v>4949</v>
      </c>
      <c r="CE419" s="47" t="s">
        <v>4949</v>
      </c>
      <c r="CF419" s="47">
        <v>0.84294886174563588</v>
      </c>
      <c r="CG419" s="47">
        <v>0.74944353703241895</v>
      </c>
      <c r="CH419" s="47">
        <v>1.4683291770573565</v>
      </c>
      <c r="CI419" s="47">
        <v>1.6822942643391521</v>
      </c>
      <c r="CJ419" s="47" t="s">
        <v>4949</v>
      </c>
      <c r="CK419" s="47" t="s">
        <v>4949</v>
      </c>
      <c r="CL419" s="47">
        <v>50.314767069206624</v>
      </c>
      <c r="CM419" s="47">
        <v>38.206830118960148</v>
      </c>
      <c r="CN419" s="47">
        <v>29.831672532796997</v>
      </c>
      <c r="CO419" s="47">
        <v>25.064425071050003</v>
      </c>
      <c r="CP419" s="47" t="s">
        <v>4949</v>
      </c>
      <c r="CQ419" s="47" t="s">
        <v>4949</v>
      </c>
      <c r="CR419" s="47">
        <v>3.8181586366164706</v>
      </c>
      <c r="CS419" s="47">
        <v>3.7871860592868383</v>
      </c>
      <c r="CT419" s="47">
        <v>3.6082284709628905</v>
      </c>
      <c r="CU419" s="47">
        <v>3.3628372163724007</v>
      </c>
      <c r="CV419" s="47" t="s">
        <v>4949</v>
      </c>
      <c r="CW419" s="47" t="s">
        <v>4949</v>
      </c>
      <c r="CX419" s="57">
        <v>1.597542242703533E-2</v>
      </c>
      <c r="CY419" s="57">
        <v>2.3041474654377881E-2</v>
      </c>
      <c r="CZ419" s="57">
        <v>1.967355037904471E-2</v>
      </c>
      <c r="DA419" s="57">
        <v>2.3415347958827968E-2</v>
      </c>
      <c r="DB419" s="57" t="s">
        <v>4949</v>
      </c>
      <c r="DC419" s="57" t="s">
        <v>4949</v>
      </c>
      <c r="DD419" s="97">
        <v>7.5885447931512724</v>
      </c>
      <c r="DE419" s="97">
        <v>9.9123273181656764</v>
      </c>
      <c r="DF419" s="97">
        <v>12.095293909505065</v>
      </c>
      <c r="DG419" s="97">
        <v>13.41677380127325</v>
      </c>
      <c r="DH419" s="97" t="s">
        <v>4949</v>
      </c>
      <c r="DI419" s="97" t="s">
        <v>4949</v>
      </c>
      <c r="DJ419" s="98">
        <v>0.33437205845285622</v>
      </c>
      <c r="DK419" s="98">
        <v>0.28989425754294351</v>
      </c>
      <c r="DL419" s="98">
        <v>0.16689160438458872</v>
      </c>
      <c r="DM419" s="98" t="s">
        <v>4949</v>
      </c>
      <c r="DN419" s="98" t="s">
        <v>4949</v>
      </c>
      <c r="DO419" s="98">
        <v>0.31690503798790437</v>
      </c>
      <c r="DP419" s="98">
        <v>0.28074716819700551</v>
      </c>
      <c r="DQ419" s="98">
        <v>0.1901997531654247</v>
      </c>
      <c r="DR419" s="98" t="s">
        <v>4949</v>
      </c>
      <c r="DS419" s="98" t="s">
        <v>4949</v>
      </c>
    </row>
    <row r="420" spans="1:123" ht="13.5" thickBot="1">
      <c r="A420" s="2" t="s">
        <v>2559</v>
      </c>
      <c r="B420" s="2" t="s">
        <v>2560</v>
      </c>
      <c r="C420" s="1" t="s">
        <v>5723</v>
      </c>
      <c r="D420" s="2" t="s">
        <v>2561</v>
      </c>
      <c r="E420" s="2" t="s">
        <v>5675</v>
      </c>
      <c r="F420" s="2" t="s">
        <v>3002</v>
      </c>
      <c r="G420" s="2" t="s">
        <v>93</v>
      </c>
      <c r="H420" s="2" t="s">
        <v>3</v>
      </c>
      <c r="I420" s="1" t="s">
        <v>5726</v>
      </c>
      <c r="J420" s="1">
        <v>25</v>
      </c>
      <c r="K420" s="47">
        <v>41.74</v>
      </c>
      <c r="L420" s="48">
        <v>2.1499999999999998E-2</v>
      </c>
      <c r="M420" s="48">
        <v>0.02</v>
      </c>
      <c r="N420" s="49">
        <v>427.77</v>
      </c>
      <c r="O420" s="49">
        <v>427.77</v>
      </c>
      <c r="P420" s="49">
        <v>17855.27</v>
      </c>
      <c r="Q420" s="49">
        <v>17855.27</v>
      </c>
      <c r="R420" s="49">
        <v>2983.4198699200001</v>
      </c>
      <c r="S420" s="49">
        <v>3014.98961904</v>
      </c>
      <c r="T420" s="49">
        <v>3621.97</v>
      </c>
      <c r="U420" s="49">
        <v>4200.18</v>
      </c>
      <c r="V420" s="49">
        <v>4684.55</v>
      </c>
      <c r="W420" s="49">
        <v>5092.8100000000004</v>
      </c>
      <c r="X420" s="49">
        <v>352.48979847000004</v>
      </c>
      <c r="Y420" s="49">
        <v>446.41501359</v>
      </c>
      <c r="Z420" s="49">
        <v>578.09</v>
      </c>
      <c r="AA420" s="49">
        <v>672.51</v>
      </c>
      <c r="AB420" s="49">
        <v>732.51</v>
      </c>
      <c r="AC420" s="49">
        <v>812.71</v>
      </c>
      <c r="AD420" s="39">
        <v>17855.27</v>
      </c>
      <c r="AE420" s="39">
        <v>17855.27</v>
      </c>
      <c r="AF420" s="39">
        <v>17855.27</v>
      </c>
      <c r="AG420" s="39">
        <v>17855.27</v>
      </c>
      <c r="AH420" s="39">
        <v>17855.27</v>
      </c>
      <c r="AI420" s="39">
        <v>17855.27</v>
      </c>
      <c r="AJ420" s="49">
        <v>2571.61058404</v>
      </c>
      <c r="AK420" s="49">
        <v>3174.4556667299998</v>
      </c>
      <c r="AL420" s="49">
        <v>3673.95</v>
      </c>
      <c r="AM420" s="49">
        <v>4244.68</v>
      </c>
      <c r="AN420" s="49">
        <v>4858.78</v>
      </c>
      <c r="AO420" s="49">
        <v>5542.52</v>
      </c>
      <c r="AP420" s="39">
        <v>17855.27</v>
      </c>
      <c r="AQ420" s="39">
        <v>17855.27</v>
      </c>
      <c r="AR420" s="39">
        <v>17855.27</v>
      </c>
      <c r="AS420" s="39">
        <v>17855.27</v>
      </c>
      <c r="AT420" s="39">
        <v>17855.27</v>
      </c>
      <c r="AU420" s="39">
        <v>17855.27</v>
      </c>
      <c r="AV420" s="36">
        <v>177.36307167000001</v>
      </c>
      <c r="AW420" s="36">
        <v>222.70966453</v>
      </c>
      <c r="AX420" s="36">
        <v>101.78</v>
      </c>
      <c r="AY420" s="36">
        <v>118.41</v>
      </c>
      <c r="AZ420" s="36">
        <v>128.97</v>
      </c>
      <c r="BA420" s="36">
        <v>143.09</v>
      </c>
      <c r="BB420" s="39">
        <v>17855.27</v>
      </c>
      <c r="BC420" s="39">
        <v>17855.27</v>
      </c>
      <c r="BD420" s="39">
        <v>17855.27</v>
      </c>
      <c r="BE420" s="39">
        <v>17855.27</v>
      </c>
      <c r="BF420" s="39">
        <v>17855.27</v>
      </c>
      <c r="BG420" s="39">
        <v>17855.27</v>
      </c>
      <c r="BH420" s="47">
        <v>476.76873662999998</v>
      </c>
      <c r="BI420" s="47">
        <v>603.60433810000006</v>
      </c>
      <c r="BJ420" s="47">
        <v>717.76</v>
      </c>
      <c r="BK420" s="47">
        <v>850.21</v>
      </c>
      <c r="BL420" s="47">
        <v>949.32</v>
      </c>
      <c r="BM420" s="47">
        <v>1026.08</v>
      </c>
      <c r="BN420" s="47">
        <v>0.82401710842275067</v>
      </c>
      <c r="BO420" s="47">
        <v>1.0435865385370644</v>
      </c>
      <c r="BP420" s="47">
        <v>1.3514037917572528</v>
      </c>
      <c r="BQ420" s="47">
        <v>1.5721298828809875</v>
      </c>
      <c r="BR420" s="47">
        <v>1.7123921733641911</v>
      </c>
      <c r="BS420" s="47">
        <v>1.8998761016434067</v>
      </c>
      <c r="BT420" s="47">
        <v>6.0116665124716553</v>
      </c>
      <c r="BU420" s="47">
        <v>7.4209403808822501</v>
      </c>
      <c r="BV420" s="47">
        <v>8.5886107020127636</v>
      </c>
      <c r="BW420" s="47">
        <v>9.9228089861374116</v>
      </c>
      <c r="BX420" s="47">
        <v>11.358393529232998</v>
      </c>
      <c r="BY420" s="47">
        <v>12.956775837482761</v>
      </c>
      <c r="BZ420" s="47">
        <v>0.41462251132618</v>
      </c>
      <c r="CA420" s="47">
        <v>0.52062946099539475</v>
      </c>
      <c r="CB420" s="47">
        <v>0.23793159875634104</v>
      </c>
      <c r="CC420" s="47">
        <v>0.27680763026860228</v>
      </c>
      <c r="CD420" s="47">
        <v>0.30149379339364613</v>
      </c>
      <c r="CE420" s="47">
        <v>0.33450218575402674</v>
      </c>
      <c r="CF420" s="47">
        <v>1.1145445838417842</v>
      </c>
      <c r="CG420" s="47">
        <v>1.4110487834584007</v>
      </c>
      <c r="CH420" s="47">
        <v>1.677911026953737</v>
      </c>
      <c r="CI420" s="47">
        <v>1.987540033195409</v>
      </c>
      <c r="CJ420" s="47">
        <v>2.2192299600252476</v>
      </c>
      <c r="CK420" s="47">
        <v>2.3986721836500924</v>
      </c>
      <c r="CL420" s="47">
        <v>50.654714200245543</v>
      </c>
      <c r="CM420" s="47">
        <v>39.99701949181928</v>
      </c>
      <c r="CN420" s="47">
        <v>30.886661246518706</v>
      </c>
      <c r="CO420" s="47">
        <v>26.550192562192386</v>
      </c>
      <c r="CP420" s="47">
        <v>24.375462451024561</v>
      </c>
      <c r="CQ420" s="47">
        <v>21.970038513122763</v>
      </c>
      <c r="CR420" s="47">
        <v>6.9432246510470383</v>
      </c>
      <c r="CS420" s="47">
        <v>5.6246714002444005</v>
      </c>
      <c r="CT420" s="47">
        <v>4.8599654323003856</v>
      </c>
      <c r="CU420" s="47">
        <v>4.206505555189084</v>
      </c>
      <c r="CV420" s="47">
        <v>3.6748463606090422</v>
      </c>
      <c r="CW420" s="47">
        <v>3.2215075453043021</v>
      </c>
      <c r="CX420" s="57">
        <v>9.9333738257668461E-3</v>
      </c>
      <c r="CY420" s="57">
        <v>1.2473049387099719E-2</v>
      </c>
      <c r="CZ420" s="57">
        <v>5.7002778451403979E-3</v>
      </c>
      <c r="DA420" s="57">
        <v>6.6316555280317799E-3</v>
      </c>
      <c r="DB420" s="57">
        <v>7.2230775563741122E-3</v>
      </c>
      <c r="DC420" s="57">
        <v>8.0138804957863973E-3</v>
      </c>
      <c r="DD420" s="97">
        <v>13.706966391320361</v>
      </c>
      <c r="DE420" s="97">
        <v>14.062726352384413</v>
      </c>
      <c r="DF420" s="97">
        <v>15.734835803426831</v>
      </c>
      <c r="DG420" s="97">
        <v>15.843597161623491</v>
      </c>
      <c r="DH420" s="97">
        <v>15.076006734200767</v>
      </c>
      <c r="DI420" s="97">
        <v>14.663185698923956</v>
      </c>
      <c r="DJ420" s="98">
        <v>1.0581731870293654E-2</v>
      </c>
      <c r="DK420" s="98">
        <v>0.20132088585872743</v>
      </c>
      <c r="DL420" s="98">
        <v>0.15963964361935656</v>
      </c>
      <c r="DM420" s="98">
        <v>0.11532124813698452</v>
      </c>
      <c r="DN420" s="98">
        <v>8.7150313263814061E-2</v>
      </c>
      <c r="DO420" s="98">
        <v>0.2664622225315092</v>
      </c>
      <c r="DP420" s="98">
        <v>0.29496092739151014</v>
      </c>
      <c r="DQ420" s="98">
        <v>0.16333096922624502</v>
      </c>
      <c r="DR420" s="98">
        <v>8.9218004193246214E-2</v>
      </c>
      <c r="DS420" s="98">
        <v>0.10948655991044487</v>
      </c>
    </row>
    <row r="421" spans="1:123" ht="13.5" thickBot="1">
      <c r="A421" s="2" t="s">
        <v>419</v>
      </c>
      <c r="B421" s="2" t="s">
        <v>420</v>
      </c>
      <c r="C421" s="1" t="s">
        <v>5723</v>
      </c>
      <c r="D421" s="2" t="s">
        <v>3299</v>
      </c>
      <c r="E421" s="2" t="s">
        <v>5658</v>
      </c>
      <c r="F421" s="2" t="s">
        <v>3021</v>
      </c>
      <c r="G421" s="2" t="s">
        <v>2071</v>
      </c>
      <c r="H421" s="2" t="s">
        <v>3</v>
      </c>
      <c r="I421" s="1" t="s">
        <v>5726</v>
      </c>
      <c r="J421" s="1">
        <v>20.399999999999999</v>
      </c>
      <c r="K421" s="47">
        <v>21.99</v>
      </c>
      <c r="L421" s="48">
        <v>-4.5000000000000005E-3</v>
      </c>
      <c r="M421" s="48">
        <v>9.9499999999999991E-2</v>
      </c>
      <c r="N421" s="49">
        <v>21394.31</v>
      </c>
      <c r="O421" s="49">
        <v>17460.84</v>
      </c>
      <c r="P421" s="49">
        <v>470460.88</v>
      </c>
      <c r="Q421" s="49">
        <v>383963.92</v>
      </c>
      <c r="R421" s="49">
        <v>186268.97192054</v>
      </c>
      <c r="S421" s="49">
        <v>213028.66483479002</v>
      </c>
      <c r="T421" s="49">
        <v>216391.52</v>
      </c>
      <c r="U421" s="49">
        <v>226854.69</v>
      </c>
      <c r="V421" s="49" t="s">
        <v>4949</v>
      </c>
      <c r="W421" s="49" t="s">
        <v>4949</v>
      </c>
      <c r="X421" s="49">
        <v>8249.7118725100008</v>
      </c>
      <c r="Y421" s="49">
        <v>13532.03500294</v>
      </c>
      <c r="Z421" s="49">
        <v>20674.099999999999</v>
      </c>
      <c r="AA421" s="49">
        <v>27250.57</v>
      </c>
      <c r="AB421" s="49" t="s">
        <v>4949</v>
      </c>
      <c r="AC421" s="49" t="s">
        <v>4949</v>
      </c>
      <c r="AD421" s="39">
        <v>470460.88</v>
      </c>
      <c r="AE421" s="39">
        <v>470460.88</v>
      </c>
      <c r="AF421" s="39">
        <v>470460.88</v>
      </c>
      <c r="AG421" s="39">
        <v>470460.88</v>
      </c>
      <c r="AH421" s="39">
        <v>470460.88</v>
      </c>
      <c r="AI421" s="39">
        <v>470460.88</v>
      </c>
      <c r="AJ421" s="49">
        <v>71962.174207310003</v>
      </c>
      <c r="AK421" s="49">
        <v>85942.23614477001</v>
      </c>
      <c r="AL421" s="49">
        <v>86241.54</v>
      </c>
      <c r="AM421" s="49">
        <v>105157.18</v>
      </c>
      <c r="AN421" s="49" t="s">
        <v>4949</v>
      </c>
      <c r="AO421" s="49" t="s">
        <v>4949</v>
      </c>
      <c r="AP421" s="39">
        <v>470460.88</v>
      </c>
      <c r="AQ421" s="39">
        <v>470460.88</v>
      </c>
      <c r="AR421" s="39">
        <v>470460.88</v>
      </c>
      <c r="AS421" s="39">
        <v>470460.88</v>
      </c>
      <c r="AT421" s="39">
        <v>470460.88</v>
      </c>
      <c r="AU421" s="39">
        <v>470460.88</v>
      </c>
      <c r="AV421" s="36">
        <v>3300.0723446479997</v>
      </c>
      <c r="AW421" s="36">
        <v>5455.5490948799998</v>
      </c>
      <c r="AX421" s="36">
        <v>8334.93</v>
      </c>
      <c r="AY421" s="36">
        <v>10986.29</v>
      </c>
      <c r="AZ421" s="36" t="s">
        <v>4949</v>
      </c>
      <c r="BA421" s="36" t="s">
        <v>4949</v>
      </c>
      <c r="BB421" s="39">
        <v>470460.88</v>
      </c>
      <c r="BC421" s="39">
        <v>470460.88</v>
      </c>
      <c r="BD421" s="39">
        <v>470460.88</v>
      </c>
      <c r="BE421" s="39">
        <v>470460.88</v>
      </c>
      <c r="BF421" s="39">
        <v>470460.88</v>
      </c>
      <c r="BG421" s="39">
        <v>470460.88</v>
      </c>
      <c r="BH421" s="47">
        <v>15542.00349574</v>
      </c>
      <c r="BI421" s="47">
        <v>32386.65554172</v>
      </c>
      <c r="BJ421" s="47">
        <v>33422.51</v>
      </c>
      <c r="BK421" s="47">
        <v>41790.18</v>
      </c>
      <c r="BL421" s="47" t="s">
        <v>4949</v>
      </c>
      <c r="BM421" s="47" t="s">
        <v>4949</v>
      </c>
      <c r="BN421" s="47">
        <v>0.3856030819647841</v>
      </c>
      <c r="BO421" s="47">
        <v>0.63250625997940568</v>
      </c>
      <c r="BP421" s="47">
        <v>0.9663363763542735</v>
      </c>
      <c r="BQ421" s="47">
        <v>1.2737297907714713</v>
      </c>
      <c r="BR421" s="47" t="s">
        <v>4949</v>
      </c>
      <c r="BS421" s="47" t="s">
        <v>4949</v>
      </c>
      <c r="BT421" s="47">
        <v>3.363612764670139</v>
      </c>
      <c r="BU421" s="47">
        <v>4.017060430776688</v>
      </c>
      <c r="BV421" s="47">
        <v>4.0310503119754735</v>
      </c>
      <c r="BW421" s="47">
        <v>4.9151938062036118</v>
      </c>
      <c r="BX421" s="47" t="s">
        <v>4949</v>
      </c>
      <c r="BY421" s="47" t="s">
        <v>4949</v>
      </c>
      <c r="BZ421" s="47">
        <v>0.15425000126893551</v>
      </c>
      <c r="CA421" s="47">
        <v>0.25500000209775397</v>
      </c>
      <c r="CB421" s="47">
        <v>0.38958629654333327</v>
      </c>
      <c r="CC421" s="47">
        <v>0.51351457466962014</v>
      </c>
      <c r="CD421" s="47" t="s">
        <v>4949</v>
      </c>
      <c r="CE421" s="47" t="s">
        <v>4949</v>
      </c>
      <c r="CF421" s="47">
        <v>0.72645500115404515</v>
      </c>
      <c r="CG421" s="47">
        <v>1.5137976191669653</v>
      </c>
      <c r="CH421" s="47">
        <v>1.5622149066737838</v>
      </c>
      <c r="CI421" s="47">
        <v>1.9533315166509224</v>
      </c>
      <c r="CJ421" s="47" t="s">
        <v>4949</v>
      </c>
      <c r="CK421" s="47" t="s">
        <v>4949</v>
      </c>
      <c r="CL421" s="47">
        <v>57.027552873414571</v>
      </c>
      <c r="CM421" s="47">
        <v>34.766454557484266</v>
      </c>
      <c r="CN421" s="47">
        <v>22.756051291229124</v>
      </c>
      <c r="CO421" s="47">
        <v>17.264258325605667</v>
      </c>
      <c r="CP421" s="47" t="s">
        <v>4949</v>
      </c>
      <c r="CQ421" s="47" t="s">
        <v>4949</v>
      </c>
      <c r="CR421" s="47">
        <v>6.5376134779458903</v>
      </c>
      <c r="CS421" s="47">
        <v>5.47415218761014</v>
      </c>
      <c r="CT421" s="47">
        <v>5.4551539780017846</v>
      </c>
      <c r="CU421" s="47">
        <v>4.4738826202832751</v>
      </c>
      <c r="CV421" s="47" t="s">
        <v>4949</v>
      </c>
      <c r="CW421" s="47" t="s">
        <v>4949</v>
      </c>
      <c r="CX421" s="57">
        <v>7.0145520806065738E-3</v>
      </c>
      <c r="CY421" s="57">
        <v>1.1596180100840689E-2</v>
      </c>
      <c r="CZ421" s="57">
        <v>1.77165208720436E-2</v>
      </c>
      <c r="DA421" s="57">
        <v>2.3352186052111285E-2</v>
      </c>
      <c r="DB421" s="57" t="s">
        <v>4949</v>
      </c>
      <c r="DC421" s="57" t="s">
        <v>4949</v>
      </c>
      <c r="DD421" s="97">
        <v>11.463955839833401</v>
      </c>
      <c r="DE421" s="97">
        <v>15.74550024524058</v>
      </c>
      <c r="DF421" s="97">
        <v>23.972322386636417</v>
      </c>
      <c r="DG421" s="97">
        <v>25.914131588542027</v>
      </c>
      <c r="DH421" s="97" t="s">
        <v>4949</v>
      </c>
      <c r="DI421" s="97" t="s">
        <v>4949</v>
      </c>
      <c r="DJ421" s="98">
        <v>0.14366156981671296</v>
      </c>
      <c r="DK421" s="98">
        <v>1.5785928000900507E-2</v>
      </c>
      <c r="DL421" s="98">
        <v>4.83529576390056E-2</v>
      </c>
      <c r="DM421" s="98" t="s">
        <v>4949</v>
      </c>
      <c r="DN421" s="98" t="s">
        <v>4949</v>
      </c>
      <c r="DO421" s="98">
        <v>0.64030395389103889</v>
      </c>
      <c r="DP421" s="98">
        <v>0.52778942675719498</v>
      </c>
      <c r="DQ421" s="98">
        <v>0.31810187626063535</v>
      </c>
      <c r="DR421" s="98" t="s">
        <v>4949</v>
      </c>
      <c r="DS421" s="98" t="s">
        <v>4949</v>
      </c>
    </row>
    <row r="422" spans="1:123" ht="13.5" thickBot="1">
      <c r="A422" s="2" t="s">
        <v>4504</v>
      </c>
      <c r="B422" s="2" t="s">
        <v>4505</v>
      </c>
      <c r="C422" s="1" t="s">
        <v>5723</v>
      </c>
      <c r="D422" s="2" t="s">
        <v>4506</v>
      </c>
      <c r="E422" s="2" t="s">
        <v>5673</v>
      </c>
      <c r="F422" s="2" t="s">
        <v>3057</v>
      </c>
      <c r="G422" s="2" t="s">
        <v>2710</v>
      </c>
      <c r="H422" s="2" t="s">
        <v>3</v>
      </c>
      <c r="I422" s="1" t="s">
        <v>5726</v>
      </c>
      <c r="J422" s="1">
        <v>19.649999999999999</v>
      </c>
      <c r="K422" s="47">
        <v>15.03</v>
      </c>
      <c r="L422" s="48">
        <v>4.3799999999999999E-2</v>
      </c>
      <c r="M422" s="48">
        <v>8.1300000000000011E-2</v>
      </c>
      <c r="N422" s="49">
        <v>1272.26</v>
      </c>
      <c r="O422" s="49">
        <v>1272.26</v>
      </c>
      <c r="P422" s="49">
        <v>19122.14</v>
      </c>
      <c r="Q422" s="49">
        <v>19122.14</v>
      </c>
      <c r="R422" s="49">
        <v>21571.493665229998</v>
      </c>
      <c r="S422" s="49">
        <v>22255.441588459998</v>
      </c>
      <c r="T422" s="49">
        <v>28415.52</v>
      </c>
      <c r="U422" s="49">
        <v>35124.97</v>
      </c>
      <c r="V422" s="49">
        <v>41519.81</v>
      </c>
      <c r="W422" s="49">
        <v>46005.04</v>
      </c>
      <c r="X422" s="49">
        <v>203.8746807</v>
      </c>
      <c r="Y422" s="49">
        <v>-566.80074252999998</v>
      </c>
      <c r="Z422" s="49">
        <v>429.28</v>
      </c>
      <c r="AA422" s="49">
        <v>996.89</v>
      </c>
      <c r="AB422" s="49">
        <v>1367.86</v>
      </c>
      <c r="AC422" s="49">
        <v>1611.58</v>
      </c>
      <c r="AD422" s="39">
        <v>19122.14</v>
      </c>
      <c r="AE422" s="39">
        <v>19122.14</v>
      </c>
      <c r="AF422" s="39">
        <v>19122.14</v>
      </c>
      <c r="AG422" s="39">
        <v>19122.14</v>
      </c>
      <c r="AH422" s="39">
        <v>19122.14</v>
      </c>
      <c r="AI422" s="39">
        <v>19122.14</v>
      </c>
      <c r="AJ422" s="49">
        <v>4455.7644404299999</v>
      </c>
      <c r="AK422" s="49">
        <v>4905.0209321000002</v>
      </c>
      <c r="AL422" s="49">
        <v>5077.2700000000004</v>
      </c>
      <c r="AM422" s="49">
        <v>6074.16</v>
      </c>
      <c r="AN422" s="49">
        <v>7242.65</v>
      </c>
      <c r="AO422" s="49">
        <v>8580.65</v>
      </c>
      <c r="AP422" s="39">
        <v>19122.14</v>
      </c>
      <c r="AQ422" s="39">
        <v>19122.14</v>
      </c>
      <c r="AR422" s="39">
        <v>19122.14</v>
      </c>
      <c r="AS422" s="39">
        <v>19122.14</v>
      </c>
      <c r="AT422" s="39">
        <v>19122.14</v>
      </c>
      <c r="AU422" s="39">
        <v>19122.14</v>
      </c>
      <c r="AV422" s="36" t="s">
        <v>4949</v>
      </c>
      <c r="AW422" s="36" t="s">
        <v>4949</v>
      </c>
      <c r="AX422" s="36" t="s">
        <v>4949</v>
      </c>
      <c r="AY422" s="36">
        <v>199.38</v>
      </c>
      <c r="AZ422" s="36">
        <v>273.57</v>
      </c>
      <c r="BA422" s="36">
        <v>322.32</v>
      </c>
      <c r="BB422" s="39">
        <v>19122.14</v>
      </c>
      <c r="BC422" s="39">
        <v>19122.14</v>
      </c>
      <c r="BD422" s="39">
        <v>19122.14</v>
      </c>
      <c r="BE422" s="39">
        <v>19122.14</v>
      </c>
      <c r="BF422" s="39">
        <v>19122.14</v>
      </c>
      <c r="BG422" s="39">
        <v>19122.14</v>
      </c>
      <c r="BH422" s="47">
        <v>1648.06562321</v>
      </c>
      <c r="BI422" s="47">
        <v>269.63000094</v>
      </c>
      <c r="BJ422" s="47">
        <v>1091.51</v>
      </c>
      <c r="BK422" s="47">
        <v>1784.76</v>
      </c>
      <c r="BL422" s="47">
        <v>2590.65</v>
      </c>
      <c r="BM422" s="47">
        <v>3031.23</v>
      </c>
      <c r="BN422" s="47">
        <v>0.16024608232593968</v>
      </c>
      <c r="BO422" s="47">
        <v>-0.44550700527407916</v>
      </c>
      <c r="BP422" s="47">
        <v>0.33741530819172177</v>
      </c>
      <c r="BQ422" s="47">
        <v>0.78355839215254741</v>
      </c>
      <c r="BR422" s="47">
        <v>1.0751418735164195</v>
      </c>
      <c r="BS422" s="47">
        <v>1.2667064908116266</v>
      </c>
      <c r="BT422" s="47">
        <v>3.5022435983446778</v>
      </c>
      <c r="BU422" s="47">
        <v>3.8553604861427697</v>
      </c>
      <c r="BV422" s="47">
        <v>3.990748746325437</v>
      </c>
      <c r="BW422" s="47">
        <v>4.774307138477984</v>
      </c>
      <c r="BX422" s="47">
        <v>5.6927436215867822</v>
      </c>
      <c r="BY422" s="47">
        <v>6.7444154496722364</v>
      </c>
      <c r="BZ422" s="47" t="s">
        <v>4949</v>
      </c>
      <c r="CA422" s="47" t="s">
        <v>4949</v>
      </c>
      <c r="CB422" s="47" t="s">
        <v>4949</v>
      </c>
      <c r="CC422" s="47">
        <v>0.15671325043623158</v>
      </c>
      <c r="CD422" s="47">
        <v>0.2150268026975618</v>
      </c>
      <c r="CE422" s="47">
        <v>0.2533444421737695</v>
      </c>
      <c r="CF422" s="47">
        <v>1.2953842950418939</v>
      </c>
      <c r="CG422" s="47">
        <v>0.21192995216386587</v>
      </c>
      <c r="CH422" s="47">
        <v>0.85792998286513766</v>
      </c>
      <c r="CI422" s="47">
        <v>1.4028264662883372</v>
      </c>
      <c r="CJ422" s="47">
        <v>2.0362583119802555</v>
      </c>
      <c r="CK422" s="47">
        <v>2.3825554525018471</v>
      </c>
      <c r="CL422" s="47">
        <v>93.793598765400787</v>
      </c>
      <c r="CM422" s="47">
        <v>-33.736970623301346</v>
      </c>
      <c r="CN422" s="47">
        <v>44.544679463287366</v>
      </c>
      <c r="CO422" s="47">
        <v>19.181795383643131</v>
      </c>
      <c r="CP422" s="47">
        <v>13.979603175763602</v>
      </c>
      <c r="CQ422" s="47">
        <v>11.865461224388488</v>
      </c>
      <c r="CR422" s="47">
        <v>4.2915509236737464</v>
      </c>
      <c r="CS422" s="47">
        <v>3.8984828535304912</v>
      </c>
      <c r="CT422" s="47">
        <v>3.7662247625200154</v>
      </c>
      <c r="CU422" s="47">
        <v>3.1481126608452854</v>
      </c>
      <c r="CV422" s="47">
        <v>2.6402131816393171</v>
      </c>
      <c r="CW422" s="47">
        <v>2.2285188185044258</v>
      </c>
      <c r="CX422" s="57" t="s">
        <v>4949</v>
      </c>
      <c r="CY422" s="57" t="s">
        <v>4949</v>
      </c>
      <c r="CZ422" s="57" t="s">
        <v>4949</v>
      </c>
      <c r="DA422" s="57">
        <v>1.0426657267439732E-2</v>
      </c>
      <c r="DB422" s="57">
        <v>1.4306453148026319E-2</v>
      </c>
      <c r="DC422" s="57">
        <v>1.6855853999604646E-2</v>
      </c>
      <c r="DD422" s="97">
        <v>4.5755264540044953</v>
      </c>
      <c r="DE422" s="97">
        <v>-11.555521380564915</v>
      </c>
      <c r="DF422" s="97">
        <v>8.4549373974596573</v>
      </c>
      <c r="DG422" s="97">
        <v>16.411981245143362</v>
      </c>
      <c r="DH422" s="97">
        <v>18.886181162972115</v>
      </c>
      <c r="DI422" s="97">
        <v>18.781560837465694</v>
      </c>
      <c r="DJ422" s="98">
        <v>3.1706099440504731E-2</v>
      </c>
      <c r="DK422" s="98">
        <v>0.27678976339585004</v>
      </c>
      <c r="DL422" s="98">
        <v>0.23611920527936858</v>
      </c>
      <c r="DM422" s="98">
        <v>0.18205965727515205</v>
      </c>
      <c r="DN422" s="98">
        <v>0.10802626505275437</v>
      </c>
      <c r="DO422" s="98">
        <v>-3.7801428827939789</v>
      </c>
      <c r="DP422" s="98">
        <v>-1.7573737431673861</v>
      </c>
      <c r="DQ422" s="98">
        <v>1.3222372344390609</v>
      </c>
      <c r="DR422" s="98">
        <v>0.37212731595261261</v>
      </c>
      <c r="DS422" s="98">
        <v>0.17817612913602265</v>
      </c>
    </row>
    <row r="423" spans="1:123" ht="13.5" thickBot="1">
      <c r="A423" s="2" t="s">
        <v>2480</v>
      </c>
      <c r="B423" s="2" t="s">
        <v>2481</v>
      </c>
      <c r="C423" s="1" t="s">
        <v>5723</v>
      </c>
      <c r="D423" s="2" t="s">
        <v>2482</v>
      </c>
      <c r="E423" s="2" t="s">
        <v>5673</v>
      </c>
      <c r="F423" s="2" t="s">
        <v>3031</v>
      </c>
      <c r="G423" s="2" t="s">
        <v>2030</v>
      </c>
      <c r="H423" s="2" t="s">
        <v>3</v>
      </c>
      <c r="I423" s="1" t="s">
        <v>5726</v>
      </c>
      <c r="J423" s="1">
        <v>19.3</v>
      </c>
      <c r="K423" s="47">
        <v>19.03</v>
      </c>
      <c r="L423" s="48">
        <v>0</v>
      </c>
      <c r="M423" s="48">
        <v>-7.8000000000000005E-3</v>
      </c>
      <c r="N423" s="49">
        <v>401</v>
      </c>
      <c r="O423" s="49">
        <v>401</v>
      </c>
      <c r="P423" s="49">
        <v>7631.03</v>
      </c>
      <c r="Q423" s="49">
        <v>7631.03</v>
      </c>
      <c r="R423" s="49">
        <v>1666.27593869</v>
      </c>
      <c r="S423" s="49">
        <v>1711.78806044</v>
      </c>
      <c r="T423" s="49">
        <v>2115.39</v>
      </c>
      <c r="U423" s="49">
        <v>2314.3200000000002</v>
      </c>
      <c r="V423" s="49" t="s">
        <v>4949</v>
      </c>
      <c r="W423" s="49" t="s">
        <v>4949</v>
      </c>
      <c r="X423" s="49">
        <v>225.33306345</v>
      </c>
      <c r="Y423" s="49">
        <v>265.82783627000003</v>
      </c>
      <c r="Z423" s="49">
        <v>296.86</v>
      </c>
      <c r="AA423" s="49">
        <v>321.26</v>
      </c>
      <c r="AB423" s="49" t="s">
        <v>4949</v>
      </c>
      <c r="AC423" s="49" t="s">
        <v>4949</v>
      </c>
      <c r="AD423" s="39">
        <v>7631.03</v>
      </c>
      <c r="AE423" s="39">
        <v>7631.03</v>
      </c>
      <c r="AF423" s="39">
        <v>7631.03</v>
      </c>
      <c r="AG423" s="39">
        <v>7631.03</v>
      </c>
      <c r="AH423" s="39">
        <v>7631.03</v>
      </c>
      <c r="AI423" s="39">
        <v>7631.03</v>
      </c>
      <c r="AJ423" s="49">
        <v>1767.5685111300002</v>
      </c>
      <c r="AK423" s="49">
        <v>1954.18448044</v>
      </c>
      <c r="AL423" s="49">
        <v>1984.23</v>
      </c>
      <c r="AM423" s="49">
        <v>2199.83</v>
      </c>
      <c r="AN423" s="49" t="s">
        <v>4949</v>
      </c>
      <c r="AO423" s="49" t="s">
        <v>4949</v>
      </c>
      <c r="AP423" s="39">
        <v>7631.03</v>
      </c>
      <c r="AQ423" s="39">
        <v>7631.03</v>
      </c>
      <c r="AR423" s="39">
        <v>7631.03</v>
      </c>
      <c r="AS423" s="39">
        <v>7631.03</v>
      </c>
      <c r="AT423" s="39">
        <v>7631.03</v>
      </c>
      <c r="AU423" s="39">
        <v>7631.03</v>
      </c>
      <c r="AV423" s="36">
        <v>80.2</v>
      </c>
      <c r="AW423" s="36">
        <v>80.2</v>
      </c>
      <c r="AX423" s="36">
        <v>105.66</v>
      </c>
      <c r="AY423" s="36">
        <v>114.34</v>
      </c>
      <c r="AZ423" s="36" t="s">
        <v>4949</v>
      </c>
      <c r="BA423" s="36" t="s">
        <v>4949</v>
      </c>
      <c r="BB423" s="39">
        <v>7631.03</v>
      </c>
      <c r="BC423" s="39">
        <v>7631.03</v>
      </c>
      <c r="BD423" s="39">
        <v>7631.03</v>
      </c>
      <c r="BE423" s="39">
        <v>7631.03</v>
      </c>
      <c r="BF423" s="39">
        <v>7631.03</v>
      </c>
      <c r="BG423" s="39">
        <v>7631.03</v>
      </c>
      <c r="BH423" s="47">
        <v>403.25737196</v>
      </c>
      <c r="BI423" s="47">
        <v>401.70767037000002</v>
      </c>
      <c r="BJ423" s="47">
        <v>235.36</v>
      </c>
      <c r="BK423" s="47">
        <v>433.73</v>
      </c>
      <c r="BL423" s="47" t="s">
        <v>4949</v>
      </c>
      <c r="BM423" s="47" t="s">
        <v>4949</v>
      </c>
      <c r="BN423" s="47">
        <v>0.56192783902743138</v>
      </c>
      <c r="BO423" s="47">
        <v>0.66291230990024941</v>
      </c>
      <c r="BP423" s="47">
        <v>0.74029925187032419</v>
      </c>
      <c r="BQ423" s="47">
        <v>0.801147132169576</v>
      </c>
      <c r="BR423" s="47" t="s">
        <v>4949</v>
      </c>
      <c r="BS423" s="47" t="s">
        <v>4949</v>
      </c>
      <c r="BT423" s="47">
        <v>4.4079015240149628</v>
      </c>
      <c r="BU423" s="47">
        <v>4.8732780060847878</v>
      </c>
      <c r="BV423" s="47">
        <v>4.948204488778055</v>
      </c>
      <c r="BW423" s="47">
        <v>5.485860349127182</v>
      </c>
      <c r="BX423" s="47" t="s">
        <v>4949</v>
      </c>
      <c r="BY423" s="47" t="s">
        <v>4949</v>
      </c>
      <c r="BZ423" s="47">
        <v>0.2</v>
      </c>
      <c r="CA423" s="47">
        <v>0.2</v>
      </c>
      <c r="CB423" s="47">
        <v>0.26349127182044885</v>
      </c>
      <c r="CC423" s="47">
        <v>0.28513715710723192</v>
      </c>
      <c r="CD423" s="47" t="s">
        <v>4949</v>
      </c>
      <c r="CE423" s="47" t="s">
        <v>4949</v>
      </c>
      <c r="CF423" s="47">
        <v>1.0056293565087282</v>
      </c>
      <c r="CG423" s="47">
        <v>1.0017647640149627</v>
      </c>
      <c r="CH423" s="47">
        <v>0.58693266832917712</v>
      </c>
      <c r="CI423" s="47">
        <v>1.0816209476309226</v>
      </c>
      <c r="CJ423" s="47" t="s">
        <v>4949</v>
      </c>
      <c r="CK423" s="47" t="s">
        <v>4949</v>
      </c>
      <c r="CL423" s="47">
        <v>33.865558312498948</v>
      </c>
      <c r="CM423" s="47">
        <v>28.706662579344023</v>
      </c>
      <c r="CN423" s="47">
        <v>25.705820925688876</v>
      </c>
      <c r="CO423" s="47">
        <v>23.753439581647264</v>
      </c>
      <c r="CP423" s="47" t="s">
        <v>4949</v>
      </c>
      <c r="CQ423" s="47" t="s">
        <v>4949</v>
      </c>
      <c r="CR423" s="47">
        <v>4.3172470837475547</v>
      </c>
      <c r="CS423" s="47">
        <v>3.9049690939525901</v>
      </c>
      <c r="CT423" s="47">
        <v>3.8458394440160664</v>
      </c>
      <c r="CU423" s="47">
        <v>3.4689180527586223</v>
      </c>
      <c r="CV423" s="47" t="s">
        <v>4949</v>
      </c>
      <c r="CW423" s="47" t="s">
        <v>4949</v>
      </c>
      <c r="CX423" s="57">
        <v>1.0509721492380452E-2</v>
      </c>
      <c r="CY423" s="57">
        <v>1.0509721492380452E-2</v>
      </c>
      <c r="CZ423" s="57">
        <v>1.3846099412530156E-2</v>
      </c>
      <c r="DA423" s="57">
        <v>1.4983560541630685E-2</v>
      </c>
      <c r="DB423" s="57" t="s">
        <v>4949</v>
      </c>
      <c r="DC423" s="57" t="s">
        <v>4949</v>
      </c>
      <c r="DD423" s="97">
        <v>12.748194032147891</v>
      </c>
      <c r="DE423" s="97">
        <v>13.603006212092463</v>
      </c>
      <c r="DF423" s="97">
        <v>14.960967226581595</v>
      </c>
      <c r="DG423" s="97">
        <v>14.603855752489967</v>
      </c>
      <c r="DH423" s="97" t="s">
        <v>4949</v>
      </c>
      <c r="DI423" s="97" t="s">
        <v>4949</v>
      </c>
      <c r="DJ423" s="98">
        <v>2.7313676380504415E-2</v>
      </c>
      <c r="DK423" s="98">
        <v>0.2357779849546664</v>
      </c>
      <c r="DL423" s="98">
        <v>9.4039396990625912E-2</v>
      </c>
      <c r="DM423" s="98" t="s">
        <v>4949</v>
      </c>
      <c r="DN423" s="98" t="s">
        <v>4949</v>
      </c>
      <c r="DO423" s="98">
        <v>0.1797107455071083</v>
      </c>
      <c r="DP423" s="98">
        <v>0.11673782612623285</v>
      </c>
      <c r="DQ423" s="98">
        <v>8.2193626625345129E-2</v>
      </c>
      <c r="DR423" s="98" t="s">
        <v>4949</v>
      </c>
      <c r="DS423" s="98" t="s">
        <v>4949</v>
      </c>
    </row>
    <row r="424" spans="1:123" ht="13.5" thickBot="1">
      <c r="A424" s="2" t="s">
        <v>3270</v>
      </c>
      <c r="B424" s="2" t="s">
        <v>3271</v>
      </c>
      <c r="C424" s="1" t="s">
        <v>5723</v>
      </c>
      <c r="D424" s="2" t="s">
        <v>3272</v>
      </c>
      <c r="E424" s="2" t="s">
        <v>5675</v>
      </c>
      <c r="F424" s="2" t="s">
        <v>3384</v>
      </c>
      <c r="G424" s="2" t="s">
        <v>3385</v>
      </c>
      <c r="H424" s="2" t="s">
        <v>3</v>
      </c>
      <c r="I424" s="1" t="s">
        <v>5726</v>
      </c>
      <c r="J424" s="1">
        <v>13</v>
      </c>
      <c r="K424" s="47">
        <v>13.85</v>
      </c>
      <c r="L424" s="48">
        <v>3.3599999999999998E-2</v>
      </c>
      <c r="M424" s="48">
        <v>2.52E-2</v>
      </c>
      <c r="N424" s="49">
        <v>475.73</v>
      </c>
      <c r="O424" s="49">
        <v>401.55</v>
      </c>
      <c r="P424" s="49">
        <v>6588.86</v>
      </c>
      <c r="Q424" s="49">
        <v>5561.51</v>
      </c>
      <c r="R424" s="49">
        <v>6519.3085099999998</v>
      </c>
      <c r="S424" s="49">
        <v>7655.63039028</v>
      </c>
      <c r="T424" s="49">
        <v>9388.2800000000007</v>
      </c>
      <c r="U424" s="49">
        <v>10770.73</v>
      </c>
      <c r="V424" s="49" t="s">
        <v>4949</v>
      </c>
      <c r="W424" s="49" t="s">
        <v>4949</v>
      </c>
      <c r="X424" s="49">
        <v>272.85810326000001</v>
      </c>
      <c r="Y424" s="49">
        <v>361.84197583999998</v>
      </c>
      <c r="Z424" s="49">
        <v>375.64</v>
      </c>
      <c r="AA424" s="49">
        <v>389.16</v>
      </c>
      <c r="AB424" s="49" t="s">
        <v>4949</v>
      </c>
      <c r="AC424" s="49" t="s">
        <v>4949</v>
      </c>
      <c r="AD424" s="39">
        <v>6588.86</v>
      </c>
      <c r="AE424" s="39">
        <v>6588.86</v>
      </c>
      <c r="AF424" s="39">
        <v>6588.86</v>
      </c>
      <c r="AG424" s="39">
        <v>6588.86</v>
      </c>
      <c r="AH424" s="39">
        <v>6588.86</v>
      </c>
      <c r="AI424" s="39">
        <v>6588.86</v>
      </c>
      <c r="AJ424" s="49">
        <v>2442.1944488000004</v>
      </c>
      <c r="AK424" s="49">
        <v>3555.2352930000002</v>
      </c>
      <c r="AL424" s="49">
        <v>3782.04</v>
      </c>
      <c r="AM424" s="49">
        <v>4041.84</v>
      </c>
      <c r="AN424" s="49" t="s">
        <v>4949</v>
      </c>
      <c r="AO424" s="49" t="s">
        <v>4949</v>
      </c>
      <c r="AP424" s="39">
        <v>6588.86</v>
      </c>
      <c r="AQ424" s="39">
        <v>6588.86</v>
      </c>
      <c r="AR424" s="39">
        <v>6588.86</v>
      </c>
      <c r="AS424" s="39">
        <v>6588.86</v>
      </c>
      <c r="AT424" s="39">
        <v>6588.86</v>
      </c>
      <c r="AU424" s="39">
        <v>6588.86</v>
      </c>
      <c r="AV424" s="36">
        <v>88.857454840000003</v>
      </c>
      <c r="AW424" s="36">
        <v>119.22517025000001</v>
      </c>
      <c r="AX424" s="36">
        <v>123.77</v>
      </c>
      <c r="AY424" s="36">
        <v>128.22999999999999</v>
      </c>
      <c r="AZ424" s="36" t="s">
        <v>4949</v>
      </c>
      <c r="BA424" s="36" t="s">
        <v>4949</v>
      </c>
      <c r="BB424" s="39">
        <v>6588.86</v>
      </c>
      <c r="BC424" s="39">
        <v>6588.86</v>
      </c>
      <c r="BD424" s="39">
        <v>6588.86</v>
      </c>
      <c r="BE424" s="39">
        <v>6588.86</v>
      </c>
      <c r="BF424" s="39">
        <v>6588.86</v>
      </c>
      <c r="BG424" s="39">
        <v>6588.86</v>
      </c>
      <c r="BH424" s="47">
        <v>1076.5784032199999</v>
      </c>
      <c r="BI424" s="47">
        <v>-95.711041690000002</v>
      </c>
      <c r="BJ424" s="47">
        <v>865.25</v>
      </c>
      <c r="BK424" s="47">
        <v>1103.57</v>
      </c>
      <c r="BL424" s="47" t="s">
        <v>4949</v>
      </c>
      <c r="BM424" s="47" t="s">
        <v>4949</v>
      </c>
      <c r="BN424" s="47">
        <v>0.57355664612280077</v>
      </c>
      <c r="BO424" s="47">
        <v>0.7606036529964475</v>
      </c>
      <c r="BP424" s="47">
        <v>0.78960755050133469</v>
      </c>
      <c r="BQ424" s="47">
        <v>0.81802703214007944</v>
      </c>
      <c r="BR424" s="47" t="s">
        <v>4949</v>
      </c>
      <c r="BS424" s="47" t="s">
        <v>4949</v>
      </c>
      <c r="BT424" s="47">
        <v>5.1335725070943612</v>
      </c>
      <c r="BU424" s="47">
        <v>7.473220719735985</v>
      </c>
      <c r="BV424" s="47">
        <v>7.9499716225590138</v>
      </c>
      <c r="BW424" s="47">
        <v>8.4960797090786784</v>
      </c>
      <c r="BX424" s="47" t="s">
        <v>4949</v>
      </c>
      <c r="BY424" s="47" t="s">
        <v>4949</v>
      </c>
      <c r="BZ424" s="47">
        <v>0.18678127265465705</v>
      </c>
      <c r="CA424" s="47">
        <v>0.2506152024257457</v>
      </c>
      <c r="CB424" s="47">
        <v>0.26016858301978013</v>
      </c>
      <c r="CC424" s="47">
        <v>0.26954364870830089</v>
      </c>
      <c r="CD424" s="47" t="s">
        <v>4949</v>
      </c>
      <c r="CE424" s="47" t="s">
        <v>4949</v>
      </c>
      <c r="CF424" s="47">
        <v>2.2630029706346035</v>
      </c>
      <c r="CG424" s="47">
        <v>-0.20118773608979884</v>
      </c>
      <c r="CH424" s="47">
        <v>1.8187837638996909</v>
      </c>
      <c r="CI424" s="47">
        <v>2.3197401887625331</v>
      </c>
      <c r="CJ424" s="47" t="s">
        <v>4949</v>
      </c>
      <c r="CK424" s="47" t="s">
        <v>4949</v>
      </c>
      <c r="CL424" s="47">
        <v>24.147569455621522</v>
      </c>
      <c r="CM424" s="47">
        <v>18.209219603956274</v>
      </c>
      <c r="CN424" s="47">
        <v>17.540357789372802</v>
      </c>
      <c r="CO424" s="47">
        <v>16.930979545688146</v>
      </c>
      <c r="CP424" s="47" t="s">
        <v>4949</v>
      </c>
      <c r="CQ424" s="47" t="s">
        <v>4949</v>
      </c>
      <c r="CR424" s="47">
        <v>2.6979260407530243</v>
      </c>
      <c r="CS424" s="47">
        <v>1.8532838073960916</v>
      </c>
      <c r="CT424" s="47">
        <v>1.7421444511427695</v>
      </c>
      <c r="CU424" s="47">
        <v>1.6301634898956909</v>
      </c>
      <c r="CV424" s="47" t="s">
        <v>4949</v>
      </c>
      <c r="CW424" s="47" t="s">
        <v>4949</v>
      </c>
      <c r="CX424" s="57">
        <v>1.3486013489435199E-2</v>
      </c>
      <c r="CY424" s="57">
        <v>1.8094961837100805E-2</v>
      </c>
      <c r="CZ424" s="57">
        <v>1.8784736661577268E-2</v>
      </c>
      <c r="DA424" s="57">
        <v>1.946163676265697E-2</v>
      </c>
      <c r="DB424" s="57" t="s">
        <v>4949</v>
      </c>
      <c r="DC424" s="57" t="s">
        <v>4949</v>
      </c>
      <c r="DD424" s="97">
        <v>11.172660858109472</v>
      </c>
      <c r="DE424" s="97">
        <v>10.177722317069717</v>
      </c>
      <c r="DF424" s="97">
        <v>9.9322058994616658</v>
      </c>
      <c r="DG424" s="97">
        <v>9.6282881064069841</v>
      </c>
      <c r="DH424" s="97" t="s">
        <v>4949</v>
      </c>
      <c r="DI424" s="97" t="s">
        <v>4949</v>
      </c>
      <c r="DJ424" s="98">
        <v>0.17430098277094741</v>
      </c>
      <c r="DK424" s="98">
        <v>0.22632357120059843</v>
      </c>
      <c r="DL424" s="98">
        <v>0.1472527449117409</v>
      </c>
      <c r="DM424" s="98" t="s">
        <v>4949</v>
      </c>
      <c r="DN424" s="98" t="s">
        <v>4949</v>
      </c>
      <c r="DO424" s="98">
        <v>0.32611775687383315</v>
      </c>
      <c r="DP424" s="98">
        <v>3.8132734954170244E-2</v>
      </c>
      <c r="DQ424" s="98">
        <v>3.5991907145139113E-2</v>
      </c>
      <c r="DR424" s="98" t="s">
        <v>4949</v>
      </c>
      <c r="DS424" s="98" t="s">
        <v>4949</v>
      </c>
    </row>
    <row r="425" spans="1:123" ht="13.5" thickBot="1">
      <c r="A425" s="2" t="s">
        <v>1984</v>
      </c>
      <c r="B425" s="2" t="s">
        <v>1985</v>
      </c>
      <c r="C425" s="1" t="s">
        <v>5723</v>
      </c>
      <c r="D425" s="2" t="s">
        <v>1986</v>
      </c>
      <c r="E425" s="2" t="s">
        <v>5675</v>
      </c>
      <c r="F425" s="2" t="s">
        <v>3002</v>
      </c>
      <c r="G425" s="2" t="s">
        <v>93</v>
      </c>
      <c r="H425" s="2" t="s">
        <v>3</v>
      </c>
      <c r="I425" s="1" t="s">
        <v>5726</v>
      </c>
      <c r="J425" s="1">
        <v>49</v>
      </c>
      <c r="K425" s="47">
        <v>31.27</v>
      </c>
      <c r="L425" s="48">
        <v>1.3300000000000001E-2</v>
      </c>
      <c r="M425" s="48">
        <v>1.2E-2</v>
      </c>
      <c r="N425" s="49">
        <v>215.07</v>
      </c>
      <c r="O425" s="49">
        <v>215.04</v>
      </c>
      <c r="P425" s="49">
        <v>6725.11</v>
      </c>
      <c r="Q425" s="49">
        <v>6724.24</v>
      </c>
      <c r="R425" s="49">
        <v>2756.9078402099999</v>
      </c>
      <c r="S425" s="49">
        <v>2929.28741894</v>
      </c>
      <c r="T425" s="49">
        <v>3906.26</v>
      </c>
      <c r="U425" s="49">
        <v>4311.6099999999997</v>
      </c>
      <c r="V425" s="49" t="s">
        <v>4949</v>
      </c>
      <c r="W425" s="49" t="s">
        <v>4949</v>
      </c>
      <c r="X425" s="49">
        <v>438.59891970999996</v>
      </c>
      <c r="Y425" s="49">
        <v>387.51148912999997</v>
      </c>
      <c r="Z425" s="49">
        <v>348.09</v>
      </c>
      <c r="AA425" s="49">
        <v>390.72</v>
      </c>
      <c r="AB425" s="49" t="s">
        <v>4949</v>
      </c>
      <c r="AC425" s="49" t="s">
        <v>4949</v>
      </c>
      <c r="AD425" s="39">
        <v>6725.11</v>
      </c>
      <c r="AE425" s="39">
        <v>6725.11</v>
      </c>
      <c r="AF425" s="39">
        <v>6725.11</v>
      </c>
      <c r="AG425" s="39">
        <v>6725.11</v>
      </c>
      <c r="AH425" s="39">
        <v>6725.11</v>
      </c>
      <c r="AI425" s="39">
        <v>6725.11</v>
      </c>
      <c r="AJ425" s="49">
        <v>3217.3984709199999</v>
      </c>
      <c r="AK425" s="49">
        <v>3301.1365586300003</v>
      </c>
      <c r="AL425" s="49">
        <v>3387.48</v>
      </c>
      <c r="AM425" s="49">
        <v>3543.08</v>
      </c>
      <c r="AN425" s="49" t="s">
        <v>4949</v>
      </c>
      <c r="AO425" s="49" t="s">
        <v>4949</v>
      </c>
      <c r="AP425" s="39">
        <v>6725.11</v>
      </c>
      <c r="AQ425" s="39">
        <v>6725.11</v>
      </c>
      <c r="AR425" s="39">
        <v>6725.11</v>
      </c>
      <c r="AS425" s="39">
        <v>6725.11</v>
      </c>
      <c r="AT425" s="39">
        <v>6725.11</v>
      </c>
      <c r="AU425" s="39">
        <v>6725.11</v>
      </c>
      <c r="AV425" s="36">
        <v>263.0317809</v>
      </c>
      <c r="AW425" s="36">
        <v>260.24625609999998</v>
      </c>
      <c r="AX425" s="36">
        <v>235.12</v>
      </c>
      <c r="AY425" s="36">
        <v>156.29</v>
      </c>
      <c r="AZ425" s="36" t="s">
        <v>4949</v>
      </c>
      <c r="BA425" s="36" t="s">
        <v>4949</v>
      </c>
      <c r="BB425" s="39">
        <v>6725.11</v>
      </c>
      <c r="BC425" s="39">
        <v>6725.11</v>
      </c>
      <c r="BD425" s="39">
        <v>6725.11</v>
      </c>
      <c r="BE425" s="39">
        <v>6725.11</v>
      </c>
      <c r="BF425" s="39">
        <v>6725.11</v>
      </c>
      <c r="BG425" s="39">
        <v>6725.11</v>
      </c>
      <c r="BH425" s="47">
        <v>784.43711747999998</v>
      </c>
      <c r="BI425" s="47">
        <v>584.26591451000002</v>
      </c>
      <c r="BJ425" s="47">
        <v>545.20000000000005</v>
      </c>
      <c r="BK425" s="47">
        <v>631.39</v>
      </c>
      <c r="BL425" s="47" t="s">
        <v>4949</v>
      </c>
      <c r="BM425" s="47" t="s">
        <v>4949</v>
      </c>
      <c r="BN425" s="47">
        <v>2.0393310071604591</v>
      </c>
      <c r="BO425" s="47">
        <v>1.8017923891291208</v>
      </c>
      <c r="BP425" s="47">
        <v>1.6184963035290836</v>
      </c>
      <c r="BQ425" s="47">
        <v>1.8167108383317061</v>
      </c>
      <c r="BR425" s="47" t="s">
        <v>4949</v>
      </c>
      <c r="BS425" s="47" t="s">
        <v>4949</v>
      </c>
      <c r="BT425" s="47">
        <v>14.95977342688427</v>
      </c>
      <c r="BU425" s="47">
        <v>15.349126138606037</v>
      </c>
      <c r="BV425" s="47">
        <v>15.750592830241317</v>
      </c>
      <c r="BW425" s="47">
        <v>16.474078207095364</v>
      </c>
      <c r="BX425" s="47" t="s">
        <v>4949</v>
      </c>
      <c r="BY425" s="47" t="s">
        <v>4949</v>
      </c>
      <c r="BZ425" s="47">
        <v>1.2230054442739573</v>
      </c>
      <c r="CA425" s="47">
        <v>1.2100537318082485</v>
      </c>
      <c r="CB425" s="47">
        <v>1.0932254614776584</v>
      </c>
      <c r="CC425" s="47">
        <v>0.72669363463058534</v>
      </c>
      <c r="CD425" s="47" t="s">
        <v>4949</v>
      </c>
      <c r="CE425" s="47" t="s">
        <v>4949</v>
      </c>
      <c r="CF425" s="47">
        <v>3.6473572208118288</v>
      </c>
      <c r="CG425" s="47">
        <v>2.7166313968010418</v>
      </c>
      <c r="CH425" s="47">
        <v>2.5349886083600692</v>
      </c>
      <c r="CI425" s="47">
        <v>2.9357418514902127</v>
      </c>
      <c r="CJ425" s="47" t="s">
        <v>4949</v>
      </c>
      <c r="CK425" s="47" t="s">
        <v>4949</v>
      </c>
      <c r="CL425" s="47">
        <v>15.333165901198795</v>
      </c>
      <c r="CM425" s="47">
        <v>17.354608027489739</v>
      </c>
      <c r="CN425" s="47">
        <v>19.320032175586775</v>
      </c>
      <c r="CO425" s="47">
        <v>17.212095618345618</v>
      </c>
      <c r="CP425" s="47" t="s">
        <v>4949</v>
      </c>
      <c r="CQ425" s="47" t="s">
        <v>4949</v>
      </c>
      <c r="CR425" s="47">
        <v>2.0902322360080521</v>
      </c>
      <c r="CS425" s="47">
        <v>2.0372104820743853</v>
      </c>
      <c r="CT425" s="47">
        <v>1.9852840459574668</v>
      </c>
      <c r="CU425" s="47">
        <v>1.8980971358253271</v>
      </c>
      <c r="CV425" s="47" t="s">
        <v>4949</v>
      </c>
      <c r="CW425" s="47" t="s">
        <v>4949</v>
      </c>
      <c r="CX425" s="57">
        <v>3.9111892727405208E-2</v>
      </c>
      <c r="CY425" s="57">
        <v>3.8697695071158687E-2</v>
      </c>
      <c r="CZ425" s="57">
        <v>3.4961509923257764E-2</v>
      </c>
      <c r="DA425" s="57">
        <v>2.3239768568841253E-2</v>
      </c>
      <c r="DB425" s="57" t="s">
        <v>4949</v>
      </c>
      <c r="DC425" s="57" t="s">
        <v>4949</v>
      </c>
      <c r="DD425" s="97">
        <v>13.63209822078969</v>
      </c>
      <c r="DE425" s="97">
        <v>11.738729442044669</v>
      </c>
      <c r="DF425" s="97">
        <v>10.275780226008715</v>
      </c>
      <c r="DG425" s="97">
        <v>11.027693419284917</v>
      </c>
      <c r="DH425" s="97" t="s">
        <v>4949</v>
      </c>
      <c r="DI425" s="97" t="s">
        <v>4949</v>
      </c>
      <c r="DJ425" s="98">
        <v>6.2526420439527497E-2</v>
      </c>
      <c r="DK425" s="98">
        <v>0.33351885333721554</v>
      </c>
      <c r="DL425" s="98">
        <v>0.10376933435050395</v>
      </c>
      <c r="DM425" s="98" t="s">
        <v>4949</v>
      </c>
      <c r="DN425" s="98" t="s">
        <v>4949</v>
      </c>
      <c r="DO425" s="98">
        <v>-0.11647869678698441</v>
      </c>
      <c r="DP425" s="98">
        <v>-0.10172985894819531</v>
      </c>
      <c r="DQ425" s="98">
        <v>0.12246832715676992</v>
      </c>
      <c r="DR425" s="98" t="s">
        <v>4949</v>
      </c>
      <c r="DS425" s="98" t="s">
        <v>4949</v>
      </c>
    </row>
    <row r="426" spans="1:123" ht="13.5" thickBot="1">
      <c r="A426" s="2" t="s">
        <v>2802</v>
      </c>
      <c r="B426" s="2" t="s">
        <v>2803</v>
      </c>
      <c r="C426" s="1" t="s">
        <v>5723</v>
      </c>
      <c r="D426" s="2" t="s">
        <v>2804</v>
      </c>
      <c r="E426" s="2" t="s">
        <v>5673</v>
      </c>
      <c r="F426" s="2" t="s">
        <v>3031</v>
      </c>
      <c r="G426" s="2" t="s">
        <v>2030</v>
      </c>
      <c r="H426" s="2" t="s">
        <v>3</v>
      </c>
      <c r="I426" s="1" t="s">
        <v>5726</v>
      </c>
      <c r="J426" s="1">
        <v>26.1</v>
      </c>
      <c r="K426" s="47">
        <v>26.92</v>
      </c>
      <c r="L426" s="48">
        <v>-3.6900000000000002E-2</v>
      </c>
      <c r="M426" s="48">
        <v>5.28E-2</v>
      </c>
      <c r="N426" s="49">
        <v>162.19999999999999</v>
      </c>
      <c r="O426" s="49">
        <v>162.19999999999999</v>
      </c>
      <c r="P426" s="49">
        <v>4366.38</v>
      </c>
      <c r="Q426" s="49">
        <v>4366.38</v>
      </c>
      <c r="R426" s="49">
        <v>905.73882435000007</v>
      </c>
      <c r="S426" s="49">
        <v>1179.3926890799999</v>
      </c>
      <c r="T426" s="49">
        <v>1376.17</v>
      </c>
      <c r="U426" s="49">
        <v>1683.43</v>
      </c>
      <c r="V426" s="49">
        <v>1874.61</v>
      </c>
      <c r="W426" s="49">
        <v>2064</v>
      </c>
      <c r="X426" s="49">
        <v>55.08257132</v>
      </c>
      <c r="Y426" s="49">
        <v>-172.15418681</v>
      </c>
      <c r="Z426" s="49">
        <v>60.22</v>
      </c>
      <c r="AA426" s="49">
        <v>98.26</v>
      </c>
      <c r="AB426" s="49">
        <v>152.47999999999999</v>
      </c>
      <c r="AC426" s="49">
        <v>168.47</v>
      </c>
      <c r="AD426" s="39">
        <v>4366.38</v>
      </c>
      <c r="AE426" s="39">
        <v>4366.38</v>
      </c>
      <c r="AF426" s="39">
        <v>4366.38</v>
      </c>
      <c r="AG426" s="39">
        <v>4366.38</v>
      </c>
      <c r="AH426" s="39">
        <v>4366.38</v>
      </c>
      <c r="AI426" s="39">
        <v>4366.38</v>
      </c>
      <c r="AJ426" s="49">
        <v>1875.9447378099999</v>
      </c>
      <c r="AK426" s="49">
        <v>1669.13472684</v>
      </c>
      <c r="AL426" s="49">
        <v>1729.35</v>
      </c>
      <c r="AM426" s="49">
        <v>1815.57</v>
      </c>
      <c r="AN426" s="49">
        <v>1948.4</v>
      </c>
      <c r="AO426" s="49">
        <v>2086.37</v>
      </c>
      <c r="AP426" s="39">
        <v>4366.38</v>
      </c>
      <c r="AQ426" s="39">
        <v>4366.38</v>
      </c>
      <c r="AR426" s="39">
        <v>4366.38</v>
      </c>
      <c r="AS426" s="39">
        <v>4366.38</v>
      </c>
      <c r="AT426" s="39">
        <v>4366.38</v>
      </c>
      <c r="AU426" s="39">
        <v>4366.38</v>
      </c>
      <c r="AV426" s="36" t="s">
        <v>4949</v>
      </c>
      <c r="AW426" s="36" t="s">
        <v>4949</v>
      </c>
      <c r="AX426" s="36">
        <v>12.04</v>
      </c>
      <c r="AY426" s="36">
        <v>19.649999999999999</v>
      </c>
      <c r="AZ426" s="36">
        <v>30.5</v>
      </c>
      <c r="BA426" s="36">
        <v>33.69</v>
      </c>
      <c r="BB426" s="39">
        <v>4366.38</v>
      </c>
      <c r="BC426" s="39">
        <v>4366.38</v>
      </c>
      <c r="BD426" s="39">
        <v>4366.38</v>
      </c>
      <c r="BE426" s="39">
        <v>4366.38</v>
      </c>
      <c r="BF426" s="39">
        <v>4366.38</v>
      </c>
      <c r="BG426" s="39">
        <v>4366.38</v>
      </c>
      <c r="BH426" s="47">
        <v>57.270142610000001</v>
      </c>
      <c r="BI426" s="47">
        <v>14.4225086</v>
      </c>
      <c r="BJ426" s="47">
        <v>205.48</v>
      </c>
      <c r="BK426" s="47">
        <v>103.83</v>
      </c>
      <c r="BL426" s="47">
        <v>277.3</v>
      </c>
      <c r="BM426" s="47">
        <v>288.91000000000003</v>
      </c>
      <c r="BN426" s="47">
        <v>0.33959661726263873</v>
      </c>
      <c r="BO426" s="47">
        <v>-1.0613698323674476</v>
      </c>
      <c r="BP426" s="47">
        <v>0.37127003699136868</v>
      </c>
      <c r="BQ426" s="47">
        <v>0.60579531442663381</v>
      </c>
      <c r="BR426" s="47">
        <v>0.94007398273736131</v>
      </c>
      <c r="BS426" s="47">
        <v>1.03865598027127</v>
      </c>
      <c r="BT426" s="47">
        <v>11.565627236806412</v>
      </c>
      <c r="BU426" s="47">
        <v>10.290596343033293</v>
      </c>
      <c r="BV426" s="47">
        <v>10.661837237977805</v>
      </c>
      <c r="BW426" s="47">
        <v>11.193403205918619</v>
      </c>
      <c r="BX426" s="47">
        <v>12.012330456226882</v>
      </c>
      <c r="BY426" s="47">
        <v>12.862946979038224</v>
      </c>
      <c r="BZ426" s="47" t="s">
        <v>4949</v>
      </c>
      <c r="CA426" s="47" t="s">
        <v>4949</v>
      </c>
      <c r="CB426" s="47">
        <v>7.4229346485819969E-2</v>
      </c>
      <c r="CC426" s="47">
        <v>0.12114673242909987</v>
      </c>
      <c r="CD426" s="47">
        <v>0.18803945745992603</v>
      </c>
      <c r="CE426" s="47">
        <v>0.20770653514180024</v>
      </c>
      <c r="CF426" s="47">
        <v>0.35308349327990141</v>
      </c>
      <c r="CG426" s="47">
        <v>8.8918055487053033E-2</v>
      </c>
      <c r="CH426" s="47">
        <v>1.2668310727496919</v>
      </c>
      <c r="CI426" s="47">
        <v>0.64013563501849569</v>
      </c>
      <c r="CJ426" s="47">
        <v>1.709617755856967</v>
      </c>
      <c r="CK426" s="47">
        <v>1.7811960542540077</v>
      </c>
      <c r="CL426" s="47">
        <v>79.269719901667074</v>
      </c>
      <c r="CM426" s="47">
        <v>-25.363193779417092</v>
      </c>
      <c r="CN426" s="47">
        <v>72.507140484888751</v>
      </c>
      <c r="CO426" s="47">
        <v>44.437003867290862</v>
      </c>
      <c r="CP426" s="47">
        <v>28.635755508919207</v>
      </c>
      <c r="CQ426" s="47">
        <v>25.917848875170655</v>
      </c>
      <c r="CR426" s="47">
        <v>2.3275632336042924</v>
      </c>
      <c r="CS426" s="47">
        <v>2.6159542005733805</v>
      </c>
      <c r="CT426" s="47">
        <v>2.5248677248677249</v>
      </c>
      <c r="CU426" s="47">
        <v>2.4049637303987179</v>
      </c>
      <c r="CV426" s="47">
        <v>2.2410080065694928</v>
      </c>
      <c r="CW426" s="47">
        <v>2.0928119173492719</v>
      </c>
      <c r="CX426" s="57" t="s">
        <v>4949</v>
      </c>
      <c r="CY426" s="57" t="s">
        <v>4949</v>
      </c>
      <c r="CZ426" s="57">
        <v>2.7574329307114816E-3</v>
      </c>
      <c r="DA426" s="57">
        <v>4.500295439242576E-3</v>
      </c>
      <c r="DB426" s="57">
        <v>6.9851913942442024E-3</v>
      </c>
      <c r="DC426" s="57">
        <v>7.7157737072815463E-3</v>
      </c>
      <c r="DD426" s="97">
        <v>2.9362576737896897</v>
      </c>
      <c r="DE426" s="97">
        <v>-10.31397789775315</v>
      </c>
      <c r="DF426" s="97">
        <v>3.4822332090091654</v>
      </c>
      <c r="DG426" s="97">
        <v>5.4120744449401572</v>
      </c>
      <c r="DH426" s="97">
        <v>7.8259084376924655</v>
      </c>
      <c r="DI426" s="97">
        <v>8.0747901858251403</v>
      </c>
      <c r="DJ426" s="98">
        <v>0.30213330528961957</v>
      </c>
      <c r="DK426" s="98">
        <v>0.16684630381548216</v>
      </c>
      <c r="DL426" s="98">
        <v>0.22327183414839724</v>
      </c>
      <c r="DM426" s="98">
        <v>0.11356575562987459</v>
      </c>
      <c r="DN426" s="98">
        <v>0.10102901403491926</v>
      </c>
      <c r="DO426" s="98">
        <v>-4.1253839950549356</v>
      </c>
      <c r="DP426" s="98">
        <v>-1.3498027037034104</v>
      </c>
      <c r="DQ426" s="98">
        <v>0.63168382597143813</v>
      </c>
      <c r="DR426" s="98">
        <v>0.55180134337471998</v>
      </c>
      <c r="DS426" s="98">
        <v>0.10486621196222456</v>
      </c>
    </row>
    <row r="427" spans="1:123" ht="13.5" thickBot="1">
      <c r="A427" s="2" t="s">
        <v>2792</v>
      </c>
      <c r="B427" s="2" t="s">
        <v>2793</v>
      </c>
      <c r="C427" s="1" t="s">
        <v>5723</v>
      </c>
      <c r="D427" s="2" t="s">
        <v>2805</v>
      </c>
      <c r="E427" s="2" t="s">
        <v>5675</v>
      </c>
      <c r="F427" s="2" t="s">
        <v>3002</v>
      </c>
      <c r="G427" s="2" t="s">
        <v>93</v>
      </c>
      <c r="H427" s="2" t="s">
        <v>3</v>
      </c>
      <c r="I427" s="1" t="s">
        <v>5726</v>
      </c>
      <c r="J427" s="1">
        <v>32.5</v>
      </c>
      <c r="K427" s="47">
        <v>26.46</v>
      </c>
      <c r="L427" s="48">
        <v>2.64E-2</v>
      </c>
      <c r="M427" s="48">
        <v>0.15039999999999998</v>
      </c>
      <c r="N427" s="49">
        <v>141.54</v>
      </c>
      <c r="O427" s="49">
        <v>140.35</v>
      </c>
      <c r="P427" s="49">
        <v>3745.17</v>
      </c>
      <c r="Q427" s="49">
        <v>3713.69</v>
      </c>
      <c r="R427" s="49">
        <v>823.31573909999997</v>
      </c>
      <c r="S427" s="49">
        <v>1002.34598469</v>
      </c>
      <c r="T427" s="49">
        <v>1046.79</v>
      </c>
      <c r="U427" s="49">
        <v>1224.01</v>
      </c>
      <c r="V427" s="49">
        <v>1404.13</v>
      </c>
      <c r="W427" s="49" t="s">
        <v>4949</v>
      </c>
      <c r="X427" s="49">
        <v>130.68117900999999</v>
      </c>
      <c r="Y427" s="49">
        <v>185.13440418000002</v>
      </c>
      <c r="Z427" s="49">
        <v>219.3</v>
      </c>
      <c r="AA427" s="49">
        <v>244.68</v>
      </c>
      <c r="AB427" s="49">
        <v>298.55</v>
      </c>
      <c r="AC427" s="49" t="s">
        <v>4949</v>
      </c>
      <c r="AD427" s="39">
        <v>3745.17</v>
      </c>
      <c r="AE427" s="39">
        <v>3745.17</v>
      </c>
      <c r="AF427" s="39">
        <v>3745.17</v>
      </c>
      <c r="AG427" s="39">
        <v>3745.17</v>
      </c>
      <c r="AH427" s="39">
        <v>3745.17</v>
      </c>
      <c r="AI427" s="39">
        <v>3745.17</v>
      </c>
      <c r="AJ427" s="49">
        <v>1880.7653176400001</v>
      </c>
      <c r="AK427" s="49">
        <v>2039.7973104</v>
      </c>
      <c r="AL427" s="49">
        <v>2225.58</v>
      </c>
      <c r="AM427" s="49">
        <v>2426.4</v>
      </c>
      <c r="AN427" s="49">
        <v>2663.77</v>
      </c>
      <c r="AO427" s="49" t="s">
        <v>4949</v>
      </c>
      <c r="AP427" s="39">
        <v>3745.17</v>
      </c>
      <c r="AQ427" s="39">
        <v>3745.17</v>
      </c>
      <c r="AR427" s="39">
        <v>3745.17</v>
      </c>
      <c r="AS427" s="39">
        <v>3745.17</v>
      </c>
      <c r="AT427" s="39">
        <v>3745.17</v>
      </c>
      <c r="AU427" s="39">
        <v>3745.17</v>
      </c>
      <c r="AV427" s="36">
        <v>13.18711712</v>
      </c>
      <c r="AW427" s="36">
        <v>27.877533039999999</v>
      </c>
      <c r="AX427" s="36">
        <v>43.86</v>
      </c>
      <c r="AY427" s="36">
        <v>61.17</v>
      </c>
      <c r="AZ427" s="36">
        <v>89.56</v>
      </c>
      <c r="BA427" s="36" t="s">
        <v>4949</v>
      </c>
      <c r="BB427" s="39">
        <v>3745.17</v>
      </c>
      <c r="BC427" s="39">
        <v>3745.17</v>
      </c>
      <c r="BD427" s="39">
        <v>3745.17</v>
      </c>
      <c r="BE427" s="39">
        <v>3745.17</v>
      </c>
      <c r="BF427" s="39">
        <v>3745.17</v>
      </c>
      <c r="BG427" s="39">
        <v>3745.17</v>
      </c>
      <c r="BH427" s="47">
        <v>239.70682363999998</v>
      </c>
      <c r="BI427" s="47">
        <v>156.80384949</v>
      </c>
      <c r="BJ427" s="47">
        <v>281.66000000000003</v>
      </c>
      <c r="BK427" s="47">
        <v>259.42</v>
      </c>
      <c r="BL427" s="47">
        <v>319.32</v>
      </c>
      <c r="BM427" s="47" t="s">
        <v>4949</v>
      </c>
      <c r="BN427" s="47">
        <v>0.9232809029956196</v>
      </c>
      <c r="BO427" s="47">
        <v>1.3080005947435356</v>
      </c>
      <c r="BP427" s="47">
        <v>1.5493853327681222</v>
      </c>
      <c r="BQ427" s="47">
        <v>1.7286986011021621</v>
      </c>
      <c r="BR427" s="47">
        <v>2.109297725024728</v>
      </c>
      <c r="BS427" s="47" t="s">
        <v>4949</v>
      </c>
      <c r="BT427" s="47">
        <v>13.287871397767418</v>
      </c>
      <c r="BU427" s="47">
        <v>14.411454785926241</v>
      </c>
      <c r="BV427" s="47">
        <v>15.724035608308606</v>
      </c>
      <c r="BW427" s="47">
        <v>17.142857142857146</v>
      </c>
      <c r="BX427" s="47">
        <v>18.819909566200369</v>
      </c>
      <c r="BY427" s="47" t="s">
        <v>4949</v>
      </c>
      <c r="BZ427" s="47">
        <v>9.3168836512646611E-2</v>
      </c>
      <c r="CA427" s="47">
        <v>0.19695869040553907</v>
      </c>
      <c r="CB427" s="47">
        <v>0.3098770665536244</v>
      </c>
      <c r="CC427" s="47">
        <v>0.43217465027554053</v>
      </c>
      <c r="CD427" s="47">
        <v>0.63275399180443692</v>
      </c>
      <c r="CE427" s="47" t="s">
        <v>4949</v>
      </c>
      <c r="CF427" s="47">
        <v>1.693562410908577</v>
      </c>
      <c r="CG427" s="47">
        <v>1.1078412426875797</v>
      </c>
      <c r="CH427" s="47">
        <v>1.9899675003532573</v>
      </c>
      <c r="CI427" s="47">
        <v>1.8328387734915927</v>
      </c>
      <c r="CJ427" s="47">
        <v>2.2560406952098346</v>
      </c>
      <c r="CK427" s="47" t="s">
        <v>4949</v>
      </c>
      <c r="CL427" s="47">
        <v>28.658832345807134</v>
      </c>
      <c r="CM427" s="47">
        <v>20.229465271936686</v>
      </c>
      <c r="CN427" s="47">
        <v>17.077838577291381</v>
      </c>
      <c r="CO427" s="47">
        <v>15.306400196174595</v>
      </c>
      <c r="CP427" s="47">
        <v>12.544531904203652</v>
      </c>
      <c r="CQ427" s="47" t="s">
        <v>4949</v>
      </c>
      <c r="CR427" s="47">
        <v>1.9913010756171696</v>
      </c>
      <c r="CS427" s="47">
        <v>1.8360500726739266</v>
      </c>
      <c r="CT427" s="47">
        <v>1.6827838136575635</v>
      </c>
      <c r="CU427" s="47">
        <v>1.5435089020771513</v>
      </c>
      <c r="CV427" s="47">
        <v>1.4059659805463685</v>
      </c>
      <c r="CW427" s="47" t="s">
        <v>4949</v>
      </c>
      <c r="CX427" s="57">
        <v>3.5210997418007725E-3</v>
      </c>
      <c r="CY427" s="57">
        <v>7.4435961625239971E-3</v>
      </c>
      <c r="CZ427" s="57">
        <v>1.1711083876032329E-2</v>
      </c>
      <c r="DA427" s="57">
        <v>1.6333036951593653E-2</v>
      </c>
      <c r="DB427" s="57">
        <v>2.3913467212436285E-2</v>
      </c>
      <c r="DC427" s="57" t="s">
        <v>4949</v>
      </c>
      <c r="DD427" s="97">
        <v>6.9482980031756334</v>
      </c>
      <c r="DE427" s="97">
        <v>9.0761176728728774</v>
      </c>
      <c r="DF427" s="97">
        <v>9.8536111934866426</v>
      </c>
      <c r="DG427" s="97">
        <v>10.084075173095945</v>
      </c>
      <c r="DH427" s="97">
        <v>11.207799472176653</v>
      </c>
      <c r="DI427" s="97" t="s">
        <v>4949</v>
      </c>
      <c r="DJ427" s="98">
        <v>0.21745028922404086</v>
      </c>
      <c r="DK427" s="98">
        <v>4.4339994362071922E-2</v>
      </c>
      <c r="DL427" s="98">
        <v>0.16929852214866403</v>
      </c>
      <c r="DM427" s="98">
        <v>0.14715566049297002</v>
      </c>
      <c r="DN427" s="98" t="s">
        <v>4949</v>
      </c>
      <c r="DO427" s="98">
        <v>0.41668758716841037</v>
      </c>
      <c r="DP427" s="98">
        <v>0.18454482283466844</v>
      </c>
      <c r="DQ427" s="98">
        <v>0.11573187414500685</v>
      </c>
      <c r="DR427" s="98">
        <v>0.22016511361778646</v>
      </c>
      <c r="DS427" s="98" t="s">
        <v>4949</v>
      </c>
    </row>
    <row r="428" spans="1:123" ht="13.5" thickBot="1">
      <c r="A428" s="2" t="s">
        <v>2780</v>
      </c>
      <c r="B428" s="2" t="s">
        <v>2781</v>
      </c>
      <c r="C428" s="1" t="s">
        <v>5723</v>
      </c>
      <c r="D428" s="2" t="s">
        <v>2782</v>
      </c>
      <c r="E428" s="2" t="s">
        <v>5679</v>
      </c>
      <c r="F428" s="2" t="s">
        <v>3043</v>
      </c>
      <c r="G428" s="2" t="s">
        <v>2136</v>
      </c>
      <c r="H428" s="2" t="s">
        <v>3</v>
      </c>
      <c r="I428" s="1" t="s">
        <v>5726</v>
      </c>
      <c r="J428" s="1">
        <v>20</v>
      </c>
      <c r="K428" s="47">
        <v>29.01</v>
      </c>
      <c r="L428" s="48">
        <v>-5.5000000000000005E-3</v>
      </c>
      <c r="M428" s="48">
        <v>0.1394</v>
      </c>
      <c r="N428" s="49">
        <v>138</v>
      </c>
      <c r="O428" s="49">
        <v>138</v>
      </c>
      <c r="P428" s="49">
        <v>4003.38</v>
      </c>
      <c r="Q428" s="49">
        <v>4003.38</v>
      </c>
      <c r="R428" s="49">
        <v>799.12279361000003</v>
      </c>
      <c r="S428" s="49">
        <v>672.03633759000002</v>
      </c>
      <c r="T428" s="49">
        <v>677.65</v>
      </c>
      <c r="U428" s="49" t="s">
        <v>4949</v>
      </c>
      <c r="V428" s="49" t="s">
        <v>4949</v>
      </c>
      <c r="W428" s="49" t="s">
        <v>4949</v>
      </c>
      <c r="X428" s="49">
        <v>135.41552288</v>
      </c>
      <c r="Y428" s="49">
        <v>87.528518860000005</v>
      </c>
      <c r="Z428" s="49">
        <v>95.61</v>
      </c>
      <c r="AA428" s="49" t="s">
        <v>4949</v>
      </c>
      <c r="AB428" s="49" t="s">
        <v>4949</v>
      </c>
      <c r="AC428" s="49" t="s">
        <v>4949</v>
      </c>
      <c r="AD428" s="39">
        <v>4003.38</v>
      </c>
      <c r="AE428" s="39">
        <v>4003.38</v>
      </c>
      <c r="AF428" s="39">
        <v>4003.38</v>
      </c>
      <c r="AG428" s="39">
        <v>4003.38</v>
      </c>
      <c r="AH428" s="39">
        <v>4003.38</v>
      </c>
      <c r="AI428" s="39">
        <v>4003.38</v>
      </c>
      <c r="AJ428" s="49">
        <v>1269.1784963399998</v>
      </c>
      <c r="AK428" s="49">
        <v>1221.0482675599999</v>
      </c>
      <c r="AL428" s="49">
        <v>1293.94</v>
      </c>
      <c r="AM428" s="49" t="s">
        <v>4949</v>
      </c>
      <c r="AN428" s="49" t="s">
        <v>4949</v>
      </c>
      <c r="AO428" s="49" t="s">
        <v>4949</v>
      </c>
      <c r="AP428" s="39">
        <v>4003.38</v>
      </c>
      <c r="AQ428" s="39">
        <v>4003.38</v>
      </c>
      <c r="AR428" s="39">
        <v>4003.38</v>
      </c>
      <c r="AS428" s="39">
        <v>4003.38</v>
      </c>
      <c r="AT428" s="39">
        <v>4003.38</v>
      </c>
      <c r="AU428" s="39">
        <v>4003.38</v>
      </c>
      <c r="AV428" s="36">
        <v>95.633963599999987</v>
      </c>
      <c r="AW428" s="36">
        <v>49.183181279999999</v>
      </c>
      <c r="AX428" s="36">
        <v>68.209999999999994</v>
      </c>
      <c r="AY428" s="36" t="s">
        <v>4949</v>
      </c>
      <c r="AZ428" s="36" t="s">
        <v>4949</v>
      </c>
      <c r="BA428" s="36" t="s">
        <v>4949</v>
      </c>
      <c r="BB428" s="39">
        <v>4003.38</v>
      </c>
      <c r="BC428" s="39">
        <v>4003.38</v>
      </c>
      <c r="BD428" s="39">
        <v>4003.38</v>
      </c>
      <c r="BE428" s="39">
        <v>4003.38</v>
      </c>
      <c r="BF428" s="39">
        <v>4003.38</v>
      </c>
      <c r="BG428" s="39">
        <v>4003.38</v>
      </c>
      <c r="BH428" s="47">
        <v>171.92510480999999</v>
      </c>
      <c r="BI428" s="47">
        <v>104.17136815000001</v>
      </c>
      <c r="BJ428" s="47">
        <v>78.3</v>
      </c>
      <c r="BK428" s="47" t="s">
        <v>4949</v>
      </c>
      <c r="BL428" s="47" t="s">
        <v>4949</v>
      </c>
      <c r="BM428" s="47" t="s">
        <v>4949</v>
      </c>
      <c r="BN428" s="47">
        <v>0.98127190492753624</v>
      </c>
      <c r="BO428" s="47">
        <v>0.63426462942028994</v>
      </c>
      <c r="BP428" s="47">
        <v>0.6928260869565217</v>
      </c>
      <c r="BQ428" s="47" t="s">
        <v>4949</v>
      </c>
      <c r="BR428" s="47" t="s">
        <v>4949</v>
      </c>
      <c r="BS428" s="47" t="s">
        <v>4949</v>
      </c>
      <c r="BT428" s="47">
        <v>9.1969456256521731</v>
      </c>
      <c r="BU428" s="47">
        <v>8.8481758518840579</v>
      </c>
      <c r="BV428" s="47">
        <v>9.3763768115942039</v>
      </c>
      <c r="BW428" s="47" t="s">
        <v>4949</v>
      </c>
      <c r="BX428" s="47" t="s">
        <v>4949</v>
      </c>
      <c r="BY428" s="47" t="s">
        <v>4949</v>
      </c>
      <c r="BZ428" s="47">
        <v>0.69299973623188393</v>
      </c>
      <c r="CA428" s="47">
        <v>0.35639986434782606</v>
      </c>
      <c r="CB428" s="47">
        <v>0.49427536231884056</v>
      </c>
      <c r="CC428" s="47" t="s">
        <v>4949</v>
      </c>
      <c r="CD428" s="47" t="s">
        <v>4949</v>
      </c>
      <c r="CE428" s="47" t="s">
        <v>4949</v>
      </c>
      <c r="CF428" s="47">
        <v>1.2458340928260869</v>
      </c>
      <c r="CG428" s="47">
        <v>0.75486498659420298</v>
      </c>
      <c r="CH428" s="47">
        <v>0.56739130434782603</v>
      </c>
      <c r="CI428" s="47" t="s">
        <v>4949</v>
      </c>
      <c r="CJ428" s="47" t="s">
        <v>4949</v>
      </c>
      <c r="CK428" s="47" t="s">
        <v>4949</v>
      </c>
      <c r="CL428" s="47">
        <v>29.563671245782071</v>
      </c>
      <c r="CM428" s="47">
        <v>45.73800690496455</v>
      </c>
      <c r="CN428" s="47">
        <v>41.871979918418575</v>
      </c>
      <c r="CO428" s="47" t="s">
        <v>4949</v>
      </c>
      <c r="CP428" s="47" t="s">
        <v>4949</v>
      </c>
      <c r="CQ428" s="47" t="s">
        <v>4949</v>
      </c>
      <c r="CR428" s="47">
        <v>3.1543080910563552</v>
      </c>
      <c r="CS428" s="47">
        <v>3.2786418902177279</v>
      </c>
      <c r="CT428" s="47">
        <v>3.0939456234446729</v>
      </c>
      <c r="CU428" s="47" t="s">
        <v>4949</v>
      </c>
      <c r="CV428" s="47" t="s">
        <v>4949</v>
      </c>
      <c r="CW428" s="47" t="s">
        <v>4949</v>
      </c>
      <c r="CX428" s="57">
        <v>2.3888305282036674E-2</v>
      </c>
      <c r="CY428" s="57">
        <v>1.2285414145047434E-2</v>
      </c>
      <c r="CZ428" s="57">
        <v>1.7038102803131353E-2</v>
      </c>
      <c r="DA428" s="57" t="s">
        <v>4949</v>
      </c>
      <c r="DB428" s="57" t="s">
        <v>4949</v>
      </c>
      <c r="DC428" s="57" t="s">
        <v>4949</v>
      </c>
      <c r="DD428" s="97">
        <v>10.669541224540538</v>
      </c>
      <c r="DE428" s="97">
        <v>7.1683094915573449</v>
      </c>
      <c r="DF428" s="97">
        <v>7.3890597709321906</v>
      </c>
      <c r="DG428" s="97" t="s">
        <v>4949</v>
      </c>
      <c r="DH428" s="97" t="s">
        <v>4949</v>
      </c>
      <c r="DI428" s="97" t="s">
        <v>4949</v>
      </c>
      <c r="DJ428" s="98">
        <v>-0.15903245037711022</v>
      </c>
      <c r="DK428" s="98">
        <v>8.3532126106917737E-3</v>
      </c>
      <c r="DL428" s="98" t="s">
        <v>4949</v>
      </c>
      <c r="DM428" s="98" t="s">
        <v>4949</v>
      </c>
      <c r="DN428" s="98" t="s">
        <v>4949</v>
      </c>
      <c r="DO428" s="98">
        <v>-0.35363009351915731</v>
      </c>
      <c r="DP428" s="98">
        <v>9.2329691456634277E-2</v>
      </c>
      <c r="DQ428" s="98" t="s">
        <v>4949</v>
      </c>
      <c r="DR428" s="98" t="s">
        <v>4949</v>
      </c>
      <c r="DS428" s="98" t="s">
        <v>4949</v>
      </c>
    </row>
    <row r="429" spans="1:123" ht="13.5" thickBot="1">
      <c r="A429" s="2" t="s">
        <v>2312</v>
      </c>
      <c r="B429" s="2" t="s">
        <v>2313</v>
      </c>
      <c r="C429" s="1" t="s">
        <v>5723</v>
      </c>
      <c r="D429" s="2" t="s">
        <v>2314</v>
      </c>
      <c r="E429" s="2" t="s">
        <v>5675</v>
      </c>
      <c r="F429" s="2" t="s">
        <v>3002</v>
      </c>
      <c r="G429" s="2" t="s">
        <v>93</v>
      </c>
      <c r="H429" s="2" t="s">
        <v>3</v>
      </c>
      <c r="I429" s="1" t="s">
        <v>5726</v>
      </c>
      <c r="J429" s="1">
        <v>43</v>
      </c>
      <c r="K429" s="47">
        <v>40.44</v>
      </c>
      <c r="L429" s="48">
        <v>-4.6900000000000004E-2</v>
      </c>
      <c r="M429" s="48">
        <v>0.1331</v>
      </c>
      <c r="N429" s="49">
        <v>402.53</v>
      </c>
      <c r="O429" s="49">
        <v>401.45</v>
      </c>
      <c r="P429" s="49">
        <v>16278.38</v>
      </c>
      <c r="Q429" s="49">
        <v>16234.45</v>
      </c>
      <c r="R429" s="49">
        <v>2461.4302982099998</v>
      </c>
      <c r="S429" s="49">
        <v>2951.8371001099999</v>
      </c>
      <c r="T429" s="49">
        <v>3314.86</v>
      </c>
      <c r="U429" s="49">
        <v>3812.05</v>
      </c>
      <c r="V429" s="49">
        <v>4350.92</v>
      </c>
      <c r="W429" s="49" t="s">
        <v>4949</v>
      </c>
      <c r="X429" s="49">
        <v>431.22417733999998</v>
      </c>
      <c r="Y429" s="49">
        <v>511.24940614999997</v>
      </c>
      <c r="Z429" s="49">
        <v>665.25</v>
      </c>
      <c r="AA429" s="49">
        <v>791.52</v>
      </c>
      <c r="AB429" s="49">
        <v>903.22</v>
      </c>
      <c r="AC429" s="49" t="s">
        <v>4949</v>
      </c>
      <c r="AD429" s="39">
        <v>16278.38</v>
      </c>
      <c r="AE429" s="39">
        <v>16278.38</v>
      </c>
      <c r="AF429" s="39">
        <v>16278.38</v>
      </c>
      <c r="AG429" s="39">
        <v>16278.38</v>
      </c>
      <c r="AH429" s="39">
        <v>16278.38</v>
      </c>
      <c r="AI429" s="39">
        <v>16278.38</v>
      </c>
      <c r="AJ429" s="49">
        <v>2492.1672606399998</v>
      </c>
      <c r="AK429" s="49">
        <v>2759.4604714899997</v>
      </c>
      <c r="AL429" s="49">
        <v>3167.1</v>
      </c>
      <c r="AM429" s="49">
        <v>3623.41</v>
      </c>
      <c r="AN429" s="49">
        <v>4127.79</v>
      </c>
      <c r="AO429" s="49" t="s">
        <v>4949</v>
      </c>
      <c r="AP429" s="39">
        <v>16278.38</v>
      </c>
      <c r="AQ429" s="39">
        <v>16278.38</v>
      </c>
      <c r="AR429" s="39">
        <v>16278.38</v>
      </c>
      <c r="AS429" s="39">
        <v>16278.38</v>
      </c>
      <c r="AT429" s="39">
        <v>16278.38</v>
      </c>
      <c r="AU429" s="39">
        <v>16278.38</v>
      </c>
      <c r="AV429" s="36">
        <v>216.04859999999999</v>
      </c>
      <c r="AW429" s="36">
        <v>257.05088000000001</v>
      </c>
      <c r="AX429" s="36">
        <v>335.21</v>
      </c>
      <c r="AY429" s="36">
        <v>398.84</v>
      </c>
      <c r="AZ429" s="36">
        <v>455.13</v>
      </c>
      <c r="BA429" s="36" t="s">
        <v>4949</v>
      </c>
      <c r="BB429" s="39">
        <v>16278.38</v>
      </c>
      <c r="BC429" s="39">
        <v>16278.38</v>
      </c>
      <c r="BD429" s="39">
        <v>16278.38</v>
      </c>
      <c r="BE429" s="39">
        <v>16278.38</v>
      </c>
      <c r="BF429" s="39">
        <v>16278.38</v>
      </c>
      <c r="BG429" s="39">
        <v>16278.38</v>
      </c>
      <c r="BH429" s="47">
        <v>407.63546108999998</v>
      </c>
      <c r="BI429" s="47">
        <v>465.49911614000001</v>
      </c>
      <c r="BJ429" s="47">
        <v>657.35</v>
      </c>
      <c r="BK429" s="47">
        <v>713.39</v>
      </c>
      <c r="BL429" s="47">
        <v>820.17</v>
      </c>
      <c r="BM429" s="47" t="s">
        <v>4949</v>
      </c>
      <c r="BN429" s="47">
        <v>1.0712845684545251</v>
      </c>
      <c r="BO429" s="47">
        <v>1.2700901948923062</v>
      </c>
      <c r="BP429" s="47">
        <v>1.6526718505453011</v>
      </c>
      <c r="BQ429" s="47">
        <v>1.9663627555710135</v>
      </c>
      <c r="BR429" s="47">
        <v>2.2438576006757263</v>
      </c>
      <c r="BS429" s="47" t="s">
        <v>4949</v>
      </c>
      <c r="BT429" s="47">
        <v>6.1912584419546368</v>
      </c>
      <c r="BU429" s="47">
        <v>6.8552914602389885</v>
      </c>
      <c r="BV429" s="47">
        <v>7.8679849949072125</v>
      </c>
      <c r="BW429" s="47">
        <v>9.0015899436066871</v>
      </c>
      <c r="BX429" s="47">
        <v>10.254614562889723</v>
      </c>
      <c r="BY429" s="47" t="s">
        <v>4949</v>
      </c>
      <c r="BZ429" s="47">
        <v>0.53672670359973174</v>
      </c>
      <c r="CA429" s="47">
        <v>0.63858813007726134</v>
      </c>
      <c r="CB429" s="47">
        <v>0.83275780687153755</v>
      </c>
      <c r="CC429" s="47">
        <v>0.99083298139269127</v>
      </c>
      <c r="CD429" s="47">
        <v>1.1306734901746454</v>
      </c>
      <c r="CE429" s="47" t="s">
        <v>4949</v>
      </c>
      <c r="CF429" s="47">
        <v>1.0126834300300598</v>
      </c>
      <c r="CG429" s="47">
        <v>1.1564333494149506</v>
      </c>
      <c r="CH429" s="47">
        <v>1.6330459841502498</v>
      </c>
      <c r="CI429" s="47">
        <v>1.7722654212108415</v>
      </c>
      <c r="CJ429" s="47">
        <v>2.0375375748391424</v>
      </c>
      <c r="CK429" s="47" t="s">
        <v>4949</v>
      </c>
      <c r="CL429" s="47">
        <v>37.749228488098574</v>
      </c>
      <c r="CM429" s="47">
        <v>31.840389062914515</v>
      </c>
      <c r="CN429" s="47">
        <v>24.469567831642237</v>
      </c>
      <c r="CO429" s="47">
        <v>20.56597432787548</v>
      </c>
      <c r="CP429" s="47">
        <v>18.022608002480016</v>
      </c>
      <c r="CQ429" s="47" t="s">
        <v>4949</v>
      </c>
      <c r="CR429" s="47">
        <v>6.5318168074399781</v>
      </c>
      <c r="CS429" s="47">
        <v>5.8991169354240895</v>
      </c>
      <c r="CT429" s="47">
        <v>5.1398377064191214</v>
      </c>
      <c r="CU429" s="47">
        <v>4.4925581151456777</v>
      </c>
      <c r="CV429" s="47">
        <v>3.9436066272751278</v>
      </c>
      <c r="CW429" s="47" t="s">
        <v>4949</v>
      </c>
      <c r="CX429" s="57">
        <v>1.3272119215794201E-2</v>
      </c>
      <c r="CY429" s="57">
        <v>1.5790937427434426E-2</v>
      </c>
      <c r="CZ429" s="57">
        <v>2.0592343955602461E-2</v>
      </c>
      <c r="DA429" s="57">
        <v>2.4501209579823054E-2</v>
      </c>
      <c r="DB429" s="57">
        <v>2.7959170384276571E-2</v>
      </c>
      <c r="DC429" s="57" t="s">
        <v>4949</v>
      </c>
      <c r="DD429" s="97">
        <v>17.303179612000026</v>
      </c>
      <c r="DE429" s="97">
        <v>18.527150920699562</v>
      </c>
      <c r="DF429" s="97">
        <v>21.005020365634177</v>
      </c>
      <c r="DG429" s="97">
        <v>21.844615983286463</v>
      </c>
      <c r="DH429" s="97">
        <v>21.88144261214839</v>
      </c>
      <c r="DI429" s="97" t="s">
        <v>4949</v>
      </c>
      <c r="DJ429" s="98">
        <v>0.19923651799388087</v>
      </c>
      <c r="DK429" s="98">
        <v>0.12298202359353505</v>
      </c>
      <c r="DL429" s="98">
        <v>0.14998823479724632</v>
      </c>
      <c r="DM429" s="98">
        <v>0.14135963589144951</v>
      </c>
      <c r="DN429" s="98" t="s">
        <v>4949</v>
      </c>
      <c r="DO429" s="98">
        <v>0.18557686005370666</v>
      </c>
      <c r="DP429" s="98">
        <v>0.30122400534352201</v>
      </c>
      <c r="DQ429" s="98">
        <v>0.1898083427282975</v>
      </c>
      <c r="DR429" s="98">
        <v>0.14112088134222778</v>
      </c>
      <c r="DS429" s="98" t="s">
        <v>4949</v>
      </c>
    </row>
    <row r="430" spans="1:123" ht="13.5" thickBot="1">
      <c r="A430" s="2" t="s">
        <v>4089</v>
      </c>
      <c r="B430" s="2" t="s">
        <v>4090</v>
      </c>
      <c r="C430" s="1" t="s">
        <v>5723</v>
      </c>
      <c r="D430" s="2" t="s">
        <v>4091</v>
      </c>
      <c r="E430" s="2" t="s">
        <v>5678</v>
      </c>
      <c r="F430" s="2" t="s">
        <v>3006</v>
      </c>
      <c r="G430" s="2" t="s">
        <v>65</v>
      </c>
      <c r="H430" s="2" t="s">
        <v>3</v>
      </c>
      <c r="I430" s="1" t="s">
        <v>5726</v>
      </c>
      <c r="J430" s="1">
        <v>25</v>
      </c>
      <c r="K430" s="47">
        <v>20.07</v>
      </c>
      <c r="L430" s="48">
        <v>-2E-3</v>
      </c>
      <c r="M430" s="48">
        <v>4.4199999999999996E-2</v>
      </c>
      <c r="N430" s="49">
        <v>260</v>
      </c>
      <c r="O430" s="49">
        <v>260</v>
      </c>
      <c r="P430" s="49">
        <v>5218.2</v>
      </c>
      <c r="Q430" s="49">
        <v>5218.2</v>
      </c>
      <c r="R430" s="49">
        <v>2401.4466115199998</v>
      </c>
      <c r="S430" s="49">
        <v>2524.8530852499998</v>
      </c>
      <c r="T430" s="49">
        <v>2667.1</v>
      </c>
      <c r="U430" s="49">
        <v>2906.61</v>
      </c>
      <c r="V430" s="49">
        <v>3138.56</v>
      </c>
      <c r="W430" s="49" t="s">
        <v>4949</v>
      </c>
      <c r="X430" s="49">
        <v>304.11096057999998</v>
      </c>
      <c r="Y430" s="49">
        <v>100.0843168</v>
      </c>
      <c r="Z430" s="49">
        <v>93.52</v>
      </c>
      <c r="AA430" s="49">
        <v>148.28</v>
      </c>
      <c r="AB430" s="49">
        <v>178.1</v>
      </c>
      <c r="AC430" s="49" t="s">
        <v>4949</v>
      </c>
      <c r="AD430" s="39">
        <v>5218.2</v>
      </c>
      <c r="AE430" s="39">
        <v>5218.2</v>
      </c>
      <c r="AF430" s="39">
        <v>5218.2</v>
      </c>
      <c r="AG430" s="39">
        <v>5218.2</v>
      </c>
      <c r="AH430" s="39">
        <v>5218.2</v>
      </c>
      <c r="AI430" s="39">
        <v>5218.2</v>
      </c>
      <c r="AJ430" s="49">
        <v>2240.8076186900003</v>
      </c>
      <c r="AK430" s="49">
        <v>2234.7019301599998</v>
      </c>
      <c r="AL430" s="49">
        <v>2297.02</v>
      </c>
      <c r="AM430" s="49">
        <v>2407.9</v>
      </c>
      <c r="AN430" s="49">
        <v>2526.6799999999998</v>
      </c>
      <c r="AO430" s="49" t="s">
        <v>4949</v>
      </c>
      <c r="AP430" s="39">
        <v>5218.2</v>
      </c>
      <c r="AQ430" s="39">
        <v>5218.2</v>
      </c>
      <c r="AR430" s="39">
        <v>5218.2</v>
      </c>
      <c r="AS430" s="39">
        <v>5218.2</v>
      </c>
      <c r="AT430" s="39">
        <v>5218.2</v>
      </c>
      <c r="AU430" s="39">
        <v>5218.2</v>
      </c>
      <c r="AV430" s="36">
        <v>106.19000533000001</v>
      </c>
      <c r="AW430" s="36">
        <v>31.080001559999999</v>
      </c>
      <c r="AX430" s="36">
        <v>37.409999999999997</v>
      </c>
      <c r="AY430" s="36">
        <v>59.31</v>
      </c>
      <c r="AZ430" s="36">
        <v>71.239999999999995</v>
      </c>
      <c r="BA430" s="36" t="s">
        <v>4949</v>
      </c>
      <c r="BB430" s="39">
        <v>5218.2</v>
      </c>
      <c r="BC430" s="39">
        <v>5218.2</v>
      </c>
      <c r="BD430" s="39">
        <v>5218.2</v>
      </c>
      <c r="BE430" s="39">
        <v>5218.2</v>
      </c>
      <c r="BF430" s="39">
        <v>5218.2</v>
      </c>
      <c r="BG430" s="39">
        <v>5218.2</v>
      </c>
      <c r="BH430" s="47">
        <v>720.92338471000005</v>
      </c>
      <c r="BI430" s="47">
        <v>410.27550539999999</v>
      </c>
      <c r="BJ430" s="47">
        <v>508.69</v>
      </c>
      <c r="BK430" s="47">
        <v>622.42999999999995</v>
      </c>
      <c r="BL430" s="47">
        <v>659.08</v>
      </c>
      <c r="BM430" s="47" t="s">
        <v>4949</v>
      </c>
      <c r="BN430" s="47">
        <v>1.1696575406923075</v>
      </c>
      <c r="BO430" s="47">
        <v>0.38493968000000001</v>
      </c>
      <c r="BP430" s="47">
        <v>0.3596923076923077</v>
      </c>
      <c r="BQ430" s="47">
        <v>0.57030769230769229</v>
      </c>
      <c r="BR430" s="47">
        <v>0.68499999999999994</v>
      </c>
      <c r="BS430" s="47" t="s">
        <v>4949</v>
      </c>
      <c r="BT430" s="47">
        <v>8.6184908411153849</v>
      </c>
      <c r="BU430" s="47">
        <v>8.5950074236923069</v>
      </c>
      <c r="BV430" s="47">
        <v>8.8346923076923076</v>
      </c>
      <c r="BW430" s="47">
        <v>9.2611538461538458</v>
      </c>
      <c r="BX430" s="47">
        <v>9.718</v>
      </c>
      <c r="BY430" s="47" t="s">
        <v>4949</v>
      </c>
      <c r="BZ430" s="47">
        <v>0.40842309742307692</v>
      </c>
      <c r="CA430" s="47">
        <v>0.11953846753846153</v>
      </c>
      <c r="CB430" s="47">
        <v>0.14388461538461536</v>
      </c>
      <c r="CC430" s="47">
        <v>0.22811538461538464</v>
      </c>
      <c r="CD430" s="47">
        <v>0.27399999999999997</v>
      </c>
      <c r="CE430" s="47" t="s">
        <v>4949</v>
      </c>
      <c r="CF430" s="47">
        <v>2.7727822488846154</v>
      </c>
      <c r="CG430" s="47">
        <v>1.5779827130769231</v>
      </c>
      <c r="CH430" s="47">
        <v>1.9564999999999999</v>
      </c>
      <c r="CI430" s="47">
        <v>2.3939615384615385</v>
      </c>
      <c r="CJ430" s="47">
        <v>2.5349230769230773</v>
      </c>
      <c r="CK430" s="47" t="s">
        <v>4949</v>
      </c>
      <c r="CL430" s="47">
        <v>17.158868559185951</v>
      </c>
      <c r="CM430" s="47">
        <v>52.138038874038656</v>
      </c>
      <c r="CN430" s="47">
        <v>55.797690333618476</v>
      </c>
      <c r="CO430" s="47">
        <v>35.191529538710547</v>
      </c>
      <c r="CP430" s="47">
        <v>29.299270072992702</v>
      </c>
      <c r="CQ430" s="47" t="s">
        <v>4949</v>
      </c>
      <c r="CR430" s="47">
        <v>2.3287139674447439</v>
      </c>
      <c r="CS430" s="47">
        <v>2.3350765171739876</v>
      </c>
      <c r="CT430" s="47">
        <v>2.2717259753942063</v>
      </c>
      <c r="CU430" s="47">
        <v>2.1671165746085799</v>
      </c>
      <c r="CV430" s="47">
        <v>2.0652397612677507</v>
      </c>
      <c r="CW430" s="47" t="s">
        <v>4949</v>
      </c>
      <c r="CX430" s="57">
        <v>2.0349930115748729E-2</v>
      </c>
      <c r="CY430" s="57">
        <v>5.9560771070484072E-3</v>
      </c>
      <c r="CZ430" s="57">
        <v>7.169138783488559E-3</v>
      </c>
      <c r="DA430" s="57">
        <v>1.1365988271817869E-2</v>
      </c>
      <c r="DB430" s="57">
        <v>1.3652217239661186E-2</v>
      </c>
      <c r="DC430" s="57" t="s">
        <v>4949</v>
      </c>
      <c r="DD430" s="97">
        <v>13.571489049014678</v>
      </c>
      <c r="DE430" s="97">
        <v>4.4786427867287957</v>
      </c>
      <c r="DF430" s="97">
        <v>4.0713620255809699</v>
      </c>
      <c r="DG430" s="97">
        <v>6.1580630424851526</v>
      </c>
      <c r="DH430" s="97">
        <v>7.0487754682033348</v>
      </c>
      <c r="DI430" s="97" t="s">
        <v>4949</v>
      </c>
      <c r="DJ430" s="98">
        <v>5.1388389455757855E-2</v>
      </c>
      <c r="DK430" s="98">
        <v>5.6338689795852215E-2</v>
      </c>
      <c r="DL430" s="98">
        <v>8.9801657230700105E-2</v>
      </c>
      <c r="DM430" s="98">
        <v>7.9800867677466192E-2</v>
      </c>
      <c r="DN430" s="98" t="s">
        <v>4949</v>
      </c>
      <c r="DO430" s="98">
        <v>-0.67089539749202287</v>
      </c>
      <c r="DP430" s="98">
        <v>-6.5587866409854922E-2</v>
      </c>
      <c r="DQ430" s="98">
        <v>0.58554319931565457</v>
      </c>
      <c r="DR430" s="98">
        <v>0.20110601564607489</v>
      </c>
      <c r="DS430" s="98" t="s">
        <v>4949</v>
      </c>
    </row>
    <row r="431" spans="1:123" ht="13.5" thickBot="1">
      <c r="A431" s="2" t="s">
        <v>2562</v>
      </c>
      <c r="B431" s="2" t="s">
        <v>2563</v>
      </c>
      <c r="C431" s="1" t="s">
        <v>5723</v>
      </c>
      <c r="D431" s="2" t="s">
        <v>2564</v>
      </c>
      <c r="E431" s="2" t="s">
        <v>5639</v>
      </c>
      <c r="F431" s="2" t="s">
        <v>3051</v>
      </c>
      <c r="G431" s="2" t="s">
        <v>2565</v>
      </c>
      <c r="H431" s="2" t="s">
        <v>3</v>
      </c>
      <c r="I431" s="1" t="s">
        <v>5726</v>
      </c>
      <c r="J431" s="1">
        <v>41.7</v>
      </c>
      <c r="K431" s="47">
        <v>45.01</v>
      </c>
      <c r="L431" s="48">
        <v>2.53E-2</v>
      </c>
      <c r="M431" s="48">
        <v>0.25969999999999999</v>
      </c>
      <c r="N431" s="49">
        <v>415.33</v>
      </c>
      <c r="O431" s="49">
        <v>415.33</v>
      </c>
      <c r="P431" s="49">
        <v>18694.12</v>
      </c>
      <c r="Q431" s="49">
        <v>18694.12</v>
      </c>
      <c r="R431" s="49">
        <v>1476.5613668199999</v>
      </c>
      <c r="S431" s="49">
        <v>1828.42397104</v>
      </c>
      <c r="T431" s="49">
        <v>2119.41</v>
      </c>
      <c r="U431" s="49">
        <v>2415.8000000000002</v>
      </c>
      <c r="V431" s="49" t="s">
        <v>4949</v>
      </c>
      <c r="W431" s="49" t="s">
        <v>4949</v>
      </c>
      <c r="X431" s="49">
        <v>323.11634425</v>
      </c>
      <c r="Y431" s="49">
        <v>434.57599743000003</v>
      </c>
      <c r="Z431" s="49">
        <v>518.38</v>
      </c>
      <c r="AA431" s="49">
        <v>605.41</v>
      </c>
      <c r="AB431" s="49" t="s">
        <v>4949</v>
      </c>
      <c r="AC431" s="49" t="s">
        <v>4949</v>
      </c>
      <c r="AD431" s="39">
        <v>18694.12</v>
      </c>
      <c r="AE431" s="39">
        <v>18694.12</v>
      </c>
      <c r="AF431" s="39">
        <v>18694.12</v>
      </c>
      <c r="AG431" s="39">
        <v>18694.12</v>
      </c>
      <c r="AH431" s="39">
        <v>18694.12</v>
      </c>
      <c r="AI431" s="39">
        <v>18694.12</v>
      </c>
      <c r="AJ431" s="49">
        <v>3730.94334329</v>
      </c>
      <c r="AK431" s="49">
        <v>4037.3652281599998</v>
      </c>
      <c r="AL431" s="49">
        <v>4443.8500000000004</v>
      </c>
      <c r="AM431" s="49">
        <v>5017.01</v>
      </c>
      <c r="AN431" s="49" t="s">
        <v>4949</v>
      </c>
      <c r="AO431" s="49" t="s">
        <v>4949</v>
      </c>
      <c r="AP431" s="39">
        <v>18694.12</v>
      </c>
      <c r="AQ431" s="39">
        <v>18694.12</v>
      </c>
      <c r="AR431" s="39">
        <v>18694.12</v>
      </c>
      <c r="AS431" s="39">
        <v>18694.12</v>
      </c>
      <c r="AT431" s="39">
        <v>18694.12</v>
      </c>
      <c r="AU431" s="39">
        <v>18694.12</v>
      </c>
      <c r="AV431" s="36">
        <v>64.702273599999998</v>
      </c>
      <c r="AW431" s="36">
        <v>48.926348359999999</v>
      </c>
      <c r="AX431" s="36">
        <v>32.25</v>
      </c>
      <c r="AY431" s="36">
        <v>37.67</v>
      </c>
      <c r="AZ431" s="36" t="s">
        <v>4949</v>
      </c>
      <c r="BA431" s="36" t="s">
        <v>4949</v>
      </c>
      <c r="BB431" s="39">
        <v>18694.12</v>
      </c>
      <c r="BC431" s="39">
        <v>18694.12</v>
      </c>
      <c r="BD431" s="39">
        <v>18694.12</v>
      </c>
      <c r="BE431" s="39">
        <v>18694.12</v>
      </c>
      <c r="BF431" s="39">
        <v>18694.12</v>
      </c>
      <c r="BG431" s="39">
        <v>18694.12</v>
      </c>
      <c r="BH431" s="47">
        <v>475.46944587000002</v>
      </c>
      <c r="BI431" s="47">
        <v>294.87601725000002</v>
      </c>
      <c r="BJ431" s="47">
        <v>521.73</v>
      </c>
      <c r="BK431" s="47">
        <v>446.39</v>
      </c>
      <c r="BL431" s="47" t="s">
        <v>4949</v>
      </c>
      <c r="BM431" s="47" t="s">
        <v>4949</v>
      </c>
      <c r="BN431" s="47">
        <v>0.77797496990345028</v>
      </c>
      <c r="BO431" s="47">
        <v>1.0463390495028051</v>
      </c>
      <c r="BP431" s="47">
        <v>1.2481159559868058</v>
      </c>
      <c r="BQ431" s="47">
        <v>1.4576601738376713</v>
      </c>
      <c r="BR431" s="47" t="s">
        <v>4949</v>
      </c>
      <c r="BS431" s="47" t="s">
        <v>4949</v>
      </c>
      <c r="BT431" s="47">
        <v>8.9830817501504825</v>
      </c>
      <c r="BU431" s="47">
        <v>9.7208610698962268</v>
      </c>
      <c r="BV431" s="47">
        <v>10.699564201959889</v>
      </c>
      <c r="BW431" s="47">
        <v>12.079575277490189</v>
      </c>
      <c r="BX431" s="47" t="s">
        <v>4949</v>
      </c>
      <c r="BY431" s="47" t="s">
        <v>4949</v>
      </c>
      <c r="BZ431" s="47">
        <v>0.15578521561168227</v>
      </c>
      <c r="CA431" s="47">
        <v>0.11780114212794646</v>
      </c>
      <c r="CB431" s="47">
        <v>7.7649098307370046E-2</v>
      </c>
      <c r="CC431" s="47">
        <v>9.0698962270965258E-2</v>
      </c>
      <c r="CD431" s="47" t="s">
        <v>4949</v>
      </c>
      <c r="CE431" s="47" t="s">
        <v>4949</v>
      </c>
      <c r="CF431" s="47">
        <v>1.1447991858762911</v>
      </c>
      <c r="CG431" s="47">
        <v>0.70998005742421699</v>
      </c>
      <c r="CH431" s="47">
        <v>1.2561818313148581</v>
      </c>
      <c r="CI431" s="47">
        <v>1.0747839067729275</v>
      </c>
      <c r="CJ431" s="47" t="s">
        <v>4949</v>
      </c>
      <c r="CK431" s="47" t="s">
        <v>4949</v>
      </c>
      <c r="CL431" s="47">
        <v>57.855692949831337</v>
      </c>
      <c r="CM431" s="47">
        <v>43.016917893656064</v>
      </c>
      <c r="CN431" s="47">
        <v>36.062579574829272</v>
      </c>
      <c r="CO431" s="47">
        <v>30.87844601179366</v>
      </c>
      <c r="CP431" s="47" t="s">
        <v>4949</v>
      </c>
      <c r="CQ431" s="47" t="s">
        <v>4949</v>
      </c>
      <c r="CR431" s="47">
        <v>5.010561211984327</v>
      </c>
      <c r="CS431" s="47">
        <v>4.6302771593739882</v>
      </c>
      <c r="CT431" s="47">
        <v>4.2067396514283777</v>
      </c>
      <c r="CU431" s="47">
        <v>3.7261476457092968</v>
      </c>
      <c r="CV431" s="47" t="s">
        <v>4949</v>
      </c>
      <c r="CW431" s="47" t="s">
        <v>4949</v>
      </c>
      <c r="CX431" s="57">
        <v>3.4611029350405369E-3</v>
      </c>
      <c r="CY431" s="57">
        <v>2.6172052153297402E-3</v>
      </c>
      <c r="CZ431" s="57">
        <v>1.7251413813541372E-3</v>
      </c>
      <c r="DA431" s="57">
        <v>2.0150721189336543E-3</v>
      </c>
      <c r="DB431" s="57" t="s">
        <v>4949</v>
      </c>
      <c r="DC431" s="57" t="s">
        <v>4949</v>
      </c>
      <c r="DD431" s="97">
        <v>8.6604462871599459</v>
      </c>
      <c r="DE431" s="97">
        <v>10.763851494011476</v>
      </c>
      <c r="DF431" s="97">
        <v>11.665110208490384</v>
      </c>
      <c r="DG431" s="97">
        <v>12.067147563987314</v>
      </c>
      <c r="DH431" s="97" t="s">
        <v>4949</v>
      </c>
      <c r="DI431" s="97" t="s">
        <v>4949</v>
      </c>
      <c r="DJ431" s="98">
        <v>0.23829866616230788</v>
      </c>
      <c r="DK431" s="98">
        <v>0.1591458182395673</v>
      </c>
      <c r="DL431" s="98">
        <v>0.13984552304650832</v>
      </c>
      <c r="DM431" s="98" t="s">
        <v>4949</v>
      </c>
      <c r="DN431" s="98" t="s">
        <v>4949</v>
      </c>
      <c r="DO431" s="98">
        <v>0.34495207427130947</v>
      </c>
      <c r="DP431" s="98">
        <v>0.19284084502043575</v>
      </c>
      <c r="DQ431" s="98">
        <v>0.16788842162120443</v>
      </c>
      <c r="DR431" s="98" t="s">
        <v>4949</v>
      </c>
      <c r="DS431" s="98" t="s">
        <v>4949</v>
      </c>
    </row>
    <row r="432" spans="1:123" ht="13.5" thickBot="1">
      <c r="A432" s="2" t="s">
        <v>3185</v>
      </c>
      <c r="B432" s="2" t="s">
        <v>3186</v>
      </c>
      <c r="C432" s="1" t="s">
        <v>5723</v>
      </c>
      <c r="D432" s="2" t="s">
        <v>3187</v>
      </c>
      <c r="E432" s="2" t="s">
        <v>5667</v>
      </c>
      <c r="F432" s="2" t="s">
        <v>3039</v>
      </c>
      <c r="G432" s="2" t="s">
        <v>2220</v>
      </c>
      <c r="H432" s="2" t="s">
        <v>3</v>
      </c>
      <c r="I432" s="1" t="s">
        <v>5726</v>
      </c>
      <c r="J432" s="1">
        <v>66.25</v>
      </c>
      <c r="K432" s="47">
        <v>120.17</v>
      </c>
      <c r="L432" s="48">
        <v>5.4900000000000004E-2</v>
      </c>
      <c r="M432" s="48">
        <v>0.15659999999999999</v>
      </c>
      <c r="N432" s="49">
        <v>121.17</v>
      </c>
      <c r="O432" s="49">
        <v>121.17</v>
      </c>
      <c r="P432" s="49">
        <v>14561.11</v>
      </c>
      <c r="Q432" s="49">
        <v>14561.11</v>
      </c>
      <c r="R432" s="49">
        <v>3618.3063916999999</v>
      </c>
      <c r="S432" s="49">
        <v>3212.7147294000001</v>
      </c>
      <c r="T432" s="49">
        <v>3573.82</v>
      </c>
      <c r="U432" s="49">
        <v>4105.0200000000004</v>
      </c>
      <c r="V432" s="49">
        <v>4727.04</v>
      </c>
      <c r="W432" s="49">
        <v>5448.79</v>
      </c>
      <c r="X432" s="49">
        <v>492.08285038999998</v>
      </c>
      <c r="Y432" s="49">
        <v>263.91152366</v>
      </c>
      <c r="Z432" s="49">
        <v>299.95</v>
      </c>
      <c r="AA432" s="49">
        <v>349.04</v>
      </c>
      <c r="AB432" s="49">
        <v>397.74</v>
      </c>
      <c r="AC432" s="49">
        <v>455.79</v>
      </c>
      <c r="AD432" s="39">
        <v>14561.11</v>
      </c>
      <c r="AE432" s="39">
        <v>14561.11</v>
      </c>
      <c r="AF432" s="39">
        <v>14561.11</v>
      </c>
      <c r="AG432" s="39">
        <v>14561.11</v>
      </c>
      <c r="AH432" s="39">
        <v>14561.11</v>
      </c>
      <c r="AI432" s="39">
        <v>14561.11</v>
      </c>
      <c r="AJ432" s="49">
        <v>4291.4510725</v>
      </c>
      <c r="AK432" s="49">
        <v>4413.4343486499993</v>
      </c>
      <c r="AL432" s="49">
        <v>4682.12</v>
      </c>
      <c r="AM432" s="49">
        <v>4995.62</v>
      </c>
      <c r="AN432" s="49">
        <v>5352.02</v>
      </c>
      <c r="AO432" s="49">
        <v>5760.7</v>
      </c>
      <c r="AP432" s="39">
        <v>14561.11</v>
      </c>
      <c r="AQ432" s="39">
        <v>14561.11</v>
      </c>
      <c r="AR432" s="39">
        <v>14561.11</v>
      </c>
      <c r="AS432" s="39">
        <v>14561.11</v>
      </c>
      <c r="AT432" s="39">
        <v>14561.11</v>
      </c>
      <c r="AU432" s="39">
        <v>14561.11</v>
      </c>
      <c r="AV432" s="36">
        <v>155.09874176</v>
      </c>
      <c r="AW432" s="36">
        <v>94.270953980000002</v>
      </c>
      <c r="AX432" s="36">
        <v>35.53</v>
      </c>
      <c r="AY432" s="36">
        <v>41.35</v>
      </c>
      <c r="AZ432" s="36">
        <v>47.12</v>
      </c>
      <c r="BA432" s="36">
        <v>53.99</v>
      </c>
      <c r="BB432" s="39">
        <v>14561.11</v>
      </c>
      <c r="BC432" s="39">
        <v>14561.11</v>
      </c>
      <c r="BD432" s="39">
        <v>14561.11</v>
      </c>
      <c r="BE432" s="39">
        <v>14561.11</v>
      </c>
      <c r="BF432" s="39">
        <v>14561.11</v>
      </c>
      <c r="BG432" s="39">
        <v>14561.11</v>
      </c>
      <c r="BH432" s="47">
        <v>136.59320663999998</v>
      </c>
      <c r="BI432" s="47">
        <v>594.42108095000003</v>
      </c>
      <c r="BJ432" s="47">
        <v>425.58</v>
      </c>
      <c r="BK432" s="47">
        <v>430</v>
      </c>
      <c r="BL432" s="47">
        <v>508.52</v>
      </c>
      <c r="BM432" s="47">
        <v>628.16</v>
      </c>
      <c r="BN432" s="47">
        <v>4.0610947461417837</v>
      </c>
      <c r="BO432" s="47">
        <v>2.1780269345547576</v>
      </c>
      <c r="BP432" s="47">
        <v>2.4754477180820333</v>
      </c>
      <c r="BQ432" s="47">
        <v>2.8805810018981597</v>
      </c>
      <c r="BR432" s="47">
        <v>3.2824956672443673</v>
      </c>
      <c r="BS432" s="47">
        <v>3.7615746471898985</v>
      </c>
      <c r="BT432" s="47">
        <v>35.416778678715851</v>
      </c>
      <c r="BU432" s="47">
        <v>36.423490539324909</v>
      </c>
      <c r="BV432" s="47">
        <v>38.640917718907318</v>
      </c>
      <c r="BW432" s="47">
        <v>41.228191796649334</v>
      </c>
      <c r="BX432" s="47">
        <v>44.169513906082365</v>
      </c>
      <c r="BY432" s="47">
        <v>47.542295947841872</v>
      </c>
      <c r="BZ432" s="47">
        <v>1.280009422794421</v>
      </c>
      <c r="CA432" s="47">
        <v>0.77800572732524553</v>
      </c>
      <c r="CB432" s="47">
        <v>0.2932243954774284</v>
      </c>
      <c r="CC432" s="47">
        <v>0.34125608649005529</v>
      </c>
      <c r="CD432" s="47">
        <v>0.3888751341091029</v>
      </c>
      <c r="CE432" s="47">
        <v>0.44557233638689447</v>
      </c>
      <c r="CF432" s="47">
        <v>1.1272856865560781</v>
      </c>
      <c r="CG432" s="47">
        <v>4.9056786411653048</v>
      </c>
      <c r="CH432" s="47">
        <v>3.5122555087893041</v>
      </c>
      <c r="CI432" s="47">
        <v>3.5487331847817116</v>
      </c>
      <c r="CJ432" s="47">
        <v>4.1967483700585948</v>
      </c>
      <c r="CK432" s="47">
        <v>5.184121482215069</v>
      </c>
      <c r="CL432" s="47">
        <v>29.590769091951895</v>
      </c>
      <c r="CM432" s="47">
        <v>55.174210652351931</v>
      </c>
      <c r="CN432" s="47">
        <v>48.545124187364564</v>
      </c>
      <c r="CO432" s="47">
        <v>41.717596837038734</v>
      </c>
      <c r="CP432" s="47">
        <v>36.60961934932368</v>
      </c>
      <c r="CQ432" s="47">
        <v>31.94697119287391</v>
      </c>
      <c r="CR432" s="47">
        <v>3.3930504517012645</v>
      </c>
      <c r="CS432" s="47">
        <v>3.2992696502790433</v>
      </c>
      <c r="CT432" s="47">
        <v>3.109939514578866</v>
      </c>
      <c r="CU432" s="47">
        <v>2.914775343200644</v>
      </c>
      <c r="CV432" s="47">
        <v>2.7206755580136095</v>
      </c>
      <c r="CW432" s="47">
        <v>2.5276633048067079</v>
      </c>
      <c r="CX432" s="57">
        <v>1.0651574073679821E-2</v>
      </c>
      <c r="CY432" s="57">
        <v>6.4741598669332216E-3</v>
      </c>
      <c r="CZ432" s="57">
        <v>2.4400612315956683E-3</v>
      </c>
      <c r="DA432" s="57">
        <v>2.8397560350824904E-3</v>
      </c>
      <c r="DB432" s="57">
        <v>3.2360170344156451E-3</v>
      </c>
      <c r="DC432" s="57">
        <v>3.7078217251294717E-3</v>
      </c>
      <c r="DD432" s="97">
        <v>11.466584194407123</v>
      </c>
      <c r="DE432" s="97">
        <v>5.9797314927937339</v>
      </c>
      <c r="DF432" s="97">
        <v>6.4062860413658775</v>
      </c>
      <c r="DG432" s="97">
        <v>6.986920542395139</v>
      </c>
      <c r="DH432" s="97">
        <v>7.4315865785254909</v>
      </c>
      <c r="DI432" s="97">
        <v>7.9120592983491598</v>
      </c>
      <c r="DJ432" s="98">
        <v>-0.11209433872996022</v>
      </c>
      <c r="DK432" s="98">
        <v>0.11239879697237831</v>
      </c>
      <c r="DL432" s="98">
        <v>0.14863647301766747</v>
      </c>
      <c r="DM432" s="98">
        <v>0.1515266673487583</v>
      </c>
      <c r="DN432" s="98">
        <v>0.15268540143514753</v>
      </c>
      <c r="DO432" s="98">
        <v>-0.46368477696217802</v>
      </c>
      <c r="DP432" s="98">
        <v>0.1365551448463036</v>
      </c>
      <c r="DQ432" s="98">
        <v>0.16366061010168376</v>
      </c>
      <c r="DR432" s="98">
        <v>0.13952555581022219</v>
      </c>
      <c r="DS432" s="98">
        <v>0.14594961532659534</v>
      </c>
    </row>
    <row r="433" spans="1:123" ht="13.5" thickBot="1">
      <c r="A433" s="2" t="s">
        <v>3373</v>
      </c>
      <c r="B433" s="2" t="s">
        <v>3374</v>
      </c>
      <c r="C433" s="1" t="s">
        <v>5723</v>
      </c>
      <c r="D433" s="2" t="s">
        <v>3375</v>
      </c>
      <c r="E433" s="2" t="s">
        <v>5673</v>
      </c>
      <c r="F433" s="2" t="s">
        <v>3031</v>
      </c>
      <c r="G433" s="2" t="s">
        <v>2030</v>
      </c>
      <c r="H433" s="2" t="s">
        <v>3</v>
      </c>
      <c r="I433" s="1" t="s">
        <v>5726</v>
      </c>
      <c r="J433" s="1">
        <v>50</v>
      </c>
      <c r="K433" s="47">
        <v>38.19</v>
      </c>
      <c r="L433" s="48">
        <v>-1.9E-2</v>
      </c>
      <c r="M433" s="48">
        <v>3.61E-2</v>
      </c>
      <c r="N433" s="49">
        <v>211.14</v>
      </c>
      <c r="O433" s="49">
        <v>211.14</v>
      </c>
      <c r="P433" s="49">
        <v>8063.39</v>
      </c>
      <c r="Q433" s="49">
        <v>8063.39</v>
      </c>
      <c r="R433" s="49">
        <v>1518.5970757600001</v>
      </c>
      <c r="S433" s="49">
        <v>2276.3100878099999</v>
      </c>
      <c r="T433" s="49">
        <v>2712.4</v>
      </c>
      <c r="U433" s="49">
        <v>3585.32</v>
      </c>
      <c r="V433" s="49">
        <v>4145.84</v>
      </c>
      <c r="W433" s="49">
        <v>4795.91</v>
      </c>
      <c r="X433" s="49">
        <v>91.178221989999997</v>
      </c>
      <c r="Y433" s="49">
        <v>137.04743409</v>
      </c>
      <c r="Z433" s="49">
        <v>221.31</v>
      </c>
      <c r="AA433" s="49">
        <v>298.10000000000002</v>
      </c>
      <c r="AB433" s="49">
        <v>350.2</v>
      </c>
      <c r="AC433" s="49">
        <v>408</v>
      </c>
      <c r="AD433" s="39">
        <v>8063.39</v>
      </c>
      <c r="AE433" s="39">
        <v>8063.39</v>
      </c>
      <c r="AF433" s="39">
        <v>8063.39</v>
      </c>
      <c r="AG433" s="39">
        <v>8063.39</v>
      </c>
      <c r="AH433" s="39">
        <v>8063.39</v>
      </c>
      <c r="AI433" s="39">
        <v>8063.39</v>
      </c>
      <c r="AJ433" s="49">
        <v>1205.7187063399999</v>
      </c>
      <c r="AK433" s="49">
        <v>1660.2377722700001</v>
      </c>
      <c r="AL433" s="49">
        <v>1830.54</v>
      </c>
      <c r="AM433" s="49">
        <v>2046.54</v>
      </c>
      <c r="AN433" s="49">
        <v>2286.14</v>
      </c>
      <c r="AO433" s="49">
        <v>2564.21</v>
      </c>
      <c r="AP433" s="39">
        <v>8063.39</v>
      </c>
      <c r="AQ433" s="39">
        <v>8063.39</v>
      </c>
      <c r="AR433" s="39">
        <v>8063.39</v>
      </c>
      <c r="AS433" s="39">
        <v>8063.39</v>
      </c>
      <c r="AT433" s="39">
        <v>8063.39</v>
      </c>
      <c r="AU433" s="39">
        <v>8063.39</v>
      </c>
      <c r="AV433" s="36">
        <v>30.001107000000001</v>
      </c>
      <c r="AW433" s="36">
        <v>54.65694929</v>
      </c>
      <c r="AX433" s="36">
        <v>82.11</v>
      </c>
      <c r="AY433" s="36">
        <v>110.6</v>
      </c>
      <c r="AZ433" s="36">
        <v>129.93</v>
      </c>
      <c r="BA433" s="36">
        <v>151.37</v>
      </c>
      <c r="BB433" s="39">
        <v>8063.39</v>
      </c>
      <c r="BC433" s="39">
        <v>8063.39</v>
      </c>
      <c r="BD433" s="39">
        <v>8063.39</v>
      </c>
      <c r="BE433" s="39">
        <v>8063.39</v>
      </c>
      <c r="BF433" s="39">
        <v>8063.39</v>
      </c>
      <c r="BG433" s="39">
        <v>8063.39</v>
      </c>
      <c r="BH433" s="47">
        <v>53.389848450000002</v>
      </c>
      <c r="BI433" s="47">
        <v>253.17381166999999</v>
      </c>
      <c r="BJ433" s="47">
        <v>503.24</v>
      </c>
      <c r="BK433" s="47">
        <v>470.4</v>
      </c>
      <c r="BL433" s="47">
        <v>644.30999999999995</v>
      </c>
      <c r="BM433" s="47">
        <v>815.48</v>
      </c>
      <c r="BN433" s="47">
        <v>0.43183774741877429</v>
      </c>
      <c r="BO433" s="47">
        <v>0.64908323429951698</v>
      </c>
      <c r="BP433" s="47">
        <v>1.0481670929241262</v>
      </c>
      <c r="BQ433" s="47">
        <v>1.4118594297622433</v>
      </c>
      <c r="BR433" s="47">
        <v>1.6586151368760065</v>
      </c>
      <c r="BS433" s="47">
        <v>1.9323671497584543</v>
      </c>
      <c r="BT433" s="47">
        <v>5.7105176960310695</v>
      </c>
      <c r="BU433" s="47">
        <v>7.8632081664772198</v>
      </c>
      <c r="BV433" s="47">
        <v>8.6697925547030419</v>
      </c>
      <c r="BW433" s="47">
        <v>9.692810457516341</v>
      </c>
      <c r="BX433" s="47">
        <v>10.827602538599981</v>
      </c>
      <c r="BY433" s="47">
        <v>12.144596002652269</v>
      </c>
      <c r="BZ433" s="47">
        <v>0.14209106280193237</v>
      </c>
      <c r="CA433" s="47">
        <v>0.2588659149853178</v>
      </c>
      <c r="CB433" s="47">
        <v>0.3888888888888889</v>
      </c>
      <c r="CC433" s="47">
        <v>0.52382305579236521</v>
      </c>
      <c r="CD433" s="47">
        <v>0.61537368570616657</v>
      </c>
      <c r="CE433" s="47">
        <v>0.7169176849483756</v>
      </c>
      <c r="CF433" s="47">
        <v>0.25286467959647629</v>
      </c>
      <c r="CG433" s="47">
        <v>1.1990802863976509</v>
      </c>
      <c r="CH433" s="47">
        <v>2.3834422657952072</v>
      </c>
      <c r="CI433" s="47">
        <v>2.2279056550156295</v>
      </c>
      <c r="CJ433" s="47">
        <v>3.0515771526001703</v>
      </c>
      <c r="CK433" s="47">
        <v>3.8622714786397654</v>
      </c>
      <c r="CL433" s="47">
        <v>88.435481894836201</v>
      </c>
      <c r="CM433" s="47">
        <v>58.836490106810146</v>
      </c>
      <c r="CN433" s="47">
        <v>36.434819935836607</v>
      </c>
      <c r="CO433" s="47">
        <v>27.049278765514927</v>
      </c>
      <c r="CP433" s="47">
        <v>23.025099942889778</v>
      </c>
      <c r="CQ433" s="47">
        <v>19.763210784313728</v>
      </c>
      <c r="CR433" s="47">
        <v>6.6876212151312595</v>
      </c>
      <c r="CS433" s="47">
        <v>4.8567681898811017</v>
      </c>
      <c r="CT433" s="47">
        <v>4.404924230008632</v>
      </c>
      <c r="CU433" s="47">
        <v>3.940010945302804</v>
      </c>
      <c r="CV433" s="47">
        <v>3.5270762070564361</v>
      </c>
      <c r="CW433" s="47">
        <v>3.1445903416646845</v>
      </c>
      <c r="CX433" s="57">
        <v>3.7206568205184172E-3</v>
      </c>
      <c r="CY433" s="57">
        <v>6.7784082488878744E-3</v>
      </c>
      <c r="CZ433" s="57">
        <v>1.0183061962772482E-2</v>
      </c>
      <c r="DA433" s="57">
        <v>1.3716315346274953E-2</v>
      </c>
      <c r="DB433" s="57">
        <v>1.6113570098928616E-2</v>
      </c>
      <c r="DC433" s="57">
        <v>1.8772501392094392E-2</v>
      </c>
      <c r="DD433" s="97">
        <v>7.5621470837733451</v>
      </c>
      <c r="DE433" s="97">
        <v>8.2546871525889092</v>
      </c>
      <c r="DF433" s="97">
        <v>12.0898751188174</v>
      </c>
      <c r="DG433" s="97">
        <v>14.566048061606422</v>
      </c>
      <c r="DH433" s="97">
        <v>15.31839694856833</v>
      </c>
      <c r="DI433" s="97">
        <v>15.911333315134096</v>
      </c>
      <c r="DJ433" s="98">
        <v>0.49895592724672766</v>
      </c>
      <c r="DK433" s="98">
        <v>0.19157755111016317</v>
      </c>
      <c r="DL433" s="98">
        <v>0.32182568942633827</v>
      </c>
      <c r="DM433" s="98">
        <v>0.15633750962257209</v>
      </c>
      <c r="DN433" s="98">
        <v>0.15680055187850939</v>
      </c>
      <c r="DO433" s="98">
        <v>0.50307201762533515</v>
      </c>
      <c r="DP433" s="98">
        <v>0.61484234615194766</v>
      </c>
      <c r="DQ433" s="98">
        <v>0.34697935023270543</v>
      </c>
      <c r="DR433" s="98">
        <v>0.17477356591747717</v>
      </c>
      <c r="DS433" s="98">
        <v>0.16504854368932054</v>
      </c>
    </row>
    <row r="434" spans="1:123" ht="13.5" thickBot="1">
      <c r="A434" s="2" t="s">
        <v>4162</v>
      </c>
      <c r="B434" s="2" t="s">
        <v>4163</v>
      </c>
      <c r="C434" s="1" t="s">
        <v>5723</v>
      </c>
      <c r="D434" s="2" t="s">
        <v>4164</v>
      </c>
      <c r="E434" s="2" t="s">
        <v>5673</v>
      </c>
      <c r="F434" s="2" t="s">
        <v>3031</v>
      </c>
      <c r="G434" s="2" t="s">
        <v>2030</v>
      </c>
      <c r="H434" s="2" t="s">
        <v>3</v>
      </c>
      <c r="I434" s="1" t="s">
        <v>5726</v>
      </c>
      <c r="J434" s="1">
        <v>50</v>
      </c>
      <c r="K434" s="47">
        <v>31.69</v>
      </c>
      <c r="L434" s="48">
        <v>2.52E-2</v>
      </c>
      <c r="M434" s="48">
        <v>-7.5800000000000006E-2</v>
      </c>
      <c r="N434" s="49">
        <v>282.77</v>
      </c>
      <c r="O434" s="49">
        <v>282.12</v>
      </c>
      <c r="P434" s="49">
        <v>8960.9500000000007</v>
      </c>
      <c r="Q434" s="49">
        <v>8940.32</v>
      </c>
      <c r="R434" s="49">
        <v>2020.16496674</v>
      </c>
      <c r="S434" s="49">
        <v>2351.91817382</v>
      </c>
      <c r="T434" s="49">
        <v>3360.47</v>
      </c>
      <c r="U434" s="49">
        <v>3940.12</v>
      </c>
      <c r="V434" s="49">
        <v>4451.76</v>
      </c>
      <c r="W434" s="49">
        <v>4739.09</v>
      </c>
      <c r="X434" s="49">
        <v>145.98430330000002</v>
      </c>
      <c r="Y434" s="49">
        <v>163.39954561000002</v>
      </c>
      <c r="Z434" s="49">
        <v>260.7</v>
      </c>
      <c r="AA434" s="49">
        <v>310.31</v>
      </c>
      <c r="AB434" s="49">
        <v>353.64</v>
      </c>
      <c r="AC434" s="49">
        <v>379.36</v>
      </c>
      <c r="AD434" s="39">
        <v>8960.9500000000007</v>
      </c>
      <c r="AE434" s="39">
        <v>8960.9500000000007</v>
      </c>
      <c r="AF434" s="39">
        <v>8960.9500000000007</v>
      </c>
      <c r="AG434" s="39">
        <v>8960.9500000000007</v>
      </c>
      <c r="AH434" s="39">
        <v>8960.9500000000007</v>
      </c>
      <c r="AI434" s="39">
        <v>8960.9500000000007</v>
      </c>
      <c r="AJ434" s="49">
        <v>2750.2069254799999</v>
      </c>
      <c r="AK434" s="49">
        <v>2721.7972244499997</v>
      </c>
      <c r="AL434" s="49">
        <v>3757.41</v>
      </c>
      <c r="AM434" s="49">
        <v>4023.19</v>
      </c>
      <c r="AN434" s="49">
        <v>4323.82</v>
      </c>
      <c r="AO434" s="49">
        <v>4632.45</v>
      </c>
      <c r="AP434" s="39">
        <v>8960.9500000000007</v>
      </c>
      <c r="AQ434" s="39">
        <v>8960.9500000000007</v>
      </c>
      <c r="AR434" s="39">
        <v>8960.9500000000007</v>
      </c>
      <c r="AS434" s="39">
        <v>8960.9500000000007</v>
      </c>
      <c r="AT434" s="39">
        <v>8960.9500000000007</v>
      </c>
      <c r="AU434" s="39">
        <v>8960.9500000000007</v>
      </c>
      <c r="AV434" s="36">
        <v>27.657632399999997</v>
      </c>
      <c r="AW434" s="36">
        <v>32.631529800000003</v>
      </c>
      <c r="AX434" s="36">
        <v>44.53</v>
      </c>
      <c r="AY434" s="36">
        <v>53.01</v>
      </c>
      <c r="AZ434" s="36">
        <v>70.73</v>
      </c>
      <c r="BA434" s="36">
        <v>113.81</v>
      </c>
      <c r="BB434" s="39">
        <v>8960.9500000000007</v>
      </c>
      <c r="BC434" s="39">
        <v>8960.9500000000007</v>
      </c>
      <c r="BD434" s="39">
        <v>8960.9500000000007</v>
      </c>
      <c r="BE434" s="39">
        <v>8960.9500000000007</v>
      </c>
      <c r="BF434" s="39">
        <v>8960.9500000000007</v>
      </c>
      <c r="BG434" s="39">
        <v>8960.9500000000007</v>
      </c>
      <c r="BH434" s="47">
        <v>121.50200795000001</v>
      </c>
      <c r="BI434" s="47">
        <v>383.09211711</v>
      </c>
      <c r="BJ434" s="47">
        <v>321.38</v>
      </c>
      <c r="BK434" s="47">
        <v>524.41999999999996</v>
      </c>
      <c r="BL434" s="47">
        <v>607.35</v>
      </c>
      <c r="BM434" s="47">
        <v>603.25</v>
      </c>
      <c r="BN434" s="47">
        <v>0.5162651741698201</v>
      </c>
      <c r="BO434" s="47">
        <v>0.57785318672419295</v>
      </c>
      <c r="BP434" s="47">
        <v>0.92195070198394458</v>
      </c>
      <c r="BQ434" s="47">
        <v>1.0973936414754042</v>
      </c>
      <c r="BR434" s="47">
        <v>1.2506277186405914</v>
      </c>
      <c r="BS434" s="47">
        <v>1.3415850337730313</v>
      </c>
      <c r="BT434" s="47">
        <v>9.7259501555327645</v>
      </c>
      <c r="BU434" s="47">
        <v>9.6254808658980799</v>
      </c>
      <c r="BV434" s="47">
        <v>13.2878664639106</v>
      </c>
      <c r="BW434" s="47">
        <v>14.227782296566115</v>
      </c>
      <c r="BX434" s="47">
        <v>15.290943169360258</v>
      </c>
      <c r="BY434" s="47">
        <v>16.382395586519081</v>
      </c>
      <c r="BZ434" s="47">
        <v>9.7809641758319479E-2</v>
      </c>
      <c r="CA434" s="47">
        <v>0.11539954662800157</v>
      </c>
      <c r="CB434" s="47">
        <v>0.15747780881988896</v>
      </c>
      <c r="CC434" s="47">
        <v>0.18746684584644766</v>
      </c>
      <c r="CD434" s="47">
        <v>0.25013261661420944</v>
      </c>
      <c r="CE434" s="47">
        <v>0.40248258301800055</v>
      </c>
      <c r="CF434" s="47">
        <v>0.42968493103936067</v>
      </c>
      <c r="CG434" s="47">
        <v>1.3547834533719985</v>
      </c>
      <c r="CH434" s="47">
        <v>1.1365420659900274</v>
      </c>
      <c r="CI434" s="47">
        <v>1.854581461965555</v>
      </c>
      <c r="CJ434" s="47">
        <v>2.1478586837358988</v>
      </c>
      <c r="CK434" s="47">
        <v>2.1333592672490012</v>
      </c>
      <c r="CL434" s="47">
        <v>61.382969246940945</v>
      </c>
      <c r="CM434" s="47">
        <v>54.840727778936937</v>
      </c>
      <c r="CN434" s="47">
        <v>34.372650556194863</v>
      </c>
      <c r="CO434" s="47">
        <v>28.877412909670976</v>
      </c>
      <c r="CP434" s="47">
        <v>25.339186743581045</v>
      </c>
      <c r="CQ434" s="47">
        <v>23.621230493462676</v>
      </c>
      <c r="CR434" s="47">
        <v>3.2582821012408094</v>
      </c>
      <c r="CS434" s="47">
        <v>3.2922915489454811</v>
      </c>
      <c r="CT434" s="47">
        <v>2.3848741553357238</v>
      </c>
      <c r="CU434" s="47">
        <v>2.2273245857143213</v>
      </c>
      <c r="CV434" s="47">
        <v>2.0724613883094118</v>
      </c>
      <c r="CW434" s="47">
        <v>1.9343867715787544</v>
      </c>
      <c r="CX434" s="57">
        <v>3.0864620827032842E-3</v>
      </c>
      <c r="CY434" s="57">
        <v>3.6415257087697175E-3</v>
      </c>
      <c r="CZ434" s="57">
        <v>4.969339188367305E-3</v>
      </c>
      <c r="DA434" s="57">
        <v>5.9156674236548572E-3</v>
      </c>
      <c r="DB434" s="57">
        <v>7.8931363304113964E-3</v>
      </c>
      <c r="DC434" s="57">
        <v>1.270066231816939E-2</v>
      </c>
      <c r="DD434" s="97">
        <v>5.3081207071181034</v>
      </c>
      <c r="DE434" s="97">
        <v>6.0033695435565946</v>
      </c>
      <c r="DF434" s="97">
        <v>6.9382899390803772</v>
      </c>
      <c r="DG434" s="97">
        <v>7.7130336871984673</v>
      </c>
      <c r="DH434" s="97">
        <v>8.1788788617472523</v>
      </c>
      <c r="DI434" s="97">
        <v>8.1891871471899336</v>
      </c>
      <c r="DJ434" s="98">
        <v>0.16422084955535099</v>
      </c>
      <c r="DK434" s="98">
        <v>0.42882096724560093</v>
      </c>
      <c r="DL434" s="98">
        <v>0.17249075278160508</v>
      </c>
      <c r="DM434" s="98">
        <v>0.12985391307878946</v>
      </c>
      <c r="DN434" s="98">
        <v>6.4543012201915717E-2</v>
      </c>
      <c r="DO434" s="98">
        <v>0.11929530720992254</v>
      </c>
      <c r="DP434" s="98">
        <v>0.59547567299994508</v>
      </c>
      <c r="DQ434" s="98">
        <v>0.19029535864978908</v>
      </c>
      <c r="DR434" s="98">
        <v>0.13963455898939769</v>
      </c>
      <c r="DS434" s="98">
        <v>7.2729329261395748E-2</v>
      </c>
    </row>
    <row r="435" spans="1:123" ht="13.5" thickBot="1">
      <c r="A435" s="2" t="s">
        <v>2245</v>
      </c>
      <c r="B435" s="2" t="s">
        <v>2246</v>
      </c>
      <c r="C435" s="1" t="s">
        <v>5723</v>
      </c>
      <c r="D435" s="2" t="s">
        <v>2247</v>
      </c>
      <c r="E435" s="2" t="s">
        <v>5677</v>
      </c>
      <c r="F435" s="2" t="s">
        <v>3002</v>
      </c>
      <c r="G435" s="2" t="s">
        <v>93</v>
      </c>
      <c r="H435" s="2" t="s">
        <v>3</v>
      </c>
      <c r="I435" s="1" t="s">
        <v>5726</v>
      </c>
      <c r="J435" s="1">
        <v>10</v>
      </c>
      <c r="K435" s="47">
        <v>11.66</v>
      </c>
      <c r="L435" s="48">
        <v>-6.0000000000000001E-3</v>
      </c>
      <c r="M435" s="48">
        <v>6.480000000000001E-2</v>
      </c>
      <c r="N435" s="49">
        <v>400.46</v>
      </c>
      <c r="O435" s="49">
        <v>400.46</v>
      </c>
      <c r="P435" s="49">
        <v>4669.3500000000004</v>
      </c>
      <c r="Q435" s="49">
        <v>4669.3500000000004</v>
      </c>
      <c r="R435" s="49">
        <v>2762.39231195</v>
      </c>
      <c r="S435" s="49">
        <v>1728.1859166900001</v>
      </c>
      <c r="T435" s="49">
        <v>3152.68</v>
      </c>
      <c r="U435" s="49">
        <v>3352.05</v>
      </c>
      <c r="V435" s="49" t="s">
        <v>4949</v>
      </c>
      <c r="W435" s="49" t="s">
        <v>4949</v>
      </c>
      <c r="X435" s="49">
        <v>29.52756299</v>
      </c>
      <c r="Y435" s="49">
        <v>-24.400328980000001</v>
      </c>
      <c r="Z435" s="49">
        <v>149.03</v>
      </c>
      <c r="AA435" s="49">
        <v>165.61</v>
      </c>
      <c r="AB435" s="49" t="s">
        <v>4949</v>
      </c>
      <c r="AC435" s="49" t="s">
        <v>4949</v>
      </c>
      <c r="AD435" s="39">
        <v>4669.3500000000004</v>
      </c>
      <c r="AE435" s="39">
        <v>4669.3500000000004</v>
      </c>
      <c r="AF435" s="39">
        <v>4669.3500000000004</v>
      </c>
      <c r="AG435" s="39">
        <v>4669.3500000000004</v>
      </c>
      <c r="AH435" s="39">
        <v>4669.3500000000004</v>
      </c>
      <c r="AI435" s="39">
        <v>4669.3500000000004</v>
      </c>
      <c r="AJ435" s="49">
        <v>2530.3523837199996</v>
      </c>
      <c r="AK435" s="49">
        <v>2477.1520812899998</v>
      </c>
      <c r="AL435" s="49">
        <v>2659.31</v>
      </c>
      <c r="AM435" s="49">
        <v>2723.86</v>
      </c>
      <c r="AN435" s="49" t="s">
        <v>4949</v>
      </c>
      <c r="AO435" s="49" t="s">
        <v>4949</v>
      </c>
      <c r="AP435" s="39">
        <v>4669.3500000000004</v>
      </c>
      <c r="AQ435" s="39">
        <v>4669.3500000000004</v>
      </c>
      <c r="AR435" s="39">
        <v>4669.3500000000004</v>
      </c>
      <c r="AS435" s="39">
        <v>4669.3500000000004</v>
      </c>
      <c r="AT435" s="39">
        <v>4669.3500000000004</v>
      </c>
      <c r="AU435" s="39">
        <v>4669.3500000000004</v>
      </c>
      <c r="AV435" s="36">
        <v>20.022925000000001</v>
      </c>
      <c r="AW435" s="36">
        <v>2.4027509999999999</v>
      </c>
      <c r="AX435" s="36">
        <v>101.06</v>
      </c>
      <c r="AY435" s="36">
        <v>112.3</v>
      </c>
      <c r="AZ435" s="36" t="s">
        <v>4949</v>
      </c>
      <c r="BA435" s="36" t="s">
        <v>4949</v>
      </c>
      <c r="BB435" s="39">
        <v>4669.3500000000004</v>
      </c>
      <c r="BC435" s="39">
        <v>4669.3500000000004</v>
      </c>
      <c r="BD435" s="39">
        <v>4669.3500000000004</v>
      </c>
      <c r="BE435" s="39">
        <v>4669.3500000000004</v>
      </c>
      <c r="BF435" s="39">
        <v>4669.3500000000004</v>
      </c>
      <c r="BG435" s="39">
        <v>4669.3500000000004</v>
      </c>
      <c r="BH435" s="47">
        <v>217.79767946999999</v>
      </c>
      <c r="BI435" s="47">
        <v>437.52264824999997</v>
      </c>
      <c r="BJ435" s="47">
        <v>-801.03</v>
      </c>
      <c r="BK435" s="47">
        <v>57.09</v>
      </c>
      <c r="BL435" s="47" t="s">
        <v>4949</v>
      </c>
      <c r="BM435" s="47" t="s">
        <v>4949</v>
      </c>
      <c r="BN435" s="47">
        <v>7.3734113244768515E-2</v>
      </c>
      <c r="BO435" s="47">
        <v>-6.0930752085102138E-2</v>
      </c>
      <c r="BP435" s="47">
        <v>0.3721470309144484</v>
      </c>
      <c r="BQ435" s="47">
        <v>0.41354941816910556</v>
      </c>
      <c r="BR435" s="47" t="s">
        <v>4949</v>
      </c>
      <c r="BS435" s="47" t="s">
        <v>4949</v>
      </c>
      <c r="BT435" s="47">
        <v>6.3186145525645498</v>
      </c>
      <c r="BU435" s="47">
        <v>6.1857665716675818</v>
      </c>
      <c r="BV435" s="47">
        <v>6.6406382659941068</v>
      </c>
      <c r="BW435" s="47">
        <v>6.8018278979173958</v>
      </c>
      <c r="BX435" s="47" t="s">
        <v>4949</v>
      </c>
      <c r="BY435" s="47" t="s">
        <v>4949</v>
      </c>
      <c r="BZ435" s="47">
        <v>4.9999812715377318E-2</v>
      </c>
      <c r="CA435" s="47">
        <v>5.999977525845278E-3</v>
      </c>
      <c r="CB435" s="47">
        <v>0.25235978624581734</v>
      </c>
      <c r="CC435" s="47">
        <v>0.28042750836537983</v>
      </c>
      <c r="CD435" s="47" t="s">
        <v>4949</v>
      </c>
      <c r="CE435" s="47" t="s">
        <v>4949</v>
      </c>
      <c r="CF435" s="47">
        <v>0.54386874961294507</v>
      </c>
      <c r="CG435" s="47">
        <v>1.0925501879089048</v>
      </c>
      <c r="CH435" s="47">
        <v>-2.0002746841132697</v>
      </c>
      <c r="CI435" s="47">
        <v>0.14256105478699496</v>
      </c>
      <c r="CJ435" s="47" t="s">
        <v>4949</v>
      </c>
      <c r="CK435" s="47" t="s">
        <v>4949</v>
      </c>
      <c r="CL435" s="47">
        <v>158.13529892667924</v>
      </c>
      <c r="CM435" s="47">
        <v>-191.36422315565025</v>
      </c>
      <c r="CN435" s="47">
        <v>31.331611085016441</v>
      </c>
      <c r="CO435" s="47">
        <v>28.194855383129038</v>
      </c>
      <c r="CP435" s="47" t="s">
        <v>4949</v>
      </c>
      <c r="CQ435" s="47" t="s">
        <v>4949</v>
      </c>
      <c r="CR435" s="47">
        <v>1.8453358631161687</v>
      </c>
      <c r="CS435" s="47">
        <v>1.8849670293833527</v>
      </c>
      <c r="CT435" s="47">
        <v>1.7558502017440616</v>
      </c>
      <c r="CU435" s="47">
        <v>1.7142400857606486</v>
      </c>
      <c r="CV435" s="47" t="s">
        <v>4949</v>
      </c>
      <c r="CW435" s="47" t="s">
        <v>4949</v>
      </c>
      <c r="CX435" s="57">
        <v>4.2881610930857609E-3</v>
      </c>
      <c r="CY435" s="57">
        <v>5.1457933117029131E-4</v>
      </c>
      <c r="CZ435" s="57">
        <v>2.1643269405805948E-2</v>
      </c>
      <c r="DA435" s="57">
        <v>2.4050456701682245E-2</v>
      </c>
      <c r="DB435" s="57" t="s">
        <v>4949</v>
      </c>
      <c r="DC435" s="57" t="s">
        <v>4949</v>
      </c>
      <c r="DD435" s="97">
        <v>1.1669348182481221</v>
      </c>
      <c r="DE435" s="97">
        <v>-0.98501537972966546</v>
      </c>
      <c r="DF435" s="97">
        <v>5.6040852702392732</v>
      </c>
      <c r="DG435" s="97">
        <v>6.0799747417268142</v>
      </c>
      <c r="DH435" s="97" t="s">
        <v>4949</v>
      </c>
      <c r="DI435" s="97" t="s">
        <v>4949</v>
      </c>
      <c r="DJ435" s="98">
        <v>-0.37438795017856941</v>
      </c>
      <c r="DK435" s="98">
        <v>0.82427131800630438</v>
      </c>
      <c r="DL435" s="98">
        <v>6.3238260781303568E-2</v>
      </c>
      <c r="DM435" s="98" t="s">
        <v>4949</v>
      </c>
      <c r="DN435" s="98" t="s">
        <v>4949</v>
      </c>
      <c r="DO435" s="98">
        <v>-1.826357698001138</v>
      </c>
      <c r="DP435" s="98">
        <v>-7.1077045363672795</v>
      </c>
      <c r="DQ435" s="98">
        <v>0.1112527678990809</v>
      </c>
      <c r="DR435" s="98" t="s">
        <v>4949</v>
      </c>
      <c r="DS435" s="98" t="s">
        <v>4949</v>
      </c>
    </row>
    <row r="436" spans="1:123" ht="13.5" thickBot="1">
      <c r="A436" s="2" t="s">
        <v>4336</v>
      </c>
      <c r="B436" s="2" t="s">
        <v>4337</v>
      </c>
      <c r="C436" s="1" t="s">
        <v>5723</v>
      </c>
      <c r="D436" s="2" t="s">
        <v>4338</v>
      </c>
      <c r="E436" s="2" t="s">
        <v>5665</v>
      </c>
      <c r="F436" s="2" t="s">
        <v>3052</v>
      </c>
      <c r="G436" s="2" t="s">
        <v>2674</v>
      </c>
      <c r="H436" s="2" t="s">
        <v>3</v>
      </c>
      <c r="I436" s="1" t="s">
        <v>5726</v>
      </c>
      <c r="J436" s="1">
        <v>22</v>
      </c>
      <c r="K436" s="47">
        <v>42.98</v>
      </c>
      <c r="L436" s="48">
        <v>4.4999999999999998E-2</v>
      </c>
      <c r="M436" s="48">
        <v>0.23719999999999999</v>
      </c>
      <c r="N436" s="49">
        <v>511</v>
      </c>
      <c r="O436" s="49">
        <v>504.96</v>
      </c>
      <c r="P436" s="49">
        <v>21962.9</v>
      </c>
      <c r="Q436" s="49">
        <v>21703.3</v>
      </c>
      <c r="R436" s="49">
        <v>5364.0919372600001</v>
      </c>
      <c r="S436" s="49">
        <v>6346.8415206600002</v>
      </c>
      <c r="T436" s="49">
        <v>7310.42</v>
      </c>
      <c r="U436" s="49">
        <v>9244.16</v>
      </c>
      <c r="V436" s="49" t="s">
        <v>4949</v>
      </c>
      <c r="W436" s="49" t="s">
        <v>4949</v>
      </c>
      <c r="X436" s="49">
        <v>364.07013441000004</v>
      </c>
      <c r="Y436" s="49">
        <v>319.32425162999999</v>
      </c>
      <c r="Z436" s="49">
        <v>333.2</v>
      </c>
      <c r="AA436" s="49">
        <v>554.70000000000005</v>
      </c>
      <c r="AB436" s="49" t="s">
        <v>4949</v>
      </c>
      <c r="AC436" s="49" t="s">
        <v>4949</v>
      </c>
      <c r="AD436" s="39">
        <v>21962.9</v>
      </c>
      <c r="AE436" s="39">
        <v>21962.9</v>
      </c>
      <c r="AF436" s="39">
        <v>21962.9</v>
      </c>
      <c r="AG436" s="39">
        <v>21962.9</v>
      </c>
      <c r="AH436" s="39">
        <v>21962.9</v>
      </c>
      <c r="AI436" s="39">
        <v>21962.9</v>
      </c>
      <c r="AJ436" s="49">
        <v>2839.6957887899998</v>
      </c>
      <c r="AK436" s="49">
        <v>3148.9637053400002</v>
      </c>
      <c r="AL436" s="49">
        <v>3448.92</v>
      </c>
      <c r="AM436" s="49">
        <v>3969.73</v>
      </c>
      <c r="AN436" s="49" t="s">
        <v>4949</v>
      </c>
      <c r="AO436" s="49" t="s">
        <v>4949</v>
      </c>
      <c r="AP436" s="39">
        <v>21962.9</v>
      </c>
      <c r="AQ436" s="39">
        <v>21962.9</v>
      </c>
      <c r="AR436" s="39">
        <v>21962.9</v>
      </c>
      <c r="AS436" s="39">
        <v>21962.9</v>
      </c>
      <c r="AT436" s="39">
        <v>21962.9</v>
      </c>
      <c r="AU436" s="39">
        <v>21962.9</v>
      </c>
      <c r="AV436" s="36">
        <v>36.318259450999996</v>
      </c>
      <c r="AW436" s="36">
        <v>32.067676593499996</v>
      </c>
      <c r="AX436" s="36">
        <v>33.89</v>
      </c>
      <c r="AY436" s="36">
        <v>56.42</v>
      </c>
      <c r="AZ436" s="36" t="s">
        <v>4949</v>
      </c>
      <c r="BA436" s="36" t="s">
        <v>4949</v>
      </c>
      <c r="BB436" s="39">
        <v>21962.9</v>
      </c>
      <c r="BC436" s="39">
        <v>21962.9</v>
      </c>
      <c r="BD436" s="39">
        <v>21962.9</v>
      </c>
      <c r="BE436" s="39">
        <v>21962.9</v>
      </c>
      <c r="BF436" s="39">
        <v>21962.9</v>
      </c>
      <c r="BG436" s="39">
        <v>21962.9</v>
      </c>
      <c r="BH436" s="47">
        <v>403.58879664999995</v>
      </c>
      <c r="BI436" s="47">
        <v>-149.71175213000001</v>
      </c>
      <c r="BJ436" s="47">
        <v>161.38</v>
      </c>
      <c r="BK436" s="47">
        <v>-35.479999999999997</v>
      </c>
      <c r="BL436" s="47" t="s">
        <v>4949</v>
      </c>
      <c r="BM436" s="47" t="s">
        <v>4949</v>
      </c>
      <c r="BN436" s="47">
        <v>0.71246601645792573</v>
      </c>
      <c r="BO436" s="47">
        <v>0.62490068812133071</v>
      </c>
      <c r="BP436" s="47">
        <v>0.65205479452054793</v>
      </c>
      <c r="BQ436" s="47">
        <v>1.0855185909980432</v>
      </c>
      <c r="BR436" s="47" t="s">
        <v>4949</v>
      </c>
      <c r="BS436" s="47" t="s">
        <v>4949</v>
      </c>
      <c r="BT436" s="47">
        <v>5.5571346160273967</v>
      </c>
      <c r="BU436" s="47">
        <v>6.1623555877495111</v>
      </c>
      <c r="BV436" s="47">
        <v>6.749354207436399</v>
      </c>
      <c r="BW436" s="47">
        <v>7.7685518590998042</v>
      </c>
      <c r="BX436" s="47" t="s">
        <v>4949</v>
      </c>
      <c r="BY436" s="47" t="s">
        <v>4949</v>
      </c>
      <c r="BZ436" s="47">
        <v>7.1072914776908011E-2</v>
      </c>
      <c r="CA436" s="47">
        <v>6.275474871526418E-2</v>
      </c>
      <c r="CB436" s="47">
        <v>6.6320939334637966E-2</v>
      </c>
      <c r="CC436" s="47">
        <v>0.1104109589041096</v>
      </c>
      <c r="CD436" s="47" t="s">
        <v>4949</v>
      </c>
      <c r="CE436" s="47" t="s">
        <v>4949</v>
      </c>
      <c r="CF436" s="47">
        <v>0.78980195039138934</v>
      </c>
      <c r="CG436" s="47">
        <v>-0.29297798851272017</v>
      </c>
      <c r="CH436" s="47">
        <v>0.31581213307240702</v>
      </c>
      <c r="CI436" s="47">
        <v>-6.9432485322896281E-2</v>
      </c>
      <c r="CJ436" s="47" t="s">
        <v>4949</v>
      </c>
      <c r="CK436" s="47" t="s">
        <v>4949</v>
      </c>
      <c r="CL436" s="47">
        <v>60.326013930234481</v>
      </c>
      <c r="CM436" s="47">
        <v>68.779304696996036</v>
      </c>
      <c r="CN436" s="47">
        <v>65.915066026410571</v>
      </c>
      <c r="CO436" s="47">
        <v>39.594195060393005</v>
      </c>
      <c r="CP436" s="47" t="s">
        <v>4949</v>
      </c>
      <c r="CQ436" s="47" t="s">
        <v>4949</v>
      </c>
      <c r="CR436" s="47">
        <v>7.7342439590539511</v>
      </c>
      <c r="CS436" s="47">
        <v>6.974643741607883</v>
      </c>
      <c r="CT436" s="47">
        <v>6.3680514479895161</v>
      </c>
      <c r="CU436" s="47">
        <v>5.5325928967461264</v>
      </c>
      <c r="CV436" s="47" t="s">
        <v>4949</v>
      </c>
      <c r="CW436" s="47" t="s">
        <v>4949</v>
      </c>
      <c r="CX436" s="57">
        <v>1.653618577282599E-3</v>
      </c>
      <c r="CY436" s="57">
        <v>1.4600838957287059E-3</v>
      </c>
      <c r="CZ436" s="57">
        <v>1.5430567001625468E-3</v>
      </c>
      <c r="DA436" s="57">
        <v>2.568877516175004E-3</v>
      </c>
      <c r="DB436" s="57" t="s">
        <v>4949</v>
      </c>
      <c r="DC436" s="57" t="s">
        <v>4949</v>
      </c>
      <c r="DD436" s="97">
        <v>12.820744244760496</v>
      </c>
      <c r="DE436" s="97">
        <v>10.140613913348421</v>
      </c>
      <c r="DF436" s="97">
        <v>9.6609953260730901</v>
      </c>
      <c r="DG436" s="97">
        <v>13.973242512714974</v>
      </c>
      <c r="DH436" s="97" t="s">
        <v>4949</v>
      </c>
      <c r="DI436" s="97" t="s">
        <v>4949</v>
      </c>
      <c r="DJ436" s="98">
        <v>0.18320893729908594</v>
      </c>
      <c r="DK436" s="98">
        <v>0.15182015750722555</v>
      </c>
      <c r="DL436" s="98">
        <v>0.26451831768899736</v>
      </c>
      <c r="DM436" s="98" t="s">
        <v>4949</v>
      </c>
      <c r="DN436" s="98" t="s">
        <v>4949</v>
      </c>
      <c r="DO436" s="98">
        <v>-0.12290456851813381</v>
      </c>
      <c r="DP436" s="98">
        <v>4.3453474952719118E-2</v>
      </c>
      <c r="DQ436" s="98">
        <v>0.66476590636254529</v>
      </c>
      <c r="DR436" s="98" t="s">
        <v>4949</v>
      </c>
      <c r="DS436" s="98" t="s">
        <v>4949</v>
      </c>
    </row>
    <row r="437" spans="1:123" ht="13.5" thickBot="1">
      <c r="A437" s="2" t="s">
        <v>2324</v>
      </c>
      <c r="B437" s="2" t="s">
        <v>2325</v>
      </c>
      <c r="C437" s="1" t="s">
        <v>5723</v>
      </c>
      <c r="D437" s="2" t="s">
        <v>2326</v>
      </c>
      <c r="E437" s="2" t="s">
        <v>5675</v>
      </c>
      <c r="F437" s="2" t="s">
        <v>3002</v>
      </c>
      <c r="G437" s="2" t="s">
        <v>93</v>
      </c>
      <c r="H437" s="2" t="s">
        <v>3</v>
      </c>
      <c r="I437" s="1" t="s">
        <v>5726</v>
      </c>
      <c r="J437" s="1">
        <v>9.5</v>
      </c>
      <c r="K437" s="47">
        <v>11.87</v>
      </c>
      <c r="L437" s="48">
        <v>5.5099999999999996E-2</v>
      </c>
      <c r="M437" s="48">
        <v>3.3099999999999997E-2</v>
      </c>
      <c r="N437" s="49">
        <v>409.23</v>
      </c>
      <c r="O437" s="49">
        <v>409.23</v>
      </c>
      <c r="P437" s="49">
        <v>4857.5200000000004</v>
      </c>
      <c r="Q437" s="49">
        <v>4857.5200000000004</v>
      </c>
      <c r="R437" s="49">
        <v>1422.2704244700001</v>
      </c>
      <c r="S437" s="49">
        <v>1417.0946385999998</v>
      </c>
      <c r="T437" s="49">
        <v>1527.84</v>
      </c>
      <c r="U437" s="49">
        <v>1681.33</v>
      </c>
      <c r="V437" s="49" t="s">
        <v>4949</v>
      </c>
      <c r="W437" s="49" t="s">
        <v>4949</v>
      </c>
      <c r="X437" s="49">
        <v>128.9701819</v>
      </c>
      <c r="Y437" s="49">
        <v>90.332865909999995</v>
      </c>
      <c r="Z437" s="49">
        <v>114.59</v>
      </c>
      <c r="AA437" s="49">
        <v>132.93</v>
      </c>
      <c r="AB437" s="49" t="s">
        <v>4949</v>
      </c>
      <c r="AC437" s="49" t="s">
        <v>4949</v>
      </c>
      <c r="AD437" s="39">
        <v>4857.5200000000004</v>
      </c>
      <c r="AE437" s="39">
        <v>4857.5200000000004</v>
      </c>
      <c r="AF437" s="39">
        <v>4857.5200000000004</v>
      </c>
      <c r="AG437" s="39">
        <v>4857.5200000000004</v>
      </c>
      <c r="AH437" s="39">
        <v>4857.5200000000004</v>
      </c>
      <c r="AI437" s="39">
        <v>4857.5200000000004</v>
      </c>
      <c r="AJ437" s="49">
        <v>1316.5343602400001</v>
      </c>
      <c r="AK437" s="49">
        <v>1282.5448046700001</v>
      </c>
      <c r="AL437" s="49">
        <v>1314.8</v>
      </c>
      <c r="AM437" s="49">
        <v>1343.29</v>
      </c>
      <c r="AN437" s="49" t="s">
        <v>4949</v>
      </c>
      <c r="AO437" s="49" t="s">
        <v>4949</v>
      </c>
      <c r="AP437" s="39">
        <v>4857.5200000000004</v>
      </c>
      <c r="AQ437" s="39">
        <v>4857.5200000000004</v>
      </c>
      <c r="AR437" s="39">
        <v>4857.5200000000004</v>
      </c>
      <c r="AS437" s="39">
        <v>4857.5200000000004</v>
      </c>
      <c r="AT437" s="39">
        <v>4857.5200000000004</v>
      </c>
      <c r="AU437" s="39">
        <v>4857.5200000000004</v>
      </c>
      <c r="AV437" s="36">
        <v>122.4507</v>
      </c>
      <c r="AW437" s="36">
        <v>82.142877999999996</v>
      </c>
      <c r="AX437" s="36">
        <v>104.44</v>
      </c>
      <c r="AY437" s="36">
        <v>121.16</v>
      </c>
      <c r="AZ437" s="36" t="s">
        <v>4949</v>
      </c>
      <c r="BA437" s="36" t="s">
        <v>4949</v>
      </c>
      <c r="BB437" s="39">
        <v>4857.5200000000004</v>
      </c>
      <c r="BC437" s="39">
        <v>4857.5200000000004</v>
      </c>
      <c r="BD437" s="39">
        <v>4857.5200000000004</v>
      </c>
      <c r="BE437" s="39">
        <v>4857.5200000000004</v>
      </c>
      <c r="BF437" s="39">
        <v>4857.5200000000004</v>
      </c>
      <c r="BG437" s="39">
        <v>4857.5200000000004</v>
      </c>
      <c r="BH437" s="47">
        <v>236.28018403000002</v>
      </c>
      <c r="BI437" s="47">
        <v>109.35526467</v>
      </c>
      <c r="BJ437" s="47">
        <v>104.74</v>
      </c>
      <c r="BK437" s="47">
        <v>204.69</v>
      </c>
      <c r="BL437" s="47" t="s">
        <v>4949</v>
      </c>
      <c r="BM437" s="47" t="s">
        <v>4949</v>
      </c>
      <c r="BN437" s="47">
        <v>0.31515329252498592</v>
      </c>
      <c r="BO437" s="47">
        <v>0.22073862109327272</v>
      </c>
      <c r="BP437" s="47">
        <v>0.28001368423624856</v>
      </c>
      <c r="BQ437" s="47">
        <v>0.32482955795029689</v>
      </c>
      <c r="BR437" s="47" t="s">
        <v>4949</v>
      </c>
      <c r="BS437" s="47" t="s">
        <v>4949</v>
      </c>
      <c r="BT437" s="47">
        <v>3.2171012883708427</v>
      </c>
      <c r="BU437" s="47">
        <v>3.1340439475844879</v>
      </c>
      <c r="BV437" s="47">
        <v>3.2128631820736504</v>
      </c>
      <c r="BW437" s="47">
        <v>3.2824817339882215</v>
      </c>
      <c r="BX437" s="47" t="s">
        <v>4949</v>
      </c>
      <c r="BY437" s="47" t="s">
        <v>4949</v>
      </c>
      <c r="BZ437" s="47">
        <v>0.29922219778608605</v>
      </c>
      <c r="CA437" s="47">
        <v>0.20072545512303594</v>
      </c>
      <c r="CB437" s="47">
        <v>0.25521100603572561</v>
      </c>
      <c r="CC437" s="47">
        <v>0.29606822569215352</v>
      </c>
      <c r="CD437" s="47" t="s">
        <v>4949</v>
      </c>
      <c r="CE437" s="47" t="s">
        <v>4949</v>
      </c>
      <c r="CF437" s="47">
        <v>0.57737747484299784</v>
      </c>
      <c r="CG437" s="47">
        <v>0.26722201370867238</v>
      </c>
      <c r="CH437" s="47">
        <v>0.25594409012047015</v>
      </c>
      <c r="CI437" s="47">
        <v>0.50018327102118609</v>
      </c>
      <c r="CJ437" s="47" t="s">
        <v>4949</v>
      </c>
      <c r="CK437" s="47" t="s">
        <v>4949</v>
      </c>
      <c r="CL437" s="47">
        <v>37.663899735881508</v>
      </c>
      <c r="CM437" s="47">
        <v>53.773562380270555</v>
      </c>
      <c r="CN437" s="47">
        <v>42.390435465572914</v>
      </c>
      <c r="CO437" s="47">
        <v>36.541939366583918</v>
      </c>
      <c r="CP437" s="47" t="s">
        <v>4949</v>
      </c>
      <c r="CQ437" s="47" t="s">
        <v>4949</v>
      </c>
      <c r="CR437" s="47">
        <v>3.689626451613834</v>
      </c>
      <c r="CS437" s="47">
        <v>3.7874076463549704</v>
      </c>
      <c r="CT437" s="47">
        <v>3.6944934590812295</v>
      </c>
      <c r="CU437" s="47">
        <v>3.6161365006811637</v>
      </c>
      <c r="CV437" s="47" t="s">
        <v>4949</v>
      </c>
      <c r="CW437" s="47" t="s">
        <v>4949</v>
      </c>
      <c r="CX437" s="57">
        <v>2.5208480870897082E-2</v>
      </c>
      <c r="CY437" s="57">
        <v>1.6910455952831895E-2</v>
      </c>
      <c r="CZ437" s="57">
        <v>2.1500683476341834E-2</v>
      </c>
      <c r="DA437" s="57">
        <v>2.4942769149689549E-2</v>
      </c>
      <c r="DB437" s="57" t="s">
        <v>4949</v>
      </c>
      <c r="DC437" s="57" t="s">
        <v>4949</v>
      </c>
      <c r="DD437" s="97">
        <v>9.7961880673201058</v>
      </c>
      <c r="DE437" s="97">
        <v>7.0432522576271888</v>
      </c>
      <c r="DF437" s="97">
        <v>8.7153939762701551</v>
      </c>
      <c r="DG437" s="97">
        <v>9.8958527198147834</v>
      </c>
      <c r="DH437" s="97" t="s">
        <v>4949</v>
      </c>
      <c r="DI437" s="97" t="s">
        <v>4949</v>
      </c>
      <c r="DJ437" s="98">
        <v>-3.6391011026816189E-3</v>
      </c>
      <c r="DK437" s="98">
        <v>7.814958746115197E-2</v>
      </c>
      <c r="DL437" s="98">
        <v>0.10046209027123254</v>
      </c>
      <c r="DM437" s="98" t="s">
        <v>4949</v>
      </c>
      <c r="DN437" s="98" t="s">
        <v>4949</v>
      </c>
      <c r="DO437" s="98">
        <v>-0.29958332554697287</v>
      </c>
      <c r="DP437" s="98">
        <v>0.26853054915990104</v>
      </c>
      <c r="DQ437" s="98">
        <v>0.16004886988393396</v>
      </c>
      <c r="DR437" s="98" t="s">
        <v>4949</v>
      </c>
      <c r="DS437" s="98" t="s">
        <v>4949</v>
      </c>
    </row>
    <row r="438" spans="1:123" ht="13.5" thickBot="1">
      <c r="A438" s="2" t="s">
        <v>4165</v>
      </c>
      <c r="B438" s="2" t="s">
        <v>4166</v>
      </c>
      <c r="C438" s="1" t="s">
        <v>5723</v>
      </c>
      <c r="D438" s="2" t="s">
        <v>4167</v>
      </c>
      <c r="E438" s="2" t="s">
        <v>5673</v>
      </c>
      <c r="F438" s="2" t="s">
        <v>3031</v>
      </c>
      <c r="G438" s="2" t="s">
        <v>2030</v>
      </c>
      <c r="H438" s="2" t="s">
        <v>3</v>
      </c>
      <c r="I438" s="1" t="s">
        <v>5726</v>
      </c>
      <c r="J438" s="1">
        <v>32.4</v>
      </c>
      <c r="K438" s="47">
        <v>24.09</v>
      </c>
      <c r="L438" s="48">
        <v>4.0199999999999993E-2</v>
      </c>
      <c r="M438" s="48">
        <v>0.14499999999999999</v>
      </c>
      <c r="N438" s="49">
        <v>350.09</v>
      </c>
      <c r="O438" s="49">
        <v>301.10000000000002</v>
      </c>
      <c r="P438" s="49">
        <v>8433.58</v>
      </c>
      <c r="Q438" s="49">
        <v>7253.51</v>
      </c>
      <c r="R438" s="49">
        <v>2316.9836640500002</v>
      </c>
      <c r="S438" s="49">
        <v>2530.7302500199999</v>
      </c>
      <c r="T438" s="49">
        <v>3452.75</v>
      </c>
      <c r="U438" s="49">
        <v>4238.24</v>
      </c>
      <c r="V438" s="49">
        <v>4694.3100000000004</v>
      </c>
      <c r="W438" s="49">
        <v>5018.09</v>
      </c>
      <c r="X438" s="49">
        <v>277.23749769</v>
      </c>
      <c r="Y438" s="49">
        <v>377.86481924999998</v>
      </c>
      <c r="Z438" s="49">
        <v>510.75</v>
      </c>
      <c r="AA438" s="49">
        <v>632.65</v>
      </c>
      <c r="AB438" s="49">
        <v>757.02</v>
      </c>
      <c r="AC438" s="49">
        <v>817.27</v>
      </c>
      <c r="AD438" s="39">
        <v>8433.58</v>
      </c>
      <c r="AE438" s="39">
        <v>8433.58</v>
      </c>
      <c r="AF438" s="39">
        <v>8433.58</v>
      </c>
      <c r="AG438" s="39">
        <v>8433.58</v>
      </c>
      <c r="AH438" s="39">
        <v>8433.58</v>
      </c>
      <c r="AI438" s="39">
        <v>8433.58</v>
      </c>
      <c r="AJ438" s="49">
        <v>2185.3793608200003</v>
      </c>
      <c r="AK438" s="49">
        <v>2436.1124759699997</v>
      </c>
      <c r="AL438" s="49">
        <v>2946.87</v>
      </c>
      <c r="AM438" s="49">
        <v>3579.51</v>
      </c>
      <c r="AN438" s="49">
        <v>4336.53</v>
      </c>
      <c r="AO438" s="49">
        <v>5532.31</v>
      </c>
      <c r="AP438" s="39">
        <v>8433.58</v>
      </c>
      <c r="AQ438" s="39">
        <v>8433.58</v>
      </c>
      <c r="AR438" s="39">
        <v>8433.58</v>
      </c>
      <c r="AS438" s="39">
        <v>8433.58</v>
      </c>
      <c r="AT438" s="39">
        <v>8433.58</v>
      </c>
      <c r="AU438" s="39">
        <v>8433.58</v>
      </c>
      <c r="AV438" s="36">
        <v>119.70801984000001</v>
      </c>
      <c r="AW438" s="36">
        <v>147.38233396999999</v>
      </c>
      <c r="AX438" s="36" t="s">
        <v>4949</v>
      </c>
      <c r="AY438" s="36" t="s">
        <v>4949</v>
      </c>
      <c r="AZ438" s="36">
        <v>378.51</v>
      </c>
      <c r="BA438" s="36">
        <v>408.64</v>
      </c>
      <c r="BB438" s="39">
        <v>8433.58</v>
      </c>
      <c r="BC438" s="39">
        <v>8433.58</v>
      </c>
      <c r="BD438" s="39">
        <v>8433.58</v>
      </c>
      <c r="BE438" s="39">
        <v>8433.58</v>
      </c>
      <c r="BF438" s="39">
        <v>8433.58</v>
      </c>
      <c r="BG438" s="39">
        <v>8433.58</v>
      </c>
      <c r="BH438" s="47">
        <v>424.01740554000003</v>
      </c>
      <c r="BI438" s="47">
        <v>468.96143809</v>
      </c>
      <c r="BJ438" s="47">
        <v>811.12</v>
      </c>
      <c r="BK438" s="47">
        <v>929.13</v>
      </c>
      <c r="BL438" s="47">
        <v>1054.45</v>
      </c>
      <c r="BM438" s="47">
        <v>1154.73</v>
      </c>
      <c r="BN438" s="47">
        <v>0.79190350392756148</v>
      </c>
      <c r="BO438" s="47">
        <v>1.079336225684824</v>
      </c>
      <c r="BP438" s="47">
        <v>1.4589105658544947</v>
      </c>
      <c r="BQ438" s="47">
        <v>1.8071067439801194</v>
      </c>
      <c r="BR438" s="47">
        <v>2.1623582507355255</v>
      </c>
      <c r="BS438" s="47">
        <v>2.3344568539518411</v>
      </c>
      <c r="BT438" s="47">
        <v>6.2423358588363005</v>
      </c>
      <c r="BU438" s="47">
        <v>6.9585320231083427</v>
      </c>
      <c r="BV438" s="47">
        <v>8.4174640806649723</v>
      </c>
      <c r="BW438" s="47">
        <v>10.224542260561572</v>
      </c>
      <c r="BX438" s="47">
        <v>12.386900511297096</v>
      </c>
      <c r="BY438" s="47">
        <v>15.802536490616701</v>
      </c>
      <c r="BZ438" s="47">
        <v>0.34193498768888003</v>
      </c>
      <c r="CA438" s="47">
        <v>0.42098412970950327</v>
      </c>
      <c r="CB438" s="47" t="s">
        <v>4949</v>
      </c>
      <c r="CC438" s="47" t="s">
        <v>4949</v>
      </c>
      <c r="CD438" s="47">
        <v>1.0811791253677627</v>
      </c>
      <c r="CE438" s="47">
        <v>1.1672427090176811</v>
      </c>
      <c r="CF438" s="47">
        <v>1.2111668586363509</v>
      </c>
      <c r="CG438" s="47">
        <v>1.3395453685909338</v>
      </c>
      <c r="CH438" s="47">
        <v>2.3168899425861924</v>
      </c>
      <c r="CI438" s="47">
        <v>2.6539746922220004</v>
      </c>
      <c r="CJ438" s="47">
        <v>3.0119397869119373</v>
      </c>
      <c r="CK438" s="47">
        <v>3.298380416464338</v>
      </c>
      <c r="CL438" s="47">
        <v>30.420055260454763</v>
      </c>
      <c r="CM438" s="47">
        <v>22.319039959155976</v>
      </c>
      <c r="CN438" s="47">
        <v>16.512148800783162</v>
      </c>
      <c r="CO438" s="47">
        <v>13.330561922073818</v>
      </c>
      <c r="CP438" s="47">
        <v>11.140498269530529</v>
      </c>
      <c r="CQ438" s="47">
        <v>10.319209074112594</v>
      </c>
      <c r="CR438" s="47">
        <v>3.8590919961994805</v>
      </c>
      <c r="CS438" s="47">
        <v>3.4619009110578762</v>
      </c>
      <c r="CT438" s="47">
        <v>2.8618771781585206</v>
      </c>
      <c r="CU438" s="47">
        <v>2.3560710823548474</v>
      </c>
      <c r="CV438" s="47">
        <v>1.9447761228447631</v>
      </c>
      <c r="CW438" s="47">
        <v>1.5244228902574148</v>
      </c>
      <c r="CX438" s="57">
        <v>1.4194211691831939E-2</v>
      </c>
      <c r="CY438" s="57">
        <v>1.7475654937760713E-2</v>
      </c>
      <c r="CZ438" s="57" t="s">
        <v>4949</v>
      </c>
      <c r="DA438" s="57" t="s">
        <v>4949</v>
      </c>
      <c r="DB438" s="57">
        <v>4.4881295962094392E-2</v>
      </c>
      <c r="DC438" s="57">
        <v>4.8453918739135689E-2</v>
      </c>
      <c r="DD438" s="97">
        <v>12.686012445270583</v>
      </c>
      <c r="DE438" s="97">
        <v>15.510975908431469</v>
      </c>
      <c r="DF438" s="97">
        <v>17.331948813486854</v>
      </c>
      <c r="DG438" s="97">
        <v>17.674206804842001</v>
      </c>
      <c r="DH438" s="97">
        <v>17.456814549882051</v>
      </c>
      <c r="DI438" s="97">
        <v>14.772671813401633</v>
      </c>
      <c r="DJ438" s="98">
        <v>9.2252090200920289E-2</v>
      </c>
      <c r="DK438" s="98">
        <v>0.36432952503441007</v>
      </c>
      <c r="DL438" s="98">
        <v>0.22749692274274125</v>
      </c>
      <c r="DM438" s="98">
        <v>0.10760834686096121</v>
      </c>
      <c r="DN438" s="98">
        <v>6.8972862891457876E-2</v>
      </c>
      <c r="DO438" s="98">
        <v>0.36296432624896546</v>
      </c>
      <c r="DP438" s="98">
        <v>0.3516738631920151</v>
      </c>
      <c r="DQ438" s="98">
        <v>0.23866862457170823</v>
      </c>
      <c r="DR438" s="98">
        <v>0.19658578993124154</v>
      </c>
      <c r="DS438" s="98">
        <v>7.9588386039998849E-2</v>
      </c>
    </row>
    <row r="439" spans="1:123" ht="13.5" thickBot="1">
      <c r="A439" s="2" t="s">
        <v>3310</v>
      </c>
      <c r="B439" s="2" t="s">
        <v>3311</v>
      </c>
      <c r="C439" s="1" t="s">
        <v>5723</v>
      </c>
      <c r="D439" s="2" t="s">
        <v>3312</v>
      </c>
      <c r="E439" s="2" t="s">
        <v>5673</v>
      </c>
      <c r="F439" s="2" t="s">
        <v>3031</v>
      </c>
      <c r="G439" s="2" t="s">
        <v>2030</v>
      </c>
      <c r="H439" s="2" t="s">
        <v>3</v>
      </c>
      <c r="I439" s="1" t="s">
        <v>5726</v>
      </c>
      <c r="J439" s="1">
        <v>42</v>
      </c>
      <c r="K439" s="47">
        <v>29.12</v>
      </c>
      <c r="L439" s="48">
        <v>6.6E-3</v>
      </c>
      <c r="M439" s="48">
        <v>-2.3799999999999998E-2</v>
      </c>
      <c r="N439" s="49">
        <v>464.04</v>
      </c>
      <c r="O439" s="49">
        <v>436.78</v>
      </c>
      <c r="P439" s="49">
        <v>13512.86</v>
      </c>
      <c r="Q439" s="49">
        <v>12718.92</v>
      </c>
      <c r="R439" s="49">
        <v>4002.7546222699998</v>
      </c>
      <c r="S439" s="49">
        <v>7913.5185508300001</v>
      </c>
      <c r="T439" s="49">
        <v>9367.92</v>
      </c>
      <c r="U439" s="49">
        <v>10888.65</v>
      </c>
      <c r="V439" s="49">
        <v>12661.34</v>
      </c>
      <c r="W439" s="49">
        <v>13328.95</v>
      </c>
      <c r="X439" s="49">
        <v>54.096877560000003</v>
      </c>
      <c r="Y439" s="49">
        <v>670.34398496000006</v>
      </c>
      <c r="Z439" s="49">
        <v>708.61</v>
      </c>
      <c r="AA439" s="49">
        <v>897.07</v>
      </c>
      <c r="AB439" s="49">
        <v>1015.46</v>
      </c>
      <c r="AC439" s="49">
        <v>1103.06</v>
      </c>
      <c r="AD439" s="39">
        <v>13512.86</v>
      </c>
      <c r="AE439" s="39">
        <v>13512.86</v>
      </c>
      <c r="AF439" s="39">
        <v>13512.86</v>
      </c>
      <c r="AG439" s="39">
        <v>13512.86</v>
      </c>
      <c r="AH439" s="39">
        <v>13512.86</v>
      </c>
      <c r="AI439" s="39">
        <v>13512.86</v>
      </c>
      <c r="AJ439" s="49">
        <v>1543.9390954800001</v>
      </c>
      <c r="AK439" s="49">
        <v>2225.9594486599999</v>
      </c>
      <c r="AL439" s="49">
        <v>2834.11</v>
      </c>
      <c r="AM439" s="49">
        <v>3624.99</v>
      </c>
      <c r="AN439" s="49">
        <v>4461.16</v>
      </c>
      <c r="AO439" s="49">
        <v>5310.49</v>
      </c>
      <c r="AP439" s="39">
        <v>13512.86</v>
      </c>
      <c r="AQ439" s="39">
        <v>13512.86</v>
      </c>
      <c r="AR439" s="39">
        <v>13512.86</v>
      </c>
      <c r="AS439" s="39">
        <v>13512.86</v>
      </c>
      <c r="AT439" s="39">
        <v>13512.86</v>
      </c>
      <c r="AU439" s="39">
        <v>13512.86</v>
      </c>
      <c r="AV439" s="36">
        <v>21.83880405</v>
      </c>
      <c r="AW439" s="36">
        <v>100.45849862999999</v>
      </c>
      <c r="AX439" s="36">
        <v>106.19</v>
      </c>
      <c r="AY439" s="36">
        <v>179.29</v>
      </c>
      <c r="AZ439" s="36">
        <v>253.72</v>
      </c>
      <c r="BA439" s="36">
        <v>330.76</v>
      </c>
      <c r="BB439" s="39">
        <v>13512.86</v>
      </c>
      <c r="BC439" s="39">
        <v>13512.86</v>
      </c>
      <c r="BD439" s="39">
        <v>13512.86</v>
      </c>
      <c r="BE439" s="39">
        <v>13512.86</v>
      </c>
      <c r="BF439" s="39">
        <v>13512.86</v>
      </c>
      <c r="BG439" s="39">
        <v>13512.86</v>
      </c>
      <c r="BH439" s="47">
        <v>284.53221414999996</v>
      </c>
      <c r="BI439" s="47">
        <v>387.00108180000001</v>
      </c>
      <c r="BJ439" s="47">
        <v>639.41999999999996</v>
      </c>
      <c r="BK439" s="47">
        <v>664.97</v>
      </c>
      <c r="BL439" s="47">
        <v>1387.43</v>
      </c>
      <c r="BM439" s="47">
        <v>1382.88</v>
      </c>
      <c r="BN439" s="47">
        <v>0.11657804835790019</v>
      </c>
      <c r="BO439" s="47">
        <v>1.4445823311783468</v>
      </c>
      <c r="BP439" s="47">
        <v>1.5270450823204895</v>
      </c>
      <c r="BQ439" s="47">
        <v>1.9331738643220413</v>
      </c>
      <c r="BR439" s="47">
        <v>2.1883027325230584</v>
      </c>
      <c r="BS439" s="47">
        <v>2.3770795621067147</v>
      </c>
      <c r="BT439" s="47">
        <v>3.3271681223170417</v>
      </c>
      <c r="BU439" s="47">
        <v>4.7969128710024993</v>
      </c>
      <c r="BV439" s="47">
        <v>6.1074691836910615</v>
      </c>
      <c r="BW439" s="47">
        <v>7.8118050168088953</v>
      </c>
      <c r="BX439" s="47">
        <v>9.6137401948107915</v>
      </c>
      <c r="BY439" s="47">
        <v>11.444034996983017</v>
      </c>
      <c r="BZ439" s="47">
        <v>4.7062330941298164E-2</v>
      </c>
      <c r="CA439" s="47">
        <v>0.21648672232997154</v>
      </c>
      <c r="CB439" s="47">
        <v>0.22883803120420651</v>
      </c>
      <c r="CC439" s="47">
        <v>0.38636755452116195</v>
      </c>
      <c r="CD439" s="47">
        <v>0.54676321006809758</v>
      </c>
      <c r="CE439" s="47">
        <v>0.71278338074303937</v>
      </c>
      <c r="CF439" s="47">
        <v>0.61316311988190664</v>
      </c>
      <c r="CG439" s="47">
        <v>0.83398216058960428</v>
      </c>
      <c r="CH439" s="47">
        <v>1.3779415567623479</v>
      </c>
      <c r="CI439" s="47">
        <v>1.4330014653909147</v>
      </c>
      <c r="CJ439" s="47">
        <v>2.9898931126627013</v>
      </c>
      <c r="CK439" s="47">
        <v>2.9800879234548745</v>
      </c>
      <c r="CL439" s="47">
        <v>249.7900176403453</v>
      </c>
      <c r="CM439" s="47">
        <v>20.158098384080112</v>
      </c>
      <c r="CN439" s="47">
        <v>19.069530489267724</v>
      </c>
      <c r="CO439" s="47">
        <v>15.063328391318404</v>
      </c>
      <c r="CP439" s="47">
        <v>13.307131743249364</v>
      </c>
      <c r="CQ439" s="47">
        <v>12.250339963374614</v>
      </c>
      <c r="CR439" s="47">
        <v>8.7521975702020445</v>
      </c>
      <c r="CS439" s="47">
        <v>6.0705777942785861</v>
      </c>
      <c r="CT439" s="47">
        <v>4.7679377300104795</v>
      </c>
      <c r="CU439" s="47">
        <v>3.7276958005401397</v>
      </c>
      <c r="CV439" s="47">
        <v>3.029001425638175</v>
      </c>
      <c r="CW439" s="47">
        <v>2.544559918199639</v>
      </c>
      <c r="CX439" s="57">
        <v>1.6161496566973977E-3</v>
      </c>
      <c r="CY439" s="57">
        <v>7.4342884208080297E-3</v>
      </c>
      <c r="CZ439" s="57">
        <v>7.858440034160051E-3</v>
      </c>
      <c r="DA439" s="57">
        <v>1.3268101645395569E-2</v>
      </c>
      <c r="DB439" s="57">
        <v>1.8776188016452474E-2</v>
      </c>
      <c r="DC439" s="57">
        <v>2.4477423728211496E-2</v>
      </c>
      <c r="DD439" s="97">
        <v>3.5038219913190067</v>
      </c>
      <c r="DE439" s="97">
        <v>30.114833644590373</v>
      </c>
      <c r="DF439" s="97">
        <v>25.002910966758524</v>
      </c>
      <c r="DG439" s="97">
        <v>24.746826887798314</v>
      </c>
      <c r="DH439" s="97">
        <v>22.76224121080616</v>
      </c>
      <c r="DI439" s="97">
        <v>20.771341250995672</v>
      </c>
      <c r="DJ439" s="98">
        <v>0.9770181531492852</v>
      </c>
      <c r="DK439" s="98">
        <v>0.18378695138301748</v>
      </c>
      <c r="DL439" s="98">
        <v>0.16233379448159235</v>
      </c>
      <c r="DM439" s="98">
        <v>0.16280163289296667</v>
      </c>
      <c r="DN439" s="98">
        <v>5.2728226238297093E-2</v>
      </c>
      <c r="DO439" s="98">
        <v>11.391546706489802</v>
      </c>
      <c r="DP439" s="98">
        <v>5.708414768916481E-2</v>
      </c>
      <c r="DQ439" s="98">
        <v>0.26595729667941459</v>
      </c>
      <c r="DR439" s="98">
        <v>0.13197409343752442</v>
      </c>
      <c r="DS439" s="98">
        <v>8.6266322651803007E-2</v>
      </c>
    </row>
    <row r="440" spans="1:123" ht="13.5" thickBot="1">
      <c r="A440" s="2" t="s">
        <v>3689</v>
      </c>
      <c r="B440" s="2" t="s">
        <v>3690</v>
      </c>
      <c r="C440" s="1" t="s">
        <v>5723</v>
      </c>
      <c r="D440" s="2" t="s">
        <v>3691</v>
      </c>
      <c r="E440" s="2" t="s">
        <v>5679</v>
      </c>
      <c r="F440" s="2" t="s">
        <v>3043</v>
      </c>
      <c r="G440" s="2" t="s">
        <v>2136</v>
      </c>
      <c r="H440" s="2" t="s">
        <v>3</v>
      </c>
      <c r="I440" s="1" t="s">
        <v>5726</v>
      </c>
      <c r="J440" s="1">
        <v>14</v>
      </c>
      <c r="K440" s="47">
        <v>12.78</v>
      </c>
      <c r="L440" s="48">
        <v>-8.9700000000000002E-2</v>
      </c>
      <c r="M440" s="48">
        <v>7.4900000000000008E-2</v>
      </c>
      <c r="N440" s="49">
        <v>390.1</v>
      </c>
      <c r="O440" s="49">
        <v>390.1</v>
      </c>
      <c r="P440" s="49">
        <v>4985.51</v>
      </c>
      <c r="Q440" s="49">
        <v>4985.51</v>
      </c>
      <c r="R440" s="49">
        <v>1411.9019699</v>
      </c>
      <c r="S440" s="49">
        <v>1415.0723756800001</v>
      </c>
      <c r="T440" s="49">
        <v>1415.07</v>
      </c>
      <c r="U440" s="49">
        <v>1457.16</v>
      </c>
      <c r="V440" s="49">
        <v>1558.47</v>
      </c>
      <c r="W440" s="49">
        <v>1762.04</v>
      </c>
      <c r="X440" s="49">
        <v>236.95990961999999</v>
      </c>
      <c r="Y440" s="49">
        <v>223.80366691</v>
      </c>
      <c r="Z440" s="49">
        <v>223.8</v>
      </c>
      <c r="AA440" s="49">
        <v>252.59</v>
      </c>
      <c r="AB440" s="49">
        <v>274.14</v>
      </c>
      <c r="AC440" s="49">
        <v>306.08999999999997</v>
      </c>
      <c r="AD440" s="39">
        <v>4985.51</v>
      </c>
      <c r="AE440" s="39">
        <v>4985.51</v>
      </c>
      <c r="AF440" s="39">
        <v>4985.51</v>
      </c>
      <c r="AG440" s="39">
        <v>4985.51</v>
      </c>
      <c r="AH440" s="39">
        <v>4985.51</v>
      </c>
      <c r="AI440" s="39">
        <v>4985.51</v>
      </c>
      <c r="AJ440" s="49">
        <v>1705.41664214</v>
      </c>
      <c r="AK440" s="49">
        <v>1729.94451267</v>
      </c>
      <c r="AL440" s="49">
        <v>1729.94</v>
      </c>
      <c r="AM440" s="49">
        <v>1788.79</v>
      </c>
      <c r="AN440" s="49">
        <v>1844.26</v>
      </c>
      <c r="AO440" s="49">
        <v>1913.04</v>
      </c>
      <c r="AP440" s="39">
        <v>4985.51</v>
      </c>
      <c r="AQ440" s="39">
        <v>4985.51</v>
      </c>
      <c r="AR440" s="39">
        <v>4985.51</v>
      </c>
      <c r="AS440" s="39">
        <v>4985.51</v>
      </c>
      <c r="AT440" s="39">
        <v>4985.51</v>
      </c>
      <c r="AU440" s="39">
        <v>4985.51</v>
      </c>
      <c r="AV440" s="36">
        <v>193.74334049999999</v>
      </c>
      <c r="AW440" s="36">
        <v>193.743787</v>
      </c>
      <c r="AX440" s="36">
        <v>193.74</v>
      </c>
      <c r="AY440" s="36">
        <v>218.66</v>
      </c>
      <c r="AZ440" s="36">
        <v>237.32</v>
      </c>
      <c r="BA440" s="36">
        <v>264.98</v>
      </c>
      <c r="BB440" s="39">
        <v>4985.51</v>
      </c>
      <c r="BC440" s="39">
        <v>4985.51</v>
      </c>
      <c r="BD440" s="39">
        <v>4985.51</v>
      </c>
      <c r="BE440" s="39">
        <v>4985.51</v>
      </c>
      <c r="BF440" s="39">
        <v>4985.51</v>
      </c>
      <c r="BG440" s="39">
        <v>4985.51</v>
      </c>
      <c r="BH440" s="47">
        <v>413.86690314999998</v>
      </c>
      <c r="BI440" s="47">
        <v>360.40894585000001</v>
      </c>
      <c r="BJ440" s="47">
        <v>360.41</v>
      </c>
      <c r="BK440" s="47">
        <v>339.15</v>
      </c>
      <c r="BL440" s="47">
        <v>396.94</v>
      </c>
      <c r="BM440" s="47">
        <v>467.28</v>
      </c>
      <c r="BN440" s="47">
        <v>0.60743375960010249</v>
      </c>
      <c r="BO440" s="47">
        <v>0.57370845144834659</v>
      </c>
      <c r="BP440" s="47">
        <v>0.57369905152524991</v>
      </c>
      <c r="BQ440" s="47">
        <v>0.64750064086131753</v>
      </c>
      <c r="BR440" s="47">
        <v>0.70274288643937444</v>
      </c>
      <c r="BS440" s="47">
        <v>0.78464496283004348</v>
      </c>
      <c r="BT440" s="47">
        <v>4.3717422254293767</v>
      </c>
      <c r="BU440" s="47">
        <v>4.4346180791335552</v>
      </c>
      <c r="BV440" s="47">
        <v>4.4346065111509869</v>
      </c>
      <c r="BW440" s="47">
        <v>4.5854652653165848</v>
      </c>
      <c r="BX440" s="47">
        <v>4.7276595744680847</v>
      </c>
      <c r="BY440" s="47">
        <v>4.9039733401691867</v>
      </c>
      <c r="BZ440" s="47">
        <v>0.49665044988464491</v>
      </c>
      <c r="CA440" s="47">
        <v>0.4966515944629582</v>
      </c>
      <c r="CB440" s="47">
        <v>0.49664188669571901</v>
      </c>
      <c r="CC440" s="47">
        <v>0.56052294283517046</v>
      </c>
      <c r="CD440" s="47">
        <v>0.60835683158164566</v>
      </c>
      <c r="CE440" s="47">
        <v>0.67926172776211224</v>
      </c>
      <c r="CF440" s="47">
        <v>1.0609251554729555</v>
      </c>
      <c r="CG440" s="47">
        <v>0.92388860766470138</v>
      </c>
      <c r="CH440" s="47">
        <v>0.92389130992053325</v>
      </c>
      <c r="CI440" s="47">
        <v>0.86939246347090482</v>
      </c>
      <c r="CJ440" s="47">
        <v>1.0175339656498332</v>
      </c>
      <c r="CK440" s="47">
        <v>1.1978467059728273</v>
      </c>
      <c r="CL440" s="47">
        <v>21.03946616115358</v>
      </c>
      <c r="CM440" s="47">
        <v>22.276265929122886</v>
      </c>
      <c r="CN440" s="47">
        <v>22.276630920464701</v>
      </c>
      <c r="CO440" s="47">
        <v>19.73755888990063</v>
      </c>
      <c r="CP440" s="47">
        <v>18.185999854089154</v>
      </c>
      <c r="CQ440" s="47">
        <v>16.287725832271555</v>
      </c>
      <c r="CR440" s="47">
        <v>2.9233384246468099</v>
      </c>
      <c r="CS440" s="47">
        <v>2.8818901204555711</v>
      </c>
      <c r="CT440" s="47">
        <v>2.8818976380683723</v>
      </c>
      <c r="CU440" s="47">
        <v>2.787085124581421</v>
      </c>
      <c r="CV440" s="47">
        <v>2.7032576751651072</v>
      </c>
      <c r="CW440" s="47">
        <v>2.6060667837577887</v>
      </c>
      <c r="CX440" s="57">
        <v>3.886128811295133E-2</v>
      </c>
      <c r="CY440" s="57">
        <v>3.8861377672494889E-2</v>
      </c>
      <c r="CZ440" s="57">
        <v>3.886061807117025E-2</v>
      </c>
      <c r="DA440" s="57">
        <v>4.3859103682471798E-2</v>
      </c>
      <c r="DB440" s="57">
        <v>4.7601950452411085E-2</v>
      </c>
      <c r="DC440" s="57">
        <v>5.3150028783414335E-2</v>
      </c>
      <c r="DD440" s="97">
        <v>13.894546573830585</v>
      </c>
      <c r="DE440" s="97">
        <v>12.937043082646676</v>
      </c>
      <c r="DF440" s="97">
        <v>12.936864862365169</v>
      </c>
      <c r="DG440" s="97">
        <v>14.120718474499522</v>
      </c>
      <c r="DH440" s="97">
        <v>14.864498498042575</v>
      </c>
      <c r="DI440" s="97">
        <v>16.000188182160329</v>
      </c>
      <c r="DJ440" s="98">
        <v>2.2454857685512142E-3</v>
      </c>
      <c r="DK440" s="98">
        <v>-1.6788399243017338E-6</v>
      </c>
      <c r="DL440" s="98">
        <v>2.9744111598719591E-2</v>
      </c>
      <c r="DM440" s="98">
        <v>6.9525652639380597E-2</v>
      </c>
      <c r="DN440" s="98">
        <v>0.13062169948731772</v>
      </c>
      <c r="DO440" s="98">
        <v>-5.5520964415870844E-2</v>
      </c>
      <c r="DP440" s="98">
        <v>-1.6384494725296683E-5</v>
      </c>
      <c r="DQ440" s="98">
        <v>0.12864164432529046</v>
      </c>
      <c r="DR440" s="98">
        <v>8.5316124945563843E-2</v>
      </c>
      <c r="DS440" s="98">
        <v>0.11654629021667762</v>
      </c>
    </row>
    <row r="441" spans="1:123" ht="13.5" thickBot="1">
      <c r="A441" s="2" t="s">
        <v>1943</v>
      </c>
      <c r="B441" s="2" t="s">
        <v>1944</v>
      </c>
      <c r="C441" s="1" t="s">
        <v>5723</v>
      </c>
      <c r="D441" s="2" t="s">
        <v>1945</v>
      </c>
      <c r="E441" s="2" t="s">
        <v>5679</v>
      </c>
      <c r="F441" s="2" t="s">
        <v>4451</v>
      </c>
      <c r="G441" s="2" t="s">
        <v>4452</v>
      </c>
      <c r="H441" s="2" t="s">
        <v>3</v>
      </c>
      <c r="I441" s="1" t="s">
        <v>5726</v>
      </c>
      <c r="J441" s="1">
        <v>29</v>
      </c>
      <c r="K441" s="47">
        <v>29.66</v>
      </c>
      <c r="L441" s="48">
        <v>-4.9400000000000006E-2</v>
      </c>
      <c r="M441" s="48">
        <v>-5.2999999999999999E-2</v>
      </c>
      <c r="N441" s="49">
        <v>239.57</v>
      </c>
      <c r="O441" s="49">
        <v>239.57</v>
      </c>
      <c r="P441" s="49">
        <v>7105.55</v>
      </c>
      <c r="Q441" s="49">
        <v>7105.55</v>
      </c>
      <c r="R441" s="49">
        <v>1630.2332579200001</v>
      </c>
      <c r="S441" s="49">
        <v>1671.45002989</v>
      </c>
      <c r="T441" s="49">
        <v>1886.4</v>
      </c>
      <c r="U441" s="49">
        <v>2122.0700000000002</v>
      </c>
      <c r="V441" s="49">
        <v>2321.02</v>
      </c>
      <c r="W441" s="49">
        <v>2508.25</v>
      </c>
      <c r="X441" s="49">
        <v>213.71545384999999</v>
      </c>
      <c r="Y441" s="49">
        <v>276.59330893000003</v>
      </c>
      <c r="Z441" s="49">
        <v>284.01</v>
      </c>
      <c r="AA441" s="49">
        <v>320.95</v>
      </c>
      <c r="AB441" s="49">
        <v>347.45</v>
      </c>
      <c r="AC441" s="49">
        <v>370.94</v>
      </c>
      <c r="AD441" s="39">
        <v>7105.55</v>
      </c>
      <c r="AE441" s="39">
        <v>7105.55</v>
      </c>
      <c r="AF441" s="39">
        <v>7105.55</v>
      </c>
      <c r="AG441" s="39">
        <v>7105.55</v>
      </c>
      <c r="AH441" s="39">
        <v>7105.55</v>
      </c>
      <c r="AI441" s="39">
        <v>7105.55</v>
      </c>
      <c r="AJ441" s="49">
        <v>2210.8137115999998</v>
      </c>
      <c r="AK441" s="49">
        <v>2281.3193132699998</v>
      </c>
      <c r="AL441" s="49">
        <v>2351.0500000000002</v>
      </c>
      <c r="AM441" s="49">
        <v>2468.2800000000002</v>
      </c>
      <c r="AN441" s="49">
        <v>2585.5100000000002</v>
      </c>
      <c r="AO441" s="49">
        <v>2707.23</v>
      </c>
      <c r="AP441" s="39">
        <v>7105.55</v>
      </c>
      <c r="AQ441" s="39">
        <v>7105.55</v>
      </c>
      <c r="AR441" s="39">
        <v>7105.55</v>
      </c>
      <c r="AS441" s="39">
        <v>7105.55</v>
      </c>
      <c r="AT441" s="39">
        <v>7105.55</v>
      </c>
      <c r="AU441" s="39">
        <v>7105.55</v>
      </c>
      <c r="AV441" s="36">
        <v>100.0574</v>
      </c>
      <c r="AW441" s="36">
        <v>191.65332960000001</v>
      </c>
      <c r="AX441" s="36">
        <v>203.72</v>
      </c>
      <c r="AY441" s="36">
        <v>230.22</v>
      </c>
      <c r="AZ441" s="36">
        <v>249.23</v>
      </c>
      <c r="BA441" s="36">
        <v>266.08</v>
      </c>
      <c r="BB441" s="39">
        <v>7105.55</v>
      </c>
      <c r="BC441" s="39">
        <v>7105.55</v>
      </c>
      <c r="BD441" s="39">
        <v>7105.55</v>
      </c>
      <c r="BE441" s="39">
        <v>7105.55</v>
      </c>
      <c r="BF441" s="39">
        <v>7105.55</v>
      </c>
      <c r="BG441" s="39">
        <v>7105.55</v>
      </c>
      <c r="BH441" s="47">
        <v>244.42456346</v>
      </c>
      <c r="BI441" s="47">
        <v>217.39042628000001</v>
      </c>
      <c r="BJ441" s="47">
        <v>357.02</v>
      </c>
      <c r="BK441" s="47">
        <v>358.82</v>
      </c>
      <c r="BL441" s="47">
        <v>429.61</v>
      </c>
      <c r="BM441" s="47">
        <v>456.75</v>
      </c>
      <c r="BN441" s="47">
        <v>0.89207936657344411</v>
      </c>
      <c r="BO441" s="47">
        <v>1.1545406725800393</v>
      </c>
      <c r="BP441" s="47">
        <v>1.1854990190758443</v>
      </c>
      <c r="BQ441" s="47">
        <v>1.339691948073632</v>
      </c>
      <c r="BR441" s="47">
        <v>1.450306799682765</v>
      </c>
      <c r="BS441" s="47">
        <v>1.5483574738072381</v>
      </c>
      <c r="BT441" s="47">
        <v>9.2282577601536087</v>
      </c>
      <c r="BU441" s="47">
        <v>9.5225583890720866</v>
      </c>
      <c r="BV441" s="47">
        <v>9.813624410401971</v>
      </c>
      <c r="BW441" s="47">
        <v>10.302959469048714</v>
      </c>
      <c r="BX441" s="47">
        <v>10.792294527695455</v>
      </c>
      <c r="BY441" s="47">
        <v>11.300371498935593</v>
      </c>
      <c r="BZ441" s="47">
        <v>0.41765413031681764</v>
      </c>
      <c r="CA441" s="47">
        <v>0.7999888533622741</v>
      </c>
      <c r="CB441" s="47">
        <v>0.85035688942688992</v>
      </c>
      <c r="CC441" s="47">
        <v>0.9609717410360229</v>
      </c>
      <c r="CD441" s="47">
        <v>1.0403222440205369</v>
      </c>
      <c r="CE441" s="47">
        <v>1.1106565930625705</v>
      </c>
      <c r="CF441" s="47">
        <v>1.0202636534624536</v>
      </c>
      <c r="CG441" s="47">
        <v>0.90741923563050475</v>
      </c>
      <c r="CH441" s="47">
        <v>1.4902533706223651</v>
      </c>
      <c r="CI441" s="47">
        <v>1.4977668322410986</v>
      </c>
      <c r="CJ441" s="47">
        <v>1.7932545811245149</v>
      </c>
      <c r="CK441" s="47">
        <v>1.9065408857536419</v>
      </c>
      <c r="CL441" s="47">
        <v>33.247712657163099</v>
      </c>
      <c r="CM441" s="47">
        <v>25.68952238030554</v>
      </c>
      <c r="CN441" s="47">
        <v>25.018661314742442</v>
      </c>
      <c r="CO441" s="47">
        <v>22.139118242716936</v>
      </c>
      <c r="CP441" s="47">
        <v>20.450568427111815</v>
      </c>
      <c r="CQ441" s="47">
        <v>19.155523804388849</v>
      </c>
      <c r="CR441" s="47">
        <v>3.2139976166773474</v>
      </c>
      <c r="CS441" s="47">
        <v>3.1146670081072689</v>
      </c>
      <c r="CT441" s="47">
        <v>3.0222879139108056</v>
      </c>
      <c r="CU441" s="47">
        <v>2.8787455231983405</v>
      </c>
      <c r="CV441" s="47">
        <v>2.7482198869855461</v>
      </c>
      <c r="CW441" s="47">
        <v>2.6246569371645556</v>
      </c>
      <c r="CX441" s="57">
        <v>1.4081584113826515E-2</v>
      </c>
      <c r="CY441" s="57">
        <v>2.6972342689869186E-2</v>
      </c>
      <c r="CZ441" s="57">
        <v>2.867054626313234E-2</v>
      </c>
      <c r="DA441" s="57">
        <v>3.2400025332310657E-2</v>
      </c>
      <c r="DB441" s="57">
        <v>3.5075398807974049E-2</v>
      </c>
      <c r="DC441" s="57">
        <v>3.7446784555734601E-2</v>
      </c>
      <c r="DD441" s="97">
        <v>9.6668232483202239</v>
      </c>
      <c r="DE441" s="97">
        <v>12.124269817079506</v>
      </c>
      <c r="DF441" s="97">
        <v>12.080134408030453</v>
      </c>
      <c r="DG441" s="97">
        <v>13.00298183350349</v>
      </c>
      <c r="DH441" s="97">
        <v>13.438354521931842</v>
      </c>
      <c r="DI441" s="97">
        <v>13.701828067803623</v>
      </c>
      <c r="DJ441" s="98">
        <v>2.5282745134636686E-2</v>
      </c>
      <c r="DK441" s="98">
        <v>0.12860089519047491</v>
      </c>
      <c r="DL441" s="98">
        <v>0.12493108566581856</v>
      </c>
      <c r="DM441" s="98">
        <v>9.3752797975561464E-2</v>
      </c>
      <c r="DN441" s="98">
        <v>8.0667120490129252E-2</v>
      </c>
      <c r="DO441" s="98">
        <v>0.29421295440867823</v>
      </c>
      <c r="DP441" s="98">
        <v>2.6814426924105295E-2</v>
      </c>
      <c r="DQ441" s="98">
        <v>0.13006584275201583</v>
      </c>
      <c r="DR441" s="98">
        <v>8.2567378096276789E-2</v>
      </c>
      <c r="DS441" s="98">
        <v>6.7606849906461486E-2</v>
      </c>
    </row>
    <row r="442" spans="1:123" ht="13.5" thickBot="1">
      <c r="A442" s="2" t="s">
        <v>4339</v>
      </c>
      <c r="B442" s="2" t="s">
        <v>4340</v>
      </c>
      <c r="C442" s="1" t="s">
        <v>5723</v>
      </c>
      <c r="D442" s="2" t="s">
        <v>4341</v>
      </c>
      <c r="E442" s="2" t="s">
        <v>5639</v>
      </c>
      <c r="F442" s="2" t="s">
        <v>3078</v>
      </c>
      <c r="G442" s="2" t="s">
        <v>2758</v>
      </c>
      <c r="H442" s="2" t="s">
        <v>3</v>
      </c>
      <c r="I442" s="1" t="s">
        <v>5726</v>
      </c>
      <c r="J442" s="1">
        <v>63.3</v>
      </c>
      <c r="K442" s="47">
        <v>38.81</v>
      </c>
      <c r="L442" s="48">
        <v>-2.2400000000000003E-2</v>
      </c>
      <c r="M442" s="48">
        <v>0.11460000000000001</v>
      </c>
      <c r="N442" s="49">
        <v>671.38</v>
      </c>
      <c r="O442" s="49">
        <v>671.38</v>
      </c>
      <c r="P442" s="49">
        <v>26056.16</v>
      </c>
      <c r="Q442" s="49">
        <v>26056.16</v>
      </c>
      <c r="R442" s="49">
        <v>2689.6698847299999</v>
      </c>
      <c r="S442" s="49">
        <v>3092.3166368299999</v>
      </c>
      <c r="T442" s="49" t="s">
        <v>4949</v>
      </c>
      <c r="U442" s="49" t="s">
        <v>4949</v>
      </c>
      <c r="V442" s="49" t="s">
        <v>4949</v>
      </c>
      <c r="W442" s="49" t="s">
        <v>4949</v>
      </c>
      <c r="X442" s="49">
        <v>65.752463590000005</v>
      </c>
      <c r="Y442" s="49">
        <v>-265.75705555000002</v>
      </c>
      <c r="Z442" s="49" t="s">
        <v>4949</v>
      </c>
      <c r="AA442" s="49" t="s">
        <v>4949</v>
      </c>
      <c r="AB442" s="49" t="s">
        <v>4949</v>
      </c>
      <c r="AC442" s="49" t="s">
        <v>4949</v>
      </c>
      <c r="AD442" s="39">
        <v>26056.16</v>
      </c>
      <c r="AE442" s="39">
        <v>26056.16</v>
      </c>
      <c r="AF442" s="39">
        <v>26056.16</v>
      </c>
      <c r="AG442" s="39">
        <v>26056.16</v>
      </c>
      <c r="AH442" s="39">
        <v>26056.16</v>
      </c>
      <c r="AI442" s="39">
        <v>26056.16</v>
      </c>
      <c r="AJ442" s="49">
        <v>9545.7340120300014</v>
      </c>
      <c r="AK442" s="49">
        <v>8333.7634540700001</v>
      </c>
      <c r="AL442" s="49" t="s">
        <v>4949</v>
      </c>
      <c r="AM442" s="49" t="s">
        <v>4949</v>
      </c>
      <c r="AN442" s="49" t="s">
        <v>4949</v>
      </c>
      <c r="AO442" s="49" t="s">
        <v>4949</v>
      </c>
      <c r="AP442" s="39">
        <v>26056.16</v>
      </c>
      <c r="AQ442" s="39">
        <v>26056.16</v>
      </c>
      <c r="AR442" s="39">
        <v>26056.16</v>
      </c>
      <c r="AS442" s="39">
        <v>26056.16</v>
      </c>
      <c r="AT442" s="39">
        <v>26056.16</v>
      </c>
      <c r="AU442" s="39">
        <v>26056.16</v>
      </c>
      <c r="AV442" s="36">
        <v>57.31435492</v>
      </c>
      <c r="AW442" s="36" t="s">
        <v>4949</v>
      </c>
      <c r="AX442" s="36" t="s">
        <v>4949</v>
      </c>
      <c r="AY442" s="36" t="s">
        <v>4949</v>
      </c>
      <c r="AZ442" s="36" t="s">
        <v>4949</v>
      </c>
      <c r="BA442" s="36" t="s">
        <v>4949</v>
      </c>
      <c r="BB442" s="39">
        <v>26056.16</v>
      </c>
      <c r="BC442" s="39">
        <v>26056.16</v>
      </c>
      <c r="BD442" s="39">
        <v>26056.16</v>
      </c>
      <c r="BE442" s="39">
        <v>26056.16</v>
      </c>
      <c r="BF442" s="39">
        <v>26056.16</v>
      </c>
      <c r="BG442" s="39">
        <v>26056.16</v>
      </c>
      <c r="BH442" s="47">
        <v>1026.7973000299999</v>
      </c>
      <c r="BI442" s="47">
        <v>810.96597885000006</v>
      </c>
      <c r="BJ442" s="47" t="s">
        <v>4949</v>
      </c>
      <c r="BK442" s="47" t="s">
        <v>4949</v>
      </c>
      <c r="BL442" s="47" t="s">
        <v>4949</v>
      </c>
      <c r="BM442" s="47" t="s">
        <v>4949</v>
      </c>
      <c r="BN442" s="47">
        <v>9.7936285844082344E-2</v>
      </c>
      <c r="BO442" s="47">
        <v>-0.39583701562453455</v>
      </c>
      <c r="BP442" s="47" t="s">
        <v>4949</v>
      </c>
      <c r="BQ442" s="47" t="s">
        <v>4949</v>
      </c>
      <c r="BR442" s="47" t="s">
        <v>4949</v>
      </c>
      <c r="BS442" s="47" t="s">
        <v>4949</v>
      </c>
      <c r="BT442" s="47">
        <v>14.218079198114333</v>
      </c>
      <c r="BU442" s="47">
        <v>12.412886076543835</v>
      </c>
      <c r="BV442" s="47" t="s">
        <v>4949</v>
      </c>
      <c r="BW442" s="47" t="s">
        <v>4949</v>
      </c>
      <c r="BX442" s="47" t="s">
        <v>4949</v>
      </c>
      <c r="BY442" s="47" t="s">
        <v>4949</v>
      </c>
      <c r="BZ442" s="47">
        <v>8.5367980756054687E-2</v>
      </c>
      <c r="CA442" s="47" t="s">
        <v>4949</v>
      </c>
      <c r="CB442" s="47" t="s">
        <v>4949</v>
      </c>
      <c r="CC442" s="47" t="s">
        <v>4949</v>
      </c>
      <c r="CD442" s="47" t="s">
        <v>4949</v>
      </c>
      <c r="CE442" s="47" t="s">
        <v>4949</v>
      </c>
      <c r="CF442" s="47">
        <v>1.5293832107450325</v>
      </c>
      <c r="CG442" s="47">
        <v>1.2079090512824333</v>
      </c>
      <c r="CH442" s="47" t="s">
        <v>4949</v>
      </c>
      <c r="CI442" s="47" t="s">
        <v>4949</v>
      </c>
      <c r="CJ442" s="47" t="s">
        <v>4949</v>
      </c>
      <c r="CK442" s="47" t="s">
        <v>4949</v>
      </c>
      <c r="CL442" s="47">
        <v>396.27655873813927</v>
      </c>
      <c r="CM442" s="47">
        <v>-98.045035704038895</v>
      </c>
      <c r="CN442" s="47" t="s">
        <v>4949</v>
      </c>
      <c r="CO442" s="47" t="s">
        <v>4949</v>
      </c>
      <c r="CP442" s="47" t="s">
        <v>4949</v>
      </c>
      <c r="CQ442" s="47" t="s">
        <v>4949</v>
      </c>
      <c r="CR442" s="47">
        <v>2.7296130362696833</v>
      </c>
      <c r="CS442" s="47">
        <v>3.1265778232852082</v>
      </c>
      <c r="CT442" s="47" t="s">
        <v>4949</v>
      </c>
      <c r="CU442" s="47" t="s">
        <v>4949</v>
      </c>
      <c r="CV442" s="47" t="s">
        <v>4949</v>
      </c>
      <c r="CW442" s="47" t="s">
        <v>4949</v>
      </c>
      <c r="CX442" s="57">
        <v>2.1996470285721302E-3</v>
      </c>
      <c r="CY442" s="57" t="s">
        <v>4949</v>
      </c>
      <c r="CZ442" s="57" t="s">
        <v>4949</v>
      </c>
      <c r="DA442" s="57" t="s">
        <v>4949</v>
      </c>
      <c r="DB442" s="57" t="s">
        <v>4949</v>
      </c>
      <c r="DC442" s="57" t="s">
        <v>4949</v>
      </c>
      <c r="DD442" s="97">
        <v>0.68881516609550952</v>
      </c>
      <c r="DE442" s="97">
        <v>-3.1889200721219293</v>
      </c>
      <c r="DF442" s="97" t="s">
        <v>4949</v>
      </c>
      <c r="DG442" s="97" t="s">
        <v>4949</v>
      </c>
      <c r="DH442" s="97" t="s">
        <v>4949</v>
      </c>
      <c r="DI442" s="97" t="s">
        <v>4949</v>
      </c>
      <c r="DJ442" s="98">
        <v>0.14970117871562483</v>
      </c>
      <c r="DK442" s="98"/>
      <c r="DL442" s="98" t="s">
        <v>4949</v>
      </c>
      <c r="DM442" s="98" t="s">
        <v>4949</v>
      </c>
      <c r="DN442" s="98" t="s">
        <v>4949</v>
      </c>
      <c r="DO442" s="98">
        <v>-5.0417809621116279</v>
      </c>
      <c r="DP442" s="98"/>
      <c r="DQ442" s="98" t="s">
        <v>4949</v>
      </c>
      <c r="DR442" s="98" t="s">
        <v>4949</v>
      </c>
      <c r="DS442" s="98" t="s">
        <v>4949</v>
      </c>
    </row>
    <row r="443" spans="1:123" ht="13.5" thickBot="1">
      <c r="A443" s="2" t="s">
        <v>3376</v>
      </c>
      <c r="B443" s="2" t="s">
        <v>3377</v>
      </c>
      <c r="C443" s="1" t="s">
        <v>5723</v>
      </c>
      <c r="D443" s="2" t="s">
        <v>3378</v>
      </c>
      <c r="E443" s="2" t="s">
        <v>5674</v>
      </c>
      <c r="F443" s="2" t="s">
        <v>3010</v>
      </c>
      <c r="G443" s="2" t="s">
        <v>2648</v>
      </c>
      <c r="H443" s="2" t="s">
        <v>3</v>
      </c>
      <c r="I443" s="1" t="s">
        <v>5726</v>
      </c>
      <c r="J443" s="1">
        <v>17</v>
      </c>
      <c r="K443" s="47">
        <v>20.6</v>
      </c>
      <c r="L443" s="48">
        <v>4.2999999999999997E-2</v>
      </c>
      <c r="M443" s="48">
        <v>-0.22149999999999997</v>
      </c>
      <c r="N443" s="49">
        <v>502.01</v>
      </c>
      <c r="O443" s="49">
        <v>502.01</v>
      </c>
      <c r="P443" s="49">
        <v>10341.469999999999</v>
      </c>
      <c r="Q443" s="49">
        <v>10341.469999999999</v>
      </c>
      <c r="R443" s="49">
        <v>6681.1248438900002</v>
      </c>
      <c r="S443" s="49">
        <v>6806.7359522099996</v>
      </c>
      <c r="T443" s="49">
        <v>6883.87</v>
      </c>
      <c r="U443" s="49">
        <v>7261.11</v>
      </c>
      <c r="V443" s="49" t="s">
        <v>4949</v>
      </c>
      <c r="W443" s="49" t="s">
        <v>4949</v>
      </c>
      <c r="X443" s="49">
        <v>313.59843061999999</v>
      </c>
      <c r="Y443" s="49">
        <v>417.87894799000003</v>
      </c>
      <c r="Z443" s="49">
        <v>399.05</v>
      </c>
      <c r="AA443" s="49">
        <v>435.79</v>
      </c>
      <c r="AB443" s="49" t="s">
        <v>4949</v>
      </c>
      <c r="AC443" s="49" t="s">
        <v>4949</v>
      </c>
      <c r="AD443" s="39">
        <v>10341.469999999999</v>
      </c>
      <c r="AE443" s="39">
        <v>10341.469999999999</v>
      </c>
      <c r="AF443" s="39">
        <v>10341.469999999999</v>
      </c>
      <c r="AG443" s="39">
        <v>10341.469999999999</v>
      </c>
      <c r="AH443" s="39">
        <v>10341.469999999999</v>
      </c>
      <c r="AI443" s="39">
        <v>10341.469999999999</v>
      </c>
      <c r="AJ443" s="49">
        <v>3522.1730246799998</v>
      </c>
      <c r="AK443" s="49">
        <v>3786.16655365</v>
      </c>
      <c r="AL443" s="49">
        <v>3974.51</v>
      </c>
      <c r="AM443" s="49">
        <v>4209.1000000000004</v>
      </c>
      <c r="AN443" s="49" t="s">
        <v>4949</v>
      </c>
      <c r="AO443" s="49" t="s">
        <v>4949</v>
      </c>
      <c r="AP443" s="39">
        <v>10341.469999999999</v>
      </c>
      <c r="AQ443" s="39">
        <v>10341.469999999999</v>
      </c>
      <c r="AR443" s="39">
        <v>10341.469999999999</v>
      </c>
      <c r="AS443" s="39">
        <v>10341.469999999999</v>
      </c>
      <c r="AT443" s="39">
        <v>10341.469999999999</v>
      </c>
      <c r="AU443" s="39">
        <v>10341.469999999999</v>
      </c>
      <c r="AV443" s="36">
        <v>161.01976031999999</v>
      </c>
      <c r="AW443" s="36">
        <v>210.69949403999999</v>
      </c>
      <c r="AX443" s="36">
        <v>201.2</v>
      </c>
      <c r="AY443" s="36">
        <v>219.73</v>
      </c>
      <c r="AZ443" s="36" t="s">
        <v>4949</v>
      </c>
      <c r="BA443" s="36" t="s">
        <v>4949</v>
      </c>
      <c r="BB443" s="39">
        <v>10341.469999999999</v>
      </c>
      <c r="BC443" s="39">
        <v>10341.469999999999</v>
      </c>
      <c r="BD443" s="39">
        <v>10341.469999999999</v>
      </c>
      <c r="BE443" s="39">
        <v>10341.469999999999</v>
      </c>
      <c r="BF443" s="39">
        <v>10341.469999999999</v>
      </c>
      <c r="BG443" s="39">
        <v>10341.469999999999</v>
      </c>
      <c r="BH443" s="47">
        <v>688.13214785000002</v>
      </c>
      <c r="BI443" s="47">
        <v>359.93104331000001</v>
      </c>
      <c r="BJ443" s="47">
        <v>510.1</v>
      </c>
      <c r="BK443" s="47">
        <v>640.87</v>
      </c>
      <c r="BL443" s="47" t="s">
        <v>4949</v>
      </c>
      <c r="BM443" s="47" t="s">
        <v>4949</v>
      </c>
      <c r="BN443" s="47">
        <v>0.62468562502738989</v>
      </c>
      <c r="BO443" s="47">
        <v>0.83241160134260284</v>
      </c>
      <c r="BP443" s="47">
        <v>0.79490448397442282</v>
      </c>
      <c r="BQ443" s="47">
        <v>0.86809027708611386</v>
      </c>
      <c r="BR443" s="47" t="s">
        <v>4949</v>
      </c>
      <c r="BS443" s="47" t="s">
        <v>4949</v>
      </c>
      <c r="BT443" s="47">
        <v>7.0161411618892053</v>
      </c>
      <c r="BU443" s="47">
        <v>7.542014210175096</v>
      </c>
      <c r="BV443" s="47">
        <v>7.9171928846038933</v>
      </c>
      <c r="BW443" s="47">
        <v>8.3844943327822161</v>
      </c>
      <c r="BX443" s="47" t="s">
        <v>4949</v>
      </c>
      <c r="BY443" s="47" t="s">
        <v>4949</v>
      </c>
      <c r="BZ443" s="47">
        <v>0.32075010521702751</v>
      </c>
      <c r="CA443" s="47">
        <v>0.4197117468576323</v>
      </c>
      <c r="CB443" s="47">
        <v>0.40078882890779066</v>
      </c>
      <c r="CC443" s="47">
        <v>0.43770044421425869</v>
      </c>
      <c r="CD443" s="47" t="s">
        <v>4949</v>
      </c>
      <c r="CE443" s="47" t="s">
        <v>4949</v>
      </c>
      <c r="CF443" s="47">
        <v>1.3707538651620486</v>
      </c>
      <c r="CG443" s="47">
        <v>0.71697982771259539</v>
      </c>
      <c r="CH443" s="47">
        <v>1.01611521682835</v>
      </c>
      <c r="CI443" s="47">
        <v>1.2766080356965002</v>
      </c>
      <c r="CJ443" s="47" t="s">
        <v>4949</v>
      </c>
      <c r="CK443" s="47" t="s">
        <v>4949</v>
      </c>
      <c r="CL443" s="47">
        <v>32.976791304581432</v>
      </c>
      <c r="CM443" s="47">
        <v>24.747525688342343</v>
      </c>
      <c r="CN443" s="47">
        <v>25.915223656183432</v>
      </c>
      <c r="CO443" s="47">
        <v>23.730397668601846</v>
      </c>
      <c r="CP443" s="47" t="s">
        <v>4949</v>
      </c>
      <c r="CQ443" s="47" t="s">
        <v>4949</v>
      </c>
      <c r="CR443" s="47">
        <v>2.9361050486551705</v>
      </c>
      <c r="CS443" s="47">
        <v>2.7313827464960441</v>
      </c>
      <c r="CT443" s="47">
        <v>2.6019484162827617</v>
      </c>
      <c r="CU443" s="47">
        <v>2.4569314105153115</v>
      </c>
      <c r="CV443" s="47" t="s">
        <v>4949</v>
      </c>
      <c r="CW443" s="47" t="s">
        <v>4949</v>
      </c>
      <c r="CX443" s="57">
        <v>1.5570297097027792E-2</v>
      </c>
      <c r="CY443" s="57">
        <v>2.0374230553296582E-2</v>
      </c>
      <c r="CZ443" s="57">
        <v>1.9455647988148687E-2</v>
      </c>
      <c r="DA443" s="57">
        <v>2.1247462884870331E-2</v>
      </c>
      <c r="DB443" s="57" t="s">
        <v>4949</v>
      </c>
      <c r="DC443" s="57" t="s">
        <v>4949</v>
      </c>
      <c r="DD443" s="97">
        <v>8.903549837631596</v>
      </c>
      <c r="DE443" s="97">
        <v>11.036993277201441</v>
      </c>
      <c r="DF443" s="97">
        <v>10.040231374433578</v>
      </c>
      <c r="DG443" s="97">
        <v>10.353519754816944</v>
      </c>
      <c r="DH443" s="97" t="s">
        <v>4949</v>
      </c>
      <c r="DI443" s="97" t="s">
        <v>4949</v>
      </c>
      <c r="DJ443" s="98">
        <v>1.8800892253176826E-2</v>
      </c>
      <c r="DK443" s="98">
        <v>1.1332017038938602E-2</v>
      </c>
      <c r="DL443" s="98">
        <v>5.4800570028196383E-2</v>
      </c>
      <c r="DM443" s="98" t="s">
        <v>4949</v>
      </c>
      <c r="DN443" s="98" t="s">
        <v>4949</v>
      </c>
      <c r="DO443" s="98">
        <v>0.33252882408828444</v>
      </c>
      <c r="DP443" s="98">
        <v>-4.5058378941000399E-2</v>
      </c>
      <c r="DQ443" s="98">
        <v>9.2068663074802659E-2</v>
      </c>
      <c r="DR443" s="98" t="s">
        <v>4949</v>
      </c>
      <c r="DS443" s="98" t="s">
        <v>4949</v>
      </c>
    </row>
    <row r="444" spans="1:123" ht="13.5" thickBot="1">
      <c r="A444" s="2" t="s">
        <v>3381</v>
      </c>
      <c r="B444" s="2" t="s">
        <v>3382</v>
      </c>
      <c r="C444" s="1" t="s">
        <v>5723</v>
      </c>
      <c r="D444" s="2" t="s">
        <v>3383</v>
      </c>
      <c r="E444" s="2" t="s">
        <v>5675</v>
      </c>
      <c r="F444" s="2" t="s">
        <v>3384</v>
      </c>
      <c r="G444" s="2" t="s">
        <v>3385</v>
      </c>
      <c r="H444" s="2" t="s">
        <v>3</v>
      </c>
      <c r="I444" s="1" t="s">
        <v>5726</v>
      </c>
      <c r="J444" s="1">
        <v>13</v>
      </c>
      <c r="K444" s="47">
        <v>9.18</v>
      </c>
      <c r="L444" s="48">
        <v>5.5199999999999999E-2</v>
      </c>
      <c r="M444" s="48">
        <v>7.4900000000000008E-2</v>
      </c>
      <c r="N444" s="49">
        <v>556.66999999999996</v>
      </c>
      <c r="O444" s="49">
        <v>556.66999999999996</v>
      </c>
      <c r="P444" s="49">
        <v>5110.2299999999996</v>
      </c>
      <c r="Q444" s="49">
        <v>5110.2299999999996</v>
      </c>
      <c r="R444" s="49">
        <v>3975.7868104299996</v>
      </c>
      <c r="S444" s="49">
        <v>3768.4834356700003</v>
      </c>
      <c r="T444" s="49">
        <v>4066.46</v>
      </c>
      <c r="U444" s="49">
        <v>4417.8100000000004</v>
      </c>
      <c r="V444" s="49">
        <v>4456.13</v>
      </c>
      <c r="W444" s="49" t="s">
        <v>4949</v>
      </c>
      <c r="X444" s="49">
        <v>566.0893735599999</v>
      </c>
      <c r="Y444" s="49">
        <v>468.86043955999997</v>
      </c>
      <c r="Z444" s="49">
        <v>390.85</v>
      </c>
      <c r="AA444" s="49">
        <v>456.81</v>
      </c>
      <c r="AB444" s="49">
        <v>462.02</v>
      </c>
      <c r="AC444" s="49" t="s">
        <v>4949</v>
      </c>
      <c r="AD444" s="39">
        <v>5110.2299999999996</v>
      </c>
      <c r="AE444" s="39">
        <v>5110.2299999999996</v>
      </c>
      <c r="AF444" s="39">
        <v>5110.2299999999996</v>
      </c>
      <c r="AG444" s="39">
        <v>5110.2299999999996</v>
      </c>
      <c r="AH444" s="39">
        <v>5110.2299999999996</v>
      </c>
      <c r="AI444" s="39">
        <v>5110.2299999999996</v>
      </c>
      <c r="AJ444" s="49">
        <v>4014.8209577199996</v>
      </c>
      <c r="AK444" s="49">
        <v>3964.2067974699999</v>
      </c>
      <c r="AL444" s="49">
        <v>3950.76</v>
      </c>
      <c r="AM444" s="49">
        <v>4070.55</v>
      </c>
      <c r="AN444" s="49">
        <v>4212.8</v>
      </c>
      <c r="AO444" s="49" t="s">
        <v>4949</v>
      </c>
      <c r="AP444" s="39">
        <v>5110.2299999999996</v>
      </c>
      <c r="AQ444" s="39">
        <v>5110.2299999999996</v>
      </c>
      <c r="AR444" s="39">
        <v>5110.2299999999996</v>
      </c>
      <c r="AS444" s="39">
        <v>5110.2299999999996</v>
      </c>
      <c r="AT444" s="39">
        <v>5110.2299999999996</v>
      </c>
      <c r="AU444" s="39">
        <v>5110.2299999999996</v>
      </c>
      <c r="AV444" s="36">
        <v>364.51343500000002</v>
      </c>
      <c r="AW444" s="36">
        <v>403.58594429999999</v>
      </c>
      <c r="AX444" s="36">
        <v>337.02</v>
      </c>
      <c r="AY444" s="36">
        <v>319.77</v>
      </c>
      <c r="AZ444" s="36">
        <v>277.20999999999998</v>
      </c>
      <c r="BA444" s="36" t="s">
        <v>4949</v>
      </c>
      <c r="BB444" s="39">
        <v>5110.2299999999996</v>
      </c>
      <c r="BC444" s="39">
        <v>5110.2299999999996</v>
      </c>
      <c r="BD444" s="39">
        <v>5110.2299999999996</v>
      </c>
      <c r="BE444" s="39">
        <v>5110.2299999999996</v>
      </c>
      <c r="BF444" s="39">
        <v>5110.2299999999996</v>
      </c>
      <c r="BG444" s="39">
        <v>5110.2299999999996</v>
      </c>
      <c r="BH444" s="47">
        <v>438.59533432000001</v>
      </c>
      <c r="BI444" s="47">
        <v>516.06895137000004</v>
      </c>
      <c r="BJ444" s="47">
        <v>502.27</v>
      </c>
      <c r="BK444" s="47">
        <v>467.72</v>
      </c>
      <c r="BL444" s="47">
        <v>548.76</v>
      </c>
      <c r="BM444" s="47" t="s">
        <v>4949</v>
      </c>
      <c r="BN444" s="47">
        <v>1.016920929024377</v>
      </c>
      <c r="BO444" s="47">
        <v>0.84225921921425617</v>
      </c>
      <c r="BP444" s="47">
        <v>0.70212154418237027</v>
      </c>
      <c r="BQ444" s="47">
        <v>0.82061185262363701</v>
      </c>
      <c r="BR444" s="47">
        <v>0.82997107801749692</v>
      </c>
      <c r="BS444" s="47" t="s">
        <v>4949</v>
      </c>
      <c r="BT444" s="47">
        <v>7.212210030574667</v>
      </c>
      <c r="BU444" s="47">
        <v>7.121286933856684</v>
      </c>
      <c r="BV444" s="47">
        <v>7.0971311549032654</v>
      </c>
      <c r="BW444" s="47">
        <v>7.3123214831048928</v>
      </c>
      <c r="BX444" s="47">
        <v>7.5678588750965572</v>
      </c>
      <c r="BY444" s="47" t="s">
        <v>4949</v>
      </c>
      <c r="BZ444" s="47">
        <v>0.65481063287046193</v>
      </c>
      <c r="CA444" s="47">
        <v>0.72500034903982613</v>
      </c>
      <c r="CB444" s="47">
        <v>0.60542152442200947</v>
      </c>
      <c r="CC444" s="47">
        <v>0.57443368602583222</v>
      </c>
      <c r="CD444" s="47">
        <v>0.49797905401764059</v>
      </c>
      <c r="CE444" s="47" t="s">
        <v>4949</v>
      </c>
      <c r="CF444" s="47">
        <v>0.78789109224495668</v>
      </c>
      <c r="CG444" s="47">
        <v>0.92706442123699873</v>
      </c>
      <c r="CH444" s="47">
        <v>0.90227603427524394</v>
      </c>
      <c r="CI444" s="47">
        <v>0.84021053766145126</v>
      </c>
      <c r="CJ444" s="47">
        <v>0.98579050424847758</v>
      </c>
      <c r="CK444" s="47" t="s">
        <v>4949</v>
      </c>
      <c r="CL444" s="47">
        <v>9.0272494745184719</v>
      </c>
      <c r="CM444" s="47">
        <v>10.899256087367219</v>
      </c>
      <c r="CN444" s="47">
        <v>13.074657797108863</v>
      </c>
      <c r="CO444" s="47">
        <v>11.186773494450646</v>
      </c>
      <c r="CP444" s="47">
        <v>11.060625081165316</v>
      </c>
      <c r="CQ444" s="47" t="s">
        <v>4949</v>
      </c>
      <c r="CR444" s="47">
        <v>1.272841318159821</v>
      </c>
      <c r="CS444" s="47">
        <v>1.2890926889236465</v>
      </c>
      <c r="CT444" s="47">
        <v>1.2934802417762656</v>
      </c>
      <c r="CU444" s="47">
        <v>1.2554151158934295</v>
      </c>
      <c r="CV444" s="47">
        <v>1.2130245917204707</v>
      </c>
      <c r="CW444" s="47" t="s">
        <v>4949</v>
      </c>
      <c r="CX444" s="57">
        <v>7.1330142674595864E-2</v>
      </c>
      <c r="CY444" s="57">
        <v>7.897608215285809E-2</v>
      </c>
      <c r="CZ444" s="57">
        <v>6.5950064869878658E-2</v>
      </c>
      <c r="DA444" s="57">
        <v>6.2574482948908369E-2</v>
      </c>
      <c r="DB444" s="57">
        <v>5.4246090684763701E-2</v>
      </c>
      <c r="DC444" s="57" t="s">
        <v>4949</v>
      </c>
      <c r="DD444" s="97">
        <v>14.099990498243283</v>
      </c>
      <c r="DE444" s="97">
        <v>11.827345633412259</v>
      </c>
      <c r="DF444" s="97">
        <v>9.893033239174235</v>
      </c>
      <c r="DG444" s="97">
        <v>11.222316394590411</v>
      </c>
      <c r="DH444" s="97">
        <v>10.967052791492593</v>
      </c>
      <c r="DI444" s="97" t="s">
        <v>4949</v>
      </c>
      <c r="DJ444" s="98">
        <v>-5.2141471523614813E-2</v>
      </c>
      <c r="DK444" s="98">
        <v>7.9070684379171752E-2</v>
      </c>
      <c r="DL444" s="98">
        <v>8.6401931901457285E-2</v>
      </c>
      <c r="DM444" s="98">
        <v>8.6739809996354555E-3</v>
      </c>
      <c r="DN444" s="98" t="s">
        <v>4949</v>
      </c>
      <c r="DO444" s="98">
        <v>-0.17175544806388177</v>
      </c>
      <c r="DP444" s="98">
        <v>-0.16638307047873035</v>
      </c>
      <c r="DQ444" s="98">
        <v>0.16876039401304843</v>
      </c>
      <c r="DR444" s="98">
        <v>1.1405179396247744E-2</v>
      </c>
      <c r="DS444" s="98" t="s">
        <v>4949</v>
      </c>
    </row>
    <row r="445" spans="1:123" ht="13.5" thickBot="1">
      <c r="A445" s="2" t="s">
        <v>3978</v>
      </c>
      <c r="B445" s="2" t="s">
        <v>4342</v>
      </c>
      <c r="C445" s="1" t="s">
        <v>5723</v>
      </c>
      <c r="D445" s="2" t="s">
        <v>4343</v>
      </c>
      <c r="E445" s="2" t="s">
        <v>5679</v>
      </c>
      <c r="F445" s="2" t="s">
        <v>3043</v>
      </c>
      <c r="G445" s="2" t="s">
        <v>2136</v>
      </c>
      <c r="H445" s="2" t="s">
        <v>3</v>
      </c>
      <c r="I445" s="1" t="s">
        <v>5726</v>
      </c>
      <c r="J445" s="1">
        <v>330</v>
      </c>
      <c r="K445" s="47">
        <v>275.79000000000002</v>
      </c>
      <c r="L445" s="48">
        <v>7.3099999999999998E-2</v>
      </c>
      <c r="M445" s="48">
        <v>3.1400000000000004E-2</v>
      </c>
      <c r="N445" s="49">
        <v>560.9</v>
      </c>
      <c r="O445" s="49">
        <v>520.01</v>
      </c>
      <c r="P445" s="49">
        <v>154691.41</v>
      </c>
      <c r="Q445" s="49">
        <v>143414.39000000001</v>
      </c>
      <c r="R445" s="49">
        <v>11262.79408329</v>
      </c>
      <c r="S445" s="49">
        <v>15838.851828270001</v>
      </c>
      <c r="T445" s="49">
        <v>20978.81</v>
      </c>
      <c r="U445" s="49">
        <v>25232.5</v>
      </c>
      <c r="V445" s="49">
        <v>28765.51</v>
      </c>
      <c r="W445" s="49">
        <v>32812.910000000003</v>
      </c>
      <c r="X445" s="49">
        <v>2039.7728039200001</v>
      </c>
      <c r="Y445" s="49">
        <v>3326.7088524400001</v>
      </c>
      <c r="Z445" s="49">
        <v>4469.18</v>
      </c>
      <c r="AA445" s="49">
        <v>5379.54</v>
      </c>
      <c r="AB445" s="49">
        <v>6271.57</v>
      </c>
      <c r="AC445" s="49">
        <v>7403.74</v>
      </c>
      <c r="AD445" s="39">
        <v>154691.41</v>
      </c>
      <c r="AE445" s="39">
        <v>154691.41</v>
      </c>
      <c r="AF445" s="39">
        <v>154691.41</v>
      </c>
      <c r="AG445" s="39">
        <v>154691.41</v>
      </c>
      <c r="AH445" s="39">
        <v>154691.41</v>
      </c>
      <c r="AI445" s="39">
        <v>154691.41</v>
      </c>
      <c r="AJ445" s="49">
        <v>6323.7578483699999</v>
      </c>
      <c r="AK445" s="49">
        <v>7691.5799699999998</v>
      </c>
      <c r="AL445" s="49">
        <v>9860.7099999999991</v>
      </c>
      <c r="AM445" s="49">
        <v>12150.05</v>
      </c>
      <c r="AN445" s="49">
        <v>14701.95</v>
      </c>
      <c r="AO445" s="49">
        <v>17769.23</v>
      </c>
      <c r="AP445" s="39">
        <v>154691.41</v>
      </c>
      <c r="AQ445" s="39">
        <v>154691.41</v>
      </c>
      <c r="AR445" s="39">
        <v>154691.41</v>
      </c>
      <c r="AS445" s="39">
        <v>154691.41</v>
      </c>
      <c r="AT445" s="39">
        <v>154691.41</v>
      </c>
      <c r="AU445" s="39">
        <v>154691.41</v>
      </c>
      <c r="AV445" s="36">
        <v>1000.025</v>
      </c>
      <c r="AW445" s="36">
        <v>2300.0574999999999</v>
      </c>
      <c r="AX445" s="36">
        <v>3090.2</v>
      </c>
      <c r="AY445" s="36">
        <v>3719.66</v>
      </c>
      <c r="AZ445" s="36">
        <v>4336.46</v>
      </c>
      <c r="BA445" s="36">
        <v>5119.3</v>
      </c>
      <c r="BB445" s="39">
        <v>154691.41</v>
      </c>
      <c r="BC445" s="39">
        <v>154691.41</v>
      </c>
      <c r="BD445" s="39">
        <v>154691.41</v>
      </c>
      <c r="BE445" s="39">
        <v>154691.41</v>
      </c>
      <c r="BF445" s="39">
        <v>154691.41</v>
      </c>
      <c r="BG445" s="39">
        <v>154691.41</v>
      </c>
      <c r="BH445" s="47">
        <v>3281.2696526499999</v>
      </c>
      <c r="BI445" s="47">
        <v>5789.4085085400002</v>
      </c>
      <c r="BJ445" s="47">
        <v>7367.73</v>
      </c>
      <c r="BK445" s="47">
        <v>7351.02</v>
      </c>
      <c r="BL445" s="47">
        <v>8012.16</v>
      </c>
      <c r="BM445" s="47">
        <v>9339.61</v>
      </c>
      <c r="BN445" s="47">
        <v>3.63660688878588</v>
      </c>
      <c r="BO445" s="47">
        <v>5.9310195265466223</v>
      </c>
      <c r="BP445" s="47">
        <v>7.967873061151721</v>
      </c>
      <c r="BQ445" s="47">
        <v>9.5909074701372798</v>
      </c>
      <c r="BR445" s="47">
        <v>11.181262257086825</v>
      </c>
      <c r="BS445" s="47">
        <v>13.199750401141024</v>
      </c>
      <c r="BT445" s="47">
        <v>11.274305309983955</v>
      </c>
      <c r="BU445" s="47">
        <v>13.712925601711536</v>
      </c>
      <c r="BV445" s="47">
        <v>17.580156890711358</v>
      </c>
      <c r="BW445" s="47">
        <v>21.66170440363701</v>
      </c>
      <c r="BX445" s="47">
        <v>26.211356748083439</v>
      </c>
      <c r="BY445" s="47">
        <v>31.679853806382599</v>
      </c>
      <c r="BZ445" s="47">
        <v>1.7828935639151364</v>
      </c>
      <c r="CA445" s="47">
        <v>4.100655197004814</v>
      </c>
      <c r="CB445" s="47">
        <v>5.5093599572116236</v>
      </c>
      <c r="CC445" s="47">
        <v>6.6315920841504727</v>
      </c>
      <c r="CD445" s="47">
        <v>7.7312533428418613</v>
      </c>
      <c r="CE445" s="47">
        <v>9.1269388482795506</v>
      </c>
      <c r="CF445" s="47">
        <v>5.8500082949723655</v>
      </c>
      <c r="CG445" s="47">
        <v>10.321641127723302</v>
      </c>
      <c r="CH445" s="47">
        <v>13.135550008914244</v>
      </c>
      <c r="CI445" s="47">
        <v>13.105758602246391</v>
      </c>
      <c r="CJ445" s="47">
        <v>14.284471385273667</v>
      </c>
      <c r="CK445" s="47">
        <v>16.651114280620433</v>
      </c>
      <c r="CL445" s="47">
        <v>75.837568626621902</v>
      </c>
      <c r="CM445" s="47">
        <v>46.499834178918427</v>
      </c>
      <c r="CN445" s="47">
        <v>34.612928993685642</v>
      </c>
      <c r="CO445" s="47">
        <v>28.75550883532793</v>
      </c>
      <c r="CP445" s="47">
        <v>24.665500026309203</v>
      </c>
      <c r="CQ445" s="47">
        <v>20.89368481335109</v>
      </c>
      <c r="CR445" s="47">
        <v>24.461943943643096</v>
      </c>
      <c r="CS445" s="47">
        <v>20.111785953387155</v>
      </c>
      <c r="CT445" s="47">
        <v>15.687654337263748</v>
      </c>
      <c r="CU445" s="47">
        <v>12.731750898144453</v>
      </c>
      <c r="CV445" s="47">
        <v>10.521829417186156</v>
      </c>
      <c r="CW445" s="47">
        <v>8.7055775630120156</v>
      </c>
      <c r="CX445" s="57">
        <v>6.4646446754865056E-3</v>
      </c>
      <c r="CY445" s="57">
        <v>1.4868682753618962E-2</v>
      </c>
      <c r="CZ445" s="57">
        <v>1.9976545562549335E-2</v>
      </c>
      <c r="DA445" s="57">
        <v>2.4045679071643344E-2</v>
      </c>
      <c r="DB445" s="57">
        <v>2.8032972225154582E-2</v>
      </c>
      <c r="DC445" s="57">
        <v>3.3093628146514405E-2</v>
      </c>
      <c r="DD445" s="97">
        <v>32.255707015185095</v>
      </c>
      <c r="DE445" s="97">
        <v>43.251306824025654</v>
      </c>
      <c r="DF445" s="97">
        <v>45.323105537025235</v>
      </c>
      <c r="DG445" s="97">
        <v>44.275867177501326</v>
      </c>
      <c r="DH445" s="97">
        <v>42.658082771333049</v>
      </c>
      <c r="DI445" s="97">
        <v>41.666071067795286</v>
      </c>
      <c r="DJ445" s="98">
        <v>0.40629862458102206</v>
      </c>
      <c r="DK445" s="98">
        <v>0.3245158315425325</v>
      </c>
      <c r="DL445" s="98">
        <v>0.20276126243576242</v>
      </c>
      <c r="DM445" s="98">
        <v>0.1400182304567521</v>
      </c>
      <c r="DN445" s="98">
        <v>0.14070322410414438</v>
      </c>
      <c r="DO445" s="98">
        <v>0.63092127027421308</v>
      </c>
      <c r="DP445" s="98">
        <v>0.34342384567920514</v>
      </c>
      <c r="DQ445" s="98">
        <v>0.20369732255134032</v>
      </c>
      <c r="DR445" s="98">
        <v>0.16581901054737025</v>
      </c>
      <c r="DS445" s="98">
        <v>0.18052417496735274</v>
      </c>
    </row>
    <row r="446" spans="1:123" ht="13.5" thickBot="1">
      <c r="A446" s="2" t="s">
        <v>3188</v>
      </c>
      <c r="B446" s="2" t="s">
        <v>3189</v>
      </c>
      <c r="C446" s="1" t="s">
        <v>5723</v>
      </c>
      <c r="D446" s="2" t="s">
        <v>3190</v>
      </c>
      <c r="E446" s="2" t="s">
        <v>5674</v>
      </c>
      <c r="F446" s="2" t="s">
        <v>3813</v>
      </c>
      <c r="G446" s="2" t="s">
        <v>3814</v>
      </c>
      <c r="H446" s="2" t="s">
        <v>3</v>
      </c>
      <c r="I446" s="1" t="s">
        <v>5726</v>
      </c>
      <c r="J446" s="1">
        <v>20.88</v>
      </c>
      <c r="K446" s="47">
        <v>17.64</v>
      </c>
      <c r="L446" s="48">
        <v>1.03E-2</v>
      </c>
      <c r="M446" s="48">
        <v>-3.61E-2</v>
      </c>
      <c r="N446" s="49">
        <v>484.07</v>
      </c>
      <c r="O446" s="49">
        <v>484.07</v>
      </c>
      <c r="P446" s="49">
        <v>8538.98</v>
      </c>
      <c r="Q446" s="49">
        <v>8538.98</v>
      </c>
      <c r="R446" s="49">
        <v>2775.1263904799998</v>
      </c>
      <c r="S446" s="49">
        <v>4094.9344559800002</v>
      </c>
      <c r="T446" s="49">
        <v>4563.6899999999996</v>
      </c>
      <c r="U446" s="49">
        <v>5369.55</v>
      </c>
      <c r="V446" s="49" t="s">
        <v>4949</v>
      </c>
      <c r="W446" s="49" t="s">
        <v>4949</v>
      </c>
      <c r="X446" s="49">
        <v>322.18094431999998</v>
      </c>
      <c r="Y446" s="49">
        <v>410.82597536000003</v>
      </c>
      <c r="Z446" s="49">
        <v>288.43</v>
      </c>
      <c r="AA446" s="49">
        <v>430.22</v>
      </c>
      <c r="AB446" s="49" t="s">
        <v>4949</v>
      </c>
      <c r="AC446" s="49" t="s">
        <v>4949</v>
      </c>
      <c r="AD446" s="39">
        <v>8538.98</v>
      </c>
      <c r="AE446" s="39">
        <v>8538.98</v>
      </c>
      <c r="AF446" s="39">
        <v>8538.98</v>
      </c>
      <c r="AG446" s="39">
        <v>8538.98</v>
      </c>
      <c r="AH446" s="39">
        <v>8538.98</v>
      </c>
      <c r="AI446" s="39">
        <v>8538.98</v>
      </c>
      <c r="AJ446" s="49">
        <v>2731.7109381300002</v>
      </c>
      <c r="AK446" s="49">
        <v>3009.6163269499998</v>
      </c>
      <c r="AL446" s="49">
        <v>3428.37</v>
      </c>
      <c r="AM446" s="49">
        <v>3950.1</v>
      </c>
      <c r="AN446" s="49" t="s">
        <v>4949</v>
      </c>
      <c r="AO446" s="49" t="s">
        <v>4949</v>
      </c>
      <c r="AP446" s="39">
        <v>8538.98</v>
      </c>
      <c r="AQ446" s="39">
        <v>8538.98</v>
      </c>
      <c r="AR446" s="39">
        <v>8538.98</v>
      </c>
      <c r="AS446" s="39">
        <v>8538.98</v>
      </c>
      <c r="AT446" s="39">
        <v>8538.98</v>
      </c>
      <c r="AU446" s="39">
        <v>8538.98</v>
      </c>
      <c r="AV446" s="36">
        <v>130.32628</v>
      </c>
      <c r="AW446" s="36">
        <v>130.32628</v>
      </c>
      <c r="AX446" s="36">
        <v>91.5</v>
      </c>
      <c r="AY446" s="36">
        <v>136.47999999999999</v>
      </c>
      <c r="AZ446" s="36" t="s">
        <v>4949</v>
      </c>
      <c r="BA446" s="36" t="s">
        <v>4949</v>
      </c>
      <c r="BB446" s="39">
        <v>8538.98</v>
      </c>
      <c r="BC446" s="39">
        <v>8538.98</v>
      </c>
      <c r="BD446" s="39">
        <v>8538.98</v>
      </c>
      <c r="BE446" s="39">
        <v>8538.98</v>
      </c>
      <c r="BF446" s="39">
        <v>8538.98</v>
      </c>
      <c r="BG446" s="39">
        <v>8538.98</v>
      </c>
      <c r="BH446" s="47">
        <v>469.15629338999997</v>
      </c>
      <c r="BI446" s="47">
        <v>255.16847303</v>
      </c>
      <c r="BJ446" s="47">
        <v>511.64</v>
      </c>
      <c r="BK446" s="47">
        <v>574.95000000000005</v>
      </c>
      <c r="BL446" s="47" t="s">
        <v>4949</v>
      </c>
      <c r="BM446" s="47" t="s">
        <v>4949</v>
      </c>
      <c r="BN446" s="47">
        <v>0.66556684843101199</v>
      </c>
      <c r="BO446" s="47">
        <v>0.84869125407482393</v>
      </c>
      <c r="BP446" s="47">
        <v>0.59584357634226459</v>
      </c>
      <c r="BQ446" s="47">
        <v>0.88875575846468491</v>
      </c>
      <c r="BR446" s="47" t="s">
        <v>4949</v>
      </c>
      <c r="BS446" s="47" t="s">
        <v>4949</v>
      </c>
      <c r="BT446" s="47">
        <v>5.643214696490177</v>
      </c>
      <c r="BU446" s="47">
        <v>6.2173163529035049</v>
      </c>
      <c r="BV446" s="47">
        <v>7.0823847790608792</v>
      </c>
      <c r="BW446" s="47">
        <v>8.1601834445431454</v>
      </c>
      <c r="BX446" s="47" t="s">
        <v>4949</v>
      </c>
      <c r="BY446" s="47" t="s">
        <v>4949</v>
      </c>
      <c r="BZ446" s="47">
        <v>0.26923023529654799</v>
      </c>
      <c r="CA446" s="47">
        <v>0.26923023529654799</v>
      </c>
      <c r="CB446" s="47">
        <v>0.18902224884830707</v>
      </c>
      <c r="CC446" s="47">
        <v>0.2819426942384366</v>
      </c>
      <c r="CD446" s="47" t="s">
        <v>4949</v>
      </c>
      <c r="CE446" s="47" t="s">
        <v>4949</v>
      </c>
      <c r="CF446" s="47">
        <v>0.96919101243621786</v>
      </c>
      <c r="CG446" s="47">
        <v>0.52713135089966323</v>
      </c>
      <c r="CH446" s="47">
        <v>1.0569545726857685</v>
      </c>
      <c r="CI446" s="47">
        <v>1.1877414423533788</v>
      </c>
      <c r="CJ446" s="47" t="s">
        <v>4949</v>
      </c>
      <c r="CK446" s="47" t="s">
        <v>4949</v>
      </c>
      <c r="CL446" s="47">
        <v>26.503677981398003</v>
      </c>
      <c r="CM446" s="47">
        <v>20.784907752041317</v>
      </c>
      <c r="CN446" s="47">
        <v>29.605034150400442</v>
      </c>
      <c r="CO446" s="47">
        <v>19.847938264143924</v>
      </c>
      <c r="CP446" s="47" t="s">
        <v>4949</v>
      </c>
      <c r="CQ446" s="47" t="s">
        <v>4949</v>
      </c>
      <c r="CR446" s="47">
        <v>3.1258724635943289</v>
      </c>
      <c r="CS446" s="47">
        <v>2.8372320828859796</v>
      </c>
      <c r="CT446" s="47">
        <v>2.4906821609102869</v>
      </c>
      <c r="CU446" s="47">
        <v>2.1617123617123615</v>
      </c>
      <c r="CV446" s="47" t="s">
        <v>4949</v>
      </c>
      <c r="CW446" s="47" t="s">
        <v>4949</v>
      </c>
      <c r="CX446" s="57">
        <v>1.5262511447503098E-2</v>
      </c>
      <c r="CY446" s="57">
        <v>1.5262511447503098E-2</v>
      </c>
      <c r="CZ446" s="57">
        <v>1.0715565559352522E-2</v>
      </c>
      <c r="DA446" s="57">
        <v>1.5983173634321664E-2</v>
      </c>
      <c r="DB446" s="57" t="s">
        <v>4949</v>
      </c>
      <c r="DC446" s="57" t="s">
        <v>4949</v>
      </c>
      <c r="DD446" s="97">
        <v>11.794108220709099</v>
      </c>
      <c r="DE446" s="97">
        <v>13.650443469528176</v>
      </c>
      <c r="DF446" s="97">
        <v>8.4130359325277038</v>
      </c>
      <c r="DG446" s="97">
        <v>10.89136983873826</v>
      </c>
      <c r="DH446" s="97" t="s">
        <v>4949</v>
      </c>
      <c r="DI446" s="97" t="s">
        <v>4949</v>
      </c>
      <c r="DJ446" s="98">
        <v>0.47558484904599951</v>
      </c>
      <c r="DK446" s="98">
        <v>0.11447205054416854</v>
      </c>
      <c r="DL446" s="98">
        <v>0.17658079317394493</v>
      </c>
      <c r="DM446" s="98" t="s">
        <v>4949</v>
      </c>
      <c r="DN446" s="98" t="s">
        <v>4949</v>
      </c>
      <c r="DO446" s="98">
        <v>0.27514051529985917</v>
      </c>
      <c r="DP446" s="98">
        <v>-0.29792657402625633</v>
      </c>
      <c r="DQ446" s="98">
        <v>0.49159241410394205</v>
      </c>
      <c r="DR446" s="98" t="s">
        <v>4949</v>
      </c>
      <c r="DS446" s="98" t="s">
        <v>4949</v>
      </c>
    </row>
    <row r="447" spans="1:123" ht="13.5" thickBot="1">
      <c r="A447" s="2" t="s">
        <v>3795</v>
      </c>
      <c r="B447" s="2" t="s">
        <v>3796</v>
      </c>
      <c r="C447" s="1" t="s">
        <v>5723</v>
      </c>
      <c r="D447" s="2" t="s">
        <v>3797</v>
      </c>
      <c r="E447" s="2" t="s">
        <v>5662</v>
      </c>
      <c r="F447" s="2" t="s">
        <v>3060</v>
      </c>
      <c r="G447" s="2" t="s">
        <v>1909</v>
      </c>
      <c r="H447" s="2" t="s">
        <v>3</v>
      </c>
      <c r="I447" s="1" t="s">
        <v>5726</v>
      </c>
      <c r="J447" s="1">
        <v>35.5</v>
      </c>
      <c r="K447" s="47">
        <v>29.1</v>
      </c>
      <c r="L447" s="48">
        <v>-1E-3</v>
      </c>
      <c r="M447" s="48">
        <v>2.8300000000000002E-2</v>
      </c>
      <c r="N447" s="49">
        <v>846.39</v>
      </c>
      <c r="O447" s="49">
        <v>843.6</v>
      </c>
      <c r="P447" s="49">
        <v>24629.91</v>
      </c>
      <c r="Q447" s="49">
        <v>24548.76</v>
      </c>
      <c r="R447" s="49">
        <v>9119.5305366699995</v>
      </c>
      <c r="S447" s="49">
        <v>10019.550624200001</v>
      </c>
      <c r="T447" s="49">
        <v>10876.2</v>
      </c>
      <c r="U447" s="49">
        <v>12057.13</v>
      </c>
      <c r="V447" s="49">
        <v>13267.06</v>
      </c>
      <c r="W447" s="49" t="s">
        <v>4949</v>
      </c>
      <c r="X447" s="49">
        <v>789.40955686999996</v>
      </c>
      <c r="Y447" s="49">
        <v>867.85262119000004</v>
      </c>
      <c r="Z447" s="49">
        <v>1048.6500000000001</v>
      </c>
      <c r="AA447" s="49">
        <v>1305.1099999999999</v>
      </c>
      <c r="AB447" s="49">
        <v>1602.71</v>
      </c>
      <c r="AC447" s="49" t="s">
        <v>4949</v>
      </c>
      <c r="AD447" s="39">
        <v>24629.91</v>
      </c>
      <c r="AE447" s="39">
        <v>24629.91</v>
      </c>
      <c r="AF447" s="39">
        <v>24629.91</v>
      </c>
      <c r="AG447" s="39">
        <v>24629.91</v>
      </c>
      <c r="AH447" s="39">
        <v>24629.91</v>
      </c>
      <c r="AI447" s="39">
        <v>24629.91</v>
      </c>
      <c r="AJ447" s="49">
        <v>9577.5846642800007</v>
      </c>
      <c r="AK447" s="49">
        <v>10565.3561682</v>
      </c>
      <c r="AL447" s="49">
        <v>10660.38</v>
      </c>
      <c r="AM447" s="49">
        <v>11441.17</v>
      </c>
      <c r="AN447" s="49">
        <v>12391.33</v>
      </c>
      <c r="AO447" s="49" t="s">
        <v>4949</v>
      </c>
      <c r="AP447" s="39">
        <v>24629.91</v>
      </c>
      <c r="AQ447" s="39">
        <v>24629.91</v>
      </c>
      <c r="AR447" s="39">
        <v>24629.91</v>
      </c>
      <c r="AS447" s="39">
        <v>24629.91</v>
      </c>
      <c r="AT447" s="39">
        <v>24629.91</v>
      </c>
      <c r="AU447" s="39">
        <v>24629.91</v>
      </c>
      <c r="AV447" s="36">
        <v>337.7917592</v>
      </c>
      <c r="AW447" s="36">
        <v>447.29822995000001</v>
      </c>
      <c r="AX447" s="36">
        <v>524.33000000000004</v>
      </c>
      <c r="AY447" s="36">
        <v>652.55999999999995</v>
      </c>
      <c r="AZ447" s="36">
        <v>801.36</v>
      </c>
      <c r="BA447" s="36" t="s">
        <v>4949</v>
      </c>
      <c r="BB447" s="39">
        <v>24629.91</v>
      </c>
      <c r="BC447" s="39">
        <v>24629.91</v>
      </c>
      <c r="BD447" s="39">
        <v>24629.91</v>
      </c>
      <c r="BE447" s="39">
        <v>24629.91</v>
      </c>
      <c r="BF447" s="39">
        <v>24629.91</v>
      </c>
      <c r="BG447" s="39">
        <v>24629.91</v>
      </c>
      <c r="BH447" s="47">
        <v>850.71485813999993</v>
      </c>
      <c r="BI447" s="47">
        <v>230.98241375999999</v>
      </c>
      <c r="BJ447" s="47">
        <v>1001.7</v>
      </c>
      <c r="BK447" s="47">
        <v>2114.66</v>
      </c>
      <c r="BL447" s="47">
        <v>1893.91</v>
      </c>
      <c r="BM447" s="47" t="s">
        <v>4949</v>
      </c>
      <c r="BN447" s="47">
        <v>0.93267826518508012</v>
      </c>
      <c r="BO447" s="47">
        <v>1.0253578388095324</v>
      </c>
      <c r="BP447" s="47">
        <v>1.2389678516995712</v>
      </c>
      <c r="BQ447" s="47">
        <v>1.5419723768002929</v>
      </c>
      <c r="BR447" s="47">
        <v>1.8935833362870544</v>
      </c>
      <c r="BS447" s="47" t="s">
        <v>4949</v>
      </c>
      <c r="BT447" s="47">
        <v>11.315805555689458</v>
      </c>
      <c r="BU447" s="47">
        <v>12.482846168078545</v>
      </c>
      <c r="BV447" s="47">
        <v>12.595115726792612</v>
      </c>
      <c r="BW447" s="47">
        <v>13.517610085185316</v>
      </c>
      <c r="BX447" s="47">
        <v>14.640213140514421</v>
      </c>
      <c r="BY447" s="47" t="s">
        <v>4949</v>
      </c>
      <c r="BZ447" s="47">
        <v>0.39909705833008424</v>
      </c>
      <c r="CA447" s="47">
        <v>0.5284776875317525</v>
      </c>
      <c r="CB447" s="47">
        <v>0.61948983329198126</v>
      </c>
      <c r="CC447" s="47">
        <v>0.77099209584234218</v>
      </c>
      <c r="CD447" s="47">
        <v>0.94679757558572297</v>
      </c>
      <c r="CE447" s="47" t="s">
        <v>4949</v>
      </c>
      <c r="CF447" s="47">
        <v>1.0051097698933116</v>
      </c>
      <c r="CG447" s="47">
        <v>0.27290305150108107</v>
      </c>
      <c r="CH447" s="47">
        <v>1.1834969694821538</v>
      </c>
      <c r="CI447" s="47">
        <v>2.4984463427025365</v>
      </c>
      <c r="CJ447" s="47">
        <v>2.2376327697633478</v>
      </c>
      <c r="CK447" s="47" t="s">
        <v>4949</v>
      </c>
      <c r="CL447" s="47">
        <v>31.200420346641504</v>
      </c>
      <c r="CM447" s="47">
        <v>28.380291075490966</v>
      </c>
      <c r="CN447" s="47">
        <v>23.487255042197109</v>
      </c>
      <c r="CO447" s="47">
        <v>18.871903517711154</v>
      </c>
      <c r="CP447" s="47">
        <v>15.367664767799539</v>
      </c>
      <c r="CQ447" s="47" t="s">
        <v>4949</v>
      </c>
      <c r="CR447" s="47">
        <v>2.5716201801753078</v>
      </c>
      <c r="CS447" s="47">
        <v>2.3311954285206222</v>
      </c>
      <c r="CT447" s="47">
        <v>2.3104157637907843</v>
      </c>
      <c r="CU447" s="47">
        <v>2.152743993839791</v>
      </c>
      <c r="CV447" s="47">
        <v>1.9876728325369433</v>
      </c>
      <c r="CW447" s="47" t="s">
        <v>4949</v>
      </c>
      <c r="CX447" s="57">
        <v>1.3714697260363517E-2</v>
      </c>
      <c r="CY447" s="57">
        <v>1.816077403246703E-2</v>
      </c>
      <c r="CZ447" s="57">
        <v>2.1288344131180342E-2</v>
      </c>
      <c r="DA447" s="57">
        <v>2.6494615692870982E-2</v>
      </c>
      <c r="DB447" s="57">
        <v>3.2536050679844143E-2</v>
      </c>
      <c r="DC447" s="57" t="s">
        <v>4949</v>
      </c>
      <c r="DD447" s="97">
        <v>8.2422613272648544</v>
      </c>
      <c r="DE447" s="97">
        <v>8.2141350217997857</v>
      </c>
      <c r="DF447" s="97">
        <v>9.8368913678499279</v>
      </c>
      <c r="DG447" s="97">
        <v>11.407137556735893</v>
      </c>
      <c r="DH447" s="97">
        <v>12.934124101286947</v>
      </c>
      <c r="DI447" s="97" t="s">
        <v>4949</v>
      </c>
      <c r="DJ447" s="98">
        <v>9.8691493373588068E-2</v>
      </c>
      <c r="DK447" s="98">
        <v>8.5497784075361016E-2</v>
      </c>
      <c r="DL447" s="98">
        <v>0.10857928320553123</v>
      </c>
      <c r="DM447" s="98">
        <v>0.10034975155779202</v>
      </c>
      <c r="DN447" s="98" t="s">
        <v>4949</v>
      </c>
      <c r="DO447" s="98">
        <v>9.9369286370215582E-2</v>
      </c>
      <c r="DP447" s="98">
        <v>0.20832728322245608</v>
      </c>
      <c r="DQ447" s="98">
        <v>0.24456205597673186</v>
      </c>
      <c r="DR447" s="98">
        <v>0.22802675636536396</v>
      </c>
      <c r="DS447" s="98" t="s">
        <v>4949</v>
      </c>
    </row>
    <row r="448" spans="1:123" ht="13.5" thickBot="1">
      <c r="A448" s="2" t="s">
        <v>2409</v>
      </c>
      <c r="B448" s="2" t="s">
        <v>2410</v>
      </c>
      <c r="C448" s="1" t="s">
        <v>5725</v>
      </c>
      <c r="D448" s="2" t="s">
        <v>2411</v>
      </c>
      <c r="E448" s="2" t="s">
        <v>5639</v>
      </c>
      <c r="F448" s="2" t="s">
        <v>3039</v>
      </c>
      <c r="G448" s="2" t="s">
        <v>2220</v>
      </c>
      <c r="H448" s="2" t="s">
        <v>3</v>
      </c>
      <c r="I448" s="1" t="s">
        <v>5726</v>
      </c>
      <c r="J448" s="1">
        <v>98.75</v>
      </c>
      <c r="K448" s="47">
        <v>110</v>
      </c>
      <c r="L448" s="48">
        <v>1.66E-2</v>
      </c>
      <c r="M448" s="48">
        <v>9.1300000000000006E-2</v>
      </c>
      <c r="N448" s="49">
        <v>460.44</v>
      </c>
      <c r="O448" s="49">
        <v>460.24</v>
      </c>
      <c r="P448" s="49">
        <v>50648.58</v>
      </c>
      <c r="Q448" s="49">
        <v>50626.21</v>
      </c>
      <c r="R448" s="49">
        <v>3558.5962692199996</v>
      </c>
      <c r="S448" s="49">
        <v>4315.6957609199999</v>
      </c>
      <c r="T448" s="49">
        <v>5665.82</v>
      </c>
      <c r="U448" s="49">
        <v>7035.46</v>
      </c>
      <c r="V448" s="49">
        <v>8745.69</v>
      </c>
      <c r="W448" s="49">
        <v>10860.47</v>
      </c>
      <c r="X448" s="49">
        <v>495.76853609</v>
      </c>
      <c r="Y448" s="49">
        <v>568.96057458000007</v>
      </c>
      <c r="Z448" s="49">
        <v>902.3</v>
      </c>
      <c r="AA448" s="49">
        <v>1136.22</v>
      </c>
      <c r="AB448" s="49">
        <v>1418.14</v>
      </c>
      <c r="AC448" s="49">
        <v>1702.83</v>
      </c>
      <c r="AD448" s="39">
        <v>50648.58</v>
      </c>
      <c r="AE448" s="39">
        <v>50648.58</v>
      </c>
      <c r="AF448" s="39">
        <v>50648.58</v>
      </c>
      <c r="AG448" s="39">
        <v>50648.58</v>
      </c>
      <c r="AH448" s="39">
        <v>50648.58</v>
      </c>
      <c r="AI448" s="39">
        <v>50648.58</v>
      </c>
      <c r="AJ448" s="49">
        <v>5122.3676131800003</v>
      </c>
      <c r="AK448" s="49">
        <v>5530.4790745600003</v>
      </c>
      <c r="AL448" s="49">
        <v>6245.22</v>
      </c>
      <c r="AM448" s="49">
        <v>7284.05</v>
      </c>
      <c r="AN448" s="49">
        <v>8579.5400000000009</v>
      </c>
      <c r="AO448" s="49">
        <v>10129.299999999999</v>
      </c>
      <c r="AP448" s="39">
        <v>50648.58</v>
      </c>
      <c r="AQ448" s="39">
        <v>50648.58</v>
      </c>
      <c r="AR448" s="39">
        <v>50648.58</v>
      </c>
      <c r="AS448" s="39">
        <v>50648.58</v>
      </c>
      <c r="AT448" s="39">
        <v>50648.58</v>
      </c>
      <c r="AU448" s="39">
        <v>50648.58</v>
      </c>
      <c r="AV448" s="36">
        <v>53.1048738</v>
      </c>
      <c r="AW448" s="36">
        <v>60.161607840000002</v>
      </c>
      <c r="AX448" s="36">
        <v>97.4</v>
      </c>
      <c r="AY448" s="36">
        <v>122.65</v>
      </c>
      <c r="AZ448" s="36">
        <v>153.08000000000001</v>
      </c>
      <c r="BA448" s="36">
        <v>183.81</v>
      </c>
      <c r="BB448" s="39">
        <v>50648.58</v>
      </c>
      <c r="BC448" s="39">
        <v>50648.58</v>
      </c>
      <c r="BD448" s="39">
        <v>50648.58</v>
      </c>
      <c r="BE448" s="39">
        <v>50648.58</v>
      </c>
      <c r="BF448" s="39">
        <v>50648.58</v>
      </c>
      <c r="BG448" s="39">
        <v>50648.58</v>
      </c>
      <c r="BH448" s="47">
        <v>491.45547789999995</v>
      </c>
      <c r="BI448" s="47">
        <v>449.63271510000004</v>
      </c>
      <c r="BJ448" s="47">
        <v>1078.1500000000001</v>
      </c>
      <c r="BK448" s="47">
        <v>1474.93</v>
      </c>
      <c r="BL448" s="47">
        <v>1849.33</v>
      </c>
      <c r="BM448" s="47">
        <v>2252.7800000000002</v>
      </c>
      <c r="BN448" s="47">
        <v>1.0767277736295717</v>
      </c>
      <c r="BO448" s="47">
        <v>1.2356888510555122</v>
      </c>
      <c r="BP448" s="47">
        <v>1.959647293892798</v>
      </c>
      <c r="BQ448" s="47">
        <v>2.467683085744071</v>
      </c>
      <c r="BR448" s="47">
        <v>3.0799669880983411</v>
      </c>
      <c r="BS448" s="47">
        <v>3.6982668751628873</v>
      </c>
      <c r="BT448" s="47">
        <v>11.124940520328382</v>
      </c>
      <c r="BU448" s="47">
        <v>12.011291535400922</v>
      </c>
      <c r="BV448" s="47">
        <v>13.563591347406829</v>
      </c>
      <c r="BW448" s="47">
        <v>15.81975936061159</v>
      </c>
      <c r="BX448" s="47">
        <v>18.633350708018419</v>
      </c>
      <c r="BY448" s="47">
        <v>21.999174702458518</v>
      </c>
      <c r="BZ448" s="47">
        <v>0.11533505733646078</v>
      </c>
      <c r="CA448" s="47">
        <v>0.13066112379463124</v>
      </c>
      <c r="CB448" s="47">
        <v>0.21153679089566502</v>
      </c>
      <c r="CC448" s="47">
        <v>0.26637564069151248</v>
      </c>
      <c r="CD448" s="47">
        <v>0.33246459907914172</v>
      </c>
      <c r="CE448" s="47">
        <v>0.39920510815741467</v>
      </c>
      <c r="CF448" s="47">
        <v>1.0673605201546346</v>
      </c>
      <c r="CG448" s="47">
        <v>0.97652835353140488</v>
      </c>
      <c r="CH448" s="47">
        <v>2.3415645903917994</v>
      </c>
      <c r="CI448" s="47">
        <v>3.2033055338371992</v>
      </c>
      <c r="CJ448" s="47">
        <v>4.0164407957605768</v>
      </c>
      <c r="CK448" s="47">
        <v>4.8926678828946226</v>
      </c>
      <c r="CL448" s="47">
        <v>102.16174749501539</v>
      </c>
      <c r="CM448" s="47">
        <v>89.019489685007045</v>
      </c>
      <c r="CN448" s="47">
        <v>56.132749639809383</v>
      </c>
      <c r="CO448" s="47">
        <v>44.576384855045681</v>
      </c>
      <c r="CP448" s="47">
        <v>35.714795436275686</v>
      </c>
      <c r="CQ448" s="47">
        <v>29.743767727841302</v>
      </c>
      <c r="CR448" s="47">
        <v>9.8877284538656962</v>
      </c>
      <c r="CS448" s="47">
        <v>9.158081843755923</v>
      </c>
      <c r="CT448" s="47">
        <v>8.1099753091164128</v>
      </c>
      <c r="CU448" s="47">
        <v>6.9533542466073133</v>
      </c>
      <c r="CV448" s="47">
        <v>5.9034144021707453</v>
      </c>
      <c r="CW448" s="47">
        <v>5.0002053448905652</v>
      </c>
      <c r="CX448" s="57">
        <v>1.0484967949743111E-3</v>
      </c>
      <c r="CY448" s="57">
        <v>1.1878241767093963E-3</v>
      </c>
      <c r="CZ448" s="57">
        <v>1.9230549010455971E-3</v>
      </c>
      <c r="DA448" s="57">
        <v>2.4215881274460213E-3</v>
      </c>
      <c r="DB448" s="57">
        <v>3.0223947048466119E-3</v>
      </c>
      <c r="DC448" s="57">
        <v>3.6291244492935438E-3</v>
      </c>
      <c r="DD448" s="97">
        <v>9.6785036437910694</v>
      </c>
      <c r="DE448" s="97">
        <v>10.287726739573028</v>
      </c>
      <c r="DF448" s="97">
        <v>14.447849715462386</v>
      </c>
      <c r="DG448" s="97">
        <v>15.598739712110707</v>
      </c>
      <c r="DH448" s="97">
        <v>16.529324415994331</v>
      </c>
      <c r="DI448" s="97">
        <v>16.810934615422589</v>
      </c>
      <c r="DJ448" s="98">
        <v>0.21275228613274155</v>
      </c>
      <c r="DK448" s="98">
        <v>0.31284045814948436</v>
      </c>
      <c r="DL448" s="98">
        <v>0.2417372948664096</v>
      </c>
      <c r="DM448" s="98">
        <v>0.24308716132278496</v>
      </c>
      <c r="DN448" s="98">
        <v>0.24180825069262668</v>
      </c>
      <c r="DO448" s="98">
        <v>0.14763348853730607</v>
      </c>
      <c r="DP448" s="98">
        <v>0.5858743827128392</v>
      </c>
      <c r="DQ448" s="98">
        <v>0.25924858694447539</v>
      </c>
      <c r="DR448" s="98">
        <v>0.24812096248965876</v>
      </c>
      <c r="DS448" s="98">
        <v>0.20074886823585802</v>
      </c>
    </row>
    <row r="449" spans="1:123" ht="13.5" thickBot="1">
      <c r="A449" s="2" t="s">
        <v>2612</v>
      </c>
      <c r="B449" s="2" t="s">
        <v>2613</v>
      </c>
      <c r="C449" s="1" t="s">
        <v>5725</v>
      </c>
      <c r="D449" s="2" t="s">
        <v>2597</v>
      </c>
      <c r="E449" s="2" t="s">
        <v>5666</v>
      </c>
      <c r="F449" s="2" t="s">
        <v>3061</v>
      </c>
      <c r="G449" s="2" t="s">
        <v>2323</v>
      </c>
      <c r="H449" s="2" t="s">
        <v>3</v>
      </c>
      <c r="I449" s="1" t="s">
        <v>5726</v>
      </c>
      <c r="J449" s="1">
        <v>49.6</v>
      </c>
      <c r="K449" s="47">
        <v>75.2</v>
      </c>
      <c r="L449" s="48">
        <v>-6.93E-2</v>
      </c>
      <c r="M449" s="48">
        <v>0.2767</v>
      </c>
      <c r="N449" s="49">
        <v>194.32</v>
      </c>
      <c r="O449" s="49">
        <v>194.32</v>
      </c>
      <c r="P449" s="49">
        <v>14612.9</v>
      </c>
      <c r="Q449" s="49">
        <v>14612.9</v>
      </c>
      <c r="R449" s="49">
        <v>1648.0229145999999</v>
      </c>
      <c r="S449" s="49">
        <v>1608.74114861</v>
      </c>
      <c r="T449" s="49">
        <v>1906.37</v>
      </c>
      <c r="U449" s="49">
        <v>2344.21</v>
      </c>
      <c r="V449" s="49">
        <v>2709.98</v>
      </c>
      <c r="W449" s="49">
        <v>3171.15</v>
      </c>
      <c r="X449" s="49">
        <v>215.17244538999998</v>
      </c>
      <c r="Y449" s="49">
        <v>124.69060251000001</v>
      </c>
      <c r="Z449" s="49">
        <v>225.19</v>
      </c>
      <c r="AA449" s="49">
        <v>301.62</v>
      </c>
      <c r="AB449" s="49">
        <v>336.51</v>
      </c>
      <c r="AC449" s="49">
        <v>352.59</v>
      </c>
      <c r="AD449" s="39">
        <v>14612.9</v>
      </c>
      <c r="AE449" s="39">
        <v>14612.9</v>
      </c>
      <c r="AF449" s="39">
        <v>14612.9</v>
      </c>
      <c r="AG449" s="39">
        <v>14612.9</v>
      </c>
      <c r="AH449" s="39">
        <v>14612.9</v>
      </c>
      <c r="AI449" s="39">
        <v>14612.9</v>
      </c>
      <c r="AJ449" s="49">
        <v>1920.12148841</v>
      </c>
      <c r="AK449" s="49">
        <v>1935.1146412200001</v>
      </c>
      <c r="AL449" s="49">
        <v>2059.38</v>
      </c>
      <c r="AM449" s="49">
        <v>2237.14</v>
      </c>
      <c r="AN449" s="49">
        <v>2407.77</v>
      </c>
      <c r="AO449" s="49">
        <v>2575.27</v>
      </c>
      <c r="AP449" s="39">
        <v>14612.9</v>
      </c>
      <c r="AQ449" s="39">
        <v>14612.9</v>
      </c>
      <c r="AR449" s="39">
        <v>14612.9</v>
      </c>
      <c r="AS449" s="39">
        <v>14612.9</v>
      </c>
      <c r="AT449" s="39">
        <v>14612.9</v>
      </c>
      <c r="AU449" s="39">
        <v>14612.9</v>
      </c>
      <c r="AV449" s="36">
        <v>114.7392</v>
      </c>
      <c r="AW449" s="36">
        <v>96.191000000000003</v>
      </c>
      <c r="AX449" s="36">
        <v>123.86</v>
      </c>
      <c r="AY449" s="36">
        <v>165.89</v>
      </c>
      <c r="AZ449" s="36">
        <v>185.08</v>
      </c>
      <c r="BA449" s="36">
        <v>193.92</v>
      </c>
      <c r="BB449" s="39">
        <v>14612.9</v>
      </c>
      <c r="BC449" s="39">
        <v>14612.9</v>
      </c>
      <c r="BD449" s="39">
        <v>14612.9</v>
      </c>
      <c r="BE449" s="39">
        <v>14612.9</v>
      </c>
      <c r="BF449" s="39">
        <v>14612.9</v>
      </c>
      <c r="BG449" s="39">
        <v>14612.9</v>
      </c>
      <c r="BH449" s="47">
        <v>230.20673772999999</v>
      </c>
      <c r="BI449" s="47">
        <v>-8.2198904600000002</v>
      </c>
      <c r="BJ449" s="47">
        <v>268.68</v>
      </c>
      <c r="BK449" s="47">
        <v>295.32</v>
      </c>
      <c r="BL449" s="47">
        <v>373.26</v>
      </c>
      <c r="BM449" s="47">
        <v>353.64</v>
      </c>
      <c r="BN449" s="47">
        <v>1.1073098260086454</v>
      </c>
      <c r="BO449" s="47">
        <v>0.64167662880815157</v>
      </c>
      <c r="BP449" s="47">
        <v>1.1588616714697406</v>
      </c>
      <c r="BQ449" s="47">
        <v>1.5521819678880198</v>
      </c>
      <c r="BR449" s="47">
        <v>1.7317311650885139</v>
      </c>
      <c r="BS449" s="47">
        <v>1.8144812680115272</v>
      </c>
      <c r="BT449" s="47">
        <v>9.8812345019040766</v>
      </c>
      <c r="BU449" s="47">
        <v>9.9583915254219857</v>
      </c>
      <c r="BV449" s="47">
        <v>10.597879785920133</v>
      </c>
      <c r="BW449" s="47">
        <v>11.512659530671058</v>
      </c>
      <c r="BX449" s="47">
        <v>12.390747221078634</v>
      </c>
      <c r="BY449" s="47">
        <v>13.252727459860026</v>
      </c>
      <c r="BZ449" s="47">
        <v>0.590465212021408</v>
      </c>
      <c r="CA449" s="47">
        <v>0.4950133799917662</v>
      </c>
      <c r="CB449" s="47">
        <v>0.63740222313709349</v>
      </c>
      <c r="CC449" s="47">
        <v>0.85369493618773151</v>
      </c>
      <c r="CD449" s="47">
        <v>0.95244956772334299</v>
      </c>
      <c r="CE449" s="47">
        <v>0.99794153972828326</v>
      </c>
      <c r="CF449" s="47">
        <v>1.1846785597468095</v>
      </c>
      <c r="CG449" s="47">
        <v>-4.2300794874433924E-2</v>
      </c>
      <c r="CH449" s="47">
        <v>1.382667764512145</v>
      </c>
      <c r="CI449" s="47">
        <v>1.5197612186084808</v>
      </c>
      <c r="CJ449" s="47">
        <v>1.9208522025524908</v>
      </c>
      <c r="CK449" s="47">
        <v>1.8198847262247839</v>
      </c>
      <c r="CL449" s="47">
        <v>67.912506053059559</v>
      </c>
      <c r="CM449" s="47">
        <v>117.19327443965207</v>
      </c>
      <c r="CN449" s="47">
        <v>64.891425018872951</v>
      </c>
      <c r="CO449" s="47">
        <v>48.448047211723356</v>
      </c>
      <c r="CP449" s="47">
        <v>43.424861073965111</v>
      </c>
      <c r="CQ449" s="47">
        <v>41.444453898295471</v>
      </c>
      <c r="CR449" s="47">
        <v>7.6104038667368608</v>
      </c>
      <c r="CS449" s="47">
        <v>7.5514389115402709</v>
      </c>
      <c r="CT449" s="47">
        <v>7.0957763987219451</v>
      </c>
      <c r="CU449" s="47">
        <v>6.5319559795095525</v>
      </c>
      <c r="CV449" s="47">
        <v>6.0690597523849865</v>
      </c>
      <c r="CW449" s="47">
        <v>5.6743176443635033</v>
      </c>
      <c r="CX449" s="57">
        <v>7.8519116670886686E-3</v>
      </c>
      <c r="CY449" s="57">
        <v>6.5826085171321229E-3</v>
      </c>
      <c r="CZ449" s="57">
        <v>8.4760725112742845E-3</v>
      </c>
      <c r="DA449" s="57">
        <v>1.1352298311765631E-2</v>
      </c>
      <c r="DB449" s="57">
        <v>1.2665521559717785E-2</v>
      </c>
      <c r="DC449" s="57">
        <v>1.3270466505621744E-2</v>
      </c>
      <c r="DD449" s="97">
        <v>11.206189123386062</v>
      </c>
      <c r="DE449" s="97">
        <v>6.4435770291825376</v>
      </c>
      <c r="DF449" s="97">
        <v>10.934844467752429</v>
      </c>
      <c r="DG449" s="97">
        <v>13.48239269781954</v>
      </c>
      <c r="DH449" s="97">
        <v>13.976002691286959</v>
      </c>
      <c r="DI449" s="97">
        <v>13.691379932977901</v>
      </c>
      <c r="DJ449" s="98">
        <v>-2.3835691629041644E-2</v>
      </c>
      <c r="DK449" s="98">
        <v>0.18500729694591334</v>
      </c>
      <c r="DL449" s="98">
        <v>0.22967209933014066</v>
      </c>
      <c r="DM449" s="98">
        <v>0.15603124293471993</v>
      </c>
      <c r="DN449" s="98">
        <v>0.17017468763607124</v>
      </c>
      <c r="DO449" s="98">
        <v>-0.42050850291728414</v>
      </c>
      <c r="DP449" s="98">
        <v>0.80599015055637491</v>
      </c>
      <c r="DQ449" s="98">
        <v>0.33940228251698579</v>
      </c>
      <c r="DR449" s="98">
        <v>0.11567535309329613</v>
      </c>
      <c r="DS449" s="98">
        <v>4.7784612641526225E-2</v>
      </c>
    </row>
    <row r="450" spans="1:123" ht="13.5" thickBot="1">
      <c r="A450" s="2" t="s">
        <v>421</v>
      </c>
      <c r="B450" s="2" t="s">
        <v>422</v>
      </c>
      <c r="C450" s="1" t="s">
        <v>5725</v>
      </c>
      <c r="D450" s="2" t="s">
        <v>1612</v>
      </c>
      <c r="E450" s="2" t="s">
        <v>5665</v>
      </c>
      <c r="F450" s="2" t="s">
        <v>5040</v>
      </c>
      <c r="G450" s="2" t="s">
        <v>5041</v>
      </c>
      <c r="H450" s="2" t="s">
        <v>3</v>
      </c>
      <c r="I450" s="1" t="s">
        <v>5726</v>
      </c>
      <c r="J450" s="1">
        <v>23</v>
      </c>
      <c r="K450" s="47">
        <v>30.07</v>
      </c>
      <c r="L450" s="48">
        <v>2.4199999999999999E-2</v>
      </c>
      <c r="M450" s="48">
        <v>-0.15060000000000001</v>
      </c>
      <c r="N450" s="49">
        <v>714.73</v>
      </c>
      <c r="O450" s="49">
        <v>714.62</v>
      </c>
      <c r="P450" s="49">
        <v>21491.79</v>
      </c>
      <c r="Q450" s="49">
        <v>21488.59</v>
      </c>
      <c r="R450" s="49">
        <v>22657.274651380001</v>
      </c>
      <c r="S450" s="49">
        <v>15087.554666760001</v>
      </c>
      <c r="T450" s="49">
        <v>16057.47</v>
      </c>
      <c r="U450" s="49">
        <v>19168.2</v>
      </c>
      <c r="V450" s="49" t="s">
        <v>4949</v>
      </c>
      <c r="W450" s="49" t="s">
        <v>4949</v>
      </c>
      <c r="X450" s="49">
        <v>580.90851451000003</v>
      </c>
      <c r="Y450" s="49">
        <v>295.91077762000003</v>
      </c>
      <c r="Z450" s="49">
        <v>286.45999999999998</v>
      </c>
      <c r="AA450" s="49">
        <v>496.87</v>
      </c>
      <c r="AB450" s="49" t="s">
        <v>4949</v>
      </c>
      <c r="AC450" s="49" t="s">
        <v>4949</v>
      </c>
      <c r="AD450" s="39">
        <v>21491.79</v>
      </c>
      <c r="AE450" s="39">
        <v>21491.79</v>
      </c>
      <c r="AF450" s="39">
        <v>21491.79</v>
      </c>
      <c r="AG450" s="39">
        <v>21491.79</v>
      </c>
      <c r="AH450" s="39">
        <v>21491.79</v>
      </c>
      <c r="AI450" s="39">
        <v>21491.79</v>
      </c>
      <c r="AJ450" s="49">
        <v>10269.784288139999</v>
      </c>
      <c r="AK450" s="49">
        <v>9187.6645726900006</v>
      </c>
      <c r="AL450" s="49">
        <v>8548.41</v>
      </c>
      <c r="AM450" s="49">
        <v>8902.0499999999993</v>
      </c>
      <c r="AN450" s="49" t="s">
        <v>4949</v>
      </c>
      <c r="AO450" s="49" t="s">
        <v>4949</v>
      </c>
      <c r="AP450" s="39">
        <v>21491.79</v>
      </c>
      <c r="AQ450" s="39">
        <v>21491.79</v>
      </c>
      <c r="AR450" s="39">
        <v>21491.79</v>
      </c>
      <c r="AS450" s="39">
        <v>21491.79</v>
      </c>
      <c r="AT450" s="39">
        <v>21491.79</v>
      </c>
      <c r="AU450" s="39">
        <v>21491.79</v>
      </c>
      <c r="AV450" s="36">
        <v>144.60403238999999</v>
      </c>
      <c r="AW450" s="36">
        <v>260.71496294999997</v>
      </c>
      <c r="AX450" s="36">
        <v>143.22999999999999</v>
      </c>
      <c r="AY450" s="36">
        <v>248.44</v>
      </c>
      <c r="AZ450" s="36" t="s">
        <v>4949</v>
      </c>
      <c r="BA450" s="36" t="s">
        <v>4949</v>
      </c>
      <c r="BB450" s="39">
        <v>21491.79</v>
      </c>
      <c r="BC450" s="39">
        <v>21491.79</v>
      </c>
      <c r="BD450" s="39">
        <v>21491.79</v>
      </c>
      <c r="BE450" s="39">
        <v>21491.79</v>
      </c>
      <c r="BF450" s="39">
        <v>21491.79</v>
      </c>
      <c r="BG450" s="39">
        <v>21491.79</v>
      </c>
      <c r="BH450" s="47">
        <v>1795.3797519100001</v>
      </c>
      <c r="BI450" s="47">
        <v>523.40111689000003</v>
      </c>
      <c r="BJ450" s="47">
        <v>1113.8800000000001</v>
      </c>
      <c r="BK450" s="47">
        <v>893.25</v>
      </c>
      <c r="BL450" s="47" t="s">
        <v>4949</v>
      </c>
      <c r="BM450" s="47" t="s">
        <v>4949</v>
      </c>
      <c r="BN450" s="47">
        <v>0.81276637962587273</v>
      </c>
      <c r="BO450" s="47">
        <v>0.414017569739622</v>
      </c>
      <c r="BP450" s="47">
        <v>0.40079470569305886</v>
      </c>
      <c r="BQ450" s="47">
        <v>0.69518559456018358</v>
      </c>
      <c r="BR450" s="47" t="s">
        <v>4949</v>
      </c>
      <c r="BS450" s="47" t="s">
        <v>4949</v>
      </c>
      <c r="BT450" s="47">
        <v>14.368760634281475</v>
      </c>
      <c r="BU450" s="47">
        <v>12.854734756747304</v>
      </c>
      <c r="BV450" s="47">
        <v>11.960334671834119</v>
      </c>
      <c r="BW450" s="47">
        <v>12.455122913547772</v>
      </c>
      <c r="BX450" s="47" t="s">
        <v>4949</v>
      </c>
      <c r="BY450" s="47" t="s">
        <v>4949</v>
      </c>
      <c r="BZ450" s="47">
        <v>0.20231980242888919</v>
      </c>
      <c r="CA450" s="47">
        <v>0.36477405866550999</v>
      </c>
      <c r="CB450" s="47">
        <v>0.20039735284652943</v>
      </c>
      <c r="CC450" s="47">
        <v>0.34759979292879828</v>
      </c>
      <c r="CD450" s="47" t="s">
        <v>4949</v>
      </c>
      <c r="CE450" s="47" t="s">
        <v>4949</v>
      </c>
      <c r="CF450" s="47">
        <v>2.5119692078267319</v>
      </c>
      <c r="CG450" s="47">
        <v>0.73230606927091346</v>
      </c>
      <c r="CH450" s="47">
        <v>1.5584626362402587</v>
      </c>
      <c r="CI450" s="47">
        <v>1.2497726414170385</v>
      </c>
      <c r="CJ450" s="47" t="s">
        <v>4949</v>
      </c>
      <c r="CK450" s="47" t="s">
        <v>4949</v>
      </c>
      <c r="CL450" s="47">
        <v>36.996858305870177</v>
      </c>
      <c r="CM450" s="47">
        <v>72.62929107502508</v>
      </c>
      <c r="CN450" s="47">
        <v>75.025448579208273</v>
      </c>
      <c r="CO450" s="47">
        <v>43.254352245054037</v>
      </c>
      <c r="CP450" s="47" t="s">
        <v>4949</v>
      </c>
      <c r="CQ450" s="47" t="s">
        <v>4949</v>
      </c>
      <c r="CR450" s="47">
        <v>2.0927206839991439</v>
      </c>
      <c r="CS450" s="47">
        <v>2.3392005476433657</v>
      </c>
      <c r="CT450" s="47">
        <v>2.514127188564891</v>
      </c>
      <c r="CU450" s="47">
        <v>2.4142517734679094</v>
      </c>
      <c r="CV450" s="47" t="s">
        <v>4949</v>
      </c>
      <c r="CW450" s="47" t="s">
        <v>4949</v>
      </c>
      <c r="CX450" s="57">
        <v>6.7283382347398694E-3</v>
      </c>
      <c r="CY450" s="57">
        <v>1.213090966131718E-2</v>
      </c>
      <c r="CZ450" s="57">
        <v>6.6644053380383855E-3</v>
      </c>
      <c r="DA450" s="57">
        <v>1.1559763053705624E-2</v>
      </c>
      <c r="DB450" s="57" t="s">
        <v>4949</v>
      </c>
      <c r="DC450" s="57" t="s">
        <v>4949</v>
      </c>
      <c r="DD450" s="97">
        <v>5.6564821442341184</v>
      </c>
      <c r="DE450" s="97">
        <v>3.2207398874746045</v>
      </c>
      <c r="DF450" s="97">
        <v>3.3510325311958598</v>
      </c>
      <c r="DG450" s="97">
        <v>5.5815233569795719</v>
      </c>
      <c r="DH450" s="97" t="s">
        <v>4949</v>
      </c>
      <c r="DI450" s="97" t="s">
        <v>4949</v>
      </c>
      <c r="DJ450" s="98">
        <v>-0.3340966687782525</v>
      </c>
      <c r="DK450" s="98">
        <v>6.4285787502520675E-2</v>
      </c>
      <c r="DL450" s="98">
        <v>0.19372478977074237</v>
      </c>
      <c r="DM450" s="98" t="s">
        <v>4949</v>
      </c>
      <c r="DN450" s="98" t="s">
        <v>4949</v>
      </c>
      <c r="DO450" s="98">
        <v>-0.49060691962898384</v>
      </c>
      <c r="DP450" s="98">
        <v>-3.1937929723318326E-2</v>
      </c>
      <c r="DQ450" s="98">
        <v>0.73451790825944308</v>
      </c>
      <c r="DR450" s="98" t="s">
        <v>4949</v>
      </c>
      <c r="DS450" s="98" t="s">
        <v>4949</v>
      </c>
    </row>
    <row r="451" spans="1:123" ht="13.5" thickBot="1">
      <c r="A451" s="2" t="s">
        <v>2170</v>
      </c>
      <c r="B451" s="2" t="s">
        <v>2171</v>
      </c>
      <c r="C451" s="1" t="s">
        <v>5725</v>
      </c>
      <c r="D451" s="2" t="s">
        <v>2172</v>
      </c>
      <c r="E451" s="2" t="s">
        <v>5666</v>
      </c>
      <c r="F451" s="2" t="s">
        <v>3039</v>
      </c>
      <c r="G451" s="2" t="s">
        <v>2220</v>
      </c>
      <c r="H451" s="2" t="s">
        <v>3</v>
      </c>
      <c r="I451" s="1" t="s">
        <v>5726</v>
      </c>
      <c r="J451" s="1">
        <v>38</v>
      </c>
      <c r="K451" s="47">
        <v>30.91</v>
      </c>
      <c r="L451" s="48">
        <v>6.0700000000000004E-2</v>
      </c>
      <c r="M451" s="48">
        <v>5.5300000000000002E-2</v>
      </c>
      <c r="N451" s="49">
        <v>603.66999999999996</v>
      </c>
      <c r="O451" s="49">
        <v>603.66999999999996</v>
      </c>
      <c r="P451" s="49">
        <v>18659.509999999998</v>
      </c>
      <c r="Q451" s="49">
        <v>18659.509999999998</v>
      </c>
      <c r="R451" s="49">
        <v>3931.7190314699997</v>
      </c>
      <c r="S451" s="49">
        <v>2981.1544345399998</v>
      </c>
      <c r="T451" s="49">
        <v>3418.71</v>
      </c>
      <c r="U451" s="49">
        <v>4267.51</v>
      </c>
      <c r="V451" s="49" t="s">
        <v>4949</v>
      </c>
      <c r="W451" s="49" t="s">
        <v>4949</v>
      </c>
      <c r="X451" s="49">
        <v>809.0905056900001</v>
      </c>
      <c r="Y451" s="49">
        <v>326.33635433999996</v>
      </c>
      <c r="Z451" s="49">
        <v>496.12</v>
      </c>
      <c r="AA451" s="49">
        <v>684.48</v>
      </c>
      <c r="AB451" s="49" t="s">
        <v>4949</v>
      </c>
      <c r="AC451" s="49" t="s">
        <v>4949</v>
      </c>
      <c r="AD451" s="39">
        <v>18659.509999999998</v>
      </c>
      <c r="AE451" s="39">
        <v>18659.509999999998</v>
      </c>
      <c r="AF451" s="39">
        <v>18659.509999999998</v>
      </c>
      <c r="AG451" s="39">
        <v>18659.509999999998</v>
      </c>
      <c r="AH451" s="39">
        <v>18659.509999999998</v>
      </c>
      <c r="AI451" s="39">
        <v>18659.509999999998</v>
      </c>
      <c r="AJ451" s="49">
        <v>5119.0644500799999</v>
      </c>
      <c r="AK451" s="49">
        <v>5164.7980908899999</v>
      </c>
      <c r="AL451" s="49">
        <v>5625.9</v>
      </c>
      <c r="AM451" s="49">
        <v>6257.15</v>
      </c>
      <c r="AN451" s="49" t="s">
        <v>4949</v>
      </c>
      <c r="AO451" s="49" t="s">
        <v>4949</v>
      </c>
      <c r="AP451" s="39">
        <v>18659.509999999998</v>
      </c>
      <c r="AQ451" s="39">
        <v>18659.509999999998</v>
      </c>
      <c r="AR451" s="39">
        <v>18659.509999999998</v>
      </c>
      <c r="AS451" s="39">
        <v>18659.509999999998</v>
      </c>
      <c r="AT451" s="39">
        <v>18659.509999999998</v>
      </c>
      <c r="AU451" s="39">
        <v>18659.509999999998</v>
      </c>
      <c r="AV451" s="36">
        <v>253.54230384000002</v>
      </c>
      <c r="AW451" s="36">
        <v>136.42990635999999</v>
      </c>
      <c r="AX451" s="36">
        <v>53.23</v>
      </c>
      <c r="AY451" s="36">
        <v>73.44</v>
      </c>
      <c r="AZ451" s="36" t="s">
        <v>4949</v>
      </c>
      <c r="BA451" s="36" t="s">
        <v>4949</v>
      </c>
      <c r="BB451" s="39">
        <v>18659.509999999998</v>
      </c>
      <c r="BC451" s="39">
        <v>18659.509999999998</v>
      </c>
      <c r="BD451" s="39">
        <v>18659.509999999998</v>
      </c>
      <c r="BE451" s="39">
        <v>18659.509999999998</v>
      </c>
      <c r="BF451" s="39">
        <v>18659.509999999998</v>
      </c>
      <c r="BG451" s="39">
        <v>18659.509999999998</v>
      </c>
      <c r="BH451" s="47">
        <v>214.96587762999999</v>
      </c>
      <c r="BI451" s="47">
        <v>169.27057829</v>
      </c>
      <c r="BJ451" s="47">
        <v>931.69</v>
      </c>
      <c r="BK451" s="47">
        <v>785.38</v>
      </c>
      <c r="BL451" s="47" t="s">
        <v>4949</v>
      </c>
      <c r="BM451" s="47" t="s">
        <v>4949</v>
      </c>
      <c r="BN451" s="47">
        <v>1.3402860928818727</v>
      </c>
      <c r="BO451" s="47">
        <v>0.54058733138966653</v>
      </c>
      <c r="BP451" s="47">
        <v>0.82183974688157446</v>
      </c>
      <c r="BQ451" s="47">
        <v>1.1338645286331936</v>
      </c>
      <c r="BR451" s="47" t="s">
        <v>4949</v>
      </c>
      <c r="BS451" s="47" t="s">
        <v>4949</v>
      </c>
      <c r="BT451" s="47">
        <v>8.4799053292030422</v>
      </c>
      <c r="BU451" s="47">
        <v>8.555664669256382</v>
      </c>
      <c r="BV451" s="47">
        <v>9.3194957509897787</v>
      </c>
      <c r="BW451" s="47">
        <v>10.365182964202296</v>
      </c>
      <c r="BX451" s="47" t="s">
        <v>4949</v>
      </c>
      <c r="BY451" s="47" t="s">
        <v>4949</v>
      </c>
      <c r="BZ451" s="47">
        <v>0.42000149724187064</v>
      </c>
      <c r="CA451" s="47">
        <v>0.22600080567197309</v>
      </c>
      <c r="CB451" s="47">
        <v>8.8177315420676861E-2</v>
      </c>
      <c r="CC451" s="47">
        <v>0.12165587158546888</v>
      </c>
      <c r="CD451" s="47" t="s">
        <v>4949</v>
      </c>
      <c r="CE451" s="47" t="s">
        <v>4949</v>
      </c>
      <c r="CF451" s="47">
        <v>0.35609832794407542</v>
      </c>
      <c r="CG451" s="47">
        <v>0.28040250184703563</v>
      </c>
      <c r="CH451" s="47">
        <v>1.5433763480047047</v>
      </c>
      <c r="CI451" s="47">
        <v>1.3010088293272815</v>
      </c>
      <c r="CJ451" s="47" t="s">
        <v>4949</v>
      </c>
      <c r="CK451" s="47" t="s">
        <v>4949</v>
      </c>
      <c r="CL451" s="47">
        <v>23.062327228876565</v>
      </c>
      <c r="CM451" s="47">
        <v>57.178765870992173</v>
      </c>
      <c r="CN451" s="47">
        <v>37.610880432153508</v>
      </c>
      <c r="CO451" s="47">
        <v>27.260854955586719</v>
      </c>
      <c r="CP451" s="47" t="s">
        <v>4949</v>
      </c>
      <c r="CQ451" s="47" t="s">
        <v>4949</v>
      </c>
      <c r="CR451" s="47">
        <v>3.6451015965834128</v>
      </c>
      <c r="CS451" s="47">
        <v>3.6128246780668603</v>
      </c>
      <c r="CT451" s="47">
        <v>3.3167155477345847</v>
      </c>
      <c r="CU451" s="47">
        <v>2.9821100660843993</v>
      </c>
      <c r="CV451" s="47" t="s">
        <v>4949</v>
      </c>
      <c r="CW451" s="47" t="s">
        <v>4949</v>
      </c>
      <c r="CX451" s="57">
        <v>1.3587832898077176E-2</v>
      </c>
      <c r="CY451" s="57">
        <v>7.3115481789178816E-3</v>
      </c>
      <c r="CZ451" s="57">
        <v>2.8527008479858262E-3</v>
      </c>
      <c r="DA451" s="57">
        <v>3.935794669849316E-3</v>
      </c>
      <c r="DB451" s="57" t="s">
        <v>4949</v>
      </c>
      <c r="DC451" s="57" t="s">
        <v>4949</v>
      </c>
      <c r="DD451" s="97">
        <v>15.805436981309265</v>
      </c>
      <c r="DE451" s="97">
        <v>6.3184726410818044</v>
      </c>
      <c r="DF451" s="97">
        <v>8.818500151086937</v>
      </c>
      <c r="DG451" s="97">
        <v>10.939165594559825</v>
      </c>
      <c r="DH451" s="97" t="s">
        <v>4949</v>
      </c>
      <c r="DI451" s="97" t="s">
        <v>4949</v>
      </c>
      <c r="DJ451" s="98">
        <v>-0.24176819078920819</v>
      </c>
      <c r="DK451" s="98">
        <v>0.14677386732818354</v>
      </c>
      <c r="DL451" s="98">
        <v>0.24828078427243039</v>
      </c>
      <c r="DM451" s="98" t="s">
        <v>4949</v>
      </c>
      <c r="DN451" s="98" t="s">
        <v>4949</v>
      </c>
      <c r="DO451" s="98">
        <v>-0.59666273174013185</v>
      </c>
      <c r="DP451" s="98">
        <v>0.52027193232387337</v>
      </c>
      <c r="DQ451" s="98">
        <v>0.37966620978795462</v>
      </c>
      <c r="DR451" s="98" t="s">
        <v>4949</v>
      </c>
      <c r="DS451" s="98" t="s">
        <v>4949</v>
      </c>
    </row>
    <row r="452" spans="1:123" ht="13.5" thickBot="1">
      <c r="A452" s="2" t="s">
        <v>2566</v>
      </c>
      <c r="B452" s="2" t="s">
        <v>2567</v>
      </c>
      <c r="C452" s="1" t="s">
        <v>5725</v>
      </c>
      <c r="D452" s="2" t="s">
        <v>2898</v>
      </c>
      <c r="E452" s="2" t="s">
        <v>5639</v>
      </c>
      <c r="F452" s="2" t="s">
        <v>3001</v>
      </c>
      <c r="G452" s="2" t="s">
        <v>2104</v>
      </c>
      <c r="H452" s="2" t="s">
        <v>3</v>
      </c>
      <c r="I452" s="1" t="s">
        <v>5726</v>
      </c>
      <c r="J452" s="1">
        <v>15</v>
      </c>
      <c r="K452" s="47">
        <v>16.98</v>
      </c>
      <c r="L452" s="48">
        <v>1.49E-2</v>
      </c>
      <c r="M452" s="48">
        <v>-8.5600000000000009E-2</v>
      </c>
      <c r="N452" s="49">
        <v>459.62</v>
      </c>
      <c r="O452" s="49">
        <v>459.62</v>
      </c>
      <c r="P452" s="49">
        <v>7804.27</v>
      </c>
      <c r="Q452" s="49">
        <v>7804.27</v>
      </c>
      <c r="R452" s="49">
        <v>2213.3569779499999</v>
      </c>
      <c r="S452" s="49">
        <v>2418.5743918200001</v>
      </c>
      <c r="T452" s="49">
        <v>2714.16</v>
      </c>
      <c r="U452" s="49">
        <v>2922</v>
      </c>
      <c r="V452" s="49" t="s">
        <v>4949</v>
      </c>
      <c r="W452" s="49" t="s">
        <v>4949</v>
      </c>
      <c r="X452" s="49">
        <v>103.18674356999999</v>
      </c>
      <c r="Y452" s="49">
        <v>27.953093890000002</v>
      </c>
      <c r="Z452" s="49">
        <v>126.12</v>
      </c>
      <c r="AA452" s="49">
        <v>174.41</v>
      </c>
      <c r="AB452" s="49" t="s">
        <v>4949</v>
      </c>
      <c r="AC452" s="49" t="s">
        <v>4949</v>
      </c>
      <c r="AD452" s="39">
        <v>7804.27</v>
      </c>
      <c r="AE452" s="39">
        <v>7804.27</v>
      </c>
      <c r="AF452" s="39">
        <v>7804.27</v>
      </c>
      <c r="AG452" s="39">
        <v>7804.27</v>
      </c>
      <c r="AH452" s="39">
        <v>7804.27</v>
      </c>
      <c r="AI452" s="39">
        <v>7804.27</v>
      </c>
      <c r="AJ452" s="49">
        <v>2796.6381740100001</v>
      </c>
      <c r="AK452" s="49">
        <v>2669.8806730400001</v>
      </c>
      <c r="AL452" s="49">
        <v>2854.69</v>
      </c>
      <c r="AM452" s="49">
        <v>2977.29</v>
      </c>
      <c r="AN452" s="49" t="s">
        <v>4949</v>
      </c>
      <c r="AO452" s="49" t="s">
        <v>4949</v>
      </c>
      <c r="AP452" s="39">
        <v>7804.27</v>
      </c>
      <c r="AQ452" s="39">
        <v>7804.27</v>
      </c>
      <c r="AR452" s="39">
        <v>7804.27</v>
      </c>
      <c r="AS452" s="39">
        <v>7804.27</v>
      </c>
      <c r="AT452" s="39">
        <v>7804.27</v>
      </c>
      <c r="AU452" s="39">
        <v>7804.27</v>
      </c>
      <c r="AV452" s="36">
        <v>32.086079390000002</v>
      </c>
      <c r="AW452" s="36">
        <v>11.41965796</v>
      </c>
      <c r="AX452" s="36">
        <v>51.81</v>
      </c>
      <c r="AY452" s="36">
        <v>71.650000000000006</v>
      </c>
      <c r="AZ452" s="36" t="s">
        <v>4949</v>
      </c>
      <c r="BA452" s="36" t="s">
        <v>4949</v>
      </c>
      <c r="BB452" s="39">
        <v>7804.27</v>
      </c>
      <c r="BC452" s="39">
        <v>7804.27</v>
      </c>
      <c r="BD452" s="39">
        <v>7804.27</v>
      </c>
      <c r="BE452" s="39">
        <v>7804.27</v>
      </c>
      <c r="BF452" s="39">
        <v>7804.27</v>
      </c>
      <c r="BG452" s="39">
        <v>7804.27</v>
      </c>
      <c r="BH452" s="47">
        <v>364.08205507999998</v>
      </c>
      <c r="BI452" s="47">
        <v>87.220645169999997</v>
      </c>
      <c r="BJ452" s="47">
        <v>283.08</v>
      </c>
      <c r="BK452" s="47">
        <v>371.13</v>
      </c>
      <c r="BL452" s="47" t="s">
        <v>4949</v>
      </c>
      <c r="BM452" s="47" t="s">
        <v>4949</v>
      </c>
      <c r="BN452" s="47">
        <v>0.22450446797354334</v>
      </c>
      <c r="BO452" s="47">
        <v>6.0817836234280498E-2</v>
      </c>
      <c r="BP452" s="47">
        <v>0.27440059179322052</v>
      </c>
      <c r="BQ452" s="47">
        <v>0.37946564553326662</v>
      </c>
      <c r="BR452" s="47" t="s">
        <v>4949</v>
      </c>
      <c r="BS452" s="47" t="s">
        <v>4949</v>
      </c>
      <c r="BT452" s="47">
        <v>6.0846746747530567</v>
      </c>
      <c r="BU452" s="47">
        <v>5.8088870654888822</v>
      </c>
      <c r="BV452" s="47">
        <v>6.2109786345241718</v>
      </c>
      <c r="BW452" s="47">
        <v>6.4777207258169787</v>
      </c>
      <c r="BX452" s="47" t="s">
        <v>4949</v>
      </c>
      <c r="BY452" s="47" t="s">
        <v>4949</v>
      </c>
      <c r="BZ452" s="47">
        <v>6.9810015643357565E-2</v>
      </c>
      <c r="CA452" s="47">
        <v>2.4845868238980027E-2</v>
      </c>
      <c r="CB452" s="47">
        <v>0.11272355424045952</v>
      </c>
      <c r="CC452" s="47">
        <v>0.15588964797006225</v>
      </c>
      <c r="CD452" s="47" t="s">
        <v>4949</v>
      </c>
      <c r="CE452" s="47" t="s">
        <v>4949</v>
      </c>
      <c r="CF452" s="47">
        <v>0.79213710256298675</v>
      </c>
      <c r="CG452" s="47">
        <v>0.18976686212523389</v>
      </c>
      <c r="CH452" s="47">
        <v>0.61590009137983548</v>
      </c>
      <c r="CI452" s="47">
        <v>0.80747138940864194</v>
      </c>
      <c r="CJ452" s="47" t="s">
        <v>4949</v>
      </c>
      <c r="CK452" s="47" t="s">
        <v>4949</v>
      </c>
      <c r="CL452" s="47">
        <v>75.632486596553235</v>
      </c>
      <c r="CM452" s="47">
        <v>279.19163548446835</v>
      </c>
      <c r="CN452" s="47">
        <v>61.879717729146847</v>
      </c>
      <c r="CO452" s="47">
        <v>44.746688836649277</v>
      </c>
      <c r="CP452" s="47" t="s">
        <v>4949</v>
      </c>
      <c r="CQ452" s="47" t="s">
        <v>4949</v>
      </c>
      <c r="CR452" s="47">
        <v>2.7905898133435456</v>
      </c>
      <c r="CS452" s="47">
        <v>2.9230782030096658</v>
      </c>
      <c r="CT452" s="47">
        <v>2.7338415029302658</v>
      </c>
      <c r="CU452" s="47">
        <v>2.6212663193709718</v>
      </c>
      <c r="CV452" s="47" t="s">
        <v>4949</v>
      </c>
      <c r="CW452" s="47" t="s">
        <v>4949</v>
      </c>
      <c r="CX452" s="57">
        <v>4.1113492216440489E-3</v>
      </c>
      <c r="CY452" s="57">
        <v>1.4632576730430904E-3</v>
      </c>
      <c r="CZ452" s="57">
        <v>6.6386734441530081E-3</v>
      </c>
      <c r="DA452" s="57">
        <v>9.1808714972700847E-3</v>
      </c>
      <c r="DB452" s="57" t="s">
        <v>4949</v>
      </c>
      <c r="DC452" s="57" t="s">
        <v>4949</v>
      </c>
      <c r="DD452" s="97">
        <v>3.6896708529886149</v>
      </c>
      <c r="DE452" s="97">
        <v>1.046979146756092</v>
      </c>
      <c r="DF452" s="97">
        <v>4.4179928468590282</v>
      </c>
      <c r="DG452" s="97">
        <v>5.8580118161146544</v>
      </c>
      <c r="DH452" s="97" t="s">
        <v>4949</v>
      </c>
      <c r="DI452" s="97" t="s">
        <v>4949</v>
      </c>
      <c r="DJ452" s="98">
        <v>9.2717720600167919E-2</v>
      </c>
      <c r="DK452" s="98">
        <v>0.12221480934376761</v>
      </c>
      <c r="DL452" s="98">
        <v>7.657617826509866E-2</v>
      </c>
      <c r="DM452" s="98" t="s">
        <v>4949</v>
      </c>
      <c r="DN452" s="98" t="s">
        <v>4949</v>
      </c>
      <c r="DO452" s="98">
        <v>-0.72910188922633135</v>
      </c>
      <c r="DP452" s="98">
        <v>3.5118440375975135</v>
      </c>
      <c r="DQ452" s="98">
        <v>0.38288931176657148</v>
      </c>
      <c r="DR452" s="98" t="s">
        <v>4949</v>
      </c>
      <c r="DS452" s="98" t="s">
        <v>4949</v>
      </c>
    </row>
    <row r="453" spans="1:123" ht="13.5" thickBot="1">
      <c r="A453" s="2" t="s">
        <v>423</v>
      </c>
      <c r="B453" s="2" t="s">
        <v>424</v>
      </c>
      <c r="C453" s="1" t="s">
        <v>5725</v>
      </c>
      <c r="D453" s="2" t="s">
        <v>425</v>
      </c>
      <c r="E453" s="2" t="s">
        <v>5666</v>
      </c>
      <c r="F453" s="2" t="s">
        <v>3039</v>
      </c>
      <c r="G453" s="2" t="s">
        <v>2220</v>
      </c>
      <c r="H453" s="2" t="s">
        <v>3</v>
      </c>
      <c r="I453" s="1" t="s">
        <v>5726</v>
      </c>
      <c r="J453" s="1">
        <v>6.6</v>
      </c>
      <c r="K453" s="47">
        <v>5.62</v>
      </c>
      <c r="L453" s="48">
        <v>3.3099999999999997E-2</v>
      </c>
      <c r="M453" s="48">
        <v>2.7400000000000001E-2</v>
      </c>
      <c r="N453" s="49">
        <v>10589.82</v>
      </c>
      <c r="O453" s="49">
        <v>8621.02</v>
      </c>
      <c r="P453" s="49">
        <v>59514.78</v>
      </c>
      <c r="Q453" s="49">
        <v>48450.12</v>
      </c>
      <c r="R453" s="49">
        <v>37002.229438889997</v>
      </c>
      <c r="S453" s="49">
        <v>32473.033766060002</v>
      </c>
      <c r="T453" s="49">
        <v>33547.910000000003</v>
      </c>
      <c r="U453" s="49">
        <v>35547.82</v>
      </c>
      <c r="V453" s="49" t="s">
        <v>4949</v>
      </c>
      <c r="W453" s="49" t="s">
        <v>4949</v>
      </c>
      <c r="X453" s="49">
        <v>3477.3266475400001</v>
      </c>
      <c r="Y453" s="49">
        <v>3494.7258373600002</v>
      </c>
      <c r="Z453" s="49">
        <v>3518.51</v>
      </c>
      <c r="AA453" s="49">
        <v>3638.78</v>
      </c>
      <c r="AB453" s="49" t="s">
        <v>4949</v>
      </c>
      <c r="AC453" s="49" t="s">
        <v>4949</v>
      </c>
      <c r="AD453" s="39">
        <v>59514.78</v>
      </c>
      <c r="AE453" s="39">
        <v>59514.78</v>
      </c>
      <c r="AF453" s="39">
        <v>59514.78</v>
      </c>
      <c r="AG453" s="39">
        <v>59514.78</v>
      </c>
      <c r="AH453" s="39">
        <v>59514.78</v>
      </c>
      <c r="AI453" s="39">
        <v>59514.78</v>
      </c>
      <c r="AJ453" s="49">
        <v>48874.835029900001</v>
      </c>
      <c r="AK453" s="49">
        <v>50435.80232576</v>
      </c>
      <c r="AL453" s="49">
        <v>49743.25</v>
      </c>
      <c r="AM453" s="49">
        <v>51476.47</v>
      </c>
      <c r="AN453" s="49" t="s">
        <v>4949</v>
      </c>
      <c r="AO453" s="49" t="s">
        <v>4949</v>
      </c>
      <c r="AP453" s="39">
        <v>59514.78</v>
      </c>
      <c r="AQ453" s="39">
        <v>59514.78</v>
      </c>
      <c r="AR453" s="39">
        <v>59514.78</v>
      </c>
      <c r="AS453" s="39">
        <v>59514.78</v>
      </c>
      <c r="AT453" s="39">
        <v>59514.78</v>
      </c>
      <c r="AU453" s="39">
        <v>59514.78</v>
      </c>
      <c r="AV453" s="36">
        <v>1800.2692300000001</v>
      </c>
      <c r="AW453" s="36">
        <v>1800.2692300000001</v>
      </c>
      <c r="AX453" s="36">
        <v>1905.56</v>
      </c>
      <c r="AY453" s="36">
        <v>1970.69</v>
      </c>
      <c r="AZ453" s="36" t="s">
        <v>4949</v>
      </c>
      <c r="BA453" s="36" t="s">
        <v>4949</v>
      </c>
      <c r="BB453" s="39">
        <v>59514.78</v>
      </c>
      <c r="BC453" s="39">
        <v>59514.78</v>
      </c>
      <c r="BD453" s="39">
        <v>59514.78</v>
      </c>
      <c r="BE453" s="39">
        <v>59514.78</v>
      </c>
      <c r="BF453" s="39">
        <v>59514.78</v>
      </c>
      <c r="BG453" s="39">
        <v>59514.78</v>
      </c>
      <c r="BH453" s="47">
        <v>2058.0338629900002</v>
      </c>
      <c r="BI453" s="47">
        <v>5236.1287303100007</v>
      </c>
      <c r="BJ453" s="47">
        <v>5225.75</v>
      </c>
      <c r="BK453" s="47">
        <v>4224.8999999999996</v>
      </c>
      <c r="BL453" s="47" t="s">
        <v>4949</v>
      </c>
      <c r="BM453" s="47" t="s">
        <v>4949</v>
      </c>
      <c r="BN453" s="47">
        <v>0.32836503807807876</v>
      </c>
      <c r="BO453" s="47">
        <v>0.33000804899044556</v>
      </c>
      <c r="BP453" s="47">
        <v>0.33225399487432272</v>
      </c>
      <c r="BQ453" s="47">
        <v>0.34361112842333491</v>
      </c>
      <c r="BR453" s="47" t="s">
        <v>4949</v>
      </c>
      <c r="BS453" s="47" t="s">
        <v>4949</v>
      </c>
      <c r="BT453" s="47">
        <v>4.6152658902512034</v>
      </c>
      <c r="BU453" s="47">
        <v>4.7626685180446886</v>
      </c>
      <c r="BV453" s="47">
        <v>4.6972705862800312</v>
      </c>
      <c r="BW453" s="47">
        <v>4.8609390905605574</v>
      </c>
      <c r="BX453" s="47" t="s">
        <v>4949</v>
      </c>
      <c r="BY453" s="47" t="s">
        <v>4949</v>
      </c>
      <c r="BZ453" s="47">
        <v>0.16999998394684709</v>
      </c>
      <c r="CA453" s="47">
        <v>0.16999998394684709</v>
      </c>
      <c r="CB453" s="47">
        <v>0.17994262414280884</v>
      </c>
      <c r="CC453" s="47">
        <v>0.18609287032263061</v>
      </c>
      <c r="CD453" s="47" t="s">
        <v>4949</v>
      </c>
      <c r="CE453" s="47" t="s">
        <v>4949</v>
      </c>
      <c r="CF453" s="47">
        <v>0.19434077850142875</v>
      </c>
      <c r="CG453" s="47">
        <v>0.49444926640018438</v>
      </c>
      <c r="CH453" s="47">
        <v>0.49346919966533898</v>
      </c>
      <c r="CI453" s="47">
        <v>0.39895862252616188</v>
      </c>
      <c r="CJ453" s="47" t="s">
        <v>4949</v>
      </c>
      <c r="CK453" s="47" t="s">
        <v>4949</v>
      </c>
      <c r="CL453" s="47">
        <v>17.115096173695139</v>
      </c>
      <c r="CM453" s="47">
        <v>17.029885252732413</v>
      </c>
      <c r="CN453" s="47">
        <v>16.914767898911755</v>
      </c>
      <c r="CO453" s="47">
        <v>16.355696139915025</v>
      </c>
      <c r="CP453" s="47" t="s">
        <v>4949</v>
      </c>
      <c r="CQ453" s="47" t="s">
        <v>4949</v>
      </c>
      <c r="CR453" s="47">
        <v>1.2176978185929597</v>
      </c>
      <c r="CS453" s="47">
        <v>1.1800105729576731</v>
      </c>
      <c r="CT453" s="47">
        <v>1.1964393158870801</v>
      </c>
      <c r="CU453" s="47">
        <v>1.156155035494858</v>
      </c>
      <c r="CV453" s="47" t="s">
        <v>4949</v>
      </c>
      <c r="CW453" s="47" t="s">
        <v>4949</v>
      </c>
      <c r="CX453" s="57">
        <v>3.0249111733253491E-2</v>
      </c>
      <c r="CY453" s="57">
        <v>3.0249111733253491E-2</v>
      </c>
      <c r="CZ453" s="57">
        <v>3.2018265042733925E-2</v>
      </c>
      <c r="DA453" s="57">
        <v>3.3112615051252819E-2</v>
      </c>
      <c r="DB453" s="57" t="s">
        <v>4949</v>
      </c>
      <c r="DC453" s="57" t="s">
        <v>4949</v>
      </c>
      <c r="DD453" s="97">
        <v>7.1147588435084996</v>
      </c>
      <c r="DE453" s="97">
        <v>6.9290576856255832</v>
      </c>
      <c r="DF453" s="97">
        <v>7.0733416091630534</v>
      </c>
      <c r="DG453" s="97">
        <v>7.0688219297088555</v>
      </c>
      <c r="DH453" s="97" t="s">
        <v>4949</v>
      </c>
      <c r="DI453" s="97" t="s">
        <v>4949</v>
      </c>
      <c r="DJ453" s="98">
        <v>-0.12240331843544894</v>
      </c>
      <c r="DK453" s="98">
        <v>3.3100579443348321E-2</v>
      </c>
      <c r="DL453" s="98">
        <v>5.9613549696538426E-2</v>
      </c>
      <c r="DM453" s="98" t="s">
        <v>4949</v>
      </c>
      <c r="DN453" s="98" t="s">
        <v>4949</v>
      </c>
      <c r="DO453" s="98">
        <v>5.0036109872821921E-3</v>
      </c>
      <c r="DP453" s="98">
        <v>6.8057306200497436E-3</v>
      </c>
      <c r="DQ453" s="98">
        <v>3.418208275662149E-2</v>
      </c>
      <c r="DR453" s="98" t="s">
        <v>4949</v>
      </c>
      <c r="DS453" s="98" t="s">
        <v>4949</v>
      </c>
    </row>
    <row r="454" spans="1:123" ht="13.5" thickBot="1">
      <c r="A454" s="2" t="s">
        <v>1613</v>
      </c>
      <c r="B454" s="2" t="s">
        <v>1614</v>
      </c>
      <c r="C454" s="1" t="s">
        <v>5725</v>
      </c>
      <c r="D454" s="2" t="s">
        <v>1615</v>
      </c>
      <c r="E454" s="2" t="s">
        <v>5639</v>
      </c>
      <c r="F454" s="2" t="s">
        <v>3078</v>
      </c>
      <c r="G454" s="2" t="s">
        <v>2758</v>
      </c>
      <c r="H454" s="2" t="s">
        <v>3</v>
      </c>
      <c r="I454" s="1" t="s">
        <v>5726</v>
      </c>
      <c r="J454" s="1">
        <v>331</v>
      </c>
      <c r="K454" s="47">
        <v>349.2</v>
      </c>
      <c r="L454" s="48">
        <v>4.9699999999999994E-2</v>
      </c>
      <c r="M454" s="48">
        <v>0.28039999999999998</v>
      </c>
      <c r="N454" s="49">
        <v>626.15</v>
      </c>
      <c r="O454" s="49">
        <v>626.15</v>
      </c>
      <c r="P454" s="49">
        <v>218649.94</v>
      </c>
      <c r="Q454" s="49">
        <v>218649.94</v>
      </c>
      <c r="R454" s="49">
        <v>6263.5135813699999</v>
      </c>
      <c r="S454" s="49">
        <v>9065.16509769</v>
      </c>
      <c r="T454" s="49">
        <v>12084.51</v>
      </c>
      <c r="U454" s="49">
        <v>15548.06</v>
      </c>
      <c r="V454" s="49" t="s">
        <v>4949</v>
      </c>
      <c r="W454" s="49" t="s">
        <v>4949</v>
      </c>
      <c r="X454" s="49">
        <v>1785.9079744600001</v>
      </c>
      <c r="Y454" s="49">
        <v>1615.67574681</v>
      </c>
      <c r="Z454" s="49">
        <v>2786.54</v>
      </c>
      <c r="AA454" s="49">
        <v>3705.39</v>
      </c>
      <c r="AB454" s="49" t="s">
        <v>4949</v>
      </c>
      <c r="AC454" s="49" t="s">
        <v>4949</v>
      </c>
      <c r="AD454" s="39">
        <v>218649.94</v>
      </c>
      <c r="AE454" s="39">
        <v>218649.94</v>
      </c>
      <c r="AF454" s="39">
        <v>218649.94</v>
      </c>
      <c r="AG454" s="39">
        <v>218649.94</v>
      </c>
      <c r="AH454" s="39">
        <v>218649.94</v>
      </c>
      <c r="AI454" s="39">
        <v>218649.94</v>
      </c>
      <c r="AJ454" s="49">
        <v>17823.10518645</v>
      </c>
      <c r="AK454" s="49">
        <v>19735.541891959998</v>
      </c>
      <c r="AL454" s="49">
        <v>22355.24</v>
      </c>
      <c r="AM454" s="49">
        <v>25770.75</v>
      </c>
      <c r="AN454" s="49" t="s">
        <v>4949</v>
      </c>
      <c r="AO454" s="49" t="s">
        <v>4949</v>
      </c>
      <c r="AP454" s="39">
        <v>218649.94</v>
      </c>
      <c r="AQ454" s="39">
        <v>218649.94</v>
      </c>
      <c r="AR454" s="39">
        <v>218649.94</v>
      </c>
      <c r="AS454" s="39">
        <v>218649.94</v>
      </c>
      <c r="AT454" s="39">
        <v>218649.94</v>
      </c>
      <c r="AU454" s="39">
        <v>218649.94</v>
      </c>
      <c r="AV454" s="36">
        <v>309.03279860000004</v>
      </c>
      <c r="AW454" s="36">
        <v>187.21471019999998</v>
      </c>
      <c r="AX454" s="36">
        <v>289.88</v>
      </c>
      <c r="AY454" s="36">
        <v>385.46</v>
      </c>
      <c r="AZ454" s="36" t="s">
        <v>4949</v>
      </c>
      <c r="BA454" s="36" t="s">
        <v>4949</v>
      </c>
      <c r="BB454" s="39">
        <v>218649.94</v>
      </c>
      <c r="BC454" s="39">
        <v>218649.94</v>
      </c>
      <c r="BD454" s="39">
        <v>218649.94</v>
      </c>
      <c r="BE454" s="39">
        <v>218649.94</v>
      </c>
      <c r="BF454" s="39">
        <v>218649.94</v>
      </c>
      <c r="BG454" s="39">
        <v>218649.94</v>
      </c>
      <c r="BH454" s="47">
        <v>-976.92643965999991</v>
      </c>
      <c r="BI454" s="47">
        <v>1458.4017887100001</v>
      </c>
      <c r="BJ454" s="47">
        <v>2204.5</v>
      </c>
      <c r="BK454" s="47">
        <v>3018.22</v>
      </c>
      <c r="BL454" s="47" t="s">
        <v>4949</v>
      </c>
      <c r="BM454" s="47" t="s">
        <v>4949</v>
      </c>
      <c r="BN454" s="47">
        <v>2.8522047024834309</v>
      </c>
      <c r="BO454" s="47">
        <v>2.5803333814740879</v>
      </c>
      <c r="BP454" s="47">
        <v>4.4502754930927093</v>
      </c>
      <c r="BQ454" s="47">
        <v>5.917735366924858</v>
      </c>
      <c r="BR454" s="47" t="s">
        <v>4949</v>
      </c>
      <c r="BS454" s="47" t="s">
        <v>4949</v>
      </c>
      <c r="BT454" s="47">
        <v>28.464593446378665</v>
      </c>
      <c r="BU454" s="47">
        <v>31.518872302100135</v>
      </c>
      <c r="BV454" s="47">
        <v>35.702691048470818</v>
      </c>
      <c r="BW454" s="47">
        <v>41.157470254731294</v>
      </c>
      <c r="BX454" s="47" t="s">
        <v>4949</v>
      </c>
      <c r="BY454" s="47" t="s">
        <v>4949</v>
      </c>
      <c r="BZ454" s="47">
        <v>0.49354435614469383</v>
      </c>
      <c r="CA454" s="47">
        <v>0.29899338848518725</v>
      </c>
      <c r="CB454" s="47">
        <v>0.46295616066437756</v>
      </c>
      <c r="CC454" s="47">
        <v>0.61560328994649838</v>
      </c>
      <c r="CD454" s="47" t="s">
        <v>4949</v>
      </c>
      <c r="CE454" s="47" t="s">
        <v>4949</v>
      </c>
      <c r="CF454" s="47">
        <v>-1.5602115142697437</v>
      </c>
      <c r="CG454" s="47">
        <v>2.3291572126646973</v>
      </c>
      <c r="CH454" s="47">
        <v>3.5207218717559692</v>
      </c>
      <c r="CI454" s="47">
        <v>4.8202826798690408</v>
      </c>
      <c r="CJ454" s="47" t="s">
        <v>4949</v>
      </c>
      <c r="CK454" s="47" t="s">
        <v>4949</v>
      </c>
      <c r="CL454" s="47">
        <v>122.43068687014097</v>
      </c>
      <c r="CM454" s="47">
        <v>135.33033495842454</v>
      </c>
      <c r="CN454" s="47">
        <v>78.466463786631451</v>
      </c>
      <c r="CO454" s="47">
        <v>59.0086171765995</v>
      </c>
      <c r="CP454" s="47" t="s">
        <v>4949</v>
      </c>
      <c r="CQ454" s="47" t="s">
        <v>4949</v>
      </c>
      <c r="CR454" s="47">
        <v>12.267780373435063</v>
      </c>
      <c r="CS454" s="47">
        <v>11.078993482772072</v>
      </c>
      <c r="CT454" s="47">
        <v>9.7807019741232928</v>
      </c>
      <c r="CU454" s="47">
        <v>8.4844228437278701</v>
      </c>
      <c r="CV454" s="47" t="s">
        <v>4949</v>
      </c>
      <c r="CW454" s="47" t="s">
        <v>4949</v>
      </c>
      <c r="CX454" s="57">
        <v>1.4133678637185999E-3</v>
      </c>
      <c r="CY454" s="57">
        <v>8.5623032963100742E-4</v>
      </c>
      <c r="CZ454" s="57">
        <v>1.3257721451924477E-3</v>
      </c>
      <c r="DA454" s="57">
        <v>1.7629092420514726E-3</v>
      </c>
      <c r="DB454" s="57" t="s">
        <v>4949</v>
      </c>
      <c r="DC454" s="57" t="s">
        <v>4949</v>
      </c>
      <c r="DD454" s="97">
        <v>10.020184225909944</v>
      </c>
      <c r="DE454" s="97">
        <v>8.1866297649937092</v>
      </c>
      <c r="DF454" s="97">
        <v>12.464818091865709</v>
      </c>
      <c r="DG454" s="97">
        <v>14.378277698553593</v>
      </c>
      <c r="DH454" s="97" t="s">
        <v>4949</v>
      </c>
      <c r="DI454" s="97" t="s">
        <v>4949</v>
      </c>
      <c r="DJ454" s="98">
        <v>0.44729710887083329</v>
      </c>
      <c r="DK454" s="98">
        <v>0.33307114319179854</v>
      </c>
      <c r="DL454" s="98">
        <v>0.28661071073630606</v>
      </c>
      <c r="DM454" s="98" t="s">
        <v>4949</v>
      </c>
      <c r="DN454" s="98" t="s">
        <v>4949</v>
      </c>
      <c r="DO454" s="98">
        <v>-9.5319708565315464E-2</v>
      </c>
      <c r="DP454" s="98">
        <v>0.72469012145646272</v>
      </c>
      <c r="DQ454" s="98">
        <v>0.32974584969173226</v>
      </c>
      <c r="DR454" s="98" t="s">
        <v>4949</v>
      </c>
      <c r="DS454" s="98" t="s">
        <v>4949</v>
      </c>
    </row>
    <row r="455" spans="1:123" ht="13.5" thickBot="1">
      <c r="A455" s="2" t="s">
        <v>426</v>
      </c>
      <c r="B455" s="2" t="s">
        <v>427</v>
      </c>
      <c r="C455" s="1" t="s">
        <v>5725</v>
      </c>
      <c r="D455" s="2" t="s">
        <v>1616</v>
      </c>
      <c r="E455" s="2" t="s">
        <v>5666</v>
      </c>
      <c r="F455" s="2" t="s">
        <v>3039</v>
      </c>
      <c r="G455" s="2" t="s">
        <v>2220</v>
      </c>
      <c r="H455" s="2" t="s">
        <v>3</v>
      </c>
      <c r="I455" s="1" t="s">
        <v>5726</v>
      </c>
      <c r="J455" s="1">
        <v>25</v>
      </c>
      <c r="K455" s="47">
        <v>24.65</v>
      </c>
      <c r="L455" s="48">
        <v>1.9900000000000001E-2</v>
      </c>
      <c r="M455" s="48">
        <v>8.2100000000000006E-2</v>
      </c>
      <c r="N455" s="49">
        <v>188.68</v>
      </c>
      <c r="O455" s="49">
        <v>188.68</v>
      </c>
      <c r="P455" s="49">
        <v>4650.9799999999996</v>
      </c>
      <c r="Q455" s="49">
        <v>4650.9799999999996</v>
      </c>
      <c r="R455" s="49">
        <v>1994.6385505799999</v>
      </c>
      <c r="S455" s="49">
        <v>2185.8331488600002</v>
      </c>
      <c r="T455" s="49">
        <v>2404.96</v>
      </c>
      <c r="U455" s="49">
        <v>2539.33</v>
      </c>
      <c r="V455" s="49" t="s">
        <v>4949</v>
      </c>
      <c r="W455" s="49" t="s">
        <v>4949</v>
      </c>
      <c r="X455" s="49">
        <v>88.987856480000005</v>
      </c>
      <c r="Y455" s="49">
        <v>83.572185560000008</v>
      </c>
      <c r="Z455" s="49">
        <v>116.31</v>
      </c>
      <c r="AA455" s="49">
        <v>135.13</v>
      </c>
      <c r="AB455" s="49" t="s">
        <v>4949</v>
      </c>
      <c r="AC455" s="49" t="s">
        <v>4949</v>
      </c>
      <c r="AD455" s="39">
        <v>4650.9799999999996</v>
      </c>
      <c r="AE455" s="39">
        <v>4650.9799999999996</v>
      </c>
      <c r="AF455" s="39">
        <v>4650.9799999999996</v>
      </c>
      <c r="AG455" s="39">
        <v>4650.9799999999996</v>
      </c>
      <c r="AH455" s="39">
        <v>4650.9799999999996</v>
      </c>
      <c r="AI455" s="39">
        <v>4650.9799999999996</v>
      </c>
      <c r="AJ455" s="49">
        <v>2628.4693555399999</v>
      </c>
      <c r="AK455" s="49">
        <v>2731.0629478400001</v>
      </c>
      <c r="AL455" s="49">
        <v>2668.36</v>
      </c>
      <c r="AM455" s="49">
        <v>2803.49</v>
      </c>
      <c r="AN455" s="49" t="s">
        <v>4949</v>
      </c>
      <c r="AO455" s="49" t="s">
        <v>4949</v>
      </c>
      <c r="AP455" s="39">
        <v>4650.9799999999996</v>
      </c>
      <c r="AQ455" s="39">
        <v>4650.9799999999996</v>
      </c>
      <c r="AR455" s="39">
        <v>4650.9799999999996</v>
      </c>
      <c r="AS455" s="39">
        <v>4650.9799999999996</v>
      </c>
      <c r="AT455" s="39">
        <v>4650.9799999999996</v>
      </c>
      <c r="AU455" s="39">
        <v>4650.9799999999996</v>
      </c>
      <c r="AV455" s="36">
        <v>37.736148399999998</v>
      </c>
      <c r="AW455" s="36">
        <v>43.396570659999995</v>
      </c>
      <c r="AX455" s="36" t="s">
        <v>4949</v>
      </c>
      <c r="AY455" s="36" t="s">
        <v>4949</v>
      </c>
      <c r="AZ455" s="36" t="s">
        <v>4949</v>
      </c>
      <c r="BA455" s="36" t="s">
        <v>4949</v>
      </c>
      <c r="BB455" s="39">
        <v>4650.9799999999996</v>
      </c>
      <c r="BC455" s="39">
        <v>4650.9799999999996</v>
      </c>
      <c r="BD455" s="39">
        <v>4650.9799999999996</v>
      </c>
      <c r="BE455" s="39">
        <v>4650.9799999999996</v>
      </c>
      <c r="BF455" s="39">
        <v>4650.9799999999996</v>
      </c>
      <c r="BG455" s="39">
        <v>4650.9799999999996</v>
      </c>
      <c r="BH455" s="47">
        <v>193.41406140999999</v>
      </c>
      <c r="BI455" s="47">
        <v>443.41399425999998</v>
      </c>
      <c r="BJ455" s="47">
        <v>951.12</v>
      </c>
      <c r="BK455" s="47">
        <v>141.57</v>
      </c>
      <c r="BL455" s="47" t="s">
        <v>4949</v>
      </c>
      <c r="BM455" s="47" t="s">
        <v>4949</v>
      </c>
      <c r="BN455" s="47">
        <v>0.47163375280898878</v>
      </c>
      <c r="BO455" s="47">
        <v>0.44293081174475307</v>
      </c>
      <c r="BP455" s="47">
        <v>0.61644053423786305</v>
      </c>
      <c r="BQ455" s="47">
        <v>0.71618613525545893</v>
      </c>
      <c r="BR455" s="47" t="s">
        <v>4949</v>
      </c>
      <c r="BS455" s="47" t="s">
        <v>4949</v>
      </c>
      <c r="BT455" s="47">
        <v>13.930831861034555</v>
      </c>
      <c r="BU455" s="47">
        <v>14.4745757252491</v>
      </c>
      <c r="BV455" s="47">
        <v>14.142251430994277</v>
      </c>
      <c r="BW455" s="47">
        <v>14.858437566249734</v>
      </c>
      <c r="BX455" s="47" t="s">
        <v>4949</v>
      </c>
      <c r="BY455" s="47" t="s">
        <v>4949</v>
      </c>
      <c r="BZ455" s="47">
        <v>0.20000078651685391</v>
      </c>
      <c r="CA455" s="47">
        <v>0.23000090449438199</v>
      </c>
      <c r="CB455" s="47" t="s">
        <v>4949</v>
      </c>
      <c r="CC455" s="47" t="s">
        <v>4949</v>
      </c>
      <c r="CD455" s="47" t="s">
        <v>4949</v>
      </c>
      <c r="CE455" s="47" t="s">
        <v>4949</v>
      </c>
      <c r="CF455" s="47">
        <v>1.0250904251112996</v>
      </c>
      <c r="CG455" s="47">
        <v>2.3500847692389231</v>
      </c>
      <c r="CH455" s="47">
        <v>5.0409158363366542</v>
      </c>
      <c r="CI455" s="47">
        <v>0.75031799872800498</v>
      </c>
      <c r="CJ455" s="47" t="s">
        <v>4949</v>
      </c>
      <c r="CK455" s="47" t="s">
        <v>4949</v>
      </c>
      <c r="CL455" s="47">
        <v>52.265333540709634</v>
      </c>
      <c r="CM455" s="47">
        <v>55.652248039640703</v>
      </c>
      <c r="CN455" s="47">
        <v>39.987791247528151</v>
      </c>
      <c r="CO455" s="47">
        <v>34.418559905276396</v>
      </c>
      <c r="CP455" s="47" t="s">
        <v>4949</v>
      </c>
      <c r="CQ455" s="47" t="s">
        <v>4949</v>
      </c>
      <c r="CR455" s="47">
        <v>1.7694632772480963</v>
      </c>
      <c r="CS455" s="47">
        <v>1.7029926035496412</v>
      </c>
      <c r="CT455" s="47">
        <v>1.7430106882129845</v>
      </c>
      <c r="CU455" s="47">
        <v>1.6589964651202609</v>
      </c>
      <c r="CV455" s="47" t="s">
        <v>4949</v>
      </c>
      <c r="CW455" s="47" t="s">
        <v>4949</v>
      </c>
      <c r="CX455" s="57">
        <v>8.1135907701172655E-3</v>
      </c>
      <c r="CY455" s="57">
        <v>9.3306293856348557E-3</v>
      </c>
      <c r="CZ455" s="57" t="s">
        <v>4949</v>
      </c>
      <c r="DA455" s="57" t="s">
        <v>4949</v>
      </c>
      <c r="DB455" s="57" t="s">
        <v>4949</v>
      </c>
      <c r="DC455" s="57" t="s">
        <v>4949</v>
      </c>
      <c r="DD455" s="97">
        <v>3.3855390511759684</v>
      </c>
      <c r="DE455" s="97">
        <v>3.060060758617714</v>
      </c>
      <c r="DF455" s="97">
        <v>4.358857125725164</v>
      </c>
      <c r="DG455" s="97">
        <v>4.8200635636296187</v>
      </c>
      <c r="DH455" s="97" t="s">
        <v>4949</v>
      </c>
      <c r="DI455" s="97" t="s">
        <v>4949</v>
      </c>
      <c r="DJ455" s="98">
        <v>9.5854258018027716E-2</v>
      </c>
      <c r="DK455" s="98">
        <v>0.10024866319475634</v>
      </c>
      <c r="DL455" s="98">
        <v>5.5872031135652866E-2</v>
      </c>
      <c r="DM455" s="98" t="s">
        <v>4949</v>
      </c>
      <c r="DN455" s="98" t="s">
        <v>4949</v>
      </c>
      <c r="DO455" s="98">
        <v>-6.0858538841388587E-2</v>
      </c>
      <c r="DP455" s="98">
        <v>0.39173098346813173</v>
      </c>
      <c r="DQ455" s="98">
        <v>0.16180895881695467</v>
      </c>
      <c r="DR455" s="98" t="s">
        <v>4949</v>
      </c>
      <c r="DS455" s="98" t="s">
        <v>4949</v>
      </c>
    </row>
    <row r="456" spans="1:123" ht="13.5" thickBot="1">
      <c r="A456" s="2" t="s">
        <v>4662</v>
      </c>
      <c r="B456" s="2" t="s">
        <v>4663</v>
      </c>
      <c r="C456" s="1" t="s">
        <v>5725</v>
      </c>
      <c r="D456" s="2" t="s">
        <v>4664</v>
      </c>
      <c r="E456" s="2" t="s">
        <v>5681</v>
      </c>
      <c r="F456" s="2" t="s">
        <v>3016</v>
      </c>
      <c r="G456" s="2" t="s">
        <v>60</v>
      </c>
      <c r="H456" s="2" t="s">
        <v>3</v>
      </c>
      <c r="I456" s="1" t="s">
        <v>5726</v>
      </c>
      <c r="J456" s="1">
        <v>150</v>
      </c>
      <c r="K456" s="47">
        <v>97.98</v>
      </c>
      <c r="L456" s="48">
        <v>6.1500000000000006E-2</v>
      </c>
      <c r="M456" s="48">
        <v>6.9000000000000006E-2</v>
      </c>
      <c r="N456" s="49">
        <v>123.26</v>
      </c>
      <c r="O456" s="49">
        <v>123.26</v>
      </c>
      <c r="P456" s="49">
        <v>12077.22</v>
      </c>
      <c r="Q456" s="49">
        <v>12077.22</v>
      </c>
      <c r="R456" s="49">
        <v>1187.20445956</v>
      </c>
      <c r="S456" s="49">
        <v>1206.3267288499999</v>
      </c>
      <c r="T456" s="49">
        <v>1452.74</v>
      </c>
      <c r="U456" s="49">
        <v>1736.88</v>
      </c>
      <c r="V456" s="49">
        <v>2052.9</v>
      </c>
      <c r="W456" s="49">
        <v>2413.85</v>
      </c>
      <c r="X456" s="49">
        <v>492.43197470999996</v>
      </c>
      <c r="Y456" s="49">
        <v>502.10020569</v>
      </c>
      <c r="Z456" s="49">
        <v>583.97</v>
      </c>
      <c r="AA456" s="49">
        <v>680.06</v>
      </c>
      <c r="AB456" s="49">
        <v>817.37</v>
      </c>
      <c r="AC456" s="49">
        <v>971.3</v>
      </c>
      <c r="AD456" s="39">
        <v>12077.22</v>
      </c>
      <c r="AE456" s="39">
        <v>12077.22</v>
      </c>
      <c r="AF456" s="39">
        <v>12077.22</v>
      </c>
      <c r="AG456" s="39">
        <v>12077.22</v>
      </c>
      <c r="AH456" s="39">
        <v>12077.22</v>
      </c>
      <c r="AI456" s="39">
        <v>12077.22</v>
      </c>
      <c r="AJ456" s="49">
        <v>3863.5749167800004</v>
      </c>
      <c r="AK456" s="49">
        <v>3822.4720271900001</v>
      </c>
      <c r="AL456" s="49">
        <v>4127.12</v>
      </c>
      <c r="AM456" s="49">
        <v>4521.2700000000004</v>
      </c>
      <c r="AN456" s="49">
        <v>5005.6499999999996</v>
      </c>
      <c r="AO456" s="49">
        <v>5576.75</v>
      </c>
      <c r="AP456" s="39">
        <v>12077.22</v>
      </c>
      <c r="AQ456" s="39">
        <v>12077.22</v>
      </c>
      <c r="AR456" s="39">
        <v>12077.22</v>
      </c>
      <c r="AS456" s="39">
        <v>12077.22</v>
      </c>
      <c r="AT456" s="39">
        <v>12077.22</v>
      </c>
      <c r="AU456" s="39">
        <v>12077.22</v>
      </c>
      <c r="AV456" s="36">
        <v>248.17875900000001</v>
      </c>
      <c r="AW456" s="36">
        <v>245.82604377999996</v>
      </c>
      <c r="AX456" s="36">
        <v>285.93</v>
      </c>
      <c r="AY456" s="36">
        <v>332.97</v>
      </c>
      <c r="AZ456" s="36">
        <v>400.2</v>
      </c>
      <c r="BA456" s="36">
        <v>475.57</v>
      </c>
      <c r="BB456" s="39">
        <v>12077.22</v>
      </c>
      <c r="BC456" s="39">
        <v>12077.22</v>
      </c>
      <c r="BD456" s="39">
        <v>12077.22</v>
      </c>
      <c r="BE456" s="39">
        <v>12077.22</v>
      </c>
      <c r="BF456" s="39">
        <v>12077.22</v>
      </c>
      <c r="BG456" s="39">
        <v>12077.22</v>
      </c>
      <c r="BH456" s="47">
        <v>558.30591327000002</v>
      </c>
      <c r="BI456" s="47">
        <v>373.60214288999998</v>
      </c>
      <c r="BJ456" s="47">
        <v>630.57000000000005</v>
      </c>
      <c r="BK456" s="47">
        <v>718.01</v>
      </c>
      <c r="BL456" s="47">
        <v>855.89</v>
      </c>
      <c r="BM456" s="47">
        <v>1022.7</v>
      </c>
      <c r="BN456" s="47">
        <v>3.995067132159662</v>
      </c>
      <c r="BO456" s="47">
        <v>4.0735048327924712</v>
      </c>
      <c r="BP456" s="47">
        <v>4.7377089079993508</v>
      </c>
      <c r="BQ456" s="47">
        <v>5.5172805451890303</v>
      </c>
      <c r="BR456" s="47">
        <v>6.631267239980529</v>
      </c>
      <c r="BS456" s="47">
        <v>7.8800908648385519</v>
      </c>
      <c r="BT456" s="47">
        <v>31.344920629401269</v>
      </c>
      <c r="BU456" s="47">
        <v>31.011455680593865</v>
      </c>
      <c r="BV456" s="47">
        <v>33.483043972091508</v>
      </c>
      <c r="BW456" s="47">
        <v>36.68075612526367</v>
      </c>
      <c r="BX456" s="47">
        <v>40.610498134025633</v>
      </c>
      <c r="BY456" s="47">
        <v>45.243793607009572</v>
      </c>
      <c r="BZ456" s="47">
        <v>2.0134573989939963</v>
      </c>
      <c r="CA456" s="47">
        <v>1.9943699803667041</v>
      </c>
      <c r="CB456" s="47">
        <v>2.3197306506571476</v>
      </c>
      <c r="CC456" s="47">
        <v>2.7013629725782899</v>
      </c>
      <c r="CD456" s="47">
        <v>3.246795391854616</v>
      </c>
      <c r="CE456" s="47">
        <v>3.8582670777218886</v>
      </c>
      <c r="CF456" s="47">
        <v>4.5294979171669638</v>
      </c>
      <c r="CG456" s="47">
        <v>3.0310087854129479</v>
      </c>
      <c r="CH456" s="47">
        <v>5.1157715398344967</v>
      </c>
      <c r="CI456" s="47">
        <v>5.8251663151062791</v>
      </c>
      <c r="CJ456" s="47">
        <v>6.9437773811455452</v>
      </c>
      <c r="CK456" s="47">
        <v>8.2970955703391205</v>
      </c>
      <c r="CL456" s="47">
        <v>24.525661655322935</v>
      </c>
      <c r="CM456" s="47">
        <v>24.053405800547619</v>
      </c>
      <c r="CN456" s="47">
        <v>20.681233625014983</v>
      </c>
      <c r="CO456" s="47">
        <v>17.759050671999528</v>
      </c>
      <c r="CP456" s="47">
        <v>14.775707451949545</v>
      </c>
      <c r="CQ456" s="47">
        <v>12.434078039740553</v>
      </c>
      <c r="CR456" s="47">
        <v>3.1259184201520429</v>
      </c>
      <c r="CS456" s="47">
        <v>3.1595312965254796</v>
      </c>
      <c r="CT456" s="47">
        <v>2.9263069646630093</v>
      </c>
      <c r="CU456" s="47">
        <v>2.6712007909282121</v>
      </c>
      <c r="CV456" s="47">
        <v>2.4127176290791406</v>
      </c>
      <c r="CW456" s="47">
        <v>2.1656376922042408</v>
      </c>
      <c r="CX456" s="57">
        <v>2.0549328322246346E-2</v>
      </c>
      <c r="CY456" s="57">
        <v>2.0354522297349884E-2</v>
      </c>
      <c r="CZ456" s="57">
        <v>2.367515040713012E-2</v>
      </c>
      <c r="DA456" s="57">
        <v>2.7570086493414879E-2</v>
      </c>
      <c r="DB456" s="57">
        <v>3.3136764917754254E-2</v>
      </c>
      <c r="DC456" s="57">
        <v>3.9377439510085932E-2</v>
      </c>
      <c r="DD456" s="97">
        <v>12.745500872037058</v>
      </c>
      <c r="DE456" s="97">
        <v>13.135484108672657</v>
      </c>
      <c r="DF456" s="97">
        <v>14.149576460098084</v>
      </c>
      <c r="DG456" s="97">
        <v>15.041349001497364</v>
      </c>
      <c r="DH456" s="97">
        <v>16.32894828843407</v>
      </c>
      <c r="DI456" s="97">
        <v>17.416954319271976</v>
      </c>
      <c r="DJ456" s="98">
        <v>1.6106972254035234E-2</v>
      </c>
      <c r="DK456" s="98">
        <v>0.20426743871032982</v>
      </c>
      <c r="DL456" s="98">
        <v>0.19558902487712881</v>
      </c>
      <c r="DM456" s="98">
        <v>0.18194693933950523</v>
      </c>
      <c r="DN456" s="98">
        <v>0.17582444347021275</v>
      </c>
      <c r="DO456" s="98">
        <v>1.9633637693193595E-2</v>
      </c>
      <c r="DP456" s="98">
        <v>0.16305469183684629</v>
      </c>
      <c r="DQ456" s="98">
        <v>0.16454612394472301</v>
      </c>
      <c r="DR456" s="98">
        <v>0.20190865511866618</v>
      </c>
      <c r="DS456" s="98">
        <v>0.18832352545358888</v>
      </c>
    </row>
    <row r="457" spans="1:123" ht="13.5" thickBot="1">
      <c r="A457" s="2" t="s">
        <v>2436</v>
      </c>
      <c r="B457" s="2" t="s">
        <v>2437</v>
      </c>
      <c r="C457" s="1" t="s">
        <v>5725</v>
      </c>
      <c r="D457" s="2" t="s">
        <v>2438</v>
      </c>
      <c r="E457" s="2" t="s">
        <v>5662</v>
      </c>
      <c r="F457" s="2" t="s">
        <v>3078</v>
      </c>
      <c r="G457" s="2" t="s">
        <v>2758</v>
      </c>
      <c r="H457" s="2" t="s">
        <v>3</v>
      </c>
      <c r="I457" s="1" t="s">
        <v>5726</v>
      </c>
      <c r="J457" s="1">
        <v>260.58999999999997</v>
      </c>
      <c r="K457" s="47">
        <v>261.2</v>
      </c>
      <c r="L457" s="48">
        <v>1.06E-2</v>
      </c>
      <c r="M457" s="48">
        <v>0.1986</v>
      </c>
      <c r="N457" s="49">
        <v>168.56</v>
      </c>
      <c r="O457" s="49">
        <v>168.56</v>
      </c>
      <c r="P457" s="49">
        <v>44028.51</v>
      </c>
      <c r="Q457" s="49">
        <v>44028.53</v>
      </c>
      <c r="R457" s="49">
        <v>1237.8711292200001</v>
      </c>
      <c r="S457" s="49">
        <v>1835.0151783499998</v>
      </c>
      <c r="T457" s="49">
        <v>2522.9299999999998</v>
      </c>
      <c r="U457" s="49">
        <v>3233.43</v>
      </c>
      <c r="V457" s="49">
        <v>3869.93</v>
      </c>
      <c r="W457" s="49">
        <v>4227.66</v>
      </c>
      <c r="X457" s="49">
        <v>402.7337665</v>
      </c>
      <c r="Y457" s="49">
        <v>533.64364168999998</v>
      </c>
      <c r="Z457" s="49">
        <v>798.78</v>
      </c>
      <c r="AA457" s="49">
        <v>1098.08</v>
      </c>
      <c r="AB457" s="49">
        <v>1332.36</v>
      </c>
      <c r="AC457" s="49">
        <v>1473.15</v>
      </c>
      <c r="AD457" s="39">
        <v>44028.51</v>
      </c>
      <c r="AE457" s="39">
        <v>44028.51</v>
      </c>
      <c r="AF457" s="39">
        <v>44028.51</v>
      </c>
      <c r="AG457" s="39">
        <v>44028.51</v>
      </c>
      <c r="AH457" s="39">
        <v>44028.51</v>
      </c>
      <c r="AI457" s="39">
        <v>44028.51</v>
      </c>
      <c r="AJ457" s="49">
        <v>2124.0450863800002</v>
      </c>
      <c r="AK457" s="49">
        <v>2700.95668101</v>
      </c>
      <c r="AL457" s="49">
        <v>3454.51</v>
      </c>
      <c r="AM457" s="49">
        <v>4493.59</v>
      </c>
      <c r="AN457" s="49">
        <v>5766.96</v>
      </c>
      <c r="AO457" s="49">
        <v>7181.12</v>
      </c>
      <c r="AP457" s="39">
        <v>44028.51</v>
      </c>
      <c r="AQ457" s="39">
        <v>44028.51</v>
      </c>
      <c r="AR457" s="39">
        <v>44028.51</v>
      </c>
      <c r="AS457" s="39">
        <v>44028.51</v>
      </c>
      <c r="AT457" s="39">
        <v>44028.51</v>
      </c>
      <c r="AU457" s="39">
        <v>44028.51</v>
      </c>
      <c r="AV457" s="36">
        <v>34.631673649999996</v>
      </c>
      <c r="AW457" s="36">
        <v>58.090709250000003</v>
      </c>
      <c r="AX457" s="36">
        <v>58.99</v>
      </c>
      <c r="AY457" s="36">
        <v>58.99</v>
      </c>
      <c r="AZ457" s="36">
        <v>58.99</v>
      </c>
      <c r="BA457" s="36">
        <v>58.99</v>
      </c>
      <c r="BB457" s="39">
        <v>44028.51</v>
      </c>
      <c r="BC457" s="39">
        <v>44028.51</v>
      </c>
      <c r="BD457" s="39">
        <v>44028.51</v>
      </c>
      <c r="BE457" s="39">
        <v>44028.51</v>
      </c>
      <c r="BF457" s="39">
        <v>44028.51</v>
      </c>
      <c r="BG457" s="39">
        <v>44028.51</v>
      </c>
      <c r="BH457" s="47">
        <v>336.23468352999998</v>
      </c>
      <c r="BI457" s="47">
        <v>493.21049399000003</v>
      </c>
      <c r="BJ457" s="47">
        <v>650</v>
      </c>
      <c r="BK457" s="47">
        <v>950.6</v>
      </c>
      <c r="BL457" s="47">
        <v>1178.73</v>
      </c>
      <c r="BM457" s="47">
        <v>1430.76</v>
      </c>
      <c r="BN457" s="47">
        <v>2.3892605985999049</v>
      </c>
      <c r="BO457" s="47">
        <v>3.1658972572971047</v>
      </c>
      <c r="BP457" s="47">
        <v>4.7388467014712861</v>
      </c>
      <c r="BQ457" s="47">
        <v>6.5144755576649258</v>
      </c>
      <c r="BR457" s="47">
        <v>7.904366397721879</v>
      </c>
      <c r="BS457" s="47">
        <v>8.7396179401993361</v>
      </c>
      <c r="BT457" s="47">
        <v>12.601121774916944</v>
      </c>
      <c r="BU457" s="47">
        <v>16.023710732142856</v>
      </c>
      <c r="BV457" s="47">
        <v>20.494245372567633</v>
      </c>
      <c r="BW457" s="47">
        <v>26.658697199810156</v>
      </c>
      <c r="BX457" s="47">
        <v>34.21309919316564</v>
      </c>
      <c r="BY457" s="47">
        <v>42.602752728998574</v>
      </c>
      <c r="BZ457" s="47">
        <v>0.2054560610465116</v>
      </c>
      <c r="CA457" s="47">
        <v>0.34462926702657809</v>
      </c>
      <c r="CB457" s="47">
        <v>0.34996440436639775</v>
      </c>
      <c r="CC457" s="47">
        <v>0.34996440436639775</v>
      </c>
      <c r="CD457" s="47">
        <v>0.34996440436639775</v>
      </c>
      <c r="CE457" s="47">
        <v>0.34996440436639775</v>
      </c>
      <c r="CF457" s="47">
        <v>1.9947477665519695</v>
      </c>
      <c r="CG457" s="47">
        <v>2.9260233388111061</v>
      </c>
      <c r="CH457" s="47">
        <v>3.8561936402467962</v>
      </c>
      <c r="CI457" s="47">
        <v>5.6395348837209305</v>
      </c>
      <c r="CJ457" s="47">
        <v>6.992940199335548</v>
      </c>
      <c r="CK457" s="47">
        <v>8.4881347887992398</v>
      </c>
      <c r="CL457" s="47">
        <v>109.32410853610409</v>
      </c>
      <c r="CM457" s="47">
        <v>82.505452253803284</v>
      </c>
      <c r="CN457" s="47">
        <v>55.11969503492827</v>
      </c>
      <c r="CO457" s="47">
        <v>40.095903759288944</v>
      </c>
      <c r="CP457" s="47">
        <v>33.045505719175004</v>
      </c>
      <c r="CQ457" s="47">
        <v>29.887323083189084</v>
      </c>
      <c r="CR457" s="47">
        <v>20.728613663770002</v>
      </c>
      <c r="CS457" s="47">
        <v>16.301079654315636</v>
      </c>
      <c r="CT457" s="47">
        <v>12.745225806264854</v>
      </c>
      <c r="CU457" s="47">
        <v>9.798070139910406</v>
      </c>
      <c r="CV457" s="47">
        <v>7.6346133838278751</v>
      </c>
      <c r="CW457" s="47">
        <v>6.1311480660398381</v>
      </c>
      <c r="CX457" s="57">
        <v>7.8657382795829323E-4</v>
      </c>
      <c r="CY457" s="57">
        <v>1.3193884882772549E-3</v>
      </c>
      <c r="CZ457" s="57">
        <v>1.3398136798179179E-3</v>
      </c>
      <c r="DA457" s="57">
        <v>1.3398136798179179E-3</v>
      </c>
      <c r="DB457" s="57">
        <v>1.3398136798179179E-3</v>
      </c>
      <c r="DC457" s="57">
        <v>1.3398136798179179E-3</v>
      </c>
      <c r="DD457" s="97">
        <v>18.960697636902673</v>
      </c>
      <c r="DE457" s="97">
        <v>19.757578692096921</v>
      </c>
      <c r="DF457" s="97">
        <v>23.122816260482672</v>
      </c>
      <c r="DG457" s="97">
        <v>24.436586337427311</v>
      </c>
      <c r="DH457" s="97">
        <v>23.103333472054601</v>
      </c>
      <c r="DI457" s="97">
        <v>20.514209482643377</v>
      </c>
      <c r="DJ457" s="98">
        <v>0.48239597405124757</v>
      </c>
      <c r="DK457" s="98">
        <v>0.37488236052006729</v>
      </c>
      <c r="DL457" s="98">
        <v>0.28161700879532936</v>
      </c>
      <c r="DM457" s="98">
        <v>0.19684978490333793</v>
      </c>
      <c r="DN457" s="98">
        <v>9.2438364518221183E-2</v>
      </c>
      <c r="DO457" s="98">
        <v>0.32505313951617709</v>
      </c>
      <c r="DP457" s="98">
        <v>0.49684159539564221</v>
      </c>
      <c r="DQ457" s="98">
        <v>0.37469641202834314</v>
      </c>
      <c r="DR457" s="98">
        <v>0.21335421827189283</v>
      </c>
      <c r="DS457" s="98">
        <v>0.10566963883635072</v>
      </c>
    </row>
    <row r="458" spans="1:123" ht="13.5" thickBot="1">
      <c r="A458" s="2" t="s">
        <v>2910</v>
      </c>
      <c r="B458" s="2" t="s">
        <v>2911</v>
      </c>
      <c r="C458" s="1" t="s">
        <v>5725</v>
      </c>
      <c r="D458" s="2" t="s">
        <v>2912</v>
      </c>
      <c r="E458" s="2" t="s">
        <v>5662</v>
      </c>
      <c r="F458" s="2" t="s">
        <v>3836</v>
      </c>
      <c r="G458" s="2" t="s">
        <v>3837</v>
      </c>
      <c r="H458" s="2" t="s">
        <v>3</v>
      </c>
      <c r="I458" s="1" t="s">
        <v>5726</v>
      </c>
      <c r="J458" s="1">
        <v>28.4</v>
      </c>
      <c r="K458" s="47">
        <v>23.8</v>
      </c>
      <c r="L458" s="48">
        <v>5.5399999999999998E-2</v>
      </c>
      <c r="M458" s="48">
        <v>0.29699999999999999</v>
      </c>
      <c r="N458" s="49">
        <v>76.41</v>
      </c>
      <c r="O458" s="49">
        <v>76.41</v>
      </c>
      <c r="P458" s="49">
        <v>1818.65</v>
      </c>
      <c r="Q458" s="49">
        <v>1818.65</v>
      </c>
      <c r="R458" s="49">
        <v>332.26080956999999</v>
      </c>
      <c r="S458" s="49">
        <v>284.21646186000004</v>
      </c>
      <c r="T458" s="49">
        <v>858.54</v>
      </c>
      <c r="U458" s="49">
        <v>882.58</v>
      </c>
      <c r="V458" s="49">
        <v>904.71</v>
      </c>
      <c r="W458" s="49">
        <v>976.12</v>
      </c>
      <c r="X458" s="49">
        <v>-7.9215135800000001</v>
      </c>
      <c r="Y458" s="49">
        <v>-43.967579460000003</v>
      </c>
      <c r="Z458" s="49">
        <v>151.03</v>
      </c>
      <c r="AA458" s="49">
        <v>219.46</v>
      </c>
      <c r="AB458" s="49">
        <v>222.88</v>
      </c>
      <c r="AC458" s="49">
        <v>235.79</v>
      </c>
      <c r="AD458" s="39">
        <v>1818.65</v>
      </c>
      <c r="AE458" s="39">
        <v>1818.65</v>
      </c>
      <c r="AF458" s="39">
        <v>1818.65</v>
      </c>
      <c r="AG458" s="39">
        <v>1818.65</v>
      </c>
      <c r="AH458" s="39">
        <v>1818.65</v>
      </c>
      <c r="AI458" s="39">
        <v>1818.65</v>
      </c>
      <c r="AJ458" s="49">
        <v>926.20839683000008</v>
      </c>
      <c r="AK458" s="49">
        <v>863.35838686</v>
      </c>
      <c r="AL458" s="49">
        <v>1140.7</v>
      </c>
      <c r="AM458" s="49">
        <v>1314.85</v>
      </c>
      <c r="AN458" s="49">
        <v>1471.89</v>
      </c>
      <c r="AO458" s="49">
        <v>1640.82</v>
      </c>
      <c r="AP458" s="39">
        <v>1818.65</v>
      </c>
      <c r="AQ458" s="39">
        <v>1818.65</v>
      </c>
      <c r="AR458" s="39">
        <v>1818.65</v>
      </c>
      <c r="AS458" s="39">
        <v>1818.65</v>
      </c>
      <c r="AT458" s="39">
        <v>1818.65</v>
      </c>
      <c r="AU458" s="39">
        <v>1818.65</v>
      </c>
      <c r="AV458" s="36" t="s">
        <v>4949</v>
      </c>
      <c r="AW458" s="36" t="s">
        <v>4949</v>
      </c>
      <c r="AX458" s="36">
        <v>45.31</v>
      </c>
      <c r="AY458" s="36">
        <v>65.84</v>
      </c>
      <c r="AZ458" s="36">
        <v>66.86</v>
      </c>
      <c r="BA458" s="36">
        <v>70.739999999999995</v>
      </c>
      <c r="BB458" s="39">
        <v>1818.65</v>
      </c>
      <c r="BC458" s="39">
        <v>1818.65</v>
      </c>
      <c r="BD458" s="39">
        <v>1818.65</v>
      </c>
      <c r="BE458" s="39">
        <v>1818.65</v>
      </c>
      <c r="BF458" s="39">
        <v>1818.65</v>
      </c>
      <c r="BG458" s="39">
        <v>1818.65</v>
      </c>
      <c r="BH458" s="47">
        <v>7.3744703600000001</v>
      </c>
      <c r="BI458" s="47">
        <v>102.49806397</v>
      </c>
      <c r="BJ458" s="47">
        <v>54.28</v>
      </c>
      <c r="BK458" s="47">
        <v>299.31</v>
      </c>
      <c r="BL458" s="47">
        <v>317.33999999999997</v>
      </c>
      <c r="BM458" s="47">
        <v>315.33</v>
      </c>
      <c r="BN458" s="47">
        <v>-0.10367116319853423</v>
      </c>
      <c r="BO458" s="47">
        <v>-0.5754165614448371</v>
      </c>
      <c r="BP458" s="47">
        <v>1.9765737468917681</v>
      </c>
      <c r="BQ458" s="47">
        <v>2.8721371548226675</v>
      </c>
      <c r="BR458" s="47">
        <v>2.9168956942808535</v>
      </c>
      <c r="BS458" s="47">
        <v>3.0858526370893862</v>
      </c>
      <c r="BT458" s="47">
        <v>12.121559963748203</v>
      </c>
      <c r="BU458" s="47">
        <v>11.299023516031934</v>
      </c>
      <c r="BV458" s="47">
        <v>14.928674257296167</v>
      </c>
      <c r="BW458" s="47">
        <v>17.207826200759062</v>
      </c>
      <c r="BX458" s="47">
        <v>19.263054574008638</v>
      </c>
      <c r="BY458" s="47">
        <v>21.473890851982723</v>
      </c>
      <c r="BZ458" s="47" t="s">
        <v>4949</v>
      </c>
      <c r="CA458" s="47" t="s">
        <v>4949</v>
      </c>
      <c r="CB458" s="47">
        <v>0.59298521135976967</v>
      </c>
      <c r="CC458" s="47">
        <v>0.86166732103127874</v>
      </c>
      <c r="CD458" s="47">
        <v>0.87501635911529907</v>
      </c>
      <c r="CE458" s="47">
        <v>0.9257950530035336</v>
      </c>
      <c r="CF458" s="47">
        <v>9.6511848710901724E-2</v>
      </c>
      <c r="CG458" s="47">
        <v>1.3414221171312657</v>
      </c>
      <c r="CH458" s="47">
        <v>0.71037822274571394</v>
      </c>
      <c r="CI458" s="47">
        <v>3.9171574401256382</v>
      </c>
      <c r="CJ458" s="47">
        <v>4.1531213191990579</v>
      </c>
      <c r="CK458" s="47">
        <v>4.1268158617981943</v>
      </c>
      <c r="CL458" s="47">
        <v>-229.58364984586697</v>
      </c>
      <c r="CM458" s="47">
        <v>-41.363432382138235</v>
      </c>
      <c r="CN458" s="47">
        <v>12.041647354830166</v>
      </c>
      <c r="CO458" s="47">
        <v>8.2869315592818733</v>
      </c>
      <c r="CP458" s="47">
        <v>8.1597720746590099</v>
      </c>
      <c r="CQ458" s="47">
        <v>7.7130073370371948</v>
      </c>
      <c r="CR458" s="47">
        <v>1.9635429847369461</v>
      </c>
      <c r="CS458" s="47">
        <v>2.1064832723920799</v>
      </c>
      <c r="CT458" s="47">
        <v>1.5943280441833962</v>
      </c>
      <c r="CU458" s="47">
        <v>1.3831615773662396</v>
      </c>
      <c r="CV458" s="47">
        <v>1.2355882572746604</v>
      </c>
      <c r="CW458" s="47">
        <v>1.1083787374605381</v>
      </c>
      <c r="CX458" s="57" t="s">
        <v>4949</v>
      </c>
      <c r="CY458" s="57" t="s">
        <v>4949</v>
      </c>
      <c r="CZ458" s="57">
        <v>2.4914084623209525E-2</v>
      </c>
      <c r="DA458" s="57">
        <v>3.6202677810463803E-2</v>
      </c>
      <c r="DB458" s="57">
        <v>3.6763533390152037E-2</v>
      </c>
      <c r="DC458" s="57">
        <v>3.8896984026613145E-2</v>
      </c>
      <c r="DD458" s="97">
        <v>-0.85526255291053532</v>
      </c>
      <c r="DE458" s="97">
        <v>-5.0926220361289749</v>
      </c>
      <c r="DF458" s="97">
        <v>13.240115718418515</v>
      </c>
      <c r="DG458" s="97">
        <v>16.690877286382481</v>
      </c>
      <c r="DH458" s="97">
        <v>15.142435915727399</v>
      </c>
      <c r="DI458" s="97">
        <v>14.370253897441524</v>
      </c>
      <c r="DJ458" s="98">
        <v>-0.14459829846371963</v>
      </c>
      <c r="DK458" s="98">
        <v>2.0207258030778719</v>
      </c>
      <c r="DL458" s="98">
        <v>2.8001024995923496E-2</v>
      </c>
      <c r="DM458" s="98">
        <v>2.5074214235536685E-2</v>
      </c>
      <c r="DN458" s="98">
        <v>7.8931370273347179E-2</v>
      </c>
      <c r="DO458" s="98">
        <v>4.5504013236823866</v>
      </c>
      <c r="DP458" s="98">
        <v>-4.4350310354792501</v>
      </c>
      <c r="DQ458" s="98">
        <v>0.45308879030656168</v>
      </c>
      <c r="DR458" s="98">
        <v>1.5583705458853458E-2</v>
      </c>
      <c r="DS458" s="98">
        <v>5.7923546302943274E-2</v>
      </c>
    </row>
    <row r="459" spans="1:123" ht="13.5" thickBot="1">
      <c r="A459" s="2" t="s">
        <v>2689</v>
      </c>
      <c r="B459" s="2" t="s">
        <v>2690</v>
      </c>
      <c r="C459" s="1" t="s">
        <v>5725</v>
      </c>
      <c r="D459" s="2" t="s">
        <v>2691</v>
      </c>
      <c r="E459" s="2" t="s">
        <v>5666</v>
      </c>
      <c r="F459" s="2" t="s">
        <v>3039</v>
      </c>
      <c r="G459" s="2" t="s">
        <v>2220</v>
      </c>
      <c r="H459" s="2" t="s">
        <v>3</v>
      </c>
      <c r="I459" s="1" t="s">
        <v>5726</v>
      </c>
      <c r="J459" s="1">
        <v>68.17</v>
      </c>
      <c r="K459" s="47">
        <v>15.85</v>
      </c>
      <c r="L459" s="48">
        <v>1.7299999999999999E-2</v>
      </c>
      <c r="M459" s="48">
        <v>3.5900000000000001E-2</v>
      </c>
      <c r="N459" s="49">
        <v>175.88</v>
      </c>
      <c r="O459" s="49">
        <v>175.88</v>
      </c>
      <c r="P459" s="49">
        <v>2787.67</v>
      </c>
      <c r="Q459" s="49">
        <v>2787.67</v>
      </c>
      <c r="R459" s="49">
        <v>1339.4330322200001</v>
      </c>
      <c r="S459" s="49">
        <v>473.96769924</v>
      </c>
      <c r="T459" s="49" t="s">
        <v>4949</v>
      </c>
      <c r="U459" s="49" t="s">
        <v>4949</v>
      </c>
      <c r="V459" s="49" t="s">
        <v>4949</v>
      </c>
      <c r="W459" s="49" t="s">
        <v>4949</v>
      </c>
      <c r="X459" s="49">
        <v>-84.536018409999997</v>
      </c>
      <c r="Y459" s="49">
        <v>-1102.98825803</v>
      </c>
      <c r="Z459" s="49" t="s">
        <v>4949</v>
      </c>
      <c r="AA459" s="49" t="s">
        <v>4949</v>
      </c>
      <c r="AB459" s="49" t="s">
        <v>4949</v>
      </c>
      <c r="AC459" s="49" t="s">
        <v>4949</v>
      </c>
      <c r="AD459" s="39">
        <v>2787.67</v>
      </c>
      <c r="AE459" s="39">
        <v>2787.67</v>
      </c>
      <c r="AF459" s="39">
        <v>2787.67</v>
      </c>
      <c r="AG459" s="39">
        <v>2787.67</v>
      </c>
      <c r="AH459" s="39">
        <v>2787.67</v>
      </c>
      <c r="AI459" s="39">
        <v>2787.67</v>
      </c>
      <c r="AJ459" s="49">
        <v>1766.16334953</v>
      </c>
      <c r="AK459" s="49">
        <v>642.11008617999994</v>
      </c>
      <c r="AL459" s="49" t="s">
        <v>4949</v>
      </c>
      <c r="AM459" s="49" t="s">
        <v>4949</v>
      </c>
      <c r="AN459" s="49" t="s">
        <v>4949</v>
      </c>
      <c r="AO459" s="49" t="s">
        <v>4949</v>
      </c>
      <c r="AP459" s="39">
        <v>2787.67</v>
      </c>
      <c r="AQ459" s="39">
        <v>2787.67</v>
      </c>
      <c r="AR459" s="39">
        <v>2787.67</v>
      </c>
      <c r="AS459" s="39">
        <v>2787.67</v>
      </c>
      <c r="AT459" s="39">
        <v>2787.67</v>
      </c>
      <c r="AU459" s="39">
        <v>2787.67</v>
      </c>
      <c r="AV459" s="36" t="s">
        <v>4949</v>
      </c>
      <c r="AW459" s="36" t="s">
        <v>4949</v>
      </c>
      <c r="AX459" s="36" t="s">
        <v>4949</v>
      </c>
      <c r="AY459" s="36" t="s">
        <v>4949</v>
      </c>
      <c r="AZ459" s="36" t="s">
        <v>4949</v>
      </c>
      <c r="BA459" s="36" t="s">
        <v>4949</v>
      </c>
      <c r="BB459" s="39">
        <v>2787.67</v>
      </c>
      <c r="BC459" s="39">
        <v>2787.67</v>
      </c>
      <c r="BD459" s="39">
        <v>2787.67</v>
      </c>
      <c r="BE459" s="39">
        <v>2787.67</v>
      </c>
      <c r="BF459" s="39">
        <v>2787.67</v>
      </c>
      <c r="BG459" s="39">
        <v>2787.67</v>
      </c>
      <c r="BH459" s="47">
        <v>-325.14822893000002</v>
      </c>
      <c r="BI459" s="47">
        <v>-188.94830931000001</v>
      </c>
      <c r="BJ459" s="47" t="s">
        <v>4949</v>
      </c>
      <c r="BK459" s="47" t="s">
        <v>4949</v>
      </c>
      <c r="BL459" s="47" t="s">
        <v>4949</v>
      </c>
      <c r="BM459" s="47" t="s">
        <v>4949</v>
      </c>
      <c r="BN459" s="47">
        <v>-0.48064599960200138</v>
      </c>
      <c r="BO459" s="47">
        <v>-6.2712545942119631</v>
      </c>
      <c r="BP459" s="47" t="s">
        <v>4949</v>
      </c>
      <c r="BQ459" s="47" t="s">
        <v>4949</v>
      </c>
      <c r="BR459" s="47" t="s">
        <v>4949</v>
      </c>
      <c r="BS459" s="47" t="s">
        <v>4949</v>
      </c>
      <c r="BT459" s="47">
        <v>10.041865758073687</v>
      </c>
      <c r="BU459" s="47">
        <v>3.6508419728223784</v>
      </c>
      <c r="BV459" s="47" t="s">
        <v>4949</v>
      </c>
      <c r="BW459" s="47" t="s">
        <v>4949</v>
      </c>
      <c r="BX459" s="47" t="s">
        <v>4949</v>
      </c>
      <c r="BY459" s="47" t="s">
        <v>4949</v>
      </c>
      <c r="BZ459" s="47" t="s">
        <v>4949</v>
      </c>
      <c r="CA459" s="47" t="s">
        <v>4949</v>
      </c>
      <c r="CB459" s="47" t="s">
        <v>4949</v>
      </c>
      <c r="CC459" s="47" t="s">
        <v>4949</v>
      </c>
      <c r="CD459" s="47" t="s">
        <v>4949</v>
      </c>
      <c r="CE459" s="47" t="s">
        <v>4949</v>
      </c>
      <c r="CF459" s="47">
        <v>-1.8486935918239711</v>
      </c>
      <c r="CG459" s="47">
        <v>-1.074302418182852</v>
      </c>
      <c r="CH459" s="47" t="s">
        <v>4949</v>
      </c>
      <c r="CI459" s="47" t="s">
        <v>4949</v>
      </c>
      <c r="CJ459" s="47" t="s">
        <v>4949</v>
      </c>
      <c r="CK459" s="47" t="s">
        <v>4949</v>
      </c>
      <c r="CL459" s="47">
        <v>-32.97612133185396</v>
      </c>
      <c r="CM459" s="47">
        <v>-2.5273795797055336</v>
      </c>
      <c r="CN459" s="47" t="s">
        <v>4949</v>
      </c>
      <c r="CO459" s="47" t="s">
        <v>4949</v>
      </c>
      <c r="CP459" s="47" t="s">
        <v>4949</v>
      </c>
      <c r="CQ459" s="47" t="s">
        <v>4949</v>
      </c>
      <c r="CR459" s="47">
        <v>1.5783760889058402</v>
      </c>
      <c r="CS459" s="47">
        <v>4.3414206691320292</v>
      </c>
      <c r="CT459" s="47" t="s">
        <v>4949</v>
      </c>
      <c r="CU459" s="47" t="s">
        <v>4949</v>
      </c>
      <c r="CV459" s="47" t="s">
        <v>4949</v>
      </c>
      <c r="CW459" s="47" t="s">
        <v>4949</v>
      </c>
      <c r="CX459" s="57" t="s">
        <v>4949</v>
      </c>
      <c r="CY459" s="57" t="s">
        <v>4949</v>
      </c>
      <c r="CZ459" s="57" t="s">
        <v>4949</v>
      </c>
      <c r="DA459" s="57" t="s">
        <v>4949</v>
      </c>
      <c r="DB459" s="57" t="s">
        <v>4949</v>
      </c>
      <c r="DC459" s="57" t="s">
        <v>4949</v>
      </c>
      <c r="DD459" s="97">
        <v>-4.7864212804832675</v>
      </c>
      <c r="DE459" s="97">
        <v>-171.77556960549038</v>
      </c>
      <c r="DF459" s="97" t="s">
        <v>4949</v>
      </c>
      <c r="DG459" s="97" t="s">
        <v>4949</v>
      </c>
      <c r="DH459" s="97" t="s">
        <v>4949</v>
      </c>
      <c r="DI459" s="97" t="s">
        <v>4949</v>
      </c>
      <c r="DJ459" s="98">
        <v>-0.64614304124302691</v>
      </c>
      <c r="DK459" s="98"/>
      <c r="DL459" s="98" t="s">
        <v>4949</v>
      </c>
      <c r="DM459" s="98" t="s">
        <v>4949</v>
      </c>
      <c r="DN459" s="98" t="s">
        <v>4949</v>
      </c>
      <c r="DO459" s="98">
        <v>12.047553915781826</v>
      </c>
      <c r="DP459" s="98"/>
      <c r="DQ459" s="98" t="s">
        <v>4949</v>
      </c>
      <c r="DR459" s="98" t="s">
        <v>4949</v>
      </c>
      <c r="DS459" s="98" t="s">
        <v>4949</v>
      </c>
    </row>
    <row r="460" spans="1:123" ht="13.5" thickBot="1">
      <c r="A460" s="2" t="s">
        <v>2692</v>
      </c>
      <c r="B460" s="2" t="s">
        <v>2693</v>
      </c>
      <c r="C460" s="1" t="s">
        <v>5725</v>
      </c>
      <c r="D460" s="2" t="s">
        <v>2694</v>
      </c>
      <c r="E460" s="2" t="s">
        <v>5666</v>
      </c>
      <c r="F460" s="2" t="s">
        <v>3029</v>
      </c>
      <c r="G460" s="2" t="s">
        <v>2152</v>
      </c>
      <c r="H460" s="2" t="s">
        <v>3</v>
      </c>
      <c r="I460" s="1" t="s">
        <v>5726</v>
      </c>
      <c r="J460" s="1">
        <v>22</v>
      </c>
      <c r="K460" s="47">
        <v>85.85</v>
      </c>
      <c r="L460" s="48">
        <v>-5.67E-2</v>
      </c>
      <c r="M460" s="48">
        <v>0.33020000000000005</v>
      </c>
      <c r="N460" s="49">
        <v>150.94999999999999</v>
      </c>
      <c r="O460" s="49">
        <v>150.94999999999999</v>
      </c>
      <c r="P460" s="49">
        <v>12958.97</v>
      </c>
      <c r="Q460" s="49">
        <v>12958.97</v>
      </c>
      <c r="R460" s="49">
        <v>602.91561094000008</v>
      </c>
      <c r="S460" s="49">
        <v>678.54482559000007</v>
      </c>
      <c r="T460" s="49">
        <v>939.87</v>
      </c>
      <c r="U460" s="49" t="s">
        <v>4949</v>
      </c>
      <c r="V460" s="49" t="s">
        <v>4949</v>
      </c>
      <c r="W460" s="49" t="s">
        <v>4949</v>
      </c>
      <c r="X460" s="49">
        <v>97.373731430000007</v>
      </c>
      <c r="Y460" s="49">
        <v>99.175574489999988</v>
      </c>
      <c r="Z460" s="49">
        <v>174.61</v>
      </c>
      <c r="AA460" s="49" t="s">
        <v>4949</v>
      </c>
      <c r="AB460" s="49" t="s">
        <v>4949</v>
      </c>
      <c r="AC460" s="49" t="s">
        <v>4949</v>
      </c>
      <c r="AD460" s="39">
        <v>12958.97</v>
      </c>
      <c r="AE460" s="39">
        <v>12958.97</v>
      </c>
      <c r="AF460" s="39">
        <v>12958.97</v>
      </c>
      <c r="AG460" s="39">
        <v>12958.97</v>
      </c>
      <c r="AH460" s="39">
        <v>12958.97</v>
      </c>
      <c r="AI460" s="39">
        <v>12958.97</v>
      </c>
      <c r="AJ460" s="49">
        <v>1915.77064479</v>
      </c>
      <c r="AK460" s="49">
        <v>1950.49761358</v>
      </c>
      <c r="AL460" s="49">
        <v>2158.9</v>
      </c>
      <c r="AM460" s="49" t="s">
        <v>4949</v>
      </c>
      <c r="AN460" s="49" t="s">
        <v>4949</v>
      </c>
      <c r="AO460" s="49" t="s">
        <v>4949</v>
      </c>
      <c r="AP460" s="39">
        <v>12958.97</v>
      </c>
      <c r="AQ460" s="39">
        <v>12958.97</v>
      </c>
      <c r="AR460" s="39">
        <v>12958.97</v>
      </c>
      <c r="AS460" s="39">
        <v>12958.97</v>
      </c>
      <c r="AT460" s="39">
        <v>12958.97</v>
      </c>
      <c r="AU460" s="39">
        <v>12958.97</v>
      </c>
      <c r="AV460" s="36">
        <v>34.959500439999999</v>
      </c>
      <c r="AW460" s="36">
        <v>51.472959359999997</v>
      </c>
      <c r="AX460" s="36">
        <v>63.27</v>
      </c>
      <c r="AY460" s="36" t="s">
        <v>4949</v>
      </c>
      <c r="AZ460" s="36" t="s">
        <v>4949</v>
      </c>
      <c r="BA460" s="36" t="s">
        <v>4949</v>
      </c>
      <c r="BB460" s="39">
        <v>12958.97</v>
      </c>
      <c r="BC460" s="39">
        <v>12958.97</v>
      </c>
      <c r="BD460" s="39">
        <v>12958.97</v>
      </c>
      <c r="BE460" s="39">
        <v>12958.97</v>
      </c>
      <c r="BF460" s="39">
        <v>12958.97</v>
      </c>
      <c r="BG460" s="39">
        <v>12958.97</v>
      </c>
      <c r="BH460" s="47">
        <v>94.850877459999992</v>
      </c>
      <c r="BI460" s="47">
        <v>224.01495478000001</v>
      </c>
      <c r="BJ460" s="47">
        <v>108.92</v>
      </c>
      <c r="BK460" s="47" t="s">
        <v>4949</v>
      </c>
      <c r="BL460" s="47" t="s">
        <v>4949</v>
      </c>
      <c r="BM460" s="47" t="s">
        <v>4949</v>
      </c>
      <c r="BN460" s="47">
        <v>0.64507274879099052</v>
      </c>
      <c r="BO460" s="47">
        <v>0.65700943683338853</v>
      </c>
      <c r="BP460" s="47">
        <v>1.1567406425968865</v>
      </c>
      <c r="BQ460" s="47" t="s">
        <v>4949</v>
      </c>
      <c r="BR460" s="47" t="s">
        <v>4949</v>
      </c>
      <c r="BS460" s="47" t="s">
        <v>4949</v>
      </c>
      <c r="BT460" s="47">
        <v>12.691425271878106</v>
      </c>
      <c r="BU460" s="47">
        <v>12.921481375157338</v>
      </c>
      <c r="BV460" s="47">
        <v>14.302086783703215</v>
      </c>
      <c r="BW460" s="47" t="s">
        <v>4949</v>
      </c>
      <c r="BX460" s="47" t="s">
        <v>4949</v>
      </c>
      <c r="BY460" s="47" t="s">
        <v>4949</v>
      </c>
      <c r="BZ460" s="47">
        <v>0.23159655806558466</v>
      </c>
      <c r="CA460" s="47">
        <v>0.34099343729711828</v>
      </c>
      <c r="CB460" s="47">
        <v>0.41914541238820807</v>
      </c>
      <c r="CC460" s="47" t="s">
        <v>4949</v>
      </c>
      <c r="CD460" s="47" t="s">
        <v>4949</v>
      </c>
      <c r="CE460" s="47" t="s">
        <v>4949</v>
      </c>
      <c r="CF460" s="47">
        <v>0.62835957244120566</v>
      </c>
      <c r="CG460" s="47">
        <v>1.4840341489234847</v>
      </c>
      <c r="CH460" s="47">
        <v>0.72156343159986758</v>
      </c>
      <c r="CI460" s="47" t="s">
        <v>4949</v>
      </c>
      <c r="CJ460" s="47" t="s">
        <v>4949</v>
      </c>
      <c r="CK460" s="47" t="s">
        <v>4949</v>
      </c>
      <c r="CL460" s="47">
        <v>133.08486600737837</v>
      </c>
      <c r="CM460" s="47">
        <v>130.66695168281248</v>
      </c>
      <c r="CN460" s="47">
        <v>74.216654258060814</v>
      </c>
      <c r="CO460" s="47" t="s">
        <v>4949</v>
      </c>
      <c r="CP460" s="47" t="s">
        <v>4949</v>
      </c>
      <c r="CQ460" s="47" t="s">
        <v>4949</v>
      </c>
      <c r="CR460" s="47">
        <v>6.7643640094613291</v>
      </c>
      <c r="CS460" s="47">
        <v>6.6439302000553226</v>
      </c>
      <c r="CT460" s="47">
        <v>6.0025800176015558</v>
      </c>
      <c r="CU460" s="47" t="s">
        <v>4949</v>
      </c>
      <c r="CV460" s="47" t="s">
        <v>4949</v>
      </c>
      <c r="CW460" s="47" t="s">
        <v>4949</v>
      </c>
      <c r="CX460" s="57">
        <v>2.6977067189753508E-3</v>
      </c>
      <c r="CY460" s="57">
        <v>3.9719946384627787E-3</v>
      </c>
      <c r="CZ460" s="57">
        <v>4.8823324693243369E-3</v>
      </c>
      <c r="DA460" s="57" t="s">
        <v>4949</v>
      </c>
      <c r="DB460" s="57" t="s">
        <v>4949</v>
      </c>
      <c r="DC460" s="57" t="s">
        <v>4949</v>
      </c>
      <c r="DD460" s="97">
        <v>5.0827447270272677</v>
      </c>
      <c r="DE460" s="97">
        <v>5.0846293683984705</v>
      </c>
      <c r="DF460" s="97">
        <v>8.0879151419704485</v>
      </c>
      <c r="DG460" s="97" t="s">
        <v>4949</v>
      </c>
      <c r="DH460" s="97" t="s">
        <v>4949</v>
      </c>
      <c r="DI460" s="97" t="s">
        <v>4949</v>
      </c>
      <c r="DJ460" s="98">
        <v>0.12543913821054864</v>
      </c>
      <c r="DK460" s="98">
        <v>0.38512588196774722</v>
      </c>
      <c r="DL460" s="98" t="s">
        <v>4949</v>
      </c>
      <c r="DM460" s="98" t="s">
        <v>4949</v>
      </c>
      <c r="DN460" s="98" t="s">
        <v>4949</v>
      </c>
      <c r="DO460" s="98">
        <v>1.8504405998811757E-2</v>
      </c>
      <c r="DP460" s="98">
        <v>0.76061495885366592</v>
      </c>
      <c r="DQ460" s="98" t="s">
        <v>4949</v>
      </c>
      <c r="DR460" s="98" t="s">
        <v>4949</v>
      </c>
      <c r="DS460" s="98" t="s">
        <v>4949</v>
      </c>
    </row>
    <row r="461" spans="1:123" ht="13.5" thickBot="1">
      <c r="A461" s="2" t="s">
        <v>2614</v>
      </c>
      <c r="B461" s="2" t="s">
        <v>2615</v>
      </c>
      <c r="C461" s="1" t="s">
        <v>5725</v>
      </c>
      <c r="D461" s="2" t="s">
        <v>2598</v>
      </c>
      <c r="E461" s="2" t="s">
        <v>5681</v>
      </c>
      <c r="F461" s="2" t="s">
        <v>3040</v>
      </c>
      <c r="G461" s="2" t="s">
        <v>208</v>
      </c>
      <c r="H461" s="2" t="s">
        <v>3</v>
      </c>
      <c r="I461" s="1" t="s">
        <v>5726</v>
      </c>
      <c r="J461" s="1">
        <v>102</v>
      </c>
      <c r="K461" s="47">
        <v>81.05</v>
      </c>
      <c r="L461" s="48">
        <v>4.1500000000000002E-2</v>
      </c>
      <c r="M461" s="48">
        <v>-6.3E-3</v>
      </c>
      <c r="N461" s="49">
        <v>187.85</v>
      </c>
      <c r="O461" s="49">
        <v>187.85</v>
      </c>
      <c r="P461" s="49">
        <v>15225.03</v>
      </c>
      <c r="Q461" s="49">
        <v>15225.03</v>
      </c>
      <c r="R461" s="49">
        <v>2411.46838536</v>
      </c>
      <c r="S461" s="49">
        <v>2755.43490716</v>
      </c>
      <c r="T461" s="49">
        <v>2755.43</v>
      </c>
      <c r="U461" s="49">
        <v>3229.29</v>
      </c>
      <c r="V461" s="49">
        <v>3722.45</v>
      </c>
      <c r="W461" s="49" t="s">
        <v>4949</v>
      </c>
      <c r="X461" s="49">
        <v>485.92427019000002</v>
      </c>
      <c r="Y461" s="49">
        <v>553.22663336000005</v>
      </c>
      <c r="Z461" s="49">
        <v>553.23</v>
      </c>
      <c r="AA461" s="49">
        <v>724.64</v>
      </c>
      <c r="AB461" s="49">
        <v>855.46</v>
      </c>
      <c r="AC461" s="49" t="s">
        <v>4949</v>
      </c>
      <c r="AD461" s="39">
        <v>15225.03</v>
      </c>
      <c r="AE461" s="39">
        <v>15225.03</v>
      </c>
      <c r="AF461" s="39">
        <v>15225.03</v>
      </c>
      <c r="AG461" s="39">
        <v>15225.03</v>
      </c>
      <c r="AH461" s="39">
        <v>15225.03</v>
      </c>
      <c r="AI461" s="39">
        <v>15225.03</v>
      </c>
      <c r="AJ461" s="49">
        <v>3670.1584401999999</v>
      </c>
      <c r="AK461" s="49">
        <v>3899.36345368</v>
      </c>
      <c r="AL461" s="49">
        <v>3826.09</v>
      </c>
      <c r="AM461" s="49">
        <v>4363.32</v>
      </c>
      <c r="AN461" s="49">
        <v>4973.29</v>
      </c>
      <c r="AO461" s="49" t="s">
        <v>4949</v>
      </c>
      <c r="AP461" s="39">
        <v>15225.03</v>
      </c>
      <c r="AQ461" s="39">
        <v>15225.03</v>
      </c>
      <c r="AR461" s="39">
        <v>15225.03</v>
      </c>
      <c r="AS461" s="39">
        <v>15225.03</v>
      </c>
      <c r="AT461" s="39">
        <v>15225.03</v>
      </c>
      <c r="AU461" s="39">
        <v>15225.03</v>
      </c>
      <c r="AV461" s="36">
        <v>187.271838</v>
      </c>
      <c r="AW461" s="36">
        <v>280.46762100000001</v>
      </c>
      <c r="AX461" s="36">
        <v>187.42</v>
      </c>
      <c r="AY461" s="36">
        <v>245.48</v>
      </c>
      <c r="AZ461" s="36">
        <v>289.8</v>
      </c>
      <c r="BA461" s="36" t="s">
        <v>4949</v>
      </c>
      <c r="BB461" s="39">
        <v>15225.03</v>
      </c>
      <c r="BC461" s="39">
        <v>15225.03</v>
      </c>
      <c r="BD461" s="39">
        <v>15225.03</v>
      </c>
      <c r="BE461" s="39">
        <v>15225.03</v>
      </c>
      <c r="BF461" s="39">
        <v>15225.03</v>
      </c>
      <c r="BG461" s="39">
        <v>15225.03</v>
      </c>
      <c r="BH461" s="47">
        <v>545.57476097000006</v>
      </c>
      <c r="BI461" s="47">
        <v>613.02188808000005</v>
      </c>
      <c r="BJ461" s="47">
        <v>613.02</v>
      </c>
      <c r="BK461" s="47">
        <v>717.6</v>
      </c>
      <c r="BL461" s="47">
        <v>822.32</v>
      </c>
      <c r="BM461" s="47" t="s">
        <v>4949</v>
      </c>
      <c r="BN461" s="47">
        <v>2.5867674750598884</v>
      </c>
      <c r="BO461" s="47">
        <v>2.9450446279478313</v>
      </c>
      <c r="BP461" s="47">
        <v>2.9450625499068406</v>
      </c>
      <c r="BQ461" s="47">
        <v>3.8575459142933193</v>
      </c>
      <c r="BR461" s="47">
        <v>4.5539526217726909</v>
      </c>
      <c r="BS461" s="47" t="s">
        <v>4949</v>
      </c>
      <c r="BT461" s="47">
        <v>19.537707959542189</v>
      </c>
      <c r="BU461" s="47">
        <v>20.757857086398722</v>
      </c>
      <c r="BV461" s="47">
        <v>20.367793452222518</v>
      </c>
      <c r="BW461" s="47">
        <v>23.227681660899652</v>
      </c>
      <c r="BX461" s="47">
        <v>26.474793718392334</v>
      </c>
      <c r="BY461" s="47" t="s">
        <v>4949</v>
      </c>
      <c r="BZ461" s="47">
        <v>0.996922214532872</v>
      </c>
      <c r="CA461" s="47">
        <v>1.4930403034335906</v>
      </c>
      <c r="CB461" s="47">
        <v>0.99771093957945167</v>
      </c>
      <c r="CC461" s="47">
        <v>1.3067873303167421</v>
      </c>
      <c r="CD461" s="47">
        <v>1.5427202555230237</v>
      </c>
      <c r="CE461" s="47" t="s">
        <v>4949</v>
      </c>
      <c r="CF461" s="47">
        <v>2.9043106785733301</v>
      </c>
      <c r="CG461" s="47">
        <v>3.26335846728773</v>
      </c>
      <c r="CH461" s="47">
        <v>3.2633484162895927</v>
      </c>
      <c r="CI461" s="47">
        <v>3.8200692041522495</v>
      </c>
      <c r="CJ461" s="47">
        <v>4.377535267500666</v>
      </c>
      <c r="CK461" s="47" t="s">
        <v>4949</v>
      </c>
      <c r="CL461" s="47">
        <v>31.33210447390681</v>
      </c>
      <c r="CM461" s="47">
        <v>27.520421255808643</v>
      </c>
      <c r="CN461" s="47">
        <v>27.520253782332844</v>
      </c>
      <c r="CO461" s="47">
        <v>21.01047416648267</v>
      </c>
      <c r="CP461" s="47">
        <v>17.797477380590561</v>
      </c>
      <c r="CQ461" s="47" t="s">
        <v>4949</v>
      </c>
      <c r="CR461" s="47">
        <v>4.1483304462382655</v>
      </c>
      <c r="CS461" s="47">
        <v>3.9044911255019006</v>
      </c>
      <c r="CT461" s="47">
        <v>3.9792660392201959</v>
      </c>
      <c r="CU461" s="47">
        <v>3.4893223508704385</v>
      </c>
      <c r="CV461" s="47">
        <v>3.0613597839659463</v>
      </c>
      <c r="CW461" s="47" t="s">
        <v>4949</v>
      </c>
      <c r="CX461" s="57">
        <v>1.2300260689141499E-2</v>
      </c>
      <c r="CY461" s="57">
        <v>1.842148232220232E-2</v>
      </c>
      <c r="CZ461" s="57">
        <v>1.230999216421905E-2</v>
      </c>
      <c r="DA461" s="57">
        <v>1.6123449346241023E-2</v>
      </c>
      <c r="DB461" s="57">
        <v>1.9034445252324627E-2</v>
      </c>
      <c r="DC461" s="57" t="s">
        <v>4949</v>
      </c>
      <c r="DD461" s="97">
        <v>13.23987174143687</v>
      </c>
      <c r="DE461" s="97">
        <v>14.187613951141072</v>
      </c>
      <c r="DF461" s="97">
        <v>14.459408952742878</v>
      </c>
      <c r="DG461" s="97">
        <v>16.607537379793371</v>
      </c>
      <c r="DH461" s="97">
        <v>17.201088213235103</v>
      </c>
      <c r="DI461" s="97" t="s">
        <v>4949</v>
      </c>
      <c r="DJ461" s="98">
        <v>0.14263779027260615</v>
      </c>
      <c r="DK461" s="98">
        <v>-1.7809021680692538E-6</v>
      </c>
      <c r="DL461" s="98">
        <v>0.17197315845439731</v>
      </c>
      <c r="DM461" s="98">
        <v>0.1527146834133819</v>
      </c>
      <c r="DN461" s="98" t="s">
        <v>4949</v>
      </c>
      <c r="DO461" s="98">
        <v>0.13850381077628482</v>
      </c>
      <c r="DP461" s="98">
        <v>6.0854626240391951E-6</v>
      </c>
      <c r="DQ461" s="98">
        <v>0.30983496918099163</v>
      </c>
      <c r="DR461" s="98">
        <v>0.18053102230072882</v>
      </c>
      <c r="DS461" s="98" t="s">
        <v>4949</v>
      </c>
    </row>
    <row r="462" spans="1:123" ht="13.5" thickBot="1">
      <c r="A462" s="2" t="s">
        <v>2695</v>
      </c>
      <c r="B462" s="2" t="s">
        <v>2696</v>
      </c>
      <c r="C462" s="1" t="s">
        <v>5725</v>
      </c>
      <c r="D462" s="2" t="s">
        <v>2697</v>
      </c>
      <c r="E462" s="2" t="s">
        <v>5665</v>
      </c>
      <c r="F462" s="2" t="s">
        <v>4635</v>
      </c>
      <c r="G462" s="2" t="s">
        <v>4636</v>
      </c>
      <c r="H462" s="2" t="s">
        <v>3</v>
      </c>
      <c r="I462" s="1" t="s">
        <v>5726</v>
      </c>
      <c r="J462" s="1">
        <v>115</v>
      </c>
      <c r="K462" s="47">
        <v>109.11</v>
      </c>
      <c r="L462" s="48">
        <v>7.5899999999999995E-2</v>
      </c>
      <c r="M462" s="48">
        <v>8.2500000000000004E-2</v>
      </c>
      <c r="N462" s="49">
        <v>124.07</v>
      </c>
      <c r="O462" s="49">
        <v>124.07</v>
      </c>
      <c r="P462" s="49">
        <v>13537.66</v>
      </c>
      <c r="Q462" s="49">
        <v>13537.66</v>
      </c>
      <c r="R462" s="49">
        <v>2026.0032212200001</v>
      </c>
      <c r="S462" s="49">
        <v>1992.9532718399998</v>
      </c>
      <c r="T462" s="49">
        <v>2214.9</v>
      </c>
      <c r="U462" s="49">
        <v>2914.08</v>
      </c>
      <c r="V462" s="49">
        <v>3623.05</v>
      </c>
      <c r="W462" s="49" t="s">
        <v>4949</v>
      </c>
      <c r="X462" s="49">
        <v>511.85446916000001</v>
      </c>
      <c r="Y462" s="49">
        <v>344.21745207999999</v>
      </c>
      <c r="Z462" s="49">
        <v>106.18</v>
      </c>
      <c r="AA462" s="49">
        <v>242.12</v>
      </c>
      <c r="AB462" s="49">
        <v>411.87</v>
      </c>
      <c r="AC462" s="49" t="s">
        <v>4949</v>
      </c>
      <c r="AD462" s="39">
        <v>13537.66</v>
      </c>
      <c r="AE462" s="39">
        <v>13537.66</v>
      </c>
      <c r="AF462" s="39">
        <v>13537.66</v>
      </c>
      <c r="AG462" s="39">
        <v>13537.66</v>
      </c>
      <c r="AH462" s="39">
        <v>13537.66</v>
      </c>
      <c r="AI462" s="39">
        <v>13537.66</v>
      </c>
      <c r="AJ462" s="49">
        <v>6379.16688213</v>
      </c>
      <c r="AK462" s="49">
        <v>6356.8697283500005</v>
      </c>
      <c r="AL462" s="49">
        <v>6066.46</v>
      </c>
      <c r="AM462" s="49">
        <v>6255.48</v>
      </c>
      <c r="AN462" s="49">
        <v>6546.3</v>
      </c>
      <c r="AO462" s="49" t="s">
        <v>4949</v>
      </c>
      <c r="AP462" s="39">
        <v>13537.66</v>
      </c>
      <c r="AQ462" s="39">
        <v>13537.66</v>
      </c>
      <c r="AR462" s="39">
        <v>13537.66</v>
      </c>
      <c r="AS462" s="39">
        <v>13537.66</v>
      </c>
      <c r="AT462" s="39">
        <v>13537.66</v>
      </c>
      <c r="AU462" s="39">
        <v>13537.66</v>
      </c>
      <c r="AV462" s="36">
        <v>496.49028720000001</v>
      </c>
      <c r="AW462" s="36">
        <v>393.92256960000003</v>
      </c>
      <c r="AX462" s="36">
        <v>53.09</v>
      </c>
      <c r="AY462" s="36">
        <v>121.06</v>
      </c>
      <c r="AZ462" s="36">
        <v>205.94</v>
      </c>
      <c r="BA462" s="36" t="s">
        <v>4949</v>
      </c>
      <c r="BB462" s="39">
        <v>13537.66</v>
      </c>
      <c r="BC462" s="39">
        <v>13537.66</v>
      </c>
      <c r="BD462" s="39">
        <v>13537.66</v>
      </c>
      <c r="BE462" s="39">
        <v>13537.66</v>
      </c>
      <c r="BF462" s="39">
        <v>13537.66</v>
      </c>
      <c r="BG462" s="39">
        <v>13537.66</v>
      </c>
      <c r="BH462" s="47">
        <v>40.704434450000001</v>
      </c>
      <c r="BI462" s="47">
        <v>66.893879569999996</v>
      </c>
      <c r="BJ462" s="47">
        <v>357.62</v>
      </c>
      <c r="BK462" s="47">
        <v>389.62</v>
      </c>
      <c r="BL462" s="47">
        <v>515.07000000000005</v>
      </c>
      <c r="BM462" s="47" t="s">
        <v>4949</v>
      </c>
      <c r="BN462" s="47">
        <v>4.1255296942048849</v>
      </c>
      <c r="BO462" s="47">
        <v>2.7743810113645524</v>
      </c>
      <c r="BP462" s="47">
        <v>0.85580720560973655</v>
      </c>
      <c r="BQ462" s="47">
        <v>1.9514790037881842</v>
      </c>
      <c r="BR462" s="47">
        <v>3.3196582574353188</v>
      </c>
      <c r="BS462" s="47" t="s">
        <v>4949</v>
      </c>
      <c r="BT462" s="47">
        <v>51.415869123317485</v>
      </c>
      <c r="BU462" s="47">
        <v>51.236154818650768</v>
      </c>
      <c r="BV462" s="47">
        <v>48.895462239058602</v>
      </c>
      <c r="BW462" s="47">
        <v>50.418957040380427</v>
      </c>
      <c r="BX462" s="47">
        <v>52.762956395583146</v>
      </c>
      <c r="BY462" s="47" t="s">
        <v>4949</v>
      </c>
      <c r="BZ462" s="47">
        <v>4.0016949077133877</v>
      </c>
      <c r="CA462" s="47">
        <v>3.1750025759651814</v>
      </c>
      <c r="CB462" s="47">
        <v>0.42790360280486828</v>
      </c>
      <c r="CC462" s="47">
        <v>0.97573950189409209</v>
      </c>
      <c r="CD462" s="47">
        <v>1.6598694285484001</v>
      </c>
      <c r="CE462" s="47" t="s">
        <v>4949</v>
      </c>
      <c r="CF462" s="47">
        <v>0.3280763637462723</v>
      </c>
      <c r="CG462" s="47">
        <v>0.53916240485209965</v>
      </c>
      <c r="CH462" s="47">
        <v>2.8824050938986057</v>
      </c>
      <c r="CI462" s="47">
        <v>3.1403240106391554</v>
      </c>
      <c r="CJ462" s="47">
        <v>4.1514467639235919</v>
      </c>
      <c r="CK462" s="47" t="s">
        <v>4949</v>
      </c>
      <c r="CL462" s="47">
        <v>26.448259838810312</v>
      </c>
      <c r="CM462" s="47">
        <v>39.328801948291968</v>
      </c>
      <c r="CN462" s="47">
        <v>127.49726878884911</v>
      </c>
      <c r="CO462" s="47">
        <v>55.913018338014204</v>
      </c>
      <c r="CP462" s="47">
        <v>32.868769271857623</v>
      </c>
      <c r="CQ462" s="47" t="s">
        <v>4949</v>
      </c>
      <c r="CR462" s="47">
        <v>2.1221674005618398</v>
      </c>
      <c r="CS462" s="47">
        <v>2.1296110473407257</v>
      </c>
      <c r="CT462" s="47">
        <v>2.2315584377050208</v>
      </c>
      <c r="CU462" s="47">
        <v>2.164128092488506</v>
      </c>
      <c r="CV462" s="47">
        <v>2.0679864961886865</v>
      </c>
      <c r="CW462" s="47" t="s">
        <v>4949</v>
      </c>
      <c r="CX462" s="57">
        <v>3.6674749343682735E-2</v>
      </c>
      <c r="CY462" s="57">
        <v>2.9098276186578776E-2</v>
      </c>
      <c r="CZ462" s="57">
        <v>3.9216526342070934E-3</v>
      </c>
      <c r="DA462" s="57">
        <v>8.942461252535519E-3</v>
      </c>
      <c r="DB462" s="57">
        <v>1.5212377914646993E-2</v>
      </c>
      <c r="DC462" s="57" t="s">
        <v>4949</v>
      </c>
      <c r="DD462" s="97">
        <v>8.0238450979211891</v>
      </c>
      <c r="DE462" s="97">
        <v>5.4148891953043945</v>
      </c>
      <c r="DF462" s="97">
        <v>1.7502794051225921</v>
      </c>
      <c r="DG462" s="97">
        <v>3.8705263225204143</v>
      </c>
      <c r="DH462" s="97">
        <v>6.2916456624352692</v>
      </c>
      <c r="DI462" s="97" t="s">
        <v>4949</v>
      </c>
      <c r="DJ462" s="98">
        <v>-1.6312880963781806E-2</v>
      </c>
      <c r="DK462" s="98">
        <v>0.11136574614972639</v>
      </c>
      <c r="DL462" s="98">
        <v>0.31567113639441957</v>
      </c>
      <c r="DM462" s="98">
        <v>0.24329119310382707</v>
      </c>
      <c r="DN462" s="98" t="s">
        <v>4949</v>
      </c>
      <c r="DO462" s="98">
        <v>-0.32750914015678656</v>
      </c>
      <c r="DP462" s="98">
        <v>-0.69153220047854347</v>
      </c>
      <c r="DQ462" s="98">
        <v>1.280278771896779</v>
      </c>
      <c r="DR462" s="98">
        <v>0.70109862877911788</v>
      </c>
      <c r="DS462" s="98" t="s">
        <v>4949</v>
      </c>
    </row>
    <row r="463" spans="1:123" ht="13.5" thickBot="1">
      <c r="A463" s="2" t="s">
        <v>3191</v>
      </c>
      <c r="B463" s="2" t="s">
        <v>3192</v>
      </c>
      <c r="C463" s="1" t="s">
        <v>5725</v>
      </c>
      <c r="D463" s="2" t="s">
        <v>3193</v>
      </c>
      <c r="E463" s="2" t="s">
        <v>5639</v>
      </c>
      <c r="F463" s="2" t="s">
        <v>3051</v>
      </c>
      <c r="G463" s="2" t="s">
        <v>2565</v>
      </c>
      <c r="H463" s="2" t="s">
        <v>3</v>
      </c>
      <c r="I463" s="1" t="s">
        <v>5726</v>
      </c>
      <c r="J463" s="1">
        <v>148.78</v>
      </c>
      <c r="K463" s="47">
        <v>203</v>
      </c>
      <c r="L463" s="48">
        <v>6.7400000000000002E-2</v>
      </c>
      <c r="M463" s="48">
        <v>0.3669</v>
      </c>
      <c r="N463" s="49">
        <v>201.63</v>
      </c>
      <c r="O463" s="49">
        <v>201.63</v>
      </c>
      <c r="P463" s="49">
        <v>40930.339999999997</v>
      </c>
      <c r="Q463" s="49">
        <v>40930.339999999997</v>
      </c>
      <c r="R463" s="49">
        <v>1716.9699075799999</v>
      </c>
      <c r="S463" s="49">
        <v>1753.60596573</v>
      </c>
      <c r="T463" s="49">
        <v>1991.06</v>
      </c>
      <c r="U463" s="49">
        <v>2293.66</v>
      </c>
      <c r="V463" s="49" t="s">
        <v>4949</v>
      </c>
      <c r="W463" s="49" t="s">
        <v>4949</v>
      </c>
      <c r="X463" s="49">
        <v>250.62620219999999</v>
      </c>
      <c r="Y463" s="49">
        <v>202.81199836000002</v>
      </c>
      <c r="Z463" s="49">
        <v>236.77</v>
      </c>
      <c r="AA463" s="49">
        <v>281.99</v>
      </c>
      <c r="AB463" s="49" t="s">
        <v>4949</v>
      </c>
      <c r="AC463" s="49" t="s">
        <v>4949</v>
      </c>
      <c r="AD463" s="39">
        <v>40930.339999999997</v>
      </c>
      <c r="AE463" s="39">
        <v>40930.339999999997</v>
      </c>
      <c r="AF463" s="39">
        <v>40930.339999999997</v>
      </c>
      <c r="AG463" s="39">
        <v>40930.339999999997</v>
      </c>
      <c r="AH463" s="39">
        <v>40930.339999999997</v>
      </c>
      <c r="AI463" s="39">
        <v>40930.339999999997</v>
      </c>
      <c r="AJ463" s="49">
        <v>2382.9663383299999</v>
      </c>
      <c r="AK463" s="49">
        <v>2819.7764893099998</v>
      </c>
      <c r="AL463" s="49">
        <v>2906.1</v>
      </c>
      <c r="AM463" s="49">
        <v>3152.57</v>
      </c>
      <c r="AN463" s="49" t="s">
        <v>4949</v>
      </c>
      <c r="AO463" s="49" t="s">
        <v>4949</v>
      </c>
      <c r="AP463" s="39">
        <v>40930.339999999997</v>
      </c>
      <c r="AQ463" s="39">
        <v>40930.339999999997</v>
      </c>
      <c r="AR463" s="39">
        <v>40930.339999999997</v>
      </c>
      <c r="AS463" s="39">
        <v>40930.339999999997</v>
      </c>
      <c r="AT463" s="39">
        <v>40930.339999999997</v>
      </c>
      <c r="AU463" s="39">
        <v>40930.339999999997</v>
      </c>
      <c r="AV463" s="36">
        <v>27.616820799999999</v>
      </c>
      <c r="AW463" s="36">
        <v>22.12927629</v>
      </c>
      <c r="AX463" s="36">
        <v>35.51</v>
      </c>
      <c r="AY463" s="36">
        <v>42.3</v>
      </c>
      <c r="AZ463" s="36" t="s">
        <v>4949</v>
      </c>
      <c r="BA463" s="36" t="s">
        <v>4949</v>
      </c>
      <c r="BB463" s="39">
        <v>40930.339999999997</v>
      </c>
      <c r="BC463" s="39">
        <v>40930.339999999997</v>
      </c>
      <c r="BD463" s="39">
        <v>40930.339999999997</v>
      </c>
      <c r="BE463" s="39">
        <v>40930.339999999997</v>
      </c>
      <c r="BF463" s="39">
        <v>40930.339999999997</v>
      </c>
      <c r="BG463" s="39">
        <v>40930.339999999997</v>
      </c>
      <c r="BH463" s="47">
        <v>-562.87669927000002</v>
      </c>
      <c r="BI463" s="47">
        <v>441.80941307999996</v>
      </c>
      <c r="BJ463" s="47">
        <v>321.95</v>
      </c>
      <c r="BK463" s="47">
        <v>345.83</v>
      </c>
      <c r="BL463" s="47" t="s">
        <v>4949</v>
      </c>
      <c r="BM463" s="47" t="s">
        <v>4949</v>
      </c>
      <c r="BN463" s="47">
        <v>1.2430005564648119</v>
      </c>
      <c r="BO463" s="47">
        <v>1.0058622147497893</v>
      </c>
      <c r="BP463" s="47">
        <v>1.1742796210881319</v>
      </c>
      <c r="BQ463" s="47">
        <v>1.398551802807122</v>
      </c>
      <c r="BR463" s="47" t="s">
        <v>4949</v>
      </c>
      <c r="BS463" s="47" t="s">
        <v>4949</v>
      </c>
      <c r="BT463" s="47">
        <v>11.818510828398551</v>
      </c>
      <c r="BU463" s="47">
        <v>13.984905466993999</v>
      </c>
      <c r="BV463" s="47">
        <v>14.413033774735903</v>
      </c>
      <c r="BW463" s="47">
        <v>15.635421316272382</v>
      </c>
      <c r="BX463" s="47" t="s">
        <v>4949</v>
      </c>
      <c r="BY463" s="47" t="s">
        <v>4949</v>
      </c>
      <c r="BZ463" s="47">
        <v>0.136967816297178</v>
      </c>
      <c r="CA463" s="47">
        <v>0.10975190343698854</v>
      </c>
      <c r="CB463" s="47">
        <v>0.17611466547636759</v>
      </c>
      <c r="CC463" s="47">
        <v>0.20979020979020979</v>
      </c>
      <c r="CD463" s="47" t="s">
        <v>4949</v>
      </c>
      <c r="CE463" s="47" t="s">
        <v>4949</v>
      </c>
      <c r="CF463" s="47">
        <v>-2.7916316980112086</v>
      </c>
      <c r="CG463" s="47">
        <v>2.1911888760601101</v>
      </c>
      <c r="CH463" s="47">
        <v>1.5967365967365967</v>
      </c>
      <c r="CI463" s="47">
        <v>1.7151713534692257</v>
      </c>
      <c r="CJ463" s="47" t="s">
        <v>4949</v>
      </c>
      <c r="CK463" s="47" t="s">
        <v>4949</v>
      </c>
      <c r="CL463" s="47">
        <v>163.31229392901841</v>
      </c>
      <c r="CM463" s="47">
        <v>201.81419408602682</v>
      </c>
      <c r="CN463" s="47">
        <v>172.86962030662667</v>
      </c>
      <c r="CO463" s="47">
        <v>145.14819674456538</v>
      </c>
      <c r="CP463" s="47" t="s">
        <v>4949</v>
      </c>
      <c r="CQ463" s="47" t="s">
        <v>4949</v>
      </c>
      <c r="CR463" s="47">
        <v>17.176214091502558</v>
      </c>
      <c r="CS463" s="47">
        <v>14.515455446617921</v>
      </c>
      <c r="CT463" s="47">
        <v>14.084284780289735</v>
      </c>
      <c r="CU463" s="47">
        <v>12.983166115264687</v>
      </c>
      <c r="CV463" s="47" t="s">
        <v>4949</v>
      </c>
      <c r="CW463" s="47" t="s">
        <v>4949</v>
      </c>
      <c r="CX463" s="57">
        <v>6.7472737338609946E-4</v>
      </c>
      <c r="CY463" s="57">
        <v>5.4065703558778158E-4</v>
      </c>
      <c r="CZ463" s="57">
        <v>8.6757158626094976E-4</v>
      </c>
      <c r="DA463" s="57">
        <v>1.0334631962500189E-3</v>
      </c>
      <c r="DB463" s="57" t="s">
        <v>4949</v>
      </c>
      <c r="DC463" s="57" t="s">
        <v>4949</v>
      </c>
      <c r="DD463" s="97">
        <v>10.517404218795665</v>
      </c>
      <c r="DE463" s="97">
        <v>7.1924849054127753</v>
      </c>
      <c r="DF463" s="97">
        <v>8.1473452393241796</v>
      </c>
      <c r="DG463" s="97">
        <v>8.9447656990962923</v>
      </c>
      <c r="DH463" s="97" t="s">
        <v>4949</v>
      </c>
      <c r="DI463" s="97" t="s">
        <v>4949</v>
      </c>
      <c r="DJ463" s="98">
        <v>2.1337623908410208E-2</v>
      </c>
      <c r="DK463" s="98">
        <v>0.1354090023132144</v>
      </c>
      <c r="DL463" s="98">
        <v>0.151979347684148</v>
      </c>
      <c r="DM463" s="98" t="s">
        <v>4949</v>
      </c>
      <c r="DN463" s="98" t="s">
        <v>4949</v>
      </c>
      <c r="DO463" s="98">
        <v>-0.19077895056576799</v>
      </c>
      <c r="DP463" s="98">
        <v>0.16743586136222111</v>
      </c>
      <c r="DQ463" s="98">
        <v>0.19098703383029947</v>
      </c>
      <c r="DR463" s="98" t="s">
        <v>4949</v>
      </c>
      <c r="DS463" s="98" t="s">
        <v>4949</v>
      </c>
    </row>
    <row r="464" spans="1:123" ht="13.5" thickBot="1">
      <c r="A464" s="2" t="s">
        <v>2248</v>
      </c>
      <c r="B464" s="2" t="s">
        <v>2249</v>
      </c>
      <c r="C464" s="1" t="s">
        <v>5725</v>
      </c>
      <c r="D464" s="2" t="s">
        <v>2250</v>
      </c>
      <c r="E464" s="2" t="s">
        <v>5683</v>
      </c>
      <c r="F464" s="2" t="s">
        <v>3067</v>
      </c>
      <c r="G464" s="2" t="s">
        <v>2251</v>
      </c>
      <c r="H464" s="2" t="s">
        <v>3</v>
      </c>
      <c r="I464" s="1" t="s">
        <v>5726</v>
      </c>
      <c r="J464" s="1">
        <v>52</v>
      </c>
      <c r="K464" s="47">
        <v>52.28</v>
      </c>
      <c r="L464" s="48">
        <v>-2.1000000000000001E-2</v>
      </c>
      <c r="M464" s="48">
        <v>0.16829999999999998</v>
      </c>
      <c r="N464" s="49">
        <v>110.6</v>
      </c>
      <c r="O464" s="49">
        <v>110.6</v>
      </c>
      <c r="P464" s="49">
        <v>5782.24</v>
      </c>
      <c r="Q464" s="49">
        <v>5782.24</v>
      </c>
      <c r="R464" s="49">
        <v>332.64224580000001</v>
      </c>
      <c r="S464" s="49">
        <v>306.62326120999995</v>
      </c>
      <c r="T464" s="49">
        <v>803.45</v>
      </c>
      <c r="U464" s="49" t="s">
        <v>4949</v>
      </c>
      <c r="V464" s="49" t="s">
        <v>4949</v>
      </c>
      <c r="W464" s="49" t="s">
        <v>4949</v>
      </c>
      <c r="X464" s="49">
        <v>-138.19024483000001</v>
      </c>
      <c r="Y464" s="49">
        <v>-102.19474751999999</v>
      </c>
      <c r="Z464" s="49">
        <v>167.73</v>
      </c>
      <c r="AA464" s="49" t="s">
        <v>4949</v>
      </c>
      <c r="AB464" s="49" t="s">
        <v>4949</v>
      </c>
      <c r="AC464" s="49" t="s">
        <v>4949</v>
      </c>
      <c r="AD464" s="39">
        <v>5782.24</v>
      </c>
      <c r="AE464" s="39">
        <v>5782.24</v>
      </c>
      <c r="AF464" s="39">
        <v>5782.24</v>
      </c>
      <c r="AG464" s="39">
        <v>5782.24</v>
      </c>
      <c r="AH464" s="39">
        <v>5782.24</v>
      </c>
      <c r="AI464" s="39">
        <v>5782.24</v>
      </c>
      <c r="AJ464" s="49">
        <v>1256.37076028</v>
      </c>
      <c r="AK464" s="49">
        <v>1158.2130165399999</v>
      </c>
      <c r="AL464" s="49">
        <v>1595.15</v>
      </c>
      <c r="AM464" s="49" t="s">
        <v>4949</v>
      </c>
      <c r="AN464" s="49" t="s">
        <v>4949</v>
      </c>
      <c r="AO464" s="49" t="s">
        <v>4949</v>
      </c>
      <c r="AP464" s="39">
        <v>5782.24</v>
      </c>
      <c r="AQ464" s="39">
        <v>5782.24</v>
      </c>
      <c r="AR464" s="39">
        <v>5782.24</v>
      </c>
      <c r="AS464" s="39">
        <v>5782.24</v>
      </c>
      <c r="AT464" s="39">
        <v>5782.24</v>
      </c>
      <c r="AU464" s="39">
        <v>5782.24</v>
      </c>
      <c r="AV464" s="36" t="s">
        <v>4949</v>
      </c>
      <c r="AW464" s="36" t="s">
        <v>4949</v>
      </c>
      <c r="AX464" s="36">
        <v>50.32</v>
      </c>
      <c r="AY464" s="36" t="s">
        <v>4949</v>
      </c>
      <c r="AZ464" s="36" t="s">
        <v>4949</v>
      </c>
      <c r="BA464" s="36" t="s">
        <v>4949</v>
      </c>
      <c r="BB464" s="39">
        <v>5782.24</v>
      </c>
      <c r="BC464" s="39">
        <v>5782.24</v>
      </c>
      <c r="BD464" s="39">
        <v>5782.24</v>
      </c>
      <c r="BE464" s="39">
        <v>5782.24</v>
      </c>
      <c r="BF464" s="39">
        <v>5782.24</v>
      </c>
      <c r="BG464" s="39">
        <v>5782.24</v>
      </c>
      <c r="BH464" s="47">
        <v>-97.845193530000003</v>
      </c>
      <c r="BI464" s="47">
        <v>-2.6485808999999998</v>
      </c>
      <c r="BJ464" s="47">
        <v>215.27</v>
      </c>
      <c r="BK464" s="47" t="s">
        <v>4949</v>
      </c>
      <c r="BL464" s="47" t="s">
        <v>4949</v>
      </c>
      <c r="BM464" s="47" t="s">
        <v>4949</v>
      </c>
      <c r="BN464" s="47">
        <v>-1.2494597181735987</v>
      </c>
      <c r="BO464" s="47">
        <v>-0.92400314213381551</v>
      </c>
      <c r="BP464" s="47">
        <v>1.5165461121157324</v>
      </c>
      <c r="BQ464" s="47" t="s">
        <v>4949</v>
      </c>
      <c r="BR464" s="47" t="s">
        <v>4949</v>
      </c>
      <c r="BS464" s="47" t="s">
        <v>4949</v>
      </c>
      <c r="BT464" s="47">
        <v>11.359590960940325</v>
      </c>
      <c r="BU464" s="47">
        <v>10.472088757142856</v>
      </c>
      <c r="BV464" s="47">
        <v>14.422694394213384</v>
      </c>
      <c r="BW464" s="47" t="s">
        <v>4949</v>
      </c>
      <c r="BX464" s="47" t="s">
        <v>4949</v>
      </c>
      <c r="BY464" s="47" t="s">
        <v>4949</v>
      </c>
      <c r="BZ464" s="47" t="s">
        <v>4949</v>
      </c>
      <c r="CA464" s="47" t="s">
        <v>4949</v>
      </c>
      <c r="CB464" s="47">
        <v>0.4549728752260398</v>
      </c>
      <c r="CC464" s="47" t="s">
        <v>4949</v>
      </c>
      <c r="CD464" s="47" t="s">
        <v>4949</v>
      </c>
      <c r="CE464" s="47" t="s">
        <v>4949</v>
      </c>
      <c r="CF464" s="47">
        <v>-0.88467625253164561</v>
      </c>
      <c r="CG464" s="47">
        <v>-2.3947386075949366E-2</v>
      </c>
      <c r="CH464" s="47">
        <v>1.9463833634719712</v>
      </c>
      <c r="CI464" s="47" t="s">
        <v>4949</v>
      </c>
      <c r="CJ464" s="47" t="s">
        <v>4949</v>
      </c>
      <c r="CK464" s="47" t="s">
        <v>4949</v>
      </c>
      <c r="CL464" s="47">
        <v>-41.842606235434651</v>
      </c>
      <c r="CM464" s="47">
        <v>-56.580598712946454</v>
      </c>
      <c r="CN464" s="47">
        <v>34.473499075895788</v>
      </c>
      <c r="CO464" s="47" t="s">
        <v>4949</v>
      </c>
      <c r="CP464" s="47" t="s">
        <v>4949</v>
      </c>
      <c r="CQ464" s="47" t="s">
        <v>4949</v>
      </c>
      <c r="CR464" s="47">
        <v>4.6023356980318022</v>
      </c>
      <c r="CS464" s="47">
        <v>4.9923804321191589</v>
      </c>
      <c r="CT464" s="47">
        <v>3.6248879415728923</v>
      </c>
      <c r="CU464" s="47" t="s">
        <v>4949</v>
      </c>
      <c r="CV464" s="47" t="s">
        <v>4949</v>
      </c>
      <c r="CW464" s="47" t="s">
        <v>4949</v>
      </c>
      <c r="CX464" s="57" t="s">
        <v>4949</v>
      </c>
      <c r="CY464" s="57" t="s">
        <v>4949</v>
      </c>
      <c r="CZ464" s="57">
        <v>8.7025097540053692E-3</v>
      </c>
      <c r="DA464" s="57" t="s">
        <v>4949</v>
      </c>
      <c r="DB464" s="57" t="s">
        <v>4949</v>
      </c>
      <c r="DC464" s="57" t="s">
        <v>4949</v>
      </c>
      <c r="DD464" s="97">
        <v>-10.999161171118178</v>
      </c>
      <c r="DE464" s="97">
        <v>-8.8234846319800972</v>
      </c>
      <c r="DF464" s="97">
        <v>10.514998589474343</v>
      </c>
      <c r="DG464" s="97" t="s">
        <v>4949</v>
      </c>
      <c r="DH464" s="97" t="s">
        <v>4949</v>
      </c>
      <c r="DI464" s="97" t="s">
        <v>4949</v>
      </c>
      <c r="DJ464" s="98">
        <v>-7.8219122551390741E-2</v>
      </c>
      <c r="DK464" s="98">
        <v>1.6203165305509346</v>
      </c>
      <c r="DL464" s="98" t="s">
        <v>4949</v>
      </c>
      <c r="DM464" s="98" t="s">
        <v>4949</v>
      </c>
      <c r="DN464" s="98" t="s">
        <v>4949</v>
      </c>
      <c r="DO464" s="98">
        <v>-0.26047784598892088</v>
      </c>
      <c r="DP464" s="98">
        <v>-2.6412780898272139</v>
      </c>
      <c r="DQ464" s="98" t="s">
        <v>4949</v>
      </c>
      <c r="DR464" s="98" t="s">
        <v>4949</v>
      </c>
      <c r="DS464" s="98" t="s">
        <v>4949</v>
      </c>
    </row>
    <row r="465" spans="1:123" ht="13.5" thickBot="1">
      <c r="A465" s="2" t="s">
        <v>5476</v>
      </c>
      <c r="B465" s="2" t="s">
        <v>5477</v>
      </c>
      <c r="C465" s="1" t="s">
        <v>5725</v>
      </c>
      <c r="D465" s="2" t="s">
        <v>5478</v>
      </c>
      <c r="E465" s="2" t="s">
        <v>5639</v>
      </c>
      <c r="F465" s="2" t="s">
        <v>3356</v>
      </c>
      <c r="G465" s="2" t="s">
        <v>3357</v>
      </c>
      <c r="H465" s="2" t="s">
        <v>3</v>
      </c>
      <c r="I465" s="1" t="s">
        <v>5726</v>
      </c>
      <c r="J465" s="1">
        <v>182.77</v>
      </c>
      <c r="K465" s="47">
        <v>174.17</v>
      </c>
      <c r="L465" s="48">
        <v>1.8700000000000001E-2</v>
      </c>
      <c r="M465" s="48">
        <v>0.1011</v>
      </c>
      <c r="N465" s="49">
        <v>162.62</v>
      </c>
      <c r="O465" s="49">
        <v>142.53</v>
      </c>
      <c r="P465" s="49">
        <v>28324.12</v>
      </c>
      <c r="Q465" s="49">
        <v>24824.17</v>
      </c>
      <c r="R465" s="49">
        <v>1310.9271941900001</v>
      </c>
      <c r="S465" s="49">
        <v>1960.2741823599999</v>
      </c>
      <c r="T465" s="49">
        <v>2604.9899999999998</v>
      </c>
      <c r="U465" s="49">
        <v>3334.82</v>
      </c>
      <c r="V465" s="49" t="s">
        <v>4949</v>
      </c>
      <c r="W465" s="49" t="s">
        <v>4949</v>
      </c>
      <c r="X465" s="49">
        <v>-305.33477539999996</v>
      </c>
      <c r="Y465" s="49">
        <v>-402.87822452</v>
      </c>
      <c r="Z465" s="49">
        <v>-13.43</v>
      </c>
      <c r="AA465" s="49">
        <v>172.88</v>
      </c>
      <c r="AB465" s="49" t="s">
        <v>4949</v>
      </c>
      <c r="AC465" s="49" t="s">
        <v>4949</v>
      </c>
      <c r="AD465" s="39">
        <v>28324.12</v>
      </c>
      <c r="AE465" s="39">
        <v>28324.12</v>
      </c>
      <c r="AF465" s="39">
        <v>28324.12</v>
      </c>
      <c r="AG465" s="39">
        <v>28324.12</v>
      </c>
      <c r="AH465" s="39">
        <v>28324.12</v>
      </c>
      <c r="AI465" s="39">
        <v>28324.12</v>
      </c>
      <c r="AJ465" s="49">
        <v>6207.5223274700002</v>
      </c>
      <c r="AK465" s="49">
        <v>5947.1142349499996</v>
      </c>
      <c r="AL465" s="49">
        <v>5990.12</v>
      </c>
      <c r="AM465" s="49">
        <v>6163</v>
      </c>
      <c r="AN465" s="49" t="s">
        <v>4949</v>
      </c>
      <c r="AO465" s="49" t="s">
        <v>4949</v>
      </c>
      <c r="AP465" s="39">
        <v>28324.12</v>
      </c>
      <c r="AQ465" s="39">
        <v>28324.12</v>
      </c>
      <c r="AR465" s="39">
        <v>28324.12</v>
      </c>
      <c r="AS465" s="39">
        <v>28324.12</v>
      </c>
      <c r="AT465" s="39">
        <v>28324.12</v>
      </c>
      <c r="AU465" s="39">
        <v>28324.12</v>
      </c>
      <c r="AV465" s="36" t="s">
        <v>4949</v>
      </c>
      <c r="AW465" s="36" t="s">
        <v>4949</v>
      </c>
      <c r="AX465" s="36" t="s">
        <v>4949</v>
      </c>
      <c r="AY465" s="36">
        <v>25.93</v>
      </c>
      <c r="AZ465" s="36" t="s">
        <v>4949</v>
      </c>
      <c r="BA465" s="36" t="s">
        <v>4949</v>
      </c>
      <c r="BB465" s="39">
        <v>28324.12</v>
      </c>
      <c r="BC465" s="39">
        <v>28324.12</v>
      </c>
      <c r="BD465" s="39">
        <v>28324.12</v>
      </c>
      <c r="BE465" s="39">
        <v>28324.12</v>
      </c>
      <c r="BF465" s="39">
        <v>28324.12</v>
      </c>
      <c r="BG465" s="39">
        <v>28324.12</v>
      </c>
      <c r="BH465" s="47">
        <v>-139.40981617</v>
      </c>
      <c r="BI465" s="47">
        <v>95.053320720000002</v>
      </c>
      <c r="BJ465" s="47">
        <v>-347.32</v>
      </c>
      <c r="BK465" s="47">
        <v>100.78</v>
      </c>
      <c r="BL465" s="47" t="s">
        <v>4949</v>
      </c>
      <c r="BM465" s="47" t="s">
        <v>4949</v>
      </c>
      <c r="BN465" s="47">
        <v>-1.8775967002828677</v>
      </c>
      <c r="BO465" s="47">
        <v>-2.4774211322100603</v>
      </c>
      <c r="BP465" s="47">
        <v>-8.258516787603E-2</v>
      </c>
      <c r="BQ465" s="47">
        <v>1.0630918706186201</v>
      </c>
      <c r="BR465" s="47" t="s">
        <v>4949</v>
      </c>
      <c r="BS465" s="47" t="s">
        <v>4949</v>
      </c>
      <c r="BT465" s="47">
        <v>38.171948883716638</v>
      </c>
      <c r="BU465" s="47">
        <v>36.570620064875165</v>
      </c>
      <c r="BV465" s="47">
        <v>36.835075636453077</v>
      </c>
      <c r="BW465" s="47">
        <v>37.898167507071697</v>
      </c>
      <c r="BX465" s="47" t="s">
        <v>4949</v>
      </c>
      <c r="BY465" s="47" t="s">
        <v>4949</v>
      </c>
      <c r="BZ465" s="47" t="s">
        <v>4949</v>
      </c>
      <c r="CA465" s="47" t="s">
        <v>4949</v>
      </c>
      <c r="CB465" s="47" t="s">
        <v>4949</v>
      </c>
      <c r="CC465" s="47">
        <v>0.15945148198253598</v>
      </c>
      <c r="CD465" s="47" t="s">
        <v>4949</v>
      </c>
      <c r="CE465" s="47" t="s">
        <v>4949</v>
      </c>
      <c r="CF465" s="47">
        <v>-0.85727349754027793</v>
      </c>
      <c r="CG465" s="47">
        <v>0.5845118725863977</v>
      </c>
      <c r="CH465" s="47">
        <v>-2.1357766572377321</v>
      </c>
      <c r="CI465" s="47">
        <v>0.61972697085229367</v>
      </c>
      <c r="CJ465" s="47" t="s">
        <v>4949</v>
      </c>
      <c r="CK465" s="47" t="s">
        <v>4949</v>
      </c>
      <c r="CL465" s="47">
        <v>-92.764147034658421</v>
      </c>
      <c r="CM465" s="47">
        <v>-70.304420234541396</v>
      </c>
      <c r="CN465" s="47">
        <v>-2109.0186150409531</v>
      </c>
      <c r="CO465" s="47">
        <v>163.83688107357705</v>
      </c>
      <c r="CP465" s="47" t="s">
        <v>4949</v>
      </c>
      <c r="CQ465" s="47" t="s">
        <v>4949</v>
      </c>
      <c r="CR465" s="47">
        <v>4.5628704184692088</v>
      </c>
      <c r="CS465" s="47">
        <v>4.7626662076784765</v>
      </c>
      <c r="CT465" s="47">
        <v>4.7284728853512119</v>
      </c>
      <c r="CU465" s="47">
        <v>4.5958331981177993</v>
      </c>
      <c r="CV465" s="47" t="s">
        <v>4949</v>
      </c>
      <c r="CW465" s="47" t="s">
        <v>4949</v>
      </c>
      <c r="CX465" s="57" t="s">
        <v>4949</v>
      </c>
      <c r="CY465" s="57" t="s">
        <v>4949</v>
      </c>
      <c r="CZ465" s="57" t="s">
        <v>4949</v>
      </c>
      <c r="DA465" s="57">
        <v>9.1547416124490371E-4</v>
      </c>
      <c r="DB465" s="57" t="s">
        <v>4949</v>
      </c>
      <c r="DC465" s="57" t="s">
        <v>4949</v>
      </c>
      <c r="DD465" s="97">
        <v>-4.9187865833169742</v>
      </c>
      <c r="DE465" s="97">
        <v>-6.7743481729737987</v>
      </c>
      <c r="DF465" s="97">
        <v>-0.22420252014984676</v>
      </c>
      <c r="DG465" s="97">
        <v>2.8051273730326138</v>
      </c>
      <c r="DH465" s="97" t="s">
        <v>4949</v>
      </c>
      <c r="DI465" s="97" t="s">
        <v>4949</v>
      </c>
      <c r="DJ465" s="98">
        <v>0.49533413529591197</v>
      </c>
      <c r="DK465" s="98">
        <v>0.32889063348465775</v>
      </c>
      <c r="DL465" s="98">
        <v>0.28016614267233297</v>
      </c>
      <c r="DM465" s="98" t="s">
        <v>4949</v>
      </c>
      <c r="DN465" s="98" t="s">
        <v>4949</v>
      </c>
      <c r="DO465" s="98">
        <v>0.31946393591170374</v>
      </c>
      <c r="DP465" s="98">
        <v>-0.96666486500728388</v>
      </c>
      <c r="DQ465" s="98">
        <v>-13.872673119880863</v>
      </c>
      <c r="DR465" s="98" t="s">
        <v>4949</v>
      </c>
      <c r="DS465" s="98" t="s">
        <v>4949</v>
      </c>
    </row>
    <row r="466" spans="1:123" ht="13.5" thickBot="1">
      <c r="A466" s="2" t="s">
        <v>2425</v>
      </c>
      <c r="B466" s="2" t="s">
        <v>2426</v>
      </c>
      <c r="C466" s="1" t="s">
        <v>5725</v>
      </c>
      <c r="D466" s="2" t="s">
        <v>2427</v>
      </c>
      <c r="E466" s="2" t="s">
        <v>5666</v>
      </c>
      <c r="F466" s="2" t="s">
        <v>3029</v>
      </c>
      <c r="G466" s="2" t="s">
        <v>2152</v>
      </c>
      <c r="H466" s="2" t="s">
        <v>3</v>
      </c>
      <c r="I466" s="1" t="s">
        <v>5726</v>
      </c>
      <c r="J466" s="1">
        <v>100</v>
      </c>
      <c r="K466" s="47">
        <v>99.23</v>
      </c>
      <c r="L466" s="48">
        <v>5.0099999999999999E-2</v>
      </c>
      <c r="M466" s="48">
        <v>0.27</v>
      </c>
      <c r="N466" s="49">
        <v>99.99</v>
      </c>
      <c r="O466" s="49">
        <v>93.58</v>
      </c>
      <c r="P466" s="49">
        <v>9921.69</v>
      </c>
      <c r="Q466" s="49">
        <v>9285.7999999999993</v>
      </c>
      <c r="R466" s="49">
        <v>794.2706158200001</v>
      </c>
      <c r="S466" s="49">
        <v>759.05728046000002</v>
      </c>
      <c r="T466" s="49">
        <v>917.95</v>
      </c>
      <c r="U466" s="49">
        <v>1115.8900000000001</v>
      </c>
      <c r="V466" s="49" t="s">
        <v>4949</v>
      </c>
      <c r="W466" s="49" t="s">
        <v>4949</v>
      </c>
      <c r="X466" s="49">
        <v>157.90659578</v>
      </c>
      <c r="Y466" s="49">
        <v>106.95910094</v>
      </c>
      <c r="Z466" s="49">
        <v>151.83000000000001</v>
      </c>
      <c r="AA466" s="49">
        <v>194.32</v>
      </c>
      <c r="AB466" s="49" t="s">
        <v>4949</v>
      </c>
      <c r="AC466" s="49" t="s">
        <v>4949</v>
      </c>
      <c r="AD466" s="39">
        <v>9921.69</v>
      </c>
      <c r="AE466" s="39">
        <v>9921.69</v>
      </c>
      <c r="AF466" s="39">
        <v>9921.69</v>
      </c>
      <c r="AG466" s="39">
        <v>9921.69</v>
      </c>
      <c r="AH466" s="39">
        <v>9921.69</v>
      </c>
      <c r="AI466" s="39">
        <v>9921.69</v>
      </c>
      <c r="AJ466" s="49">
        <v>1256.43815505</v>
      </c>
      <c r="AK466" s="49">
        <v>1331.4955083099999</v>
      </c>
      <c r="AL466" s="49">
        <v>1470.87</v>
      </c>
      <c r="AM466" s="49">
        <v>1619.64</v>
      </c>
      <c r="AN466" s="49" t="s">
        <v>4949</v>
      </c>
      <c r="AO466" s="49" t="s">
        <v>4949</v>
      </c>
      <c r="AP466" s="39">
        <v>9921.69</v>
      </c>
      <c r="AQ466" s="39">
        <v>9921.69</v>
      </c>
      <c r="AR466" s="39">
        <v>9921.69</v>
      </c>
      <c r="AS466" s="39">
        <v>9921.69</v>
      </c>
      <c r="AT466" s="39">
        <v>9921.69</v>
      </c>
      <c r="AU466" s="39">
        <v>9921.69</v>
      </c>
      <c r="AV466" s="36">
        <v>49.479512799999995</v>
      </c>
      <c r="AW466" s="36">
        <v>37.354279200000001</v>
      </c>
      <c r="AX466" s="36">
        <v>45.55</v>
      </c>
      <c r="AY466" s="36">
        <v>58.3</v>
      </c>
      <c r="AZ466" s="36" t="s">
        <v>4949</v>
      </c>
      <c r="BA466" s="36" t="s">
        <v>4949</v>
      </c>
      <c r="BB466" s="39">
        <v>9921.69</v>
      </c>
      <c r="BC466" s="39">
        <v>9921.69</v>
      </c>
      <c r="BD466" s="39">
        <v>9921.69</v>
      </c>
      <c r="BE466" s="39">
        <v>9921.69</v>
      </c>
      <c r="BF466" s="39">
        <v>9921.69</v>
      </c>
      <c r="BG466" s="39">
        <v>9921.69</v>
      </c>
      <c r="BH466" s="47">
        <v>2.5159071200000001</v>
      </c>
      <c r="BI466" s="47">
        <v>117.65987769</v>
      </c>
      <c r="BJ466" s="47">
        <v>373.19</v>
      </c>
      <c r="BK466" s="47">
        <v>326.8</v>
      </c>
      <c r="BL466" s="47" t="s">
        <v>4949</v>
      </c>
      <c r="BM466" s="47" t="s">
        <v>4949</v>
      </c>
      <c r="BN466" s="47">
        <v>1.579223880188019</v>
      </c>
      <c r="BO466" s="47">
        <v>1.0696979791979198</v>
      </c>
      <c r="BP466" s="47">
        <v>1.5184518451845186</v>
      </c>
      <c r="BQ466" s="47">
        <v>1.9433943394339435</v>
      </c>
      <c r="BR466" s="47" t="s">
        <v>4949</v>
      </c>
      <c r="BS466" s="47" t="s">
        <v>4949</v>
      </c>
      <c r="BT466" s="47">
        <v>12.565638114311431</v>
      </c>
      <c r="BU466" s="47">
        <v>13.316286711771177</v>
      </c>
      <c r="BV466" s="47">
        <v>14.710171017101709</v>
      </c>
      <c r="BW466" s="47">
        <v>16.198019801980198</v>
      </c>
      <c r="BX466" s="47" t="s">
        <v>4949</v>
      </c>
      <c r="BY466" s="47" t="s">
        <v>4949</v>
      </c>
      <c r="BZ466" s="47">
        <v>0.49484461246124611</v>
      </c>
      <c r="CA466" s="47">
        <v>0.3735801500150015</v>
      </c>
      <c r="CB466" s="47">
        <v>0.45554555455545553</v>
      </c>
      <c r="CC466" s="47">
        <v>0.58305830583058305</v>
      </c>
      <c r="CD466" s="47" t="s">
        <v>4949</v>
      </c>
      <c r="CE466" s="47" t="s">
        <v>4949</v>
      </c>
      <c r="CF466" s="47">
        <v>2.5161587358735877E-2</v>
      </c>
      <c r="CG466" s="47">
        <v>1.1767164485448545</v>
      </c>
      <c r="CH466" s="47">
        <v>3.7322732273227324</v>
      </c>
      <c r="CI466" s="47">
        <v>3.2683268326832686</v>
      </c>
      <c r="CJ466" s="47" t="s">
        <v>4949</v>
      </c>
      <c r="CK466" s="47" t="s">
        <v>4949</v>
      </c>
      <c r="CL466" s="47">
        <v>62.832650852806573</v>
      </c>
      <c r="CM466" s="47">
        <v>92.761531396619461</v>
      </c>
      <c r="CN466" s="47">
        <v>65.347362181387069</v>
      </c>
      <c r="CO466" s="47">
        <v>51.058511733223554</v>
      </c>
      <c r="CP466" s="47" t="s">
        <v>4949</v>
      </c>
      <c r="CQ466" s="47" t="s">
        <v>4949</v>
      </c>
      <c r="CR466" s="47">
        <v>7.8966799600296813</v>
      </c>
      <c r="CS466" s="47">
        <v>7.4515384678939709</v>
      </c>
      <c r="CT466" s="47">
        <v>6.7454567704827761</v>
      </c>
      <c r="CU466" s="47">
        <v>6.1258613025116695</v>
      </c>
      <c r="CV466" s="47" t="s">
        <v>4949</v>
      </c>
      <c r="CW466" s="47" t="s">
        <v>4949</v>
      </c>
      <c r="CX466" s="57">
        <v>4.987004512336103E-3</v>
      </c>
      <c r="CY466" s="57">
        <v>3.7649109375519694E-3</v>
      </c>
      <c r="CZ466" s="57">
        <v>4.590951743100217E-3</v>
      </c>
      <c r="DA466" s="57">
        <v>5.876015074044845E-3</v>
      </c>
      <c r="DB466" s="57" t="s">
        <v>4949</v>
      </c>
      <c r="DC466" s="57" t="s">
        <v>4949</v>
      </c>
      <c r="DD466" s="97">
        <v>12.567796922222257</v>
      </c>
      <c r="DE466" s="97">
        <v>8.0330050137200839</v>
      </c>
      <c r="DF466" s="97">
        <v>10.322462216239369</v>
      </c>
      <c r="DG466" s="97">
        <v>11.997727890148427</v>
      </c>
      <c r="DH466" s="97" t="s">
        <v>4949</v>
      </c>
      <c r="DI466" s="97" t="s">
        <v>4949</v>
      </c>
      <c r="DJ466" s="98">
        <v>-4.4334178627074117E-2</v>
      </c>
      <c r="DK466" s="98">
        <v>0.2093290238171599</v>
      </c>
      <c r="DL466" s="98">
        <v>0.21563265973092216</v>
      </c>
      <c r="DM466" s="98" t="s">
        <v>4949</v>
      </c>
      <c r="DN466" s="98" t="s">
        <v>4949</v>
      </c>
      <c r="DO466" s="98">
        <v>-0.32264323468147915</v>
      </c>
      <c r="DP466" s="98">
        <v>0.4195145496330499</v>
      </c>
      <c r="DQ466" s="98">
        <v>0.27985246657445817</v>
      </c>
      <c r="DR466" s="98" t="s">
        <v>4949</v>
      </c>
      <c r="DS466" s="98" t="s">
        <v>4949</v>
      </c>
    </row>
    <row r="467" spans="1:123" ht="13.5" thickBot="1">
      <c r="A467" s="2" t="s">
        <v>2966</v>
      </c>
      <c r="B467" s="2" t="s">
        <v>2967</v>
      </c>
      <c r="C467" s="1" t="s">
        <v>5725</v>
      </c>
      <c r="D467" s="2" t="s">
        <v>2968</v>
      </c>
      <c r="E467" s="2" t="s">
        <v>5665</v>
      </c>
      <c r="F467" s="2" t="s">
        <v>3070</v>
      </c>
      <c r="G467" s="2" t="s">
        <v>2783</v>
      </c>
      <c r="H467" s="2" t="s">
        <v>3</v>
      </c>
      <c r="I467" s="1" t="s">
        <v>5726</v>
      </c>
      <c r="J467" s="1">
        <v>80</v>
      </c>
      <c r="K467" s="47">
        <v>61.4</v>
      </c>
      <c r="L467" s="48">
        <v>4.5499999999999999E-2</v>
      </c>
      <c r="M467" s="48">
        <v>8.0600000000000005E-2</v>
      </c>
      <c r="N467" s="49">
        <v>245.36</v>
      </c>
      <c r="O467" s="49">
        <v>245.36</v>
      </c>
      <c r="P467" s="49">
        <v>15065.06</v>
      </c>
      <c r="Q467" s="49">
        <v>15065.05</v>
      </c>
      <c r="R467" s="49">
        <v>3299.4411649899998</v>
      </c>
      <c r="S467" s="49">
        <v>2004.7930206199999</v>
      </c>
      <c r="T467" s="49">
        <v>3300.59</v>
      </c>
      <c r="U467" s="49">
        <v>4282.8500000000004</v>
      </c>
      <c r="V467" s="49" t="s">
        <v>4949</v>
      </c>
      <c r="W467" s="49" t="s">
        <v>4949</v>
      </c>
      <c r="X467" s="49">
        <v>515.63753698000005</v>
      </c>
      <c r="Y467" s="49">
        <v>41.107306539999996</v>
      </c>
      <c r="Z467" s="49">
        <v>202.48</v>
      </c>
      <c r="AA467" s="49">
        <v>546.28</v>
      </c>
      <c r="AB467" s="49" t="s">
        <v>4949</v>
      </c>
      <c r="AC467" s="49" t="s">
        <v>4949</v>
      </c>
      <c r="AD467" s="39">
        <v>15065.06</v>
      </c>
      <c r="AE467" s="39">
        <v>15065.06</v>
      </c>
      <c r="AF467" s="39">
        <v>15065.06</v>
      </c>
      <c r="AG467" s="39">
        <v>15065.06</v>
      </c>
      <c r="AH467" s="39">
        <v>15065.06</v>
      </c>
      <c r="AI467" s="39">
        <v>15065.06</v>
      </c>
      <c r="AJ467" s="49">
        <v>9530.2857349699989</v>
      </c>
      <c r="AK467" s="49">
        <v>9198.6819264599999</v>
      </c>
      <c r="AL467" s="49">
        <v>9269.67</v>
      </c>
      <c r="AM467" s="49">
        <v>9285.41</v>
      </c>
      <c r="AN467" s="49" t="s">
        <v>4949</v>
      </c>
      <c r="AO467" s="49" t="s">
        <v>4949</v>
      </c>
      <c r="AP467" s="39">
        <v>15065.06</v>
      </c>
      <c r="AQ467" s="39">
        <v>15065.06</v>
      </c>
      <c r="AR467" s="39">
        <v>15065.06</v>
      </c>
      <c r="AS467" s="39">
        <v>15065.06</v>
      </c>
      <c r="AT467" s="39">
        <v>15065.06</v>
      </c>
      <c r="AU467" s="39">
        <v>15065.06</v>
      </c>
      <c r="AV467" s="36">
        <v>181.30558159999998</v>
      </c>
      <c r="AW467" s="36">
        <v>107.71232805</v>
      </c>
      <c r="AX467" s="36">
        <v>530.54999999999995</v>
      </c>
      <c r="AY467" s="36">
        <v>218.51</v>
      </c>
      <c r="AZ467" s="36" t="s">
        <v>4949</v>
      </c>
      <c r="BA467" s="36" t="s">
        <v>4949</v>
      </c>
      <c r="BB467" s="39">
        <v>15065.06</v>
      </c>
      <c r="BC467" s="39">
        <v>15065.06</v>
      </c>
      <c r="BD467" s="39">
        <v>15065.06</v>
      </c>
      <c r="BE467" s="39">
        <v>15065.06</v>
      </c>
      <c r="BF467" s="39">
        <v>15065.06</v>
      </c>
      <c r="BG467" s="39">
        <v>15065.06</v>
      </c>
      <c r="BH467" s="47">
        <v>1071.8750029299999</v>
      </c>
      <c r="BI467" s="47">
        <v>704.66744446000007</v>
      </c>
      <c r="BJ467" s="47">
        <v>279.08999999999997</v>
      </c>
      <c r="BK467" s="47">
        <v>638.9</v>
      </c>
      <c r="BL467" s="47" t="s">
        <v>4949</v>
      </c>
      <c r="BM467" s="47" t="s">
        <v>4949</v>
      </c>
      <c r="BN467" s="47">
        <v>2.1015550088849038</v>
      </c>
      <c r="BO467" s="47">
        <v>0.16753874527225299</v>
      </c>
      <c r="BP467" s="47">
        <v>0.82523638734920113</v>
      </c>
      <c r="BQ467" s="47">
        <v>2.2264427779589173</v>
      </c>
      <c r="BR467" s="47" t="s">
        <v>4949</v>
      </c>
      <c r="BS467" s="47" t="s">
        <v>4949</v>
      </c>
      <c r="BT467" s="47">
        <v>38.842051414126175</v>
      </c>
      <c r="BU467" s="47">
        <v>37.490552357596997</v>
      </c>
      <c r="BV467" s="47">
        <v>37.779874470166284</v>
      </c>
      <c r="BW467" s="47">
        <v>37.844025105966743</v>
      </c>
      <c r="BX467" s="47" t="s">
        <v>4949</v>
      </c>
      <c r="BY467" s="47" t="s">
        <v>4949</v>
      </c>
      <c r="BZ467" s="47">
        <v>0.73893699706553628</v>
      </c>
      <c r="CA467" s="47">
        <v>0.43899709834528849</v>
      </c>
      <c r="CB467" s="47">
        <v>2.1623328985979784</v>
      </c>
      <c r="CC467" s="47">
        <v>0.89056895989566343</v>
      </c>
      <c r="CD467" s="47" t="s">
        <v>4949</v>
      </c>
      <c r="CE467" s="47" t="s">
        <v>4949</v>
      </c>
      <c r="CF467" s="47">
        <v>4.3685808727176392</v>
      </c>
      <c r="CG467" s="47">
        <v>2.871973608004565</v>
      </c>
      <c r="CH467" s="47">
        <v>1.1374714704923377</v>
      </c>
      <c r="CI467" s="47">
        <v>2.6039289207694813</v>
      </c>
      <c r="CJ467" s="47" t="s">
        <v>4949</v>
      </c>
      <c r="CK467" s="47" t="s">
        <v>4949</v>
      </c>
      <c r="CL467" s="47">
        <v>29.216375689468716</v>
      </c>
      <c r="CM467" s="47">
        <v>366.48132091409951</v>
      </c>
      <c r="CN467" s="47">
        <v>74.402706440142239</v>
      </c>
      <c r="CO467" s="47">
        <v>27.577542652119792</v>
      </c>
      <c r="CP467" s="47" t="s">
        <v>4949</v>
      </c>
      <c r="CQ467" s="47" t="s">
        <v>4949</v>
      </c>
      <c r="CR467" s="47">
        <v>1.5807563822269202</v>
      </c>
      <c r="CS467" s="47">
        <v>1.6377411590529474</v>
      </c>
      <c r="CT467" s="47">
        <v>1.6251991710600269</v>
      </c>
      <c r="CU467" s="47">
        <v>1.6224442431728916</v>
      </c>
      <c r="CV467" s="47" t="s">
        <v>4949</v>
      </c>
      <c r="CW467" s="47" t="s">
        <v>4949</v>
      </c>
      <c r="CX467" s="57">
        <v>1.203483966210556E-2</v>
      </c>
      <c r="CY467" s="57">
        <v>7.14981075747458E-3</v>
      </c>
      <c r="CZ467" s="57">
        <v>3.521725104314221E-2</v>
      </c>
      <c r="DA467" s="57">
        <v>1.4504422816769398E-2</v>
      </c>
      <c r="DB467" s="57" t="s">
        <v>4949</v>
      </c>
      <c r="DC467" s="57" t="s">
        <v>4949</v>
      </c>
      <c r="DD467" s="97">
        <v>5.4105149763552527</v>
      </c>
      <c r="DE467" s="97">
        <v>0.44688257370607487</v>
      </c>
      <c r="DF467" s="97">
        <v>2.1843280289373839</v>
      </c>
      <c r="DG467" s="97">
        <v>5.8832081728216625</v>
      </c>
      <c r="DH467" s="97" t="s">
        <v>4949</v>
      </c>
      <c r="DI467" s="97" t="s">
        <v>4949</v>
      </c>
      <c r="DJ467" s="98">
        <v>-0.39238406737097364</v>
      </c>
      <c r="DK467" s="98">
        <v>0.64634950643396771</v>
      </c>
      <c r="DL467" s="98">
        <v>0.29760133794261034</v>
      </c>
      <c r="DM467" s="98" t="s">
        <v>4949</v>
      </c>
      <c r="DN467" s="98" t="s">
        <v>4949</v>
      </c>
      <c r="DO467" s="98">
        <v>-0.92027867718716061</v>
      </c>
      <c r="DP467" s="98">
        <v>3.9256450262187386</v>
      </c>
      <c r="DQ467" s="98">
        <v>1.6979454760964048</v>
      </c>
      <c r="DR467" s="98" t="s">
        <v>4949</v>
      </c>
      <c r="DS467" s="98" t="s">
        <v>4949</v>
      </c>
    </row>
    <row r="468" spans="1:123" ht="13.5" thickBot="1">
      <c r="A468" s="2" t="s">
        <v>2252</v>
      </c>
      <c r="B468" s="2" t="s">
        <v>2253</v>
      </c>
      <c r="C468" s="1" t="s">
        <v>5725</v>
      </c>
      <c r="D468" s="2" t="s">
        <v>2254</v>
      </c>
      <c r="E468" s="2" t="s">
        <v>5683</v>
      </c>
      <c r="F468" s="2" t="s">
        <v>3039</v>
      </c>
      <c r="G468" s="2" t="s">
        <v>2220</v>
      </c>
      <c r="H468" s="2" t="s">
        <v>3</v>
      </c>
      <c r="I468" s="1" t="s">
        <v>5726</v>
      </c>
      <c r="J468" s="1">
        <v>22.14</v>
      </c>
      <c r="K468" s="47">
        <v>23.62</v>
      </c>
      <c r="L468" s="48">
        <v>-0.17269999999999999</v>
      </c>
      <c r="M468" s="48">
        <v>-0.27460000000000001</v>
      </c>
      <c r="N468" s="49">
        <v>261.27999999999997</v>
      </c>
      <c r="O468" s="49">
        <v>261.27999999999997</v>
      </c>
      <c r="P468" s="49">
        <v>6171.38</v>
      </c>
      <c r="Q468" s="49">
        <v>6171.38</v>
      </c>
      <c r="R468" s="49">
        <v>1818.74273636</v>
      </c>
      <c r="S468" s="49">
        <v>1575.27131738</v>
      </c>
      <c r="T468" s="49">
        <v>4155.17</v>
      </c>
      <c r="U468" s="49" t="s">
        <v>4949</v>
      </c>
      <c r="V468" s="49" t="s">
        <v>4949</v>
      </c>
      <c r="W468" s="49" t="s">
        <v>4949</v>
      </c>
      <c r="X468" s="49">
        <v>-374.20566901000001</v>
      </c>
      <c r="Y468" s="49">
        <v>-1392.88904916</v>
      </c>
      <c r="Z468" s="49">
        <v>332.21</v>
      </c>
      <c r="AA468" s="49" t="s">
        <v>4949</v>
      </c>
      <c r="AB468" s="49" t="s">
        <v>4949</v>
      </c>
      <c r="AC468" s="49" t="s">
        <v>4949</v>
      </c>
      <c r="AD468" s="39">
        <v>6171.38</v>
      </c>
      <c r="AE468" s="39">
        <v>6171.38</v>
      </c>
      <c r="AF468" s="39">
        <v>6171.38</v>
      </c>
      <c r="AG468" s="39">
        <v>6171.38</v>
      </c>
      <c r="AH468" s="39">
        <v>6171.38</v>
      </c>
      <c r="AI468" s="39">
        <v>6171.38</v>
      </c>
      <c r="AJ468" s="49">
        <v>2307.0413276199997</v>
      </c>
      <c r="AK468" s="49">
        <v>1199.7581897299999</v>
      </c>
      <c r="AL468" s="49">
        <v>2781.32</v>
      </c>
      <c r="AM468" s="49" t="s">
        <v>4949</v>
      </c>
      <c r="AN468" s="49" t="s">
        <v>4949</v>
      </c>
      <c r="AO468" s="49" t="s">
        <v>4949</v>
      </c>
      <c r="AP468" s="39">
        <v>6171.38</v>
      </c>
      <c r="AQ468" s="39">
        <v>6171.38</v>
      </c>
      <c r="AR468" s="39">
        <v>6171.38</v>
      </c>
      <c r="AS468" s="39">
        <v>6171.38</v>
      </c>
      <c r="AT468" s="39">
        <v>6171.38</v>
      </c>
      <c r="AU468" s="39">
        <v>6171.38</v>
      </c>
      <c r="AV468" s="36" t="s">
        <v>4949</v>
      </c>
      <c r="AW468" s="36" t="s">
        <v>4949</v>
      </c>
      <c r="AX468" s="36">
        <v>29.9</v>
      </c>
      <c r="AY468" s="36" t="s">
        <v>4949</v>
      </c>
      <c r="AZ468" s="36" t="s">
        <v>4949</v>
      </c>
      <c r="BA468" s="36" t="s">
        <v>4949</v>
      </c>
      <c r="BB468" s="39">
        <v>6171.38</v>
      </c>
      <c r="BC468" s="39">
        <v>6171.38</v>
      </c>
      <c r="BD468" s="39">
        <v>6171.38</v>
      </c>
      <c r="BE468" s="39">
        <v>6171.38</v>
      </c>
      <c r="BF468" s="39">
        <v>6171.38</v>
      </c>
      <c r="BG468" s="39">
        <v>6171.38</v>
      </c>
      <c r="BH468" s="47">
        <v>-869.79579309999997</v>
      </c>
      <c r="BI468" s="47">
        <v>-222.17328546000002</v>
      </c>
      <c r="BJ468" s="47">
        <v>278.02999999999997</v>
      </c>
      <c r="BK468" s="47" t="s">
        <v>4949</v>
      </c>
      <c r="BL468" s="47" t="s">
        <v>4949</v>
      </c>
      <c r="BM468" s="47" t="s">
        <v>4949</v>
      </c>
      <c r="BN468" s="47">
        <v>-1.4322017338104718</v>
      </c>
      <c r="BO468" s="47">
        <v>-5.3310205494488674</v>
      </c>
      <c r="BP468" s="47">
        <v>1.2714712186160442</v>
      </c>
      <c r="BQ468" s="47" t="s">
        <v>4949</v>
      </c>
      <c r="BR468" s="47" t="s">
        <v>4949</v>
      </c>
      <c r="BS468" s="47" t="s">
        <v>4949</v>
      </c>
      <c r="BT468" s="47">
        <v>8.8297662569657067</v>
      </c>
      <c r="BU468" s="47">
        <v>4.591848552242805</v>
      </c>
      <c r="BV468" s="47">
        <v>10.644978567054503</v>
      </c>
      <c r="BW468" s="47" t="s">
        <v>4949</v>
      </c>
      <c r="BX468" s="47" t="s">
        <v>4949</v>
      </c>
      <c r="BY468" s="47" t="s">
        <v>4949</v>
      </c>
      <c r="BZ468" s="47" t="s">
        <v>4949</v>
      </c>
      <c r="CA468" s="47" t="s">
        <v>4949</v>
      </c>
      <c r="CB468" s="47">
        <v>0.11443661971830986</v>
      </c>
      <c r="CC468" s="47" t="s">
        <v>4949</v>
      </c>
      <c r="CD468" s="47" t="s">
        <v>4949</v>
      </c>
      <c r="CE468" s="47" t="s">
        <v>4949</v>
      </c>
      <c r="CF468" s="47">
        <v>-3.3289796122933253</v>
      </c>
      <c r="CG468" s="47">
        <v>-0.85032641403857945</v>
      </c>
      <c r="CH468" s="47">
        <v>1.0641074709124312</v>
      </c>
      <c r="CI468" s="47" t="s">
        <v>4949</v>
      </c>
      <c r="CJ468" s="47" t="s">
        <v>4949</v>
      </c>
      <c r="CK468" s="47" t="s">
        <v>4949</v>
      </c>
      <c r="CL468" s="47">
        <v>-16.491946838558132</v>
      </c>
      <c r="CM468" s="47">
        <v>-4.4306328660719467</v>
      </c>
      <c r="CN468" s="47">
        <v>18.576743626019688</v>
      </c>
      <c r="CO468" s="47" t="s">
        <v>4949</v>
      </c>
      <c r="CP468" s="47" t="s">
        <v>4949</v>
      </c>
      <c r="CQ468" s="47" t="s">
        <v>4949</v>
      </c>
      <c r="CR468" s="47">
        <v>2.6750192665020642</v>
      </c>
      <c r="CS468" s="47">
        <v>5.1438531971086947</v>
      </c>
      <c r="CT468" s="47">
        <v>2.2188673004185064</v>
      </c>
      <c r="CU468" s="47" t="s">
        <v>4949</v>
      </c>
      <c r="CV468" s="47" t="s">
        <v>4949</v>
      </c>
      <c r="CW468" s="47" t="s">
        <v>4949</v>
      </c>
      <c r="CX468" s="57" t="s">
        <v>4949</v>
      </c>
      <c r="CY468" s="57" t="s">
        <v>4949</v>
      </c>
      <c r="CZ468" s="57">
        <v>4.8449455389232227E-3</v>
      </c>
      <c r="DA468" s="57" t="s">
        <v>4949</v>
      </c>
      <c r="DB468" s="57" t="s">
        <v>4949</v>
      </c>
      <c r="DC468" s="57" t="s">
        <v>4949</v>
      </c>
      <c r="DD468" s="97">
        <v>-16.220154555967135</v>
      </c>
      <c r="DE468" s="97">
        <v>-116.09748206623732</v>
      </c>
      <c r="DF468" s="97">
        <v>11.944328592179252</v>
      </c>
      <c r="DG468" s="97" t="s">
        <v>4949</v>
      </c>
      <c r="DH468" s="97" t="s">
        <v>4949</v>
      </c>
      <c r="DI468" s="97" t="s">
        <v>4949</v>
      </c>
      <c r="DJ468" s="98">
        <v>-0.13386798149763579</v>
      </c>
      <c r="DK468" s="98">
        <v>1.6377487828007316</v>
      </c>
      <c r="DL468" s="98" t="s">
        <v>4949</v>
      </c>
      <c r="DM468" s="98" t="s">
        <v>4949</v>
      </c>
      <c r="DN468" s="98" t="s">
        <v>4949</v>
      </c>
      <c r="DO468" s="98">
        <v>2.7222553384747825</v>
      </c>
      <c r="DP468" s="98">
        <v>-1.2385042801509163</v>
      </c>
      <c r="DQ468" s="98" t="s">
        <v>4949</v>
      </c>
      <c r="DR468" s="98" t="s">
        <v>4949</v>
      </c>
      <c r="DS468" s="98" t="s">
        <v>4949</v>
      </c>
    </row>
    <row r="469" spans="1:123" ht="13.5" thickBot="1">
      <c r="A469" s="2" t="s">
        <v>2698</v>
      </c>
      <c r="B469" s="2" t="s">
        <v>2699</v>
      </c>
      <c r="C469" s="1" t="s">
        <v>5725</v>
      </c>
      <c r="D469" s="2" t="s">
        <v>2700</v>
      </c>
      <c r="E469" s="2" t="s">
        <v>5666</v>
      </c>
      <c r="F469" s="2" t="s">
        <v>2997</v>
      </c>
      <c r="G469" s="2" t="s">
        <v>72</v>
      </c>
      <c r="H469" s="2" t="s">
        <v>3</v>
      </c>
      <c r="I469" s="1" t="s">
        <v>5726</v>
      </c>
      <c r="J469" s="1">
        <v>54</v>
      </c>
      <c r="K469" s="47">
        <v>39.89</v>
      </c>
      <c r="L469" s="48">
        <v>6.3700000000000007E-2</v>
      </c>
      <c r="M469" s="48">
        <v>0.2026</v>
      </c>
      <c r="N469" s="49">
        <v>84.79</v>
      </c>
      <c r="O469" s="49">
        <v>84.79</v>
      </c>
      <c r="P469" s="49">
        <v>3382.26</v>
      </c>
      <c r="Q469" s="49">
        <v>3382.26</v>
      </c>
      <c r="R469" s="49">
        <v>351.81977805999998</v>
      </c>
      <c r="S469" s="49">
        <v>423.43521800999997</v>
      </c>
      <c r="T469" s="49">
        <v>660.46</v>
      </c>
      <c r="U469" s="49">
        <v>915.8</v>
      </c>
      <c r="V469" s="49" t="s">
        <v>4949</v>
      </c>
      <c r="W469" s="49" t="s">
        <v>4949</v>
      </c>
      <c r="X469" s="49">
        <v>-16.009411109999999</v>
      </c>
      <c r="Y469" s="49">
        <v>-46.736996520000005</v>
      </c>
      <c r="Z469" s="49">
        <v>80.08</v>
      </c>
      <c r="AA469" s="49">
        <v>120.97</v>
      </c>
      <c r="AB469" s="49" t="s">
        <v>4949</v>
      </c>
      <c r="AC469" s="49" t="s">
        <v>4949</v>
      </c>
      <c r="AD469" s="39">
        <v>3382.26</v>
      </c>
      <c r="AE469" s="39">
        <v>3382.26</v>
      </c>
      <c r="AF469" s="39">
        <v>3382.26</v>
      </c>
      <c r="AG469" s="39">
        <v>3382.26</v>
      </c>
      <c r="AH469" s="39">
        <v>3382.26</v>
      </c>
      <c r="AI469" s="39">
        <v>3382.26</v>
      </c>
      <c r="AJ469" s="49">
        <v>1042.8367779099999</v>
      </c>
      <c r="AK469" s="49">
        <v>987.68495791999999</v>
      </c>
      <c r="AL469" s="49">
        <v>1062.8900000000001</v>
      </c>
      <c r="AM469" s="49">
        <v>1183.8599999999999</v>
      </c>
      <c r="AN469" s="49" t="s">
        <v>4949</v>
      </c>
      <c r="AO469" s="49" t="s">
        <v>4949</v>
      </c>
      <c r="AP469" s="39">
        <v>3382.26</v>
      </c>
      <c r="AQ469" s="39">
        <v>3382.26</v>
      </c>
      <c r="AR469" s="39">
        <v>3382.26</v>
      </c>
      <c r="AS469" s="39">
        <v>3382.26</v>
      </c>
      <c r="AT469" s="39">
        <v>3382.26</v>
      </c>
      <c r="AU469" s="39">
        <v>3382.26</v>
      </c>
      <c r="AV469" s="36" t="s">
        <v>4949</v>
      </c>
      <c r="AW469" s="36" t="s">
        <v>4949</v>
      </c>
      <c r="AX469" s="36" t="s">
        <v>4949</v>
      </c>
      <c r="AY469" s="36">
        <v>24.19</v>
      </c>
      <c r="AZ469" s="36" t="s">
        <v>4949</v>
      </c>
      <c r="BA469" s="36" t="s">
        <v>4949</v>
      </c>
      <c r="BB469" s="39">
        <v>3382.26</v>
      </c>
      <c r="BC469" s="39">
        <v>3382.26</v>
      </c>
      <c r="BD469" s="39">
        <v>3382.26</v>
      </c>
      <c r="BE469" s="39">
        <v>3382.26</v>
      </c>
      <c r="BF469" s="39">
        <v>3382.26</v>
      </c>
      <c r="BG469" s="39">
        <v>3382.26</v>
      </c>
      <c r="BH469" s="47">
        <v>-25.267977569999999</v>
      </c>
      <c r="BI469" s="47">
        <v>46.372265310000003</v>
      </c>
      <c r="BJ469" s="47">
        <v>50.37</v>
      </c>
      <c r="BK469" s="47">
        <v>111.89</v>
      </c>
      <c r="BL469" s="47" t="s">
        <v>4949</v>
      </c>
      <c r="BM469" s="47" t="s">
        <v>4949</v>
      </c>
      <c r="BN469" s="47">
        <v>-0.18881249097770961</v>
      </c>
      <c r="BO469" s="47">
        <v>-0.55120882792782167</v>
      </c>
      <c r="BP469" s="47">
        <v>0.94445099657978526</v>
      </c>
      <c r="BQ469" s="47">
        <v>1.4267012619412665</v>
      </c>
      <c r="BR469" s="47" t="s">
        <v>4949</v>
      </c>
      <c r="BS469" s="47" t="s">
        <v>4949</v>
      </c>
      <c r="BT469" s="47">
        <v>12.299053873216179</v>
      </c>
      <c r="BU469" s="47">
        <v>11.648601933246844</v>
      </c>
      <c r="BV469" s="47">
        <v>12.535558438495105</v>
      </c>
      <c r="BW469" s="47">
        <v>13.96225970043637</v>
      </c>
      <c r="BX469" s="47" t="s">
        <v>4949</v>
      </c>
      <c r="BY469" s="47" t="s">
        <v>4949</v>
      </c>
      <c r="BZ469" s="47" t="s">
        <v>4949</v>
      </c>
      <c r="CA469" s="47" t="s">
        <v>4949</v>
      </c>
      <c r="CB469" s="47" t="s">
        <v>4949</v>
      </c>
      <c r="CC469" s="47">
        <v>0.2852930770137988</v>
      </c>
      <c r="CD469" s="47" t="s">
        <v>4949</v>
      </c>
      <c r="CE469" s="47" t="s">
        <v>4949</v>
      </c>
      <c r="CF469" s="47">
        <v>-0.29800657589338364</v>
      </c>
      <c r="CG469" s="47">
        <v>0.54690724507607025</v>
      </c>
      <c r="CH469" s="47">
        <v>0.59405590281872855</v>
      </c>
      <c r="CI469" s="47">
        <v>1.3196131619294726</v>
      </c>
      <c r="CJ469" s="47" t="s">
        <v>4949</v>
      </c>
      <c r="CK469" s="47" t="s">
        <v>4949</v>
      </c>
      <c r="CL469" s="47">
        <v>-211.26698394841836</v>
      </c>
      <c r="CM469" s="47">
        <v>-72.367936577880883</v>
      </c>
      <c r="CN469" s="47">
        <v>42.236013986013987</v>
      </c>
      <c r="CO469" s="47">
        <v>27.959494089443666</v>
      </c>
      <c r="CP469" s="47" t="s">
        <v>4949</v>
      </c>
      <c r="CQ469" s="47" t="s">
        <v>4949</v>
      </c>
      <c r="CR469" s="47">
        <v>3.2433263494777704</v>
      </c>
      <c r="CS469" s="47">
        <v>3.4244320244815905</v>
      </c>
      <c r="CT469" s="47">
        <v>3.1821354984993744</v>
      </c>
      <c r="CU469" s="47">
        <v>2.8569763316608388</v>
      </c>
      <c r="CV469" s="47" t="s">
        <v>4949</v>
      </c>
      <c r="CW469" s="47" t="s">
        <v>4949</v>
      </c>
      <c r="CX469" s="57" t="s">
        <v>4949</v>
      </c>
      <c r="CY469" s="57" t="s">
        <v>4949</v>
      </c>
      <c r="CZ469" s="57" t="s">
        <v>4949</v>
      </c>
      <c r="DA469" s="57">
        <v>7.152022612099602E-3</v>
      </c>
      <c r="DB469" s="57" t="s">
        <v>4949</v>
      </c>
      <c r="DC469" s="57" t="s">
        <v>4949</v>
      </c>
      <c r="DD469" s="97">
        <v>-1.5351789895716224</v>
      </c>
      <c r="DE469" s="97">
        <v>-4.7319741123146253</v>
      </c>
      <c r="DF469" s="97">
        <v>7.534175690805256</v>
      </c>
      <c r="DG469" s="97">
        <v>10.218269052083862</v>
      </c>
      <c r="DH469" s="97" t="s">
        <v>4949</v>
      </c>
      <c r="DI469" s="97" t="s">
        <v>4949</v>
      </c>
      <c r="DJ469" s="98">
        <v>0.20355717448547361</v>
      </c>
      <c r="DK469" s="98">
        <v>0.55976633947439502</v>
      </c>
      <c r="DL469" s="98">
        <v>0.38660933288919819</v>
      </c>
      <c r="DM469" s="98" t="s">
        <v>4949</v>
      </c>
      <c r="DN469" s="98" t="s">
        <v>4949</v>
      </c>
      <c r="DO469" s="98">
        <v>1.9193451401099044</v>
      </c>
      <c r="DP469" s="98">
        <v>-2.7134177624300619</v>
      </c>
      <c r="DQ469" s="98">
        <v>0.51061438561438566</v>
      </c>
      <c r="DR469" s="98" t="s">
        <v>4949</v>
      </c>
      <c r="DS469" s="98" t="s">
        <v>4949</v>
      </c>
    </row>
    <row r="470" spans="1:123" ht="13.5" thickBot="1">
      <c r="A470" s="2" t="s">
        <v>3194</v>
      </c>
      <c r="B470" s="2" t="s">
        <v>3195</v>
      </c>
      <c r="C470" s="1" t="s">
        <v>5725</v>
      </c>
      <c r="D470" s="2" t="s">
        <v>3196</v>
      </c>
      <c r="E470" s="2" t="s">
        <v>5639</v>
      </c>
      <c r="F470" s="2" t="s">
        <v>3078</v>
      </c>
      <c r="G470" s="2" t="s">
        <v>2758</v>
      </c>
      <c r="H470" s="2" t="s">
        <v>3</v>
      </c>
      <c r="I470" s="1" t="s">
        <v>5726</v>
      </c>
      <c r="J470" s="1">
        <v>361.1</v>
      </c>
      <c r="K470" s="47">
        <v>330.33</v>
      </c>
      <c r="L470" s="48">
        <v>-2E-3</v>
      </c>
      <c r="M470" s="48">
        <v>1E-3</v>
      </c>
      <c r="N470" s="49">
        <v>282.33999999999997</v>
      </c>
      <c r="O470" s="49">
        <v>282.33999999999997</v>
      </c>
      <c r="P470" s="49">
        <v>93266.99</v>
      </c>
      <c r="Q470" s="49">
        <v>93266.99</v>
      </c>
      <c r="R470" s="49">
        <v>2704.9740354800001</v>
      </c>
      <c r="S470" s="49">
        <v>4103.4538534100002</v>
      </c>
      <c r="T470" s="49">
        <v>6457.23</v>
      </c>
      <c r="U470" s="49">
        <v>9092.41</v>
      </c>
      <c r="V470" s="49" t="s">
        <v>4949</v>
      </c>
      <c r="W470" s="49" t="s">
        <v>4949</v>
      </c>
      <c r="X470" s="49">
        <v>662.58383608999998</v>
      </c>
      <c r="Y470" s="49">
        <v>688.15472325999997</v>
      </c>
      <c r="Z470" s="49">
        <v>998.39</v>
      </c>
      <c r="AA470" s="49">
        <v>1675.02</v>
      </c>
      <c r="AB470" s="49" t="s">
        <v>4949</v>
      </c>
      <c r="AC470" s="49" t="s">
        <v>4949</v>
      </c>
      <c r="AD470" s="39">
        <v>93266.99</v>
      </c>
      <c r="AE470" s="39">
        <v>93266.99</v>
      </c>
      <c r="AF470" s="39">
        <v>93266.99</v>
      </c>
      <c r="AG470" s="39">
        <v>93266.99</v>
      </c>
      <c r="AH470" s="39">
        <v>93266.99</v>
      </c>
      <c r="AI470" s="39">
        <v>93266.99</v>
      </c>
      <c r="AJ470" s="49">
        <v>4591.6429024999998</v>
      </c>
      <c r="AK470" s="49">
        <v>5299.0702515699995</v>
      </c>
      <c r="AL470" s="49">
        <v>6203.02</v>
      </c>
      <c r="AM470" s="49">
        <v>7768.46</v>
      </c>
      <c r="AN470" s="49" t="s">
        <v>4949</v>
      </c>
      <c r="AO470" s="49" t="s">
        <v>4949</v>
      </c>
      <c r="AP470" s="39">
        <v>93266.99</v>
      </c>
      <c r="AQ470" s="39">
        <v>93266.99</v>
      </c>
      <c r="AR470" s="39">
        <v>93266.99</v>
      </c>
      <c r="AS470" s="39">
        <v>93266.99</v>
      </c>
      <c r="AT470" s="39">
        <v>93266.99</v>
      </c>
      <c r="AU470" s="39">
        <v>93266.99</v>
      </c>
      <c r="AV470" s="36">
        <v>65.721678049999994</v>
      </c>
      <c r="AW470" s="36">
        <v>75.184530480000006</v>
      </c>
      <c r="AX470" s="36">
        <v>109.58</v>
      </c>
      <c r="AY470" s="36">
        <v>183.84</v>
      </c>
      <c r="AZ470" s="36" t="s">
        <v>4949</v>
      </c>
      <c r="BA470" s="36" t="s">
        <v>4949</v>
      </c>
      <c r="BB470" s="39">
        <v>93266.99</v>
      </c>
      <c r="BC470" s="39">
        <v>93266.99</v>
      </c>
      <c r="BD470" s="39">
        <v>93266.99</v>
      </c>
      <c r="BE470" s="39">
        <v>93266.99</v>
      </c>
      <c r="BF470" s="39">
        <v>93266.99</v>
      </c>
      <c r="BG470" s="39">
        <v>93266.99</v>
      </c>
      <c r="BH470" s="47">
        <v>-1657.3426527700001</v>
      </c>
      <c r="BI470" s="47">
        <v>-282.52533105999998</v>
      </c>
      <c r="BJ470" s="47">
        <v>2484.77</v>
      </c>
      <c r="BK470" s="47">
        <v>2931.71</v>
      </c>
      <c r="BL470" s="47" t="s">
        <v>4949</v>
      </c>
      <c r="BM470" s="47" t="s">
        <v>4949</v>
      </c>
      <c r="BN470" s="47">
        <v>2.3467586459233551</v>
      </c>
      <c r="BO470" s="47">
        <v>2.4373263556704683</v>
      </c>
      <c r="BP470" s="47">
        <v>3.5361266558050581</v>
      </c>
      <c r="BQ470" s="47">
        <v>5.932634412410569</v>
      </c>
      <c r="BR470" s="47" t="s">
        <v>4949</v>
      </c>
      <c r="BS470" s="47" t="s">
        <v>4949</v>
      </c>
      <c r="BT470" s="47">
        <v>16.262813991995468</v>
      </c>
      <c r="BU470" s="47">
        <v>18.768400692675499</v>
      </c>
      <c r="BV470" s="47">
        <v>21.97003612665581</v>
      </c>
      <c r="BW470" s="47">
        <v>27.514556917192042</v>
      </c>
      <c r="BX470" s="47" t="s">
        <v>4949</v>
      </c>
      <c r="BY470" s="47" t="s">
        <v>4949</v>
      </c>
      <c r="BZ470" s="47">
        <v>0.23277494527874193</v>
      </c>
      <c r="CA470" s="47">
        <v>0.26629075044272865</v>
      </c>
      <c r="CB470" s="47">
        <v>0.38811362187433596</v>
      </c>
      <c r="CC470" s="47">
        <v>0.65112984345115821</v>
      </c>
      <c r="CD470" s="47" t="s">
        <v>4949</v>
      </c>
      <c r="CE470" s="47" t="s">
        <v>4949</v>
      </c>
      <c r="CF470" s="47">
        <v>-5.8700242713395205</v>
      </c>
      <c r="CG470" s="47">
        <v>-1.0006564109230007</v>
      </c>
      <c r="CH470" s="47">
        <v>8.8006304455620885</v>
      </c>
      <c r="CI470" s="47">
        <v>10.383615499043707</v>
      </c>
      <c r="CJ470" s="47" t="s">
        <v>4949</v>
      </c>
      <c r="CK470" s="47" t="s">
        <v>4949</v>
      </c>
      <c r="CL470" s="47">
        <v>140.76254946148637</v>
      </c>
      <c r="CM470" s="47">
        <v>135.53200588112753</v>
      </c>
      <c r="CN470" s="47">
        <v>93.417392001121812</v>
      </c>
      <c r="CO470" s="47">
        <v>55.681120225430149</v>
      </c>
      <c r="CP470" s="47" t="s">
        <v>4949</v>
      </c>
      <c r="CQ470" s="47" t="s">
        <v>4949</v>
      </c>
      <c r="CR470" s="47">
        <v>20.312335253514416</v>
      </c>
      <c r="CS470" s="47">
        <v>17.60063286052247</v>
      </c>
      <c r="CT470" s="47">
        <v>15.035739043240229</v>
      </c>
      <c r="CU470" s="47">
        <v>12.005853154936757</v>
      </c>
      <c r="CV470" s="47" t="s">
        <v>4949</v>
      </c>
      <c r="CW470" s="47" t="s">
        <v>4949</v>
      </c>
      <c r="CX470" s="57">
        <v>7.0466172490395575E-4</v>
      </c>
      <c r="CY470" s="57">
        <v>8.0612154932843878E-4</v>
      </c>
      <c r="CZ470" s="57">
        <v>1.1749065773431736E-3</v>
      </c>
      <c r="DA470" s="57">
        <v>1.9711153967765013E-3</v>
      </c>
      <c r="DB470" s="57" t="s">
        <v>4949</v>
      </c>
      <c r="DC470" s="57" t="s">
        <v>4949</v>
      </c>
      <c r="DD470" s="97">
        <v>14.430212674623382</v>
      </c>
      <c r="DE470" s="97">
        <v>12.986329499144016</v>
      </c>
      <c r="DF470" s="97">
        <v>16.09522458415417</v>
      </c>
      <c r="DG470" s="97">
        <v>21.561802467928008</v>
      </c>
      <c r="DH470" s="97" t="s">
        <v>4949</v>
      </c>
      <c r="DI470" s="97" t="s">
        <v>4949</v>
      </c>
      <c r="DJ470" s="98">
        <v>0.5170030468265987</v>
      </c>
      <c r="DK470" s="98">
        <v>0.57360853336610429</v>
      </c>
      <c r="DL470" s="98">
        <v>0.4080975898334116</v>
      </c>
      <c r="DM470" s="98" t="s">
        <v>4949</v>
      </c>
      <c r="DN470" s="98" t="s">
        <v>4949</v>
      </c>
      <c r="DO470" s="98">
        <v>3.8592681827098962E-2</v>
      </c>
      <c r="DP470" s="98">
        <v>0.45082198269354357</v>
      </c>
      <c r="DQ470" s="98">
        <v>0.67772113102094367</v>
      </c>
      <c r="DR470" s="98" t="s">
        <v>4949</v>
      </c>
      <c r="DS470" s="98" t="s">
        <v>4949</v>
      </c>
    </row>
    <row r="471" spans="1:123" ht="13.5" thickBot="1">
      <c r="A471" s="2" t="s">
        <v>3111</v>
      </c>
      <c r="B471" s="2" t="s">
        <v>3112</v>
      </c>
      <c r="C471" s="1" t="s">
        <v>5725</v>
      </c>
      <c r="D471" s="2" t="s">
        <v>3113</v>
      </c>
      <c r="E471" s="2" t="s">
        <v>5683</v>
      </c>
      <c r="F471" s="2" t="s">
        <v>3067</v>
      </c>
      <c r="G471" s="2" t="s">
        <v>2251</v>
      </c>
      <c r="H471" s="2" t="s">
        <v>3</v>
      </c>
      <c r="I471" s="1" t="s">
        <v>5726</v>
      </c>
      <c r="J471" s="1">
        <v>35</v>
      </c>
      <c r="K471" s="47">
        <v>28.7</v>
      </c>
      <c r="L471" s="48">
        <v>2.8000000000000004E-3</v>
      </c>
      <c r="M471" s="48">
        <v>4.36E-2</v>
      </c>
      <c r="N471" s="49">
        <v>72.89</v>
      </c>
      <c r="O471" s="49">
        <v>72.89</v>
      </c>
      <c r="P471" s="49">
        <v>2092.0300000000002</v>
      </c>
      <c r="Q471" s="49">
        <v>2092.0300000000002</v>
      </c>
      <c r="R471" s="49">
        <v>396.11411332</v>
      </c>
      <c r="S471" s="49">
        <v>328.60248937</v>
      </c>
      <c r="T471" s="49">
        <v>535.07000000000005</v>
      </c>
      <c r="U471" s="49" t="s">
        <v>4949</v>
      </c>
      <c r="V471" s="49" t="s">
        <v>4949</v>
      </c>
      <c r="W471" s="49" t="s">
        <v>4949</v>
      </c>
      <c r="X471" s="49">
        <v>84.3197847</v>
      </c>
      <c r="Y471" s="49">
        <v>33.029000979999999</v>
      </c>
      <c r="Z471" s="49">
        <v>127.6</v>
      </c>
      <c r="AA471" s="49" t="s">
        <v>4949</v>
      </c>
      <c r="AB471" s="49" t="s">
        <v>4949</v>
      </c>
      <c r="AC471" s="49" t="s">
        <v>4949</v>
      </c>
      <c r="AD471" s="39">
        <v>2092.0300000000002</v>
      </c>
      <c r="AE471" s="39">
        <v>2092.0300000000002</v>
      </c>
      <c r="AF471" s="39">
        <v>2092.0300000000002</v>
      </c>
      <c r="AG471" s="39">
        <v>2092.0300000000002</v>
      </c>
      <c r="AH471" s="39">
        <v>2092.0300000000002</v>
      </c>
      <c r="AI471" s="39">
        <v>2092.0300000000002</v>
      </c>
      <c r="AJ471" s="49">
        <v>722.63961570000004</v>
      </c>
      <c r="AK471" s="49">
        <v>747.43987448999997</v>
      </c>
      <c r="AL471" s="49">
        <v>891.69</v>
      </c>
      <c r="AM471" s="49" t="s">
        <v>4949</v>
      </c>
      <c r="AN471" s="49" t="s">
        <v>4949</v>
      </c>
      <c r="AO471" s="49" t="s">
        <v>4949</v>
      </c>
      <c r="AP471" s="39">
        <v>2092.0300000000002</v>
      </c>
      <c r="AQ471" s="39">
        <v>2092.0300000000002</v>
      </c>
      <c r="AR471" s="39">
        <v>2092.0300000000002</v>
      </c>
      <c r="AS471" s="39">
        <v>2092.0300000000002</v>
      </c>
      <c r="AT471" s="39">
        <v>2092.0300000000002</v>
      </c>
      <c r="AU471" s="39">
        <v>2092.0300000000002</v>
      </c>
      <c r="AV471" s="36">
        <v>25.937639999999998</v>
      </c>
      <c r="AW471" s="36">
        <v>9.9134480000000007</v>
      </c>
      <c r="AX471" s="36">
        <v>38.28</v>
      </c>
      <c r="AY471" s="36" t="s">
        <v>4949</v>
      </c>
      <c r="AZ471" s="36" t="s">
        <v>4949</v>
      </c>
      <c r="BA471" s="36" t="s">
        <v>4949</v>
      </c>
      <c r="BB471" s="39">
        <v>2092.0300000000002</v>
      </c>
      <c r="BC471" s="39">
        <v>2092.0300000000002</v>
      </c>
      <c r="BD471" s="39">
        <v>2092.0300000000002</v>
      </c>
      <c r="BE471" s="39">
        <v>2092.0300000000002</v>
      </c>
      <c r="BF471" s="39">
        <v>2092.0300000000002</v>
      </c>
      <c r="BG471" s="39">
        <v>2092.0300000000002</v>
      </c>
      <c r="BH471" s="47">
        <v>-3.4201439800000002</v>
      </c>
      <c r="BI471" s="47">
        <v>21.860755390000001</v>
      </c>
      <c r="BJ471" s="47">
        <v>62.93</v>
      </c>
      <c r="BK471" s="47" t="s">
        <v>4949</v>
      </c>
      <c r="BL471" s="47" t="s">
        <v>4949</v>
      </c>
      <c r="BM471" s="47" t="s">
        <v>4949</v>
      </c>
      <c r="BN471" s="47">
        <v>1.1568086802030457</v>
      </c>
      <c r="BO471" s="47">
        <v>0.45313487419399096</v>
      </c>
      <c r="BP471" s="47">
        <v>1.7505830703800247</v>
      </c>
      <c r="BQ471" s="47" t="s">
        <v>4949</v>
      </c>
      <c r="BR471" s="47" t="s">
        <v>4949</v>
      </c>
      <c r="BS471" s="47" t="s">
        <v>4949</v>
      </c>
      <c r="BT471" s="47">
        <v>9.9141118905199619</v>
      </c>
      <c r="BU471" s="47">
        <v>10.254354156811633</v>
      </c>
      <c r="BV471" s="47">
        <v>12.233365345040472</v>
      </c>
      <c r="BW471" s="47" t="s">
        <v>4949</v>
      </c>
      <c r="BX471" s="47" t="s">
        <v>4949</v>
      </c>
      <c r="BY471" s="47" t="s">
        <v>4949</v>
      </c>
      <c r="BZ471" s="47">
        <v>0.35584634380573466</v>
      </c>
      <c r="CA471" s="47">
        <v>0.13600559747564825</v>
      </c>
      <c r="CB471" s="47">
        <v>0.52517492111400743</v>
      </c>
      <c r="CC471" s="47" t="s">
        <v>4949</v>
      </c>
      <c r="CD471" s="47" t="s">
        <v>4949</v>
      </c>
      <c r="CE471" s="47" t="s">
        <v>4949</v>
      </c>
      <c r="CF471" s="47">
        <v>-4.6921991768418166E-2</v>
      </c>
      <c r="CG471" s="47">
        <v>0.29991432830292225</v>
      </c>
      <c r="CH471" s="47">
        <v>0.86335574152833039</v>
      </c>
      <c r="CI471" s="47" t="s">
        <v>4949</v>
      </c>
      <c r="CJ471" s="47" t="s">
        <v>4949</v>
      </c>
      <c r="CK471" s="47" t="s">
        <v>4949</v>
      </c>
      <c r="CL471" s="47">
        <v>24.810665817556341</v>
      </c>
      <c r="CM471" s="47">
        <v>63.339184895927794</v>
      </c>
      <c r="CN471" s="47">
        <v>16.395219435736678</v>
      </c>
      <c r="CO471" s="47" t="s">
        <v>4949</v>
      </c>
      <c r="CP471" s="47" t="s">
        <v>4949</v>
      </c>
      <c r="CQ471" s="47" t="s">
        <v>4949</v>
      </c>
      <c r="CR471" s="47">
        <v>2.8949838267218597</v>
      </c>
      <c r="CS471" s="47">
        <v>2.7989274741696826</v>
      </c>
      <c r="CT471" s="47">
        <v>2.346140474828696</v>
      </c>
      <c r="CU471" s="47" t="s">
        <v>4949</v>
      </c>
      <c r="CV471" s="47" t="s">
        <v>4949</v>
      </c>
      <c r="CW471" s="47" t="s">
        <v>4949</v>
      </c>
      <c r="CX471" s="57">
        <v>1.2398311687690901E-2</v>
      </c>
      <c r="CY471" s="57">
        <v>4.7386739195900635E-3</v>
      </c>
      <c r="CZ471" s="57">
        <v>1.8298016758841889E-2</v>
      </c>
      <c r="DA471" s="57" t="s">
        <v>4949</v>
      </c>
      <c r="DB471" s="57" t="s">
        <v>4949</v>
      </c>
      <c r="DC471" s="57" t="s">
        <v>4949</v>
      </c>
      <c r="DD471" s="97">
        <v>11.668303656217612</v>
      </c>
      <c r="DE471" s="97">
        <v>4.4189508891984985</v>
      </c>
      <c r="DF471" s="97">
        <v>14.30990590900425</v>
      </c>
      <c r="DG471" s="97" t="s">
        <v>4949</v>
      </c>
      <c r="DH471" s="97" t="s">
        <v>4949</v>
      </c>
      <c r="DI471" s="97" t="s">
        <v>4949</v>
      </c>
      <c r="DJ471" s="98">
        <v>-0.17043478553227132</v>
      </c>
      <c r="DK471" s="98">
        <v>0.6283199832899673</v>
      </c>
      <c r="DL471" s="98" t="s">
        <v>4949</v>
      </c>
      <c r="DM471" s="98" t="s">
        <v>4949</v>
      </c>
      <c r="DN471" s="98" t="s">
        <v>4949</v>
      </c>
      <c r="DO471" s="98">
        <v>-0.60828883639215459</v>
      </c>
      <c r="DP471" s="98">
        <v>2.8632715557235722</v>
      </c>
      <c r="DQ471" s="98" t="s">
        <v>4949</v>
      </c>
      <c r="DR471" s="98" t="s">
        <v>4949</v>
      </c>
      <c r="DS471" s="98" t="s">
        <v>4949</v>
      </c>
    </row>
    <row r="472" spans="1:123" ht="13.5" thickBot="1">
      <c r="A472" s="2" t="s">
        <v>2616</v>
      </c>
      <c r="B472" s="2" t="s">
        <v>2617</v>
      </c>
      <c r="C472" s="1" t="s">
        <v>5725</v>
      </c>
      <c r="D472" s="2" t="s">
        <v>2599</v>
      </c>
      <c r="E472" s="2" t="s">
        <v>5639</v>
      </c>
      <c r="F472" s="2" t="s">
        <v>3051</v>
      </c>
      <c r="G472" s="2" t="s">
        <v>2565</v>
      </c>
      <c r="H472" s="2" t="s">
        <v>3</v>
      </c>
      <c r="I472" s="1" t="s">
        <v>5726</v>
      </c>
      <c r="J472" s="1">
        <v>118.19</v>
      </c>
      <c r="K472" s="47">
        <v>177.01</v>
      </c>
      <c r="L472" s="48">
        <v>6.4000000000000003E-3</v>
      </c>
      <c r="M472" s="48">
        <v>5.5000000000000005E-3</v>
      </c>
      <c r="N472" s="49">
        <v>480.16</v>
      </c>
      <c r="O472" s="49">
        <v>436.38</v>
      </c>
      <c r="P472" s="49">
        <v>84993.97</v>
      </c>
      <c r="Q472" s="49">
        <v>77243.59</v>
      </c>
      <c r="R472" s="49">
        <v>3888.3427420500002</v>
      </c>
      <c r="S472" s="49">
        <v>5617.7403756599997</v>
      </c>
      <c r="T472" s="49">
        <v>6891.26</v>
      </c>
      <c r="U472" s="49">
        <v>8202.08</v>
      </c>
      <c r="V472" s="49" t="s">
        <v>4949</v>
      </c>
      <c r="W472" s="49" t="s">
        <v>4949</v>
      </c>
      <c r="X472" s="49">
        <v>910.52197919000002</v>
      </c>
      <c r="Y472" s="49">
        <v>1153.1880900000001</v>
      </c>
      <c r="Z472" s="49">
        <v>1539.5</v>
      </c>
      <c r="AA472" s="49">
        <v>1877.93</v>
      </c>
      <c r="AB472" s="49" t="s">
        <v>4949</v>
      </c>
      <c r="AC472" s="49" t="s">
        <v>4949</v>
      </c>
      <c r="AD472" s="39">
        <v>84993.97</v>
      </c>
      <c r="AE472" s="39">
        <v>84993.97</v>
      </c>
      <c r="AF472" s="39">
        <v>84993.97</v>
      </c>
      <c r="AG472" s="39">
        <v>84993.97</v>
      </c>
      <c r="AH472" s="39">
        <v>84993.97</v>
      </c>
      <c r="AI472" s="39">
        <v>84993.97</v>
      </c>
      <c r="AJ472" s="49">
        <v>6458.2657032200004</v>
      </c>
      <c r="AK472" s="49">
        <v>7665.6357534600002</v>
      </c>
      <c r="AL472" s="49">
        <v>9205.1299999999992</v>
      </c>
      <c r="AM472" s="49">
        <v>11083.06</v>
      </c>
      <c r="AN472" s="49" t="s">
        <v>4949</v>
      </c>
      <c r="AO472" s="49" t="s">
        <v>4949</v>
      </c>
      <c r="AP472" s="39">
        <v>84993.97</v>
      </c>
      <c r="AQ472" s="39">
        <v>84993.97</v>
      </c>
      <c r="AR472" s="39">
        <v>84993.97</v>
      </c>
      <c r="AS472" s="39">
        <v>84993.97</v>
      </c>
      <c r="AT472" s="39">
        <v>84993.97</v>
      </c>
      <c r="AU472" s="39">
        <v>84993.97</v>
      </c>
      <c r="AV472" s="36">
        <v>273.18914572000006</v>
      </c>
      <c r="AW472" s="36">
        <v>288.25273466000004</v>
      </c>
      <c r="AX472" s="36" t="s">
        <v>4949</v>
      </c>
      <c r="AY472" s="36" t="s">
        <v>4949</v>
      </c>
      <c r="AZ472" s="36" t="s">
        <v>4949</v>
      </c>
      <c r="BA472" s="36" t="s">
        <v>4949</v>
      </c>
      <c r="BB472" s="39">
        <v>84993.97</v>
      </c>
      <c r="BC472" s="39">
        <v>84993.97</v>
      </c>
      <c r="BD472" s="39">
        <v>84993.97</v>
      </c>
      <c r="BE472" s="39">
        <v>84993.97</v>
      </c>
      <c r="BF472" s="39">
        <v>84993.97</v>
      </c>
      <c r="BG472" s="39">
        <v>84993.97</v>
      </c>
      <c r="BH472" s="47">
        <v>-426.96365649000001</v>
      </c>
      <c r="BI472" s="47">
        <v>1216.1429917400001</v>
      </c>
      <c r="BJ472" s="47">
        <v>521.12</v>
      </c>
      <c r="BK472" s="47">
        <v>1501.1</v>
      </c>
      <c r="BL472" s="47" t="s">
        <v>4949</v>
      </c>
      <c r="BM472" s="47" t="s">
        <v>4949</v>
      </c>
      <c r="BN472" s="47">
        <v>1.8962886937479173</v>
      </c>
      <c r="BO472" s="47">
        <v>2.4016746292902367</v>
      </c>
      <c r="BP472" s="47">
        <v>3.2062229256914359</v>
      </c>
      <c r="BQ472" s="47">
        <v>3.9110504831722759</v>
      </c>
      <c r="BR472" s="47" t="s">
        <v>4949</v>
      </c>
      <c r="BS472" s="47" t="s">
        <v>4949</v>
      </c>
      <c r="BT472" s="47">
        <v>13.450236802774075</v>
      </c>
      <c r="BU472" s="47">
        <v>15.964752902074308</v>
      </c>
      <c r="BV472" s="47">
        <v>19.170963845384868</v>
      </c>
      <c r="BW472" s="47">
        <v>23.082014328557147</v>
      </c>
      <c r="BX472" s="47" t="s">
        <v>4949</v>
      </c>
      <c r="BY472" s="47" t="s">
        <v>4949</v>
      </c>
      <c r="BZ472" s="47">
        <v>0.56895440211596149</v>
      </c>
      <c r="CA472" s="47">
        <v>0.60032642173442197</v>
      </c>
      <c r="CB472" s="47" t="s">
        <v>4949</v>
      </c>
      <c r="CC472" s="47" t="s">
        <v>4949</v>
      </c>
      <c r="CD472" s="47" t="s">
        <v>4949</v>
      </c>
      <c r="CE472" s="47" t="s">
        <v>4949</v>
      </c>
      <c r="CF472" s="47">
        <v>-0.88921121394951674</v>
      </c>
      <c r="CG472" s="47">
        <v>2.5327869704681771</v>
      </c>
      <c r="CH472" s="47">
        <v>1.0853048983672109</v>
      </c>
      <c r="CI472" s="47">
        <v>3.1262495834721755</v>
      </c>
      <c r="CJ472" s="47" t="s">
        <v>4949</v>
      </c>
      <c r="CK472" s="47" t="s">
        <v>4949</v>
      </c>
      <c r="CL472" s="47">
        <v>93.346423197395637</v>
      </c>
      <c r="CM472" s="47">
        <v>73.703475380152426</v>
      </c>
      <c r="CN472" s="47">
        <v>55.20881455017863</v>
      </c>
      <c r="CO472" s="47">
        <v>45.259391990116775</v>
      </c>
      <c r="CP472" s="47" t="s">
        <v>4949</v>
      </c>
      <c r="CQ472" s="47" t="s">
        <v>4949</v>
      </c>
      <c r="CR472" s="47">
        <v>13.16049445869395</v>
      </c>
      <c r="CS472" s="47">
        <v>11.087660923836186</v>
      </c>
      <c r="CT472" s="47">
        <v>9.2333264169001428</v>
      </c>
      <c r="CU472" s="47">
        <v>7.668817997917543</v>
      </c>
      <c r="CV472" s="47" t="s">
        <v>4949</v>
      </c>
      <c r="CW472" s="47" t="s">
        <v>4949</v>
      </c>
      <c r="CX472" s="57">
        <v>3.2142179700512877E-3</v>
      </c>
      <c r="CY472" s="57">
        <v>3.3914492364575987E-3</v>
      </c>
      <c r="CZ472" s="57" t="s">
        <v>4949</v>
      </c>
      <c r="DA472" s="57" t="s">
        <v>4949</v>
      </c>
      <c r="DB472" s="57" t="s">
        <v>4949</v>
      </c>
      <c r="DC472" s="57" t="s">
        <v>4949</v>
      </c>
      <c r="DD472" s="97">
        <v>14.098552475721563</v>
      </c>
      <c r="DE472" s="97">
        <v>15.043606650361536</v>
      </c>
      <c r="DF472" s="97">
        <v>16.724369998033705</v>
      </c>
      <c r="DG472" s="97">
        <v>16.944147194005989</v>
      </c>
      <c r="DH472" s="97" t="s">
        <v>4949</v>
      </c>
      <c r="DI472" s="97" t="s">
        <v>4949</v>
      </c>
      <c r="DJ472" s="98">
        <v>0.44476471040159171</v>
      </c>
      <c r="DK472" s="98">
        <v>0.22669606268345599</v>
      </c>
      <c r="DL472" s="98">
        <v>0.19021485185582887</v>
      </c>
      <c r="DM472" s="98" t="s">
        <v>4949</v>
      </c>
      <c r="DN472" s="98" t="s">
        <v>4949</v>
      </c>
      <c r="DO472" s="98">
        <v>0.26651318293917048</v>
      </c>
      <c r="DP472" s="98">
        <v>0.33499471018643612</v>
      </c>
      <c r="DQ472" s="98">
        <v>0.21983111399805133</v>
      </c>
      <c r="DR472" s="98" t="s">
        <v>4949</v>
      </c>
      <c r="DS472" s="98" t="s">
        <v>4949</v>
      </c>
    </row>
    <row r="473" spans="1:123" ht="13.5" thickBot="1">
      <c r="A473" s="2" t="s">
        <v>2027</v>
      </c>
      <c r="B473" s="2" t="s">
        <v>2028</v>
      </c>
      <c r="C473" s="1" t="s">
        <v>5725</v>
      </c>
      <c r="D473" s="2" t="s">
        <v>2029</v>
      </c>
      <c r="E473" s="2" t="s">
        <v>5683</v>
      </c>
      <c r="F473" s="2" t="s">
        <v>3053</v>
      </c>
      <c r="G473" s="2" t="s">
        <v>161</v>
      </c>
      <c r="H473" s="2" t="s">
        <v>3</v>
      </c>
      <c r="I473" s="1" t="s">
        <v>5726</v>
      </c>
      <c r="J473" s="1">
        <v>86</v>
      </c>
      <c r="K473" s="47">
        <v>67.010000000000005</v>
      </c>
      <c r="L473" s="48">
        <v>-1.1200000000000002E-2</v>
      </c>
      <c r="M473" s="48">
        <v>-1.6200000000000003E-2</v>
      </c>
      <c r="N473" s="49">
        <v>169.65</v>
      </c>
      <c r="O473" s="49">
        <v>169.65</v>
      </c>
      <c r="P473" s="49">
        <v>11367.99</v>
      </c>
      <c r="Q473" s="49">
        <v>11367.99</v>
      </c>
      <c r="R473" s="49">
        <v>827.59028049000005</v>
      </c>
      <c r="S473" s="49">
        <v>888.05726341999991</v>
      </c>
      <c r="T473" s="49">
        <v>976.12</v>
      </c>
      <c r="U473" s="49">
        <v>1114.05</v>
      </c>
      <c r="V473" s="49" t="s">
        <v>4949</v>
      </c>
      <c r="W473" s="49" t="s">
        <v>4949</v>
      </c>
      <c r="X473" s="49">
        <v>61.406393209999997</v>
      </c>
      <c r="Y473" s="49">
        <v>63.964303340000001</v>
      </c>
      <c r="Z473" s="49">
        <v>73.709999999999994</v>
      </c>
      <c r="AA473" s="49">
        <v>144.61000000000001</v>
      </c>
      <c r="AB473" s="49" t="s">
        <v>4949</v>
      </c>
      <c r="AC473" s="49" t="s">
        <v>4949</v>
      </c>
      <c r="AD473" s="39">
        <v>11367.99</v>
      </c>
      <c r="AE473" s="39">
        <v>11367.99</v>
      </c>
      <c r="AF473" s="39">
        <v>11367.99</v>
      </c>
      <c r="AG473" s="39">
        <v>11367.99</v>
      </c>
      <c r="AH473" s="39">
        <v>11367.99</v>
      </c>
      <c r="AI473" s="39">
        <v>11367.99</v>
      </c>
      <c r="AJ473" s="49">
        <v>2725.6331637199996</v>
      </c>
      <c r="AK473" s="49">
        <v>2694.08097963</v>
      </c>
      <c r="AL473" s="49">
        <v>2701.29</v>
      </c>
      <c r="AM473" s="49">
        <v>2797.99</v>
      </c>
      <c r="AN473" s="49" t="s">
        <v>4949</v>
      </c>
      <c r="AO473" s="49" t="s">
        <v>4949</v>
      </c>
      <c r="AP473" s="39">
        <v>11367.99</v>
      </c>
      <c r="AQ473" s="39">
        <v>11367.99</v>
      </c>
      <c r="AR473" s="39">
        <v>11367.99</v>
      </c>
      <c r="AS473" s="39">
        <v>11367.99</v>
      </c>
      <c r="AT473" s="39">
        <v>11367.99</v>
      </c>
      <c r="AU473" s="39">
        <v>11367.99</v>
      </c>
      <c r="AV473" s="36">
        <v>54.391454100000004</v>
      </c>
      <c r="AW473" s="36">
        <v>60.350934500000001</v>
      </c>
      <c r="AX473" s="36">
        <v>47.91</v>
      </c>
      <c r="AY473" s="36">
        <v>57.84</v>
      </c>
      <c r="AZ473" s="36" t="s">
        <v>4949</v>
      </c>
      <c r="BA473" s="36" t="s">
        <v>4949</v>
      </c>
      <c r="BB473" s="39">
        <v>11367.99</v>
      </c>
      <c r="BC473" s="39">
        <v>11367.99</v>
      </c>
      <c r="BD473" s="39">
        <v>11367.99</v>
      </c>
      <c r="BE473" s="39">
        <v>11367.99</v>
      </c>
      <c r="BF473" s="39">
        <v>11367.99</v>
      </c>
      <c r="BG473" s="39">
        <v>11367.99</v>
      </c>
      <c r="BH473" s="47">
        <v>84.637076809999996</v>
      </c>
      <c r="BI473" s="47">
        <v>20.464279659999999</v>
      </c>
      <c r="BJ473" s="47">
        <v>148.22999999999999</v>
      </c>
      <c r="BK473" s="47">
        <v>199.21</v>
      </c>
      <c r="BL473" s="47" t="s">
        <v>4949</v>
      </c>
      <c r="BM473" s="47" t="s">
        <v>4949</v>
      </c>
      <c r="BN473" s="47">
        <v>0.36195928800471555</v>
      </c>
      <c r="BO473" s="47">
        <v>0.37703686024167404</v>
      </c>
      <c r="BP473" s="47">
        <v>0.43448275862068958</v>
      </c>
      <c r="BQ473" s="47">
        <v>0.85240200412614209</v>
      </c>
      <c r="BR473" s="47" t="s">
        <v>4949</v>
      </c>
      <c r="BS473" s="47" t="s">
        <v>4949</v>
      </c>
      <c r="BT473" s="47">
        <v>16.066213756086057</v>
      </c>
      <c r="BU473" s="47">
        <v>15.880229764986737</v>
      </c>
      <c r="BV473" s="47">
        <v>15.922723253757736</v>
      </c>
      <c r="BW473" s="47">
        <v>16.492720306513409</v>
      </c>
      <c r="BX473" s="47" t="s">
        <v>4949</v>
      </c>
      <c r="BY473" s="47" t="s">
        <v>4949</v>
      </c>
      <c r="BZ473" s="47">
        <v>0.32060980901856767</v>
      </c>
      <c r="CA473" s="47">
        <v>0.35573789861479516</v>
      </c>
      <c r="CB473" s="47">
        <v>0.28240495137046856</v>
      </c>
      <c r="CC473" s="47">
        <v>0.34093722369584439</v>
      </c>
      <c r="CD473" s="47" t="s">
        <v>4949</v>
      </c>
      <c r="CE473" s="47" t="s">
        <v>4949</v>
      </c>
      <c r="CF473" s="47">
        <v>0.49889228888888887</v>
      </c>
      <c r="CG473" s="47">
        <v>0.1206264642499263</v>
      </c>
      <c r="CH473" s="47">
        <v>0.87374005305039781</v>
      </c>
      <c r="CI473" s="47">
        <v>1.1742410845859121</v>
      </c>
      <c r="CJ473" s="47" t="s">
        <v>4949</v>
      </c>
      <c r="CK473" s="47" t="s">
        <v>4949</v>
      </c>
      <c r="CL473" s="47">
        <v>185.12714077055952</v>
      </c>
      <c r="CM473" s="47">
        <v>177.7239711276749</v>
      </c>
      <c r="CN473" s="47">
        <v>154.22588522588524</v>
      </c>
      <c r="CO473" s="47">
        <v>78.611368508401895</v>
      </c>
      <c r="CP473" s="47" t="s">
        <v>4949</v>
      </c>
      <c r="CQ473" s="47" t="s">
        <v>4949</v>
      </c>
      <c r="CR473" s="47">
        <v>4.1707703557894549</v>
      </c>
      <c r="CS473" s="47">
        <v>4.2196170367385388</v>
      </c>
      <c r="CT473" s="47">
        <v>4.2083560076852171</v>
      </c>
      <c r="CU473" s="47">
        <v>4.06291301970343</v>
      </c>
      <c r="CV473" s="47" t="s">
        <v>4949</v>
      </c>
      <c r="CW473" s="47" t="s">
        <v>4949</v>
      </c>
      <c r="CX473" s="57">
        <v>4.7846148791475017E-3</v>
      </c>
      <c r="CY473" s="57">
        <v>5.3088483100354597E-3</v>
      </c>
      <c r="CZ473" s="57">
        <v>4.2144653540335626E-3</v>
      </c>
      <c r="DA473" s="57">
        <v>5.0879706966666938E-3</v>
      </c>
      <c r="DB473" s="57" t="s">
        <v>4949</v>
      </c>
      <c r="DC473" s="57" t="s">
        <v>4949</v>
      </c>
      <c r="DD473" s="97">
        <v>2.252922147681506</v>
      </c>
      <c r="DE473" s="97">
        <v>2.3742531803474125</v>
      </c>
      <c r="DF473" s="97">
        <v>2.7286962895505482</v>
      </c>
      <c r="DG473" s="97">
        <v>5.1683529962580295</v>
      </c>
      <c r="DH473" s="97" t="s">
        <v>4949</v>
      </c>
      <c r="DI473" s="97" t="s">
        <v>4949</v>
      </c>
      <c r="DJ473" s="98">
        <v>7.3063911400939263E-2</v>
      </c>
      <c r="DK473" s="98">
        <v>9.9163353769397E-2</v>
      </c>
      <c r="DL473" s="98">
        <v>0.14130434782608692</v>
      </c>
      <c r="DM473" s="98" t="s">
        <v>4949</v>
      </c>
      <c r="DN473" s="98" t="s">
        <v>4949</v>
      </c>
      <c r="DO473" s="98">
        <v>4.165543677597805E-2</v>
      </c>
      <c r="DP473" s="98">
        <v>0.15236149150561507</v>
      </c>
      <c r="DQ473" s="98">
        <v>0.96187762854429559</v>
      </c>
      <c r="DR473" s="98" t="s">
        <v>4949</v>
      </c>
      <c r="DS473" s="98" t="s">
        <v>4949</v>
      </c>
    </row>
    <row r="474" spans="1:123" ht="13.5" thickBot="1">
      <c r="A474" s="2" t="s">
        <v>428</v>
      </c>
      <c r="B474" s="2" t="s">
        <v>429</v>
      </c>
      <c r="C474" s="1" t="s">
        <v>5725</v>
      </c>
      <c r="D474" s="2" t="s">
        <v>1617</v>
      </c>
      <c r="E474" s="2" t="s">
        <v>5683</v>
      </c>
      <c r="F474" s="2" t="s">
        <v>3061</v>
      </c>
      <c r="G474" s="2" t="s">
        <v>2323</v>
      </c>
      <c r="H474" s="2" t="s">
        <v>3</v>
      </c>
      <c r="I474" s="1" t="s">
        <v>5726</v>
      </c>
      <c r="J474" s="1">
        <v>62.31</v>
      </c>
      <c r="K474" s="47">
        <v>47.51</v>
      </c>
      <c r="L474" s="48">
        <v>-2.6800000000000001E-2</v>
      </c>
      <c r="M474" s="48">
        <v>-4.0199999999999993E-2</v>
      </c>
      <c r="N474" s="49">
        <v>401.17</v>
      </c>
      <c r="O474" s="49">
        <v>401.17</v>
      </c>
      <c r="P474" s="49">
        <v>19059.61</v>
      </c>
      <c r="Q474" s="49">
        <v>19059.61</v>
      </c>
      <c r="R474" s="49">
        <v>670.25436003999994</v>
      </c>
      <c r="S474" s="49">
        <v>815.17351680999991</v>
      </c>
      <c r="T474" s="49">
        <v>961.71</v>
      </c>
      <c r="U474" s="49">
        <v>1231.07</v>
      </c>
      <c r="V474" s="49" t="s">
        <v>4949</v>
      </c>
      <c r="W474" s="49" t="s">
        <v>4949</v>
      </c>
      <c r="X474" s="49">
        <v>88.487716829999997</v>
      </c>
      <c r="Y474" s="49">
        <v>176.68576599000002</v>
      </c>
      <c r="Z474" s="49">
        <v>250.74</v>
      </c>
      <c r="AA474" s="49">
        <v>331.5</v>
      </c>
      <c r="AB474" s="49" t="s">
        <v>4949</v>
      </c>
      <c r="AC474" s="49" t="s">
        <v>4949</v>
      </c>
      <c r="AD474" s="39">
        <v>19059.61</v>
      </c>
      <c r="AE474" s="39">
        <v>19059.61</v>
      </c>
      <c r="AF474" s="39">
        <v>19059.61</v>
      </c>
      <c r="AG474" s="39">
        <v>19059.61</v>
      </c>
      <c r="AH474" s="39">
        <v>19059.61</v>
      </c>
      <c r="AI474" s="39">
        <v>19059.61</v>
      </c>
      <c r="AJ474" s="49">
        <v>2672.7533224600002</v>
      </c>
      <c r="AK474" s="49">
        <v>2717.9120524999998</v>
      </c>
      <c r="AL474" s="49">
        <v>2808.25</v>
      </c>
      <c r="AM474" s="49">
        <v>2939.16</v>
      </c>
      <c r="AN474" s="49" t="s">
        <v>4949</v>
      </c>
      <c r="AO474" s="49" t="s">
        <v>4949</v>
      </c>
      <c r="AP474" s="39">
        <v>19059.61</v>
      </c>
      <c r="AQ474" s="39">
        <v>19059.61</v>
      </c>
      <c r="AR474" s="39">
        <v>19059.61</v>
      </c>
      <c r="AS474" s="39">
        <v>19059.61</v>
      </c>
      <c r="AT474" s="39">
        <v>19059.61</v>
      </c>
      <c r="AU474" s="39">
        <v>19059.61</v>
      </c>
      <c r="AV474" s="36">
        <v>88.160908000000006</v>
      </c>
      <c r="AW474" s="36">
        <v>160.29256000000001</v>
      </c>
      <c r="AX474" s="36">
        <v>200.59</v>
      </c>
      <c r="AY474" s="36">
        <v>265.2</v>
      </c>
      <c r="AZ474" s="36" t="s">
        <v>4949</v>
      </c>
      <c r="BA474" s="36" t="s">
        <v>4949</v>
      </c>
      <c r="BB474" s="39">
        <v>19059.61</v>
      </c>
      <c r="BC474" s="39">
        <v>19059.61</v>
      </c>
      <c r="BD474" s="39">
        <v>19059.61</v>
      </c>
      <c r="BE474" s="39">
        <v>19059.61</v>
      </c>
      <c r="BF474" s="39">
        <v>19059.61</v>
      </c>
      <c r="BG474" s="39">
        <v>19059.61</v>
      </c>
      <c r="BH474" s="47">
        <v>255.52831766</v>
      </c>
      <c r="BI474" s="47">
        <v>10.887649039999999</v>
      </c>
      <c r="BJ474" s="47">
        <v>82.14</v>
      </c>
      <c r="BK474" s="47">
        <v>319.27</v>
      </c>
      <c r="BL474" s="47" t="s">
        <v>4949</v>
      </c>
      <c r="BM474" s="47" t="s">
        <v>4949</v>
      </c>
      <c r="BN474" s="47">
        <v>0.22057411279507438</v>
      </c>
      <c r="BO474" s="47">
        <v>0.44042616843233545</v>
      </c>
      <c r="BP474" s="47">
        <v>0.62502181120223343</v>
      </c>
      <c r="BQ474" s="47">
        <v>0.82633297604506817</v>
      </c>
      <c r="BR474" s="47" t="s">
        <v>4949</v>
      </c>
      <c r="BS474" s="47" t="s">
        <v>4949</v>
      </c>
      <c r="BT474" s="47">
        <v>6.6623957984395643</v>
      </c>
      <c r="BU474" s="47">
        <v>6.7749633634120192</v>
      </c>
      <c r="BV474" s="47">
        <v>7.0001495625296011</v>
      </c>
      <c r="BW474" s="47">
        <v>7.3264700750305352</v>
      </c>
      <c r="BX474" s="47" t="s">
        <v>4949</v>
      </c>
      <c r="BY474" s="47" t="s">
        <v>4949</v>
      </c>
      <c r="BZ474" s="47">
        <v>0.21975947353989581</v>
      </c>
      <c r="CA474" s="47">
        <v>0.3995626791634469</v>
      </c>
      <c r="CB474" s="47">
        <v>0.50001246354413342</v>
      </c>
      <c r="CC474" s="47">
        <v>0.66106638083605451</v>
      </c>
      <c r="CD474" s="47" t="s">
        <v>4949</v>
      </c>
      <c r="CE474" s="47" t="s">
        <v>4949</v>
      </c>
      <c r="CF474" s="47">
        <v>0.63695769289827253</v>
      </c>
      <c r="CG474" s="47">
        <v>2.7139738863823315E-2</v>
      </c>
      <c r="CH474" s="47">
        <v>0.20475110302365579</v>
      </c>
      <c r="CI474" s="47">
        <v>0.7958471470947478</v>
      </c>
      <c r="CJ474" s="47" t="s">
        <v>4949</v>
      </c>
      <c r="CK474" s="47" t="s">
        <v>4949</v>
      </c>
      <c r="CL474" s="47">
        <v>215.39271983496607</v>
      </c>
      <c r="CM474" s="47">
        <v>107.87292283113925</v>
      </c>
      <c r="CN474" s="47">
        <v>76.013440216957804</v>
      </c>
      <c r="CO474" s="47">
        <v>57.495052790346911</v>
      </c>
      <c r="CP474" s="47" t="s">
        <v>4949</v>
      </c>
      <c r="CQ474" s="47" t="s">
        <v>4949</v>
      </c>
      <c r="CR474" s="47">
        <v>7.131077095606245</v>
      </c>
      <c r="CS474" s="47">
        <v>7.01259261956932</v>
      </c>
      <c r="CT474" s="47">
        <v>6.7870061426155077</v>
      </c>
      <c r="CU474" s="47">
        <v>6.4847133194518163</v>
      </c>
      <c r="CV474" s="47" t="s">
        <v>4949</v>
      </c>
      <c r="CW474" s="47" t="s">
        <v>4949</v>
      </c>
      <c r="CX474" s="57">
        <v>4.6255357795883549E-3</v>
      </c>
      <c r="CY474" s="57">
        <v>8.4100650537970081E-3</v>
      </c>
      <c r="CZ474" s="57">
        <v>1.0524349658781056E-2</v>
      </c>
      <c r="DA474" s="57">
        <v>1.3914240637662575E-2</v>
      </c>
      <c r="DB474" s="57" t="s">
        <v>4949</v>
      </c>
      <c r="DC474" s="57" t="s">
        <v>4949</v>
      </c>
      <c r="DD474" s="97">
        <v>3.3107326473569199</v>
      </c>
      <c r="DE474" s="97">
        <v>6.5007904073820306</v>
      </c>
      <c r="DF474" s="97">
        <v>8.9286922460607148</v>
      </c>
      <c r="DG474" s="97">
        <v>11.27873269913853</v>
      </c>
      <c r="DH474" s="97" t="s">
        <v>4949</v>
      </c>
      <c r="DI474" s="97" t="s">
        <v>4949</v>
      </c>
      <c r="DJ474" s="98">
        <v>0.21621516458520529</v>
      </c>
      <c r="DK474" s="98">
        <v>0.17976109401031337</v>
      </c>
      <c r="DL474" s="98">
        <v>0.2800844329371639</v>
      </c>
      <c r="DM474" s="98" t="s">
        <v>4949</v>
      </c>
      <c r="DN474" s="98" t="s">
        <v>4949</v>
      </c>
      <c r="DO474" s="98">
        <v>0.99672646463964631</v>
      </c>
      <c r="DP474" s="98">
        <v>0.41912959765073143</v>
      </c>
      <c r="DQ474" s="98">
        <v>0.32208662359416129</v>
      </c>
      <c r="DR474" s="98" t="s">
        <v>4949</v>
      </c>
      <c r="DS474" s="98" t="s">
        <v>4949</v>
      </c>
    </row>
    <row r="475" spans="1:123" ht="13.5" thickBot="1">
      <c r="A475" s="2" t="s">
        <v>3515</v>
      </c>
      <c r="B475" s="2" t="s">
        <v>3516</v>
      </c>
      <c r="C475" s="1" t="s">
        <v>5725</v>
      </c>
      <c r="D475" s="2" t="s">
        <v>3517</v>
      </c>
      <c r="E475" s="2" t="s">
        <v>5679</v>
      </c>
      <c r="F475" s="2" t="s">
        <v>3043</v>
      </c>
      <c r="G475" s="2" t="s">
        <v>2136</v>
      </c>
      <c r="H475" s="2" t="s">
        <v>3</v>
      </c>
      <c r="I475" s="1" t="s">
        <v>5726</v>
      </c>
      <c r="J475" s="1">
        <v>26</v>
      </c>
      <c r="K475" s="47">
        <v>19.170000000000002</v>
      </c>
      <c r="L475" s="48">
        <v>2.1299999999999999E-2</v>
      </c>
      <c r="M475" s="48">
        <v>-0.17649999999999999</v>
      </c>
      <c r="N475" s="49">
        <v>168.31</v>
      </c>
      <c r="O475" s="49">
        <v>168.31</v>
      </c>
      <c r="P475" s="49">
        <v>3226.49</v>
      </c>
      <c r="Q475" s="49">
        <v>3226.49</v>
      </c>
      <c r="R475" s="49">
        <v>443.80312241000001</v>
      </c>
      <c r="S475" s="49">
        <v>555.59340226999996</v>
      </c>
      <c r="T475" s="49">
        <v>555.59</v>
      </c>
      <c r="U475" s="49">
        <v>654.36</v>
      </c>
      <c r="V475" s="49">
        <v>750.77</v>
      </c>
      <c r="W475" s="49">
        <v>822.67</v>
      </c>
      <c r="X475" s="49">
        <v>91.374165379999994</v>
      </c>
      <c r="Y475" s="49">
        <v>124.2127187</v>
      </c>
      <c r="Z475" s="49">
        <v>124.21</v>
      </c>
      <c r="AA475" s="49">
        <v>147.55000000000001</v>
      </c>
      <c r="AB475" s="49">
        <v>164.31</v>
      </c>
      <c r="AC475" s="49">
        <v>167.52</v>
      </c>
      <c r="AD475" s="39">
        <v>3226.49</v>
      </c>
      <c r="AE475" s="39">
        <v>3226.49</v>
      </c>
      <c r="AF475" s="39">
        <v>3226.49</v>
      </c>
      <c r="AG475" s="39">
        <v>3226.49</v>
      </c>
      <c r="AH475" s="39">
        <v>3226.49</v>
      </c>
      <c r="AI475" s="39">
        <v>3226.49</v>
      </c>
      <c r="AJ475" s="49">
        <v>1493.89115072</v>
      </c>
      <c r="AK475" s="49">
        <v>1569.5430679400001</v>
      </c>
      <c r="AL475" s="49">
        <v>1556.09</v>
      </c>
      <c r="AM475" s="49">
        <v>1669.97</v>
      </c>
      <c r="AN475" s="49">
        <v>1794.3</v>
      </c>
      <c r="AO475" s="49">
        <v>1917.29</v>
      </c>
      <c r="AP475" s="39">
        <v>3226.49</v>
      </c>
      <c r="AQ475" s="39">
        <v>3226.49</v>
      </c>
      <c r="AR475" s="39">
        <v>3226.49</v>
      </c>
      <c r="AS475" s="39">
        <v>3226.49</v>
      </c>
      <c r="AT475" s="39">
        <v>3226.49</v>
      </c>
      <c r="AU475" s="39">
        <v>3226.49</v>
      </c>
      <c r="AV475" s="36">
        <v>33.661824000000003</v>
      </c>
      <c r="AW475" s="36">
        <v>33.661467189999996</v>
      </c>
      <c r="AX475" s="36">
        <v>33.659999999999997</v>
      </c>
      <c r="AY475" s="36">
        <v>39.99</v>
      </c>
      <c r="AZ475" s="36">
        <v>44.53</v>
      </c>
      <c r="BA475" s="36">
        <v>45.4</v>
      </c>
      <c r="BB475" s="39">
        <v>3226.49</v>
      </c>
      <c r="BC475" s="39">
        <v>3226.49</v>
      </c>
      <c r="BD475" s="39">
        <v>3226.49</v>
      </c>
      <c r="BE475" s="39">
        <v>3226.49</v>
      </c>
      <c r="BF475" s="39">
        <v>3226.49</v>
      </c>
      <c r="BG475" s="39">
        <v>3226.49</v>
      </c>
      <c r="BH475" s="47">
        <v>68.888874879999989</v>
      </c>
      <c r="BI475" s="47">
        <v>173.04468213999999</v>
      </c>
      <c r="BJ475" s="47">
        <v>173.04</v>
      </c>
      <c r="BK475" s="47">
        <v>203.46</v>
      </c>
      <c r="BL475" s="47">
        <v>200.4</v>
      </c>
      <c r="BM475" s="47">
        <v>226.98</v>
      </c>
      <c r="BN475" s="47">
        <v>0.54289207640663062</v>
      </c>
      <c r="BO475" s="47">
        <v>0.73799963579109973</v>
      </c>
      <c r="BP475" s="47">
        <v>0.73798348285901016</v>
      </c>
      <c r="BQ475" s="47">
        <v>0.87665617016220077</v>
      </c>
      <c r="BR475" s="47">
        <v>0.97623432951102129</v>
      </c>
      <c r="BS475" s="47">
        <v>0.99530628007842681</v>
      </c>
      <c r="BT475" s="47">
        <v>8.8758312086031736</v>
      </c>
      <c r="BU475" s="47">
        <v>9.3253108427306763</v>
      </c>
      <c r="BV475" s="47">
        <v>9.245380547798705</v>
      </c>
      <c r="BW475" s="47">
        <v>9.9219891866199283</v>
      </c>
      <c r="BX475" s="47">
        <v>10.660685639593607</v>
      </c>
      <c r="BY475" s="47">
        <v>11.391420592953478</v>
      </c>
      <c r="BZ475" s="47">
        <v>0.19999895431049849</v>
      </c>
      <c r="CA475" s="47">
        <v>0.19999683435327667</v>
      </c>
      <c r="CB475" s="47">
        <v>0.19998811716475548</v>
      </c>
      <c r="CC475" s="47">
        <v>0.23759729071356425</v>
      </c>
      <c r="CD475" s="47">
        <v>0.26457132671855504</v>
      </c>
      <c r="CE475" s="47">
        <v>0.26974036004990792</v>
      </c>
      <c r="CF475" s="47">
        <v>0.40929757518863996</v>
      </c>
      <c r="CG475" s="47">
        <v>1.028130723902323</v>
      </c>
      <c r="CH475" s="47">
        <v>1.0281029053532171</v>
      </c>
      <c r="CI475" s="47">
        <v>1.2088408294219002</v>
      </c>
      <c r="CJ475" s="47">
        <v>1.1906600914978314</v>
      </c>
      <c r="CK475" s="47">
        <v>1.3485829718970945</v>
      </c>
      <c r="CL475" s="47">
        <v>35.31074660525671</v>
      </c>
      <c r="CM475" s="47">
        <v>25.975520331316925</v>
      </c>
      <c r="CN475" s="47">
        <v>25.976088881732551</v>
      </c>
      <c r="CO475" s="47">
        <v>21.867095899695016</v>
      </c>
      <c r="CP475" s="47">
        <v>19.636601545858436</v>
      </c>
      <c r="CQ475" s="47">
        <v>19.260327125119385</v>
      </c>
      <c r="CR475" s="47">
        <v>2.1597892178723672</v>
      </c>
      <c r="CS475" s="47">
        <v>2.0556874582834581</v>
      </c>
      <c r="CT475" s="47">
        <v>2.0734597613248589</v>
      </c>
      <c r="CU475" s="47">
        <v>1.9320646478679255</v>
      </c>
      <c r="CV475" s="47">
        <v>1.798188708688625</v>
      </c>
      <c r="CW475" s="47">
        <v>1.6828387985124837</v>
      </c>
      <c r="CX475" s="57">
        <v>1.0432954696899728E-2</v>
      </c>
      <c r="CY475" s="57">
        <v>1.0432844109233253E-2</v>
      </c>
      <c r="CZ475" s="57">
        <v>1.043238937669108E-2</v>
      </c>
      <c r="DA475" s="57">
        <v>1.2394273653412844E-2</v>
      </c>
      <c r="DB475" s="57">
        <v>1.3801375488533982E-2</v>
      </c>
      <c r="DC475" s="57">
        <v>1.4071018351211379E-2</v>
      </c>
      <c r="DD475" s="97">
        <v>6.1165209617823253</v>
      </c>
      <c r="DE475" s="97">
        <v>7.9139414035339071</v>
      </c>
      <c r="DF475" s="97">
        <v>7.9821861203400832</v>
      </c>
      <c r="DG475" s="97">
        <v>8.8354880626598096</v>
      </c>
      <c r="DH475" s="97">
        <v>9.1573315499080419</v>
      </c>
      <c r="DI475" s="97">
        <v>8.7373323805997014</v>
      </c>
      <c r="DJ475" s="98">
        <v>0.25189160286421863</v>
      </c>
      <c r="DK475" s="98">
        <v>-6.1236688305710274E-6</v>
      </c>
      <c r="DL475" s="98">
        <v>0.17777497795136687</v>
      </c>
      <c r="DM475" s="98">
        <v>0.14733480041567337</v>
      </c>
      <c r="DN475" s="98">
        <v>9.5768344499647107E-2</v>
      </c>
      <c r="DO475" s="98">
        <v>0.35938553510648763</v>
      </c>
      <c r="DP475" s="98">
        <v>-2.188745265752079E-5</v>
      </c>
      <c r="DQ475" s="98">
        <v>0.18790757587955897</v>
      </c>
      <c r="DR475" s="98">
        <v>0.11358861402914266</v>
      </c>
      <c r="DS475" s="98">
        <v>1.9536242468504605E-2</v>
      </c>
    </row>
    <row r="476" spans="1:123" ht="13.5" thickBot="1">
      <c r="A476" s="2" t="s">
        <v>1896</v>
      </c>
      <c r="B476" s="2" t="s">
        <v>1897</v>
      </c>
      <c r="C476" s="1" t="s">
        <v>5725</v>
      </c>
      <c r="D476" s="2" t="s">
        <v>1898</v>
      </c>
      <c r="E476" s="2" t="s">
        <v>5683</v>
      </c>
      <c r="F476" s="2" t="s">
        <v>3053</v>
      </c>
      <c r="G476" s="2" t="s">
        <v>161</v>
      </c>
      <c r="H476" s="2" t="s">
        <v>3</v>
      </c>
      <c r="I476" s="1" t="s">
        <v>5726</v>
      </c>
      <c r="J476" s="1">
        <v>91</v>
      </c>
      <c r="K476" s="47">
        <v>91.95</v>
      </c>
      <c r="L476" s="48">
        <v>-8.7300000000000003E-2</v>
      </c>
      <c r="M476" s="48">
        <v>0.03</v>
      </c>
      <c r="N476" s="49">
        <v>91.36</v>
      </c>
      <c r="O476" s="49">
        <v>91.36</v>
      </c>
      <c r="P476" s="49">
        <v>8400.51</v>
      </c>
      <c r="Q476" s="49">
        <v>8400.51</v>
      </c>
      <c r="R476" s="49">
        <v>610.75715735000006</v>
      </c>
      <c r="S476" s="49">
        <v>711.13537242999996</v>
      </c>
      <c r="T476" s="49">
        <v>848.98</v>
      </c>
      <c r="U476" s="49">
        <v>998.19</v>
      </c>
      <c r="V476" s="49">
        <v>1145.21</v>
      </c>
      <c r="W476" s="49" t="s">
        <v>4949</v>
      </c>
      <c r="X476" s="49">
        <v>-90.94098326999999</v>
      </c>
      <c r="Y476" s="49">
        <v>26.958258280000003</v>
      </c>
      <c r="Z476" s="49">
        <v>34.81</v>
      </c>
      <c r="AA476" s="49">
        <v>74.87</v>
      </c>
      <c r="AB476" s="49">
        <v>105.79</v>
      </c>
      <c r="AC476" s="49" t="s">
        <v>4949</v>
      </c>
      <c r="AD476" s="39">
        <v>8400.51</v>
      </c>
      <c r="AE476" s="39">
        <v>8400.51</v>
      </c>
      <c r="AF476" s="39">
        <v>8400.51</v>
      </c>
      <c r="AG476" s="39">
        <v>8400.51</v>
      </c>
      <c r="AH476" s="39">
        <v>8400.51</v>
      </c>
      <c r="AI476" s="39">
        <v>8400.51</v>
      </c>
      <c r="AJ476" s="49">
        <v>2565.5322341700003</v>
      </c>
      <c r="AK476" s="49">
        <v>2543.3693320399998</v>
      </c>
      <c r="AL476" s="49">
        <v>2560.66</v>
      </c>
      <c r="AM476" s="49">
        <v>2635.53</v>
      </c>
      <c r="AN476" s="49">
        <v>2741.32</v>
      </c>
      <c r="AO476" s="49" t="s">
        <v>4949</v>
      </c>
      <c r="AP476" s="39">
        <v>8400.51</v>
      </c>
      <c r="AQ476" s="39">
        <v>8400.51</v>
      </c>
      <c r="AR476" s="39">
        <v>8400.51</v>
      </c>
      <c r="AS476" s="39">
        <v>8400.51</v>
      </c>
      <c r="AT476" s="39">
        <v>8400.51</v>
      </c>
      <c r="AU476" s="39">
        <v>8400.51</v>
      </c>
      <c r="AV476" s="36">
        <v>35.520180799999999</v>
      </c>
      <c r="AW476" s="36">
        <v>26.910211499999999</v>
      </c>
      <c r="AX476" s="36" t="s">
        <v>4949</v>
      </c>
      <c r="AY476" s="36" t="s">
        <v>4949</v>
      </c>
      <c r="AZ476" s="36" t="s">
        <v>4949</v>
      </c>
      <c r="BA476" s="36" t="s">
        <v>4949</v>
      </c>
      <c r="BB476" s="39">
        <v>8400.51</v>
      </c>
      <c r="BC476" s="39">
        <v>8400.51</v>
      </c>
      <c r="BD476" s="39">
        <v>8400.51</v>
      </c>
      <c r="BE476" s="39">
        <v>8400.51</v>
      </c>
      <c r="BF476" s="39">
        <v>8400.51</v>
      </c>
      <c r="BG476" s="39">
        <v>8400.51</v>
      </c>
      <c r="BH476" s="47">
        <v>-37.665633659999997</v>
      </c>
      <c r="BI476" s="47">
        <v>-64.342061880000003</v>
      </c>
      <c r="BJ476" s="47">
        <v>85.66</v>
      </c>
      <c r="BK476" s="47">
        <v>218.31</v>
      </c>
      <c r="BL476" s="47">
        <v>251.8</v>
      </c>
      <c r="BM476" s="47" t="s">
        <v>4949</v>
      </c>
      <c r="BN476" s="47">
        <v>-0.99541356468914177</v>
      </c>
      <c r="BO476" s="47">
        <v>0.29507725788091071</v>
      </c>
      <c r="BP476" s="47">
        <v>0.38102014010507884</v>
      </c>
      <c r="BQ476" s="47">
        <v>0.81950525394045537</v>
      </c>
      <c r="BR476" s="47">
        <v>1.1579465849387041</v>
      </c>
      <c r="BS476" s="47" t="s">
        <v>4949</v>
      </c>
      <c r="BT476" s="47">
        <v>28.081569988725924</v>
      </c>
      <c r="BU476" s="47">
        <v>27.838981305166374</v>
      </c>
      <c r="BV476" s="47">
        <v>28.02823992994746</v>
      </c>
      <c r="BW476" s="47">
        <v>28.84774518388792</v>
      </c>
      <c r="BX476" s="47">
        <v>30.005691768826622</v>
      </c>
      <c r="BY476" s="47" t="s">
        <v>4949</v>
      </c>
      <c r="BZ476" s="47">
        <v>0.38879357267950959</v>
      </c>
      <c r="CA476" s="47">
        <v>0.29455135179509634</v>
      </c>
      <c r="CB476" s="47" t="s">
        <v>4949</v>
      </c>
      <c r="CC476" s="47" t="s">
        <v>4949</v>
      </c>
      <c r="CD476" s="47" t="s">
        <v>4949</v>
      </c>
      <c r="CE476" s="47" t="s">
        <v>4949</v>
      </c>
      <c r="CF476" s="47">
        <v>-0.41227707596322238</v>
      </c>
      <c r="CG476" s="47">
        <v>-0.7042695039404554</v>
      </c>
      <c r="CH476" s="47">
        <v>0.93760945709281962</v>
      </c>
      <c r="CI476" s="47">
        <v>2.3895577933450087</v>
      </c>
      <c r="CJ476" s="47">
        <v>2.7561295971978987</v>
      </c>
      <c r="CK476" s="47" t="s">
        <v>4949</v>
      </c>
      <c r="CL476" s="47">
        <v>-92.373204004835046</v>
      </c>
      <c r="CM476" s="47">
        <v>311.61174853170075</v>
      </c>
      <c r="CN476" s="47">
        <v>241.32461936225221</v>
      </c>
      <c r="CO476" s="47">
        <v>112.20128222251903</v>
      </c>
      <c r="CP476" s="47">
        <v>79.407410908403435</v>
      </c>
      <c r="CQ476" s="47" t="s">
        <v>4949</v>
      </c>
      <c r="CR476" s="47">
        <v>3.2743732033901845</v>
      </c>
      <c r="CS476" s="47">
        <v>3.3029060680157185</v>
      </c>
      <c r="CT476" s="47">
        <v>3.2806034381760956</v>
      </c>
      <c r="CU476" s="47">
        <v>3.1874082252905485</v>
      </c>
      <c r="CV476" s="47">
        <v>3.0644032801715961</v>
      </c>
      <c r="CW476" s="47" t="s">
        <v>4949</v>
      </c>
      <c r="CX476" s="57">
        <v>4.2283362319668685E-3</v>
      </c>
      <c r="CY476" s="57">
        <v>3.2034021148715968E-3</v>
      </c>
      <c r="CZ476" s="57" t="s">
        <v>4949</v>
      </c>
      <c r="DA476" s="57" t="s">
        <v>4949</v>
      </c>
      <c r="DB476" s="57" t="s">
        <v>4949</v>
      </c>
      <c r="DC476" s="57" t="s">
        <v>4949</v>
      </c>
      <c r="DD476" s="97">
        <v>-3.5447219122320317</v>
      </c>
      <c r="DE476" s="97">
        <v>1.0599427279551716</v>
      </c>
      <c r="DF476" s="97">
        <v>1.3594151507814394</v>
      </c>
      <c r="DG476" s="97">
        <v>2.8407948306412751</v>
      </c>
      <c r="DH476" s="97">
        <v>3.8590897815650851</v>
      </c>
      <c r="DI476" s="97" t="s">
        <v>4949</v>
      </c>
      <c r="DJ476" s="98">
        <v>0.16435045233940215</v>
      </c>
      <c r="DK476" s="98">
        <v>0.19383739427695068</v>
      </c>
      <c r="DL476" s="98">
        <v>0.17575207896534661</v>
      </c>
      <c r="DM476" s="98">
        <v>0.14728658872559319</v>
      </c>
      <c r="DN476" s="98" t="s">
        <v>4949</v>
      </c>
      <c r="DO476" s="98">
        <v>-1.2964368463002214</v>
      </c>
      <c r="DP476" s="98">
        <v>0.29125552691306877</v>
      </c>
      <c r="DQ476" s="98">
        <v>1.1508187302499282</v>
      </c>
      <c r="DR476" s="98">
        <v>0.412982503005209</v>
      </c>
      <c r="DS476" s="98" t="s">
        <v>4949</v>
      </c>
    </row>
    <row r="477" spans="1:123" ht="13.5" thickBot="1">
      <c r="A477" s="2" t="s">
        <v>430</v>
      </c>
      <c r="B477" s="2" t="s">
        <v>431</v>
      </c>
      <c r="C477" s="1" t="s">
        <v>5725</v>
      </c>
      <c r="D477" s="2" t="s">
        <v>1618</v>
      </c>
      <c r="E477" s="2" t="s">
        <v>5683</v>
      </c>
      <c r="F477" s="2" t="s">
        <v>3735</v>
      </c>
      <c r="G477" s="2" t="s">
        <v>3736</v>
      </c>
      <c r="H477" s="2" t="s">
        <v>3</v>
      </c>
      <c r="I477" s="1" t="s">
        <v>5726</v>
      </c>
      <c r="J477" s="1">
        <v>51</v>
      </c>
      <c r="K477" s="47">
        <v>40</v>
      </c>
      <c r="L477" s="48">
        <v>-6.9999999999999993E-3</v>
      </c>
      <c r="M477" s="48">
        <v>1.78E-2</v>
      </c>
      <c r="N477" s="49">
        <v>491.69</v>
      </c>
      <c r="O477" s="49">
        <v>491.69</v>
      </c>
      <c r="P477" s="49">
        <v>19667.41</v>
      </c>
      <c r="Q477" s="49">
        <v>19667.41</v>
      </c>
      <c r="R477" s="49">
        <v>2225.24901318</v>
      </c>
      <c r="S477" s="49">
        <v>2744.7710733200001</v>
      </c>
      <c r="T477" s="49">
        <v>3153.73</v>
      </c>
      <c r="U477" s="49">
        <v>3644.03</v>
      </c>
      <c r="V477" s="49" t="s">
        <v>4949</v>
      </c>
      <c r="W477" s="49" t="s">
        <v>4949</v>
      </c>
      <c r="X477" s="49">
        <v>525.25994120999997</v>
      </c>
      <c r="Y477" s="49">
        <v>630.67007476000003</v>
      </c>
      <c r="Z477" s="49">
        <v>727.62</v>
      </c>
      <c r="AA477" s="49">
        <v>953.24</v>
      </c>
      <c r="AB477" s="49" t="s">
        <v>4949</v>
      </c>
      <c r="AC477" s="49" t="s">
        <v>4949</v>
      </c>
      <c r="AD477" s="39">
        <v>19667.41</v>
      </c>
      <c r="AE477" s="39">
        <v>19667.41</v>
      </c>
      <c r="AF477" s="39">
        <v>19667.41</v>
      </c>
      <c r="AG477" s="39">
        <v>19667.41</v>
      </c>
      <c r="AH477" s="39">
        <v>19667.41</v>
      </c>
      <c r="AI477" s="39">
        <v>19667.41</v>
      </c>
      <c r="AJ477" s="49">
        <v>2971.8374913299999</v>
      </c>
      <c r="AK477" s="49">
        <v>3351.4129383300001</v>
      </c>
      <c r="AL477" s="49">
        <v>3823.36</v>
      </c>
      <c r="AM477" s="49">
        <v>4481.62</v>
      </c>
      <c r="AN477" s="49" t="s">
        <v>4949</v>
      </c>
      <c r="AO477" s="49" t="s">
        <v>4949</v>
      </c>
      <c r="AP477" s="39">
        <v>19667.41</v>
      </c>
      <c r="AQ477" s="39">
        <v>19667.41</v>
      </c>
      <c r="AR477" s="39">
        <v>19667.41</v>
      </c>
      <c r="AS477" s="39">
        <v>19667.41</v>
      </c>
      <c r="AT477" s="39">
        <v>19667.41</v>
      </c>
      <c r="AU477" s="39">
        <v>19667.41</v>
      </c>
      <c r="AV477" s="36">
        <v>211.42462524999999</v>
      </c>
      <c r="AW477" s="36">
        <v>254.56012816</v>
      </c>
      <c r="AX477" s="36">
        <v>294.98</v>
      </c>
      <c r="AY477" s="36">
        <v>386.45</v>
      </c>
      <c r="AZ477" s="36" t="s">
        <v>4949</v>
      </c>
      <c r="BA477" s="36" t="s">
        <v>4949</v>
      </c>
      <c r="BB477" s="39">
        <v>19667.41</v>
      </c>
      <c r="BC477" s="39">
        <v>19667.41</v>
      </c>
      <c r="BD477" s="39">
        <v>19667.41</v>
      </c>
      <c r="BE477" s="39">
        <v>19667.41</v>
      </c>
      <c r="BF477" s="39">
        <v>19667.41</v>
      </c>
      <c r="BG477" s="39">
        <v>19667.41</v>
      </c>
      <c r="BH477" s="47">
        <v>417.39825177999995</v>
      </c>
      <c r="BI477" s="47">
        <v>473.83469176</v>
      </c>
      <c r="BJ477" s="47">
        <v>648.21</v>
      </c>
      <c r="BK477" s="47">
        <v>755.32</v>
      </c>
      <c r="BL477" s="47" t="s">
        <v>4949</v>
      </c>
      <c r="BM477" s="47" t="s">
        <v>4949</v>
      </c>
      <c r="BN477" s="47">
        <v>1.0682746063780024</v>
      </c>
      <c r="BO477" s="47">
        <v>1.2826579242205456</v>
      </c>
      <c r="BP477" s="47">
        <v>1.4798348552950029</v>
      </c>
      <c r="BQ477" s="47">
        <v>1.938701214179666</v>
      </c>
      <c r="BR477" s="47" t="s">
        <v>4949</v>
      </c>
      <c r="BS477" s="47" t="s">
        <v>4949</v>
      </c>
      <c r="BT477" s="47">
        <v>6.0441283966116863</v>
      </c>
      <c r="BU477" s="47">
        <v>6.8161096185197989</v>
      </c>
      <c r="BV477" s="47">
        <v>7.7759563952897155</v>
      </c>
      <c r="BW477" s="47">
        <v>9.1147267587300949</v>
      </c>
      <c r="BX477" s="47" t="s">
        <v>4949</v>
      </c>
      <c r="BY477" s="47" t="s">
        <v>4949</v>
      </c>
      <c r="BZ477" s="47">
        <v>0.42999578036974517</v>
      </c>
      <c r="CA477" s="47">
        <v>0.51772484321422041</v>
      </c>
      <c r="CB477" s="47">
        <v>0.59993085073928698</v>
      </c>
      <c r="CC477" s="47">
        <v>0.7859627000752506</v>
      </c>
      <c r="CD477" s="47" t="s">
        <v>4949</v>
      </c>
      <c r="CE477" s="47" t="s">
        <v>4949</v>
      </c>
      <c r="CF477" s="47">
        <v>0.8489053098090259</v>
      </c>
      <c r="CG477" s="47">
        <v>0.96368584221765752</v>
      </c>
      <c r="CH477" s="47">
        <v>1.3183306554943155</v>
      </c>
      <c r="CI477" s="47">
        <v>1.5361711647582827</v>
      </c>
      <c r="CJ477" s="47" t="s">
        <v>4949</v>
      </c>
      <c r="CK477" s="47" t="s">
        <v>4949</v>
      </c>
      <c r="CL477" s="47">
        <v>37.443194230067753</v>
      </c>
      <c r="CM477" s="47">
        <v>31.184942471678848</v>
      </c>
      <c r="CN477" s="47">
        <v>27.029782029081112</v>
      </c>
      <c r="CO477" s="47">
        <v>20.632170282405269</v>
      </c>
      <c r="CP477" s="47" t="s">
        <v>4949</v>
      </c>
      <c r="CQ477" s="47" t="s">
        <v>4949</v>
      </c>
      <c r="CR477" s="47">
        <v>6.617929162471853</v>
      </c>
      <c r="CS477" s="47">
        <v>5.8683935289096949</v>
      </c>
      <c r="CT477" s="47">
        <v>5.1440120731503178</v>
      </c>
      <c r="CU477" s="47">
        <v>4.3884599765263452</v>
      </c>
      <c r="CV477" s="47" t="s">
        <v>4949</v>
      </c>
      <c r="CW477" s="47" t="s">
        <v>4949</v>
      </c>
      <c r="CX477" s="57">
        <v>1.0749998360231468E-2</v>
      </c>
      <c r="CY477" s="57">
        <v>1.2943246119341591E-2</v>
      </c>
      <c r="CZ477" s="57">
        <v>1.499841616155864E-2</v>
      </c>
      <c r="DA477" s="57">
        <v>1.9649257324680779E-2</v>
      </c>
      <c r="DB477" s="57" t="s">
        <v>4949</v>
      </c>
      <c r="DC477" s="57" t="s">
        <v>4949</v>
      </c>
      <c r="DD477" s="97">
        <v>17.674584924054106</v>
      </c>
      <c r="DE477" s="97">
        <v>18.818035448483446</v>
      </c>
      <c r="DF477" s="97">
        <v>19.030904753933712</v>
      </c>
      <c r="DG477" s="97">
        <v>21.269987192131417</v>
      </c>
      <c r="DH477" s="97" t="s">
        <v>4949</v>
      </c>
      <c r="DI477" s="97" t="s">
        <v>4949</v>
      </c>
      <c r="DJ477" s="98">
        <v>0.23346693204351787</v>
      </c>
      <c r="DK477" s="98">
        <v>0.14899564144172306</v>
      </c>
      <c r="DL477" s="98">
        <v>0.15546670133461027</v>
      </c>
      <c r="DM477" s="98" t="s">
        <v>4949</v>
      </c>
      <c r="DN477" s="98" t="s">
        <v>4949</v>
      </c>
      <c r="DO477" s="98">
        <v>0.20068184394030708</v>
      </c>
      <c r="DP477" s="98">
        <v>0.15372526637940442</v>
      </c>
      <c r="DQ477" s="98">
        <v>0.31007943706879959</v>
      </c>
      <c r="DR477" s="98" t="s">
        <v>4949</v>
      </c>
      <c r="DS477" s="98" t="s">
        <v>4949</v>
      </c>
    </row>
    <row r="478" spans="1:123" ht="13.5" thickBot="1">
      <c r="A478" s="2" t="s">
        <v>2701</v>
      </c>
      <c r="B478" s="2" t="s">
        <v>2702</v>
      </c>
      <c r="C478" s="1" t="s">
        <v>5725</v>
      </c>
      <c r="D478" s="2" t="s">
        <v>2703</v>
      </c>
      <c r="E478" s="2" t="s">
        <v>5681</v>
      </c>
      <c r="F478" s="2" t="s">
        <v>3633</v>
      </c>
      <c r="G478" s="2" t="s">
        <v>3634</v>
      </c>
      <c r="H478" s="2" t="s">
        <v>3</v>
      </c>
      <c r="I478" s="1" t="s">
        <v>5726</v>
      </c>
      <c r="J478" s="1">
        <v>27</v>
      </c>
      <c r="K478" s="47">
        <v>20.89</v>
      </c>
      <c r="L478" s="48">
        <v>1.7000000000000001E-2</v>
      </c>
      <c r="M478" s="48">
        <v>4.3499999999999997E-2</v>
      </c>
      <c r="N478" s="49">
        <v>397.73</v>
      </c>
      <c r="O478" s="49">
        <v>397.73</v>
      </c>
      <c r="P478" s="49">
        <v>8308.67</v>
      </c>
      <c r="Q478" s="49">
        <v>8308.67</v>
      </c>
      <c r="R478" s="49">
        <v>1285.98824393</v>
      </c>
      <c r="S478" s="49">
        <v>1377.8982646500001</v>
      </c>
      <c r="T478" s="49">
        <v>1377.9</v>
      </c>
      <c r="U478" s="49">
        <v>1577.17</v>
      </c>
      <c r="V478" s="49">
        <v>1815.18</v>
      </c>
      <c r="W478" s="49" t="s">
        <v>4949</v>
      </c>
      <c r="X478" s="49">
        <v>-70.95623934999999</v>
      </c>
      <c r="Y478" s="49">
        <v>-18.093809989999997</v>
      </c>
      <c r="Z478" s="49">
        <v>-18.09</v>
      </c>
      <c r="AA478" s="49">
        <v>76.53</v>
      </c>
      <c r="AB478" s="49">
        <v>172.87</v>
      </c>
      <c r="AC478" s="49" t="s">
        <v>4949</v>
      </c>
      <c r="AD478" s="39">
        <v>8308.67</v>
      </c>
      <c r="AE478" s="39">
        <v>8308.67</v>
      </c>
      <c r="AF478" s="39">
        <v>8308.67</v>
      </c>
      <c r="AG478" s="39">
        <v>8308.67</v>
      </c>
      <c r="AH478" s="39">
        <v>8308.67</v>
      </c>
      <c r="AI478" s="39">
        <v>8308.67</v>
      </c>
      <c r="AJ478" s="49">
        <v>4029.2804019800001</v>
      </c>
      <c r="AK478" s="49">
        <v>3943.6088793200001</v>
      </c>
      <c r="AL478" s="49">
        <v>3945.24</v>
      </c>
      <c r="AM478" s="49">
        <v>3961.45</v>
      </c>
      <c r="AN478" s="49">
        <v>4119.01</v>
      </c>
      <c r="AO478" s="49" t="s">
        <v>4949</v>
      </c>
      <c r="AP478" s="39">
        <v>8308.67</v>
      </c>
      <c r="AQ478" s="39">
        <v>8308.67</v>
      </c>
      <c r="AR478" s="39">
        <v>8308.67</v>
      </c>
      <c r="AS478" s="39">
        <v>8308.67</v>
      </c>
      <c r="AT478" s="39">
        <v>8308.67</v>
      </c>
      <c r="AU478" s="39">
        <v>8308.67</v>
      </c>
      <c r="AV478" s="36">
        <v>39.5285346</v>
      </c>
      <c r="AW478" s="36">
        <v>71.594683920000008</v>
      </c>
      <c r="AX478" s="36">
        <v>60.32</v>
      </c>
      <c r="AY478" s="36">
        <v>15.31</v>
      </c>
      <c r="AZ478" s="36">
        <v>34.57</v>
      </c>
      <c r="BA478" s="36" t="s">
        <v>4949</v>
      </c>
      <c r="BB478" s="39">
        <v>8308.67</v>
      </c>
      <c r="BC478" s="39">
        <v>8308.67</v>
      </c>
      <c r="BD478" s="39">
        <v>8308.67</v>
      </c>
      <c r="BE478" s="39">
        <v>8308.67</v>
      </c>
      <c r="BF478" s="39">
        <v>8308.67</v>
      </c>
      <c r="BG478" s="39">
        <v>8308.67</v>
      </c>
      <c r="BH478" s="47">
        <v>152.98796881000001</v>
      </c>
      <c r="BI478" s="47">
        <v>-9.6816486800000003</v>
      </c>
      <c r="BJ478" s="47">
        <v>-9.68</v>
      </c>
      <c r="BK478" s="47">
        <v>239.79</v>
      </c>
      <c r="BL478" s="47">
        <v>248.64</v>
      </c>
      <c r="BM478" s="47" t="s">
        <v>4949</v>
      </c>
      <c r="BN478" s="47">
        <v>-0.17840303560204154</v>
      </c>
      <c r="BO478" s="47">
        <v>-4.5492696024941534E-2</v>
      </c>
      <c r="BP478" s="47">
        <v>-4.5483116687199857E-2</v>
      </c>
      <c r="BQ478" s="47">
        <v>0.19241696628365976</v>
      </c>
      <c r="BR478" s="47">
        <v>0.43464159102909006</v>
      </c>
      <c r="BS478" s="47" t="s">
        <v>4949</v>
      </c>
      <c r="BT478" s="47">
        <v>10.130692685942725</v>
      </c>
      <c r="BU478" s="47">
        <v>9.9152914774344403</v>
      </c>
      <c r="BV478" s="47">
        <v>9.919392552736781</v>
      </c>
      <c r="BW478" s="47">
        <v>9.9601488446936361</v>
      </c>
      <c r="BX478" s="47">
        <v>10.356296985392101</v>
      </c>
      <c r="BY478" s="47" t="s">
        <v>4949</v>
      </c>
      <c r="BZ478" s="47">
        <v>9.938534835189701E-2</v>
      </c>
      <c r="CA478" s="47">
        <v>0.18000825665652578</v>
      </c>
      <c r="CB478" s="47">
        <v>0.15166067432680461</v>
      </c>
      <c r="CC478" s="47">
        <v>3.8493450330626303E-2</v>
      </c>
      <c r="CD478" s="47">
        <v>8.6918261131923663E-2</v>
      </c>
      <c r="CE478" s="47" t="s">
        <v>4949</v>
      </c>
      <c r="CF478" s="47">
        <v>0.38465282681718754</v>
      </c>
      <c r="CG478" s="47">
        <v>-2.4342264048475094E-2</v>
      </c>
      <c r="CH478" s="47">
        <v>-2.433811882432806E-2</v>
      </c>
      <c r="CI478" s="47">
        <v>0.60289643728157283</v>
      </c>
      <c r="CJ478" s="47">
        <v>0.62514771327282326</v>
      </c>
      <c r="CK478" s="47" t="s">
        <v>4949</v>
      </c>
      <c r="CL478" s="47">
        <v>-117.09569272712592</v>
      </c>
      <c r="CM478" s="47">
        <v>-459.19958287347981</v>
      </c>
      <c r="CN478" s="47">
        <v>-459.2962962962963</v>
      </c>
      <c r="CO478" s="47">
        <v>108.56748987325231</v>
      </c>
      <c r="CP478" s="47">
        <v>48.063111008272109</v>
      </c>
      <c r="CQ478" s="47" t="s">
        <v>4949</v>
      </c>
      <c r="CR478" s="47">
        <v>2.0620729190048666</v>
      </c>
      <c r="CS478" s="47">
        <v>2.1068696856754898</v>
      </c>
      <c r="CT478" s="47">
        <v>2.1059986211231765</v>
      </c>
      <c r="CU478" s="47">
        <v>2.0973810094788528</v>
      </c>
      <c r="CV478" s="47">
        <v>2.0171521797713527</v>
      </c>
      <c r="CW478" s="47" t="s">
        <v>4949</v>
      </c>
      <c r="CX478" s="57">
        <v>4.7575044622063462E-3</v>
      </c>
      <c r="CY478" s="57">
        <v>8.6168645427005773E-3</v>
      </c>
      <c r="CZ478" s="57">
        <v>7.2598863596700794E-3</v>
      </c>
      <c r="DA478" s="57">
        <v>1.842653517349949E-3</v>
      </c>
      <c r="DB478" s="57">
        <v>4.1607140493003089E-3</v>
      </c>
      <c r="DC478" s="57" t="s">
        <v>4949</v>
      </c>
      <c r="DD478" s="97">
        <v>-1.7610151756907235</v>
      </c>
      <c r="DE478" s="97">
        <v>-0.45881350163507917</v>
      </c>
      <c r="DF478" s="97">
        <v>-0.45852723788666849</v>
      </c>
      <c r="DG478" s="97">
        <v>1.9318683815269664</v>
      </c>
      <c r="DH478" s="97">
        <v>4.1968822605431892</v>
      </c>
      <c r="DI478" s="97" t="s">
        <v>4949</v>
      </c>
      <c r="DJ478" s="98">
        <v>7.1470342869637493E-2</v>
      </c>
      <c r="DK478" s="98">
        <v>1.2594180895941776E-6</v>
      </c>
      <c r="DL478" s="98">
        <v>0.14461862254154867</v>
      </c>
      <c r="DM478" s="98">
        <v>0.15090954050609628</v>
      </c>
      <c r="DN478" s="98" t="s">
        <v>4949</v>
      </c>
      <c r="DO478" s="98">
        <v>-0.74500043751261735</v>
      </c>
      <c r="DP478" s="98">
        <v>-2.1056869736679751E-4</v>
      </c>
      <c r="DQ478" s="98">
        <v>-5.2305140961857379</v>
      </c>
      <c r="DR478" s="98">
        <v>1.2588527374885667</v>
      </c>
      <c r="DS478" s="98" t="s">
        <v>4949</v>
      </c>
    </row>
    <row r="479" spans="1:123" ht="13.5" thickBot="1">
      <c r="A479" s="2" t="s">
        <v>3386</v>
      </c>
      <c r="B479" s="2" t="s">
        <v>3387</v>
      </c>
      <c r="C479" s="1" t="s">
        <v>5725</v>
      </c>
      <c r="D479" s="2" t="s">
        <v>3388</v>
      </c>
      <c r="E479" s="2" t="s">
        <v>5662</v>
      </c>
      <c r="F479" s="2" t="s">
        <v>3078</v>
      </c>
      <c r="G479" s="2" t="s">
        <v>2758</v>
      </c>
      <c r="H479" s="2" t="s">
        <v>3</v>
      </c>
      <c r="I479" s="1" t="s">
        <v>5726</v>
      </c>
      <c r="J479" s="1">
        <v>24.32</v>
      </c>
      <c r="K479" s="47">
        <v>21.44</v>
      </c>
      <c r="L479" s="48">
        <v>-3.3E-3</v>
      </c>
      <c r="M479" s="48">
        <v>9.4399999999999998E-2</v>
      </c>
      <c r="N479" s="49">
        <v>481.98</v>
      </c>
      <c r="O479" s="49">
        <v>481.98</v>
      </c>
      <c r="P479" s="49">
        <v>10333.6</v>
      </c>
      <c r="Q479" s="49">
        <v>10333.6</v>
      </c>
      <c r="R479" s="49">
        <v>2427.3532570300003</v>
      </c>
      <c r="S479" s="49">
        <v>2525.2776839099997</v>
      </c>
      <c r="T479" s="49">
        <v>3383.12</v>
      </c>
      <c r="U479" s="49" t="s">
        <v>4949</v>
      </c>
      <c r="V479" s="49" t="s">
        <v>4949</v>
      </c>
      <c r="W479" s="49" t="s">
        <v>4949</v>
      </c>
      <c r="X479" s="49">
        <v>315.00141531999998</v>
      </c>
      <c r="Y479" s="49">
        <v>201.22509611000001</v>
      </c>
      <c r="Z479" s="49">
        <v>495.25</v>
      </c>
      <c r="AA479" s="49" t="s">
        <v>4949</v>
      </c>
      <c r="AB479" s="49" t="s">
        <v>4949</v>
      </c>
      <c r="AC479" s="49" t="s">
        <v>4949</v>
      </c>
      <c r="AD479" s="39">
        <v>10333.6</v>
      </c>
      <c r="AE479" s="39">
        <v>10333.6</v>
      </c>
      <c r="AF479" s="39">
        <v>10333.6</v>
      </c>
      <c r="AG479" s="39">
        <v>10333.6</v>
      </c>
      <c r="AH479" s="39">
        <v>10333.6</v>
      </c>
      <c r="AI479" s="39">
        <v>10333.6</v>
      </c>
      <c r="AJ479" s="49">
        <v>3420.2643669699996</v>
      </c>
      <c r="AK479" s="49">
        <v>3349.8522753899997</v>
      </c>
      <c r="AL479" s="49">
        <v>3676.56</v>
      </c>
      <c r="AM479" s="49" t="s">
        <v>4949</v>
      </c>
      <c r="AN479" s="49" t="s">
        <v>4949</v>
      </c>
      <c r="AO479" s="49" t="s">
        <v>4949</v>
      </c>
      <c r="AP479" s="39">
        <v>10333.6</v>
      </c>
      <c r="AQ479" s="39">
        <v>10333.6</v>
      </c>
      <c r="AR479" s="39">
        <v>10333.6</v>
      </c>
      <c r="AS479" s="39">
        <v>10333.6</v>
      </c>
      <c r="AT479" s="39">
        <v>10333.6</v>
      </c>
      <c r="AU479" s="39">
        <v>10333.6</v>
      </c>
      <c r="AV479" s="36">
        <v>168.17097955</v>
      </c>
      <c r="AW479" s="36">
        <v>119.65600595000001</v>
      </c>
      <c r="AX479" s="36">
        <v>267.72000000000003</v>
      </c>
      <c r="AY479" s="36" t="s">
        <v>4949</v>
      </c>
      <c r="AZ479" s="36" t="s">
        <v>4949</v>
      </c>
      <c r="BA479" s="36" t="s">
        <v>4949</v>
      </c>
      <c r="BB479" s="39">
        <v>10333.6</v>
      </c>
      <c r="BC479" s="39">
        <v>10333.6</v>
      </c>
      <c r="BD479" s="39">
        <v>10333.6</v>
      </c>
      <c r="BE479" s="39">
        <v>10333.6</v>
      </c>
      <c r="BF479" s="39">
        <v>10333.6</v>
      </c>
      <c r="BG479" s="39">
        <v>10333.6</v>
      </c>
      <c r="BH479" s="47">
        <v>462.45305820999999</v>
      </c>
      <c r="BI479" s="47">
        <v>579.83044653000002</v>
      </c>
      <c r="BJ479" s="47">
        <v>805.9</v>
      </c>
      <c r="BK479" s="47" t="s">
        <v>4949</v>
      </c>
      <c r="BL479" s="47" t="s">
        <v>4949</v>
      </c>
      <c r="BM479" s="47" t="s">
        <v>4949</v>
      </c>
      <c r="BN479" s="47">
        <v>0.65355702585169506</v>
      </c>
      <c r="BO479" s="47">
        <v>0.41749677602805096</v>
      </c>
      <c r="BP479" s="47">
        <v>1.0275322627494916</v>
      </c>
      <c r="BQ479" s="47" t="s">
        <v>4949</v>
      </c>
      <c r="BR479" s="47" t="s">
        <v>4949</v>
      </c>
      <c r="BS479" s="47" t="s">
        <v>4949</v>
      </c>
      <c r="BT479" s="47">
        <v>7.096278615232996</v>
      </c>
      <c r="BU479" s="47">
        <v>6.9501893758869651</v>
      </c>
      <c r="BV479" s="47">
        <v>7.6280343582721271</v>
      </c>
      <c r="BW479" s="47" t="s">
        <v>4949</v>
      </c>
      <c r="BX479" s="47" t="s">
        <v>4949</v>
      </c>
      <c r="BY479" s="47" t="s">
        <v>4949</v>
      </c>
      <c r="BZ479" s="47">
        <v>0.34891692507987881</v>
      </c>
      <c r="CA479" s="47">
        <v>0.24825927621478069</v>
      </c>
      <c r="CB479" s="47">
        <v>0.55545873272749913</v>
      </c>
      <c r="CC479" s="47" t="s">
        <v>4949</v>
      </c>
      <c r="CD479" s="47" t="s">
        <v>4949</v>
      </c>
      <c r="CE479" s="47" t="s">
        <v>4949</v>
      </c>
      <c r="CF479" s="47">
        <v>0.95948599155566616</v>
      </c>
      <c r="CG479" s="47">
        <v>1.2030176491348188</v>
      </c>
      <c r="CH479" s="47">
        <v>1.6720610813726711</v>
      </c>
      <c r="CI479" s="47" t="s">
        <v>4949</v>
      </c>
      <c r="CJ479" s="47" t="s">
        <v>4949</v>
      </c>
      <c r="CK479" s="47" t="s">
        <v>4949</v>
      </c>
      <c r="CL479" s="47">
        <v>32.80493196991646</v>
      </c>
      <c r="CM479" s="47">
        <v>51.353435529488436</v>
      </c>
      <c r="CN479" s="47">
        <v>20.865421504290762</v>
      </c>
      <c r="CO479" s="47" t="s">
        <v>4949</v>
      </c>
      <c r="CP479" s="47" t="s">
        <v>4949</v>
      </c>
      <c r="CQ479" s="47" t="s">
        <v>4949</v>
      </c>
      <c r="CR479" s="47">
        <v>3.0212869215003111</v>
      </c>
      <c r="CS479" s="47">
        <v>3.0847927462105571</v>
      </c>
      <c r="CT479" s="47">
        <v>2.8106708444850623</v>
      </c>
      <c r="CU479" s="47" t="s">
        <v>4949</v>
      </c>
      <c r="CV479" s="47" t="s">
        <v>4949</v>
      </c>
      <c r="CW479" s="47" t="s">
        <v>4949</v>
      </c>
      <c r="CX479" s="57">
        <v>1.6274190945072386E-2</v>
      </c>
      <c r="CY479" s="57">
        <v>1.1579314658008827E-2</v>
      </c>
      <c r="CZ479" s="57">
        <v>2.5907718510490053E-2</v>
      </c>
      <c r="DA479" s="57" t="s">
        <v>4949</v>
      </c>
      <c r="DB479" s="57" t="s">
        <v>4949</v>
      </c>
      <c r="DC479" s="57" t="s">
        <v>4949</v>
      </c>
      <c r="DD479" s="97">
        <v>9.2098557749516488</v>
      </c>
      <c r="DE479" s="97">
        <v>6.0069841762372285</v>
      </c>
      <c r="DF479" s="97">
        <v>13.470472398111276</v>
      </c>
      <c r="DG479" s="97" t="s">
        <v>4949</v>
      </c>
      <c r="DH479" s="97" t="s">
        <v>4949</v>
      </c>
      <c r="DI479" s="97" t="s">
        <v>4949</v>
      </c>
      <c r="DJ479" s="98">
        <v>4.0342058411314774E-2</v>
      </c>
      <c r="DK479" s="98">
        <v>0.33970217277719916</v>
      </c>
      <c r="DL479" s="98" t="s">
        <v>4949</v>
      </c>
      <c r="DM479" s="98" t="s">
        <v>4949</v>
      </c>
      <c r="DN479" s="98" t="s">
        <v>4949</v>
      </c>
      <c r="DO479" s="98">
        <v>-0.3611930412897294</v>
      </c>
      <c r="DP479" s="98">
        <v>1.4611741257624784</v>
      </c>
      <c r="DQ479" s="98" t="s">
        <v>4949</v>
      </c>
      <c r="DR479" s="98" t="s">
        <v>4949</v>
      </c>
      <c r="DS479" s="98" t="s">
        <v>4949</v>
      </c>
    </row>
    <row r="480" spans="1:123" ht="13.5" thickBot="1">
      <c r="A480" s="2" t="s">
        <v>2618</v>
      </c>
      <c r="B480" s="2" t="s">
        <v>2969</v>
      </c>
      <c r="C480" s="1" t="s">
        <v>5725</v>
      </c>
      <c r="D480" s="2" t="s">
        <v>2970</v>
      </c>
      <c r="E480" s="2" t="s">
        <v>5639</v>
      </c>
      <c r="F480" s="2" t="s">
        <v>3050</v>
      </c>
      <c r="G480" s="2" t="s">
        <v>2147</v>
      </c>
      <c r="H480" s="2" t="s">
        <v>3</v>
      </c>
      <c r="I480" s="1" t="s">
        <v>5726</v>
      </c>
      <c r="J480" s="1">
        <v>55</v>
      </c>
      <c r="K480" s="47">
        <v>28.29</v>
      </c>
      <c r="L480" s="48">
        <v>-5.6000000000000008E-3</v>
      </c>
      <c r="M480" s="48">
        <v>4.0800000000000003E-2</v>
      </c>
      <c r="N480" s="49">
        <v>400.85</v>
      </c>
      <c r="O480" s="49">
        <v>400.85</v>
      </c>
      <c r="P480" s="49">
        <v>11340.03</v>
      </c>
      <c r="Q480" s="49">
        <v>11340.03</v>
      </c>
      <c r="R480" s="49">
        <v>700.78589076000003</v>
      </c>
      <c r="S480" s="49">
        <v>651.81694601000004</v>
      </c>
      <c r="T480" s="49" t="s">
        <v>4949</v>
      </c>
      <c r="U480" s="49" t="s">
        <v>4949</v>
      </c>
      <c r="V480" s="49" t="s">
        <v>4949</v>
      </c>
      <c r="W480" s="49" t="s">
        <v>4949</v>
      </c>
      <c r="X480" s="49">
        <v>-197.18767434999998</v>
      </c>
      <c r="Y480" s="49">
        <v>-205.14181316999998</v>
      </c>
      <c r="Z480" s="49" t="s">
        <v>4949</v>
      </c>
      <c r="AA480" s="49" t="s">
        <v>4949</v>
      </c>
      <c r="AB480" s="49" t="s">
        <v>4949</v>
      </c>
      <c r="AC480" s="49" t="s">
        <v>4949</v>
      </c>
      <c r="AD480" s="39">
        <v>11340.03</v>
      </c>
      <c r="AE480" s="39">
        <v>11340.03</v>
      </c>
      <c r="AF480" s="39">
        <v>11340.03</v>
      </c>
      <c r="AG480" s="39">
        <v>11340.03</v>
      </c>
      <c r="AH480" s="39">
        <v>11340.03</v>
      </c>
      <c r="AI480" s="39">
        <v>11340.03</v>
      </c>
      <c r="AJ480" s="49">
        <v>1445.2661104900001</v>
      </c>
      <c r="AK480" s="49">
        <v>1215.5321270999998</v>
      </c>
      <c r="AL480" s="49" t="s">
        <v>4949</v>
      </c>
      <c r="AM480" s="49" t="s">
        <v>4949</v>
      </c>
      <c r="AN480" s="49" t="s">
        <v>4949</v>
      </c>
      <c r="AO480" s="49" t="s">
        <v>4949</v>
      </c>
      <c r="AP480" s="39">
        <v>11340.03</v>
      </c>
      <c r="AQ480" s="39">
        <v>11340.03</v>
      </c>
      <c r="AR480" s="39">
        <v>11340.03</v>
      </c>
      <c r="AS480" s="39">
        <v>11340.03</v>
      </c>
      <c r="AT480" s="39">
        <v>11340.03</v>
      </c>
      <c r="AU480" s="39">
        <v>11340.03</v>
      </c>
      <c r="AV480" s="36" t="s">
        <v>4949</v>
      </c>
      <c r="AW480" s="36" t="s">
        <v>4949</v>
      </c>
      <c r="AX480" s="36" t="s">
        <v>4949</v>
      </c>
      <c r="AY480" s="36" t="s">
        <v>4949</v>
      </c>
      <c r="AZ480" s="36" t="s">
        <v>4949</v>
      </c>
      <c r="BA480" s="36" t="s">
        <v>4949</v>
      </c>
      <c r="BB480" s="39">
        <v>11340.03</v>
      </c>
      <c r="BC480" s="39">
        <v>11340.03</v>
      </c>
      <c r="BD480" s="39">
        <v>11340.03</v>
      </c>
      <c r="BE480" s="39">
        <v>11340.03</v>
      </c>
      <c r="BF480" s="39">
        <v>11340.03</v>
      </c>
      <c r="BG480" s="39">
        <v>11340.03</v>
      </c>
      <c r="BH480" s="47">
        <v>-193.34703425000001</v>
      </c>
      <c r="BI480" s="47">
        <v>-61.93532158</v>
      </c>
      <c r="BJ480" s="47" t="s">
        <v>4949</v>
      </c>
      <c r="BK480" s="47" t="s">
        <v>4949</v>
      </c>
      <c r="BL480" s="47" t="s">
        <v>4949</v>
      </c>
      <c r="BM480" s="47" t="s">
        <v>4949</v>
      </c>
      <c r="BN480" s="47">
        <v>-0.49192384769864034</v>
      </c>
      <c r="BO480" s="47">
        <v>-0.5117670279905201</v>
      </c>
      <c r="BP480" s="47" t="s">
        <v>4949</v>
      </c>
      <c r="BQ480" s="47" t="s">
        <v>4949</v>
      </c>
      <c r="BR480" s="47" t="s">
        <v>4949</v>
      </c>
      <c r="BS480" s="47" t="s">
        <v>4949</v>
      </c>
      <c r="BT480" s="47">
        <v>3.6055035811151304</v>
      </c>
      <c r="BU480" s="47">
        <v>3.0323864964450538</v>
      </c>
      <c r="BV480" s="47" t="s">
        <v>4949</v>
      </c>
      <c r="BW480" s="47" t="s">
        <v>4949</v>
      </c>
      <c r="BX480" s="47" t="s">
        <v>4949</v>
      </c>
      <c r="BY480" s="47" t="s">
        <v>4949</v>
      </c>
      <c r="BZ480" s="47" t="s">
        <v>4949</v>
      </c>
      <c r="CA480" s="47" t="s">
        <v>4949</v>
      </c>
      <c r="CB480" s="47" t="s">
        <v>4949</v>
      </c>
      <c r="CC480" s="47" t="s">
        <v>4949</v>
      </c>
      <c r="CD480" s="47" t="s">
        <v>4949</v>
      </c>
      <c r="CE480" s="47" t="s">
        <v>4949</v>
      </c>
      <c r="CF480" s="47">
        <v>-0.48234260758388425</v>
      </c>
      <c r="CG480" s="47">
        <v>-0.15450997026319072</v>
      </c>
      <c r="CH480" s="47" t="s">
        <v>4949</v>
      </c>
      <c r="CI480" s="47" t="s">
        <v>4949</v>
      </c>
      <c r="CJ480" s="47" t="s">
        <v>4949</v>
      </c>
      <c r="CK480" s="47" t="s">
        <v>4949</v>
      </c>
      <c r="CL480" s="47">
        <v>-57.508817614390622</v>
      </c>
      <c r="CM480" s="47">
        <v>-55.278979086543295</v>
      </c>
      <c r="CN480" s="47" t="s">
        <v>4949</v>
      </c>
      <c r="CO480" s="47" t="s">
        <v>4949</v>
      </c>
      <c r="CP480" s="47" t="s">
        <v>4949</v>
      </c>
      <c r="CQ480" s="47" t="s">
        <v>4949</v>
      </c>
      <c r="CR480" s="47">
        <v>7.8463266506368852</v>
      </c>
      <c r="CS480" s="47">
        <v>9.3292721329010799</v>
      </c>
      <c r="CT480" s="47" t="s">
        <v>4949</v>
      </c>
      <c r="CU480" s="47" t="s">
        <v>4949</v>
      </c>
      <c r="CV480" s="47" t="s">
        <v>4949</v>
      </c>
      <c r="CW480" s="47" t="s">
        <v>4949</v>
      </c>
      <c r="CX480" s="57" t="s">
        <v>4949</v>
      </c>
      <c r="CY480" s="57" t="s">
        <v>4949</v>
      </c>
      <c r="CZ480" s="57" t="s">
        <v>4949</v>
      </c>
      <c r="DA480" s="57" t="s">
        <v>4949</v>
      </c>
      <c r="DB480" s="57" t="s">
        <v>4949</v>
      </c>
      <c r="DC480" s="57" t="s">
        <v>4949</v>
      </c>
      <c r="DD480" s="97">
        <v>-13.643693221530384</v>
      </c>
      <c r="DE480" s="97">
        <v>-16.8767084469766</v>
      </c>
      <c r="DF480" s="97" t="s">
        <v>4949</v>
      </c>
      <c r="DG480" s="97" t="s">
        <v>4949</v>
      </c>
      <c r="DH480" s="97" t="s">
        <v>4949</v>
      </c>
      <c r="DI480" s="97" t="s">
        <v>4949</v>
      </c>
      <c r="DJ480" s="98">
        <v>-6.9877184166612372E-2</v>
      </c>
      <c r="DK480" s="98"/>
      <c r="DL480" s="98" t="s">
        <v>4949</v>
      </c>
      <c r="DM480" s="98" t="s">
        <v>4949</v>
      </c>
      <c r="DN480" s="98" t="s">
        <v>4949</v>
      </c>
      <c r="DO480" s="98">
        <v>4.0337910806137467E-2</v>
      </c>
      <c r="DP480" s="98"/>
      <c r="DQ480" s="98" t="s">
        <v>4949</v>
      </c>
      <c r="DR480" s="98" t="s">
        <v>4949</v>
      </c>
      <c r="DS480" s="98" t="s">
        <v>4949</v>
      </c>
    </row>
    <row r="481" spans="1:123" ht="13.5" thickBot="1">
      <c r="A481" s="2" t="s">
        <v>4447</v>
      </c>
      <c r="B481" s="2" t="s">
        <v>4453</v>
      </c>
      <c r="C481" s="1" t="s">
        <v>5725</v>
      </c>
      <c r="D481" s="2" t="s">
        <v>4454</v>
      </c>
      <c r="E481" s="2" t="s">
        <v>5683</v>
      </c>
      <c r="F481" s="2" t="s">
        <v>3053</v>
      </c>
      <c r="G481" s="2" t="s">
        <v>161</v>
      </c>
      <c r="H481" s="2" t="s">
        <v>3</v>
      </c>
      <c r="I481" s="1" t="s">
        <v>5726</v>
      </c>
      <c r="J481" s="1">
        <v>400</v>
      </c>
      <c r="K481" s="47">
        <v>303.62</v>
      </c>
      <c r="L481" s="48">
        <v>-5.9000000000000004E-2</v>
      </c>
      <c r="M481" s="48">
        <v>-1.1200000000000002E-2</v>
      </c>
      <c r="N481" s="49">
        <v>463.37</v>
      </c>
      <c r="O481" s="49">
        <v>463.18</v>
      </c>
      <c r="P481" s="49">
        <v>140689.04</v>
      </c>
      <c r="Q481" s="49">
        <v>140630.5</v>
      </c>
      <c r="R481" s="49">
        <v>4555.9682873900001</v>
      </c>
      <c r="S481" s="49">
        <v>5120.8387988199993</v>
      </c>
      <c r="T481" s="49">
        <v>5943.02</v>
      </c>
      <c r="U481" s="49">
        <v>7053.34</v>
      </c>
      <c r="V481" s="49">
        <v>8102.99</v>
      </c>
      <c r="W481" s="49" t="s">
        <v>4949</v>
      </c>
      <c r="X481" s="49">
        <v>1317.73704269</v>
      </c>
      <c r="Y481" s="49">
        <v>1645.0805090199999</v>
      </c>
      <c r="Z481" s="49">
        <v>1730.85</v>
      </c>
      <c r="AA481" s="49">
        <v>2141.29</v>
      </c>
      <c r="AB481" s="49">
        <v>2687.32</v>
      </c>
      <c r="AC481" s="49" t="s">
        <v>4949</v>
      </c>
      <c r="AD481" s="39">
        <v>140689.04</v>
      </c>
      <c r="AE481" s="39">
        <v>140689.04</v>
      </c>
      <c r="AF481" s="39">
        <v>140689.04</v>
      </c>
      <c r="AG481" s="39">
        <v>140689.04</v>
      </c>
      <c r="AH481" s="39">
        <v>140689.04</v>
      </c>
      <c r="AI481" s="39">
        <v>140689.04</v>
      </c>
      <c r="AJ481" s="49">
        <v>10019.606238819999</v>
      </c>
      <c r="AK481" s="49">
        <v>11436.56962654</v>
      </c>
      <c r="AL481" s="49">
        <v>12670.41</v>
      </c>
      <c r="AM481" s="49">
        <v>14292.45</v>
      </c>
      <c r="AN481" s="49">
        <v>16337.38</v>
      </c>
      <c r="AO481" s="49" t="s">
        <v>4949</v>
      </c>
      <c r="AP481" s="39">
        <v>140689.04</v>
      </c>
      <c r="AQ481" s="39">
        <v>140689.04</v>
      </c>
      <c r="AR481" s="39">
        <v>140689.04</v>
      </c>
      <c r="AS481" s="39">
        <v>140689.04</v>
      </c>
      <c r="AT481" s="39">
        <v>140689.04</v>
      </c>
      <c r="AU481" s="39">
        <v>140689.04</v>
      </c>
      <c r="AV481" s="36">
        <v>406.29175576</v>
      </c>
      <c r="AW481" s="36">
        <v>415.99337522000002</v>
      </c>
      <c r="AX481" s="36">
        <v>519.25</v>
      </c>
      <c r="AY481" s="36">
        <v>642.39</v>
      </c>
      <c r="AZ481" s="36">
        <v>806.2</v>
      </c>
      <c r="BA481" s="36" t="s">
        <v>4949</v>
      </c>
      <c r="BB481" s="39">
        <v>140689.04</v>
      </c>
      <c r="BC481" s="39">
        <v>140689.04</v>
      </c>
      <c r="BD481" s="39">
        <v>140689.04</v>
      </c>
      <c r="BE481" s="39">
        <v>140689.04</v>
      </c>
      <c r="BF481" s="39">
        <v>140689.04</v>
      </c>
      <c r="BG481" s="39">
        <v>140689.04</v>
      </c>
      <c r="BH481" s="47">
        <v>2057.5470793</v>
      </c>
      <c r="BI481" s="47">
        <v>2195.5739819299997</v>
      </c>
      <c r="BJ481" s="47">
        <v>2690.52</v>
      </c>
      <c r="BK481" s="47">
        <v>2885.92</v>
      </c>
      <c r="BL481" s="47">
        <v>3394.17</v>
      </c>
      <c r="BM481" s="47" t="s">
        <v>4949</v>
      </c>
      <c r="BN481" s="47">
        <v>2.8438117329348036</v>
      </c>
      <c r="BO481" s="47">
        <v>3.5502525174698403</v>
      </c>
      <c r="BP481" s="47">
        <v>3.7353518786283098</v>
      </c>
      <c r="BQ481" s="47">
        <v>4.6211235082115802</v>
      </c>
      <c r="BR481" s="47">
        <v>5.7995122688132597</v>
      </c>
      <c r="BS481" s="47" t="s">
        <v>4949</v>
      </c>
      <c r="BT481" s="47">
        <v>21.623338236873337</v>
      </c>
      <c r="BU481" s="47">
        <v>24.681290602628568</v>
      </c>
      <c r="BV481" s="47">
        <v>27.344044715885794</v>
      </c>
      <c r="BW481" s="47">
        <v>30.844573451021862</v>
      </c>
      <c r="BX481" s="47">
        <v>35.257742193063855</v>
      </c>
      <c r="BY481" s="47" t="s">
        <v>4949</v>
      </c>
      <c r="BZ481" s="47">
        <v>0.87681929291926541</v>
      </c>
      <c r="CA481" s="47">
        <v>0.89775638306321082</v>
      </c>
      <c r="CB481" s="47">
        <v>1.1205947730755119</v>
      </c>
      <c r="CC481" s="47">
        <v>1.3863435267712627</v>
      </c>
      <c r="CD481" s="47">
        <v>1.7398623130543627</v>
      </c>
      <c r="CE481" s="47" t="s">
        <v>4949</v>
      </c>
      <c r="CF481" s="47">
        <v>4.440397693635755</v>
      </c>
      <c r="CG481" s="47">
        <v>4.7382739105466465</v>
      </c>
      <c r="CH481" s="47">
        <v>5.8064181971210909</v>
      </c>
      <c r="CI481" s="47">
        <v>6.2281114444180679</v>
      </c>
      <c r="CJ481" s="47">
        <v>7.3249670889354084</v>
      </c>
      <c r="CK481" s="47" t="s">
        <v>4949</v>
      </c>
      <c r="CL481" s="47">
        <v>106.76564097553214</v>
      </c>
      <c r="CM481" s="47">
        <v>85.521066737220451</v>
      </c>
      <c r="CN481" s="47">
        <v>81.28320767253085</v>
      </c>
      <c r="CO481" s="47">
        <v>65.702936080586937</v>
      </c>
      <c r="CP481" s="47">
        <v>52.3529166604647</v>
      </c>
      <c r="CQ481" s="47" t="s">
        <v>4949</v>
      </c>
      <c r="CR481" s="47">
        <v>14.041374146512252</v>
      </c>
      <c r="CS481" s="47">
        <v>12.301681762467775</v>
      </c>
      <c r="CT481" s="47">
        <v>11.103748023939241</v>
      </c>
      <c r="CU481" s="47">
        <v>9.8435915465857846</v>
      </c>
      <c r="CV481" s="47">
        <v>8.6114811554851514</v>
      </c>
      <c r="CW481" s="47" t="s">
        <v>4949</v>
      </c>
      <c r="CX481" s="57">
        <v>2.8878706952581378E-3</v>
      </c>
      <c r="CY481" s="57">
        <v>2.9568285860789158E-3</v>
      </c>
      <c r="CZ481" s="57">
        <v>3.690763687064749E-3</v>
      </c>
      <c r="DA481" s="57">
        <v>4.5660273181194495E-3</v>
      </c>
      <c r="DB481" s="57">
        <v>5.7303681935707285E-3</v>
      </c>
      <c r="DC481" s="57" t="s">
        <v>4949</v>
      </c>
      <c r="DD481" s="97">
        <v>13.151585115037303</v>
      </c>
      <c r="DE481" s="97">
        <v>14.384387650667414</v>
      </c>
      <c r="DF481" s="97">
        <v>13.660568205764454</v>
      </c>
      <c r="DG481" s="97">
        <v>14.981966003029571</v>
      </c>
      <c r="DH481" s="97">
        <v>16.448904291875444</v>
      </c>
      <c r="DI481" s="97" t="s">
        <v>4949</v>
      </c>
      <c r="DJ481" s="98">
        <v>0.12398473294764734</v>
      </c>
      <c r="DK481" s="98">
        <v>0.1605559623102093</v>
      </c>
      <c r="DL481" s="98">
        <v>0.18682757251363769</v>
      </c>
      <c r="DM481" s="98">
        <v>0.14881602191302279</v>
      </c>
      <c r="DN481" s="98" t="s">
        <v>4949</v>
      </c>
      <c r="DO481" s="98">
        <v>0.24841334479128552</v>
      </c>
      <c r="DP481" s="98">
        <v>5.2136956525668188E-2</v>
      </c>
      <c r="DQ481" s="98">
        <v>0.23713204494901352</v>
      </c>
      <c r="DR481" s="98">
        <v>0.25500049035861561</v>
      </c>
      <c r="DS481" s="98" t="s">
        <v>4949</v>
      </c>
    </row>
    <row r="482" spans="1:123" ht="13.5" thickBot="1">
      <c r="A482" s="2" t="s">
        <v>4168</v>
      </c>
      <c r="B482" s="2" t="s">
        <v>4169</v>
      </c>
      <c r="C482" s="1" t="s">
        <v>5725</v>
      </c>
      <c r="D482" s="2" t="s">
        <v>4170</v>
      </c>
      <c r="E482" s="2" t="s">
        <v>5666</v>
      </c>
      <c r="F482" s="2" t="s">
        <v>3039</v>
      </c>
      <c r="G482" s="2" t="s">
        <v>2220</v>
      </c>
      <c r="H482" s="2" t="s">
        <v>3</v>
      </c>
      <c r="I482" s="1" t="s">
        <v>5726</v>
      </c>
      <c r="J482" s="1">
        <v>50</v>
      </c>
      <c r="K482" s="47">
        <v>38.49</v>
      </c>
      <c r="L482" s="48">
        <v>-1.7899999999999999E-2</v>
      </c>
      <c r="M482" s="48">
        <v>2.7799999999999998E-2</v>
      </c>
      <c r="N482" s="49">
        <v>159.6</v>
      </c>
      <c r="O482" s="49">
        <v>159.6</v>
      </c>
      <c r="P482" s="49">
        <v>6142.88</v>
      </c>
      <c r="Q482" s="49">
        <v>6142.88</v>
      </c>
      <c r="R482" s="49">
        <v>483.22803733000001</v>
      </c>
      <c r="S482" s="49">
        <v>497.40478411999999</v>
      </c>
      <c r="T482" s="49">
        <v>497.4</v>
      </c>
      <c r="U482" s="49">
        <v>647.45000000000005</v>
      </c>
      <c r="V482" s="49">
        <v>833.9</v>
      </c>
      <c r="W482" s="49" t="s">
        <v>4949</v>
      </c>
      <c r="X482" s="49">
        <v>155.2608113</v>
      </c>
      <c r="Y482" s="49">
        <v>112.10986461</v>
      </c>
      <c r="Z482" s="49">
        <v>112.11</v>
      </c>
      <c r="AA482" s="49">
        <v>148.52000000000001</v>
      </c>
      <c r="AB482" s="49">
        <v>188.6</v>
      </c>
      <c r="AC482" s="49" t="s">
        <v>4949</v>
      </c>
      <c r="AD482" s="39">
        <v>6142.88</v>
      </c>
      <c r="AE482" s="39">
        <v>6142.88</v>
      </c>
      <c r="AF482" s="39">
        <v>6142.88</v>
      </c>
      <c r="AG482" s="39">
        <v>6142.88</v>
      </c>
      <c r="AH482" s="39">
        <v>6142.88</v>
      </c>
      <c r="AI482" s="39">
        <v>6142.88</v>
      </c>
      <c r="AJ482" s="49">
        <v>1562.07443575</v>
      </c>
      <c r="AK482" s="49">
        <v>1533.2775032100001</v>
      </c>
      <c r="AL482" s="49">
        <v>1533.28</v>
      </c>
      <c r="AM482" s="49">
        <v>1600.61</v>
      </c>
      <c r="AN482" s="49">
        <v>1681.65</v>
      </c>
      <c r="AO482" s="49" t="s">
        <v>4949</v>
      </c>
      <c r="AP482" s="39">
        <v>6142.88</v>
      </c>
      <c r="AQ482" s="39">
        <v>6142.88</v>
      </c>
      <c r="AR482" s="39">
        <v>6142.88</v>
      </c>
      <c r="AS482" s="39">
        <v>6142.88</v>
      </c>
      <c r="AT482" s="39">
        <v>6142.88</v>
      </c>
      <c r="AU482" s="39">
        <v>6142.88</v>
      </c>
      <c r="AV482" s="36">
        <v>140.09601671999999</v>
      </c>
      <c r="AW482" s="36">
        <v>81.192009689999992</v>
      </c>
      <c r="AX482" s="36">
        <v>81.19</v>
      </c>
      <c r="AY482" s="36">
        <v>107.56</v>
      </c>
      <c r="AZ482" s="36">
        <v>136.59</v>
      </c>
      <c r="BA482" s="36" t="s">
        <v>4949</v>
      </c>
      <c r="BB482" s="39">
        <v>6142.88</v>
      </c>
      <c r="BC482" s="39">
        <v>6142.88</v>
      </c>
      <c r="BD482" s="39">
        <v>6142.88</v>
      </c>
      <c r="BE482" s="39">
        <v>6142.88</v>
      </c>
      <c r="BF482" s="39">
        <v>6142.88</v>
      </c>
      <c r="BG482" s="39">
        <v>6142.88</v>
      </c>
      <c r="BH482" s="47">
        <v>106.26869418000001</v>
      </c>
      <c r="BI482" s="47">
        <v>118.05307843000001</v>
      </c>
      <c r="BJ482" s="47">
        <v>118.05</v>
      </c>
      <c r="BK482" s="47">
        <v>109.3</v>
      </c>
      <c r="BL482" s="47">
        <v>100.18</v>
      </c>
      <c r="BM482" s="47" t="s">
        <v>4949</v>
      </c>
      <c r="BN482" s="47">
        <v>0.97281210087719305</v>
      </c>
      <c r="BO482" s="47">
        <v>0.7024427607142858</v>
      </c>
      <c r="BP482" s="47">
        <v>0.70244360902255643</v>
      </c>
      <c r="BQ482" s="47">
        <v>0.93057644110275695</v>
      </c>
      <c r="BR482" s="47">
        <v>1.181704260651629</v>
      </c>
      <c r="BS482" s="47" t="s">
        <v>4949</v>
      </c>
      <c r="BT482" s="47">
        <v>9.7874338079573935</v>
      </c>
      <c r="BU482" s="47">
        <v>9.6070018998120315</v>
      </c>
      <c r="BV482" s="47">
        <v>9.6070175438596497</v>
      </c>
      <c r="BW482" s="47">
        <v>10.028884711779448</v>
      </c>
      <c r="BX482" s="47">
        <v>10.536654135338347</v>
      </c>
      <c r="BY482" s="47" t="s">
        <v>4949</v>
      </c>
      <c r="BZ482" s="47">
        <v>0.87779459097744361</v>
      </c>
      <c r="CA482" s="47">
        <v>0.50872186522556384</v>
      </c>
      <c r="CB482" s="47">
        <v>0.50870927318295744</v>
      </c>
      <c r="CC482" s="47">
        <v>0.67393483709273183</v>
      </c>
      <c r="CD482" s="47">
        <v>0.85582706766917294</v>
      </c>
      <c r="CE482" s="47" t="s">
        <v>4949</v>
      </c>
      <c r="CF482" s="47">
        <v>0.66584394849624073</v>
      </c>
      <c r="CG482" s="47">
        <v>0.73968094254385974</v>
      </c>
      <c r="CH482" s="47">
        <v>0.73966165413533835</v>
      </c>
      <c r="CI482" s="47">
        <v>0.68483709273182958</v>
      </c>
      <c r="CJ482" s="47">
        <v>0.62769423558897253</v>
      </c>
      <c r="CK482" s="47" t="s">
        <v>4949</v>
      </c>
      <c r="CL482" s="47">
        <v>39.564909835042194</v>
      </c>
      <c r="CM482" s="47">
        <v>54.793394152864458</v>
      </c>
      <c r="CN482" s="47">
        <v>54.793327981446794</v>
      </c>
      <c r="CO482" s="47">
        <v>41.360624831672503</v>
      </c>
      <c r="CP482" s="47">
        <v>32.570943796394488</v>
      </c>
      <c r="CQ482" s="47" t="s">
        <v>4949</v>
      </c>
      <c r="CR482" s="47">
        <v>3.932514263989356</v>
      </c>
      <c r="CS482" s="47">
        <v>4.0063719627657397</v>
      </c>
      <c r="CT482" s="47">
        <v>4.0063654387978715</v>
      </c>
      <c r="CU482" s="47">
        <v>3.8378368247105792</v>
      </c>
      <c r="CV482" s="47">
        <v>3.6528885320964526</v>
      </c>
      <c r="CW482" s="47" t="s">
        <v>4949</v>
      </c>
      <c r="CX482" s="57">
        <v>2.2806243442815094E-2</v>
      </c>
      <c r="CY482" s="57">
        <v>1.3217254722540565E-2</v>
      </c>
      <c r="CZ482" s="57">
        <v>1.3216927564920688E-2</v>
      </c>
      <c r="DA482" s="57">
        <v>1.7509702289479852E-2</v>
      </c>
      <c r="DB482" s="57">
        <v>2.2235498658609642E-2</v>
      </c>
      <c r="DC482" s="57" t="s">
        <v>4949</v>
      </c>
      <c r="DD482" s="97">
        <v>9.93939902905168</v>
      </c>
      <c r="DE482" s="97">
        <v>7.3117791381724375</v>
      </c>
      <c r="DF482" s="97">
        <v>7.3117760617760625</v>
      </c>
      <c r="DG482" s="97">
        <v>9.2789623955866833</v>
      </c>
      <c r="DH482" s="97">
        <v>11.215175571611216</v>
      </c>
      <c r="DI482" s="97" t="s">
        <v>4949</v>
      </c>
      <c r="DJ482" s="98">
        <v>2.9337591560976817E-2</v>
      </c>
      <c r="DK482" s="98">
        <v>-9.618162415736542E-6</v>
      </c>
      <c r="DL482" s="98">
        <v>0.30166867712102952</v>
      </c>
      <c r="DM482" s="98">
        <v>0.28797590547532614</v>
      </c>
      <c r="DN482" s="98" t="s">
        <v>4949</v>
      </c>
      <c r="DO482" s="98">
        <v>-0.27792555203529323</v>
      </c>
      <c r="DP482" s="98">
        <v>1.2076546560546575E-6</v>
      </c>
      <c r="DQ482" s="98">
        <v>0.32477031486932484</v>
      </c>
      <c r="DR482" s="98">
        <v>0.26986264476164812</v>
      </c>
      <c r="DS482" s="98" t="s">
        <v>4949</v>
      </c>
    </row>
    <row r="483" spans="1:123" ht="13.5" thickBot="1">
      <c r="A483" s="2" t="s">
        <v>4344</v>
      </c>
      <c r="B483" s="2" t="s">
        <v>4345</v>
      </c>
      <c r="C483" s="1" t="s">
        <v>5725</v>
      </c>
      <c r="D483" s="2" t="s">
        <v>4346</v>
      </c>
      <c r="E483" s="2" t="s">
        <v>5681</v>
      </c>
      <c r="F483" s="2" t="s">
        <v>3144</v>
      </c>
      <c r="G483" s="2" t="s">
        <v>3145</v>
      </c>
      <c r="H483" s="2" t="s">
        <v>3</v>
      </c>
      <c r="I483" s="1" t="s">
        <v>5726</v>
      </c>
      <c r="J483" s="1">
        <v>91</v>
      </c>
      <c r="K483" s="47">
        <v>67.5</v>
      </c>
      <c r="L483" s="48">
        <v>3.0099999999999998E-2</v>
      </c>
      <c r="M483" s="48">
        <v>0.1109</v>
      </c>
      <c r="N483" s="49">
        <v>416.52</v>
      </c>
      <c r="O483" s="49">
        <v>414.33</v>
      </c>
      <c r="P483" s="49">
        <v>28114.84</v>
      </c>
      <c r="Q483" s="49">
        <v>27967.59</v>
      </c>
      <c r="R483" s="49">
        <v>2911.2223019799999</v>
      </c>
      <c r="S483" s="49">
        <v>3012.5317690900001</v>
      </c>
      <c r="T483" s="49">
        <v>3046.51</v>
      </c>
      <c r="U483" s="49">
        <v>3400.76</v>
      </c>
      <c r="V483" s="49" t="s">
        <v>4949</v>
      </c>
      <c r="W483" s="49" t="s">
        <v>4949</v>
      </c>
      <c r="X483" s="49">
        <v>-607.49988060999999</v>
      </c>
      <c r="Y483" s="49">
        <v>-600.82702055999994</v>
      </c>
      <c r="Z483" s="49">
        <v>-182.45</v>
      </c>
      <c r="AA483" s="49">
        <v>-69.849999999999994</v>
      </c>
      <c r="AB483" s="49" t="s">
        <v>4949</v>
      </c>
      <c r="AC483" s="49" t="s">
        <v>4949</v>
      </c>
      <c r="AD483" s="39">
        <v>28114.84</v>
      </c>
      <c r="AE483" s="39">
        <v>28114.84</v>
      </c>
      <c r="AF483" s="39">
        <v>28114.84</v>
      </c>
      <c r="AG483" s="39">
        <v>28114.84</v>
      </c>
      <c r="AH483" s="39">
        <v>28114.84</v>
      </c>
      <c r="AI483" s="39">
        <v>28114.84</v>
      </c>
      <c r="AJ483" s="49">
        <v>8674.2457510000004</v>
      </c>
      <c r="AK483" s="49">
        <v>7891.7003298199998</v>
      </c>
      <c r="AL483" s="49">
        <v>7707.71</v>
      </c>
      <c r="AM483" s="49">
        <v>7637.86</v>
      </c>
      <c r="AN483" s="49" t="s">
        <v>4949</v>
      </c>
      <c r="AO483" s="49" t="s">
        <v>4949</v>
      </c>
      <c r="AP483" s="39">
        <v>28114.84</v>
      </c>
      <c r="AQ483" s="39">
        <v>28114.84</v>
      </c>
      <c r="AR483" s="39">
        <v>28114.84</v>
      </c>
      <c r="AS483" s="39">
        <v>28114.84</v>
      </c>
      <c r="AT483" s="39">
        <v>28114.84</v>
      </c>
      <c r="AU483" s="39">
        <v>28114.84</v>
      </c>
      <c r="AV483" s="36" t="s">
        <v>4949</v>
      </c>
      <c r="AW483" s="36" t="s">
        <v>4949</v>
      </c>
      <c r="AX483" s="36" t="s">
        <v>4949</v>
      </c>
      <c r="AY483" s="36" t="s">
        <v>4949</v>
      </c>
      <c r="AZ483" s="36" t="s">
        <v>4949</v>
      </c>
      <c r="BA483" s="36" t="s">
        <v>4949</v>
      </c>
      <c r="BB483" s="39">
        <v>28114.84</v>
      </c>
      <c r="BC483" s="39">
        <v>28114.84</v>
      </c>
      <c r="BD483" s="39">
        <v>28114.84</v>
      </c>
      <c r="BE483" s="39">
        <v>28114.84</v>
      </c>
      <c r="BF483" s="39">
        <v>28114.84</v>
      </c>
      <c r="BG483" s="39">
        <v>28114.84</v>
      </c>
      <c r="BH483" s="47">
        <v>-870.08112702999995</v>
      </c>
      <c r="BI483" s="47">
        <v>-774.40106775000004</v>
      </c>
      <c r="BJ483" s="47">
        <v>816.71</v>
      </c>
      <c r="BK483" s="47">
        <v>717.5</v>
      </c>
      <c r="BL483" s="47" t="s">
        <v>4949</v>
      </c>
      <c r="BM483" s="47" t="s">
        <v>4949</v>
      </c>
      <c r="BN483" s="47">
        <v>-1.4585131100787478</v>
      </c>
      <c r="BO483" s="47">
        <v>-1.4424926067415729</v>
      </c>
      <c r="BP483" s="47">
        <v>-0.43803418803418803</v>
      </c>
      <c r="BQ483" s="47">
        <v>-0.16769903005858061</v>
      </c>
      <c r="BR483" s="47" t="s">
        <v>4949</v>
      </c>
      <c r="BS483" s="47" t="s">
        <v>4949</v>
      </c>
      <c r="BT483" s="47">
        <v>20.825520385575725</v>
      </c>
      <c r="BU483" s="47">
        <v>18.94675004758475</v>
      </c>
      <c r="BV483" s="47">
        <v>18.505017766253722</v>
      </c>
      <c r="BW483" s="47">
        <v>18.33731873619514</v>
      </c>
      <c r="BX483" s="47" t="s">
        <v>4949</v>
      </c>
      <c r="BY483" s="47" t="s">
        <v>4949</v>
      </c>
      <c r="BZ483" s="47" t="s">
        <v>4949</v>
      </c>
      <c r="CA483" s="47" t="s">
        <v>4949</v>
      </c>
      <c r="CB483" s="47" t="s">
        <v>4949</v>
      </c>
      <c r="CC483" s="47" t="s">
        <v>4949</v>
      </c>
      <c r="CD483" s="47" t="s">
        <v>4949</v>
      </c>
      <c r="CE483" s="47" t="s">
        <v>4949</v>
      </c>
      <c r="CF483" s="47">
        <v>-2.0889300082348985</v>
      </c>
      <c r="CG483" s="47">
        <v>-1.8592170069864593</v>
      </c>
      <c r="CH483" s="47">
        <v>1.9607941995582447</v>
      </c>
      <c r="CI483" s="47">
        <v>1.7226063574378181</v>
      </c>
      <c r="CJ483" s="47" t="s">
        <v>4949</v>
      </c>
      <c r="CK483" s="47" t="s">
        <v>4949</v>
      </c>
      <c r="CL483" s="47">
        <v>-46.279581111636524</v>
      </c>
      <c r="CM483" s="47">
        <v>-46.79356792874529</v>
      </c>
      <c r="CN483" s="47">
        <v>-154.09613592765143</v>
      </c>
      <c r="CO483" s="47">
        <v>-402.50307802433792</v>
      </c>
      <c r="CP483" s="47" t="s">
        <v>4949</v>
      </c>
      <c r="CQ483" s="47" t="s">
        <v>4949</v>
      </c>
      <c r="CR483" s="47">
        <v>3.2411855516958132</v>
      </c>
      <c r="CS483" s="47">
        <v>3.562583324884216</v>
      </c>
      <c r="CT483" s="47">
        <v>3.6476255593425284</v>
      </c>
      <c r="CU483" s="47">
        <v>3.6809839405278444</v>
      </c>
      <c r="CV483" s="47" t="s">
        <v>4949</v>
      </c>
      <c r="CW483" s="47" t="s">
        <v>4949</v>
      </c>
      <c r="CX483" s="57" t="s">
        <v>4949</v>
      </c>
      <c r="CY483" s="57" t="s">
        <v>4949</v>
      </c>
      <c r="CZ483" s="57" t="s">
        <v>4949</v>
      </c>
      <c r="DA483" s="57" t="s">
        <v>4949</v>
      </c>
      <c r="DB483" s="57" t="s">
        <v>4949</v>
      </c>
      <c r="DC483" s="57" t="s">
        <v>4949</v>
      </c>
      <c r="DD483" s="97">
        <v>-7.0034893874198225</v>
      </c>
      <c r="DE483" s="97">
        <v>-7.6134038983928845</v>
      </c>
      <c r="DF483" s="97">
        <v>-2.3671103349762768</v>
      </c>
      <c r="DG483" s="97">
        <v>-0.91452317795822391</v>
      </c>
      <c r="DH483" s="97" t="s">
        <v>4949</v>
      </c>
      <c r="DI483" s="97" t="s">
        <v>4949</v>
      </c>
      <c r="DJ483" s="98">
        <v>3.4799632800661451E-2</v>
      </c>
      <c r="DK483" s="98">
        <v>1.1278961854820135E-2</v>
      </c>
      <c r="DL483" s="98">
        <v>0.1162805964858149</v>
      </c>
      <c r="DM483" s="98" t="s">
        <v>4949</v>
      </c>
      <c r="DN483" s="98" t="s">
        <v>4949</v>
      </c>
      <c r="DO483" s="98">
        <v>-1.0984133928223505E-2</v>
      </c>
      <c r="DP483" s="98">
        <v>-0.6963352283491715</v>
      </c>
      <c r="DQ483" s="98">
        <v>-0.61715538503699641</v>
      </c>
      <c r="DR483" s="98" t="s">
        <v>4949</v>
      </c>
      <c r="DS483" s="98" t="s">
        <v>4949</v>
      </c>
    </row>
    <row r="484" spans="1:123" ht="13.5" thickBot="1">
      <c r="A484" s="2" t="s">
        <v>2738</v>
      </c>
      <c r="B484" s="2" t="s">
        <v>2739</v>
      </c>
      <c r="C484" s="1" t="s">
        <v>5725</v>
      </c>
      <c r="D484" s="2" t="s">
        <v>2740</v>
      </c>
      <c r="E484" s="2" t="s">
        <v>5662</v>
      </c>
      <c r="F484" s="2" t="s">
        <v>5040</v>
      </c>
      <c r="G484" s="2" t="s">
        <v>5041</v>
      </c>
      <c r="H484" s="2" t="s">
        <v>3</v>
      </c>
      <c r="I484" s="1" t="s">
        <v>5726</v>
      </c>
      <c r="J484" s="1">
        <v>54</v>
      </c>
      <c r="K484" s="47">
        <v>46.35</v>
      </c>
      <c r="L484" s="48">
        <v>3.9199999999999999E-2</v>
      </c>
      <c r="M484" s="48">
        <v>-1.7000000000000001E-2</v>
      </c>
      <c r="N484" s="49">
        <v>366.53</v>
      </c>
      <c r="O484" s="49">
        <v>366.53</v>
      </c>
      <c r="P484" s="49">
        <v>16988.759999999998</v>
      </c>
      <c r="Q484" s="49">
        <v>16988.759999999998</v>
      </c>
      <c r="R484" s="49">
        <v>1404.1542537999999</v>
      </c>
      <c r="S484" s="49">
        <v>1448.1558613699999</v>
      </c>
      <c r="T484" s="49">
        <v>1849.58</v>
      </c>
      <c r="U484" s="49">
        <v>2569.89</v>
      </c>
      <c r="V484" s="49" t="s">
        <v>4949</v>
      </c>
      <c r="W484" s="49" t="s">
        <v>4949</v>
      </c>
      <c r="X484" s="49">
        <v>297.15748711000003</v>
      </c>
      <c r="Y484" s="49">
        <v>250.19504314</v>
      </c>
      <c r="Z484" s="49">
        <v>374.22</v>
      </c>
      <c r="AA484" s="49">
        <v>523.97</v>
      </c>
      <c r="AB484" s="49" t="s">
        <v>4949</v>
      </c>
      <c r="AC484" s="49" t="s">
        <v>4949</v>
      </c>
      <c r="AD484" s="39">
        <v>16988.759999999998</v>
      </c>
      <c r="AE484" s="39">
        <v>16988.759999999998</v>
      </c>
      <c r="AF484" s="39">
        <v>16988.759999999998</v>
      </c>
      <c r="AG484" s="39">
        <v>16988.759999999998</v>
      </c>
      <c r="AH484" s="39">
        <v>16988.759999999998</v>
      </c>
      <c r="AI484" s="39">
        <v>16988.759999999998</v>
      </c>
      <c r="AJ484" s="49">
        <v>2775.1018666100003</v>
      </c>
      <c r="AK484" s="49">
        <v>2963.3937234999999</v>
      </c>
      <c r="AL484" s="49">
        <v>3220.73</v>
      </c>
      <c r="AM484" s="49">
        <v>3669.41</v>
      </c>
      <c r="AN484" s="49" t="s">
        <v>4949</v>
      </c>
      <c r="AO484" s="49" t="s">
        <v>4949</v>
      </c>
      <c r="AP484" s="39">
        <v>16988.759999999998</v>
      </c>
      <c r="AQ484" s="39">
        <v>16988.759999999998</v>
      </c>
      <c r="AR484" s="39">
        <v>16988.759999999998</v>
      </c>
      <c r="AS484" s="39">
        <v>16988.759999999998</v>
      </c>
      <c r="AT484" s="39">
        <v>16988.759999999998</v>
      </c>
      <c r="AU484" s="39">
        <v>16988.759999999998</v>
      </c>
      <c r="AV484" s="36">
        <v>103.36879979999999</v>
      </c>
      <c r="AW484" s="36">
        <v>53.49671206</v>
      </c>
      <c r="AX484" s="36">
        <v>75.28</v>
      </c>
      <c r="AY484" s="36">
        <v>105.41</v>
      </c>
      <c r="AZ484" s="36" t="s">
        <v>4949</v>
      </c>
      <c r="BA484" s="36" t="s">
        <v>4949</v>
      </c>
      <c r="BB484" s="39">
        <v>16988.759999999998</v>
      </c>
      <c r="BC484" s="39">
        <v>16988.759999999998</v>
      </c>
      <c r="BD484" s="39">
        <v>16988.759999999998</v>
      </c>
      <c r="BE484" s="39">
        <v>16988.759999999998</v>
      </c>
      <c r="BF484" s="39">
        <v>16988.759999999998</v>
      </c>
      <c r="BG484" s="39">
        <v>16988.759999999998</v>
      </c>
      <c r="BH484" s="47">
        <v>299.38889528999999</v>
      </c>
      <c r="BI484" s="47">
        <v>276.20905557999998</v>
      </c>
      <c r="BJ484" s="47">
        <v>401.77</v>
      </c>
      <c r="BK484" s="47">
        <v>497.76</v>
      </c>
      <c r="BL484" s="47" t="s">
        <v>4949</v>
      </c>
      <c r="BM484" s="47" t="s">
        <v>4949</v>
      </c>
      <c r="BN484" s="47">
        <v>0.81073169211251483</v>
      </c>
      <c r="BO484" s="47">
        <v>0.68260454298420326</v>
      </c>
      <c r="BP484" s="47">
        <v>1.020980547294901</v>
      </c>
      <c r="BQ484" s="47">
        <v>1.4295419201702455</v>
      </c>
      <c r="BR484" s="47" t="s">
        <v>4949</v>
      </c>
      <c r="BS484" s="47" t="s">
        <v>4949</v>
      </c>
      <c r="BT484" s="47">
        <v>7.5712816593730405</v>
      </c>
      <c r="BU484" s="47">
        <v>8.0849963809237995</v>
      </c>
      <c r="BV484" s="47">
        <v>8.7870842768668336</v>
      </c>
      <c r="BW484" s="47">
        <v>10.011213270400786</v>
      </c>
      <c r="BX484" s="47" t="s">
        <v>4949</v>
      </c>
      <c r="BY484" s="47" t="s">
        <v>4949</v>
      </c>
      <c r="BZ484" s="47">
        <v>0.28202002510026464</v>
      </c>
      <c r="CA484" s="47">
        <v>0.14595452503205741</v>
      </c>
      <c r="CB484" s="47">
        <v>0.20538564373993945</v>
      </c>
      <c r="CC484" s="47">
        <v>0.28758901044934931</v>
      </c>
      <c r="CD484" s="47" t="s">
        <v>4949</v>
      </c>
      <c r="CE484" s="47" t="s">
        <v>4949</v>
      </c>
      <c r="CF484" s="47">
        <v>0.81681961992197094</v>
      </c>
      <c r="CG484" s="47">
        <v>0.75357830349493904</v>
      </c>
      <c r="CH484" s="47">
        <v>1.0961449267454233</v>
      </c>
      <c r="CI484" s="47">
        <v>1.358033448830928</v>
      </c>
      <c r="CJ484" s="47" t="s">
        <v>4949</v>
      </c>
      <c r="CK484" s="47" t="s">
        <v>4949</v>
      </c>
      <c r="CL484" s="47">
        <v>57.170896702700944</v>
      </c>
      <c r="CM484" s="47">
        <v>67.902064672375261</v>
      </c>
      <c r="CN484" s="47">
        <v>45.39778739778739</v>
      </c>
      <c r="CO484" s="47">
        <v>32.423153997366256</v>
      </c>
      <c r="CP484" s="47" t="s">
        <v>4949</v>
      </c>
      <c r="CQ484" s="47" t="s">
        <v>4949</v>
      </c>
      <c r="CR484" s="47">
        <v>6.1218509505573833</v>
      </c>
      <c r="CS484" s="47">
        <v>5.7328730452782848</v>
      </c>
      <c r="CT484" s="47">
        <v>5.2748165788501362</v>
      </c>
      <c r="CU484" s="47">
        <v>4.6298342240305663</v>
      </c>
      <c r="CV484" s="47" t="s">
        <v>4949</v>
      </c>
      <c r="CW484" s="47" t="s">
        <v>4949</v>
      </c>
      <c r="CX484" s="57">
        <v>6.0845405903668069E-3</v>
      </c>
      <c r="CY484" s="57">
        <v>3.1489474252388051E-3</v>
      </c>
      <c r="CZ484" s="57">
        <v>4.4311650762033257E-3</v>
      </c>
      <c r="DA484" s="57">
        <v>6.2046906307464469E-3</v>
      </c>
      <c r="DB484" s="57" t="s">
        <v>4949</v>
      </c>
      <c r="DC484" s="57" t="s">
        <v>4949</v>
      </c>
      <c r="DD484" s="97">
        <v>10.707984837796268</v>
      </c>
      <c r="DE484" s="97">
        <v>8.4428552694813721</v>
      </c>
      <c r="DF484" s="97">
        <v>11.619104985515708</v>
      </c>
      <c r="DG484" s="97">
        <v>14.279407316162546</v>
      </c>
      <c r="DH484" s="97" t="s">
        <v>4949</v>
      </c>
      <c r="DI484" s="97" t="s">
        <v>4949</v>
      </c>
      <c r="DJ484" s="98">
        <v>3.1336733447141274E-2</v>
      </c>
      <c r="DK484" s="98">
        <v>0.27719677787323294</v>
      </c>
      <c r="DL484" s="98">
        <v>0.38944517133619527</v>
      </c>
      <c r="DM484" s="98" t="s">
        <v>4949</v>
      </c>
      <c r="DN484" s="98" t="s">
        <v>4949</v>
      </c>
      <c r="DO484" s="98">
        <v>-0.1580389053182959</v>
      </c>
      <c r="DP484" s="98">
        <v>0.49571308569290951</v>
      </c>
      <c r="DQ484" s="98">
        <v>0.4001656779434557</v>
      </c>
      <c r="DR484" s="98" t="s">
        <v>4949</v>
      </c>
      <c r="DS484" s="98" t="s">
        <v>4949</v>
      </c>
    </row>
    <row r="485" spans="1:123" ht="13.5" thickBot="1">
      <c r="A485" s="2" t="s">
        <v>2315</v>
      </c>
      <c r="B485" s="2" t="s">
        <v>2316</v>
      </c>
      <c r="C485" s="1" t="s">
        <v>5725</v>
      </c>
      <c r="D485" s="2" t="s">
        <v>2317</v>
      </c>
      <c r="E485" s="2" t="s">
        <v>5667</v>
      </c>
      <c r="F485" s="2" t="s">
        <v>3039</v>
      </c>
      <c r="G485" s="2" t="s">
        <v>2220</v>
      </c>
      <c r="H485" s="2" t="s">
        <v>3</v>
      </c>
      <c r="I485" s="1" t="s">
        <v>5726</v>
      </c>
      <c r="J485" s="1">
        <v>64.819999999999993</v>
      </c>
      <c r="K485" s="47">
        <v>81.650000000000006</v>
      </c>
      <c r="L485" s="48">
        <v>-2.3E-3</v>
      </c>
      <c r="M485" s="48">
        <v>9.4800000000000009E-2</v>
      </c>
      <c r="N485" s="49">
        <v>649.66</v>
      </c>
      <c r="O485" s="49">
        <v>649.66</v>
      </c>
      <c r="P485" s="49">
        <v>53045.11</v>
      </c>
      <c r="Q485" s="49">
        <v>53045.11</v>
      </c>
      <c r="R485" s="49">
        <v>4158.78426502</v>
      </c>
      <c r="S485" s="49">
        <v>4612.4715880399999</v>
      </c>
      <c r="T485" s="49">
        <v>5396.56</v>
      </c>
      <c r="U485" s="49">
        <v>6450.61</v>
      </c>
      <c r="V485" s="49">
        <v>7426.88</v>
      </c>
      <c r="W485" s="49">
        <v>8444.7800000000007</v>
      </c>
      <c r="X485" s="49">
        <v>752.37207780999995</v>
      </c>
      <c r="Y485" s="49">
        <v>800.78910936</v>
      </c>
      <c r="Z485" s="49">
        <v>1000.68</v>
      </c>
      <c r="AA485" s="49">
        <v>1203.23</v>
      </c>
      <c r="AB485" s="49">
        <v>1383.2</v>
      </c>
      <c r="AC485" s="49">
        <v>1540.78</v>
      </c>
      <c r="AD485" s="39">
        <v>53045.11</v>
      </c>
      <c r="AE485" s="39">
        <v>53045.11</v>
      </c>
      <c r="AF485" s="39">
        <v>53045.11</v>
      </c>
      <c r="AG485" s="39">
        <v>53045.11</v>
      </c>
      <c r="AH485" s="39">
        <v>53045.11</v>
      </c>
      <c r="AI485" s="39">
        <v>53045.11</v>
      </c>
      <c r="AJ485" s="49">
        <v>6736.2125387200003</v>
      </c>
      <c r="AK485" s="49">
        <v>7266.8243022299994</v>
      </c>
      <c r="AL485" s="49">
        <v>7035.07</v>
      </c>
      <c r="AM485" s="49">
        <v>7426.47</v>
      </c>
      <c r="AN485" s="49">
        <v>7833.51</v>
      </c>
      <c r="AO485" s="49">
        <v>8252.1299999999992</v>
      </c>
      <c r="AP485" s="39">
        <v>53045.11</v>
      </c>
      <c r="AQ485" s="39">
        <v>53045.11</v>
      </c>
      <c r="AR485" s="39">
        <v>53045.11</v>
      </c>
      <c r="AS485" s="39">
        <v>53045.11</v>
      </c>
      <c r="AT485" s="39">
        <v>53045.11</v>
      </c>
      <c r="AU485" s="39">
        <v>53045.11</v>
      </c>
      <c r="AV485" s="36">
        <v>454.76514789999999</v>
      </c>
      <c r="AW485" s="36">
        <v>487.24837274999999</v>
      </c>
      <c r="AX485" s="36">
        <v>811.83</v>
      </c>
      <c r="AY485" s="36">
        <v>976.16</v>
      </c>
      <c r="AZ485" s="36">
        <v>1122.1600000000001</v>
      </c>
      <c r="BA485" s="36">
        <v>1250.01</v>
      </c>
      <c r="BB485" s="39">
        <v>53045.11</v>
      </c>
      <c r="BC485" s="39">
        <v>53045.11</v>
      </c>
      <c r="BD485" s="39">
        <v>53045.11</v>
      </c>
      <c r="BE485" s="39">
        <v>53045.11</v>
      </c>
      <c r="BF485" s="39">
        <v>53045.11</v>
      </c>
      <c r="BG485" s="39">
        <v>53045.11</v>
      </c>
      <c r="BH485" s="47">
        <v>161.57375356999998</v>
      </c>
      <c r="BI485" s="47">
        <v>446.41520835</v>
      </c>
      <c r="BJ485" s="47">
        <v>875.73</v>
      </c>
      <c r="BK485" s="47">
        <v>904.08</v>
      </c>
      <c r="BL485" s="47">
        <v>1257.21</v>
      </c>
      <c r="BM485" s="47">
        <v>1528.49</v>
      </c>
      <c r="BN485" s="47">
        <v>1.1581012803774282</v>
      </c>
      <c r="BO485" s="47">
        <v>1.2326280044330882</v>
      </c>
      <c r="BP485" s="47">
        <v>1.5403133946987655</v>
      </c>
      <c r="BQ485" s="47">
        <v>1.8520918634362591</v>
      </c>
      <c r="BR485" s="47">
        <v>2.1291136902379706</v>
      </c>
      <c r="BS485" s="47">
        <v>2.3716713357756367</v>
      </c>
      <c r="BT485" s="47">
        <v>10.368827600160085</v>
      </c>
      <c r="BU485" s="47">
        <v>11.185580614829295</v>
      </c>
      <c r="BV485" s="47">
        <v>10.828848936366715</v>
      </c>
      <c r="BW485" s="47">
        <v>11.431317920142845</v>
      </c>
      <c r="BX485" s="47">
        <v>12.057861035002926</v>
      </c>
      <c r="BY485" s="47">
        <v>12.702228858171967</v>
      </c>
      <c r="BZ485" s="47">
        <v>0.70000484545762398</v>
      </c>
      <c r="CA485" s="47">
        <v>0.75000519156174006</v>
      </c>
      <c r="CB485" s="47">
        <v>1.2496228796601301</v>
      </c>
      <c r="CC485" s="47">
        <v>1.50257057537789</v>
      </c>
      <c r="CD485" s="47">
        <v>1.7273035126065945</v>
      </c>
      <c r="CE485" s="47">
        <v>1.9240987593510452</v>
      </c>
      <c r="CF485" s="47">
        <v>0.24870509738940366</v>
      </c>
      <c r="CG485" s="47">
        <v>0.68715206161684572</v>
      </c>
      <c r="CH485" s="47">
        <v>1.3479820213650218</v>
      </c>
      <c r="CI485" s="47">
        <v>1.3916202321214175</v>
      </c>
      <c r="CJ485" s="47">
        <v>1.9351814795431459</v>
      </c>
      <c r="CK485" s="47">
        <v>2.3527537481143983</v>
      </c>
      <c r="CL485" s="47">
        <v>70.503825918690893</v>
      </c>
      <c r="CM485" s="47">
        <v>66.241048211050568</v>
      </c>
      <c r="CN485" s="47">
        <v>53.009063836591125</v>
      </c>
      <c r="CO485" s="47">
        <v>44.085594607847213</v>
      </c>
      <c r="CP485" s="47">
        <v>38.349558993637942</v>
      </c>
      <c r="CQ485" s="47">
        <v>34.42743934890121</v>
      </c>
      <c r="CR485" s="47">
        <v>7.8746194089178054</v>
      </c>
      <c r="CS485" s="47">
        <v>7.2996274292364323</v>
      </c>
      <c r="CT485" s="47">
        <v>7.5400969713165615</v>
      </c>
      <c r="CU485" s="47">
        <v>7.1427084469472035</v>
      </c>
      <c r="CV485" s="47">
        <v>6.7715634498455994</v>
      </c>
      <c r="CW485" s="47">
        <v>6.4280506972139317</v>
      </c>
      <c r="CX485" s="57">
        <v>8.573177582250277E-3</v>
      </c>
      <c r="CY485" s="57">
        <v>9.1855474095538688E-3</v>
      </c>
      <c r="CZ485" s="57">
        <v>1.5304521001087566E-2</v>
      </c>
      <c r="DA485" s="57">
        <v>1.8402450291836514E-2</v>
      </c>
      <c r="DB485" s="57">
        <v>2.115482463887812E-2</v>
      </c>
      <c r="DC485" s="57">
        <v>2.3565037380448451E-2</v>
      </c>
      <c r="DD485" s="97">
        <v>11.16906679362234</v>
      </c>
      <c r="DE485" s="97">
        <v>11.019794563001319</v>
      </c>
      <c r="DF485" s="97">
        <v>14.224165502262236</v>
      </c>
      <c r="DG485" s="97">
        <v>16.201910194210708</v>
      </c>
      <c r="DH485" s="97">
        <v>17.657474108030755</v>
      </c>
      <c r="DI485" s="97">
        <v>18.671300621778862</v>
      </c>
      <c r="DJ485" s="98">
        <v>0.10909133393525949</v>
      </c>
      <c r="DK485" s="98">
        <v>0.16999311475286216</v>
      </c>
      <c r="DL485" s="98">
        <v>0.19531886979853819</v>
      </c>
      <c r="DM485" s="98">
        <v>0.15134537663879866</v>
      </c>
      <c r="DN485" s="98">
        <v>0.13705620664397444</v>
      </c>
      <c r="DO485" s="98">
        <v>6.4352509852481532E-2</v>
      </c>
      <c r="DP485" s="98">
        <v>0.24961739402244754</v>
      </c>
      <c r="DQ485" s="98">
        <v>0.20241235959547521</v>
      </c>
      <c r="DR485" s="98">
        <v>0.14957240095409863</v>
      </c>
      <c r="DS485" s="98">
        <v>0.11392423366107574</v>
      </c>
    </row>
    <row r="486" spans="1:123" ht="13.5" thickBot="1">
      <c r="A486" s="2" t="s">
        <v>5400</v>
      </c>
      <c r="B486" s="2" t="s">
        <v>5401</v>
      </c>
      <c r="C486" s="1" t="s">
        <v>5725</v>
      </c>
      <c r="D486" s="2" t="s">
        <v>5402</v>
      </c>
      <c r="E486" s="2" t="s">
        <v>5639</v>
      </c>
      <c r="F486" s="2" t="s">
        <v>3051</v>
      </c>
      <c r="G486" s="2" t="s">
        <v>2565</v>
      </c>
      <c r="H486" s="2" t="s">
        <v>3</v>
      </c>
      <c r="I486" s="1" t="s">
        <v>5726</v>
      </c>
      <c r="J486" s="1">
        <v>15.87</v>
      </c>
      <c r="K486" s="47">
        <v>20.82</v>
      </c>
      <c r="L486" s="48">
        <v>-2.07E-2</v>
      </c>
      <c r="M486" s="48">
        <v>-3.7900000000000003E-2</v>
      </c>
      <c r="N486" s="49">
        <v>3305.02</v>
      </c>
      <c r="O486" s="49">
        <v>2731.66</v>
      </c>
      <c r="P486" s="49">
        <v>68810.59</v>
      </c>
      <c r="Q486" s="49">
        <v>56873.13</v>
      </c>
      <c r="R486" s="49">
        <v>3190.3012953400003</v>
      </c>
      <c r="S486" s="49">
        <v>3387.6116954899999</v>
      </c>
      <c r="T486" s="49">
        <v>4003.59</v>
      </c>
      <c r="U486" s="49">
        <v>5815.05</v>
      </c>
      <c r="V486" s="49" t="s">
        <v>4949</v>
      </c>
      <c r="W486" s="49" t="s">
        <v>4949</v>
      </c>
      <c r="X486" s="49">
        <v>186.54276222999999</v>
      </c>
      <c r="Y486" s="49">
        <v>-970.53708203999997</v>
      </c>
      <c r="Z486" s="49">
        <v>-234.4</v>
      </c>
      <c r="AA486" s="49">
        <v>483.24</v>
      </c>
      <c r="AB486" s="49" t="s">
        <v>4949</v>
      </c>
      <c r="AC486" s="49" t="s">
        <v>4949</v>
      </c>
      <c r="AD486" s="39">
        <v>68810.59</v>
      </c>
      <c r="AE486" s="39">
        <v>68810.59</v>
      </c>
      <c r="AF486" s="39">
        <v>68810.59</v>
      </c>
      <c r="AG486" s="39">
        <v>68810.59</v>
      </c>
      <c r="AH486" s="39">
        <v>68810.59</v>
      </c>
      <c r="AI486" s="39">
        <v>68810.59</v>
      </c>
      <c r="AJ486" s="49">
        <v>20505.321470720002</v>
      </c>
      <c r="AK486" s="49">
        <v>19201.396970400001</v>
      </c>
      <c r="AL486" s="49">
        <v>14428.86</v>
      </c>
      <c r="AM486" s="49">
        <v>14912.11</v>
      </c>
      <c r="AN486" s="49" t="s">
        <v>4949</v>
      </c>
      <c r="AO486" s="49" t="s">
        <v>4949</v>
      </c>
      <c r="AP486" s="39">
        <v>68810.59</v>
      </c>
      <c r="AQ486" s="39">
        <v>68810.59</v>
      </c>
      <c r="AR486" s="39">
        <v>68810.59</v>
      </c>
      <c r="AS486" s="39">
        <v>68810.59</v>
      </c>
      <c r="AT486" s="39">
        <v>68810.59</v>
      </c>
      <c r="AU486" s="39">
        <v>68810.59</v>
      </c>
      <c r="AV486" s="36">
        <v>109.88708744</v>
      </c>
      <c r="AW486" s="36" t="s">
        <v>4949</v>
      </c>
      <c r="AX486" s="36" t="s">
        <v>4949</v>
      </c>
      <c r="AY486" s="36" t="s">
        <v>4949</v>
      </c>
      <c r="AZ486" s="36" t="s">
        <v>4949</v>
      </c>
      <c r="BA486" s="36" t="s">
        <v>4949</v>
      </c>
      <c r="BB486" s="39">
        <v>68810.59</v>
      </c>
      <c r="BC486" s="39">
        <v>68810.59</v>
      </c>
      <c r="BD486" s="39">
        <v>68810.59</v>
      </c>
      <c r="BE486" s="39">
        <v>68810.59</v>
      </c>
      <c r="BF486" s="39">
        <v>68810.59</v>
      </c>
      <c r="BG486" s="39">
        <v>68810.59</v>
      </c>
      <c r="BH486" s="47">
        <v>-274.72735818000001</v>
      </c>
      <c r="BI486" s="47">
        <v>-787.71787059000008</v>
      </c>
      <c r="BJ486" s="47">
        <v>858.9</v>
      </c>
      <c r="BK486" s="47">
        <v>1506.34</v>
      </c>
      <c r="BL486" s="47" t="s">
        <v>4949</v>
      </c>
      <c r="BM486" s="47" t="s">
        <v>4949</v>
      </c>
      <c r="BN486" s="47">
        <v>5.6442249133136863E-2</v>
      </c>
      <c r="BO486" s="47">
        <v>-0.29365543386726856</v>
      </c>
      <c r="BP486" s="47">
        <v>-7.0922414992950114E-2</v>
      </c>
      <c r="BQ486" s="47">
        <v>0.14621394121669462</v>
      </c>
      <c r="BR486" s="47" t="s">
        <v>4949</v>
      </c>
      <c r="BS486" s="47" t="s">
        <v>4949</v>
      </c>
      <c r="BT486" s="47">
        <v>6.2042957291393099</v>
      </c>
      <c r="BU486" s="47">
        <v>5.8097672541769798</v>
      </c>
      <c r="BV486" s="47">
        <v>4.3657406006620239</v>
      </c>
      <c r="BW486" s="47">
        <v>4.5119575675790164</v>
      </c>
      <c r="BX486" s="47" t="s">
        <v>4949</v>
      </c>
      <c r="BY486" s="47" t="s">
        <v>4949</v>
      </c>
      <c r="BZ486" s="47">
        <v>3.3248539325026777E-2</v>
      </c>
      <c r="CA486" s="47" t="s">
        <v>4949</v>
      </c>
      <c r="CB486" s="47" t="s">
        <v>4949</v>
      </c>
      <c r="CC486" s="47" t="s">
        <v>4949</v>
      </c>
      <c r="CD486" s="47" t="s">
        <v>4949</v>
      </c>
      <c r="CE486" s="47" t="s">
        <v>4949</v>
      </c>
      <c r="CF486" s="47">
        <v>-8.3124264960575123E-2</v>
      </c>
      <c r="CG486" s="47">
        <v>-0.23833981960472253</v>
      </c>
      <c r="CH486" s="47">
        <v>0.25987739862391152</v>
      </c>
      <c r="CI486" s="47">
        <v>0.45577333873925119</v>
      </c>
      <c r="CJ486" s="47" t="s">
        <v>4949</v>
      </c>
      <c r="CK486" s="47" t="s">
        <v>4949</v>
      </c>
      <c r="CL486" s="47">
        <v>368.87300894129146</v>
      </c>
      <c r="CM486" s="47">
        <v>-70.899496035087111</v>
      </c>
      <c r="CN486" s="47">
        <v>-293.56053754266208</v>
      </c>
      <c r="CO486" s="47">
        <v>142.39423474877907</v>
      </c>
      <c r="CP486" s="47" t="s">
        <v>4949</v>
      </c>
      <c r="CQ486" s="47" t="s">
        <v>4949</v>
      </c>
      <c r="CR486" s="47">
        <v>3.3557430493472706</v>
      </c>
      <c r="CS486" s="47">
        <v>3.5836241553713655</v>
      </c>
      <c r="CT486" s="47">
        <v>4.7689554129709482</v>
      </c>
      <c r="CU486" s="47">
        <v>4.6144100331877915</v>
      </c>
      <c r="CV486" s="47" t="s">
        <v>4949</v>
      </c>
      <c r="CW486" s="47" t="s">
        <v>4949</v>
      </c>
      <c r="CX486" s="57">
        <v>1.5969502287365943E-3</v>
      </c>
      <c r="CY486" s="57" t="s">
        <v>4949</v>
      </c>
      <c r="CZ486" s="57" t="s">
        <v>4949</v>
      </c>
      <c r="DA486" s="57" t="s">
        <v>4949</v>
      </c>
      <c r="DB486" s="57" t="s">
        <v>4949</v>
      </c>
      <c r="DC486" s="57" t="s">
        <v>4949</v>
      </c>
      <c r="DD486" s="97">
        <v>0.90972854288760352</v>
      </c>
      <c r="DE486" s="97">
        <v>-5.0545128749545452</v>
      </c>
      <c r="DF486" s="97">
        <v>-1.6245219650062444</v>
      </c>
      <c r="DG486" s="97">
        <v>3.2405876834331293</v>
      </c>
      <c r="DH486" s="97" t="s">
        <v>4949</v>
      </c>
      <c r="DI486" s="97" t="s">
        <v>4949</v>
      </c>
      <c r="DJ486" s="98">
        <v>6.1846948574483029E-2</v>
      </c>
      <c r="DK486" s="98">
        <v>0.18183261833995479</v>
      </c>
      <c r="DL486" s="98">
        <v>0.45245891812098638</v>
      </c>
      <c r="DM486" s="98" t="s">
        <v>4949</v>
      </c>
      <c r="DN486" s="98" t="s">
        <v>4949</v>
      </c>
      <c r="DO486" s="98">
        <v>-6.2027592517546477</v>
      </c>
      <c r="DP486" s="98">
        <v>-0.75848424100673428</v>
      </c>
      <c r="DQ486" s="98">
        <v>-3.0616040955631401</v>
      </c>
      <c r="DR486" s="98" t="s">
        <v>4949</v>
      </c>
      <c r="DS486" s="98" t="s">
        <v>4949</v>
      </c>
    </row>
    <row r="487" spans="1:123" ht="13.5" thickBot="1">
      <c r="A487" s="2" t="s">
        <v>3389</v>
      </c>
      <c r="B487" s="2" t="s">
        <v>3390</v>
      </c>
      <c r="C487" s="1" t="s">
        <v>5725</v>
      </c>
      <c r="D487" s="2" t="s">
        <v>3391</v>
      </c>
      <c r="E487" s="2" t="s">
        <v>5639</v>
      </c>
      <c r="F487" s="2" t="s">
        <v>4092</v>
      </c>
      <c r="G487" s="2" t="s">
        <v>4093</v>
      </c>
      <c r="H487" s="2" t="s">
        <v>3</v>
      </c>
      <c r="I487" s="1" t="s">
        <v>5726</v>
      </c>
      <c r="J487" s="1">
        <v>36.5</v>
      </c>
      <c r="K487" s="47">
        <v>47.72</v>
      </c>
      <c r="L487" s="48">
        <v>9.9299999999999999E-2</v>
      </c>
      <c r="M487" s="48">
        <v>0.23980000000000001</v>
      </c>
      <c r="N487" s="49">
        <v>405.9</v>
      </c>
      <c r="O487" s="49">
        <v>405.9</v>
      </c>
      <c r="P487" s="49">
        <v>19369.439999999999</v>
      </c>
      <c r="Q487" s="49">
        <v>19369.439999999999</v>
      </c>
      <c r="R487" s="49">
        <v>754.46348595000006</v>
      </c>
      <c r="S487" s="49">
        <v>1034.2127396200001</v>
      </c>
      <c r="T487" s="49">
        <v>1431.79</v>
      </c>
      <c r="U487" s="49">
        <v>1932.67</v>
      </c>
      <c r="V487" s="49" t="s">
        <v>4949</v>
      </c>
      <c r="W487" s="49" t="s">
        <v>4949</v>
      </c>
      <c r="X487" s="49">
        <v>179.90835878999999</v>
      </c>
      <c r="Y487" s="49">
        <v>220.53053953</v>
      </c>
      <c r="Z487" s="49">
        <v>338.96</v>
      </c>
      <c r="AA487" s="49">
        <v>490.94</v>
      </c>
      <c r="AB487" s="49" t="s">
        <v>4949</v>
      </c>
      <c r="AC487" s="49" t="s">
        <v>4949</v>
      </c>
      <c r="AD487" s="39">
        <v>19369.439999999999</v>
      </c>
      <c r="AE487" s="39">
        <v>19369.439999999999</v>
      </c>
      <c r="AF487" s="39">
        <v>19369.439999999999</v>
      </c>
      <c r="AG487" s="39">
        <v>19369.439999999999</v>
      </c>
      <c r="AH487" s="39">
        <v>19369.439999999999</v>
      </c>
      <c r="AI487" s="39">
        <v>19369.439999999999</v>
      </c>
      <c r="AJ487" s="49">
        <v>1636.8101337999999</v>
      </c>
      <c r="AK487" s="49">
        <v>1824.7328910899998</v>
      </c>
      <c r="AL487" s="49">
        <v>2079.6999999999998</v>
      </c>
      <c r="AM487" s="49">
        <v>2446.69</v>
      </c>
      <c r="AN487" s="49" t="s">
        <v>4949</v>
      </c>
      <c r="AO487" s="49" t="s">
        <v>4949</v>
      </c>
      <c r="AP487" s="39">
        <v>19369.439999999999</v>
      </c>
      <c r="AQ487" s="39">
        <v>19369.439999999999</v>
      </c>
      <c r="AR487" s="39">
        <v>19369.439999999999</v>
      </c>
      <c r="AS487" s="39">
        <v>19369.439999999999</v>
      </c>
      <c r="AT487" s="39">
        <v>19369.439999999999</v>
      </c>
      <c r="AU487" s="39">
        <v>19369.439999999999</v>
      </c>
      <c r="AV487" s="36">
        <v>140.553</v>
      </c>
      <c r="AW487" s="36">
        <v>80.638480000000001</v>
      </c>
      <c r="AX487" s="36">
        <v>123.94</v>
      </c>
      <c r="AY487" s="36">
        <v>179.51</v>
      </c>
      <c r="AZ487" s="36" t="s">
        <v>4949</v>
      </c>
      <c r="BA487" s="36" t="s">
        <v>4949</v>
      </c>
      <c r="BB487" s="39">
        <v>19369.439999999999</v>
      </c>
      <c r="BC487" s="39">
        <v>19369.439999999999</v>
      </c>
      <c r="BD487" s="39">
        <v>19369.439999999999</v>
      </c>
      <c r="BE487" s="39">
        <v>19369.439999999999</v>
      </c>
      <c r="BF487" s="39">
        <v>19369.439999999999</v>
      </c>
      <c r="BG487" s="39">
        <v>19369.439999999999</v>
      </c>
      <c r="BH487" s="47">
        <v>224.31636049000002</v>
      </c>
      <c r="BI487" s="47">
        <v>488.60836069999999</v>
      </c>
      <c r="BJ487" s="47">
        <v>457.02</v>
      </c>
      <c r="BK487" s="47">
        <v>685.18</v>
      </c>
      <c r="BL487" s="47" t="s">
        <v>4949</v>
      </c>
      <c r="BM487" s="47" t="s">
        <v>4949</v>
      </c>
      <c r="BN487" s="47">
        <v>0.44323320716925352</v>
      </c>
      <c r="BO487" s="47">
        <v>0.54331248960335066</v>
      </c>
      <c r="BP487" s="47">
        <v>0.83508253264350829</v>
      </c>
      <c r="BQ487" s="47">
        <v>1.2095097314609511</v>
      </c>
      <c r="BR487" s="47" t="s">
        <v>4949</v>
      </c>
      <c r="BS487" s="47" t="s">
        <v>4949</v>
      </c>
      <c r="BT487" s="47">
        <v>4.032545291451096</v>
      </c>
      <c r="BU487" s="47">
        <v>4.4955232596452328</v>
      </c>
      <c r="BV487" s="47">
        <v>5.1236757822123673</v>
      </c>
      <c r="BW487" s="47">
        <v>6.0278147326927822</v>
      </c>
      <c r="BX487" s="47" t="s">
        <v>4949</v>
      </c>
      <c r="BY487" s="47" t="s">
        <v>4949</v>
      </c>
      <c r="BZ487" s="47">
        <v>0.34627494456762753</v>
      </c>
      <c r="CA487" s="47">
        <v>0.19866587829514659</v>
      </c>
      <c r="CB487" s="47">
        <v>0.30534614437053464</v>
      </c>
      <c r="CC487" s="47">
        <v>0.44225178615422517</v>
      </c>
      <c r="CD487" s="47" t="s">
        <v>4949</v>
      </c>
      <c r="CE487" s="47" t="s">
        <v>4949</v>
      </c>
      <c r="CF487" s="47">
        <v>0.55263946905641792</v>
      </c>
      <c r="CG487" s="47">
        <v>1.2037653626508993</v>
      </c>
      <c r="CH487" s="47">
        <v>1.1259423503325943</v>
      </c>
      <c r="CI487" s="47">
        <v>1.6880512441488051</v>
      </c>
      <c r="CJ487" s="47" t="s">
        <v>4949</v>
      </c>
      <c r="CK487" s="47" t="s">
        <v>4949</v>
      </c>
      <c r="CL487" s="47">
        <v>107.66281305811472</v>
      </c>
      <c r="CM487" s="47">
        <v>87.831100587159568</v>
      </c>
      <c r="CN487" s="47">
        <v>57.143733773896628</v>
      </c>
      <c r="CO487" s="47">
        <v>39.453782539617876</v>
      </c>
      <c r="CP487" s="47" t="s">
        <v>4949</v>
      </c>
      <c r="CQ487" s="47" t="s">
        <v>4949</v>
      </c>
      <c r="CR487" s="47">
        <v>11.833651075358462</v>
      </c>
      <c r="CS487" s="47">
        <v>10.614945395339319</v>
      </c>
      <c r="CT487" s="47">
        <v>9.3135740731836325</v>
      </c>
      <c r="CU487" s="47">
        <v>7.916589351327711</v>
      </c>
      <c r="CV487" s="47" t="s">
        <v>4949</v>
      </c>
      <c r="CW487" s="47" t="s">
        <v>4949</v>
      </c>
      <c r="CX487" s="57">
        <v>7.2564307486432241E-3</v>
      </c>
      <c r="CY487" s="57">
        <v>4.1631807630989849E-3</v>
      </c>
      <c r="CZ487" s="57">
        <v>6.3987394576198384E-3</v>
      </c>
      <c r="DA487" s="57">
        <v>9.2676917866494849E-3</v>
      </c>
      <c r="DB487" s="57" t="s">
        <v>4949</v>
      </c>
      <c r="DC487" s="57" t="s">
        <v>4949</v>
      </c>
      <c r="DD487" s="97">
        <v>10.991400595274101</v>
      </c>
      <c r="DE487" s="97">
        <v>12.085634045773494</v>
      </c>
      <c r="DF487" s="97">
        <v>16.298504592008463</v>
      </c>
      <c r="DG487" s="97">
        <v>20.065476214804491</v>
      </c>
      <c r="DH487" s="97" t="s">
        <v>4949</v>
      </c>
      <c r="DI487" s="97" t="s">
        <v>4949</v>
      </c>
      <c r="DJ487" s="98">
        <v>0.37079230324546097</v>
      </c>
      <c r="DK487" s="98">
        <v>0.3844250270269165</v>
      </c>
      <c r="DL487" s="98">
        <v>0.3498278378812536</v>
      </c>
      <c r="DM487" s="98" t="s">
        <v>4949</v>
      </c>
      <c r="DN487" s="98" t="s">
        <v>4949</v>
      </c>
      <c r="DO487" s="98">
        <v>0.22579373750730891</v>
      </c>
      <c r="DP487" s="98">
        <v>0.53702068077464338</v>
      </c>
      <c r="DQ487" s="98">
        <v>0.4483714892612698</v>
      </c>
      <c r="DR487" s="98" t="s">
        <v>4949</v>
      </c>
      <c r="DS487" s="98" t="s">
        <v>4949</v>
      </c>
    </row>
    <row r="488" spans="1:123" ht="13.5" thickBot="1">
      <c r="A488" s="2" t="s">
        <v>3545</v>
      </c>
      <c r="B488" s="2" t="s">
        <v>3546</v>
      </c>
      <c r="C488" s="1" t="s">
        <v>5725</v>
      </c>
      <c r="D488" s="2" t="s">
        <v>3547</v>
      </c>
      <c r="E488" s="2" t="s">
        <v>5681</v>
      </c>
      <c r="F488" s="2" t="s">
        <v>3232</v>
      </c>
      <c r="G488" s="2" t="s">
        <v>3233</v>
      </c>
      <c r="H488" s="2" t="s">
        <v>3</v>
      </c>
      <c r="I488" s="1" t="s">
        <v>5726</v>
      </c>
      <c r="J488" s="1">
        <v>27</v>
      </c>
      <c r="K488" s="47">
        <v>24.72</v>
      </c>
      <c r="L488" s="48">
        <v>2.5699999999999997E-2</v>
      </c>
      <c r="M488" s="48">
        <v>0.11650000000000001</v>
      </c>
      <c r="N488" s="49">
        <v>164.44</v>
      </c>
      <c r="O488" s="49">
        <v>164.44</v>
      </c>
      <c r="P488" s="49">
        <v>4064.88</v>
      </c>
      <c r="Q488" s="49">
        <v>4064.88</v>
      </c>
      <c r="R488" s="49">
        <v>2769.6490168800001</v>
      </c>
      <c r="S488" s="49">
        <v>2883.5206381399998</v>
      </c>
      <c r="T488" s="49">
        <v>2883.52</v>
      </c>
      <c r="U488" s="49">
        <v>3522.7</v>
      </c>
      <c r="V488" s="49">
        <v>4170.53</v>
      </c>
      <c r="W488" s="49">
        <v>4837.5</v>
      </c>
      <c r="X488" s="49">
        <v>72.57150867</v>
      </c>
      <c r="Y488" s="49">
        <v>12.89291472</v>
      </c>
      <c r="Z488" s="49">
        <v>12.89</v>
      </c>
      <c r="AA488" s="49">
        <v>23.97</v>
      </c>
      <c r="AB488" s="49">
        <v>153.52000000000001</v>
      </c>
      <c r="AC488" s="49">
        <v>217.02</v>
      </c>
      <c r="AD488" s="39">
        <v>4064.88</v>
      </c>
      <c r="AE488" s="39">
        <v>4064.88</v>
      </c>
      <c r="AF488" s="39">
        <v>4064.88</v>
      </c>
      <c r="AG488" s="39">
        <v>4064.88</v>
      </c>
      <c r="AH488" s="39">
        <v>4064.88</v>
      </c>
      <c r="AI488" s="39">
        <v>4064.88</v>
      </c>
      <c r="AJ488" s="49">
        <v>2850.19020168</v>
      </c>
      <c r="AK488" s="49">
        <v>2870.7063927700001</v>
      </c>
      <c r="AL488" s="49">
        <v>2786.14</v>
      </c>
      <c r="AM488" s="49">
        <v>2798.59</v>
      </c>
      <c r="AN488" s="49">
        <v>2947.33</v>
      </c>
      <c r="AO488" s="49">
        <v>3133.64</v>
      </c>
      <c r="AP488" s="39">
        <v>4064.88</v>
      </c>
      <c r="AQ488" s="39">
        <v>4064.88</v>
      </c>
      <c r="AR488" s="39">
        <v>4064.88</v>
      </c>
      <c r="AS488" s="39">
        <v>4064.88</v>
      </c>
      <c r="AT488" s="39">
        <v>4064.88</v>
      </c>
      <c r="AU488" s="39">
        <v>4064.88</v>
      </c>
      <c r="AV488" s="36">
        <v>11.745498300000001</v>
      </c>
      <c r="AW488" s="36">
        <v>11.510588390000001</v>
      </c>
      <c r="AX488" s="36">
        <v>11.51</v>
      </c>
      <c r="AY488" s="36">
        <v>4.79</v>
      </c>
      <c r="AZ488" s="36">
        <v>30.71</v>
      </c>
      <c r="BA488" s="36">
        <v>43.4</v>
      </c>
      <c r="BB488" s="39">
        <v>4064.88</v>
      </c>
      <c r="BC488" s="39">
        <v>4064.88</v>
      </c>
      <c r="BD488" s="39">
        <v>4064.88</v>
      </c>
      <c r="BE488" s="39">
        <v>4064.88</v>
      </c>
      <c r="BF488" s="39">
        <v>4064.88</v>
      </c>
      <c r="BG488" s="39">
        <v>4064.88</v>
      </c>
      <c r="BH488" s="47">
        <v>-124.52837014000001</v>
      </c>
      <c r="BI488" s="47">
        <v>189.0096107</v>
      </c>
      <c r="BJ488" s="47">
        <v>189.01</v>
      </c>
      <c r="BK488" s="47">
        <v>203.18</v>
      </c>
      <c r="BL488" s="47">
        <v>213.31</v>
      </c>
      <c r="BM488" s="47">
        <v>302.49</v>
      </c>
      <c r="BN488" s="47">
        <v>0.44132515610557044</v>
      </c>
      <c r="BO488" s="47">
        <v>7.8404978837265868E-2</v>
      </c>
      <c r="BP488" s="47">
        <v>7.838725370955972E-2</v>
      </c>
      <c r="BQ488" s="47">
        <v>0.14576745317441012</v>
      </c>
      <c r="BR488" s="47">
        <v>0.93359279980540022</v>
      </c>
      <c r="BS488" s="47">
        <v>1.3197518851860861</v>
      </c>
      <c r="BT488" s="47">
        <v>17.332706164436878</v>
      </c>
      <c r="BU488" s="47">
        <v>17.457470157929944</v>
      </c>
      <c r="BV488" s="47">
        <v>16.943201167599124</v>
      </c>
      <c r="BW488" s="47">
        <v>17.018912673315498</v>
      </c>
      <c r="BX488" s="47">
        <v>17.923437119922159</v>
      </c>
      <c r="BY488" s="47">
        <v>19.056433957674532</v>
      </c>
      <c r="BZ488" s="47">
        <v>7.142725796643154E-2</v>
      </c>
      <c r="CA488" s="47">
        <v>6.9998713147652644E-2</v>
      </c>
      <c r="CB488" s="47">
        <v>6.9995135003648748E-2</v>
      </c>
      <c r="CC488" s="47">
        <v>2.912916565312576E-2</v>
      </c>
      <c r="CD488" s="47">
        <v>0.18675504743371443</v>
      </c>
      <c r="CE488" s="47">
        <v>0.26392605205546094</v>
      </c>
      <c r="CF488" s="47">
        <v>-0.75728758294818788</v>
      </c>
      <c r="CG488" s="47">
        <v>1.1494138330090002</v>
      </c>
      <c r="CH488" s="47">
        <v>1.1494162004378496</v>
      </c>
      <c r="CI488" s="47">
        <v>1.2355874483094138</v>
      </c>
      <c r="CJ488" s="47">
        <v>1.2971904646071515</v>
      </c>
      <c r="CK488" s="47">
        <v>1.8395159328630504</v>
      </c>
      <c r="CL488" s="47">
        <v>56.01206416259005</v>
      </c>
      <c r="CM488" s="47">
        <v>315.28014326305885</v>
      </c>
      <c r="CN488" s="47">
        <v>315.35143522110161</v>
      </c>
      <c r="CO488" s="47">
        <v>169.58197747183982</v>
      </c>
      <c r="CP488" s="47">
        <v>26.477853048462741</v>
      </c>
      <c r="CQ488" s="47">
        <v>18.730439590821121</v>
      </c>
      <c r="CR488" s="47">
        <v>1.4261785047201483</v>
      </c>
      <c r="CS488" s="47">
        <v>1.415985978307492</v>
      </c>
      <c r="CT488" s="47">
        <v>1.4589647325690742</v>
      </c>
      <c r="CU488" s="47">
        <v>1.4524742816918519</v>
      </c>
      <c r="CV488" s="47">
        <v>1.3791736927999241</v>
      </c>
      <c r="CW488" s="47">
        <v>1.297175170089736</v>
      </c>
      <c r="CX488" s="57">
        <v>2.8895067751077523E-3</v>
      </c>
      <c r="CY488" s="57">
        <v>2.8317166533821415E-3</v>
      </c>
      <c r="CZ488" s="57">
        <v>2.831571903721635E-3</v>
      </c>
      <c r="DA488" s="57">
        <v>1.1783865698372399E-3</v>
      </c>
      <c r="DB488" s="57">
        <v>7.5549585719627641E-3</v>
      </c>
      <c r="DC488" s="57">
        <v>1.0676821948003384E-2</v>
      </c>
      <c r="DD488" s="97">
        <v>2.5461987984950571</v>
      </c>
      <c r="DE488" s="97">
        <v>0.44911993621052193</v>
      </c>
      <c r="DF488" s="97">
        <v>0.46264724672844876</v>
      </c>
      <c r="DG488" s="97">
        <v>0.85650273887922135</v>
      </c>
      <c r="DH488" s="97">
        <v>5.2087821859106382</v>
      </c>
      <c r="DI488" s="97">
        <v>6.9254923986163064</v>
      </c>
      <c r="DJ488" s="98">
        <v>4.1114098055744064E-2</v>
      </c>
      <c r="DK488" s="98">
        <v>-2.2130585486390686E-7</v>
      </c>
      <c r="DL488" s="98">
        <v>0.22166657418710467</v>
      </c>
      <c r="DM488" s="98">
        <v>0.18390155278621512</v>
      </c>
      <c r="DN488" s="98">
        <v>0.15992451798692264</v>
      </c>
      <c r="DO488" s="98">
        <v>-0.82234192238407</v>
      </c>
      <c r="DP488" s="98">
        <v>-2.2607145578013021E-4</v>
      </c>
      <c r="DQ488" s="98">
        <v>0.85958107059736211</v>
      </c>
      <c r="DR488" s="98">
        <v>5.4046725073007931</v>
      </c>
      <c r="DS488" s="98">
        <v>0.41362688900468991</v>
      </c>
    </row>
    <row r="489" spans="1:123" ht="13.5" thickBot="1">
      <c r="A489" s="2" t="s">
        <v>3930</v>
      </c>
      <c r="B489" s="2" t="s">
        <v>3931</v>
      </c>
      <c r="C489" s="1" t="s">
        <v>5725</v>
      </c>
      <c r="D489" s="2" t="s">
        <v>3932</v>
      </c>
      <c r="E489" s="2" t="s">
        <v>5639</v>
      </c>
      <c r="F489" s="2" t="s">
        <v>3049</v>
      </c>
      <c r="G489" s="2" t="s">
        <v>41</v>
      </c>
      <c r="H489" s="2" t="s">
        <v>3</v>
      </c>
      <c r="I489" s="1" t="s">
        <v>5726</v>
      </c>
      <c r="J489" s="1">
        <v>30</v>
      </c>
      <c r="K489" s="47">
        <v>26.65</v>
      </c>
      <c r="L489" s="48">
        <v>-2.06E-2</v>
      </c>
      <c r="M489" s="48">
        <v>-1.41E-2</v>
      </c>
      <c r="N489" s="49">
        <v>402.44</v>
      </c>
      <c r="O489" s="49">
        <v>402.44</v>
      </c>
      <c r="P489" s="49">
        <v>10724.96</v>
      </c>
      <c r="Q489" s="49">
        <v>10724.96</v>
      </c>
      <c r="R489" s="49">
        <v>300.67712016000002</v>
      </c>
      <c r="S489" s="49">
        <v>471.76666931</v>
      </c>
      <c r="T489" s="49">
        <v>812.62</v>
      </c>
      <c r="U489" s="49">
        <v>917.07</v>
      </c>
      <c r="V489" s="49" t="s">
        <v>4949</v>
      </c>
      <c r="W489" s="49" t="s">
        <v>4949</v>
      </c>
      <c r="X489" s="49">
        <v>77.045841519999996</v>
      </c>
      <c r="Y489" s="49">
        <v>167.31892931000002</v>
      </c>
      <c r="Z489" s="49">
        <v>259.58999999999997</v>
      </c>
      <c r="AA489" s="49">
        <v>306.45</v>
      </c>
      <c r="AB489" s="49" t="s">
        <v>4949</v>
      </c>
      <c r="AC489" s="49" t="s">
        <v>4949</v>
      </c>
      <c r="AD489" s="39">
        <v>10724.96</v>
      </c>
      <c r="AE489" s="39">
        <v>10724.96</v>
      </c>
      <c r="AF489" s="39">
        <v>10724.96</v>
      </c>
      <c r="AG489" s="39">
        <v>10724.96</v>
      </c>
      <c r="AH489" s="39">
        <v>10724.96</v>
      </c>
      <c r="AI489" s="39">
        <v>10724.96</v>
      </c>
      <c r="AJ489" s="49">
        <v>1696.6754381199999</v>
      </c>
      <c r="AK489" s="49">
        <v>1784.18389824</v>
      </c>
      <c r="AL489" s="49">
        <v>1991.45</v>
      </c>
      <c r="AM489" s="49">
        <v>2220.02</v>
      </c>
      <c r="AN489" s="49" t="s">
        <v>4949</v>
      </c>
      <c r="AO489" s="49" t="s">
        <v>4949</v>
      </c>
      <c r="AP489" s="39">
        <v>10724.96</v>
      </c>
      <c r="AQ489" s="39">
        <v>10724.96</v>
      </c>
      <c r="AR489" s="39">
        <v>10724.96</v>
      </c>
      <c r="AS489" s="39">
        <v>10724.96</v>
      </c>
      <c r="AT489" s="39">
        <v>10724.96</v>
      </c>
      <c r="AU489" s="39">
        <v>10724.96</v>
      </c>
      <c r="AV489" s="36">
        <v>24.094127100000001</v>
      </c>
      <c r="AW489" s="36">
        <v>100.34919956</v>
      </c>
      <c r="AX489" s="36" t="s">
        <v>4949</v>
      </c>
      <c r="AY489" s="36" t="s">
        <v>4949</v>
      </c>
      <c r="AZ489" s="36" t="s">
        <v>4949</v>
      </c>
      <c r="BA489" s="36" t="s">
        <v>4949</v>
      </c>
      <c r="BB489" s="39">
        <v>10724.96</v>
      </c>
      <c r="BC489" s="39">
        <v>10724.96</v>
      </c>
      <c r="BD489" s="39">
        <v>10724.96</v>
      </c>
      <c r="BE489" s="39">
        <v>10724.96</v>
      </c>
      <c r="BF489" s="39">
        <v>10724.96</v>
      </c>
      <c r="BG489" s="39">
        <v>10724.96</v>
      </c>
      <c r="BH489" s="47">
        <v>66.324331990000005</v>
      </c>
      <c r="BI489" s="47">
        <v>227.64725738999999</v>
      </c>
      <c r="BJ489" s="47">
        <v>245.52</v>
      </c>
      <c r="BK489" s="47">
        <v>356.03</v>
      </c>
      <c r="BL489" s="47" t="s">
        <v>4949</v>
      </c>
      <c r="BM489" s="47" t="s">
        <v>4949</v>
      </c>
      <c r="BN489" s="47">
        <v>0.19144677845144617</v>
      </c>
      <c r="BO489" s="47">
        <v>0.41576118007653318</v>
      </c>
      <c r="BP489" s="47">
        <v>0.64504025444786794</v>
      </c>
      <c r="BQ489" s="47">
        <v>0.76147997216976437</v>
      </c>
      <c r="BR489" s="47" t="s">
        <v>4949</v>
      </c>
      <c r="BS489" s="47" t="s">
        <v>4949</v>
      </c>
      <c r="BT489" s="47">
        <v>4.2159711711559487</v>
      </c>
      <c r="BU489" s="47">
        <v>4.4334159085577971</v>
      </c>
      <c r="BV489" s="47">
        <v>4.9484395189344994</v>
      </c>
      <c r="BW489" s="47">
        <v>5.5163999602425209</v>
      </c>
      <c r="BX489" s="47" t="s">
        <v>4949</v>
      </c>
      <c r="BY489" s="47" t="s">
        <v>4949</v>
      </c>
      <c r="BZ489" s="47">
        <v>5.9870110078521027E-2</v>
      </c>
      <c r="CA489" s="47">
        <v>0.24935195199284366</v>
      </c>
      <c r="CB489" s="47" t="s">
        <v>4949</v>
      </c>
      <c r="CC489" s="47" t="s">
        <v>4949</v>
      </c>
      <c r="CD489" s="47" t="s">
        <v>4949</v>
      </c>
      <c r="CE489" s="47" t="s">
        <v>4949</v>
      </c>
      <c r="CF489" s="47">
        <v>0.16480551632541499</v>
      </c>
      <c r="CG489" s="47">
        <v>0.56566757129013023</v>
      </c>
      <c r="CH489" s="47">
        <v>0.61007852102176729</v>
      </c>
      <c r="CI489" s="47">
        <v>0.88467846138554807</v>
      </c>
      <c r="CJ489" s="47" t="s">
        <v>4949</v>
      </c>
      <c r="CK489" s="47" t="s">
        <v>4949</v>
      </c>
      <c r="CL489" s="47">
        <v>139.20232148046503</v>
      </c>
      <c r="CM489" s="47">
        <v>64.098904076354316</v>
      </c>
      <c r="CN489" s="47">
        <v>41.314996725605766</v>
      </c>
      <c r="CO489" s="47">
        <v>34.997422091695221</v>
      </c>
      <c r="CP489" s="47" t="s">
        <v>4949</v>
      </c>
      <c r="CQ489" s="47" t="s">
        <v>4949</v>
      </c>
      <c r="CR489" s="47">
        <v>6.3211618197784389</v>
      </c>
      <c r="CS489" s="47">
        <v>6.0111292398611971</v>
      </c>
      <c r="CT489" s="47">
        <v>5.3855030254337288</v>
      </c>
      <c r="CU489" s="47">
        <v>4.8310195403645011</v>
      </c>
      <c r="CV489" s="47" t="s">
        <v>4949</v>
      </c>
      <c r="CW489" s="47" t="s">
        <v>4949</v>
      </c>
      <c r="CX489" s="57">
        <v>2.2465470360728619E-3</v>
      </c>
      <c r="CY489" s="57">
        <v>9.3566036199668814E-3</v>
      </c>
      <c r="CZ489" s="57" t="s">
        <v>4949</v>
      </c>
      <c r="DA489" s="57" t="s">
        <v>4949</v>
      </c>
      <c r="DB489" s="57" t="s">
        <v>4949</v>
      </c>
      <c r="DC489" s="57" t="s">
        <v>4949</v>
      </c>
      <c r="DD489" s="97">
        <v>4.5409887942605334</v>
      </c>
      <c r="DE489" s="97">
        <v>9.3778970584282817</v>
      </c>
      <c r="DF489" s="97">
        <v>13.035225589394662</v>
      </c>
      <c r="DG489" s="97">
        <v>13.803929694327078</v>
      </c>
      <c r="DH489" s="97" t="s">
        <v>4949</v>
      </c>
      <c r="DI489" s="97" t="s">
        <v>4949</v>
      </c>
      <c r="DJ489" s="98">
        <v>0.56901419389329555</v>
      </c>
      <c r="DK489" s="98">
        <v>0.72250405309160093</v>
      </c>
      <c r="DL489" s="98">
        <v>0.1285348625433782</v>
      </c>
      <c r="DM489" s="98" t="s">
        <v>4949</v>
      </c>
      <c r="DN489" s="98" t="s">
        <v>4949</v>
      </c>
      <c r="DO489" s="98">
        <v>1.1716802102364787</v>
      </c>
      <c r="DP489" s="98">
        <v>0.55146821146007219</v>
      </c>
      <c r="DQ489" s="98">
        <v>0.1805154281751995</v>
      </c>
      <c r="DR489" s="98" t="s">
        <v>4949</v>
      </c>
      <c r="DS489" s="98" t="s">
        <v>4949</v>
      </c>
    </row>
    <row r="490" spans="1:123" ht="13.5" thickBot="1">
      <c r="A490" s="2" t="s">
        <v>3392</v>
      </c>
      <c r="B490" s="2" t="s">
        <v>3393</v>
      </c>
      <c r="C490" s="1" t="s">
        <v>5725</v>
      </c>
      <c r="D490" s="2" t="s">
        <v>5336</v>
      </c>
      <c r="E490" s="2" t="s">
        <v>5664</v>
      </c>
      <c r="F490" s="2" t="s">
        <v>2991</v>
      </c>
      <c r="G490" s="2" t="s">
        <v>11</v>
      </c>
      <c r="H490" s="2" t="s">
        <v>3</v>
      </c>
      <c r="I490" s="1" t="s">
        <v>5726</v>
      </c>
      <c r="J490" s="1">
        <v>17.649999999999999</v>
      </c>
      <c r="K490" s="47">
        <v>19.43</v>
      </c>
      <c r="L490" s="48">
        <v>2.7999999999999997E-2</v>
      </c>
      <c r="M490" s="48">
        <v>0.21359999999999998</v>
      </c>
      <c r="N490" s="49">
        <v>100.71</v>
      </c>
      <c r="O490" s="49">
        <v>100.71</v>
      </c>
      <c r="P490" s="49">
        <v>1956.88</v>
      </c>
      <c r="Q490" s="49">
        <v>1956.88</v>
      </c>
      <c r="R490" s="49">
        <v>351.07621154000003</v>
      </c>
      <c r="S490" s="49">
        <v>277.61872654000001</v>
      </c>
      <c r="T490" s="49">
        <v>1012.44</v>
      </c>
      <c r="U490" s="49" t="s">
        <v>4949</v>
      </c>
      <c r="V490" s="49" t="s">
        <v>4949</v>
      </c>
      <c r="W490" s="49" t="s">
        <v>4949</v>
      </c>
      <c r="X490" s="49">
        <v>26.969532969999999</v>
      </c>
      <c r="Y490" s="49">
        <v>-56.55153155</v>
      </c>
      <c r="Z490" s="49">
        <v>80.61</v>
      </c>
      <c r="AA490" s="49" t="s">
        <v>4949</v>
      </c>
      <c r="AB490" s="49" t="s">
        <v>4949</v>
      </c>
      <c r="AC490" s="49" t="s">
        <v>4949</v>
      </c>
      <c r="AD490" s="39">
        <v>1956.88</v>
      </c>
      <c r="AE490" s="39">
        <v>1956.88</v>
      </c>
      <c r="AF490" s="39">
        <v>1956.88</v>
      </c>
      <c r="AG490" s="39">
        <v>1956.88</v>
      </c>
      <c r="AH490" s="39">
        <v>1956.88</v>
      </c>
      <c r="AI490" s="39">
        <v>1956.88</v>
      </c>
      <c r="AJ490" s="49">
        <v>946.07999064000001</v>
      </c>
      <c r="AK490" s="49">
        <v>872.87257073000001</v>
      </c>
      <c r="AL490" s="49">
        <v>1004.31</v>
      </c>
      <c r="AM490" s="49" t="s">
        <v>4949</v>
      </c>
      <c r="AN490" s="49" t="s">
        <v>4949</v>
      </c>
      <c r="AO490" s="49" t="s">
        <v>4949</v>
      </c>
      <c r="AP490" s="39">
        <v>1956.88</v>
      </c>
      <c r="AQ490" s="39">
        <v>1956.88</v>
      </c>
      <c r="AR490" s="39">
        <v>1956.88</v>
      </c>
      <c r="AS490" s="39">
        <v>1956.88</v>
      </c>
      <c r="AT490" s="39">
        <v>1956.88</v>
      </c>
      <c r="AU490" s="39">
        <v>1956.88</v>
      </c>
      <c r="AV490" s="36">
        <v>5.0357078499999997</v>
      </c>
      <c r="AW490" s="36" t="s">
        <v>4949</v>
      </c>
      <c r="AX490" s="36">
        <v>29.42</v>
      </c>
      <c r="AY490" s="36" t="s">
        <v>4949</v>
      </c>
      <c r="AZ490" s="36" t="s">
        <v>4949</v>
      </c>
      <c r="BA490" s="36" t="s">
        <v>4949</v>
      </c>
      <c r="BB490" s="39">
        <v>1956.88</v>
      </c>
      <c r="BC490" s="39">
        <v>1956.88</v>
      </c>
      <c r="BD490" s="39">
        <v>1956.88</v>
      </c>
      <c r="BE490" s="39">
        <v>1956.88</v>
      </c>
      <c r="BF490" s="39">
        <v>1956.88</v>
      </c>
      <c r="BG490" s="39">
        <v>1956.88</v>
      </c>
      <c r="BH490" s="47">
        <v>-19.127874500000001</v>
      </c>
      <c r="BI490" s="47">
        <v>53.445466079999996</v>
      </c>
      <c r="BJ490" s="47">
        <v>60.22</v>
      </c>
      <c r="BK490" s="47" t="s">
        <v>4949</v>
      </c>
      <c r="BL490" s="47" t="s">
        <v>4949</v>
      </c>
      <c r="BM490" s="47" t="s">
        <v>4949</v>
      </c>
      <c r="BN490" s="47">
        <v>0.26779399235428458</v>
      </c>
      <c r="BO490" s="47">
        <v>-0.56152846340979057</v>
      </c>
      <c r="BP490" s="47">
        <v>0.80041703902293715</v>
      </c>
      <c r="BQ490" s="47" t="s">
        <v>4949</v>
      </c>
      <c r="BR490" s="47" t="s">
        <v>4949</v>
      </c>
      <c r="BS490" s="47" t="s">
        <v>4949</v>
      </c>
      <c r="BT490" s="47">
        <v>9.3941017837354792</v>
      </c>
      <c r="BU490" s="47">
        <v>8.6671886677589125</v>
      </c>
      <c r="BV490" s="47">
        <v>9.9722966934763182</v>
      </c>
      <c r="BW490" s="47" t="s">
        <v>4949</v>
      </c>
      <c r="BX490" s="47" t="s">
        <v>4949</v>
      </c>
      <c r="BY490" s="47" t="s">
        <v>4949</v>
      </c>
      <c r="BZ490" s="47">
        <v>5.000206384668851E-2</v>
      </c>
      <c r="CA490" s="47" t="s">
        <v>4949</v>
      </c>
      <c r="CB490" s="47">
        <v>0.29212590606692485</v>
      </c>
      <c r="CC490" s="47" t="s">
        <v>4949</v>
      </c>
      <c r="CD490" s="47" t="s">
        <v>4949</v>
      </c>
      <c r="CE490" s="47" t="s">
        <v>4949</v>
      </c>
      <c r="CF490" s="47">
        <v>-0.18993024029391323</v>
      </c>
      <c r="CG490" s="47">
        <v>0.5306867846291331</v>
      </c>
      <c r="CH490" s="47">
        <v>0.59795452288749873</v>
      </c>
      <c r="CI490" s="47" t="s">
        <v>4949</v>
      </c>
      <c r="CJ490" s="47" t="s">
        <v>4949</v>
      </c>
      <c r="CK490" s="47" t="s">
        <v>4949</v>
      </c>
      <c r="CL490" s="47">
        <v>72.558913132710444</v>
      </c>
      <c r="CM490" s="47">
        <v>-34.603483696455257</v>
      </c>
      <c r="CN490" s="47">
        <v>24.275896290782782</v>
      </c>
      <c r="CO490" s="47" t="s">
        <v>4949</v>
      </c>
      <c r="CP490" s="47" t="s">
        <v>4949</v>
      </c>
      <c r="CQ490" s="47" t="s">
        <v>4949</v>
      </c>
      <c r="CR490" s="47">
        <v>2.0684086117033491</v>
      </c>
      <c r="CS490" s="47">
        <v>2.2418850879498069</v>
      </c>
      <c r="CT490" s="47">
        <v>1.948482042397268</v>
      </c>
      <c r="CU490" s="47" t="s">
        <v>4949</v>
      </c>
      <c r="CV490" s="47" t="s">
        <v>4949</v>
      </c>
      <c r="CW490" s="47" t="s">
        <v>4949</v>
      </c>
      <c r="CX490" s="57">
        <v>2.573335028208168E-3</v>
      </c>
      <c r="CY490" s="57" t="s">
        <v>4949</v>
      </c>
      <c r="CZ490" s="57">
        <v>1.5034135971546543E-2</v>
      </c>
      <c r="DA490" s="57" t="s">
        <v>4949</v>
      </c>
      <c r="DB490" s="57" t="s">
        <v>4949</v>
      </c>
      <c r="DC490" s="57" t="s">
        <v>4949</v>
      </c>
      <c r="DD490" s="97">
        <v>2.8506609627961552</v>
      </c>
      <c r="DE490" s="97">
        <v>-6.478784354823393</v>
      </c>
      <c r="DF490" s="97">
        <v>8.026406189324014</v>
      </c>
      <c r="DG490" s="97" t="s">
        <v>4949</v>
      </c>
      <c r="DH490" s="97" t="s">
        <v>4949</v>
      </c>
      <c r="DI490" s="97" t="s">
        <v>4949</v>
      </c>
      <c r="DJ490" s="98">
        <v>-0.20923515346647348</v>
      </c>
      <c r="DK490" s="98">
        <v>2.6468721423017012</v>
      </c>
      <c r="DL490" s="98" t="s">
        <v>4949</v>
      </c>
      <c r="DM490" s="98" t="s">
        <v>4949</v>
      </c>
      <c r="DN490" s="98" t="s">
        <v>4949</v>
      </c>
      <c r="DO490" s="98">
        <v>-3.0968672914323738</v>
      </c>
      <c r="DP490" s="98">
        <v>-2.425425586020225</v>
      </c>
      <c r="DQ490" s="98" t="s">
        <v>4949</v>
      </c>
      <c r="DR490" s="98" t="s">
        <v>4949</v>
      </c>
      <c r="DS490" s="98" t="s">
        <v>4949</v>
      </c>
    </row>
    <row r="491" spans="1:123" ht="13.5" thickBot="1">
      <c r="A491" s="2" t="s">
        <v>2704</v>
      </c>
      <c r="B491" s="2" t="s">
        <v>2705</v>
      </c>
      <c r="C491" s="1" t="s">
        <v>5725</v>
      </c>
      <c r="D491" s="2" t="s">
        <v>2706</v>
      </c>
      <c r="E491" s="2" t="s">
        <v>5683</v>
      </c>
      <c r="F491" s="2" t="s">
        <v>4518</v>
      </c>
      <c r="G491" s="2" t="s">
        <v>4519</v>
      </c>
      <c r="H491" s="2" t="s">
        <v>3</v>
      </c>
      <c r="I491" s="1" t="s">
        <v>5726</v>
      </c>
      <c r="J491" s="1">
        <v>87</v>
      </c>
      <c r="K491" s="47">
        <v>34.4</v>
      </c>
      <c r="L491" s="48">
        <v>-4.0999999999999995E-2</v>
      </c>
      <c r="M491" s="48">
        <v>0.22460000000000002</v>
      </c>
      <c r="N491" s="49">
        <v>456.31</v>
      </c>
      <c r="O491" s="49">
        <v>405.47</v>
      </c>
      <c r="P491" s="49">
        <v>15696.89</v>
      </c>
      <c r="Q491" s="49">
        <v>13948.3</v>
      </c>
      <c r="R491" s="49">
        <v>1515.2788747500001</v>
      </c>
      <c r="S491" s="49">
        <v>1502.9720002700001</v>
      </c>
      <c r="T491" s="49" t="s">
        <v>4949</v>
      </c>
      <c r="U491" s="49" t="s">
        <v>4949</v>
      </c>
      <c r="V491" s="49" t="s">
        <v>4949</v>
      </c>
      <c r="W491" s="49" t="s">
        <v>4949</v>
      </c>
      <c r="X491" s="49">
        <v>-342.71943368000001</v>
      </c>
      <c r="Y491" s="49">
        <v>-241.04204061999999</v>
      </c>
      <c r="Z491" s="49" t="s">
        <v>4949</v>
      </c>
      <c r="AA491" s="49" t="s">
        <v>4949</v>
      </c>
      <c r="AB491" s="49" t="s">
        <v>4949</v>
      </c>
      <c r="AC491" s="49" t="s">
        <v>4949</v>
      </c>
      <c r="AD491" s="39">
        <v>15696.89</v>
      </c>
      <c r="AE491" s="39">
        <v>15696.89</v>
      </c>
      <c r="AF491" s="39">
        <v>15696.89</v>
      </c>
      <c r="AG491" s="39">
        <v>15696.89</v>
      </c>
      <c r="AH491" s="39">
        <v>15696.89</v>
      </c>
      <c r="AI491" s="39">
        <v>15696.89</v>
      </c>
      <c r="AJ491" s="49">
        <v>2638.1566451199997</v>
      </c>
      <c r="AK491" s="49">
        <v>2395.51543373</v>
      </c>
      <c r="AL491" s="49" t="s">
        <v>4949</v>
      </c>
      <c r="AM491" s="49" t="s">
        <v>4949</v>
      </c>
      <c r="AN491" s="49" t="s">
        <v>4949</v>
      </c>
      <c r="AO491" s="49" t="s">
        <v>4949</v>
      </c>
      <c r="AP491" s="39">
        <v>15696.89</v>
      </c>
      <c r="AQ491" s="39">
        <v>15696.89</v>
      </c>
      <c r="AR491" s="39">
        <v>15696.89</v>
      </c>
      <c r="AS491" s="39">
        <v>15696.89</v>
      </c>
      <c r="AT491" s="39">
        <v>15696.89</v>
      </c>
      <c r="AU491" s="39">
        <v>15696.89</v>
      </c>
      <c r="AV491" s="36" t="s">
        <v>4949</v>
      </c>
      <c r="AW491" s="36" t="s">
        <v>4949</v>
      </c>
      <c r="AX491" s="36" t="s">
        <v>4949</v>
      </c>
      <c r="AY491" s="36" t="s">
        <v>4949</v>
      </c>
      <c r="AZ491" s="36" t="s">
        <v>4949</v>
      </c>
      <c r="BA491" s="36" t="s">
        <v>4949</v>
      </c>
      <c r="BB491" s="39">
        <v>15696.89</v>
      </c>
      <c r="BC491" s="39">
        <v>15696.89</v>
      </c>
      <c r="BD491" s="39">
        <v>15696.89</v>
      </c>
      <c r="BE491" s="39">
        <v>15696.89</v>
      </c>
      <c r="BF491" s="39">
        <v>15696.89</v>
      </c>
      <c r="BG491" s="39">
        <v>15696.89</v>
      </c>
      <c r="BH491" s="47">
        <v>138.01751938999999</v>
      </c>
      <c r="BI491" s="47">
        <v>122.09694929000001</v>
      </c>
      <c r="BJ491" s="47" t="s">
        <v>4949</v>
      </c>
      <c r="BK491" s="47" t="s">
        <v>4949</v>
      </c>
      <c r="BL491" s="47" t="s">
        <v>4949</v>
      </c>
      <c r="BM491" s="47" t="s">
        <v>4949</v>
      </c>
      <c r="BN491" s="47">
        <v>-0.75106711156888961</v>
      </c>
      <c r="BO491" s="47">
        <v>-0.52824185448488969</v>
      </c>
      <c r="BP491" s="47" t="s">
        <v>4949</v>
      </c>
      <c r="BQ491" s="47" t="s">
        <v>4949</v>
      </c>
      <c r="BR491" s="47" t="s">
        <v>4949</v>
      </c>
      <c r="BS491" s="47" t="s">
        <v>4949</v>
      </c>
      <c r="BT491" s="47">
        <v>5.7815008330301758</v>
      </c>
      <c r="BU491" s="47">
        <v>5.2497544075957139</v>
      </c>
      <c r="BV491" s="47" t="s">
        <v>4949</v>
      </c>
      <c r="BW491" s="47" t="s">
        <v>4949</v>
      </c>
      <c r="BX491" s="47" t="s">
        <v>4949</v>
      </c>
      <c r="BY491" s="47" t="s">
        <v>4949</v>
      </c>
      <c r="BZ491" s="47" t="s">
        <v>4949</v>
      </c>
      <c r="CA491" s="47" t="s">
        <v>4949</v>
      </c>
      <c r="CB491" s="47" t="s">
        <v>4949</v>
      </c>
      <c r="CC491" s="47" t="s">
        <v>4949</v>
      </c>
      <c r="CD491" s="47" t="s">
        <v>4949</v>
      </c>
      <c r="CE491" s="47" t="s">
        <v>4949</v>
      </c>
      <c r="CF491" s="47">
        <v>0.30246437595055992</v>
      </c>
      <c r="CG491" s="47">
        <v>0.26757456398062723</v>
      </c>
      <c r="CH491" s="47" t="s">
        <v>4949</v>
      </c>
      <c r="CI491" s="47" t="s">
        <v>4949</v>
      </c>
      <c r="CJ491" s="47" t="s">
        <v>4949</v>
      </c>
      <c r="CK491" s="47" t="s">
        <v>4949</v>
      </c>
      <c r="CL491" s="47">
        <v>-45.80099188263808</v>
      </c>
      <c r="CM491" s="47">
        <v>-65.120963793805444</v>
      </c>
      <c r="CN491" s="47" t="s">
        <v>4949</v>
      </c>
      <c r="CO491" s="47" t="s">
        <v>4949</v>
      </c>
      <c r="CP491" s="47" t="s">
        <v>4949</v>
      </c>
      <c r="CQ491" s="47" t="s">
        <v>4949</v>
      </c>
      <c r="CR491" s="47">
        <v>5.9499461599582188</v>
      </c>
      <c r="CS491" s="47">
        <v>6.5526148481367725</v>
      </c>
      <c r="CT491" s="47" t="s">
        <v>4949</v>
      </c>
      <c r="CU491" s="47" t="s">
        <v>4949</v>
      </c>
      <c r="CV491" s="47" t="s">
        <v>4949</v>
      </c>
      <c r="CW491" s="47" t="s">
        <v>4949</v>
      </c>
      <c r="CX491" s="57" t="s">
        <v>4949</v>
      </c>
      <c r="CY491" s="57" t="s">
        <v>4949</v>
      </c>
      <c r="CZ491" s="57" t="s">
        <v>4949</v>
      </c>
      <c r="DA491" s="57" t="s">
        <v>4949</v>
      </c>
      <c r="DB491" s="57" t="s">
        <v>4949</v>
      </c>
      <c r="DC491" s="57" t="s">
        <v>4949</v>
      </c>
      <c r="DD491" s="97">
        <v>-12.990867479910809</v>
      </c>
      <c r="DE491" s="97">
        <v>-10.062220314927346</v>
      </c>
      <c r="DF491" s="97" t="s">
        <v>4949</v>
      </c>
      <c r="DG491" s="97" t="s">
        <v>4949</v>
      </c>
      <c r="DH491" s="97" t="s">
        <v>4949</v>
      </c>
      <c r="DI491" s="97" t="s">
        <v>4949</v>
      </c>
      <c r="DJ491" s="98">
        <v>-8.1218544553592897E-3</v>
      </c>
      <c r="DK491" s="98"/>
      <c r="DL491" s="98" t="s">
        <v>4949</v>
      </c>
      <c r="DM491" s="98" t="s">
        <v>4949</v>
      </c>
      <c r="DN491" s="98" t="s">
        <v>4949</v>
      </c>
      <c r="DO491" s="98">
        <v>-0.29667822442463843</v>
      </c>
      <c r="DP491" s="98"/>
      <c r="DQ491" s="98" t="s">
        <v>4949</v>
      </c>
      <c r="DR491" s="98" t="s">
        <v>4949</v>
      </c>
      <c r="DS491" s="98" t="s">
        <v>4949</v>
      </c>
    </row>
    <row r="492" spans="1:123" ht="13.5" thickBot="1">
      <c r="A492" s="2" t="s">
        <v>2707</v>
      </c>
      <c r="B492" s="2" t="s">
        <v>2708</v>
      </c>
      <c r="C492" s="1" t="s">
        <v>5725</v>
      </c>
      <c r="D492" s="2" t="s">
        <v>2709</v>
      </c>
      <c r="E492" s="2" t="s">
        <v>5666</v>
      </c>
      <c r="F492" s="2" t="s">
        <v>3057</v>
      </c>
      <c r="G492" s="2" t="s">
        <v>2710</v>
      </c>
      <c r="H492" s="2" t="s">
        <v>3</v>
      </c>
      <c r="I492" s="1" t="s">
        <v>5726</v>
      </c>
      <c r="J492" s="1">
        <v>38.5</v>
      </c>
      <c r="K492" s="47">
        <v>34.19</v>
      </c>
      <c r="L492" s="48">
        <v>2.7300000000000001E-2</v>
      </c>
      <c r="M492" s="48">
        <v>0.1101</v>
      </c>
      <c r="N492" s="49">
        <v>137.1</v>
      </c>
      <c r="O492" s="49">
        <v>137.1</v>
      </c>
      <c r="P492" s="49">
        <v>4687.4799999999996</v>
      </c>
      <c r="Q492" s="49">
        <v>4687.4799999999996</v>
      </c>
      <c r="R492" s="49">
        <v>3690.9048939499999</v>
      </c>
      <c r="S492" s="49">
        <v>3523.2857916799999</v>
      </c>
      <c r="T492" s="49">
        <v>3523.29</v>
      </c>
      <c r="U492" s="49">
        <v>4070.77</v>
      </c>
      <c r="V492" s="49">
        <v>4225.74</v>
      </c>
      <c r="W492" s="49" t="s">
        <v>4949</v>
      </c>
      <c r="X492" s="49">
        <v>-204.17185748</v>
      </c>
      <c r="Y492" s="49">
        <v>21.31802429</v>
      </c>
      <c r="Z492" s="49">
        <v>21.32</v>
      </c>
      <c r="AA492" s="49">
        <v>104.15</v>
      </c>
      <c r="AB492" s="49">
        <v>210.12</v>
      </c>
      <c r="AC492" s="49" t="s">
        <v>4949</v>
      </c>
      <c r="AD492" s="39">
        <v>4687.4799999999996</v>
      </c>
      <c r="AE492" s="39">
        <v>4687.4799999999996</v>
      </c>
      <c r="AF492" s="39">
        <v>4687.4799999999996</v>
      </c>
      <c r="AG492" s="39">
        <v>4687.4799999999996</v>
      </c>
      <c r="AH492" s="39">
        <v>4687.4799999999996</v>
      </c>
      <c r="AI492" s="39">
        <v>4687.4799999999996</v>
      </c>
      <c r="AJ492" s="49">
        <v>2329.4651421599997</v>
      </c>
      <c r="AK492" s="49">
        <v>2332.6879610599999</v>
      </c>
      <c r="AL492" s="49">
        <v>2329.0700000000002</v>
      </c>
      <c r="AM492" s="49">
        <v>2404.3200000000002</v>
      </c>
      <c r="AN492" s="49">
        <v>2583.1999999999998</v>
      </c>
      <c r="AO492" s="49" t="s">
        <v>4949</v>
      </c>
      <c r="AP492" s="39">
        <v>4687.4799999999996</v>
      </c>
      <c r="AQ492" s="39">
        <v>4687.4799999999996</v>
      </c>
      <c r="AR492" s="39">
        <v>4687.4799999999996</v>
      </c>
      <c r="AS492" s="39">
        <v>4687.4799999999996</v>
      </c>
      <c r="AT492" s="39">
        <v>4687.4799999999996</v>
      </c>
      <c r="AU492" s="39">
        <v>4687.4799999999996</v>
      </c>
      <c r="AV492" s="36" t="s">
        <v>4949</v>
      </c>
      <c r="AW492" s="36">
        <v>29.89408598</v>
      </c>
      <c r="AX492" s="36">
        <v>28.89</v>
      </c>
      <c r="AY492" s="36">
        <v>31.24</v>
      </c>
      <c r="AZ492" s="36">
        <v>63.04</v>
      </c>
      <c r="BA492" s="36" t="s">
        <v>4949</v>
      </c>
      <c r="BB492" s="39">
        <v>4687.4799999999996</v>
      </c>
      <c r="BC492" s="39">
        <v>4687.4799999999996</v>
      </c>
      <c r="BD492" s="39">
        <v>4687.4799999999996</v>
      </c>
      <c r="BE492" s="39">
        <v>4687.4799999999996</v>
      </c>
      <c r="BF492" s="39">
        <v>4687.4799999999996</v>
      </c>
      <c r="BG492" s="39">
        <v>4687.4799999999996</v>
      </c>
      <c r="BH492" s="47">
        <v>-494.23874415</v>
      </c>
      <c r="BI492" s="47">
        <v>175.20670847</v>
      </c>
      <c r="BJ492" s="47">
        <v>175.21</v>
      </c>
      <c r="BK492" s="47">
        <v>77.459999999999994</v>
      </c>
      <c r="BL492" s="47">
        <v>298.2</v>
      </c>
      <c r="BM492" s="47" t="s">
        <v>4949</v>
      </c>
      <c r="BN492" s="47">
        <v>-1.4892185082421592</v>
      </c>
      <c r="BO492" s="47">
        <v>0.15549251852662291</v>
      </c>
      <c r="BP492" s="47">
        <v>0.15550692924872356</v>
      </c>
      <c r="BQ492" s="47">
        <v>0.75966447848285934</v>
      </c>
      <c r="BR492" s="47">
        <v>1.5326039387308534</v>
      </c>
      <c r="BS492" s="47" t="s">
        <v>4949</v>
      </c>
      <c r="BT492" s="47">
        <v>16.990993013566737</v>
      </c>
      <c r="BU492" s="47">
        <v>17.014500080671041</v>
      </c>
      <c r="BV492" s="47">
        <v>16.988110867979579</v>
      </c>
      <c r="BW492" s="47">
        <v>17.536980306345736</v>
      </c>
      <c r="BX492" s="47">
        <v>18.841721371261851</v>
      </c>
      <c r="BY492" s="47" t="s">
        <v>4949</v>
      </c>
      <c r="BZ492" s="47" t="s">
        <v>4949</v>
      </c>
      <c r="CA492" s="47">
        <v>0.21804584959883297</v>
      </c>
      <c r="CB492" s="47">
        <v>0.21072210065645516</v>
      </c>
      <c r="CC492" s="47">
        <v>0.22786287381473377</v>
      </c>
      <c r="CD492" s="47">
        <v>0.45981035740335524</v>
      </c>
      <c r="CE492" s="47" t="s">
        <v>4949</v>
      </c>
      <c r="CF492" s="47">
        <v>-3.6049507231947486</v>
      </c>
      <c r="CG492" s="47">
        <v>1.2779482747629467</v>
      </c>
      <c r="CH492" s="47">
        <v>1.2779722830051059</v>
      </c>
      <c r="CI492" s="47">
        <v>0.56498905908096275</v>
      </c>
      <c r="CJ492" s="47">
        <v>2.175054704595186</v>
      </c>
      <c r="CK492" s="47" t="s">
        <v>4949</v>
      </c>
      <c r="CL492" s="47">
        <v>-22.958502008334669</v>
      </c>
      <c r="CM492" s="47">
        <v>219.88341584725717</v>
      </c>
      <c r="CN492" s="47">
        <v>219.86303939962474</v>
      </c>
      <c r="CO492" s="47">
        <v>45.007009121459426</v>
      </c>
      <c r="CP492" s="47">
        <v>22.308585570150388</v>
      </c>
      <c r="CQ492" s="47" t="s">
        <v>4949</v>
      </c>
      <c r="CR492" s="47">
        <v>2.0122559102359125</v>
      </c>
      <c r="CS492" s="47">
        <v>2.0094757971271715</v>
      </c>
      <c r="CT492" s="47">
        <v>2.0125973027860904</v>
      </c>
      <c r="CU492" s="47">
        <v>1.9496073733945563</v>
      </c>
      <c r="CV492" s="47">
        <v>1.8146020439764632</v>
      </c>
      <c r="CW492" s="47" t="s">
        <v>4949</v>
      </c>
      <c r="CX492" s="57" t="s">
        <v>4949</v>
      </c>
      <c r="CY492" s="57">
        <v>6.3774322194441371E-3</v>
      </c>
      <c r="CZ492" s="57">
        <v>6.163226296432199E-3</v>
      </c>
      <c r="DA492" s="57">
        <v>6.6645617687968806E-3</v>
      </c>
      <c r="DB492" s="57">
        <v>1.3448590713987048E-2</v>
      </c>
      <c r="DC492" s="57" t="s">
        <v>4949</v>
      </c>
      <c r="DD492" s="97">
        <v>-8.7647526371947073</v>
      </c>
      <c r="DE492" s="97">
        <v>0.91388238143574274</v>
      </c>
      <c r="DF492" s="97">
        <v>0.91538682821898865</v>
      </c>
      <c r="DG492" s="97">
        <v>4.3317861183203572</v>
      </c>
      <c r="DH492" s="97">
        <v>8.1340972437287089</v>
      </c>
      <c r="DI492" s="97" t="s">
        <v>4949</v>
      </c>
      <c r="DJ492" s="98">
        <v>-4.5414094127636639E-2</v>
      </c>
      <c r="DK492" s="98">
        <v>1.1944304971756026E-6</v>
      </c>
      <c r="DL492" s="98">
        <v>0.15538885530285618</v>
      </c>
      <c r="DM492" s="98">
        <v>3.8068964839575781E-2</v>
      </c>
      <c r="DN492" s="98" t="s">
        <v>4949</v>
      </c>
      <c r="DO492" s="98">
        <v>-1.1044121582333561</v>
      </c>
      <c r="DP492" s="98">
        <v>9.2677912977512378E-5</v>
      </c>
      <c r="DQ492" s="98">
        <v>3.8850844277673549</v>
      </c>
      <c r="DR492" s="98">
        <v>1.0174747959673547</v>
      </c>
      <c r="DS492" s="98" t="s">
        <v>4949</v>
      </c>
    </row>
    <row r="493" spans="1:123" ht="13.5" thickBot="1">
      <c r="A493" s="2" t="s">
        <v>3394</v>
      </c>
      <c r="B493" s="2" t="s">
        <v>3395</v>
      </c>
      <c r="C493" s="1" t="s">
        <v>5725</v>
      </c>
      <c r="D493" s="2" t="s">
        <v>3396</v>
      </c>
      <c r="E493" s="2" t="s">
        <v>5639</v>
      </c>
      <c r="F493" s="2" t="s">
        <v>3641</v>
      </c>
      <c r="G493" s="2" t="s">
        <v>3642</v>
      </c>
      <c r="H493" s="2" t="s">
        <v>3</v>
      </c>
      <c r="I493" s="1" t="s">
        <v>5726</v>
      </c>
      <c r="J493" s="1">
        <v>65.400000000000006</v>
      </c>
      <c r="K493" s="47">
        <v>293</v>
      </c>
      <c r="L493" s="48">
        <v>0.1484</v>
      </c>
      <c r="M493" s="48">
        <v>0.67359999999999998</v>
      </c>
      <c r="N493" s="49">
        <v>89.86</v>
      </c>
      <c r="O493" s="49">
        <v>89.86</v>
      </c>
      <c r="P493" s="49">
        <v>26328.84</v>
      </c>
      <c r="Q493" s="49">
        <v>26328.83</v>
      </c>
      <c r="R493" s="49">
        <v>561.17313774000002</v>
      </c>
      <c r="S493" s="49">
        <v>620.01940053999999</v>
      </c>
      <c r="T493" s="49">
        <v>798.39</v>
      </c>
      <c r="U493" s="49">
        <v>1047.8699999999999</v>
      </c>
      <c r="V493" s="49">
        <v>1242.45</v>
      </c>
      <c r="W493" s="49">
        <v>1582.61</v>
      </c>
      <c r="X493" s="49">
        <v>90.546088870000005</v>
      </c>
      <c r="Y493" s="49">
        <v>-174.90948516999998</v>
      </c>
      <c r="Z493" s="49">
        <v>2.36</v>
      </c>
      <c r="AA493" s="49">
        <v>107.42</v>
      </c>
      <c r="AB493" s="49">
        <v>135.38</v>
      </c>
      <c r="AC493" s="49">
        <v>151.85</v>
      </c>
      <c r="AD493" s="39">
        <v>26328.84</v>
      </c>
      <c r="AE493" s="39">
        <v>26328.84</v>
      </c>
      <c r="AF493" s="39">
        <v>26328.84</v>
      </c>
      <c r="AG493" s="39">
        <v>26328.84</v>
      </c>
      <c r="AH493" s="39">
        <v>26328.84</v>
      </c>
      <c r="AI493" s="39">
        <v>26328.84</v>
      </c>
      <c r="AJ493" s="49">
        <v>2411.39070348</v>
      </c>
      <c r="AK493" s="49">
        <v>2111.9456136399999</v>
      </c>
      <c r="AL493" s="49">
        <v>2114.0100000000002</v>
      </c>
      <c r="AM493" s="49">
        <v>2220.42</v>
      </c>
      <c r="AN493" s="49">
        <v>2322.2800000000002</v>
      </c>
      <c r="AO493" s="49">
        <v>2431.9499999999998</v>
      </c>
      <c r="AP493" s="39">
        <v>26328.84</v>
      </c>
      <c r="AQ493" s="39">
        <v>26328.84</v>
      </c>
      <c r="AR493" s="39">
        <v>26328.84</v>
      </c>
      <c r="AS493" s="39">
        <v>26328.84</v>
      </c>
      <c r="AT493" s="39">
        <v>26328.84</v>
      </c>
      <c r="AU493" s="39">
        <v>26328.84</v>
      </c>
      <c r="AV493" s="36">
        <v>27.457426640000001</v>
      </c>
      <c r="AW493" s="36" t="s">
        <v>4949</v>
      </c>
      <c r="AX493" s="36">
        <v>0.73</v>
      </c>
      <c r="AY493" s="36">
        <v>33.229999999999997</v>
      </c>
      <c r="AZ493" s="36">
        <v>41.88</v>
      </c>
      <c r="BA493" s="36">
        <v>46.98</v>
      </c>
      <c r="BB493" s="39">
        <v>26328.84</v>
      </c>
      <c r="BC493" s="39">
        <v>26328.84</v>
      </c>
      <c r="BD493" s="39">
        <v>26328.84</v>
      </c>
      <c r="BE493" s="39">
        <v>26328.84</v>
      </c>
      <c r="BF493" s="39">
        <v>26328.84</v>
      </c>
      <c r="BG493" s="39">
        <v>26328.84</v>
      </c>
      <c r="BH493" s="47">
        <v>157.231213</v>
      </c>
      <c r="BI493" s="47">
        <v>-97.62493345</v>
      </c>
      <c r="BJ493" s="47">
        <v>119.66</v>
      </c>
      <c r="BK493" s="47">
        <v>216.29</v>
      </c>
      <c r="BL493" s="47">
        <v>281.2</v>
      </c>
      <c r="BM493" s="47">
        <v>271.64999999999998</v>
      </c>
      <c r="BN493" s="47">
        <v>1.0076350864678389</v>
      </c>
      <c r="BO493" s="47">
        <v>-1.9464665609837524</v>
      </c>
      <c r="BP493" s="47">
        <v>2.626307589583797E-2</v>
      </c>
      <c r="BQ493" s="47">
        <v>1.1954150901402181</v>
      </c>
      <c r="BR493" s="47">
        <v>1.5065657689739596</v>
      </c>
      <c r="BS493" s="47">
        <v>1.689850879145337</v>
      </c>
      <c r="BT493" s="47">
        <v>26.834973330514131</v>
      </c>
      <c r="BU493" s="47">
        <v>23.502622008012462</v>
      </c>
      <c r="BV493" s="47">
        <v>23.525595370576454</v>
      </c>
      <c r="BW493" s="47">
        <v>24.709770754507012</v>
      </c>
      <c r="BX493" s="47">
        <v>25.843311818384155</v>
      </c>
      <c r="BY493" s="47">
        <v>27.063765858001332</v>
      </c>
      <c r="BZ493" s="47">
        <v>0.3055578304028489</v>
      </c>
      <c r="CA493" s="47" t="s">
        <v>4949</v>
      </c>
      <c r="CB493" s="47">
        <v>8.1237480525261519E-3</v>
      </c>
      <c r="CC493" s="47">
        <v>0.36979746271978631</v>
      </c>
      <c r="CD493" s="47">
        <v>0.4660583129312264</v>
      </c>
      <c r="CE493" s="47">
        <v>0.52281326507901171</v>
      </c>
      <c r="CF493" s="47">
        <v>1.7497352882261294</v>
      </c>
      <c r="CG493" s="47">
        <v>-1.0864114561540175</v>
      </c>
      <c r="CH493" s="47">
        <v>1.3316269752949033</v>
      </c>
      <c r="CI493" s="47">
        <v>2.4069663921655908</v>
      </c>
      <c r="CJ493" s="47">
        <v>3.1293122635210326</v>
      </c>
      <c r="CK493" s="47">
        <v>3.023035833518807</v>
      </c>
      <c r="CL493" s="47">
        <v>290.77832437137272</v>
      </c>
      <c r="CM493" s="47">
        <v>-150.52837171414791</v>
      </c>
      <c r="CN493" s="47">
        <v>11156.28813559322</v>
      </c>
      <c r="CO493" s="47">
        <v>245.10184323217277</v>
      </c>
      <c r="CP493" s="47">
        <v>194.4810163982863</v>
      </c>
      <c r="CQ493" s="47">
        <v>173.38715837998026</v>
      </c>
      <c r="CR493" s="47">
        <v>10.918529279391979</v>
      </c>
      <c r="CS493" s="47">
        <v>12.466627847779412</v>
      </c>
      <c r="CT493" s="47">
        <v>12.454453857834162</v>
      </c>
      <c r="CU493" s="47">
        <v>11.857594509146917</v>
      </c>
      <c r="CV493" s="47">
        <v>11.33749590919269</v>
      </c>
      <c r="CW493" s="47">
        <v>10.826225868130514</v>
      </c>
      <c r="CX493" s="57">
        <v>1.0428650346919956E-3</v>
      </c>
      <c r="CY493" s="57" t="s">
        <v>4949</v>
      </c>
      <c r="CZ493" s="57">
        <v>2.7726249998100941E-5</v>
      </c>
      <c r="DA493" s="57">
        <v>1.2621140923793071E-3</v>
      </c>
      <c r="DB493" s="57">
        <v>1.590651164274613E-3</v>
      </c>
      <c r="DC493" s="57">
        <v>1.7843551026175098E-3</v>
      </c>
      <c r="DD493" s="97">
        <v>3.7549323193179918</v>
      </c>
      <c r="DE493" s="97">
        <v>-8.2819123769261456</v>
      </c>
      <c r="DF493" s="97">
        <v>0.11163617958287803</v>
      </c>
      <c r="DG493" s="97">
        <v>4.8378234748380935</v>
      </c>
      <c r="DH493" s="97">
        <v>5.8296157224796312</v>
      </c>
      <c r="DI493" s="97">
        <v>6.2439606077427579</v>
      </c>
      <c r="DJ493" s="98">
        <v>0.10486293595055218</v>
      </c>
      <c r="DK493" s="98">
        <v>0.2876855132349887</v>
      </c>
      <c r="DL493" s="98">
        <v>0.31247886371322275</v>
      </c>
      <c r="DM493" s="98">
        <v>0.18569097311689453</v>
      </c>
      <c r="DN493" s="98">
        <v>0.27378164111231817</v>
      </c>
      <c r="DO493" s="98">
        <v>-2.9317177290906873</v>
      </c>
      <c r="DP493" s="98">
        <v>-1.0134926930789732</v>
      </c>
      <c r="DQ493" s="98">
        <v>44.516949152542374</v>
      </c>
      <c r="DR493" s="98">
        <v>0.26028672500465455</v>
      </c>
      <c r="DS493" s="98">
        <v>0.12165755650760812</v>
      </c>
    </row>
    <row r="494" spans="1:123" ht="13.5" thickBot="1">
      <c r="A494" s="2" t="s">
        <v>1619</v>
      </c>
      <c r="B494" s="2" t="s">
        <v>1620</v>
      </c>
      <c r="C494" s="1" t="s">
        <v>5725</v>
      </c>
      <c r="D494" s="2" t="s">
        <v>1621</v>
      </c>
      <c r="E494" s="2" t="s">
        <v>5666</v>
      </c>
      <c r="F494" s="2" t="s">
        <v>3010</v>
      </c>
      <c r="G494" s="2" t="s">
        <v>2648</v>
      </c>
      <c r="H494" s="2" t="s">
        <v>3</v>
      </c>
      <c r="I494" s="1" t="s">
        <v>5726</v>
      </c>
      <c r="J494" s="1">
        <v>222.73</v>
      </c>
      <c r="K494" s="47">
        <v>151.31</v>
      </c>
      <c r="L494" s="48">
        <v>5.8099999999999999E-2</v>
      </c>
      <c r="M494" s="48">
        <v>-4.8999999999999998E-3</v>
      </c>
      <c r="N494" s="49">
        <v>259.11</v>
      </c>
      <c r="O494" s="49">
        <v>259.11</v>
      </c>
      <c r="P494" s="49">
        <v>39205.379999999997</v>
      </c>
      <c r="Q494" s="49">
        <v>39205.39</v>
      </c>
      <c r="R494" s="49">
        <v>8653.7837880000006</v>
      </c>
      <c r="S494" s="49">
        <v>11944.707205999999</v>
      </c>
      <c r="T494" s="49">
        <v>18226.62</v>
      </c>
      <c r="U494" s="49">
        <v>23235.759999999998</v>
      </c>
      <c r="V494" s="49">
        <v>28163.47</v>
      </c>
      <c r="W494" s="49" t="s">
        <v>4949</v>
      </c>
      <c r="X494" s="49">
        <v>2051.2174140000002</v>
      </c>
      <c r="Y494" s="49">
        <v>1976.5632350000001</v>
      </c>
      <c r="Z494" s="49">
        <v>1579.23</v>
      </c>
      <c r="AA494" s="49">
        <v>2307.86</v>
      </c>
      <c r="AB494" s="49">
        <v>2926.1</v>
      </c>
      <c r="AC494" s="49" t="s">
        <v>4949</v>
      </c>
      <c r="AD494" s="39">
        <v>39205.379999999997</v>
      </c>
      <c r="AE494" s="39">
        <v>39205.379999999997</v>
      </c>
      <c r="AF494" s="39">
        <v>39205.379999999997</v>
      </c>
      <c r="AG494" s="39">
        <v>39205.379999999997</v>
      </c>
      <c r="AH494" s="39">
        <v>39205.379999999997</v>
      </c>
      <c r="AI494" s="39">
        <v>39205.379999999997</v>
      </c>
      <c r="AJ494" s="49">
        <v>11381.502917</v>
      </c>
      <c r="AK494" s="49">
        <v>12870.183326</v>
      </c>
      <c r="AL494" s="49">
        <v>14250.82</v>
      </c>
      <c r="AM494" s="49">
        <v>16400.77</v>
      </c>
      <c r="AN494" s="49">
        <v>19096.11</v>
      </c>
      <c r="AO494" s="49" t="s">
        <v>4949</v>
      </c>
      <c r="AP494" s="39">
        <v>39205.379999999997</v>
      </c>
      <c r="AQ494" s="39">
        <v>39205.379999999997</v>
      </c>
      <c r="AR494" s="39">
        <v>39205.379999999997</v>
      </c>
      <c r="AS494" s="39">
        <v>39205.379999999997</v>
      </c>
      <c r="AT494" s="39">
        <v>39205.379999999997</v>
      </c>
      <c r="AU494" s="39">
        <v>39205.379999999997</v>
      </c>
      <c r="AV494" s="36">
        <v>735.29154701000004</v>
      </c>
      <c r="AW494" s="36">
        <v>197.63615591999999</v>
      </c>
      <c r="AX494" s="36">
        <v>157.91</v>
      </c>
      <c r="AY494" s="36">
        <v>230.76</v>
      </c>
      <c r="AZ494" s="36">
        <v>585.19000000000005</v>
      </c>
      <c r="BA494" s="36" t="s">
        <v>4949</v>
      </c>
      <c r="BB494" s="39">
        <v>39205.379999999997</v>
      </c>
      <c r="BC494" s="39">
        <v>39205.379999999997</v>
      </c>
      <c r="BD494" s="39">
        <v>39205.379999999997</v>
      </c>
      <c r="BE494" s="39">
        <v>39205.379999999997</v>
      </c>
      <c r="BF494" s="39">
        <v>39205.379999999997</v>
      </c>
      <c r="BG494" s="39">
        <v>39205.379999999997</v>
      </c>
      <c r="BH494" s="47">
        <v>2185.931368</v>
      </c>
      <c r="BI494" s="47">
        <v>1733.8680179999999</v>
      </c>
      <c r="BJ494" s="47">
        <v>2042.6</v>
      </c>
      <c r="BK494" s="47">
        <v>2258.67</v>
      </c>
      <c r="BL494" s="47">
        <v>2985.01</v>
      </c>
      <c r="BM494" s="47" t="s">
        <v>4949</v>
      </c>
      <c r="BN494" s="47">
        <v>7.916396179228899</v>
      </c>
      <c r="BO494" s="47">
        <v>7.6282784724634327</v>
      </c>
      <c r="BP494" s="47">
        <v>6.094824591872178</v>
      </c>
      <c r="BQ494" s="47">
        <v>8.9068735286171901</v>
      </c>
      <c r="BR494" s="47">
        <v>11.292887190768399</v>
      </c>
      <c r="BS494" s="47" t="s">
        <v>4949</v>
      </c>
      <c r="BT494" s="47">
        <v>43.925371143529773</v>
      </c>
      <c r="BU494" s="47">
        <v>49.670731835899808</v>
      </c>
      <c r="BV494" s="47">
        <v>54.999112346107829</v>
      </c>
      <c r="BW494" s="47">
        <v>63.296553587279533</v>
      </c>
      <c r="BX494" s="47">
        <v>73.698853768669679</v>
      </c>
      <c r="BY494" s="47" t="s">
        <v>4949</v>
      </c>
      <c r="BZ494" s="47">
        <v>2.837758276446297</v>
      </c>
      <c r="CA494" s="47">
        <v>0.76275001319902735</v>
      </c>
      <c r="CB494" s="47">
        <v>0.60943228744548639</v>
      </c>
      <c r="CC494" s="47">
        <v>0.8905870093782563</v>
      </c>
      <c r="CD494" s="47">
        <v>2.2584616572112233</v>
      </c>
      <c r="CE494" s="47" t="s">
        <v>4949</v>
      </c>
      <c r="CF494" s="47">
        <v>8.4363064644359529</v>
      </c>
      <c r="CG494" s="47">
        <v>6.6916291073289331</v>
      </c>
      <c r="CH494" s="47">
        <v>7.8831384354135299</v>
      </c>
      <c r="CI494" s="47">
        <v>8.7170313766354059</v>
      </c>
      <c r="CJ494" s="47">
        <v>11.52024236810621</v>
      </c>
      <c r="CK494" s="47" t="s">
        <v>4949</v>
      </c>
      <c r="CL494" s="47">
        <v>19.113225020621822</v>
      </c>
      <c r="CM494" s="47">
        <v>19.835125588582546</v>
      </c>
      <c r="CN494" s="47">
        <v>24.825630212192017</v>
      </c>
      <c r="CO494" s="47">
        <v>16.987763555848272</v>
      </c>
      <c r="CP494" s="47">
        <v>13.398509962065548</v>
      </c>
      <c r="CQ494" s="47" t="s">
        <v>4949</v>
      </c>
      <c r="CR494" s="47">
        <v>3.444657554095147</v>
      </c>
      <c r="CS494" s="47">
        <v>3.0462176805825552</v>
      </c>
      <c r="CT494" s="47">
        <v>2.7510964281353631</v>
      </c>
      <c r="CU494" s="47">
        <v>2.3904597162206405</v>
      </c>
      <c r="CV494" s="47">
        <v>2.0530558317898251</v>
      </c>
      <c r="CW494" s="47" t="s">
        <v>4949</v>
      </c>
      <c r="CX494" s="57">
        <v>1.8754863414408945E-2</v>
      </c>
      <c r="CY494" s="57">
        <v>5.0410468134730489E-3</v>
      </c>
      <c r="CZ494" s="57">
        <v>4.0277635365350371E-3</v>
      </c>
      <c r="DA494" s="57">
        <v>5.8859268804434496E-3</v>
      </c>
      <c r="DB494" s="57">
        <v>1.4926267772433275E-2</v>
      </c>
      <c r="DC494" s="57" t="s">
        <v>4949</v>
      </c>
      <c r="DD494" s="97">
        <v>18.022377439592763</v>
      </c>
      <c r="DE494" s="97">
        <v>15.357692932057928</v>
      </c>
      <c r="DF494" s="97">
        <v>11.081678106944022</v>
      </c>
      <c r="DG494" s="97">
        <v>14.071656391742582</v>
      </c>
      <c r="DH494" s="97">
        <v>15.323016048818319</v>
      </c>
      <c r="DI494" s="97" t="s">
        <v>4949</v>
      </c>
      <c r="DJ494" s="98">
        <v>0.38028722448132402</v>
      </c>
      <c r="DK494" s="98">
        <v>0.52591601331546278</v>
      </c>
      <c r="DL494" s="98">
        <v>0.27482550247934068</v>
      </c>
      <c r="DM494" s="98">
        <v>0.21207440600178362</v>
      </c>
      <c r="DN494" s="98" t="s">
        <v>4949</v>
      </c>
      <c r="DO494" s="98">
        <v>-3.6395059095378768E-2</v>
      </c>
      <c r="DP494" s="98">
        <v>-0.20102227339061074</v>
      </c>
      <c r="DQ494" s="98">
        <v>0.46138307909550869</v>
      </c>
      <c r="DR494" s="98">
        <v>0.26788453372388266</v>
      </c>
      <c r="DS494" s="98" t="s">
        <v>4949</v>
      </c>
    </row>
    <row r="495" spans="1:123" ht="13.5" thickBot="1">
      <c r="A495" s="2" t="s">
        <v>3725</v>
      </c>
      <c r="B495" s="2" t="s">
        <v>3726</v>
      </c>
      <c r="C495" s="1" t="s">
        <v>5725</v>
      </c>
      <c r="D495" s="2" t="s">
        <v>3727</v>
      </c>
      <c r="E495" s="2" t="s">
        <v>5639</v>
      </c>
      <c r="F495" s="2" t="s">
        <v>3078</v>
      </c>
      <c r="G495" s="2" t="s">
        <v>2758</v>
      </c>
      <c r="H495" s="2" t="s">
        <v>3</v>
      </c>
      <c r="I495" s="1" t="s">
        <v>5726</v>
      </c>
      <c r="J495" s="1">
        <v>21</v>
      </c>
      <c r="K495" s="47">
        <v>42.6</v>
      </c>
      <c r="L495" s="48">
        <v>1.5700000000000002E-2</v>
      </c>
      <c r="M495" s="48">
        <v>0.47200000000000003</v>
      </c>
      <c r="N495" s="49">
        <v>1427.62</v>
      </c>
      <c r="O495" s="49">
        <v>778.53</v>
      </c>
      <c r="P495" s="49">
        <v>60816.53</v>
      </c>
      <c r="Q495" s="49">
        <v>33165.42</v>
      </c>
      <c r="R495" s="49">
        <v>2126.9036538099999</v>
      </c>
      <c r="S495" s="49">
        <v>1704.3388648499999</v>
      </c>
      <c r="T495" s="49">
        <v>3995.96</v>
      </c>
      <c r="U495" s="49" t="s">
        <v>4949</v>
      </c>
      <c r="V495" s="49" t="s">
        <v>4949</v>
      </c>
      <c r="W495" s="49" t="s">
        <v>4949</v>
      </c>
      <c r="X495" s="49">
        <v>452.29246672000005</v>
      </c>
      <c r="Y495" s="49">
        <v>-178.11590978999999</v>
      </c>
      <c r="Z495" s="49">
        <v>699.18</v>
      </c>
      <c r="AA495" s="49" t="s">
        <v>4949</v>
      </c>
      <c r="AB495" s="49" t="s">
        <v>4949</v>
      </c>
      <c r="AC495" s="49" t="s">
        <v>4949</v>
      </c>
      <c r="AD495" s="39">
        <v>60816.53</v>
      </c>
      <c r="AE495" s="39">
        <v>60816.53</v>
      </c>
      <c r="AF495" s="39">
        <v>60816.53</v>
      </c>
      <c r="AG495" s="39">
        <v>60816.53</v>
      </c>
      <c r="AH495" s="39">
        <v>60816.53</v>
      </c>
      <c r="AI495" s="39">
        <v>60816.53</v>
      </c>
      <c r="AJ495" s="49">
        <v>15007.433084040002</v>
      </c>
      <c r="AK495" s="49">
        <v>18295.18660465</v>
      </c>
      <c r="AL495" s="49">
        <v>15920.12</v>
      </c>
      <c r="AM495" s="49" t="s">
        <v>4949</v>
      </c>
      <c r="AN495" s="49" t="s">
        <v>4949</v>
      </c>
      <c r="AO495" s="49" t="s">
        <v>4949</v>
      </c>
      <c r="AP495" s="39">
        <v>60816.53</v>
      </c>
      <c r="AQ495" s="39">
        <v>60816.53</v>
      </c>
      <c r="AR495" s="39">
        <v>60816.53</v>
      </c>
      <c r="AS495" s="39">
        <v>60816.53</v>
      </c>
      <c r="AT495" s="39">
        <v>60816.53</v>
      </c>
      <c r="AU495" s="39">
        <v>60816.53</v>
      </c>
      <c r="AV495" s="36">
        <v>47.964164439999998</v>
      </c>
      <c r="AW495" s="36" t="s">
        <v>4949</v>
      </c>
      <c r="AX495" s="36" t="s">
        <v>4949</v>
      </c>
      <c r="AY495" s="36" t="s">
        <v>4949</v>
      </c>
      <c r="AZ495" s="36" t="s">
        <v>4949</v>
      </c>
      <c r="BA495" s="36" t="s">
        <v>4949</v>
      </c>
      <c r="BB495" s="39">
        <v>60816.53</v>
      </c>
      <c r="BC495" s="39">
        <v>60816.53</v>
      </c>
      <c r="BD495" s="39">
        <v>60816.53</v>
      </c>
      <c r="BE495" s="39">
        <v>60816.53</v>
      </c>
      <c r="BF495" s="39">
        <v>60816.53</v>
      </c>
      <c r="BG495" s="39">
        <v>60816.53</v>
      </c>
      <c r="BH495" s="47">
        <v>402.76842536000004</v>
      </c>
      <c r="BI495" s="47">
        <v>318.68415362000002</v>
      </c>
      <c r="BJ495" s="47">
        <v>804.19</v>
      </c>
      <c r="BK495" s="47" t="s">
        <v>4949</v>
      </c>
      <c r="BL495" s="47" t="s">
        <v>4949</v>
      </c>
      <c r="BM495" s="47" t="s">
        <v>4949</v>
      </c>
      <c r="BN495" s="47">
        <v>0.31681572597750107</v>
      </c>
      <c r="BO495" s="47">
        <v>-0.12476422983006683</v>
      </c>
      <c r="BP495" s="47">
        <v>0.48975217494851569</v>
      </c>
      <c r="BQ495" s="47" t="s">
        <v>4949</v>
      </c>
      <c r="BR495" s="47" t="s">
        <v>4949</v>
      </c>
      <c r="BS495" s="47" t="s">
        <v>4949</v>
      </c>
      <c r="BT495" s="47">
        <v>10.512204286883065</v>
      </c>
      <c r="BU495" s="47">
        <v>12.815165523493647</v>
      </c>
      <c r="BV495" s="47">
        <v>11.151510906263573</v>
      </c>
      <c r="BW495" s="47" t="s">
        <v>4949</v>
      </c>
      <c r="BX495" s="47" t="s">
        <v>4949</v>
      </c>
      <c r="BY495" s="47" t="s">
        <v>4949</v>
      </c>
      <c r="BZ495" s="47">
        <v>3.3597290903741896E-2</v>
      </c>
      <c r="CA495" s="47" t="s">
        <v>4949</v>
      </c>
      <c r="CB495" s="47" t="s">
        <v>4949</v>
      </c>
      <c r="CC495" s="47" t="s">
        <v>4949</v>
      </c>
      <c r="CD495" s="47" t="s">
        <v>4949</v>
      </c>
      <c r="CE495" s="47" t="s">
        <v>4949</v>
      </c>
      <c r="CF495" s="47">
        <v>0.28212579353049133</v>
      </c>
      <c r="CG495" s="47">
        <v>0.22322757710034885</v>
      </c>
      <c r="CH495" s="47">
        <v>0.56330816323671573</v>
      </c>
      <c r="CI495" s="47" t="s">
        <v>4949</v>
      </c>
      <c r="CJ495" s="47" t="s">
        <v>4949</v>
      </c>
      <c r="CK495" s="47" t="s">
        <v>4949</v>
      </c>
      <c r="CL495" s="47">
        <v>134.46284091583067</v>
      </c>
      <c r="CM495" s="47">
        <v>-341.44355813977063</v>
      </c>
      <c r="CN495" s="47">
        <v>86.982651105580828</v>
      </c>
      <c r="CO495" s="47" t="s">
        <v>4949</v>
      </c>
      <c r="CP495" s="47" t="s">
        <v>4949</v>
      </c>
      <c r="CQ495" s="47" t="s">
        <v>4949</v>
      </c>
      <c r="CR495" s="47">
        <v>4.0524271978714825</v>
      </c>
      <c r="CS495" s="47">
        <v>3.3241820001192308</v>
      </c>
      <c r="CT495" s="47">
        <v>3.8201049992085485</v>
      </c>
      <c r="CU495" s="47" t="s">
        <v>4949</v>
      </c>
      <c r="CV495" s="47" t="s">
        <v>4949</v>
      </c>
      <c r="CW495" s="47" t="s">
        <v>4949</v>
      </c>
      <c r="CX495" s="57">
        <v>7.8866986393337469E-4</v>
      </c>
      <c r="CY495" s="57" t="s">
        <v>4949</v>
      </c>
      <c r="CZ495" s="57" t="s">
        <v>4949</v>
      </c>
      <c r="DA495" s="57" t="s">
        <v>4949</v>
      </c>
      <c r="DB495" s="57" t="s">
        <v>4949</v>
      </c>
      <c r="DC495" s="57" t="s">
        <v>4949</v>
      </c>
      <c r="DD495" s="97">
        <v>3.0137896613445561</v>
      </c>
      <c r="DE495" s="97">
        <v>-0.97356705694780465</v>
      </c>
      <c r="DF495" s="97">
        <v>4.3918010668261287</v>
      </c>
      <c r="DG495" s="97" t="s">
        <v>4949</v>
      </c>
      <c r="DH495" s="97" t="s">
        <v>4949</v>
      </c>
      <c r="DI495" s="97" t="s">
        <v>4949</v>
      </c>
      <c r="DJ495" s="98">
        <v>-0.1986760369718884</v>
      </c>
      <c r="DK495" s="98">
        <v>1.3445806948442072</v>
      </c>
      <c r="DL495" s="98" t="s">
        <v>4949</v>
      </c>
      <c r="DM495" s="98" t="s">
        <v>4949</v>
      </c>
      <c r="DN495" s="98" t="s">
        <v>4949</v>
      </c>
      <c r="DO495" s="98">
        <v>-1.3938069344415278</v>
      </c>
      <c r="DP495" s="98">
        <v>-4.9254213777103821</v>
      </c>
      <c r="DQ495" s="98" t="s">
        <v>4949</v>
      </c>
      <c r="DR495" s="98" t="s">
        <v>4949</v>
      </c>
      <c r="DS495" s="98" t="s">
        <v>4949</v>
      </c>
    </row>
    <row r="496" spans="1:123" ht="13.5" thickBot="1">
      <c r="A496" s="2" t="s">
        <v>3605</v>
      </c>
      <c r="B496" s="2" t="s">
        <v>3606</v>
      </c>
      <c r="C496" s="1" t="s">
        <v>5725</v>
      </c>
      <c r="D496" s="2" t="s">
        <v>3607</v>
      </c>
      <c r="E496" s="2" t="s">
        <v>5681</v>
      </c>
      <c r="F496" s="2" t="s">
        <v>3040</v>
      </c>
      <c r="G496" s="2" t="s">
        <v>208</v>
      </c>
      <c r="H496" s="2" t="s">
        <v>3</v>
      </c>
      <c r="I496" s="1" t="s">
        <v>5726</v>
      </c>
      <c r="J496" s="1">
        <v>9.6</v>
      </c>
      <c r="K496" s="47">
        <v>12.07</v>
      </c>
      <c r="L496" s="48">
        <v>-1.0700000000000001E-2</v>
      </c>
      <c r="M496" s="48">
        <v>4.87E-2</v>
      </c>
      <c r="N496" s="49">
        <v>571.16999999999996</v>
      </c>
      <c r="O496" s="49">
        <v>435.69</v>
      </c>
      <c r="P496" s="49">
        <v>6894.03</v>
      </c>
      <c r="Q496" s="49">
        <v>5258.73</v>
      </c>
      <c r="R496" s="49">
        <v>13.753343119999998</v>
      </c>
      <c r="S496" s="49">
        <v>201.56243259000001</v>
      </c>
      <c r="T496" s="49">
        <v>307.58</v>
      </c>
      <c r="U496" s="49">
        <v>503.97</v>
      </c>
      <c r="V496" s="49">
        <v>757.87</v>
      </c>
      <c r="W496" s="49">
        <v>1069.54</v>
      </c>
      <c r="X496" s="49">
        <v>-400.43460364999999</v>
      </c>
      <c r="Y496" s="49">
        <v>-384.06341864000001</v>
      </c>
      <c r="Z496" s="49">
        <v>-370.62</v>
      </c>
      <c r="AA496" s="49">
        <v>-436.64</v>
      </c>
      <c r="AB496" s="49">
        <v>-199.35</v>
      </c>
      <c r="AC496" s="49">
        <v>-48.68</v>
      </c>
      <c r="AD496" s="39">
        <v>6894.03</v>
      </c>
      <c r="AE496" s="39">
        <v>6894.03</v>
      </c>
      <c r="AF496" s="39">
        <v>6894.03</v>
      </c>
      <c r="AG496" s="39">
        <v>6894.03</v>
      </c>
      <c r="AH496" s="39">
        <v>6894.03</v>
      </c>
      <c r="AI496" s="39">
        <v>6894.03</v>
      </c>
      <c r="AJ496" s="49">
        <v>2389.76873209</v>
      </c>
      <c r="AK496" s="49">
        <v>1970.3737985</v>
      </c>
      <c r="AL496" s="49">
        <v>1654.39</v>
      </c>
      <c r="AM496" s="49">
        <v>1217.75</v>
      </c>
      <c r="AN496" s="49">
        <v>1018.4</v>
      </c>
      <c r="AO496" s="49">
        <v>969.72</v>
      </c>
      <c r="AP496" s="39">
        <v>6894.03</v>
      </c>
      <c r="AQ496" s="39">
        <v>6894.03</v>
      </c>
      <c r="AR496" s="39">
        <v>6894.03</v>
      </c>
      <c r="AS496" s="39">
        <v>6894.03</v>
      </c>
      <c r="AT496" s="39">
        <v>6894.03</v>
      </c>
      <c r="AU496" s="39">
        <v>6894.03</v>
      </c>
      <c r="AV496" s="36" t="s">
        <v>4949</v>
      </c>
      <c r="AW496" s="36" t="s">
        <v>4949</v>
      </c>
      <c r="AX496" s="36" t="s">
        <v>4949</v>
      </c>
      <c r="AY496" s="36" t="s">
        <v>4949</v>
      </c>
      <c r="AZ496" s="36" t="s">
        <v>4949</v>
      </c>
      <c r="BA496" s="36" t="s">
        <v>4949</v>
      </c>
      <c r="BB496" s="39">
        <v>6894.03</v>
      </c>
      <c r="BC496" s="39">
        <v>6894.03</v>
      </c>
      <c r="BD496" s="39">
        <v>6894.03</v>
      </c>
      <c r="BE496" s="39">
        <v>6894.03</v>
      </c>
      <c r="BF496" s="39">
        <v>6894.03</v>
      </c>
      <c r="BG496" s="39">
        <v>6894.03</v>
      </c>
      <c r="BH496" s="47">
        <v>-398.18668881999997</v>
      </c>
      <c r="BI496" s="47">
        <v>-424.95085217000002</v>
      </c>
      <c r="BJ496" s="47">
        <v>-388.94</v>
      </c>
      <c r="BK496" s="47">
        <v>-373.66</v>
      </c>
      <c r="BL496" s="47">
        <v>-127.4</v>
      </c>
      <c r="BM496" s="47">
        <v>32.83</v>
      </c>
      <c r="BN496" s="47">
        <v>-0.70107779408932547</v>
      </c>
      <c r="BO496" s="47">
        <v>-0.67241525052086071</v>
      </c>
      <c r="BP496" s="47">
        <v>-0.64887861757445253</v>
      </c>
      <c r="BQ496" s="47">
        <v>-0.76446592082917519</v>
      </c>
      <c r="BR496" s="47">
        <v>-0.34902043174536479</v>
      </c>
      <c r="BS496" s="47">
        <v>-8.5228565926081551E-2</v>
      </c>
      <c r="BT496" s="47">
        <v>4.1839885359700268</v>
      </c>
      <c r="BU496" s="47">
        <v>3.449715143477424</v>
      </c>
      <c r="BV496" s="47">
        <v>2.8964931631563284</v>
      </c>
      <c r="BW496" s="47">
        <v>2.1320272423271533</v>
      </c>
      <c r="BX496" s="47">
        <v>1.7830068105817884</v>
      </c>
      <c r="BY496" s="47">
        <v>1.6977782446557068</v>
      </c>
      <c r="BZ496" s="47" t="s">
        <v>4949</v>
      </c>
      <c r="CA496" s="47" t="s">
        <v>4949</v>
      </c>
      <c r="CB496" s="47" t="s">
        <v>4949</v>
      </c>
      <c r="CC496" s="47" t="s">
        <v>4949</v>
      </c>
      <c r="CD496" s="47" t="s">
        <v>4949</v>
      </c>
      <c r="CE496" s="47" t="s">
        <v>4949</v>
      </c>
      <c r="CF496" s="47">
        <v>-0.69714216226342418</v>
      </c>
      <c r="CG496" s="47">
        <v>-0.74400065159234563</v>
      </c>
      <c r="CH496" s="47">
        <v>-0.6809531312919096</v>
      </c>
      <c r="CI496" s="47">
        <v>-0.65420102596424889</v>
      </c>
      <c r="CJ496" s="47">
        <v>-0.22305093054607211</v>
      </c>
      <c r="CK496" s="47">
        <v>5.7478509025333968E-2</v>
      </c>
      <c r="CL496" s="47">
        <v>-17.216369257702137</v>
      </c>
      <c r="CM496" s="47">
        <v>-17.95023859448089</v>
      </c>
      <c r="CN496" s="47">
        <v>-18.601343694350007</v>
      </c>
      <c r="CO496" s="47">
        <v>-15.788819164529132</v>
      </c>
      <c r="CP496" s="47">
        <v>-34.582543265613239</v>
      </c>
      <c r="CQ496" s="47">
        <v>-141.61935086277731</v>
      </c>
      <c r="CR496" s="47">
        <v>2.8848105289128734</v>
      </c>
      <c r="CS496" s="47">
        <v>3.49884372460102</v>
      </c>
      <c r="CT496" s="47">
        <v>4.1671129540193057</v>
      </c>
      <c r="CU496" s="47">
        <v>5.6612851570519398</v>
      </c>
      <c r="CV496" s="47">
        <v>6.7694717203456403</v>
      </c>
      <c r="CW496" s="47">
        <v>7.1092995916346986</v>
      </c>
      <c r="CX496" s="57" t="s">
        <v>4949</v>
      </c>
      <c r="CY496" s="57" t="s">
        <v>4949</v>
      </c>
      <c r="CZ496" s="57" t="s">
        <v>4949</v>
      </c>
      <c r="DA496" s="57" t="s">
        <v>4949</v>
      </c>
      <c r="DB496" s="57" t="s">
        <v>4949</v>
      </c>
      <c r="DC496" s="57" t="s">
        <v>4949</v>
      </c>
      <c r="DD496" s="97">
        <v>-16.756207338096488</v>
      </c>
      <c r="DE496" s="97">
        <v>-19.491906506896235</v>
      </c>
      <c r="DF496" s="97">
        <v>-22.402214713580232</v>
      </c>
      <c r="DG496" s="97">
        <v>-35.856292342434813</v>
      </c>
      <c r="DH496" s="97">
        <v>-19.57482325216025</v>
      </c>
      <c r="DI496" s="97">
        <v>-5.020005774862847</v>
      </c>
      <c r="DJ496" s="98">
        <v>13.655522721373073</v>
      </c>
      <c r="DK496" s="98">
        <v>0.5259788049177363</v>
      </c>
      <c r="DL496" s="98">
        <v>0.63850055270173622</v>
      </c>
      <c r="DM496" s="98">
        <v>0.50379982935492196</v>
      </c>
      <c r="DN496" s="98">
        <v>0.41124467256917407</v>
      </c>
      <c r="DO496" s="98">
        <v>-4.0883542183355437E-2</v>
      </c>
      <c r="DP496" s="98">
        <v>-3.5003121847960061E-2</v>
      </c>
      <c r="DQ496" s="98">
        <v>0.17813393772597275</v>
      </c>
      <c r="DR496" s="98">
        <v>-0.54344540124587759</v>
      </c>
      <c r="DS496" s="98">
        <v>-0.75580637070479062</v>
      </c>
    </row>
    <row r="497" spans="1:123" ht="13.5" thickBot="1">
      <c r="A497" s="2" t="s">
        <v>4507</v>
      </c>
      <c r="B497" s="2" t="s">
        <v>4508</v>
      </c>
      <c r="C497" s="1" t="s">
        <v>5725</v>
      </c>
      <c r="D497" s="2" t="s">
        <v>4509</v>
      </c>
      <c r="E497" s="2" t="s">
        <v>5681</v>
      </c>
      <c r="F497" s="2" t="s">
        <v>3008</v>
      </c>
      <c r="G497" s="2" t="s">
        <v>86</v>
      </c>
      <c r="H497" s="2" t="s">
        <v>3</v>
      </c>
      <c r="I497" s="1" t="s">
        <v>5726</v>
      </c>
      <c r="J497" s="1">
        <v>36.200000000000003</v>
      </c>
      <c r="K497" s="47">
        <v>23.68</v>
      </c>
      <c r="L497" s="48">
        <v>3.6299999999999999E-2</v>
      </c>
      <c r="M497" s="48">
        <v>2.3300000000000001E-2</v>
      </c>
      <c r="N497" s="49">
        <v>414.08</v>
      </c>
      <c r="O497" s="49">
        <v>414.08</v>
      </c>
      <c r="P497" s="49">
        <v>9805.41</v>
      </c>
      <c r="Q497" s="49">
        <v>9805.41</v>
      </c>
      <c r="R497" s="49">
        <v>704.79465284000003</v>
      </c>
      <c r="S497" s="49">
        <v>743.16606009000009</v>
      </c>
      <c r="T497" s="49">
        <v>743.17</v>
      </c>
      <c r="U497" s="49">
        <v>890.42</v>
      </c>
      <c r="V497" s="49">
        <v>1070.76</v>
      </c>
      <c r="W497" s="49">
        <v>1409.98</v>
      </c>
      <c r="X497" s="49">
        <v>-394.53142844999996</v>
      </c>
      <c r="Y497" s="49">
        <v>-510.30380737000002</v>
      </c>
      <c r="Z497" s="49">
        <v>-510.3</v>
      </c>
      <c r="AA497" s="49">
        <v>-424.55</v>
      </c>
      <c r="AB497" s="49">
        <v>-281.76</v>
      </c>
      <c r="AC497" s="49">
        <v>-36.700000000000003</v>
      </c>
      <c r="AD497" s="39">
        <v>9805.41</v>
      </c>
      <c r="AE497" s="39">
        <v>9805.41</v>
      </c>
      <c r="AF497" s="39">
        <v>9805.41</v>
      </c>
      <c r="AG497" s="39">
        <v>9805.41</v>
      </c>
      <c r="AH497" s="39">
        <v>9805.41</v>
      </c>
      <c r="AI497" s="39">
        <v>9805.41</v>
      </c>
      <c r="AJ497" s="49">
        <v>1212.7154206099999</v>
      </c>
      <c r="AK497" s="49">
        <v>708.08900213000004</v>
      </c>
      <c r="AL497" s="49">
        <v>708.09</v>
      </c>
      <c r="AM497" s="49">
        <v>283.54000000000002</v>
      </c>
      <c r="AN497" s="49">
        <v>1.78</v>
      </c>
      <c r="AO497" s="49">
        <v>-34.92</v>
      </c>
      <c r="AP497" s="39">
        <v>9805.41</v>
      </c>
      <c r="AQ497" s="39">
        <v>9805.41</v>
      </c>
      <c r="AR497" s="39">
        <v>9805.41</v>
      </c>
      <c r="AS497" s="39">
        <v>9805.41</v>
      </c>
      <c r="AT497" s="39">
        <v>9805.41</v>
      </c>
      <c r="AU497" s="39">
        <v>9805.41</v>
      </c>
      <c r="AV497" s="36" t="s">
        <v>4949</v>
      </c>
      <c r="AW497" s="36" t="s">
        <v>4949</v>
      </c>
      <c r="AX497" s="36" t="s">
        <v>4949</v>
      </c>
      <c r="AY497" s="36" t="s">
        <v>4949</v>
      </c>
      <c r="AZ497" s="36" t="s">
        <v>4949</v>
      </c>
      <c r="BA497" s="36" t="s">
        <v>4949</v>
      </c>
      <c r="BB497" s="39">
        <v>9805.41</v>
      </c>
      <c r="BC497" s="39">
        <v>9805.41</v>
      </c>
      <c r="BD497" s="39">
        <v>9805.41</v>
      </c>
      <c r="BE497" s="39">
        <v>9805.41</v>
      </c>
      <c r="BF497" s="39">
        <v>9805.41</v>
      </c>
      <c r="BG497" s="39">
        <v>9805.41</v>
      </c>
      <c r="BH497" s="47">
        <v>-460.87056193000001</v>
      </c>
      <c r="BI497" s="47">
        <v>-55.653270520000007</v>
      </c>
      <c r="BJ497" s="47">
        <v>-55.65</v>
      </c>
      <c r="BK497" s="47">
        <v>-212.23</v>
      </c>
      <c r="BL497" s="47">
        <v>-28.49</v>
      </c>
      <c r="BM497" s="47">
        <v>307.70999999999998</v>
      </c>
      <c r="BN497" s="47">
        <v>-0.95279035077762742</v>
      </c>
      <c r="BO497" s="47">
        <v>-1.2323797511833463</v>
      </c>
      <c r="BP497" s="47">
        <v>-1.2323705564142196</v>
      </c>
      <c r="BQ497" s="47">
        <v>-1.025284969088099</v>
      </c>
      <c r="BR497" s="47">
        <v>-0.68044822256568782</v>
      </c>
      <c r="BS497" s="47">
        <v>-8.8630216383307578E-2</v>
      </c>
      <c r="BT497" s="47">
        <v>2.9286983689383694</v>
      </c>
      <c r="BU497" s="47">
        <v>1.7100294680496524</v>
      </c>
      <c r="BV497" s="47">
        <v>1.7100318778979908</v>
      </c>
      <c r="BW497" s="47">
        <v>0.68474690880989186</v>
      </c>
      <c r="BX497" s="47">
        <v>4.2986862442040185E-3</v>
      </c>
      <c r="BY497" s="47">
        <v>-8.4331530139103564E-2</v>
      </c>
      <c r="BZ497" s="47" t="s">
        <v>4949</v>
      </c>
      <c r="CA497" s="47" t="s">
        <v>4949</v>
      </c>
      <c r="CB497" s="47" t="s">
        <v>4949</v>
      </c>
      <c r="CC497" s="47" t="s">
        <v>4949</v>
      </c>
      <c r="CD497" s="47" t="s">
        <v>4949</v>
      </c>
      <c r="CE497" s="47" t="s">
        <v>4949</v>
      </c>
      <c r="CF497" s="47">
        <v>-1.1129988454646447</v>
      </c>
      <c r="CG497" s="47">
        <v>-0.13440221821870171</v>
      </c>
      <c r="CH497" s="47">
        <v>-0.13439431993817619</v>
      </c>
      <c r="CI497" s="47">
        <v>-0.5125338098918083</v>
      </c>
      <c r="CJ497" s="47">
        <v>-6.8803129829984544E-2</v>
      </c>
      <c r="CK497" s="47">
        <v>0.74311727202472955</v>
      </c>
      <c r="CL497" s="47">
        <v>-24.853305194272163</v>
      </c>
      <c r="CM497" s="47">
        <v>-19.214847818861177</v>
      </c>
      <c r="CN497" s="47">
        <v>-19.214991181657847</v>
      </c>
      <c r="CO497" s="47">
        <v>-23.096007537392531</v>
      </c>
      <c r="CP497" s="47">
        <v>-34.800574957410561</v>
      </c>
      <c r="CQ497" s="47">
        <v>-267.17738419618524</v>
      </c>
      <c r="CR497" s="47">
        <v>8.0854995602083175</v>
      </c>
      <c r="CS497" s="47">
        <v>13.847708367880847</v>
      </c>
      <c r="CT497" s="47">
        <v>13.847688853111892</v>
      </c>
      <c r="CU497" s="47">
        <v>34.582104817662405</v>
      </c>
      <c r="CV497" s="47">
        <v>5508.6573033707864</v>
      </c>
      <c r="CW497" s="47">
        <v>-280.79639175257728</v>
      </c>
      <c r="CX497" s="57" t="s">
        <v>4949</v>
      </c>
      <c r="CY497" s="57" t="s">
        <v>4949</v>
      </c>
      <c r="CZ497" s="57" t="s">
        <v>4949</v>
      </c>
      <c r="DA497" s="57" t="s">
        <v>4949</v>
      </c>
      <c r="DB497" s="57" t="s">
        <v>4949</v>
      </c>
      <c r="DC497" s="57" t="s">
        <v>4949</v>
      </c>
      <c r="DD497" s="97">
        <v>-32.532894506408553</v>
      </c>
      <c r="DE497" s="97">
        <v>-72.067749369776521</v>
      </c>
      <c r="DF497" s="97">
        <v>-72.067110113121217</v>
      </c>
      <c r="DG497" s="97">
        <v>-149.73196021725329</v>
      </c>
      <c r="DH497" s="97">
        <v>-15829.213483146066</v>
      </c>
      <c r="DI497" s="97">
        <v>105.09736540664376</v>
      </c>
      <c r="DJ497" s="98">
        <v>5.4443385878966133E-2</v>
      </c>
      <c r="DK497" s="98">
        <v>5.301520362044343E-6</v>
      </c>
      <c r="DL497" s="98">
        <v>0.19813770738861902</v>
      </c>
      <c r="DM497" s="98">
        <v>0.20253363581231332</v>
      </c>
      <c r="DN497" s="98">
        <v>0.31680301841682557</v>
      </c>
      <c r="DO497" s="98">
        <v>0.29344272869422916</v>
      </c>
      <c r="DP497" s="98">
        <v>-7.4609868572217408E-6</v>
      </c>
      <c r="DQ497" s="98">
        <v>-0.16803840877914955</v>
      </c>
      <c r="DR497" s="98">
        <v>-0.33633258744553063</v>
      </c>
      <c r="DS497" s="98">
        <v>-0.86974730266893807</v>
      </c>
    </row>
    <row r="498" spans="1:123" ht="13.5" thickBot="1">
      <c r="A498" s="2" t="s">
        <v>5403</v>
      </c>
      <c r="B498" s="2" t="s">
        <v>5404</v>
      </c>
      <c r="C498" s="1" t="s">
        <v>5725</v>
      </c>
      <c r="D498" s="2" t="s">
        <v>5405</v>
      </c>
      <c r="E498" s="2" t="s">
        <v>5639</v>
      </c>
      <c r="F498" s="2" t="s">
        <v>3011</v>
      </c>
      <c r="G498" s="2" t="s">
        <v>2086</v>
      </c>
      <c r="H498" s="2" t="s">
        <v>3</v>
      </c>
      <c r="I498" s="1" t="s">
        <v>5726</v>
      </c>
      <c r="J498" s="1">
        <v>27.02</v>
      </c>
      <c r="K498" s="47">
        <v>32.53</v>
      </c>
      <c r="L498" s="48">
        <v>1.66E-2</v>
      </c>
      <c r="M498" s="48">
        <v>0.10199999999999999</v>
      </c>
      <c r="N498" s="49">
        <v>400</v>
      </c>
      <c r="O498" s="49">
        <v>400</v>
      </c>
      <c r="P498" s="49">
        <v>13012</v>
      </c>
      <c r="Q498" s="49">
        <v>13012</v>
      </c>
      <c r="R498" s="49">
        <v>369.89362248000003</v>
      </c>
      <c r="S498" s="49">
        <v>410.89658351999998</v>
      </c>
      <c r="T498" s="49">
        <v>410.9</v>
      </c>
      <c r="U498" s="49">
        <v>706.69</v>
      </c>
      <c r="V498" s="49">
        <v>924.85</v>
      </c>
      <c r="W498" s="49">
        <v>1352.14</v>
      </c>
      <c r="X498" s="49">
        <v>46.735562590000001</v>
      </c>
      <c r="Y498" s="49">
        <v>57.79431846</v>
      </c>
      <c r="Z498" s="49">
        <v>57.8</v>
      </c>
      <c r="AA498" s="49">
        <v>123.87</v>
      </c>
      <c r="AB498" s="49">
        <v>146.07</v>
      </c>
      <c r="AC498" s="49">
        <v>235.65</v>
      </c>
      <c r="AD498" s="39">
        <v>13012</v>
      </c>
      <c r="AE498" s="39">
        <v>13012</v>
      </c>
      <c r="AF498" s="39">
        <v>13012</v>
      </c>
      <c r="AG498" s="39">
        <v>13012</v>
      </c>
      <c r="AH498" s="39">
        <v>13012</v>
      </c>
      <c r="AI498" s="39">
        <v>13012</v>
      </c>
      <c r="AJ498" s="49">
        <v>2135.4015379699999</v>
      </c>
      <c r="AK498" s="49">
        <v>2182.1596702900001</v>
      </c>
      <c r="AL498" s="49">
        <v>2180.64</v>
      </c>
      <c r="AM498" s="49">
        <v>2272.5</v>
      </c>
      <c r="AN498" s="49">
        <v>2356.64</v>
      </c>
      <c r="AO498" s="49">
        <v>2519.2600000000002</v>
      </c>
      <c r="AP498" s="39">
        <v>13012</v>
      </c>
      <c r="AQ498" s="39">
        <v>13012</v>
      </c>
      <c r="AR498" s="39">
        <v>13012</v>
      </c>
      <c r="AS498" s="39">
        <v>13012</v>
      </c>
      <c r="AT498" s="39">
        <v>13012</v>
      </c>
      <c r="AU498" s="39">
        <v>13012</v>
      </c>
      <c r="AV498" s="36">
        <v>23.5</v>
      </c>
      <c r="AW498" s="36">
        <v>30</v>
      </c>
      <c r="AX498" s="36">
        <v>32</v>
      </c>
      <c r="AY498" s="36">
        <v>61.93</v>
      </c>
      <c r="AZ498" s="36">
        <v>73.040000000000006</v>
      </c>
      <c r="BA498" s="36">
        <v>117.83</v>
      </c>
      <c r="BB498" s="39">
        <v>13012</v>
      </c>
      <c r="BC498" s="39">
        <v>13012</v>
      </c>
      <c r="BD498" s="39">
        <v>13012</v>
      </c>
      <c r="BE498" s="39">
        <v>13012</v>
      </c>
      <c r="BF498" s="39">
        <v>13012</v>
      </c>
      <c r="BG498" s="39">
        <v>13012</v>
      </c>
      <c r="BH498" s="47">
        <v>33.359955399999997</v>
      </c>
      <c r="BI498" s="47">
        <v>113.581222</v>
      </c>
      <c r="BJ498" s="47">
        <v>113.58</v>
      </c>
      <c r="BK498" s="47">
        <v>119.48</v>
      </c>
      <c r="BL498" s="47">
        <v>252.55</v>
      </c>
      <c r="BM498" s="47">
        <v>307.22000000000003</v>
      </c>
      <c r="BN498" s="47">
        <v>0.116838906475</v>
      </c>
      <c r="BO498" s="47">
        <v>0.14448579615000001</v>
      </c>
      <c r="BP498" s="47">
        <v>0.14449999999999999</v>
      </c>
      <c r="BQ498" s="47">
        <v>0.30967500000000003</v>
      </c>
      <c r="BR498" s="47">
        <v>0.36517499999999997</v>
      </c>
      <c r="BS498" s="47">
        <v>0.58912500000000001</v>
      </c>
      <c r="BT498" s="47">
        <v>5.3385038449249995</v>
      </c>
      <c r="BU498" s="47">
        <v>5.4553991757250007</v>
      </c>
      <c r="BV498" s="47">
        <v>5.4516</v>
      </c>
      <c r="BW498" s="47">
        <v>5.6812500000000004</v>
      </c>
      <c r="BX498" s="47">
        <v>5.8915999999999995</v>
      </c>
      <c r="BY498" s="47">
        <v>6.2981500000000006</v>
      </c>
      <c r="BZ498" s="47">
        <v>5.8749999999999997E-2</v>
      </c>
      <c r="CA498" s="47">
        <v>7.4999999999999997E-2</v>
      </c>
      <c r="CB498" s="47">
        <v>0.08</v>
      </c>
      <c r="CC498" s="47">
        <v>0.15482499999999999</v>
      </c>
      <c r="CD498" s="47">
        <v>0.18260000000000001</v>
      </c>
      <c r="CE498" s="47">
        <v>0.29457499999999998</v>
      </c>
      <c r="CF498" s="47">
        <v>8.3399888499999991E-2</v>
      </c>
      <c r="CG498" s="47">
        <v>0.28395305500000001</v>
      </c>
      <c r="CH498" s="47">
        <v>0.28394999999999998</v>
      </c>
      <c r="CI498" s="47">
        <v>0.29870000000000002</v>
      </c>
      <c r="CJ498" s="47">
        <v>0.63137500000000002</v>
      </c>
      <c r="CK498" s="47">
        <v>0.76805000000000012</v>
      </c>
      <c r="CL498" s="47">
        <v>278.41753215107707</v>
      </c>
      <c r="CM498" s="47">
        <v>225.14323806769571</v>
      </c>
      <c r="CN498" s="47">
        <v>225.12110726643598</v>
      </c>
      <c r="CO498" s="47">
        <v>105.04561233551303</v>
      </c>
      <c r="CP498" s="47">
        <v>89.080577805161909</v>
      </c>
      <c r="CQ498" s="47">
        <v>55.217483556121365</v>
      </c>
      <c r="CR498" s="47">
        <v>6.093467560377305</v>
      </c>
      <c r="CS498" s="47">
        <v>5.9629000467554043</v>
      </c>
      <c r="CT498" s="47">
        <v>5.9670555433267305</v>
      </c>
      <c r="CU498" s="47">
        <v>5.7258525852585258</v>
      </c>
      <c r="CV498" s="47">
        <v>5.5214203272455702</v>
      </c>
      <c r="CW498" s="47">
        <v>5.1650087724172966</v>
      </c>
      <c r="CX498" s="57">
        <v>1.8060252075007685E-3</v>
      </c>
      <c r="CY498" s="57">
        <v>2.3055640946818322E-3</v>
      </c>
      <c r="CZ498" s="57">
        <v>2.4592683676606208E-3</v>
      </c>
      <c r="DA498" s="57">
        <v>4.7594528127881952E-3</v>
      </c>
      <c r="DB498" s="57">
        <v>5.6132800491853676E-3</v>
      </c>
      <c r="DC498" s="57">
        <v>9.0554872425453424E-3</v>
      </c>
      <c r="DD498" s="97">
        <v>2.1886077048735637</v>
      </c>
      <c r="DE498" s="97">
        <v>2.6484917326109034</v>
      </c>
      <c r="DF498" s="97">
        <v>2.6505979895810405</v>
      </c>
      <c r="DG498" s="97">
        <v>5.4508250825082509</v>
      </c>
      <c r="DH498" s="97">
        <v>6.1982313802702151</v>
      </c>
      <c r="DI498" s="97">
        <v>9.3539372672927765</v>
      </c>
      <c r="DJ498" s="98">
        <v>0.11085068394823971</v>
      </c>
      <c r="DK498" s="98">
        <v>8.3146955633939257E-6</v>
      </c>
      <c r="DL498" s="98">
        <v>0.71985884643465581</v>
      </c>
      <c r="DM498" s="98">
        <v>0.30870678798341555</v>
      </c>
      <c r="DN498" s="98">
        <v>0.46201005568470577</v>
      </c>
      <c r="DO498" s="98">
        <v>0.23662400230453717</v>
      </c>
      <c r="DP498" s="98">
        <v>9.8306202952036514E-5</v>
      </c>
      <c r="DQ498" s="98">
        <v>1.1430795847750868</v>
      </c>
      <c r="DR498" s="98">
        <v>0.1792201501574231</v>
      </c>
      <c r="DS498" s="98">
        <v>0.61326761141918262</v>
      </c>
    </row>
    <row r="499" spans="1:123" ht="13.5" thickBot="1">
      <c r="A499" s="2" t="s">
        <v>2050</v>
      </c>
      <c r="B499" s="2" t="s">
        <v>2051</v>
      </c>
      <c r="C499" s="1" t="s">
        <v>5725</v>
      </c>
      <c r="D499" s="2" t="s">
        <v>2052</v>
      </c>
      <c r="E499" s="2" t="s">
        <v>5681</v>
      </c>
      <c r="F499" s="2" t="s">
        <v>4076</v>
      </c>
      <c r="G499" s="2" t="s">
        <v>4077</v>
      </c>
      <c r="H499" s="2" t="s">
        <v>3</v>
      </c>
      <c r="I499" s="1" t="s">
        <v>5726</v>
      </c>
      <c r="J499" s="1">
        <v>71.72</v>
      </c>
      <c r="K499" s="47">
        <v>65.180000000000007</v>
      </c>
      <c r="L499" s="48">
        <v>-1.1200000000000002E-2</v>
      </c>
      <c r="M499" s="48">
        <v>3.7100000000000001E-2</v>
      </c>
      <c r="N499" s="49">
        <v>247.04</v>
      </c>
      <c r="O499" s="49">
        <v>114.37</v>
      </c>
      <c r="P499" s="49">
        <v>16102.31</v>
      </c>
      <c r="Q499" s="49">
        <v>7454.83</v>
      </c>
      <c r="R499" s="49">
        <v>357.08332591000004</v>
      </c>
      <c r="S499" s="49">
        <v>846.33807223999997</v>
      </c>
      <c r="T499" s="49">
        <v>1001.28</v>
      </c>
      <c r="U499" s="49">
        <v>1337.95</v>
      </c>
      <c r="V499" s="49" t="s">
        <v>4949</v>
      </c>
      <c r="W499" s="49" t="s">
        <v>4949</v>
      </c>
      <c r="X499" s="49">
        <v>-1482.7323194000001</v>
      </c>
      <c r="Y499" s="49">
        <v>-378.88400137000002</v>
      </c>
      <c r="Z499" s="49">
        <v>-11.05</v>
      </c>
      <c r="AA499" s="49">
        <v>55.46</v>
      </c>
      <c r="AB499" s="49" t="s">
        <v>4949</v>
      </c>
      <c r="AC499" s="49" t="s">
        <v>4949</v>
      </c>
      <c r="AD499" s="39">
        <v>16102.31</v>
      </c>
      <c r="AE499" s="39">
        <v>16102.31</v>
      </c>
      <c r="AF499" s="39">
        <v>16102.31</v>
      </c>
      <c r="AG499" s="39">
        <v>16102.31</v>
      </c>
      <c r="AH499" s="39">
        <v>16102.31</v>
      </c>
      <c r="AI499" s="39">
        <v>16102.31</v>
      </c>
      <c r="AJ499" s="49">
        <v>5287.4153139099999</v>
      </c>
      <c r="AK499" s="49">
        <v>4909.8716537299997</v>
      </c>
      <c r="AL499" s="49">
        <v>4898.82</v>
      </c>
      <c r="AM499" s="49">
        <v>4954.29</v>
      </c>
      <c r="AN499" s="49" t="s">
        <v>4949</v>
      </c>
      <c r="AO499" s="49" t="s">
        <v>4949</v>
      </c>
      <c r="AP499" s="39">
        <v>16102.31</v>
      </c>
      <c r="AQ499" s="39">
        <v>16102.31</v>
      </c>
      <c r="AR499" s="39">
        <v>16102.31</v>
      </c>
      <c r="AS499" s="39">
        <v>16102.31</v>
      </c>
      <c r="AT499" s="39">
        <v>16102.31</v>
      </c>
      <c r="AU499" s="39">
        <v>16102.31</v>
      </c>
      <c r="AV499" s="36" t="s">
        <v>4949</v>
      </c>
      <c r="AW499" s="36" t="s">
        <v>4949</v>
      </c>
      <c r="AX499" s="36" t="s">
        <v>4949</v>
      </c>
      <c r="AY499" s="36">
        <v>11.09</v>
      </c>
      <c r="AZ499" s="36" t="s">
        <v>4949</v>
      </c>
      <c r="BA499" s="36" t="s">
        <v>4949</v>
      </c>
      <c r="BB499" s="39">
        <v>16102.31</v>
      </c>
      <c r="BC499" s="39">
        <v>16102.31</v>
      </c>
      <c r="BD499" s="39">
        <v>16102.31</v>
      </c>
      <c r="BE499" s="39">
        <v>16102.31</v>
      </c>
      <c r="BF499" s="39">
        <v>16102.31</v>
      </c>
      <c r="BG499" s="39">
        <v>16102.31</v>
      </c>
      <c r="BH499" s="47">
        <v>-908.22750424000003</v>
      </c>
      <c r="BI499" s="47">
        <v>-167.2871016</v>
      </c>
      <c r="BJ499" s="47">
        <v>159.83000000000001</v>
      </c>
      <c r="BK499" s="47">
        <v>676.15</v>
      </c>
      <c r="BL499" s="47" t="s">
        <v>4949</v>
      </c>
      <c r="BM499" s="47" t="s">
        <v>4949</v>
      </c>
      <c r="BN499" s="47">
        <v>-6.0019928732189127</v>
      </c>
      <c r="BO499" s="47">
        <v>-1.5336949537321893</v>
      </c>
      <c r="BP499" s="47">
        <v>-4.4729598445595861E-2</v>
      </c>
      <c r="BQ499" s="47">
        <v>0.22449805699481867</v>
      </c>
      <c r="BR499" s="47" t="s">
        <v>4949</v>
      </c>
      <c r="BS499" s="47" t="s">
        <v>4949</v>
      </c>
      <c r="BT499" s="47">
        <v>21.403073647627913</v>
      </c>
      <c r="BU499" s="47">
        <v>19.874804297806023</v>
      </c>
      <c r="BV499" s="47">
        <v>19.830068005181346</v>
      </c>
      <c r="BW499" s="47">
        <v>20.054606541450777</v>
      </c>
      <c r="BX499" s="47" t="s">
        <v>4949</v>
      </c>
      <c r="BY499" s="47" t="s">
        <v>4949</v>
      </c>
      <c r="BZ499" s="47" t="s">
        <v>4949</v>
      </c>
      <c r="CA499" s="47" t="s">
        <v>4949</v>
      </c>
      <c r="CB499" s="47" t="s">
        <v>4949</v>
      </c>
      <c r="CC499" s="47">
        <v>4.4891515544041451E-2</v>
      </c>
      <c r="CD499" s="47" t="s">
        <v>4949</v>
      </c>
      <c r="CE499" s="47" t="s">
        <v>4949</v>
      </c>
      <c r="CF499" s="47">
        <v>-3.6764390553756479</v>
      </c>
      <c r="CG499" s="47">
        <v>-0.67716605246113992</v>
      </c>
      <c r="CH499" s="47">
        <v>0.64698024611398974</v>
      </c>
      <c r="CI499" s="47">
        <v>2.7370061528497409</v>
      </c>
      <c r="CJ499" s="47" t="s">
        <v>4949</v>
      </c>
      <c r="CK499" s="47" t="s">
        <v>4949</v>
      </c>
      <c r="CL499" s="47">
        <v>-10.859890075449311</v>
      </c>
      <c r="CM499" s="47">
        <v>-42.49931362046415</v>
      </c>
      <c r="CN499" s="47">
        <v>-1457.222624434389</v>
      </c>
      <c r="CO499" s="47">
        <v>290.34096646231518</v>
      </c>
      <c r="CP499" s="47" t="s">
        <v>4949</v>
      </c>
      <c r="CQ499" s="47" t="s">
        <v>4949</v>
      </c>
      <c r="CR499" s="47">
        <v>3.0454029131470808</v>
      </c>
      <c r="CS499" s="47">
        <v>3.2795785991202382</v>
      </c>
      <c r="CT499" s="47">
        <v>3.2869772720777659</v>
      </c>
      <c r="CU499" s="47">
        <v>3.2501751007712505</v>
      </c>
      <c r="CV499" s="47" t="s">
        <v>4949</v>
      </c>
      <c r="CW499" s="47" t="s">
        <v>4949</v>
      </c>
      <c r="CX499" s="57" t="s">
        <v>4949</v>
      </c>
      <c r="CY499" s="57" t="s">
        <v>4949</v>
      </c>
      <c r="CZ499" s="57" t="s">
        <v>4949</v>
      </c>
      <c r="DA499" s="57">
        <v>6.887210592765883E-4</v>
      </c>
      <c r="DB499" s="57" t="s">
        <v>4949</v>
      </c>
      <c r="DC499" s="57" t="s">
        <v>4949</v>
      </c>
      <c r="DD499" s="97">
        <v>-28.042667945891541</v>
      </c>
      <c r="DE499" s="97">
        <v>-7.7167801541648071</v>
      </c>
      <c r="DF499" s="97">
        <v>-0.22556452370162614</v>
      </c>
      <c r="DG499" s="97">
        <v>1.1194338643882373</v>
      </c>
      <c r="DH499" s="97" t="s">
        <v>4949</v>
      </c>
      <c r="DI499" s="97" t="s">
        <v>4949</v>
      </c>
      <c r="DJ499" s="98">
        <v>1.3701416751487092</v>
      </c>
      <c r="DK499" s="98">
        <v>0.18307332830947298</v>
      </c>
      <c r="DL499" s="98">
        <v>0.33623961329498253</v>
      </c>
      <c r="DM499" s="98" t="s">
        <v>4949</v>
      </c>
      <c r="DN499" s="98" t="s">
        <v>4949</v>
      </c>
      <c r="DO499" s="98">
        <v>-0.74446904784316126</v>
      </c>
      <c r="DP499" s="98">
        <v>-0.97083540091414655</v>
      </c>
      <c r="DQ499" s="98">
        <v>-6.0190045248868778</v>
      </c>
      <c r="DR499" s="98" t="s">
        <v>4949</v>
      </c>
      <c r="DS499" s="98" t="s">
        <v>4949</v>
      </c>
    </row>
    <row r="500" spans="1:123" ht="13.5" thickBot="1">
      <c r="A500" s="2" t="s">
        <v>1946</v>
      </c>
      <c r="B500" s="2" t="s">
        <v>1947</v>
      </c>
      <c r="C500" s="1" t="s">
        <v>5725</v>
      </c>
      <c r="D500" s="2" t="s">
        <v>1948</v>
      </c>
      <c r="E500" s="2" t="s">
        <v>5683</v>
      </c>
      <c r="F500" s="2" t="s">
        <v>3039</v>
      </c>
      <c r="G500" s="2" t="s">
        <v>2220</v>
      </c>
      <c r="H500" s="2" t="s">
        <v>3</v>
      </c>
      <c r="I500" s="1" t="s">
        <v>5726</v>
      </c>
      <c r="J500" s="1">
        <v>190</v>
      </c>
      <c r="K500" s="47">
        <v>149.53</v>
      </c>
      <c r="L500" s="48">
        <v>1.7600000000000001E-2</v>
      </c>
      <c r="M500" s="48">
        <v>0.10039999999999999</v>
      </c>
      <c r="N500" s="49">
        <v>288.73</v>
      </c>
      <c r="O500" s="49">
        <v>288.73</v>
      </c>
      <c r="P500" s="49">
        <v>43173.79</v>
      </c>
      <c r="Q500" s="49">
        <v>43173.78</v>
      </c>
      <c r="R500" s="49">
        <v>1407.1131835199999</v>
      </c>
      <c r="S500" s="49">
        <v>1735.4550706700002</v>
      </c>
      <c r="T500" s="49">
        <v>2141.4299999999998</v>
      </c>
      <c r="U500" s="49">
        <v>2639.84</v>
      </c>
      <c r="V500" s="49" t="s">
        <v>4949</v>
      </c>
      <c r="W500" s="49" t="s">
        <v>4949</v>
      </c>
      <c r="X500" s="49">
        <v>728.91434994000008</v>
      </c>
      <c r="Y500" s="49">
        <v>882.71021714999995</v>
      </c>
      <c r="Z500" s="49">
        <v>1111.77</v>
      </c>
      <c r="AA500" s="49">
        <v>1367.71</v>
      </c>
      <c r="AB500" s="49" t="s">
        <v>4949</v>
      </c>
      <c r="AC500" s="49" t="s">
        <v>4949</v>
      </c>
      <c r="AD500" s="39">
        <v>43173.79</v>
      </c>
      <c r="AE500" s="39">
        <v>43173.79</v>
      </c>
      <c r="AF500" s="39">
        <v>43173.79</v>
      </c>
      <c r="AG500" s="39">
        <v>43173.79</v>
      </c>
      <c r="AH500" s="39">
        <v>43173.79</v>
      </c>
      <c r="AI500" s="39">
        <v>43173.79</v>
      </c>
      <c r="AJ500" s="49">
        <v>5018.6510193800004</v>
      </c>
      <c r="AK500" s="49">
        <v>5524.1519060000001</v>
      </c>
      <c r="AL500" s="49">
        <v>5987.99</v>
      </c>
      <c r="AM500" s="49">
        <v>6855.41</v>
      </c>
      <c r="AN500" s="49" t="s">
        <v>4949</v>
      </c>
      <c r="AO500" s="49" t="s">
        <v>4949</v>
      </c>
      <c r="AP500" s="39">
        <v>43173.79</v>
      </c>
      <c r="AQ500" s="39">
        <v>43173.79</v>
      </c>
      <c r="AR500" s="39">
        <v>43173.79</v>
      </c>
      <c r="AS500" s="39">
        <v>43173.79</v>
      </c>
      <c r="AT500" s="39">
        <v>43173.79</v>
      </c>
      <c r="AU500" s="39">
        <v>43173.79</v>
      </c>
      <c r="AV500" s="36">
        <v>368.34735433999998</v>
      </c>
      <c r="AW500" s="36">
        <v>592.46152706000009</v>
      </c>
      <c r="AX500" s="36" t="s">
        <v>4949</v>
      </c>
      <c r="AY500" s="36" t="s">
        <v>4949</v>
      </c>
      <c r="AZ500" s="36" t="s">
        <v>4949</v>
      </c>
      <c r="BA500" s="36" t="s">
        <v>4949</v>
      </c>
      <c r="BB500" s="39">
        <v>43173.79</v>
      </c>
      <c r="BC500" s="39">
        <v>43173.79</v>
      </c>
      <c r="BD500" s="39">
        <v>43173.79</v>
      </c>
      <c r="BE500" s="39">
        <v>43173.79</v>
      </c>
      <c r="BF500" s="39">
        <v>43173.79</v>
      </c>
      <c r="BG500" s="39">
        <v>43173.79</v>
      </c>
      <c r="BH500" s="47">
        <v>860.93974909999997</v>
      </c>
      <c r="BI500" s="47">
        <v>952.44296165999992</v>
      </c>
      <c r="BJ500" s="47">
        <v>1209.1600000000001</v>
      </c>
      <c r="BK500" s="47">
        <v>1398.69</v>
      </c>
      <c r="BL500" s="47" t="s">
        <v>4949</v>
      </c>
      <c r="BM500" s="47" t="s">
        <v>4949</v>
      </c>
      <c r="BN500" s="47">
        <v>2.5245535619436845</v>
      </c>
      <c r="BO500" s="47">
        <v>3.0572168363176666</v>
      </c>
      <c r="BP500" s="47">
        <v>3.8505524192151834</v>
      </c>
      <c r="BQ500" s="47">
        <v>4.7369861115921443</v>
      </c>
      <c r="BR500" s="47" t="s">
        <v>4949</v>
      </c>
      <c r="BS500" s="47" t="s">
        <v>4949</v>
      </c>
      <c r="BT500" s="47">
        <v>17.381813526062412</v>
      </c>
      <c r="BU500" s="47">
        <v>19.132587212967131</v>
      </c>
      <c r="BV500" s="47">
        <v>20.739064177605375</v>
      </c>
      <c r="BW500" s="47">
        <v>23.743324212932496</v>
      </c>
      <c r="BX500" s="47" t="s">
        <v>4949</v>
      </c>
      <c r="BY500" s="47" t="s">
        <v>4949</v>
      </c>
      <c r="BZ500" s="47">
        <v>1.2757501968621201</v>
      </c>
      <c r="CA500" s="47">
        <v>2.0519569392165695</v>
      </c>
      <c r="CB500" s="47" t="s">
        <v>4949</v>
      </c>
      <c r="CC500" s="47" t="s">
        <v>4949</v>
      </c>
      <c r="CD500" s="47" t="s">
        <v>4949</v>
      </c>
      <c r="CE500" s="47" t="s">
        <v>4949</v>
      </c>
      <c r="CF500" s="47">
        <v>2.9818160534062961</v>
      </c>
      <c r="CG500" s="47">
        <v>3.2987322469435107</v>
      </c>
      <c r="CH500" s="47">
        <v>4.1878571675960243</v>
      </c>
      <c r="CI500" s="47">
        <v>4.8442835867419385</v>
      </c>
      <c r="CJ500" s="47" t="s">
        <v>4949</v>
      </c>
      <c r="CK500" s="47" t="s">
        <v>4949</v>
      </c>
      <c r="CL500" s="47">
        <v>59.230264850121024</v>
      </c>
      <c r="CM500" s="47">
        <v>48.910490851000802</v>
      </c>
      <c r="CN500" s="47">
        <v>38.833382803997232</v>
      </c>
      <c r="CO500" s="47">
        <v>31.566479736201387</v>
      </c>
      <c r="CP500" s="47" t="s">
        <v>4949</v>
      </c>
      <c r="CQ500" s="47" t="s">
        <v>4949</v>
      </c>
      <c r="CR500" s="47">
        <v>8.6026682933880618</v>
      </c>
      <c r="CS500" s="47">
        <v>7.8154603158373028</v>
      </c>
      <c r="CT500" s="47">
        <v>7.2100638110618087</v>
      </c>
      <c r="CU500" s="47">
        <v>6.297769207093376</v>
      </c>
      <c r="CV500" s="47" t="s">
        <v>4949</v>
      </c>
      <c r="CW500" s="47" t="s">
        <v>4949</v>
      </c>
      <c r="CX500" s="57">
        <v>8.5317354427304152E-3</v>
      </c>
      <c r="CY500" s="57">
        <v>1.3722712948295716E-2</v>
      </c>
      <c r="CZ500" s="57" t="s">
        <v>4949</v>
      </c>
      <c r="DA500" s="57" t="s">
        <v>4949</v>
      </c>
      <c r="DB500" s="57" t="s">
        <v>4949</v>
      </c>
      <c r="DC500" s="57" t="s">
        <v>4949</v>
      </c>
      <c r="DD500" s="97">
        <v>14.52410911069982</v>
      </c>
      <c r="DE500" s="97">
        <v>15.979108325954133</v>
      </c>
      <c r="DF500" s="97">
        <v>18.566664272986426</v>
      </c>
      <c r="DG500" s="97">
        <v>19.950812569926526</v>
      </c>
      <c r="DH500" s="97" t="s">
        <v>4949</v>
      </c>
      <c r="DI500" s="97" t="s">
        <v>4949</v>
      </c>
      <c r="DJ500" s="98">
        <v>0.23334433291899681</v>
      </c>
      <c r="DK500" s="98">
        <v>0.23392995658093674</v>
      </c>
      <c r="DL500" s="98">
        <v>0.23274634239737013</v>
      </c>
      <c r="DM500" s="98" t="s">
        <v>4949</v>
      </c>
      <c r="DN500" s="98" t="s">
        <v>4949</v>
      </c>
      <c r="DO500" s="98">
        <v>0.21099305730866647</v>
      </c>
      <c r="DP500" s="98">
        <v>0.25949601398017541</v>
      </c>
      <c r="DQ500" s="98">
        <v>0.2302094857749355</v>
      </c>
      <c r="DR500" s="98" t="s">
        <v>4949</v>
      </c>
      <c r="DS500" s="98" t="s">
        <v>4949</v>
      </c>
    </row>
    <row r="501" spans="1:123" ht="13.5" thickBot="1">
      <c r="A501" s="2" t="s">
        <v>3397</v>
      </c>
      <c r="B501" s="2" t="s">
        <v>3398</v>
      </c>
      <c r="C501" s="1" t="s">
        <v>5725</v>
      </c>
      <c r="D501" s="2" t="s">
        <v>3399</v>
      </c>
      <c r="E501" s="2" t="s">
        <v>5681</v>
      </c>
      <c r="F501" s="2" t="s">
        <v>3040</v>
      </c>
      <c r="G501" s="2" t="s">
        <v>208</v>
      </c>
      <c r="H501" s="2" t="s">
        <v>3</v>
      </c>
      <c r="I501" s="1" t="s">
        <v>5726</v>
      </c>
      <c r="J501" s="1">
        <v>90</v>
      </c>
      <c r="K501" s="47">
        <v>53</v>
      </c>
      <c r="L501" s="48">
        <v>-1.43E-2</v>
      </c>
      <c r="M501" s="48">
        <v>-7.9899999999999999E-2</v>
      </c>
      <c r="N501" s="49">
        <v>464.63</v>
      </c>
      <c r="O501" s="49">
        <v>459.69</v>
      </c>
      <c r="P501" s="49">
        <v>24625.57</v>
      </c>
      <c r="Q501" s="49">
        <v>24363.599999999999</v>
      </c>
      <c r="R501" s="49">
        <v>91.288640000000001</v>
      </c>
      <c r="S501" s="49">
        <v>359.90062105999999</v>
      </c>
      <c r="T501" s="49">
        <v>786.25</v>
      </c>
      <c r="U501" s="49">
        <v>1314.98</v>
      </c>
      <c r="V501" s="49">
        <v>2190.21</v>
      </c>
      <c r="W501" s="49">
        <v>3007.9</v>
      </c>
      <c r="X501" s="49">
        <v>-1107.7132532600001</v>
      </c>
      <c r="Y501" s="49">
        <v>-845.95628592999992</v>
      </c>
      <c r="Z501" s="49">
        <v>-725.63</v>
      </c>
      <c r="AA501" s="49">
        <v>-368.51</v>
      </c>
      <c r="AB501" s="49">
        <v>171.61</v>
      </c>
      <c r="AC501" s="49">
        <v>893.91</v>
      </c>
      <c r="AD501" s="39">
        <v>24625.57</v>
      </c>
      <c r="AE501" s="39">
        <v>24625.57</v>
      </c>
      <c r="AF501" s="39">
        <v>24625.57</v>
      </c>
      <c r="AG501" s="39">
        <v>24625.57</v>
      </c>
      <c r="AH501" s="39">
        <v>24625.57</v>
      </c>
      <c r="AI501" s="39">
        <v>24625.57</v>
      </c>
      <c r="AJ501" s="49">
        <v>848.62741579999999</v>
      </c>
      <c r="AK501" s="49">
        <v>200.05689763000001</v>
      </c>
      <c r="AL501" s="49">
        <v>1241.57</v>
      </c>
      <c r="AM501" s="49">
        <v>873.06</v>
      </c>
      <c r="AN501" s="49">
        <v>1044.67</v>
      </c>
      <c r="AO501" s="49">
        <v>1938.57</v>
      </c>
      <c r="AP501" s="39">
        <v>24625.57</v>
      </c>
      <c r="AQ501" s="39">
        <v>24625.57</v>
      </c>
      <c r="AR501" s="39">
        <v>24625.57</v>
      </c>
      <c r="AS501" s="39">
        <v>24625.57</v>
      </c>
      <c r="AT501" s="39">
        <v>24625.57</v>
      </c>
      <c r="AU501" s="39">
        <v>24625.57</v>
      </c>
      <c r="AV501" s="36" t="s">
        <v>4949</v>
      </c>
      <c r="AW501" s="36" t="s">
        <v>4949</v>
      </c>
      <c r="AX501" s="36" t="s">
        <v>4949</v>
      </c>
      <c r="AY501" s="36" t="s">
        <v>4949</v>
      </c>
      <c r="AZ501" s="36" t="s">
        <v>4949</v>
      </c>
      <c r="BA501" s="36" t="s">
        <v>4949</v>
      </c>
      <c r="BB501" s="39">
        <v>24625.57</v>
      </c>
      <c r="BC501" s="39">
        <v>24625.57</v>
      </c>
      <c r="BD501" s="39">
        <v>24625.57</v>
      </c>
      <c r="BE501" s="39">
        <v>24625.57</v>
      </c>
      <c r="BF501" s="39">
        <v>24625.57</v>
      </c>
      <c r="BG501" s="39">
        <v>24625.57</v>
      </c>
      <c r="BH501" s="47">
        <v>-967.88295113000004</v>
      </c>
      <c r="BI501" s="47">
        <v>-650.52546426999993</v>
      </c>
      <c r="BJ501" s="47">
        <v>-820.02</v>
      </c>
      <c r="BK501" s="47">
        <v>-339.07</v>
      </c>
      <c r="BL501" s="47">
        <v>253.53</v>
      </c>
      <c r="BM501" s="47">
        <v>1017.82</v>
      </c>
      <c r="BN501" s="47">
        <v>-2.3840760460151089</v>
      </c>
      <c r="BO501" s="47">
        <v>-1.8207095666013815</v>
      </c>
      <c r="BP501" s="47">
        <v>-1.5617372963433269</v>
      </c>
      <c r="BQ501" s="47">
        <v>-0.79312571293287126</v>
      </c>
      <c r="BR501" s="47">
        <v>0.36934765297118138</v>
      </c>
      <c r="BS501" s="47">
        <v>1.9239179562232314</v>
      </c>
      <c r="BT501" s="47">
        <v>1.8264585063383767</v>
      </c>
      <c r="BU501" s="47">
        <v>0.43057249344639825</v>
      </c>
      <c r="BV501" s="47">
        <v>2.6721692529539633</v>
      </c>
      <c r="BW501" s="47">
        <v>1.8790435400210919</v>
      </c>
      <c r="BX501" s="47">
        <v>2.2483911929922735</v>
      </c>
      <c r="BY501" s="47">
        <v>4.1722876267137288</v>
      </c>
      <c r="BZ501" s="47" t="s">
        <v>4949</v>
      </c>
      <c r="CA501" s="47" t="s">
        <v>4949</v>
      </c>
      <c r="CB501" s="47" t="s">
        <v>4949</v>
      </c>
      <c r="CC501" s="47" t="s">
        <v>4949</v>
      </c>
      <c r="CD501" s="47" t="s">
        <v>4949</v>
      </c>
      <c r="CE501" s="47" t="s">
        <v>4949</v>
      </c>
      <c r="CF501" s="47">
        <v>-2.0831262534274586</v>
      </c>
      <c r="CG501" s="47">
        <v>-1.400093545982825</v>
      </c>
      <c r="CH501" s="47">
        <v>-1.7648881906032756</v>
      </c>
      <c r="CI501" s="47">
        <v>-0.72976346770548606</v>
      </c>
      <c r="CJ501" s="47">
        <v>0.545659987516949</v>
      </c>
      <c r="CK501" s="47">
        <v>2.1906032757247704</v>
      </c>
      <c r="CL501" s="47">
        <v>-22.230996990897189</v>
      </c>
      <c r="CM501" s="47">
        <v>-29.109742914112804</v>
      </c>
      <c r="CN501" s="47">
        <v>-33.936813527555366</v>
      </c>
      <c r="CO501" s="47">
        <v>-66.824699465414781</v>
      </c>
      <c r="CP501" s="47">
        <v>143.49729036769418</v>
      </c>
      <c r="CQ501" s="47">
        <v>27.548153617254535</v>
      </c>
      <c r="CR501" s="47">
        <v>29.018117422927595</v>
      </c>
      <c r="CS501" s="47">
        <v>123.09283154807461</v>
      </c>
      <c r="CT501" s="47">
        <v>19.834217965962452</v>
      </c>
      <c r="CU501" s="47">
        <v>28.206045403523241</v>
      </c>
      <c r="CV501" s="47">
        <v>23.572582729474377</v>
      </c>
      <c r="CW501" s="47">
        <v>12.702956302841786</v>
      </c>
      <c r="CX501" s="57" t="s">
        <v>4949</v>
      </c>
      <c r="CY501" s="57" t="s">
        <v>4949</v>
      </c>
      <c r="CZ501" s="57" t="s">
        <v>4949</v>
      </c>
      <c r="DA501" s="57" t="s">
        <v>4949</v>
      </c>
      <c r="DB501" s="57" t="s">
        <v>4949</v>
      </c>
      <c r="DC501" s="57" t="s">
        <v>4949</v>
      </c>
      <c r="DD501" s="97">
        <v>-130.5299867334312</v>
      </c>
      <c r="DE501" s="97">
        <v>-422.8578449189859</v>
      </c>
      <c r="DF501" s="97">
        <v>-58.444550045506901</v>
      </c>
      <c r="DG501" s="97">
        <v>-42.20901198084897</v>
      </c>
      <c r="DH501" s="97">
        <v>16.427197105305982</v>
      </c>
      <c r="DI501" s="97">
        <v>46.111824695522991</v>
      </c>
      <c r="DJ501" s="98">
        <v>2.9424469579128356</v>
      </c>
      <c r="DK501" s="98">
        <v>1.1846308508284631</v>
      </c>
      <c r="DL501" s="98">
        <v>0.67247058823529415</v>
      </c>
      <c r="DM501" s="98">
        <v>0.66558426744132992</v>
      </c>
      <c r="DN501" s="98">
        <v>0.37333862962912234</v>
      </c>
      <c r="DO501" s="98">
        <v>-0.23630390496786913</v>
      </c>
      <c r="DP501" s="98">
        <v>-0.14223700199558131</v>
      </c>
      <c r="DQ501" s="98">
        <v>-0.49215164753386709</v>
      </c>
      <c r="DR501" s="98">
        <v>-1.4656861414886979</v>
      </c>
      <c r="DS501" s="98">
        <v>4.2089621816910432</v>
      </c>
    </row>
    <row r="502" spans="1:123" ht="13.5" thickBot="1">
      <c r="A502" s="2" t="s">
        <v>3290</v>
      </c>
      <c r="B502" s="2" t="s">
        <v>3291</v>
      </c>
      <c r="C502" s="1" t="s">
        <v>5725</v>
      </c>
      <c r="D502" s="2" t="s">
        <v>3292</v>
      </c>
      <c r="E502" s="2" t="s">
        <v>5683</v>
      </c>
      <c r="F502" s="2" t="s">
        <v>4518</v>
      </c>
      <c r="G502" s="2" t="s">
        <v>4519</v>
      </c>
      <c r="H502" s="2" t="s">
        <v>3</v>
      </c>
      <c r="I502" s="1" t="s">
        <v>5726</v>
      </c>
      <c r="J502" s="1">
        <v>18</v>
      </c>
      <c r="K502" s="47">
        <v>15.86</v>
      </c>
      <c r="L502" s="48">
        <v>2.8500000000000001E-2</v>
      </c>
      <c r="M502" s="48">
        <v>8.4100000000000008E-2</v>
      </c>
      <c r="N502" s="49">
        <v>317.14999999999998</v>
      </c>
      <c r="O502" s="49">
        <v>302.52999999999997</v>
      </c>
      <c r="P502" s="49">
        <v>5030.0600000000004</v>
      </c>
      <c r="Q502" s="49">
        <v>4798.1400000000003</v>
      </c>
      <c r="R502" s="49">
        <v>549.22685030999992</v>
      </c>
      <c r="S502" s="49">
        <v>500.56291506000002</v>
      </c>
      <c r="T502" s="49">
        <v>550.48</v>
      </c>
      <c r="U502" s="49">
        <v>603.35</v>
      </c>
      <c r="V502" s="49">
        <v>661.34</v>
      </c>
      <c r="W502" s="49">
        <v>722.86</v>
      </c>
      <c r="X502" s="49">
        <v>11.222676590000001</v>
      </c>
      <c r="Y502" s="49">
        <v>-47.817571619999995</v>
      </c>
      <c r="Z502" s="49">
        <v>45.17</v>
      </c>
      <c r="AA502" s="49">
        <v>52.63</v>
      </c>
      <c r="AB502" s="49">
        <v>71.33</v>
      </c>
      <c r="AC502" s="49">
        <v>99.11</v>
      </c>
      <c r="AD502" s="39">
        <v>5030.0600000000004</v>
      </c>
      <c r="AE502" s="39">
        <v>5030.0600000000004</v>
      </c>
      <c r="AF502" s="39">
        <v>5030.0600000000004</v>
      </c>
      <c r="AG502" s="39">
        <v>5030.0600000000004</v>
      </c>
      <c r="AH502" s="39">
        <v>5030.0600000000004</v>
      </c>
      <c r="AI502" s="39">
        <v>5030.0600000000004</v>
      </c>
      <c r="AJ502" s="49">
        <v>1397.45016549</v>
      </c>
      <c r="AK502" s="49">
        <v>1310.7145589000002</v>
      </c>
      <c r="AL502" s="49">
        <v>1329.68</v>
      </c>
      <c r="AM502" s="49">
        <v>1368.76</v>
      </c>
      <c r="AN502" s="49">
        <v>1424.3</v>
      </c>
      <c r="AO502" s="49">
        <v>1502.01</v>
      </c>
      <c r="AP502" s="39">
        <v>5030.0600000000004</v>
      </c>
      <c r="AQ502" s="39">
        <v>5030.0600000000004</v>
      </c>
      <c r="AR502" s="39">
        <v>5030.0600000000004</v>
      </c>
      <c r="AS502" s="39">
        <v>5030.0600000000004</v>
      </c>
      <c r="AT502" s="39">
        <v>5030.0600000000004</v>
      </c>
      <c r="AU502" s="39">
        <v>5030.0600000000004</v>
      </c>
      <c r="AV502" s="36">
        <v>6.3843003300000003</v>
      </c>
      <c r="AW502" s="36" t="s">
        <v>4949</v>
      </c>
      <c r="AX502" s="36">
        <v>13.55</v>
      </c>
      <c r="AY502" s="36">
        <v>15.79</v>
      </c>
      <c r="AZ502" s="36">
        <v>21.4</v>
      </c>
      <c r="BA502" s="36">
        <v>29.73</v>
      </c>
      <c r="BB502" s="39">
        <v>5030.0600000000004</v>
      </c>
      <c r="BC502" s="39">
        <v>5030.0600000000004</v>
      </c>
      <c r="BD502" s="39">
        <v>5030.0600000000004</v>
      </c>
      <c r="BE502" s="39">
        <v>5030.0600000000004</v>
      </c>
      <c r="BF502" s="39">
        <v>5030.0600000000004</v>
      </c>
      <c r="BG502" s="39">
        <v>5030.0600000000004</v>
      </c>
      <c r="BH502" s="47">
        <v>40.16803239</v>
      </c>
      <c r="BI502" s="47">
        <v>11.771108509999999</v>
      </c>
      <c r="BJ502" s="47">
        <v>74.55</v>
      </c>
      <c r="BK502" s="47">
        <v>65.599999999999994</v>
      </c>
      <c r="BL502" s="47">
        <v>80.2</v>
      </c>
      <c r="BM502" s="47">
        <v>102.6</v>
      </c>
      <c r="BN502" s="47">
        <v>3.5386021094119507E-2</v>
      </c>
      <c r="BO502" s="47">
        <v>-0.15077273094750118</v>
      </c>
      <c r="BP502" s="47">
        <v>0.14242472016396029</v>
      </c>
      <c r="BQ502" s="47">
        <v>0.16594671291187138</v>
      </c>
      <c r="BR502" s="47">
        <v>0.22490934888853856</v>
      </c>
      <c r="BS502" s="47">
        <v>0.31250197067633612</v>
      </c>
      <c r="BT502" s="47">
        <v>4.4062751552577648</v>
      </c>
      <c r="BU502" s="47">
        <v>4.1327906634084828</v>
      </c>
      <c r="BV502" s="47">
        <v>4.192590256976195</v>
      </c>
      <c r="BW502" s="47">
        <v>4.3158127069210153</v>
      </c>
      <c r="BX502" s="47">
        <v>4.4909348888538547</v>
      </c>
      <c r="BY502" s="47">
        <v>4.7359609017814916</v>
      </c>
      <c r="BZ502" s="47">
        <v>2.0130223332807822E-2</v>
      </c>
      <c r="CA502" s="47" t="s">
        <v>4949</v>
      </c>
      <c r="CB502" s="47">
        <v>4.27242629670503E-2</v>
      </c>
      <c r="CC502" s="47">
        <v>4.9787166955699194E-2</v>
      </c>
      <c r="CD502" s="47">
        <v>6.7475957748699356E-2</v>
      </c>
      <c r="CE502" s="47">
        <v>9.3741131956487478E-2</v>
      </c>
      <c r="CF502" s="47">
        <v>0.12665310543906669</v>
      </c>
      <c r="CG502" s="47">
        <v>3.7115271984865209E-2</v>
      </c>
      <c r="CH502" s="47">
        <v>0.23506227337222135</v>
      </c>
      <c r="CI502" s="47">
        <v>0.20684218823900363</v>
      </c>
      <c r="CJ502" s="47">
        <v>0.25287718745073312</v>
      </c>
      <c r="CK502" s="47">
        <v>0.32350622733722212</v>
      </c>
      <c r="CL502" s="47">
        <v>448.20502129430071</v>
      </c>
      <c r="CM502" s="47">
        <v>-105.19271116428143</v>
      </c>
      <c r="CN502" s="47">
        <v>111.35842373256587</v>
      </c>
      <c r="CO502" s="47">
        <v>95.574007220216615</v>
      </c>
      <c r="CP502" s="47">
        <v>70.518155053974496</v>
      </c>
      <c r="CQ502" s="47">
        <v>50.752295429320959</v>
      </c>
      <c r="CR502" s="47">
        <v>3.5994557260195874</v>
      </c>
      <c r="CS502" s="47">
        <v>3.8376471565413994</v>
      </c>
      <c r="CT502" s="47">
        <v>3.7829101738764215</v>
      </c>
      <c r="CU502" s="47">
        <v>3.6749028317601335</v>
      </c>
      <c r="CV502" s="47">
        <v>3.5316014884504674</v>
      </c>
      <c r="CW502" s="47">
        <v>3.3488858263260566</v>
      </c>
      <c r="CX502" s="57">
        <v>1.2692294584955249E-3</v>
      </c>
      <c r="CY502" s="57" t="s">
        <v>4949</v>
      </c>
      <c r="CZ502" s="57">
        <v>2.6938048452702355E-3</v>
      </c>
      <c r="DA502" s="57">
        <v>3.1391275650787462E-3</v>
      </c>
      <c r="DB502" s="57">
        <v>4.2544224124563121E-3</v>
      </c>
      <c r="DC502" s="57">
        <v>5.9104662767442131E-3</v>
      </c>
      <c r="DD502" s="97">
        <v>0.80308241876123687</v>
      </c>
      <c r="DE502" s="97">
        <v>-3.648206338695914</v>
      </c>
      <c r="DF502" s="97">
        <v>3.3970579387521807</v>
      </c>
      <c r="DG502" s="97">
        <v>3.8450860632981678</v>
      </c>
      <c r="DH502" s="97">
        <v>5.0080741416836343</v>
      </c>
      <c r="DI502" s="97">
        <v>6.5984913549177433</v>
      </c>
      <c r="DJ502" s="98">
        <v>-8.8604435894808375E-2</v>
      </c>
      <c r="DK502" s="98">
        <v>9.9721899961399796E-2</v>
      </c>
      <c r="DL502" s="98">
        <v>9.6043452986484423E-2</v>
      </c>
      <c r="DM502" s="98">
        <v>9.6113367034059927E-2</v>
      </c>
      <c r="DN502" s="98">
        <v>9.3023255813953432E-2</v>
      </c>
      <c r="DO502" s="98">
        <v>-5.2607992163480848</v>
      </c>
      <c r="DP502" s="98">
        <v>-1.9446318261194881</v>
      </c>
      <c r="DQ502" s="98">
        <v>0.16515386318352898</v>
      </c>
      <c r="DR502" s="98">
        <v>0.35531065931977945</v>
      </c>
      <c r="DS502" s="98">
        <v>0.38945745128277021</v>
      </c>
    </row>
    <row r="503" spans="1:123" ht="13.5" thickBot="1">
      <c r="A503" s="2" t="s">
        <v>2619</v>
      </c>
      <c r="B503" s="2" t="s">
        <v>2620</v>
      </c>
      <c r="C503" s="1" t="s">
        <v>5725</v>
      </c>
      <c r="D503" s="2" t="s">
        <v>2600</v>
      </c>
      <c r="E503" s="2" t="s">
        <v>5681</v>
      </c>
      <c r="F503" s="2" t="s">
        <v>3040</v>
      </c>
      <c r="G503" s="2" t="s">
        <v>208</v>
      </c>
      <c r="H503" s="2" t="s">
        <v>3</v>
      </c>
      <c r="I503" s="1" t="s">
        <v>5726</v>
      </c>
      <c r="J503" s="1">
        <v>60</v>
      </c>
      <c r="K503" s="47">
        <v>42.39</v>
      </c>
      <c r="L503" s="48">
        <v>-3.2199999999999999E-2</v>
      </c>
      <c r="M503" s="48">
        <v>-3.0200000000000001E-2</v>
      </c>
      <c r="N503" s="49">
        <v>134.66999999999999</v>
      </c>
      <c r="O503" s="49">
        <v>134.66999999999999</v>
      </c>
      <c r="P503" s="49">
        <v>5708.46</v>
      </c>
      <c r="Q503" s="49">
        <v>5708.46</v>
      </c>
      <c r="R503" s="49">
        <v>678.08072802999993</v>
      </c>
      <c r="S503" s="49">
        <v>749.54953134000004</v>
      </c>
      <c r="T503" s="49">
        <v>749.55</v>
      </c>
      <c r="U503" s="49">
        <v>754.58</v>
      </c>
      <c r="V503" s="49">
        <v>994.41</v>
      </c>
      <c r="W503" s="49" t="s">
        <v>4949</v>
      </c>
      <c r="X503" s="49">
        <v>57.854368149999999</v>
      </c>
      <c r="Y503" s="49">
        <v>21.012248879999998</v>
      </c>
      <c r="Z503" s="49">
        <v>21.01</v>
      </c>
      <c r="AA503" s="49">
        <v>40.01</v>
      </c>
      <c r="AB503" s="49">
        <v>100.79</v>
      </c>
      <c r="AC503" s="49" t="s">
        <v>4949</v>
      </c>
      <c r="AD503" s="39">
        <v>5708.46</v>
      </c>
      <c r="AE503" s="39">
        <v>5708.46</v>
      </c>
      <c r="AF503" s="39">
        <v>5708.46</v>
      </c>
      <c r="AG503" s="39">
        <v>5708.46</v>
      </c>
      <c r="AH503" s="39">
        <v>5708.46</v>
      </c>
      <c r="AI503" s="39">
        <v>5708.46</v>
      </c>
      <c r="AJ503" s="49">
        <v>1395.15877746</v>
      </c>
      <c r="AK503" s="49">
        <v>1380.47922913</v>
      </c>
      <c r="AL503" s="49">
        <v>1366.06</v>
      </c>
      <c r="AM503" s="49">
        <v>1395.29</v>
      </c>
      <c r="AN503" s="49">
        <v>1480.08</v>
      </c>
      <c r="AO503" s="49" t="s">
        <v>4949</v>
      </c>
      <c r="AP503" s="39">
        <v>5708.46</v>
      </c>
      <c r="AQ503" s="39">
        <v>5708.46</v>
      </c>
      <c r="AR503" s="39">
        <v>5708.46</v>
      </c>
      <c r="AS503" s="39">
        <v>5708.46</v>
      </c>
      <c r="AT503" s="39">
        <v>5708.46</v>
      </c>
      <c r="AU503" s="39">
        <v>5708.46</v>
      </c>
      <c r="AV503" s="36">
        <v>40.376175000000003</v>
      </c>
      <c r="AW503" s="36">
        <v>10.57329432</v>
      </c>
      <c r="AX503" s="36">
        <v>10.77</v>
      </c>
      <c r="AY503" s="36">
        <v>16</v>
      </c>
      <c r="AZ503" s="36">
        <v>40.32</v>
      </c>
      <c r="BA503" s="36" t="s">
        <v>4949</v>
      </c>
      <c r="BB503" s="39">
        <v>5708.46</v>
      </c>
      <c r="BC503" s="39">
        <v>5708.46</v>
      </c>
      <c r="BD503" s="39">
        <v>5708.46</v>
      </c>
      <c r="BE503" s="39">
        <v>5708.46</v>
      </c>
      <c r="BF503" s="39">
        <v>5708.46</v>
      </c>
      <c r="BG503" s="39">
        <v>5708.46</v>
      </c>
      <c r="BH503" s="47">
        <v>37.405301439999995</v>
      </c>
      <c r="BI503" s="47">
        <v>-78.928269810000003</v>
      </c>
      <c r="BJ503" s="47">
        <v>-78.930000000000007</v>
      </c>
      <c r="BK503" s="47">
        <v>122.58</v>
      </c>
      <c r="BL503" s="47">
        <v>94.09</v>
      </c>
      <c r="BM503" s="47" t="s">
        <v>4949</v>
      </c>
      <c r="BN503" s="47">
        <v>0.429601010989827</v>
      </c>
      <c r="BO503" s="47">
        <v>0.15602768901759856</v>
      </c>
      <c r="BP503" s="47">
        <v>0.1560109898269845</v>
      </c>
      <c r="BQ503" s="47">
        <v>0.29709660651964059</v>
      </c>
      <c r="BR503" s="47">
        <v>0.74842206876067441</v>
      </c>
      <c r="BS503" s="47" t="s">
        <v>4949</v>
      </c>
      <c r="BT503" s="47">
        <v>10.359833500111385</v>
      </c>
      <c r="BU503" s="47">
        <v>10.250829651221505</v>
      </c>
      <c r="BV503" s="47">
        <v>10.143758817851044</v>
      </c>
      <c r="BW503" s="47">
        <v>10.360807900794535</v>
      </c>
      <c r="BX503" s="47">
        <v>10.990421029182446</v>
      </c>
      <c r="BY503" s="47" t="s">
        <v>4949</v>
      </c>
      <c r="BZ503" s="47">
        <v>0.29981566050345293</v>
      </c>
      <c r="CA503" s="47">
        <v>7.8512618400534653E-2</v>
      </c>
      <c r="CB503" s="47">
        <v>7.9973267988416127E-2</v>
      </c>
      <c r="CC503" s="47">
        <v>0.11880894037276306</v>
      </c>
      <c r="CD503" s="47">
        <v>0.29939852973936293</v>
      </c>
      <c r="CE503" s="47" t="s">
        <v>4949</v>
      </c>
      <c r="CF503" s="47">
        <v>0.27775526427563674</v>
      </c>
      <c r="CG503" s="47">
        <v>-0.58608650634885284</v>
      </c>
      <c r="CH503" s="47">
        <v>-0.58609935397638679</v>
      </c>
      <c r="CI503" s="47">
        <v>0.91022499443083105</v>
      </c>
      <c r="CJ503" s="47">
        <v>0.69867082497957977</v>
      </c>
      <c r="CK503" s="47" t="s">
        <v>4949</v>
      </c>
      <c r="CL503" s="47">
        <v>98.669472721568397</v>
      </c>
      <c r="CM503" s="47">
        <v>271.67296716314166</v>
      </c>
      <c r="CN503" s="47">
        <v>271.70204664445498</v>
      </c>
      <c r="CO503" s="47">
        <v>142.67583104223945</v>
      </c>
      <c r="CP503" s="47">
        <v>56.637166385554117</v>
      </c>
      <c r="CQ503" s="47" t="s">
        <v>4949</v>
      </c>
      <c r="CR503" s="47">
        <v>4.0916203175044457</v>
      </c>
      <c r="CS503" s="47">
        <v>4.1351292214643189</v>
      </c>
      <c r="CT503" s="47">
        <v>4.1787769204866549</v>
      </c>
      <c r="CU503" s="47">
        <v>4.0912355137641638</v>
      </c>
      <c r="CV503" s="47">
        <v>3.8568590886979086</v>
      </c>
      <c r="CW503" s="47" t="s">
        <v>4949</v>
      </c>
      <c r="CX503" s="57">
        <v>7.073041590901925E-3</v>
      </c>
      <c r="CY503" s="57">
        <v>1.8522148390283895E-3</v>
      </c>
      <c r="CZ503" s="57">
        <v>1.8866734635961363E-3</v>
      </c>
      <c r="DA503" s="57">
        <v>2.8028575132347426E-3</v>
      </c>
      <c r="DB503" s="57">
        <v>7.0632009333515518E-3</v>
      </c>
      <c r="DC503" s="57" t="s">
        <v>4949</v>
      </c>
      <c r="DD503" s="97">
        <v>4.1467945501750405</v>
      </c>
      <c r="DE503" s="97">
        <v>1.5220981552357187</v>
      </c>
      <c r="DF503" s="97">
        <v>1.5379997950309652</v>
      </c>
      <c r="DG503" s="97">
        <v>2.8675042464290574</v>
      </c>
      <c r="DH503" s="97">
        <v>6.8097670396194809</v>
      </c>
      <c r="DI503" s="97" t="s">
        <v>4949</v>
      </c>
      <c r="DJ503" s="98">
        <v>0.1053986647248264</v>
      </c>
      <c r="DK503" s="98">
        <v>6.2525554400671979E-7</v>
      </c>
      <c r="DL503" s="98">
        <v>6.7106930825162614E-3</v>
      </c>
      <c r="DM503" s="98">
        <v>0.31783243658724047</v>
      </c>
      <c r="DN503" s="98" t="s">
        <v>4949</v>
      </c>
      <c r="DO503" s="98">
        <v>-0.63680791006962201</v>
      </c>
      <c r="DP503" s="98">
        <v>-1.0702709704413227E-4</v>
      </c>
      <c r="DQ503" s="98">
        <v>0.90433127082341724</v>
      </c>
      <c r="DR503" s="98">
        <v>1.5191202199450142</v>
      </c>
      <c r="DS503" s="98" t="s">
        <v>4949</v>
      </c>
    </row>
    <row r="504" spans="1:123" ht="13.5" thickBot="1">
      <c r="A504" s="2" t="s">
        <v>3313</v>
      </c>
      <c r="B504" s="2" t="s">
        <v>3314</v>
      </c>
      <c r="C504" s="1" t="s">
        <v>5725</v>
      </c>
      <c r="D504" s="2" t="s">
        <v>3315</v>
      </c>
      <c r="E504" s="2" t="s">
        <v>5639</v>
      </c>
      <c r="F504" s="2" t="s">
        <v>3068</v>
      </c>
      <c r="G504" s="2" t="s">
        <v>2111</v>
      </c>
      <c r="H504" s="2" t="s">
        <v>3</v>
      </c>
      <c r="I504" s="1" t="s">
        <v>5726</v>
      </c>
      <c r="J504" s="1">
        <v>126</v>
      </c>
      <c r="K504" s="47">
        <v>94.67</v>
      </c>
      <c r="L504" s="48">
        <v>1.8000000000000002E-2</v>
      </c>
      <c r="M504" s="48">
        <v>-4.4000000000000003E-3</v>
      </c>
      <c r="N504" s="49">
        <v>402.31</v>
      </c>
      <c r="O504" s="49">
        <v>323.51</v>
      </c>
      <c r="P504" s="49">
        <v>38086.379999999997</v>
      </c>
      <c r="Q504" s="49">
        <v>30626.639999999999</v>
      </c>
      <c r="R504" s="49">
        <v>2857.34325107</v>
      </c>
      <c r="S504" s="49">
        <v>5968.1479340799997</v>
      </c>
      <c r="T504" s="49">
        <v>8757.1299999999992</v>
      </c>
      <c r="U504" s="49">
        <v>11436.13</v>
      </c>
      <c r="V504" s="49">
        <v>13206.79</v>
      </c>
      <c r="W504" s="49">
        <v>14825.93</v>
      </c>
      <c r="X504" s="49">
        <v>14.21546122</v>
      </c>
      <c r="Y504" s="49">
        <v>392.73892525999997</v>
      </c>
      <c r="Z504" s="49">
        <v>1012.41</v>
      </c>
      <c r="AA504" s="49">
        <v>1408.97</v>
      </c>
      <c r="AB504" s="49">
        <v>1799.15</v>
      </c>
      <c r="AC504" s="49">
        <v>2086.14</v>
      </c>
      <c r="AD504" s="39">
        <v>38086.379999999997</v>
      </c>
      <c r="AE504" s="39">
        <v>38086.379999999997</v>
      </c>
      <c r="AF504" s="39">
        <v>38086.379999999997</v>
      </c>
      <c r="AG504" s="39">
        <v>38086.379999999997</v>
      </c>
      <c r="AH504" s="39">
        <v>38086.379999999997</v>
      </c>
      <c r="AI504" s="39">
        <v>38086.379999999997</v>
      </c>
      <c r="AJ504" s="49">
        <v>3740.9518960300002</v>
      </c>
      <c r="AK504" s="49">
        <v>4188.8521384000005</v>
      </c>
      <c r="AL504" s="49">
        <v>5140.99</v>
      </c>
      <c r="AM504" s="49">
        <v>6347.48</v>
      </c>
      <c r="AN504" s="49">
        <v>7864.84</v>
      </c>
      <c r="AO504" s="49">
        <v>9591.15</v>
      </c>
      <c r="AP504" s="39">
        <v>38086.379999999997</v>
      </c>
      <c r="AQ504" s="39">
        <v>38086.379999999997</v>
      </c>
      <c r="AR504" s="39">
        <v>38086.379999999997</v>
      </c>
      <c r="AS504" s="39">
        <v>38086.379999999997</v>
      </c>
      <c r="AT504" s="39">
        <v>38086.379999999997</v>
      </c>
      <c r="AU504" s="39">
        <v>38086.379999999997</v>
      </c>
      <c r="AV504" s="36">
        <v>65.913066119999996</v>
      </c>
      <c r="AW504" s="36">
        <v>60.195704999999997</v>
      </c>
      <c r="AX504" s="36">
        <v>202.48</v>
      </c>
      <c r="AY504" s="36">
        <v>281.8</v>
      </c>
      <c r="AZ504" s="36">
        <v>359.83</v>
      </c>
      <c r="BA504" s="36">
        <v>625.84</v>
      </c>
      <c r="BB504" s="39">
        <v>38086.379999999997</v>
      </c>
      <c r="BC504" s="39">
        <v>38086.379999999997</v>
      </c>
      <c r="BD504" s="39">
        <v>38086.379999999997</v>
      </c>
      <c r="BE504" s="39">
        <v>38086.379999999997</v>
      </c>
      <c r="BF504" s="39">
        <v>38086.379999999997</v>
      </c>
      <c r="BG504" s="39">
        <v>38086.379999999997</v>
      </c>
      <c r="BH504" s="47">
        <v>767.00970830999995</v>
      </c>
      <c r="BI504" s="47">
        <v>374.41005142</v>
      </c>
      <c r="BJ504" s="47">
        <v>-170.81</v>
      </c>
      <c r="BK504" s="47">
        <v>324.81</v>
      </c>
      <c r="BL504" s="47">
        <v>1980.25</v>
      </c>
      <c r="BM504" s="47">
        <v>3009.11</v>
      </c>
      <c r="BN504" s="47">
        <v>3.5334595759488954E-2</v>
      </c>
      <c r="BO504" s="47">
        <v>0.97620970212025548</v>
      </c>
      <c r="BP504" s="47">
        <v>2.5164922572145856</v>
      </c>
      <c r="BQ504" s="47">
        <v>3.5021997961770772</v>
      </c>
      <c r="BR504" s="47">
        <v>4.4720489175014295</v>
      </c>
      <c r="BS504" s="47">
        <v>5.1854042902239561</v>
      </c>
      <c r="BT504" s="47">
        <v>9.2986798638612012</v>
      </c>
      <c r="BU504" s="47">
        <v>10.412001039994035</v>
      </c>
      <c r="BV504" s="47">
        <v>12.778678133777435</v>
      </c>
      <c r="BW504" s="47">
        <v>15.77758444980239</v>
      </c>
      <c r="BX504" s="47">
        <v>19.549203350649996</v>
      </c>
      <c r="BY504" s="47">
        <v>23.840197857373667</v>
      </c>
      <c r="BZ504" s="47">
        <v>0.16383650945788072</v>
      </c>
      <c r="CA504" s="47">
        <v>0.14962517710223458</v>
      </c>
      <c r="CB504" s="47">
        <v>0.5032934801521215</v>
      </c>
      <c r="CC504" s="47">
        <v>0.70045487310780241</v>
      </c>
      <c r="CD504" s="47">
        <v>0.89440978350028577</v>
      </c>
      <c r="CE504" s="47">
        <v>1.5556163157763914</v>
      </c>
      <c r="CF504" s="47">
        <v>1.9065141515497999</v>
      </c>
      <c r="CG504" s="47">
        <v>0.93065062121249786</v>
      </c>
      <c r="CH504" s="47">
        <v>-0.42457309040292313</v>
      </c>
      <c r="CI504" s="47">
        <v>0.80736248166836522</v>
      </c>
      <c r="CJ504" s="47">
        <v>4.9221992990479979</v>
      </c>
      <c r="CK504" s="47">
        <v>7.4795804230568468</v>
      </c>
      <c r="CL504" s="47">
        <v>2679.2222503773251</v>
      </c>
      <c r="CM504" s="47">
        <v>96.976330967922664</v>
      </c>
      <c r="CN504" s="47">
        <v>37.619521735265359</v>
      </c>
      <c r="CO504" s="47">
        <v>27.03136333633789</v>
      </c>
      <c r="CP504" s="47">
        <v>21.169096517800071</v>
      </c>
      <c r="CQ504" s="47">
        <v>18.256866749115591</v>
      </c>
      <c r="CR504" s="47">
        <v>10.180932837018915</v>
      </c>
      <c r="CS504" s="47">
        <v>9.0923190271757122</v>
      </c>
      <c r="CT504" s="47">
        <v>7.4083746515748912</v>
      </c>
      <c r="CU504" s="47">
        <v>6.0002363142538453</v>
      </c>
      <c r="CV504" s="47">
        <v>4.8426134543105768</v>
      </c>
      <c r="CW504" s="47">
        <v>3.9709920082576122</v>
      </c>
      <c r="CX504" s="57">
        <v>1.7306203981580818E-3</v>
      </c>
      <c r="CY504" s="57">
        <v>1.5805047631200445E-3</v>
      </c>
      <c r="CZ504" s="57">
        <v>5.3163361810705037E-3</v>
      </c>
      <c r="DA504" s="57">
        <v>7.3989704456028649E-3</v>
      </c>
      <c r="DB504" s="57">
        <v>9.4477343344261128E-3</v>
      </c>
      <c r="DC504" s="57">
        <v>1.6432120878907368E-2</v>
      </c>
      <c r="DD504" s="97">
        <v>0.37999583034162598</v>
      </c>
      <c r="DE504" s="97">
        <v>9.3758125683092963</v>
      </c>
      <c r="DF504" s="97">
        <v>19.692899616610809</v>
      </c>
      <c r="DG504" s="97">
        <v>22.197312949390941</v>
      </c>
      <c r="DH504" s="97">
        <v>22.875862700321939</v>
      </c>
      <c r="DI504" s="97">
        <v>21.750676404810683</v>
      </c>
      <c r="DJ504" s="98">
        <v>1.0887052795792331</v>
      </c>
      <c r="DK504" s="98">
        <v>0.4673111485715753</v>
      </c>
      <c r="DL504" s="98">
        <v>0.30592214572582566</v>
      </c>
      <c r="DM504" s="98">
        <v>0.15483034907787885</v>
      </c>
      <c r="DN504" s="98">
        <v>0.12259905700022489</v>
      </c>
      <c r="DO504" s="98">
        <v>26.627589367796819</v>
      </c>
      <c r="DP504" s="98">
        <v>1.5778193473686546</v>
      </c>
      <c r="DQ504" s="98">
        <v>0.39169901522110617</v>
      </c>
      <c r="DR504" s="98">
        <v>0.27692569749533358</v>
      </c>
      <c r="DS504" s="98">
        <v>0.15951421504599383</v>
      </c>
    </row>
    <row r="505" spans="1:123" ht="13.5" thickBot="1">
      <c r="A505" s="2" t="s">
        <v>5060</v>
      </c>
      <c r="B505" s="2" t="s">
        <v>5061</v>
      </c>
      <c r="C505" s="1" t="s">
        <v>5725</v>
      </c>
      <c r="D505" s="2" t="s">
        <v>5062</v>
      </c>
      <c r="E505" s="2" t="s">
        <v>5681</v>
      </c>
      <c r="F505" s="2" t="s">
        <v>3040</v>
      </c>
      <c r="G505" s="2" t="s">
        <v>208</v>
      </c>
      <c r="H505" s="2" t="s">
        <v>3</v>
      </c>
      <c r="I505" s="1" t="s">
        <v>5726</v>
      </c>
      <c r="J505" s="1">
        <v>27.2</v>
      </c>
      <c r="K505" s="47">
        <v>29.84</v>
      </c>
      <c r="L505" s="48">
        <v>-2.3900000000000001E-2</v>
      </c>
      <c r="M505" s="48">
        <v>0.27250000000000002</v>
      </c>
      <c r="N505" s="49">
        <v>400.68</v>
      </c>
      <c r="O505" s="49">
        <v>400.68</v>
      </c>
      <c r="P505" s="49">
        <v>11956.29</v>
      </c>
      <c r="Q505" s="49">
        <v>11956.29</v>
      </c>
      <c r="R505" s="49">
        <v>371.32493681</v>
      </c>
      <c r="S505" s="49">
        <v>426.98693768999999</v>
      </c>
      <c r="T505" s="49">
        <v>506.86</v>
      </c>
      <c r="U505" s="49">
        <v>597.51</v>
      </c>
      <c r="V505" s="49">
        <v>688.83</v>
      </c>
      <c r="W505" s="49" t="s">
        <v>4949</v>
      </c>
      <c r="X505" s="49">
        <v>40.718459759999995</v>
      </c>
      <c r="Y505" s="49">
        <v>51.357102959999999</v>
      </c>
      <c r="Z505" s="49">
        <v>112.59</v>
      </c>
      <c r="AA505" s="49">
        <v>133.36000000000001</v>
      </c>
      <c r="AB505" s="49">
        <v>164.92</v>
      </c>
      <c r="AC505" s="49" t="s">
        <v>4949</v>
      </c>
      <c r="AD505" s="39">
        <v>11956.29</v>
      </c>
      <c r="AE505" s="39">
        <v>11956.29</v>
      </c>
      <c r="AF505" s="39">
        <v>11956.29</v>
      </c>
      <c r="AG505" s="39">
        <v>11956.29</v>
      </c>
      <c r="AH505" s="39">
        <v>11956.29</v>
      </c>
      <c r="AI505" s="39">
        <v>11956.29</v>
      </c>
      <c r="AJ505" s="49">
        <v>1382.9918870699998</v>
      </c>
      <c r="AK505" s="49">
        <v>1422.4795066700001</v>
      </c>
      <c r="AL505" s="49">
        <v>1496.28</v>
      </c>
      <c r="AM505" s="49">
        <v>1590.23</v>
      </c>
      <c r="AN505" s="49">
        <v>1708.48</v>
      </c>
      <c r="AO505" s="49" t="s">
        <v>4949</v>
      </c>
      <c r="AP505" s="39">
        <v>11956.29</v>
      </c>
      <c r="AQ505" s="39">
        <v>11956.29</v>
      </c>
      <c r="AR505" s="39">
        <v>11956.29</v>
      </c>
      <c r="AS505" s="39">
        <v>11956.29</v>
      </c>
      <c r="AT505" s="39">
        <v>11956.29</v>
      </c>
      <c r="AU505" s="39">
        <v>11956.29</v>
      </c>
      <c r="AV505" s="36">
        <v>19.972065000000001</v>
      </c>
      <c r="AW505" s="36">
        <v>23.966477999999999</v>
      </c>
      <c r="AX505" s="36">
        <v>39.409999999999997</v>
      </c>
      <c r="AY505" s="36">
        <v>46.68</v>
      </c>
      <c r="AZ505" s="36">
        <v>57.72</v>
      </c>
      <c r="BA505" s="36" t="s">
        <v>4949</v>
      </c>
      <c r="BB505" s="39">
        <v>11956.29</v>
      </c>
      <c r="BC505" s="39">
        <v>11956.29</v>
      </c>
      <c r="BD505" s="39">
        <v>11956.29</v>
      </c>
      <c r="BE505" s="39">
        <v>11956.29</v>
      </c>
      <c r="BF505" s="39">
        <v>11956.29</v>
      </c>
      <c r="BG505" s="39">
        <v>11956.29</v>
      </c>
      <c r="BH505" s="47">
        <v>125.20858034999999</v>
      </c>
      <c r="BI505" s="47">
        <v>128.00986416000001</v>
      </c>
      <c r="BJ505" s="47">
        <v>147.4</v>
      </c>
      <c r="BK505" s="47">
        <v>147.97999999999999</v>
      </c>
      <c r="BL505" s="47">
        <v>176.57</v>
      </c>
      <c r="BM505" s="47" t="s">
        <v>4949</v>
      </c>
      <c r="BN505" s="47">
        <v>0.10162338963761604</v>
      </c>
      <c r="BO505" s="47">
        <v>0.1281748601377658</v>
      </c>
      <c r="BP505" s="47">
        <v>0.28099730458221023</v>
      </c>
      <c r="BQ505" s="47">
        <v>0.33283418189078567</v>
      </c>
      <c r="BR505" s="47">
        <v>0.41160027952480777</v>
      </c>
      <c r="BS505" s="47" t="s">
        <v>4949</v>
      </c>
      <c r="BT505" s="47">
        <v>3.4516119773135663</v>
      </c>
      <c r="BU505" s="47">
        <v>3.5501634887441353</v>
      </c>
      <c r="BV505" s="47">
        <v>3.7343516022761305</v>
      </c>
      <c r="BW505" s="47">
        <v>3.9688279924128982</v>
      </c>
      <c r="BX505" s="47">
        <v>4.2639512828192077</v>
      </c>
      <c r="BY505" s="47" t="s">
        <v>4949</v>
      </c>
      <c r="BZ505" s="47">
        <v>4.9845425277029051E-2</v>
      </c>
      <c r="CA505" s="47">
        <v>5.9814510332434859E-2</v>
      </c>
      <c r="CB505" s="47">
        <v>9.8357791754018153E-2</v>
      </c>
      <c r="CC505" s="47">
        <v>0.11650194669062593</v>
      </c>
      <c r="CD505" s="47">
        <v>0.14405510631925725</v>
      </c>
      <c r="CE505" s="47" t="s">
        <v>4949</v>
      </c>
      <c r="CF505" s="47">
        <v>0.31249021750524109</v>
      </c>
      <c r="CG505" s="47">
        <v>0.31948154177897575</v>
      </c>
      <c r="CH505" s="47">
        <v>0.36787461315763204</v>
      </c>
      <c r="CI505" s="47">
        <v>0.36932215234102023</v>
      </c>
      <c r="CJ505" s="47">
        <v>0.4406758510532095</v>
      </c>
      <c r="CK505" s="47" t="s">
        <v>4949</v>
      </c>
      <c r="CL505" s="47">
        <v>293.63315976272094</v>
      </c>
      <c r="CM505" s="47">
        <v>232.80694024568089</v>
      </c>
      <c r="CN505" s="47">
        <v>106.19317879030109</v>
      </c>
      <c r="CO505" s="47">
        <v>89.654244151169763</v>
      </c>
      <c r="CP505" s="47">
        <v>72.497513946155721</v>
      </c>
      <c r="CQ505" s="47" t="s">
        <v>4949</v>
      </c>
      <c r="CR505" s="47">
        <v>8.6452350963030895</v>
      </c>
      <c r="CS505" s="47">
        <v>8.405245870985846</v>
      </c>
      <c r="CT505" s="47">
        <v>7.9906768786590749</v>
      </c>
      <c r="CU505" s="47">
        <v>7.5185916502644279</v>
      </c>
      <c r="CV505" s="47">
        <v>6.9982030811013303</v>
      </c>
      <c r="CW505" s="47" t="s">
        <v>4949</v>
      </c>
      <c r="CX505" s="57">
        <v>1.6704232667491337E-3</v>
      </c>
      <c r="CY505" s="57">
        <v>2.0045079200989601E-3</v>
      </c>
      <c r="CZ505" s="57">
        <v>3.2961729767344212E-3</v>
      </c>
      <c r="DA505" s="57">
        <v>3.9042211254494493E-3</v>
      </c>
      <c r="DB505" s="57">
        <v>4.827584476455489E-3</v>
      </c>
      <c r="DC505" s="57" t="s">
        <v>4949</v>
      </c>
      <c r="DD505" s="97">
        <v>2.9442298353800131</v>
      </c>
      <c r="DE505" s="97">
        <v>3.6103931704595227</v>
      </c>
      <c r="DF505" s="97">
        <v>7.5246611596759969</v>
      </c>
      <c r="DG505" s="97">
        <v>8.3862082843362291</v>
      </c>
      <c r="DH505" s="97">
        <v>9.6530249110320288</v>
      </c>
      <c r="DI505" s="97" t="s">
        <v>4949</v>
      </c>
      <c r="DJ505" s="98">
        <v>0.14990105797414088</v>
      </c>
      <c r="DK505" s="98">
        <v>0.18706207440937983</v>
      </c>
      <c r="DL505" s="98">
        <v>0.17884622972812991</v>
      </c>
      <c r="DM505" s="98">
        <v>0.15283426218808072</v>
      </c>
      <c r="DN505" s="98" t="s">
        <v>4949</v>
      </c>
      <c r="DO505" s="98">
        <v>0.26127322258026409</v>
      </c>
      <c r="DP505" s="98">
        <v>1.192296557064207</v>
      </c>
      <c r="DQ505" s="98">
        <v>0.18447464250821577</v>
      </c>
      <c r="DR505" s="98">
        <v>0.23665266946610664</v>
      </c>
      <c r="DS505" s="98" t="s">
        <v>4949</v>
      </c>
    </row>
    <row r="506" spans="1:123" ht="13.5" thickBot="1">
      <c r="A506" s="2" t="s">
        <v>2860</v>
      </c>
      <c r="B506" s="2" t="s">
        <v>2861</v>
      </c>
      <c r="C506" s="1" t="s">
        <v>5725</v>
      </c>
      <c r="D506" s="2" t="s">
        <v>2913</v>
      </c>
      <c r="E506" s="2" t="s">
        <v>5665</v>
      </c>
      <c r="F506" s="2" t="s">
        <v>4756</v>
      </c>
      <c r="G506" s="2" t="s">
        <v>4757</v>
      </c>
      <c r="H506" s="2" t="s">
        <v>3</v>
      </c>
      <c r="I506" s="1" t="s">
        <v>5726</v>
      </c>
      <c r="J506" s="1">
        <v>10</v>
      </c>
      <c r="K506" s="47">
        <v>8.33</v>
      </c>
      <c r="L506" s="48">
        <v>0.34789999999999999</v>
      </c>
      <c r="M506" s="48">
        <v>0.47700000000000004</v>
      </c>
      <c r="N506" s="49">
        <v>10005.200000000001</v>
      </c>
      <c r="O506" s="49">
        <v>10005.200000000001</v>
      </c>
      <c r="P506" s="49">
        <v>83343.350000000006</v>
      </c>
      <c r="Q506" s="49">
        <v>83343.350000000006</v>
      </c>
      <c r="R506" s="49">
        <v>118681.77852112</v>
      </c>
      <c r="S506" s="49">
        <v>92471.327231089992</v>
      </c>
      <c r="T506" s="49">
        <v>70279.11</v>
      </c>
      <c r="U506" s="49">
        <v>77568.7</v>
      </c>
      <c r="V506" s="49">
        <v>89742.84</v>
      </c>
      <c r="W506" s="49" t="s">
        <v>4949</v>
      </c>
      <c r="X506" s="49">
        <v>7440.4772439600001</v>
      </c>
      <c r="Y506" s="49">
        <v>98.92756218000001</v>
      </c>
      <c r="Z506" s="49">
        <v>-6646.58</v>
      </c>
      <c r="AA506" s="49">
        <v>620.32000000000005</v>
      </c>
      <c r="AB506" s="49">
        <v>2459.1</v>
      </c>
      <c r="AC506" s="49" t="s">
        <v>4949</v>
      </c>
      <c r="AD506" s="39">
        <v>83343.350000000006</v>
      </c>
      <c r="AE506" s="39">
        <v>83343.350000000006</v>
      </c>
      <c r="AF506" s="39">
        <v>83343.350000000006</v>
      </c>
      <c r="AG506" s="39">
        <v>83343.350000000006</v>
      </c>
      <c r="AH506" s="39">
        <v>83343.350000000006</v>
      </c>
      <c r="AI506" s="39">
        <v>83343.350000000006</v>
      </c>
      <c r="AJ506" s="49">
        <v>34360.187879769997</v>
      </c>
      <c r="AK506" s="49">
        <v>33921.046136249999</v>
      </c>
      <c r="AL506" s="49">
        <v>25662.98</v>
      </c>
      <c r="AM506" s="49">
        <v>26283.3</v>
      </c>
      <c r="AN506" s="49">
        <v>28556.3</v>
      </c>
      <c r="AO506" s="49" t="s">
        <v>4949</v>
      </c>
      <c r="AP506" s="39">
        <v>83343.350000000006</v>
      </c>
      <c r="AQ506" s="39">
        <v>83343.350000000006</v>
      </c>
      <c r="AR506" s="39">
        <v>83343.350000000006</v>
      </c>
      <c r="AS506" s="39">
        <v>83343.350000000006</v>
      </c>
      <c r="AT506" s="39">
        <v>83343.350000000006</v>
      </c>
      <c r="AU506" s="39">
        <v>83343.350000000006</v>
      </c>
      <c r="AV506" s="36">
        <v>2234.5071398699997</v>
      </c>
      <c r="AW506" s="36" t="s">
        <v>4949</v>
      </c>
      <c r="AX506" s="36" t="s">
        <v>4949</v>
      </c>
      <c r="AY506" s="36">
        <v>186.1</v>
      </c>
      <c r="AZ506" s="36">
        <v>737.73</v>
      </c>
      <c r="BA506" s="36" t="s">
        <v>4949</v>
      </c>
      <c r="BB506" s="39">
        <v>83343.350000000006</v>
      </c>
      <c r="BC506" s="39">
        <v>83343.350000000006</v>
      </c>
      <c r="BD506" s="39">
        <v>83343.350000000006</v>
      </c>
      <c r="BE506" s="39">
        <v>83343.350000000006</v>
      </c>
      <c r="BF506" s="39">
        <v>83343.350000000006</v>
      </c>
      <c r="BG506" s="39">
        <v>83343.350000000006</v>
      </c>
      <c r="BH506" s="47">
        <v>24816.37395397</v>
      </c>
      <c r="BI506" s="47">
        <v>7867.0322303200001</v>
      </c>
      <c r="BJ506" s="47">
        <v>2499.36</v>
      </c>
      <c r="BK506" s="47">
        <v>6744.2</v>
      </c>
      <c r="BL506" s="47">
        <v>11195.27</v>
      </c>
      <c r="BM506" s="47" t="s">
        <v>4949</v>
      </c>
      <c r="BN506" s="47">
        <v>0.74366102066525408</v>
      </c>
      <c r="BO506" s="47">
        <v>9.8876146583776435E-3</v>
      </c>
      <c r="BP506" s="47">
        <v>-0.66431255747011553</v>
      </c>
      <c r="BQ506" s="47">
        <v>6.199976012473514E-2</v>
      </c>
      <c r="BR506" s="47">
        <v>0.24578219325950504</v>
      </c>
      <c r="BS506" s="47" t="s">
        <v>4949</v>
      </c>
      <c r="BT506" s="47">
        <v>3.4342329868238513</v>
      </c>
      <c r="BU506" s="47">
        <v>3.3903416359742931</v>
      </c>
      <c r="BV506" s="47">
        <v>2.5649642186063244</v>
      </c>
      <c r="BW506" s="47">
        <v>2.6269639787310597</v>
      </c>
      <c r="BX506" s="47">
        <v>2.8541458441610361</v>
      </c>
      <c r="BY506" s="47" t="s">
        <v>4949</v>
      </c>
      <c r="BZ506" s="47">
        <v>0.22333458000539716</v>
      </c>
      <c r="CA506" s="47" t="s">
        <v>4949</v>
      </c>
      <c r="CB506" s="47" t="s">
        <v>4949</v>
      </c>
      <c r="CC506" s="47">
        <v>1.8600327829528644E-2</v>
      </c>
      <c r="CD506" s="47">
        <v>7.3734657977851517E-2</v>
      </c>
      <c r="CE506" s="47" t="s">
        <v>4949</v>
      </c>
      <c r="CF506" s="47">
        <v>2.4803476146373882</v>
      </c>
      <c r="CG506" s="47">
        <v>0.78629434997001557</v>
      </c>
      <c r="CH506" s="47">
        <v>0.24980610082756965</v>
      </c>
      <c r="CI506" s="47">
        <v>0.67406948386838839</v>
      </c>
      <c r="CJ506" s="47">
        <v>1.1189451485227682</v>
      </c>
      <c r="CK506" s="47" t="s">
        <v>4949</v>
      </c>
      <c r="CL506" s="47">
        <v>11.201344654021504</v>
      </c>
      <c r="CM506" s="47">
        <v>842.46845028239625</v>
      </c>
      <c r="CN506" s="47">
        <v>-12.539283360765989</v>
      </c>
      <c r="CO506" s="47">
        <v>134.35541333505287</v>
      </c>
      <c r="CP506" s="47">
        <v>33.891810011792934</v>
      </c>
      <c r="CQ506" s="47" t="s">
        <v>4949</v>
      </c>
      <c r="CR506" s="47">
        <v>2.4255789954242211</v>
      </c>
      <c r="CS506" s="47">
        <v>2.4569805325353591</v>
      </c>
      <c r="CT506" s="47">
        <v>3.2476099813817414</v>
      </c>
      <c r="CU506" s="47">
        <v>3.1709621698949526</v>
      </c>
      <c r="CV506" s="47">
        <v>2.9185626289120092</v>
      </c>
      <c r="CW506" s="47" t="s">
        <v>4949</v>
      </c>
      <c r="CX506" s="57">
        <v>2.6810863012705868E-2</v>
      </c>
      <c r="CY506" s="57" t="s">
        <v>4949</v>
      </c>
      <c r="CZ506" s="57" t="s">
        <v>4949</v>
      </c>
      <c r="DA506" s="57">
        <v>2.2329316016214849E-3</v>
      </c>
      <c r="DB506" s="57">
        <v>8.8516960261376572E-3</v>
      </c>
      <c r="DC506" s="57" t="s">
        <v>4949</v>
      </c>
      <c r="DD506" s="97">
        <v>21.654355529122927</v>
      </c>
      <c r="DE506" s="97">
        <v>0.29164065808182804</v>
      </c>
      <c r="DF506" s="97">
        <v>-25.899486341804423</v>
      </c>
      <c r="DG506" s="97">
        <v>2.3601298162711686</v>
      </c>
      <c r="DH506" s="97">
        <v>8.6114097414581021</v>
      </c>
      <c r="DI506" s="97" t="s">
        <v>4949</v>
      </c>
      <c r="DJ506" s="98">
        <v>-0.2208464653684451</v>
      </c>
      <c r="DK506" s="98">
        <v>-0.23999025314766642</v>
      </c>
      <c r="DL506" s="98">
        <v>0.10372342506898558</v>
      </c>
      <c r="DM506" s="98">
        <v>0.15694655189528772</v>
      </c>
      <c r="DN506" s="98" t="s">
        <v>4949</v>
      </c>
      <c r="DO506" s="98">
        <v>-0.98670413752554553</v>
      </c>
      <c r="DP506" s="98">
        <v>-68.186331630273671</v>
      </c>
      <c r="DQ506" s="98">
        <v>-1.0933292008822582</v>
      </c>
      <c r="DR506" s="98">
        <v>2.9642442610265665</v>
      </c>
      <c r="DS506" s="98" t="s">
        <v>4949</v>
      </c>
    </row>
    <row r="507" spans="1:123" ht="13.5" thickBot="1">
      <c r="A507" s="2" t="s">
        <v>3114</v>
      </c>
      <c r="B507" s="2" t="s">
        <v>3115</v>
      </c>
      <c r="C507" s="1" t="s">
        <v>5725</v>
      </c>
      <c r="D507" s="2" t="s">
        <v>3116</v>
      </c>
      <c r="E507" s="2" t="s">
        <v>5683</v>
      </c>
      <c r="F507" s="2" t="s">
        <v>3735</v>
      </c>
      <c r="G507" s="2" t="s">
        <v>3736</v>
      </c>
      <c r="H507" s="2" t="s">
        <v>3</v>
      </c>
      <c r="I507" s="1" t="s">
        <v>5726</v>
      </c>
      <c r="J507" s="1">
        <v>35</v>
      </c>
      <c r="K507" s="47">
        <v>28.1</v>
      </c>
      <c r="L507" s="48">
        <v>6.4000000000000003E-3</v>
      </c>
      <c r="M507" s="48">
        <v>0.13220000000000001</v>
      </c>
      <c r="N507" s="49">
        <v>321.98</v>
      </c>
      <c r="O507" s="49">
        <v>321.98</v>
      </c>
      <c r="P507" s="49">
        <v>9047.69</v>
      </c>
      <c r="Q507" s="49">
        <v>9047.69</v>
      </c>
      <c r="R507" s="49">
        <v>2441.1918705399999</v>
      </c>
      <c r="S507" s="49">
        <v>2146.28801131</v>
      </c>
      <c r="T507" s="49">
        <v>1922.2</v>
      </c>
      <c r="U507" s="49">
        <v>2045.12</v>
      </c>
      <c r="V507" s="49" t="s">
        <v>4949</v>
      </c>
      <c r="W507" s="49" t="s">
        <v>4949</v>
      </c>
      <c r="X507" s="49">
        <v>194.76151412999999</v>
      </c>
      <c r="Y507" s="49">
        <v>204.26939834000001</v>
      </c>
      <c r="Z507" s="49">
        <v>101.82</v>
      </c>
      <c r="AA507" s="49">
        <v>237.46</v>
      </c>
      <c r="AB507" s="49" t="s">
        <v>4949</v>
      </c>
      <c r="AC507" s="49" t="s">
        <v>4949</v>
      </c>
      <c r="AD507" s="39">
        <v>9047.69</v>
      </c>
      <c r="AE507" s="39">
        <v>9047.69</v>
      </c>
      <c r="AF507" s="39">
        <v>9047.69</v>
      </c>
      <c r="AG507" s="39">
        <v>9047.69</v>
      </c>
      <c r="AH507" s="39">
        <v>9047.69</v>
      </c>
      <c r="AI507" s="39">
        <v>9047.69</v>
      </c>
      <c r="AJ507" s="49">
        <v>5616.8634672399994</v>
      </c>
      <c r="AK507" s="49">
        <v>5551.7109589799993</v>
      </c>
      <c r="AL507" s="49">
        <v>5527.96</v>
      </c>
      <c r="AM507" s="49">
        <v>5707.65</v>
      </c>
      <c r="AN507" s="49" t="s">
        <v>4949</v>
      </c>
      <c r="AO507" s="49" t="s">
        <v>4949</v>
      </c>
      <c r="AP507" s="39">
        <v>9047.69</v>
      </c>
      <c r="AQ507" s="39">
        <v>9047.69</v>
      </c>
      <c r="AR507" s="39">
        <v>9047.69</v>
      </c>
      <c r="AS507" s="39">
        <v>9047.69</v>
      </c>
      <c r="AT507" s="39">
        <v>9047.69</v>
      </c>
      <c r="AU507" s="39">
        <v>9047.69</v>
      </c>
      <c r="AV507" s="36">
        <v>117.64164996</v>
      </c>
      <c r="AW507" s="36">
        <v>115.913511</v>
      </c>
      <c r="AX507" s="36">
        <v>57.78</v>
      </c>
      <c r="AY507" s="36">
        <v>134.75</v>
      </c>
      <c r="AZ507" s="36" t="s">
        <v>4949</v>
      </c>
      <c r="BA507" s="36" t="s">
        <v>4949</v>
      </c>
      <c r="BB507" s="39">
        <v>9047.69</v>
      </c>
      <c r="BC507" s="39">
        <v>9047.69</v>
      </c>
      <c r="BD507" s="39">
        <v>9047.69</v>
      </c>
      <c r="BE507" s="39">
        <v>9047.69</v>
      </c>
      <c r="BF507" s="39">
        <v>9047.69</v>
      </c>
      <c r="BG507" s="39">
        <v>9047.69</v>
      </c>
      <c r="BH507" s="47">
        <v>50.732675130000004</v>
      </c>
      <c r="BI507" s="47">
        <v>263.69104528999998</v>
      </c>
      <c r="BJ507" s="47">
        <v>114.73</v>
      </c>
      <c r="BK507" s="47">
        <v>144.53</v>
      </c>
      <c r="BL507" s="47" t="s">
        <v>4949</v>
      </c>
      <c r="BM507" s="47" t="s">
        <v>4949</v>
      </c>
      <c r="BN507" s="47">
        <v>0.60488699338468221</v>
      </c>
      <c r="BO507" s="47">
        <v>0.63441641822473449</v>
      </c>
      <c r="BP507" s="47">
        <v>0.31623082179017326</v>
      </c>
      <c r="BQ507" s="47">
        <v>0.73749922355425801</v>
      </c>
      <c r="BR507" s="47" t="s">
        <v>4949</v>
      </c>
      <c r="BS507" s="47" t="s">
        <v>4949</v>
      </c>
      <c r="BT507" s="47">
        <v>17.444758889496239</v>
      </c>
      <c r="BU507" s="47">
        <v>17.242409339027265</v>
      </c>
      <c r="BV507" s="47">
        <v>17.168644015156222</v>
      </c>
      <c r="BW507" s="47">
        <v>17.72672215665569</v>
      </c>
      <c r="BX507" s="47" t="s">
        <v>4949</v>
      </c>
      <c r="BY507" s="47" t="s">
        <v>4949</v>
      </c>
      <c r="BZ507" s="47">
        <v>0.36536943275979872</v>
      </c>
      <c r="CA507" s="47">
        <v>0.36000220821169016</v>
      </c>
      <c r="CB507" s="47">
        <v>0.17945213988446487</v>
      </c>
      <c r="CC507" s="47">
        <v>0.41850425492266596</v>
      </c>
      <c r="CD507" s="47" t="s">
        <v>4949</v>
      </c>
      <c r="CE507" s="47" t="s">
        <v>4949</v>
      </c>
      <c r="CF507" s="47">
        <v>0.15756467833405802</v>
      </c>
      <c r="CG507" s="47">
        <v>0.8189671572457915</v>
      </c>
      <c r="CH507" s="47">
        <v>0.35632647990558419</v>
      </c>
      <c r="CI507" s="47">
        <v>0.44887881234859306</v>
      </c>
      <c r="CJ507" s="47" t="s">
        <v>4949</v>
      </c>
      <c r="CK507" s="47" t="s">
        <v>4949</v>
      </c>
      <c r="CL507" s="47">
        <v>46.455225204096642</v>
      </c>
      <c r="CM507" s="47">
        <v>44.292929207831726</v>
      </c>
      <c r="CN507" s="47">
        <v>88.859654291887651</v>
      </c>
      <c r="CO507" s="47">
        <v>38.101954013307505</v>
      </c>
      <c r="CP507" s="47" t="s">
        <v>4949</v>
      </c>
      <c r="CQ507" s="47" t="s">
        <v>4949</v>
      </c>
      <c r="CR507" s="47">
        <v>1.6108082478361954</v>
      </c>
      <c r="CS507" s="47">
        <v>1.6297120053350738</v>
      </c>
      <c r="CT507" s="47">
        <v>1.6367140862090175</v>
      </c>
      <c r="CU507" s="47">
        <v>1.5851865478787244</v>
      </c>
      <c r="CV507" s="47" t="s">
        <v>4949</v>
      </c>
      <c r="CW507" s="47" t="s">
        <v>4949</v>
      </c>
      <c r="CX507" s="57">
        <v>1.3002396187314108E-2</v>
      </c>
      <c r="CY507" s="57">
        <v>1.2811392852761313E-2</v>
      </c>
      <c r="CZ507" s="57">
        <v>6.3861604453733494E-3</v>
      </c>
      <c r="DA507" s="57">
        <v>1.4893304257771873E-2</v>
      </c>
      <c r="DB507" s="57" t="s">
        <v>4949</v>
      </c>
      <c r="DC507" s="57" t="s">
        <v>4949</v>
      </c>
      <c r="DD507" s="97">
        <v>3.467442555189995</v>
      </c>
      <c r="DE507" s="97">
        <v>3.6793954125005435</v>
      </c>
      <c r="DF507" s="97">
        <v>1.8419091310356801</v>
      </c>
      <c r="DG507" s="97">
        <v>4.1603812427181062</v>
      </c>
      <c r="DH507" s="97" t="s">
        <v>4949</v>
      </c>
      <c r="DI507" s="97" t="s">
        <v>4949</v>
      </c>
      <c r="DJ507" s="98">
        <v>-0.12080322845117708</v>
      </c>
      <c r="DK507" s="98">
        <v>-0.10440724177237815</v>
      </c>
      <c r="DL507" s="98">
        <v>6.3947560087399768E-2</v>
      </c>
      <c r="DM507" s="98" t="s">
        <v>4949</v>
      </c>
      <c r="DN507" s="98" t="s">
        <v>4949</v>
      </c>
      <c r="DO507" s="98">
        <v>4.8818085300228686E-2</v>
      </c>
      <c r="DP507" s="98">
        <v>-0.50154060849328097</v>
      </c>
      <c r="DQ507" s="98">
        <v>1.3321547829503047</v>
      </c>
      <c r="DR507" s="98" t="s">
        <v>4949</v>
      </c>
      <c r="DS507" s="98" t="s">
        <v>4949</v>
      </c>
    </row>
    <row r="508" spans="1:123" ht="13.5" thickBot="1">
      <c r="A508" s="2" t="s">
        <v>2711</v>
      </c>
      <c r="B508" s="2" t="s">
        <v>2712</v>
      </c>
      <c r="C508" s="1" t="s">
        <v>5725</v>
      </c>
      <c r="D508" s="2" t="s">
        <v>2642</v>
      </c>
      <c r="E508" s="2" t="s">
        <v>5681</v>
      </c>
      <c r="F508" s="2" t="s">
        <v>3040</v>
      </c>
      <c r="G508" s="2" t="s">
        <v>208</v>
      </c>
      <c r="H508" s="2" t="s">
        <v>3</v>
      </c>
      <c r="I508" s="1" t="s">
        <v>5726</v>
      </c>
      <c r="J508" s="1">
        <v>320</v>
      </c>
      <c r="K508" s="47">
        <v>272.5</v>
      </c>
      <c r="L508" s="48">
        <v>1.3000000000000001E-2</v>
      </c>
      <c r="M508" s="48">
        <v>1.4499999999999999E-2</v>
      </c>
      <c r="N508" s="49">
        <v>1540.98</v>
      </c>
      <c r="O508" s="49">
        <v>115.06</v>
      </c>
      <c r="P508" s="49">
        <v>419915.93</v>
      </c>
      <c r="Q508" s="49">
        <v>31352.57</v>
      </c>
      <c r="R508" s="49">
        <v>17423.344000000001</v>
      </c>
      <c r="S508" s="49">
        <v>27213.955000000002</v>
      </c>
      <c r="T508" s="49">
        <v>38358.53</v>
      </c>
      <c r="U508" s="49">
        <v>46605.84</v>
      </c>
      <c r="V508" s="49" t="s">
        <v>4949</v>
      </c>
      <c r="W508" s="49" t="s">
        <v>4949</v>
      </c>
      <c r="X508" s="49">
        <v>-6715.8590000000004</v>
      </c>
      <c r="Y508" s="49">
        <v>-4978.2870000000003</v>
      </c>
      <c r="Z508" s="49">
        <v>2413.1799999999998</v>
      </c>
      <c r="AA508" s="49">
        <v>4328.8500000000004</v>
      </c>
      <c r="AB508" s="49" t="s">
        <v>4949</v>
      </c>
      <c r="AC508" s="49" t="s">
        <v>4949</v>
      </c>
      <c r="AD508" s="39">
        <v>419915.93</v>
      </c>
      <c r="AE508" s="39">
        <v>419915.93</v>
      </c>
      <c r="AF508" s="39">
        <v>419915.93</v>
      </c>
      <c r="AG508" s="39">
        <v>419915.93</v>
      </c>
      <c r="AH508" s="39">
        <v>419915.93</v>
      </c>
      <c r="AI508" s="39">
        <v>419915.93</v>
      </c>
      <c r="AJ508" s="49">
        <v>25103.342000000001</v>
      </c>
      <c r="AK508" s="49">
        <v>24175.222000000002</v>
      </c>
      <c r="AL508" s="49">
        <v>26588.400000000001</v>
      </c>
      <c r="AM508" s="49">
        <v>30917.25</v>
      </c>
      <c r="AN508" s="49" t="s">
        <v>4949</v>
      </c>
      <c r="AO508" s="49" t="s">
        <v>4949</v>
      </c>
      <c r="AP508" s="39">
        <v>419915.93</v>
      </c>
      <c r="AQ508" s="39">
        <v>419915.93</v>
      </c>
      <c r="AR508" s="39">
        <v>419915.93</v>
      </c>
      <c r="AS508" s="39">
        <v>419915.93</v>
      </c>
      <c r="AT508" s="39">
        <v>419915.93</v>
      </c>
      <c r="AU508" s="39">
        <v>419915.93</v>
      </c>
      <c r="AV508" s="36" t="s">
        <v>4949</v>
      </c>
      <c r="AW508" s="36" t="s">
        <v>4949</v>
      </c>
      <c r="AX508" s="36" t="s">
        <v>4949</v>
      </c>
      <c r="AY508" s="36" t="s">
        <v>4949</v>
      </c>
      <c r="AZ508" s="36" t="s">
        <v>4949</v>
      </c>
      <c r="BA508" s="36" t="s">
        <v>4949</v>
      </c>
      <c r="BB508" s="39">
        <v>419915.93</v>
      </c>
      <c r="BC508" s="39">
        <v>419915.93</v>
      </c>
      <c r="BD508" s="39">
        <v>419915.93</v>
      </c>
      <c r="BE508" s="39">
        <v>419915.93</v>
      </c>
      <c r="BF508" s="39">
        <v>419915.93</v>
      </c>
      <c r="BG508" s="39">
        <v>419915.93</v>
      </c>
      <c r="BH508" s="47">
        <v>-7793.2539999999999</v>
      </c>
      <c r="BI508" s="47">
        <v>-1259.0519999999999</v>
      </c>
      <c r="BJ508" s="47">
        <v>1761.94</v>
      </c>
      <c r="BK508" s="47">
        <v>4904.46</v>
      </c>
      <c r="BL508" s="47" t="s">
        <v>4949</v>
      </c>
      <c r="BM508" s="47" t="s">
        <v>4949</v>
      </c>
      <c r="BN508" s="47">
        <v>-4.3581740191306837</v>
      </c>
      <c r="BO508" s="47">
        <v>-3.2305980609741853</v>
      </c>
      <c r="BP508" s="47">
        <v>1.5660034523485054</v>
      </c>
      <c r="BQ508" s="47">
        <v>2.8091539150410778</v>
      </c>
      <c r="BR508" s="47" t="s">
        <v>4949</v>
      </c>
      <c r="BS508" s="47" t="s">
        <v>4949</v>
      </c>
      <c r="BT508" s="47">
        <v>16.290504743734505</v>
      </c>
      <c r="BU508" s="47">
        <v>15.688212695816949</v>
      </c>
      <c r="BV508" s="47">
        <v>17.254214850290076</v>
      </c>
      <c r="BW508" s="47">
        <v>20.063368765331152</v>
      </c>
      <c r="BX508" s="47" t="s">
        <v>4949</v>
      </c>
      <c r="BY508" s="47" t="s">
        <v>4949</v>
      </c>
      <c r="BZ508" s="47" t="s">
        <v>4949</v>
      </c>
      <c r="CA508" s="47" t="s">
        <v>4949</v>
      </c>
      <c r="CB508" s="47" t="s">
        <v>4949</v>
      </c>
      <c r="CC508" s="47" t="s">
        <v>4949</v>
      </c>
      <c r="CD508" s="47" t="s">
        <v>4949</v>
      </c>
      <c r="CE508" s="47" t="s">
        <v>4949</v>
      </c>
      <c r="CF508" s="47">
        <v>-5.0573362405741795</v>
      </c>
      <c r="CG508" s="47">
        <v>-0.81704629521473338</v>
      </c>
      <c r="CH508" s="47">
        <v>1.1433892717621255</v>
      </c>
      <c r="CI508" s="47">
        <v>3.1826889382081531</v>
      </c>
      <c r="CJ508" s="47" t="s">
        <v>4949</v>
      </c>
      <c r="CK508" s="47" t="s">
        <v>4949</v>
      </c>
      <c r="CL508" s="47">
        <v>-62.526019381883984</v>
      </c>
      <c r="CM508" s="47">
        <v>-84.349482060797214</v>
      </c>
      <c r="CN508" s="47">
        <v>174.00936937982249</v>
      </c>
      <c r="CO508" s="47">
        <v>97.004038023955545</v>
      </c>
      <c r="CP508" s="47" t="s">
        <v>4949</v>
      </c>
      <c r="CQ508" s="47" t="s">
        <v>4949</v>
      </c>
      <c r="CR508" s="47">
        <v>16.727491104570856</v>
      </c>
      <c r="CS508" s="47">
        <v>17.369682479027492</v>
      </c>
      <c r="CT508" s="47">
        <v>15.793200418227496</v>
      </c>
      <c r="CU508" s="47">
        <v>13.581930152261277</v>
      </c>
      <c r="CV508" s="47" t="s">
        <v>4949</v>
      </c>
      <c r="CW508" s="47" t="s">
        <v>4949</v>
      </c>
      <c r="CX508" s="57" t="s">
        <v>4949</v>
      </c>
      <c r="CY508" s="57" t="s">
        <v>4949</v>
      </c>
      <c r="CZ508" s="57" t="s">
        <v>4949</v>
      </c>
      <c r="DA508" s="57" t="s">
        <v>4949</v>
      </c>
      <c r="DB508" s="57" t="s">
        <v>4949</v>
      </c>
      <c r="DC508" s="57" t="s">
        <v>4949</v>
      </c>
      <c r="DD508" s="97">
        <v>-26.752848286096732</v>
      </c>
      <c r="DE508" s="97">
        <v>-20.592518240370243</v>
      </c>
      <c r="DF508" s="97">
        <v>9.0760632456259103</v>
      </c>
      <c r="DG508" s="97">
        <v>14.001406981539432</v>
      </c>
      <c r="DH508" s="97" t="s">
        <v>4949</v>
      </c>
      <c r="DI508" s="97" t="s">
        <v>4949</v>
      </c>
      <c r="DJ508" s="98">
        <v>0.56192490947776741</v>
      </c>
      <c r="DK508" s="98">
        <v>0.40951691880140162</v>
      </c>
      <c r="DL508" s="98">
        <v>0.21500589308297258</v>
      </c>
      <c r="DM508" s="98" t="s">
        <v>4949</v>
      </c>
      <c r="DN508" s="98" t="s">
        <v>4949</v>
      </c>
      <c r="DO508" s="98">
        <v>-0.2587266945300668</v>
      </c>
      <c r="DP508" s="98">
        <v>-1.4847410364247782</v>
      </c>
      <c r="DQ508" s="98">
        <v>0.7938363487182889</v>
      </c>
      <c r="DR508" s="98" t="s">
        <v>4949</v>
      </c>
      <c r="DS508" s="98" t="s">
        <v>4949</v>
      </c>
    </row>
    <row r="509" spans="1:123" ht="13.5" thickBot="1">
      <c r="A509" s="2" t="s">
        <v>3838</v>
      </c>
      <c r="B509" s="2" t="s">
        <v>3839</v>
      </c>
      <c r="C509" s="1" t="s">
        <v>5725</v>
      </c>
      <c r="D509" s="2" t="s">
        <v>3840</v>
      </c>
      <c r="E509" s="2" t="s">
        <v>5681</v>
      </c>
      <c r="F509" s="2" t="s">
        <v>3841</v>
      </c>
      <c r="G509" s="2" t="s">
        <v>3842</v>
      </c>
      <c r="H509" s="2" t="s">
        <v>3</v>
      </c>
      <c r="I509" s="1" t="s">
        <v>5726</v>
      </c>
      <c r="J509" s="1">
        <v>10.199999999999999</v>
      </c>
      <c r="K509" s="47">
        <v>7.05</v>
      </c>
      <c r="L509" s="48">
        <v>1.44E-2</v>
      </c>
      <c r="M509" s="48">
        <v>5.8600000000000006E-2</v>
      </c>
      <c r="N509" s="49">
        <v>649.04</v>
      </c>
      <c r="O509" s="49">
        <v>641.15</v>
      </c>
      <c r="P509" s="49">
        <v>4575.71</v>
      </c>
      <c r="Q509" s="49">
        <v>4520.08</v>
      </c>
      <c r="R509" s="49">
        <v>204.80500825999999</v>
      </c>
      <c r="S509" s="49">
        <v>248.14922912</v>
      </c>
      <c r="T509" s="49">
        <v>295.45</v>
      </c>
      <c r="U509" s="49">
        <v>339.52</v>
      </c>
      <c r="V509" s="49">
        <v>393.03</v>
      </c>
      <c r="W509" s="49" t="s">
        <v>4949</v>
      </c>
      <c r="X509" s="49">
        <v>-127.93832984999999</v>
      </c>
      <c r="Y509" s="49">
        <v>-321.81300125999996</v>
      </c>
      <c r="Z509" s="49">
        <v>-229.72</v>
      </c>
      <c r="AA509" s="49">
        <v>-188.24</v>
      </c>
      <c r="AB509" s="49">
        <v>-112.38</v>
      </c>
      <c r="AC509" s="49" t="s">
        <v>4949</v>
      </c>
      <c r="AD509" s="39">
        <v>4575.71</v>
      </c>
      <c r="AE509" s="39">
        <v>4575.71</v>
      </c>
      <c r="AF509" s="39">
        <v>4575.71</v>
      </c>
      <c r="AG509" s="39">
        <v>4575.71</v>
      </c>
      <c r="AH509" s="39">
        <v>4575.71</v>
      </c>
      <c r="AI509" s="39">
        <v>4575.71</v>
      </c>
      <c r="AJ509" s="49">
        <v>2058.3680605200002</v>
      </c>
      <c r="AK509" s="49">
        <v>1739.54751523</v>
      </c>
      <c r="AL509" s="49">
        <v>1510.07</v>
      </c>
      <c r="AM509" s="49">
        <v>1321.83</v>
      </c>
      <c r="AN509" s="49">
        <v>1209.44</v>
      </c>
      <c r="AO509" s="49" t="s">
        <v>4949</v>
      </c>
      <c r="AP509" s="39">
        <v>4575.71</v>
      </c>
      <c r="AQ509" s="39">
        <v>4575.71</v>
      </c>
      <c r="AR509" s="39">
        <v>4575.71</v>
      </c>
      <c r="AS509" s="39">
        <v>4575.71</v>
      </c>
      <c r="AT509" s="39">
        <v>4575.71</v>
      </c>
      <c r="AU509" s="39">
        <v>4575.71</v>
      </c>
      <c r="AV509" s="36" t="s">
        <v>4949</v>
      </c>
      <c r="AW509" s="36" t="s">
        <v>4949</v>
      </c>
      <c r="AX509" s="36" t="s">
        <v>4949</v>
      </c>
      <c r="AY509" s="36" t="s">
        <v>4949</v>
      </c>
      <c r="AZ509" s="36" t="s">
        <v>4949</v>
      </c>
      <c r="BA509" s="36" t="s">
        <v>4949</v>
      </c>
      <c r="BB509" s="39">
        <v>4575.71</v>
      </c>
      <c r="BC509" s="39">
        <v>4575.71</v>
      </c>
      <c r="BD509" s="39">
        <v>4575.71</v>
      </c>
      <c r="BE509" s="39">
        <v>4575.71</v>
      </c>
      <c r="BF509" s="39">
        <v>4575.71</v>
      </c>
      <c r="BG509" s="39">
        <v>4575.71</v>
      </c>
      <c r="BH509" s="47">
        <v>-90.121816599999988</v>
      </c>
      <c r="BI509" s="47">
        <v>-61.068478299999995</v>
      </c>
      <c r="BJ509" s="47">
        <v>-143.34</v>
      </c>
      <c r="BK509" s="47">
        <v>-94.12</v>
      </c>
      <c r="BL509" s="47">
        <v>-18.579999999999998</v>
      </c>
      <c r="BM509" s="47" t="s">
        <v>4949</v>
      </c>
      <c r="BN509" s="47">
        <v>-0.19711932985640329</v>
      </c>
      <c r="BO509" s="47">
        <v>-0.49582922664242574</v>
      </c>
      <c r="BP509" s="47">
        <v>-0.35393812399852093</v>
      </c>
      <c r="BQ509" s="47">
        <v>-0.29002834956243068</v>
      </c>
      <c r="BR509" s="47">
        <v>-0.17314803401947493</v>
      </c>
      <c r="BS509" s="47" t="s">
        <v>4949</v>
      </c>
      <c r="BT509" s="47">
        <v>3.1714040128805627</v>
      </c>
      <c r="BU509" s="47">
        <v>2.6801853741371873</v>
      </c>
      <c r="BV509" s="47">
        <v>2.3266208554172318</v>
      </c>
      <c r="BW509" s="47">
        <v>2.0365925058548009</v>
      </c>
      <c r="BX509" s="47">
        <v>1.86342906446444</v>
      </c>
      <c r="BY509" s="47" t="s">
        <v>4949</v>
      </c>
      <c r="BZ509" s="47" t="s">
        <v>4949</v>
      </c>
      <c r="CA509" s="47" t="s">
        <v>4949</v>
      </c>
      <c r="CB509" s="47" t="s">
        <v>4949</v>
      </c>
      <c r="CC509" s="47" t="s">
        <v>4949</v>
      </c>
      <c r="CD509" s="47" t="s">
        <v>4949</v>
      </c>
      <c r="CE509" s="47" t="s">
        <v>4949</v>
      </c>
      <c r="CF509" s="47">
        <v>-0.13885402532971772</v>
      </c>
      <c r="CG509" s="47">
        <v>-9.4090469462590906E-2</v>
      </c>
      <c r="CH509" s="47">
        <v>-0.22084925428324911</v>
      </c>
      <c r="CI509" s="47">
        <v>-0.14501417478121534</v>
      </c>
      <c r="CJ509" s="47">
        <v>-2.8626895106619005E-2</v>
      </c>
      <c r="CK509" s="47" t="s">
        <v>4949</v>
      </c>
      <c r="CL509" s="47">
        <v>-35.764965865700653</v>
      </c>
      <c r="CM509" s="47">
        <v>-14.218536796476974</v>
      </c>
      <c r="CN509" s="47">
        <v>-19.918640083580012</v>
      </c>
      <c r="CO509" s="47">
        <v>-24.30785167870803</v>
      </c>
      <c r="CP509" s="47">
        <v>-40.716408613632318</v>
      </c>
      <c r="CQ509" s="47" t="s">
        <v>4949</v>
      </c>
      <c r="CR509" s="47">
        <v>2.2229794990328648</v>
      </c>
      <c r="CS509" s="47">
        <v>2.6304024235837025</v>
      </c>
      <c r="CT509" s="47">
        <v>3.0301310535273203</v>
      </c>
      <c r="CU509" s="47">
        <v>3.4616478669723039</v>
      </c>
      <c r="CV509" s="47">
        <v>3.7833294747982538</v>
      </c>
      <c r="CW509" s="47" t="s">
        <v>4949</v>
      </c>
      <c r="CX509" s="57" t="s">
        <v>4949</v>
      </c>
      <c r="CY509" s="57" t="s">
        <v>4949</v>
      </c>
      <c r="CZ509" s="57" t="s">
        <v>4949</v>
      </c>
      <c r="DA509" s="57" t="s">
        <v>4949</v>
      </c>
      <c r="DB509" s="57" t="s">
        <v>4949</v>
      </c>
      <c r="DC509" s="57" t="s">
        <v>4949</v>
      </c>
      <c r="DD509" s="97">
        <v>-6.2155224958980009</v>
      </c>
      <c r="DE509" s="97">
        <v>-18.499810924535186</v>
      </c>
      <c r="DF509" s="97">
        <v>-15.21253981603502</v>
      </c>
      <c r="DG509" s="97">
        <v>-14.24086304592875</v>
      </c>
      <c r="DH509" s="97">
        <v>-9.2919036909644124</v>
      </c>
      <c r="DI509" s="97" t="s">
        <v>4949</v>
      </c>
      <c r="DJ509" s="98">
        <v>0.21163652797481647</v>
      </c>
      <c r="DK509" s="98">
        <v>0.19061421648473575</v>
      </c>
      <c r="DL509" s="98">
        <v>0.14916229480453547</v>
      </c>
      <c r="DM509" s="98">
        <v>0.15760485391140433</v>
      </c>
      <c r="DN509" s="98" t="s">
        <v>4949</v>
      </c>
      <c r="DO509" s="98">
        <v>1.5153759755759388</v>
      </c>
      <c r="DP509" s="98">
        <v>-0.28616929987112594</v>
      </c>
      <c r="DQ509" s="98">
        <v>-0.18056764757095589</v>
      </c>
      <c r="DR509" s="98">
        <v>-0.40299617509562269</v>
      </c>
      <c r="DS509" s="98" t="s">
        <v>4949</v>
      </c>
    </row>
    <row r="510" spans="1:123" ht="13.5" thickBot="1">
      <c r="A510" s="2" t="s">
        <v>3252</v>
      </c>
      <c r="B510" s="2" t="s">
        <v>3253</v>
      </c>
      <c r="C510" s="1" t="s">
        <v>5725</v>
      </c>
      <c r="D510" s="2" t="s">
        <v>3254</v>
      </c>
      <c r="E510" s="2" t="s">
        <v>5667</v>
      </c>
      <c r="F510" s="2" t="s">
        <v>3039</v>
      </c>
      <c r="G510" s="2" t="s">
        <v>2220</v>
      </c>
      <c r="H510" s="2" t="s">
        <v>3</v>
      </c>
      <c r="I510" s="1" t="s">
        <v>5726</v>
      </c>
      <c r="J510" s="1">
        <v>55.31</v>
      </c>
      <c r="K510" s="47">
        <v>65.7</v>
      </c>
      <c r="L510" s="48">
        <v>5.4400000000000004E-2</v>
      </c>
      <c r="M510" s="48">
        <v>-2.9100000000000001E-2</v>
      </c>
      <c r="N510" s="49">
        <v>190.63</v>
      </c>
      <c r="O510" s="49">
        <v>190.63</v>
      </c>
      <c r="P510" s="49">
        <v>12524.39</v>
      </c>
      <c r="Q510" s="49">
        <v>12524.39</v>
      </c>
      <c r="R510" s="49">
        <v>2103.8482125800001</v>
      </c>
      <c r="S510" s="49">
        <v>1805.3719657000001</v>
      </c>
      <c r="T510" s="49">
        <v>2002.49</v>
      </c>
      <c r="U510" s="49">
        <v>2476.1</v>
      </c>
      <c r="V510" s="49">
        <v>2941.76</v>
      </c>
      <c r="W510" s="49" t="s">
        <v>4949</v>
      </c>
      <c r="X510" s="49">
        <v>185.58237044000001</v>
      </c>
      <c r="Y510" s="49">
        <v>188.60911281999998</v>
      </c>
      <c r="Z510" s="49">
        <v>212.55</v>
      </c>
      <c r="AA510" s="49">
        <v>301.27</v>
      </c>
      <c r="AB510" s="49">
        <v>362</v>
      </c>
      <c r="AC510" s="49" t="s">
        <v>4949</v>
      </c>
      <c r="AD510" s="39">
        <v>12524.39</v>
      </c>
      <c r="AE510" s="39">
        <v>12524.39</v>
      </c>
      <c r="AF510" s="39">
        <v>12524.39</v>
      </c>
      <c r="AG510" s="39">
        <v>12524.39</v>
      </c>
      <c r="AH510" s="39">
        <v>12524.39</v>
      </c>
      <c r="AI510" s="39">
        <v>12524.39</v>
      </c>
      <c r="AJ510" s="49">
        <v>1702.3938969200001</v>
      </c>
      <c r="AK510" s="49">
        <v>1856.90054601</v>
      </c>
      <c r="AL510" s="49">
        <v>2014.24</v>
      </c>
      <c r="AM510" s="49">
        <v>2230.4899999999998</v>
      </c>
      <c r="AN510" s="49">
        <v>2471.98</v>
      </c>
      <c r="AO510" s="49" t="s">
        <v>4949</v>
      </c>
      <c r="AP510" s="39">
        <v>12524.39</v>
      </c>
      <c r="AQ510" s="39">
        <v>12524.39</v>
      </c>
      <c r="AR510" s="39">
        <v>12524.39</v>
      </c>
      <c r="AS510" s="39">
        <v>12524.39</v>
      </c>
      <c r="AT510" s="39">
        <v>12524.39</v>
      </c>
      <c r="AU510" s="39">
        <v>12524.39</v>
      </c>
      <c r="AV510" s="36">
        <v>72.076520670000008</v>
      </c>
      <c r="AW510" s="36">
        <v>32.348960599999998</v>
      </c>
      <c r="AX510" s="36">
        <v>85.02</v>
      </c>
      <c r="AY510" s="36">
        <v>120.51</v>
      </c>
      <c r="AZ510" s="36">
        <v>181</v>
      </c>
      <c r="BA510" s="36" t="s">
        <v>4949</v>
      </c>
      <c r="BB510" s="39">
        <v>12524.39</v>
      </c>
      <c r="BC510" s="39">
        <v>12524.39</v>
      </c>
      <c r="BD510" s="39">
        <v>12524.39</v>
      </c>
      <c r="BE510" s="39">
        <v>12524.39</v>
      </c>
      <c r="BF510" s="39">
        <v>12524.39</v>
      </c>
      <c r="BG510" s="39">
        <v>12524.39</v>
      </c>
      <c r="BH510" s="47">
        <v>142.78930495</v>
      </c>
      <c r="BI510" s="47">
        <v>144.38771487</v>
      </c>
      <c r="BJ510" s="47">
        <v>228.48</v>
      </c>
      <c r="BK510" s="47">
        <v>58.39</v>
      </c>
      <c r="BL510" s="47">
        <v>164.19</v>
      </c>
      <c r="BM510" s="47" t="s">
        <v>4949</v>
      </c>
      <c r="BN510" s="47">
        <v>0.97352132633898136</v>
      </c>
      <c r="BO510" s="47">
        <v>0.98939890269107689</v>
      </c>
      <c r="BP510" s="47">
        <v>1.1149871478780886</v>
      </c>
      <c r="BQ510" s="47">
        <v>1.5803913339977966</v>
      </c>
      <c r="BR510" s="47">
        <v>1.8989665844830299</v>
      </c>
      <c r="BS510" s="47" t="s">
        <v>4949</v>
      </c>
      <c r="BT510" s="47">
        <v>8.9303566957981442</v>
      </c>
      <c r="BU510" s="47">
        <v>9.7408621203902843</v>
      </c>
      <c r="BV510" s="47">
        <v>10.566227771074857</v>
      </c>
      <c r="BW510" s="47">
        <v>11.700624245921418</v>
      </c>
      <c r="BX510" s="47">
        <v>12.967423805277239</v>
      </c>
      <c r="BY510" s="47" t="s">
        <v>4949</v>
      </c>
      <c r="BZ510" s="47">
        <v>0.37809642065781884</v>
      </c>
      <c r="CA510" s="47">
        <v>0.16969501442585111</v>
      </c>
      <c r="CB510" s="47">
        <v>0.44599485915123538</v>
      </c>
      <c r="CC510" s="47">
        <v>0.63216702512720979</v>
      </c>
      <c r="CD510" s="47">
        <v>0.94948329224151495</v>
      </c>
      <c r="CE510" s="47" t="s">
        <v>4949</v>
      </c>
      <c r="CF510" s="47">
        <v>0.74903900199339035</v>
      </c>
      <c r="CG510" s="47">
        <v>0.75742388328175003</v>
      </c>
      <c r="CH510" s="47">
        <v>1.1985521691234329</v>
      </c>
      <c r="CI510" s="47">
        <v>0.30630016261868542</v>
      </c>
      <c r="CJ510" s="47">
        <v>0.86130199863610135</v>
      </c>
      <c r="CK510" s="47" t="s">
        <v>4949</v>
      </c>
      <c r="CL510" s="47">
        <v>67.486959942939279</v>
      </c>
      <c r="CM510" s="47">
        <v>66.403949484417069</v>
      </c>
      <c r="CN510" s="47">
        <v>58.924441307927538</v>
      </c>
      <c r="CO510" s="47">
        <v>41.571978623825807</v>
      </c>
      <c r="CP510" s="47">
        <v>34.597762430939227</v>
      </c>
      <c r="CQ510" s="47" t="s">
        <v>4949</v>
      </c>
      <c r="CR510" s="47">
        <v>7.3569283951612716</v>
      </c>
      <c r="CS510" s="47">
        <v>6.7447823346875957</v>
      </c>
      <c r="CT510" s="47">
        <v>6.2179233854952729</v>
      </c>
      <c r="CU510" s="47">
        <v>5.6150845778281901</v>
      </c>
      <c r="CV510" s="47">
        <v>5.066541800500004</v>
      </c>
      <c r="CW510" s="47" t="s">
        <v>4949</v>
      </c>
      <c r="CX510" s="57">
        <v>5.7548927069501999E-3</v>
      </c>
      <c r="CY510" s="57">
        <v>2.5828771381280844E-3</v>
      </c>
      <c r="CZ510" s="57">
        <v>6.7883545625774984E-3</v>
      </c>
      <c r="DA510" s="57">
        <v>9.6220255038369142E-3</v>
      </c>
      <c r="DB510" s="57">
        <v>1.4451801644630996E-2</v>
      </c>
      <c r="DC510" s="57" t="s">
        <v>4949</v>
      </c>
      <c r="DD510" s="97">
        <v>10.901259148999463</v>
      </c>
      <c r="DE510" s="97">
        <v>10.157200568725788</v>
      </c>
      <c r="DF510" s="97">
        <v>10.552367145921043</v>
      </c>
      <c r="DG510" s="97">
        <v>13.506897587525613</v>
      </c>
      <c r="DH510" s="97">
        <v>14.644131425011528</v>
      </c>
      <c r="DI510" s="97" t="s">
        <v>4949</v>
      </c>
      <c r="DJ510" s="98">
        <v>-0.14187156901113662</v>
      </c>
      <c r="DK510" s="98">
        <v>0.10918416705533085</v>
      </c>
      <c r="DL510" s="98">
        <v>0.23651054437225638</v>
      </c>
      <c r="DM510" s="98">
        <v>0.18806187149145837</v>
      </c>
      <c r="DN510" s="98" t="s">
        <v>4949</v>
      </c>
      <c r="DO510" s="98">
        <v>1.630942838386984E-2</v>
      </c>
      <c r="DP510" s="98">
        <v>0.12693388363927105</v>
      </c>
      <c r="DQ510" s="98">
        <v>0.41740766878381552</v>
      </c>
      <c r="DR510" s="98">
        <v>0.20157997809274075</v>
      </c>
      <c r="DS510" s="98" t="s">
        <v>4949</v>
      </c>
    </row>
    <row r="511" spans="1:123" ht="13.5" thickBot="1">
      <c r="A511" s="2" t="s">
        <v>3400</v>
      </c>
      <c r="B511" s="2" t="s">
        <v>3401</v>
      </c>
      <c r="C511" s="1" t="s">
        <v>5725</v>
      </c>
      <c r="D511" s="2" t="s">
        <v>3402</v>
      </c>
      <c r="E511" s="2" t="s">
        <v>5665</v>
      </c>
      <c r="F511" s="2" t="s">
        <v>3058</v>
      </c>
      <c r="G511" s="2" t="s">
        <v>1942</v>
      </c>
      <c r="H511" s="2" t="s">
        <v>3</v>
      </c>
      <c r="I511" s="1" t="s">
        <v>5726</v>
      </c>
      <c r="J511" s="1">
        <v>94</v>
      </c>
      <c r="K511" s="47">
        <v>87.69</v>
      </c>
      <c r="L511" s="48">
        <v>-6.3700000000000007E-2</v>
      </c>
      <c r="M511" s="48">
        <v>6.93E-2</v>
      </c>
      <c r="N511" s="49">
        <v>122.58</v>
      </c>
      <c r="O511" s="49">
        <v>122.1</v>
      </c>
      <c r="P511" s="49">
        <v>10748.6</v>
      </c>
      <c r="Q511" s="49">
        <v>10706.65</v>
      </c>
      <c r="R511" s="49">
        <v>972.85030619000008</v>
      </c>
      <c r="S511" s="49">
        <v>1003.2200247899999</v>
      </c>
      <c r="T511" s="49">
        <v>1215.46</v>
      </c>
      <c r="U511" s="49">
        <v>1630.18</v>
      </c>
      <c r="V511" s="49" t="s">
        <v>4949</v>
      </c>
      <c r="W511" s="49" t="s">
        <v>4949</v>
      </c>
      <c r="X511" s="49">
        <v>140.02495525999998</v>
      </c>
      <c r="Y511" s="49">
        <v>40.235142439999997</v>
      </c>
      <c r="Z511" s="49">
        <v>100.11</v>
      </c>
      <c r="AA511" s="49">
        <v>191.04</v>
      </c>
      <c r="AB511" s="49" t="s">
        <v>4949</v>
      </c>
      <c r="AC511" s="49" t="s">
        <v>4949</v>
      </c>
      <c r="AD511" s="39">
        <v>10748.6</v>
      </c>
      <c r="AE511" s="39">
        <v>10748.6</v>
      </c>
      <c r="AF511" s="39">
        <v>10748.6</v>
      </c>
      <c r="AG511" s="39">
        <v>10748.6</v>
      </c>
      <c r="AH511" s="39">
        <v>10748.6</v>
      </c>
      <c r="AI511" s="39">
        <v>10748.6</v>
      </c>
      <c r="AJ511" s="49">
        <v>2862.1409800400002</v>
      </c>
      <c r="AK511" s="49">
        <v>2899.7437301199998</v>
      </c>
      <c r="AL511" s="49">
        <v>2995.03</v>
      </c>
      <c r="AM511" s="49">
        <v>3151.03</v>
      </c>
      <c r="AN511" s="49" t="s">
        <v>4949</v>
      </c>
      <c r="AO511" s="49" t="s">
        <v>4949</v>
      </c>
      <c r="AP511" s="39">
        <v>10748.6</v>
      </c>
      <c r="AQ511" s="39">
        <v>10748.6</v>
      </c>
      <c r="AR511" s="39">
        <v>10748.6</v>
      </c>
      <c r="AS511" s="39">
        <v>10748.6</v>
      </c>
      <c r="AT511" s="39">
        <v>10748.6</v>
      </c>
      <c r="AU511" s="39">
        <v>10748.6</v>
      </c>
      <c r="AV511" s="36">
        <v>16.805200199999998</v>
      </c>
      <c r="AW511" s="36">
        <v>4.8289200899999996</v>
      </c>
      <c r="AX511" s="36">
        <v>35.04</v>
      </c>
      <c r="AY511" s="36">
        <v>66.86</v>
      </c>
      <c r="AZ511" s="36" t="s">
        <v>4949</v>
      </c>
      <c r="BA511" s="36" t="s">
        <v>4949</v>
      </c>
      <c r="BB511" s="39">
        <v>10748.6</v>
      </c>
      <c r="BC511" s="39">
        <v>10748.6</v>
      </c>
      <c r="BD511" s="39">
        <v>10748.6</v>
      </c>
      <c r="BE511" s="39">
        <v>10748.6</v>
      </c>
      <c r="BF511" s="39">
        <v>10748.6</v>
      </c>
      <c r="BG511" s="39">
        <v>10748.6</v>
      </c>
      <c r="BH511" s="47">
        <v>70.547211260000012</v>
      </c>
      <c r="BI511" s="47">
        <v>-88.313182060000003</v>
      </c>
      <c r="BJ511" s="47">
        <v>-25.79</v>
      </c>
      <c r="BK511" s="47">
        <v>22.93</v>
      </c>
      <c r="BL511" s="47" t="s">
        <v>4949</v>
      </c>
      <c r="BM511" s="47" t="s">
        <v>4949</v>
      </c>
      <c r="BN511" s="47">
        <v>1.1423148577255668</v>
      </c>
      <c r="BO511" s="47">
        <v>0.32823578430412792</v>
      </c>
      <c r="BP511" s="47">
        <v>0.81669114047968672</v>
      </c>
      <c r="BQ511" s="47">
        <v>1.5584924131179638</v>
      </c>
      <c r="BR511" s="47" t="s">
        <v>4949</v>
      </c>
      <c r="BS511" s="47" t="s">
        <v>4949</v>
      </c>
      <c r="BT511" s="47">
        <v>23.349167727524883</v>
      </c>
      <c r="BU511" s="47">
        <v>23.655928619024309</v>
      </c>
      <c r="BV511" s="47">
        <v>24.43326806983195</v>
      </c>
      <c r="BW511" s="47">
        <v>25.705906346875512</v>
      </c>
      <c r="BX511" s="47" t="s">
        <v>4949</v>
      </c>
      <c r="BY511" s="47" t="s">
        <v>4949</v>
      </c>
      <c r="BZ511" s="47">
        <v>0.13709577581987273</v>
      </c>
      <c r="CA511" s="47">
        <v>3.9394029123837493E-2</v>
      </c>
      <c r="CB511" s="47">
        <v>0.28585413607440041</v>
      </c>
      <c r="CC511" s="47">
        <v>0.54543971284059389</v>
      </c>
      <c r="CD511" s="47" t="s">
        <v>4949</v>
      </c>
      <c r="CE511" s="47" t="s">
        <v>4949</v>
      </c>
      <c r="CF511" s="47">
        <v>0.57551975248817111</v>
      </c>
      <c r="CG511" s="47">
        <v>-0.72045343498123682</v>
      </c>
      <c r="CH511" s="47">
        <v>-0.21039321259585578</v>
      </c>
      <c r="CI511" s="47">
        <v>0.18706151085005709</v>
      </c>
      <c r="CJ511" s="47" t="s">
        <v>4949</v>
      </c>
      <c r="CK511" s="47" t="s">
        <v>4949</v>
      </c>
      <c r="CL511" s="47">
        <v>76.762031311075035</v>
      </c>
      <c r="CM511" s="47">
        <v>267.14457432401724</v>
      </c>
      <c r="CN511" s="47">
        <v>107.36789531515333</v>
      </c>
      <c r="CO511" s="47">
        <v>56.263609715242886</v>
      </c>
      <c r="CP511" s="47" t="s">
        <v>4949</v>
      </c>
      <c r="CQ511" s="47" t="s">
        <v>4949</v>
      </c>
      <c r="CR511" s="47">
        <v>3.755440446490439</v>
      </c>
      <c r="CS511" s="47">
        <v>3.7067413538489458</v>
      </c>
      <c r="CT511" s="47">
        <v>3.5888121320988438</v>
      </c>
      <c r="CU511" s="47">
        <v>3.4111385800833376</v>
      </c>
      <c r="CV511" s="47" t="s">
        <v>4949</v>
      </c>
      <c r="CW511" s="47" t="s">
        <v>4949</v>
      </c>
      <c r="CX511" s="57">
        <v>1.5634780529557336E-3</v>
      </c>
      <c r="CY511" s="57">
        <v>4.4926037716539824E-4</v>
      </c>
      <c r="CZ511" s="57">
        <v>3.2599594365777867E-3</v>
      </c>
      <c r="DA511" s="57">
        <v>6.2203449751595556E-3</v>
      </c>
      <c r="DB511" s="57" t="s">
        <v>4949</v>
      </c>
      <c r="DC511" s="57" t="s">
        <v>4949</v>
      </c>
      <c r="DD511" s="97">
        <v>4.8923150968630154</v>
      </c>
      <c r="DE511" s="97">
        <v>1.3875413203612634</v>
      </c>
      <c r="DF511" s="97">
        <v>3.3425374704093112</v>
      </c>
      <c r="DG511" s="97">
        <v>6.0627794721091188</v>
      </c>
      <c r="DH511" s="97" t="s">
        <v>4949</v>
      </c>
      <c r="DI511" s="97" t="s">
        <v>4949</v>
      </c>
      <c r="DJ511" s="98">
        <v>3.1217257585021141E-2</v>
      </c>
      <c r="DK511" s="98">
        <v>0.21155875078792152</v>
      </c>
      <c r="DL511" s="98">
        <v>0.34120415316012043</v>
      </c>
      <c r="DM511" s="98" t="s">
        <v>4949</v>
      </c>
      <c r="DN511" s="98" t="s">
        <v>4949</v>
      </c>
      <c r="DO511" s="98">
        <v>-0.71265734479049891</v>
      </c>
      <c r="DP511" s="98">
        <v>1.4881234147309756</v>
      </c>
      <c r="DQ511" s="98">
        <v>0.9083008690440515</v>
      </c>
      <c r="DR511" s="98" t="s">
        <v>4949</v>
      </c>
      <c r="DS511" s="98" t="s">
        <v>4949</v>
      </c>
    </row>
    <row r="512" spans="1:123" ht="13.5" thickBot="1">
      <c r="A512" s="2" t="s">
        <v>2862</v>
      </c>
      <c r="B512" s="2" t="s">
        <v>2863</v>
      </c>
      <c r="C512" s="1" t="s">
        <v>5725</v>
      </c>
      <c r="D512" s="2" t="s">
        <v>2864</v>
      </c>
      <c r="E512" s="2" t="s">
        <v>5662</v>
      </c>
      <c r="F512" s="2" t="s">
        <v>3071</v>
      </c>
      <c r="G512" s="2" t="s">
        <v>2872</v>
      </c>
      <c r="H512" s="2" t="s">
        <v>3</v>
      </c>
      <c r="I512" s="1" t="s">
        <v>5726</v>
      </c>
      <c r="J512" s="1">
        <v>25</v>
      </c>
      <c r="K512" s="47">
        <v>28.74</v>
      </c>
      <c r="L512" s="48">
        <v>-6.1999999999999998E-3</v>
      </c>
      <c r="M512" s="48">
        <v>2.0199999999999999E-2</v>
      </c>
      <c r="N512" s="49">
        <v>176.2</v>
      </c>
      <c r="O512" s="49">
        <v>176.2</v>
      </c>
      <c r="P512" s="49">
        <v>5063.99</v>
      </c>
      <c r="Q512" s="49">
        <v>5063.99</v>
      </c>
      <c r="R512" s="49">
        <v>549.87748608000004</v>
      </c>
      <c r="S512" s="49">
        <v>666.60883912999998</v>
      </c>
      <c r="T512" s="49">
        <v>776.06</v>
      </c>
      <c r="U512" s="49">
        <v>815.04</v>
      </c>
      <c r="V512" s="49" t="s">
        <v>4949</v>
      </c>
      <c r="W512" s="49" t="s">
        <v>4949</v>
      </c>
      <c r="X512" s="49">
        <v>76.912012579999995</v>
      </c>
      <c r="Y512" s="49">
        <v>145.52482074</v>
      </c>
      <c r="Z512" s="49">
        <v>207.3</v>
      </c>
      <c r="AA512" s="49">
        <v>219.6</v>
      </c>
      <c r="AB512" s="49" t="s">
        <v>4949</v>
      </c>
      <c r="AC512" s="49" t="s">
        <v>4949</v>
      </c>
      <c r="AD512" s="39">
        <v>5063.99</v>
      </c>
      <c r="AE512" s="39">
        <v>5063.99</v>
      </c>
      <c r="AF512" s="39">
        <v>5063.99</v>
      </c>
      <c r="AG512" s="39">
        <v>5063.99</v>
      </c>
      <c r="AH512" s="39">
        <v>5063.99</v>
      </c>
      <c r="AI512" s="39">
        <v>5063.99</v>
      </c>
      <c r="AJ512" s="49">
        <v>2635.5228775400001</v>
      </c>
      <c r="AK512" s="49">
        <v>2733.84438636</v>
      </c>
      <c r="AL512" s="49">
        <v>2938.99</v>
      </c>
      <c r="AM512" s="49">
        <v>3096.4</v>
      </c>
      <c r="AN512" s="49" t="s">
        <v>4949</v>
      </c>
      <c r="AO512" s="49" t="s">
        <v>4949</v>
      </c>
      <c r="AP512" s="39">
        <v>5063.99</v>
      </c>
      <c r="AQ512" s="39">
        <v>5063.99</v>
      </c>
      <c r="AR512" s="39">
        <v>5063.99</v>
      </c>
      <c r="AS512" s="39">
        <v>5063.99</v>
      </c>
      <c r="AT512" s="39">
        <v>5063.99</v>
      </c>
      <c r="AU512" s="39">
        <v>5063.99</v>
      </c>
      <c r="AV512" s="36">
        <v>34.6241962</v>
      </c>
      <c r="AW512" s="36">
        <v>60.59234335</v>
      </c>
      <c r="AX512" s="36">
        <v>62.19</v>
      </c>
      <c r="AY512" s="36">
        <v>65.88</v>
      </c>
      <c r="AZ512" s="36" t="s">
        <v>4949</v>
      </c>
      <c r="BA512" s="36" t="s">
        <v>4949</v>
      </c>
      <c r="BB512" s="39">
        <v>5063.99</v>
      </c>
      <c r="BC512" s="39">
        <v>5063.99</v>
      </c>
      <c r="BD512" s="39">
        <v>5063.99</v>
      </c>
      <c r="BE512" s="39">
        <v>5063.99</v>
      </c>
      <c r="BF512" s="39">
        <v>5063.99</v>
      </c>
      <c r="BG512" s="39">
        <v>5063.99</v>
      </c>
      <c r="BH512" s="47">
        <v>106.66360238999999</v>
      </c>
      <c r="BI512" s="47">
        <v>187.71388527000002</v>
      </c>
      <c r="BJ512" s="47">
        <v>235.2</v>
      </c>
      <c r="BK512" s="47">
        <v>261.13</v>
      </c>
      <c r="BL512" s="47" t="s">
        <v>4949</v>
      </c>
      <c r="BM512" s="47" t="s">
        <v>4949</v>
      </c>
      <c r="BN512" s="47">
        <v>0.43650404415437005</v>
      </c>
      <c r="BO512" s="47">
        <v>0.82590704165720774</v>
      </c>
      <c r="BP512" s="47">
        <v>1.1765039727582294</v>
      </c>
      <c r="BQ512" s="47">
        <v>1.246311010215664</v>
      </c>
      <c r="BR512" s="47" t="s">
        <v>4949</v>
      </c>
      <c r="BS512" s="47" t="s">
        <v>4949</v>
      </c>
      <c r="BT512" s="47">
        <v>14.957564571736665</v>
      </c>
      <c r="BU512" s="47">
        <v>15.515575404994326</v>
      </c>
      <c r="BV512" s="47">
        <v>16.679852440408627</v>
      </c>
      <c r="BW512" s="47">
        <v>17.573212258796822</v>
      </c>
      <c r="BX512" s="47" t="s">
        <v>4949</v>
      </c>
      <c r="BY512" s="47" t="s">
        <v>4949</v>
      </c>
      <c r="BZ512" s="47">
        <v>0.19650508626560728</v>
      </c>
      <c r="CA512" s="47">
        <v>0.34388390096481275</v>
      </c>
      <c r="CB512" s="47">
        <v>0.35295119182746881</v>
      </c>
      <c r="CC512" s="47">
        <v>0.3738933030646992</v>
      </c>
      <c r="CD512" s="47" t="s">
        <v>4949</v>
      </c>
      <c r="CE512" s="47" t="s">
        <v>4949</v>
      </c>
      <c r="CF512" s="47">
        <v>0.60535529165720769</v>
      </c>
      <c r="CG512" s="47">
        <v>1.0653455463677641</v>
      </c>
      <c r="CH512" s="47">
        <v>1.3348467650397275</v>
      </c>
      <c r="CI512" s="47">
        <v>1.4820090805902384</v>
      </c>
      <c r="CJ512" s="47" t="s">
        <v>4949</v>
      </c>
      <c r="CK512" s="47" t="s">
        <v>4949</v>
      </c>
      <c r="CL512" s="47">
        <v>65.841340385322681</v>
      </c>
      <c r="CM512" s="47">
        <v>34.798118796844356</v>
      </c>
      <c r="CN512" s="47">
        <v>24.428316449589964</v>
      </c>
      <c r="CO512" s="47">
        <v>23.060063752276868</v>
      </c>
      <c r="CP512" s="47" t="s">
        <v>4949</v>
      </c>
      <c r="CQ512" s="47" t="s">
        <v>4949</v>
      </c>
      <c r="CR512" s="47">
        <v>1.9214365555903403</v>
      </c>
      <c r="CS512" s="47">
        <v>1.8523329364560108</v>
      </c>
      <c r="CT512" s="47">
        <v>1.7230375060820213</v>
      </c>
      <c r="CU512" s="47">
        <v>1.6354443870300994</v>
      </c>
      <c r="CV512" s="47" t="s">
        <v>4949</v>
      </c>
      <c r="CW512" s="47" t="s">
        <v>4949</v>
      </c>
      <c r="CX512" s="57">
        <v>6.8373350263329904E-3</v>
      </c>
      <c r="CY512" s="57">
        <v>1.1965336296082733E-2</v>
      </c>
      <c r="CZ512" s="57">
        <v>1.2280829938447747E-2</v>
      </c>
      <c r="DA512" s="57">
        <v>1.3009504363160274E-2</v>
      </c>
      <c r="DB512" s="57" t="s">
        <v>4949</v>
      </c>
      <c r="DC512" s="57" t="s">
        <v>4949</v>
      </c>
      <c r="DD512" s="97">
        <v>2.9182828665782536</v>
      </c>
      <c r="DE512" s="97">
        <v>5.3230835473324154</v>
      </c>
      <c r="DF512" s="97">
        <v>7.053443529920143</v>
      </c>
      <c r="DG512" s="97">
        <v>7.0921069629246869</v>
      </c>
      <c r="DH512" s="97" t="s">
        <v>4949</v>
      </c>
      <c r="DI512" s="97" t="s">
        <v>4949</v>
      </c>
      <c r="DJ512" s="98">
        <v>0.21228611100658346</v>
      </c>
      <c r="DK512" s="98">
        <v>0.16419098344517313</v>
      </c>
      <c r="DL512" s="98">
        <v>5.0228075148828655E-2</v>
      </c>
      <c r="DM512" s="98" t="s">
        <v>4949</v>
      </c>
      <c r="DN512" s="98" t="s">
        <v>4949</v>
      </c>
      <c r="DO512" s="98">
        <v>0.89209482184115796</v>
      </c>
      <c r="DP512" s="98">
        <v>0.42449926373982505</v>
      </c>
      <c r="DQ512" s="98">
        <v>5.9334298118668416E-2</v>
      </c>
      <c r="DR512" s="98" t="s">
        <v>4949</v>
      </c>
      <c r="DS512" s="98" t="s">
        <v>4949</v>
      </c>
    </row>
    <row r="513" spans="1:123" ht="13.5" thickBot="1">
      <c r="A513" s="2" t="s">
        <v>3403</v>
      </c>
      <c r="B513" s="2" t="s">
        <v>3404</v>
      </c>
      <c r="C513" s="1" t="s">
        <v>5725</v>
      </c>
      <c r="D513" s="2" t="s">
        <v>3405</v>
      </c>
      <c r="E513" s="2" t="s">
        <v>5662</v>
      </c>
      <c r="F513" s="2" t="s">
        <v>5326</v>
      </c>
      <c r="G513" s="2" t="s">
        <v>5327</v>
      </c>
      <c r="H513" s="2" t="s">
        <v>3</v>
      </c>
      <c r="I513" s="1" t="s">
        <v>5726</v>
      </c>
      <c r="J513" s="1">
        <v>70</v>
      </c>
      <c r="K513" s="47">
        <v>61.73</v>
      </c>
      <c r="L513" s="48">
        <v>-6.3E-3</v>
      </c>
      <c r="M513" s="48">
        <v>7.5600000000000001E-2</v>
      </c>
      <c r="N513" s="49">
        <v>120</v>
      </c>
      <c r="O513" s="49">
        <v>119.92</v>
      </c>
      <c r="P513" s="49">
        <v>7407.38</v>
      </c>
      <c r="Q513" s="49">
        <v>7402.38</v>
      </c>
      <c r="R513" s="49">
        <v>1500.2660277300001</v>
      </c>
      <c r="S513" s="49">
        <v>1395.00805685</v>
      </c>
      <c r="T513" s="49">
        <v>1565.48</v>
      </c>
      <c r="U513" s="49">
        <v>1795.33</v>
      </c>
      <c r="V513" s="49">
        <v>1947.99</v>
      </c>
      <c r="W513" s="49" t="s">
        <v>4949</v>
      </c>
      <c r="X513" s="49">
        <v>171.11528544000001</v>
      </c>
      <c r="Y513" s="49">
        <v>184.78030956000001</v>
      </c>
      <c r="Z513" s="49">
        <v>226.33</v>
      </c>
      <c r="AA513" s="49">
        <v>258.45</v>
      </c>
      <c r="AB513" s="49">
        <v>287.10000000000002</v>
      </c>
      <c r="AC513" s="49" t="s">
        <v>4949</v>
      </c>
      <c r="AD513" s="39">
        <v>7407.38</v>
      </c>
      <c r="AE513" s="39">
        <v>7407.38</v>
      </c>
      <c r="AF513" s="39">
        <v>7407.38</v>
      </c>
      <c r="AG513" s="39">
        <v>7407.38</v>
      </c>
      <c r="AH513" s="39">
        <v>7407.38</v>
      </c>
      <c r="AI513" s="39">
        <v>7407.38</v>
      </c>
      <c r="AJ513" s="49">
        <v>1870.17672021</v>
      </c>
      <c r="AK513" s="49">
        <v>2005.6738162500001</v>
      </c>
      <c r="AL513" s="49">
        <v>2103.9699999999998</v>
      </c>
      <c r="AM513" s="49">
        <v>2273.9499999999998</v>
      </c>
      <c r="AN513" s="49">
        <v>2460.02</v>
      </c>
      <c r="AO513" s="49" t="s">
        <v>4949</v>
      </c>
      <c r="AP513" s="39">
        <v>7407.38</v>
      </c>
      <c r="AQ513" s="39">
        <v>7407.38</v>
      </c>
      <c r="AR513" s="39">
        <v>7407.38</v>
      </c>
      <c r="AS513" s="39">
        <v>7407.38</v>
      </c>
      <c r="AT513" s="39">
        <v>7407.38</v>
      </c>
      <c r="AU513" s="39">
        <v>7407.38</v>
      </c>
      <c r="AV513" s="36">
        <v>59.887393500000002</v>
      </c>
      <c r="AW513" s="36">
        <v>71.765654400000003</v>
      </c>
      <c r="AX513" s="36">
        <v>88.47</v>
      </c>
      <c r="AY513" s="36">
        <v>101.03</v>
      </c>
      <c r="AZ513" s="36">
        <v>112.23</v>
      </c>
      <c r="BA513" s="36" t="s">
        <v>4949</v>
      </c>
      <c r="BB513" s="39">
        <v>7407.38</v>
      </c>
      <c r="BC513" s="39">
        <v>7407.38</v>
      </c>
      <c r="BD513" s="39">
        <v>7407.38</v>
      </c>
      <c r="BE513" s="39">
        <v>7407.38</v>
      </c>
      <c r="BF513" s="39">
        <v>7407.38</v>
      </c>
      <c r="BG513" s="39">
        <v>7407.38</v>
      </c>
      <c r="BH513" s="47">
        <v>170.03633006999999</v>
      </c>
      <c r="BI513" s="47">
        <v>293.77306124</v>
      </c>
      <c r="BJ513" s="47">
        <v>262.57</v>
      </c>
      <c r="BK513" s="47">
        <v>330.62</v>
      </c>
      <c r="BL513" s="47">
        <v>430.24</v>
      </c>
      <c r="BM513" s="47" t="s">
        <v>4949</v>
      </c>
      <c r="BN513" s="47">
        <v>1.425960712</v>
      </c>
      <c r="BO513" s="47">
        <v>1.5398359130000001</v>
      </c>
      <c r="BP513" s="47">
        <v>1.8860833333333333</v>
      </c>
      <c r="BQ513" s="47">
        <v>2.1537500000000001</v>
      </c>
      <c r="BR513" s="47">
        <v>2.3925000000000001</v>
      </c>
      <c r="BS513" s="47" t="s">
        <v>4949</v>
      </c>
      <c r="BT513" s="47">
        <v>15.58480600175</v>
      </c>
      <c r="BU513" s="47">
        <v>16.713948468750001</v>
      </c>
      <c r="BV513" s="47">
        <v>17.53308333333333</v>
      </c>
      <c r="BW513" s="47">
        <v>18.949583333333333</v>
      </c>
      <c r="BX513" s="47">
        <v>20.500166666666665</v>
      </c>
      <c r="BY513" s="47" t="s">
        <v>4949</v>
      </c>
      <c r="BZ513" s="47">
        <v>0.49906161250000003</v>
      </c>
      <c r="CA513" s="47">
        <v>0.59804712000000004</v>
      </c>
      <c r="CB513" s="47">
        <v>0.73724999999999996</v>
      </c>
      <c r="CC513" s="47">
        <v>0.84191666666666665</v>
      </c>
      <c r="CD513" s="47">
        <v>0.93525000000000003</v>
      </c>
      <c r="CE513" s="47" t="s">
        <v>4949</v>
      </c>
      <c r="CF513" s="47">
        <v>1.41696941725</v>
      </c>
      <c r="CG513" s="47">
        <v>2.4481088436666667</v>
      </c>
      <c r="CH513" s="47">
        <v>2.1880833333333332</v>
      </c>
      <c r="CI513" s="47">
        <v>2.7551666666666668</v>
      </c>
      <c r="CJ513" s="47">
        <v>3.5853333333333333</v>
      </c>
      <c r="CK513" s="47" t="s">
        <v>4949</v>
      </c>
      <c r="CL513" s="47">
        <v>43.28882706739445</v>
      </c>
      <c r="CM513" s="47">
        <v>40.087496430969829</v>
      </c>
      <c r="CN513" s="47">
        <v>32.728228692616973</v>
      </c>
      <c r="CO513" s="47">
        <v>28.660785451731478</v>
      </c>
      <c r="CP513" s="47">
        <v>25.800696621386276</v>
      </c>
      <c r="CQ513" s="47" t="s">
        <v>4949</v>
      </c>
      <c r="CR513" s="47">
        <v>3.9607914695720488</v>
      </c>
      <c r="CS513" s="47">
        <v>3.6932126948984894</v>
      </c>
      <c r="CT513" s="47">
        <v>3.5206680703622202</v>
      </c>
      <c r="CU513" s="47">
        <v>3.2574946678686869</v>
      </c>
      <c r="CV513" s="47">
        <v>3.0111056007674737</v>
      </c>
      <c r="CW513" s="47" t="s">
        <v>4949</v>
      </c>
      <c r="CX513" s="57">
        <v>8.0848280363637354E-3</v>
      </c>
      <c r="CY513" s="57">
        <v>9.688399191077007E-3</v>
      </c>
      <c r="CZ513" s="57">
        <v>1.1943494190928506E-2</v>
      </c>
      <c r="DA513" s="57">
        <v>1.3639100464671719E-2</v>
      </c>
      <c r="DB513" s="57">
        <v>1.5151106059092419E-2</v>
      </c>
      <c r="DC513" s="57" t="s">
        <v>4949</v>
      </c>
      <c r="DD513" s="97">
        <v>9.1496853527716713</v>
      </c>
      <c r="DE513" s="97">
        <v>9.2128793856163007</v>
      </c>
      <c r="DF513" s="97">
        <v>10.757282660874443</v>
      </c>
      <c r="DG513" s="97">
        <v>11.365685261329405</v>
      </c>
      <c r="DH513" s="97">
        <v>11.670636824090861</v>
      </c>
      <c r="DI513" s="97" t="s">
        <v>4949</v>
      </c>
      <c r="DJ513" s="98">
        <v>-7.0159537664971516E-2</v>
      </c>
      <c r="DK513" s="98">
        <v>0.12220140400832835</v>
      </c>
      <c r="DL513" s="98">
        <v>0.14682397731047336</v>
      </c>
      <c r="DM513" s="98">
        <v>8.5031721187748266E-2</v>
      </c>
      <c r="DN513" s="98" t="s">
        <v>4949</v>
      </c>
      <c r="DO513" s="98">
        <v>7.9858582387086097E-2</v>
      </c>
      <c r="DP513" s="98">
        <v>0.22485994605668957</v>
      </c>
      <c r="DQ513" s="98">
        <v>0.14191667034860589</v>
      </c>
      <c r="DR513" s="98">
        <v>0.11085316308763793</v>
      </c>
      <c r="DS513" s="98" t="s">
        <v>4949</v>
      </c>
    </row>
    <row r="514" spans="1:123" ht="13.5" thickBot="1">
      <c r="A514" s="2" t="s">
        <v>3406</v>
      </c>
      <c r="B514" s="2" t="s">
        <v>3407</v>
      </c>
      <c r="C514" s="1" t="s">
        <v>5725</v>
      </c>
      <c r="D514" s="2" t="s">
        <v>3408</v>
      </c>
      <c r="E514" s="2" t="s">
        <v>5639</v>
      </c>
      <c r="F514" s="2" t="s">
        <v>3039</v>
      </c>
      <c r="G514" s="2" t="s">
        <v>2220</v>
      </c>
      <c r="H514" s="2" t="s">
        <v>3</v>
      </c>
      <c r="I514" s="1" t="s">
        <v>5726</v>
      </c>
      <c r="J514" s="1">
        <v>82.6</v>
      </c>
      <c r="K514" s="47">
        <v>182</v>
      </c>
      <c r="L514" s="48">
        <v>-6.9099999999999995E-2</v>
      </c>
      <c r="M514" s="48">
        <v>0.49090000000000006</v>
      </c>
      <c r="N514" s="49">
        <v>214.05</v>
      </c>
      <c r="O514" s="49">
        <v>214.05</v>
      </c>
      <c r="P514" s="49">
        <v>38957.39</v>
      </c>
      <c r="Q514" s="49">
        <v>38957.39</v>
      </c>
      <c r="R514" s="49">
        <v>280.79752110000004</v>
      </c>
      <c r="S514" s="49">
        <v>303.37828074000004</v>
      </c>
      <c r="T514" s="49">
        <v>441.38</v>
      </c>
      <c r="U514" s="49">
        <v>632.49</v>
      </c>
      <c r="V514" s="49">
        <v>935.21</v>
      </c>
      <c r="W514" s="49" t="s">
        <v>4949</v>
      </c>
      <c r="X514" s="49">
        <v>73.066739030000008</v>
      </c>
      <c r="Y514" s="49">
        <v>19.534934510000003</v>
      </c>
      <c r="Z514" s="49">
        <v>141.87</v>
      </c>
      <c r="AA514" s="49">
        <v>223.8</v>
      </c>
      <c r="AB514" s="49">
        <v>336.33</v>
      </c>
      <c r="AC514" s="49" t="s">
        <v>4949</v>
      </c>
      <c r="AD514" s="39">
        <v>38957.39</v>
      </c>
      <c r="AE514" s="39">
        <v>38957.39</v>
      </c>
      <c r="AF514" s="39">
        <v>38957.39</v>
      </c>
      <c r="AG514" s="39">
        <v>38957.39</v>
      </c>
      <c r="AH514" s="39">
        <v>38957.39</v>
      </c>
      <c r="AI514" s="39">
        <v>38957.39</v>
      </c>
      <c r="AJ514" s="49">
        <v>2128.17641611</v>
      </c>
      <c r="AK514" s="49">
        <v>2136.9849010200001</v>
      </c>
      <c r="AL514" s="49">
        <v>2257.31</v>
      </c>
      <c r="AM514" s="49">
        <v>2438.54</v>
      </c>
      <c r="AN514" s="49">
        <v>2707.73</v>
      </c>
      <c r="AO514" s="49" t="s">
        <v>4949</v>
      </c>
      <c r="AP514" s="39">
        <v>38957.39</v>
      </c>
      <c r="AQ514" s="39">
        <v>38957.39</v>
      </c>
      <c r="AR514" s="39">
        <v>38957.39</v>
      </c>
      <c r="AS514" s="39">
        <v>38957.39</v>
      </c>
      <c r="AT514" s="39">
        <v>38957.39</v>
      </c>
      <c r="AU514" s="39">
        <v>38957.39</v>
      </c>
      <c r="AV514" s="36">
        <v>25.991980000000002</v>
      </c>
      <c r="AW514" s="36" t="s">
        <v>4949</v>
      </c>
      <c r="AX514" s="36">
        <v>42.56</v>
      </c>
      <c r="AY514" s="36">
        <v>67.14</v>
      </c>
      <c r="AZ514" s="36">
        <v>100.9</v>
      </c>
      <c r="BA514" s="36" t="s">
        <v>4949</v>
      </c>
      <c r="BB514" s="39">
        <v>38957.39</v>
      </c>
      <c r="BC514" s="39">
        <v>38957.39</v>
      </c>
      <c r="BD514" s="39">
        <v>38957.39</v>
      </c>
      <c r="BE514" s="39">
        <v>38957.39</v>
      </c>
      <c r="BF514" s="39">
        <v>38957.39</v>
      </c>
      <c r="BG514" s="39">
        <v>38957.39</v>
      </c>
      <c r="BH514" s="47">
        <v>8.8289945799999998</v>
      </c>
      <c r="BI514" s="47">
        <v>9.4711872200000009</v>
      </c>
      <c r="BJ514" s="47">
        <v>38.159999999999997</v>
      </c>
      <c r="BK514" s="47">
        <v>102.36</v>
      </c>
      <c r="BL514" s="47">
        <v>155.16999999999999</v>
      </c>
      <c r="BM514" s="47" t="s">
        <v>4949</v>
      </c>
      <c r="BN514" s="47">
        <v>0.34135360443821539</v>
      </c>
      <c r="BO514" s="47">
        <v>9.1263417472553149E-2</v>
      </c>
      <c r="BP514" s="47">
        <v>0.66278906797477222</v>
      </c>
      <c r="BQ514" s="47">
        <v>1.0455501051156273</v>
      </c>
      <c r="BR514" s="47">
        <v>1.5712683952347581</v>
      </c>
      <c r="BS514" s="47" t="s">
        <v>4949</v>
      </c>
      <c r="BT514" s="47">
        <v>9.942426611118897</v>
      </c>
      <c r="BU514" s="47">
        <v>9.9835781407147852</v>
      </c>
      <c r="BV514" s="47">
        <v>10.545713618313478</v>
      </c>
      <c r="BW514" s="47">
        <v>11.392384956785797</v>
      </c>
      <c r="BX514" s="47">
        <v>12.649988320485868</v>
      </c>
      <c r="BY514" s="47" t="s">
        <v>4949</v>
      </c>
      <c r="BZ514" s="47">
        <v>0.1214294790936697</v>
      </c>
      <c r="CA514" s="47" t="s">
        <v>4949</v>
      </c>
      <c r="CB514" s="47">
        <v>0.1988320485867788</v>
      </c>
      <c r="CC514" s="47">
        <v>0.31366503153468817</v>
      </c>
      <c r="CD514" s="47">
        <v>0.47138519037608034</v>
      </c>
      <c r="CE514" s="47" t="s">
        <v>4949</v>
      </c>
      <c r="CF514" s="47">
        <v>4.1247346788133611E-2</v>
      </c>
      <c r="CG514" s="47">
        <v>4.4247545993926655E-2</v>
      </c>
      <c r="CH514" s="47">
        <v>0.17827610371408548</v>
      </c>
      <c r="CI514" s="47">
        <v>0.47820602662929218</v>
      </c>
      <c r="CJ514" s="47">
        <v>0.7249240831581405</v>
      </c>
      <c r="CK514" s="47" t="s">
        <v>4949</v>
      </c>
      <c r="CL514" s="47">
        <v>533.175429986067</v>
      </c>
      <c r="CM514" s="47">
        <v>1994.2421603746648</v>
      </c>
      <c r="CN514" s="47">
        <v>274.599210544865</v>
      </c>
      <c r="CO514" s="47">
        <v>174.07234137622876</v>
      </c>
      <c r="CP514" s="47">
        <v>115.83085065263283</v>
      </c>
      <c r="CQ514" s="47" t="s">
        <v>4949</v>
      </c>
      <c r="CR514" s="47">
        <v>18.305526602540073</v>
      </c>
      <c r="CS514" s="47">
        <v>18.230072651147569</v>
      </c>
      <c r="CT514" s="47">
        <v>17.258325174654789</v>
      </c>
      <c r="CU514" s="47">
        <v>15.975702674551165</v>
      </c>
      <c r="CV514" s="47">
        <v>14.387472163029548</v>
      </c>
      <c r="CW514" s="47" t="s">
        <v>4949</v>
      </c>
      <c r="CX514" s="57">
        <v>6.6718997345561397E-4</v>
      </c>
      <c r="CY514" s="57" t="s">
        <v>4949</v>
      </c>
      <c r="CZ514" s="57">
        <v>1.0924756509612169E-3</v>
      </c>
      <c r="DA514" s="57">
        <v>1.7234214099045137E-3</v>
      </c>
      <c r="DB514" s="57">
        <v>2.5900092382985618E-3</v>
      </c>
      <c r="DC514" s="57" t="s">
        <v>4949</v>
      </c>
      <c r="DD514" s="97">
        <v>3.4333027317141065</v>
      </c>
      <c r="DE514" s="97">
        <v>0.91413535494218146</v>
      </c>
      <c r="DF514" s="97">
        <v>6.2849143449504057</v>
      </c>
      <c r="DG514" s="97">
        <v>9.1776226758634269</v>
      </c>
      <c r="DH514" s="97">
        <v>12.421105501656369</v>
      </c>
      <c r="DI514" s="97" t="s">
        <v>4949</v>
      </c>
      <c r="DJ514" s="98">
        <v>8.0416520600117281E-2</v>
      </c>
      <c r="DK514" s="98">
        <v>0.45488331901475054</v>
      </c>
      <c r="DL514" s="98">
        <v>0.43298291721419191</v>
      </c>
      <c r="DM514" s="98">
        <v>0.47861626270771085</v>
      </c>
      <c r="DN514" s="98" t="s">
        <v>4949</v>
      </c>
      <c r="DO514" s="98">
        <v>-0.73264258444626518</v>
      </c>
      <c r="DP514" s="98">
        <v>6.2623739755757173</v>
      </c>
      <c r="DQ514" s="98">
        <v>0.57750052865299217</v>
      </c>
      <c r="DR514" s="98">
        <v>0.50281501340482548</v>
      </c>
      <c r="DS514" s="98" t="s">
        <v>4949</v>
      </c>
    </row>
    <row r="515" spans="1:123" ht="13.5" thickBot="1">
      <c r="A515" s="2" t="s">
        <v>4347</v>
      </c>
      <c r="B515" s="2" t="s">
        <v>4348</v>
      </c>
      <c r="C515" s="1" t="s">
        <v>5725</v>
      </c>
      <c r="D515" s="2" t="s">
        <v>4349</v>
      </c>
      <c r="E515" s="2" t="s">
        <v>5681</v>
      </c>
      <c r="F515" s="2" t="s">
        <v>3144</v>
      </c>
      <c r="G515" s="2" t="s">
        <v>3145</v>
      </c>
      <c r="H515" s="2" t="s">
        <v>3</v>
      </c>
      <c r="I515" s="1" t="s">
        <v>5726</v>
      </c>
      <c r="J515" s="1">
        <v>170</v>
      </c>
      <c r="K515" s="47">
        <v>128.5</v>
      </c>
      <c r="L515" s="48">
        <v>1.2500000000000001E-2</v>
      </c>
      <c r="M515" s="48">
        <v>2.3900000000000001E-2</v>
      </c>
      <c r="N515" s="49">
        <v>824.16</v>
      </c>
      <c r="O515" s="49">
        <v>824.16</v>
      </c>
      <c r="P515" s="49">
        <v>105904.3</v>
      </c>
      <c r="Q515" s="49">
        <v>105904.3</v>
      </c>
      <c r="R515" s="49">
        <v>11410.76560239</v>
      </c>
      <c r="S515" s="49">
        <v>10300.104386969999</v>
      </c>
      <c r="T515" s="49">
        <v>12898.14</v>
      </c>
      <c r="U515" s="49">
        <v>15263.82</v>
      </c>
      <c r="V515" s="49">
        <v>17757.63</v>
      </c>
      <c r="W515" s="49">
        <v>20470.12</v>
      </c>
      <c r="X515" s="49">
        <v>1974.29231749</v>
      </c>
      <c r="Y515" s="49">
        <v>1261.8694512699999</v>
      </c>
      <c r="Z515" s="49">
        <v>1952.02</v>
      </c>
      <c r="AA515" s="49">
        <v>2430.7399999999998</v>
      </c>
      <c r="AB515" s="49">
        <v>3001.1</v>
      </c>
      <c r="AC515" s="49">
        <v>3642.84</v>
      </c>
      <c r="AD515" s="39">
        <v>105904.3</v>
      </c>
      <c r="AE515" s="39">
        <v>105904.3</v>
      </c>
      <c r="AF515" s="39">
        <v>105904.3</v>
      </c>
      <c r="AG515" s="39">
        <v>105904.3</v>
      </c>
      <c r="AH515" s="39">
        <v>105904.3</v>
      </c>
      <c r="AI515" s="39">
        <v>105904.3</v>
      </c>
      <c r="AJ515" s="49">
        <v>18881.41596568</v>
      </c>
      <c r="AK515" s="49">
        <v>19906.241072669996</v>
      </c>
      <c r="AL515" s="49">
        <v>21789.25</v>
      </c>
      <c r="AM515" s="49">
        <v>24024.79</v>
      </c>
      <c r="AN515" s="49">
        <v>26661.279999999999</v>
      </c>
      <c r="AO515" s="49">
        <v>29703.9</v>
      </c>
      <c r="AP515" s="39">
        <v>105904.3</v>
      </c>
      <c r="AQ515" s="39">
        <v>105904.3</v>
      </c>
      <c r="AR515" s="39">
        <v>105904.3</v>
      </c>
      <c r="AS515" s="39">
        <v>105904.3</v>
      </c>
      <c r="AT515" s="39">
        <v>105904.3</v>
      </c>
      <c r="AU515" s="39">
        <v>105904.3</v>
      </c>
      <c r="AV515" s="36">
        <v>204.74937800000001</v>
      </c>
      <c r="AW515" s="36">
        <v>163.8762112</v>
      </c>
      <c r="AX515" s="36">
        <v>195.2</v>
      </c>
      <c r="AY515" s="36">
        <v>364.61</v>
      </c>
      <c r="AZ515" s="36">
        <v>600.22</v>
      </c>
      <c r="BA515" s="36">
        <v>910.71</v>
      </c>
      <c r="BB515" s="39">
        <v>105904.3</v>
      </c>
      <c r="BC515" s="39">
        <v>105904.3</v>
      </c>
      <c r="BD515" s="39">
        <v>105904.3</v>
      </c>
      <c r="BE515" s="39">
        <v>105904.3</v>
      </c>
      <c r="BF515" s="39">
        <v>105904.3</v>
      </c>
      <c r="BG515" s="39">
        <v>105904.3</v>
      </c>
      <c r="BH515" s="47">
        <v>132.51107976</v>
      </c>
      <c r="BI515" s="47">
        <v>-619.02425325000002</v>
      </c>
      <c r="BJ515" s="47">
        <v>1504.04</v>
      </c>
      <c r="BK515" s="47">
        <v>2285.96</v>
      </c>
      <c r="BL515" s="47">
        <v>3075.44</v>
      </c>
      <c r="BM515" s="47">
        <v>3799.35</v>
      </c>
      <c r="BN515" s="47">
        <v>2.3955206725514464</v>
      </c>
      <c r="BO515" s="47">
        <v>1.5310976646160939</v>
      </c>
      <c r="BP515" s="47">
        <v>2.368496408464376</v>
      </c>
      <c r="BQ515" s="47">
        <v>2.9493544942729564</v>
      </c>
      <c r="BR515" s="47">
        <v>3.6414045816346339</v>
      </c>
      <c r="BS515" s="47">
        <v>4.4200640652300525</v>
      </c>
      <c r="BT515" s="47">
        <v>22.909891241603574</v>
      </c>
      <c r="BU515" s="47">
        <v>24.153369579535525</v>
      </c>
      <c r="BV515" s="47">
        <v>26.438130945447487</v>
      </c>
      <c r="BW515" s="47">
        <v>29.150638225587265</v>
      </c>
      <c r="BX515" s="47">
        <v>32.349640846437588</v>
      </c>
      <c r="BY515" s="47">
        <v>36.041423995340715</v>
      </c>
      <c r="BZ515" s="47">
        <v>0.24843401523975928</v>
      </c>
      <c r="CA515" s="47">
        <v>0.19884028732284995</v>
      </c>
      <c r="CB515" s="47">
        <v>0.23684721413317802</v>
      </c>
      <c r="CC515" s="47">
        <v>0.44240196078431376</v>
      </c>
      <c r="CD515" s="47">
        <v>0.72828091632692682</v>
      </c>
      <c r="CE515" s="47">
        <v>1.1050160163075131</v>
      </c>
      <c r="CF515" s="47">
        <v>0.16078319714618522</v>
      </c>
      <c r="CG515" s="47">
        <v>-0.75109718167588824</v>
      </c>
      <c r="CH515" s="47">
        <v>1.8249369054552513</v>
      </c>
      <c r="CI515" s="47">
        <v>2.7736847214133178</v>
      </c>
      <c r="CJ515" s="47">
        <v>3.7316055134925259</v>
      </c>
      <c r="CK515" s="47">
        <v>4.6099665113570181</v>
      </c>
      <c r="CL515" s="47">
        <v>53.641651270081702</v>
      </c>
      <c r="CM515" s="47">
        <v>83.926510696818397</v>
      </c>
      <c r="CN515" s="47">
        <v>54.253696171145791</v>
      </c>
      <c r="CO515" s="47">
        <v>43.568748611533941</v>
      </c>
      <c r="CP515" s="47">
        <v>35.288494218786447</v>
      </c>
      <c r="CQ515" s="47">
        <v>29.07190543641774</v>
      </c>
      <c r="CR515" s="47">
        <v>5.6089172651297998</v>
      </c>
      <c r="CS515" s="47">
        <v>5.320155604133614</v>
      </c>
      <c r="CT515" s="47">
        <v>4.8603921658616063</v>
      </c>
      <c r="CU515" s="47">
        <v>4.4081259399145631</v>
      </c>
      <c r="CV515" s="47">
        <v>3.9722136371547054</v>
      </c>
      <c r="CW515" s="47">
        <v>3.5653331717383914</v>
      </c>
      <c r="CX515" s="57">
        <v>1.9333433864347339E-3</v>
      </c>
      <c r="CY515" s="57">
        <v>1.5473990310119607E-3</v>
      </c>
      <c r="CZ515" s="57">
        <v>1.8431735066470388E-3</v>
      </c>
      <c r="DA515" s="57">
        <v>3.442825267718119E-3</v>
      </c>
      <c r="DB515" s="57">
        <v>5.6675696831951115E-3</v>
      </c>
      <c r="DC515" s="57">
        <v>8.5993675422055566E-3</v>
      </c>
      <c r="DD515" s="97">
        <v>10.456272564931531</v>
      </c>
      <c r="DE515" s="97">
        <v>6.3390644505077685</v>
      </c>
      <c r="DF515" s="97">
        <v>8.9586378604128178</v>
      </c>
      <c r="DG515" s="97">
        <v>10.117632661929614</v>
      </c>
      <c r="DH515" s="97">
        <v>11.256398792556096</v>
      </c>
      <c r="DI515" s="97">
        <v>12.263844141678366</v>
      </c>
      <c r="DJ515" s="98">
        <v>-9.7334504460188986E-2</v>
      </c>
      <c r="DK515" s="98">
        <v>0.25223391098022363</v>
      </c>
      <c r="DL515" s="98">
        <v>0.18341249203373522</v>
      </c>
      <c r="DM515" s="98">
        <v>0.16338046439226894</v>
      </c>
      <c r="DN515" s="98">
        <v>0.15275067675134557</v>
      </c>
      <c r="DO515" s="98">
        <v>-0.36084973836383705</v>
      </c>
      <c r="DP515" s="98">
        <v>0.5469270597171545</v>
      </c>
      <c r="DQ515" s="98">
        <v>0.24524338889970387</v>
      </c>
      <c r="DR515" s="98">
        <v>0.23464459382739422</v>
      </c>
      <c r="DS515" s="98">
        <v>0.21383492719336261</v>
      </c>
    </row>
    <row r="516" spans="1:123" ht="13.5" thickBot="1">
      <c r="A516" s="2" t="s">
        <v>4171</v>
      </c>
      <c r="B516" s="2" t="s">
        <v>4172</v>
      </c>
      <c r="C516" s="1" t="s">
        <v>5725</v>
      </c>
      <c r="D516" s="2" t="s">
        <v>4173</v>
      </c>
      <c r="E516" s="2" t="s">
        <v>5662</v>
      </c>
      <c r="F516" s="2" t="s">
        <v>5040</v>
      </c>
      <c r="G516" s="2" t="s">
        <v>5041</v>
      </c>
      <c r="H516" s="2" t="s">
        <v>3</v>
      </c>
      <c r="I516" s="1" t="s">
        <v>5726</v>
      </c>
      <c r="J516" s="1">
        <v>80</v>
      </c>
      <c r="K516" s="47">
        <v>86.5</v>
      </c>
      <c r="L516" s="48">
        <v>0.18329999999999999</v>
      </c>
      <c r="M516" s="48">
        <v>0.1472</v>
      </c>
      <c r="N516" s="49">
        <v>126.12</v>
      </c>
      <c r="O516" s="49">
        <v>84.6</v>
      </c>
      <c r="P516" s="49">
        <v>10909.25</v>
      </c>
      <c r="Q516" s="49">
        <v>7317.62</v>
      </c>
      <c r="R516" s="49">
        <v>12174.195086959999</v>
      </c>
      <c r="S516" s="49">
        <v>7522.5924699999996</v>
      </c>
      <c r="T516" s="49">
        <v>17790</v>
      </c>
      <c r="U516" s="49" t="s">
        <v>4949</v>
      </c>
      <c r="V516" s="49" t="s">
        <v>4949</v>
      </c>
      <c r="W516" s="49" t="s">
        <v>4949</v>
      </c>
      <c r="X516" s="49">
        <v>-1503.6297944999999</v>
      </c>
      <c r="Y516" s="49">
        <v>-870.37089086000003</v>
      </c>
      <c r="Z516" s="49">
        <v>765.48</v>
      </c>
      <c r="AA516" s="49" t="s">
        <v>4949</v>
      </c>
      <c r="AB516" s="49" t="s">
        <v>4949</v>
      </c>
      <c r="AC516" s="49" t="s">
        <v>4949</v>
      </c>
      <c r="AD516" s="39">
        <v>10909.25</v>
      </c>
      <c r="AE516" s="39">
        <v>10909.25</v>
      </c>
      <c r="AF516" s="39">
        <v>10909.25</v>
      </c>
      <c r="AG516" s="39">
        <v>10909.25</v>
      </c>
      <c r="AH516" s="39">
        <v>10909.25</v>
      </c>
      <c r="AI516" s="39">
        <v>10909.25</v>
      </c>
      <c r="AJ516" s="49">
        <v>6591.5604293900005</v>
      </c>
      <c r="AK516" s="49">
        <v>5587.5676065799998</v>
      </c>
      <c r="AL516" s="49">
        <v>8906.57</v>
      </c>
      <c r="AM516" s="49" t="s">
        <v>4949</v>
      </c>
      <c r="AN516" s="49" t="s">
        <v>4949</v>
      </c>
      <c r="AO516" s="49" t="s">
        <v>4949</v>
      </c>
      <c r="AP516" s="39">
        <v>10909.25</v>
      </c>
      <c r="AQ516" s="39">
        <v>10909.25</v>
      </c>
      <c r="AR516" s="39">
        <v>10909.25</v>
      </c>
      <c r="AS516" s="39">
        <v>10909.25</v>
      </c>
      <c r="AT516" s="39">
        <v>10909.25</v>
      </c>
      <c r="AU516" s="39">
        <v>10909.25</v>
      </c>
      <c r="AV516" s="36" t="s">
        <v>4949</v>
      </c>
      <c r="AW516" s="36" t="s">
        <v>4949</v>
      </c>
      <c r="AX516" s="36">
        <v>114.82</v>
      </c>
      <c r="AY516" s="36" t="s">
        <v>4949</v>
      </c>
      <c r="AZ516" s="36" t="s">
        <v>4949</v>
      </c>
      <c r="BA516" s="36" t="s">
        <v>4949</v>
      </c>
      <c r="BB516" s="39">
        <v>10909.25</v>
      </c>
      <c r="BC516" s="39">
        <v>10909.25</v>
      </c>
      <c r="BD516" s="39">
        <v>10909.25</v>
      </c>
      <c r="BE516" s="39">
        <v>10909.25</v>
      </c>
      <c r="BF516" s="39">
        <v>10909.25</v>
      </c>
      <c r="BG516" s="39">
        <v>10909.25</v>
      </c>
      <c r="BH516" s="47">
        <v>-1558.0510649300002</v>
      </c>
      <c r="BI516" s="47">
        <v>1573.3046628699999</v>
      </c>
      <c r="BJ516" s="47">
        <v>1356.16</v>
      </c>
      <c r="BK516" s="47" t="s">
        <v>4949</v>
      </c>
      <c r="BL516" s="47" t="s">
        <v>4949</v>
      </c>
      <c r="BM516" s="47" t="s">
        <v>4949</v>
      </c>
      <c r="BN516" s="47">
        <v>-11.922215306850617</v>
      </c>
      <c r="BO516" s="47">
        <v>-6.9011329754202348</v>
      </c>
      <c r="BP516" s="47">
        <v>6.0694576593720262</v>
      </c>
      <c r="BQ516" s="47" t="s">
        <v>4949</v>
      </c>
      <c r="BR516" s="47" t="s">
        <v>4949</v>
      </c>
      <c r="BS516" s="47" t="s">
        <v>4949</v>
      </c>
      <c r="BT516" s="47">
        <v>52.264196236837932</v>
      </c>
      <c r="BU516" s="47">
        <v>44.303580768950205</v>
      </c>
      <c r="BV516" s="47">
        <v>70.619806533460192</v>
      </c>
      <c r="BW516" s="47" t="s">
        <v>4949</v>
      </c>
      <c r="BX516" s="47" t="s">
        <v>4949</v>
      </c>
      <c r="BY516" s="47" t="s">
        <v>4949</v>
      </c>
      <c r="BZ516" s="47" t="s">
        <v>4949</v>
      </c>
      <c r="CA516" s="47" t="s">
        <v>4949</v>
      </c>
      <c r="CB516" s="47">
        <v>0.91040279099270527</v>
      </c>
      <c r="CC516" s="47" t="s">
        <v>4949</v>
      </c>
      <c r="CD516" s="47" t="s">
        <v>4949</v>
      </c>
      <c r="CE516" s="47" t="s">
        <v>4949</v>
      </c>
      <c r="CF516" s="47">
        <v>-12.353719195448781</v>
      </c>
      <c r="CG516" s="47">
        <v>12.474664310735806</v>
      </c>
      <c r="CH516" s="47">
        <v>10.752933713923248</v>
      </c>
      <c r="CI516" s="47" t="s">
        <v>4949</v>
      </c>
      <c r="CJ516" s="47" t="s">
        <v>4949</v>
      </c>
      <c r="CK516" s="47" t="s">
        <v>4949</v>
      </c>
      <c r="CL516" s="47">
        <v>-7.2552765580357761</v>
      </c>
      <c r="CM516" s="47">
        <v>-12.534024419429674</v>
      </c>
      <c r="CN516" s="47">
        <v>14.251515389036944</v>
      </c>
      <c r="CO516" s="47" t="s">
        <v>4949</v>
      </c>
      <c r="CP516" s="47" t="s">
        <v>4949</v>
      </c>
      <c r="CQ516" s="47" t="s">
        <v>4949</v>
      </c>
      <c r="CR516" s="47">
        <v>1.6550329951248841</v>
      </c>
      <c r="CS516" s="47">
        <v>1.9524148552857079</v>
      </c>
      <c r="CT516" s="47">
        <v>1.224854236816193</v>
      </c>
      <c r="CU516" s="47" t="s">
        <v>4949</v>
      </c>
      <c r="CV516" s="47" t="s">
        <v>4949</v>
      </c>
      <c r="CW516" s="47" t="s">
        <v>4949</v>
      </c>
      <c r="CX516" s="57" t="s">
        <v>4949</v>
      </c>
      <c r="CY516" s="57" t="s">
        <v>4949</v>
      </c>
      <c r="CZ516" s="57">
        <v>1.052501317689117E-2</v>
      </c>
      <c r="DA516" s="57" t="s">
        <v>4949</v>
      </c>
      <c r="DB516" s="57" t="s">
        <v>4949</v>
      </c>
      <c r="DC516" s="57" t="s">
        <v>4949</v>
      </c>
      <c r="DD516" s="97">
        <v>-22.811439121391011</v>
      </c>
      <c r="DE516" s="97">
        <v>-15.576919191725553</v>
      </c>
      <c r="DF516" s="97">
        <v>8.5945543570645047</v>
      </c>
      <c r="DG516" s="97" t="s">
        <v>4949</v>
      </c>
      <c r="DH516" s="97" t="s">
        <v>4949</v>
      </c>
      <c r="DI516" s="97" t="s">
        <v>4949</v>
      </c>
      <c r="DJ516" s="98">
        <v>-0.38208707711135781</v>
      </c>
      <c r="DK516" s="98">
        <v>1.3648762140108328</v>
      </c>
      <c r="DL516" s="98" t="s">
        <v>4949</v>
      </c>
      <c r="DM516" s="98" t="s">
        <v>4949</v>
      </c>
      <c r="DN516" s="98" t="s">
        <v>4949</v>
      </c>
      <c r="DO516" s="98">
        <v>-0.4211534687303643</v>
      </c>
      <c r="DP516" s="98">
        <v>-1.8794871336329286</v>
      </c>
      <c r="DQ516" s="98" t="s">
        <v>4949</v>
      </c>
      <c r="DR516" s="98" t="s">
        <v>4949</v>
      </c>
      <c r="DS516" s="98" t="s">
        <v>4949</v>
      </c>
    </row>
    <row r="517" spans="1:123" ht="13.5" thickBot="1">
      <c r="A517" s="2" t="s">
        <v>3991</v>
      </c>
      <c r="B517" s="2" t="s">
        <v>3992</v>
      </c>
      <c r="C517" s="1" t="s">
        <v>5725</v>
      </c>
      <c r="D517" s="2" t="s">
        <v>3993</v>
      </c>
      <c r="E517" s="2" t="s">
        <v>5681</v>
      </c>
      <c r="F517" s="2" t="s">
        <v>4076</v>
      </c>
      <c r="G517" s="2" t="s">
        <v>4077</v>
      </c>
      <c r="H517" s="2" t="s">
        <v>3</v>
      </c>
      <c r="I517" s="1" t="s">
        <v>5726</v>
      </c>
      <c r="J517" s="1">
        <v>32</v>
      </c>
      <c r="K517" s="47">
        <v>20.04</v>
      </c>
      <c r="L517" s="48">
        <v>6.9999999999999993E-3</v>
      </c>
      <c r="M517" s="48">
        <v>6.2600000000000003E-2</v>
      </c>
      <c r="N517" s="49">
        <v>413.66</v>
      </c>
      <c r="O517" s="49">
        <v>413.66</v>
      </c>
      <c r="P517" s="49">
        <v>8289.7000000000007</v>
      </c>
      <c r="Q517" s="49">
        <v>8289.7000000000007</v>
      </c>
      <c r="R517" s="49">
        <v>1824.6887773199999</v>
      </c>
      <c r="S517" s="49">
        <v>1229.0840971500002</v>
      </c>
      <c r="T517" s="49">
        <v>1940.61</v>
      </c>
      <c r="U517" s="49">
        <v>2176.98</v>
      </c>
      <c r="V517" s="49" t="s">
        <v>4949</v>
      </c>
      <c r="W517" s="49" t="s">
        <v>4949</v>
      </c>
      <c r="X517" s="49">
        <v>501.00918238999998</v>
      </c>
      <c r="Y517" s="49">
        <v>232.09382572999999</v>
      </c>
      <c r="Z517" s="49">
        <v>545.16999999999996</v>
      </c>
      <c r="AA517" s="49">
        <v>619.79999999999995</v>
      </c>
      <c r="AB517" s="49" t="s">
        <v>4949</v>
      </c>
      <c r="AC517" s="49" t="s">
        <v>4949</v>
      </c>
      <c r="AD517" s="39">
        <v>8289.7000000000007</v>
      </c>
      <c r="AE517" s="39">
        <v>8289.7000000000007</v>
      </c>
      <c r="AF517" s="39">
        <v>8289.7000000000007</v>
      </c>
      <c r="AG517" s="39">
        <v>8289.7000000000007</v>
      </c>
      <c r="AH517" s="39">
        <v>8289.7000000000007</v>
      </c>
      <c r="AI517" s="39">
        <v>8289.7000000000007</v>
      </c>
      <c r="AJ517" s="49">
        <v>4020.3615759899999</v>
      </c>
      <c r="AK517" s="49">
        <v>4217.7482699900002</v>
      </c>
      <c r="AL517" s="49">
        <v>4503.6000000000004</v>
      </c>
      <c r="AM517" s="49">
        <v>5056.0200000000004</v>
      </c>
      <c r="AN517" s="49" t="s">
        <v>4949</v>
      </c>
      <c r="AO517" s="49" t="s">
        <v>4949</v>
      </c>
      <c r="AP517" s="39">
        <v>8289.7000000000007</v>
      </c>
      <c r="AQ517" s="39">
        <v>8289.7000000000007</v>
      </c>
      <c r="AR517" s="39">
        <v>8289.7000000000007</v>
      </c>
      <c r="AS517" s="39">
        <v>8289.7000000000007</v>
      </c>
      <c r="AT517" s="39">
        <v>8289.7000000000007</v>
      </c>
      <c r="AU517" s="39">
        <v>8289.7000000000007</v>
      </c>
      <c r="AV517" s="36">
        <v>62.048639700000003</v>
      </c>
      <c r="AW517" s="36">
        <v>69.908134060000009</v>
      </c>
      <c r="AX517" s="36">
        <v>67.38</v>
      </c>
      <c r="AY517" s="36">
        <v>76.61</v>
      </c>
      <c r="AZ517" s="36" t="s">
        <v>4949</v>
      </c>
      <c r="BA517" s="36" t="s">
        <v>4949</v>
      </c>
      <c r="BB517" s="39">
        <v>8289.7000000000007</v>
      </c>
      <c r="BC517" s="39">
        <v>8289.7000000000007</v>
      </c>
      <c r="BD517" s="39">
        <v>8289.7000000000007</v>
      </c>
      <c r="BE517" s="39">
        <v>8289.7000000000007</v>
      </c>
      <c r="BF517" s="39">
        <v>8289.7000000000007</v>
      </c>
      <c r="BG517" s="39">
        <v>8289.7000000000007</v>
      </c>
      <c r="BH517" s="47">
        <v>255.20695671999999</v>
      </c>
      <c r="BI517" s="47">
        <v>406.50223682999996</v>
      </c>
      <c r="BJ517" s="47">
        <v>925.49</v>
      </c>
      <c r="BK517" s="47">
        <v>804.39</v>
      </c>
      <c r="BL517" s="47" t="s">
        <v>4949</v>
      </c>
      <c r="BM517" s="47" t="s">
        <v>4949</v>
      </c>
      <c r="BN517" s="47">
        <v>1.2111617811487694</v>
      </c>
      <c r="BO517" s="47">
        <v>0.56107389094908855</v>
      </c>
      <c r="BP517" s="47">
        <v>1.3179180969878643</v>
      </c>
      <c r="BQ517" s="47">
        <v>1.4983319634482424</v>
      </c>
      <c r="BR517" s="47" t="s">
        <v>4949</v>
      </c>
      <c r="BS517" s="47" t="s">
        <v>4949</v>
      </c>
      <c r="BT517" s="47">
        <v>9.7190000870038187</v>
      </c>
      <c r="BU517" s="47">
        <v>10.196171420949572</v>
      </c>
      <c r="BV517" s="47">
        <v>10.887202049992748</v>
      </c>
      <c r="BW517" s="47">
        <v>12.222646617995455</v>
      </c>
      <c r="BX517" s="47" t="s">
        <v>4949</v>
      </c>
      <c r="BY517" s="47" t="s">
        <v>4949</v>
      </c>
      <c r="BZ517" s="47">
        <v>0.14999912899482667</v>
      </c>
      <c r="CA517" s="47">
        <v>0.16899901866266984</v>
      </c>
      <c r="CB517" s="47">
        <v>0.16288739544553496</v>
      </c>
      <c r="CC517" s="47">
        <v>0.18520040613063868</v>
      </c>
      <c r="CD517" s="47" t="s">
        <v>4949</v>
      </c>
      <c r="CE517" s="47" t="s">
        <v>4949</v>
      </c>
      <c r="CF517" s="47">
        <v>0.61694859720543438</v>
      </c>
      <c r="CG517" s="47">
        <v>0.98269650638205275</v>
      </c>
      <c r="CH517" s="47">
        <v>2.2373205047623652</v>
      </c>
      <c r="CI517" s="47">
        <v>1.9445680027075374</v>
      </c>
      <c r="CJ517" s="47" t="s">
        <v>4949</v>
      </c>
      <c r="CK517" s="47" t="s">
        <v>4949</v>
      </c>
      <c r="CL517" s="47">
        <v>16.546004128018275</v>
      </c>
      <c r="CM517" s="47">
        <v>35.717020795045173</v>
      </c>
      <c r="CN517" s="47">
        <v>15.205715648329882</v>
      </c>
      <c r="CO517" s="47">
        <v>13.37479832203937</v>
      </c>
      <c r="CP517" s="47" t="s">
        <v>4949</v>
      </c>
      <c r="CQ517" s="47" t="s">
        <v>4949</v>
      </c>
      <c r="CR517" s="47">
        <v>2.0619289691521567</v>
      </c>
      <c r="CS517" s="47">
        <v>1.9654326122264416</v>
      </c>
      <c r="CT517" s="47">
        <v>1.8406830091482369</v>
      </c>
      <c r="CU517" s="47">
        <v>1.6395702548644981</v>
      </c>
      <c r="CV517" s="47" t="s">
        <v>4949</v>
      </c>
      <c r="CW517" s="47" t="s">
        <v>4949</v>
      </c>
      <c r="CX517" s="57">
        <v>7.4850283725587169E-3</v>
      </c>
      <c r="CY517" s="57">
        <v>8.4331319661748918E-3</v>
      </c>
      <c r="CZ517" s="57">
        <v>8.1281590407373001E-3</v>
      </c>
      <c r="DA517" s="57">
        <v>9.2415889597934776E-3</v>
      </c>
      <c r="DB517" s="57" t="s">
        <v>4949</v>
      </c>
      <c r="DC517" s="57" t="s">
        <v>4949</v>
      </c>
      <c r="DD517" s="97">
        <v>12.461794117774797</v>
      </c>
      <c r="DE517" s="97">
        <v>5.5027898981403718</v>
      </c>
      <c r="DF517" s="97">
        <v>12.1052047251088</v>
      </c>
      <c r="DG517" s="97">
        <v>12.258654040134333</v>
      </c>
      <c r="DH517" s="97" t="s">
        <v>4949</v>
      </c>
      <c r="DI517" s="97" t="s">
        <v>4949</v>
      </c>
      <c r="DJ517" s="98">
        <v>-0.32641439327795418</v>
      </c>
      <c r="DK517" s="98">
        <v>0.57890741935387968</v>
      </c>
      <c r="DL517" s="98">
        <v>0.12180190764759535</v>
      </c>
      <c r="DM517" s="98" t="s">
        <v>4949</v>
      </c>
      <c r="DN517" s="98" t="s">
        <v>4949</v>
      </c>
      <c r="DO517" s="98">
        <v>-0.53674736135009304</v>
      </c>
      <c r="DP517" s="98">
        <v>1.3489207361948896</v>
      </c>
      <c r="DQ517" s="98">
        <v>0.13689307922299476</v>
      </c>
      <c r="DR517" s="98" t="s">
        <v>4949</v>
      </c>
      <c r="DS517" s="98" t="s">
        <v>4949</v>
      </c>
    </row>
    <row r="518" spans="1:123" ht="13.5" thickBot="1">
      <c r="A518" s="2" t="s">
        <v>2899</v>
      </c>
      <c r="B518" s="2" t="s">
        <v>2900</v>
      </c>
      <c r="C518" s="1" t="s">
        <v>5725</v>
      </c>
      <c r="D518" s="2" t="s">
        <v>2901</v>
      </c>
      <c r="E518" s="2" t="s">
        <v>5667</v>
      </c>
      <c r="F518" s="2" t="s">
        <v>3039</v>
      </c>
      <c r="G518" s="2" t="s">
        <v>2220</v>
      </c>
      <c r="H518" s="2" t="s">
        <v>3</v>
      </c>
      <c r="I518" s="1" t="s">
        <v>5726</v>
      </c>
      <c r="J518" s="1">
        <v>83.61</v>
      </c>
      <c r="K518" s="47">
        <v>93.7</v>
      </c>
      <c r="L518" s="48">
        <v>-5.4000000000000003E-3</v>
      </c>
      <c r="M518" s="48">
        <v>0.26960000000000001</v>
      </c>
      <c r="N518" s="49">
        <v>272.57</v>
      </c>
      <c r="O518" s="49">
        <v>272.57</v>
      </c>
      <c r="P518" s="49">
        <v>25539.87</v>
      </c>
      <c r="Q518" s="49">
        <v>25539.87</v>
      </c>
      <c r="R518" s="49">
        <v>917.45508390999998</v>
      </c>
      <c r="S518" s="49">
        <v>1139.2453222199999</v>
      </c>
      <c r="T518" s="49">
        <v>1299.69</v>
      </c>
      <c r="U518" s="49">
        <v>1594.52</v>
      </c>
      <c r="V518" s="49">
        <v>1937.85</v>
      </c>
      <c r="W518" s="49">
        <v>2325.09</v>
      </c>
      <c r="X518" s="49">
        <v>335.00944525</v>
      </c>
      <c r="Y518" s="49">
        <v>413.92240944999998</v>
      </c>
      <c r="Z518" s="49">
        <v>414.34</v>
      </c>
      <c r="AA518" s="49">
        <v>513.22</v>
      </c>
      <c r="AB518" s="49">
        <v>588.69000000000005</v>
      </c>
      <c r="AC518" s="49">
        <v>690.03</v>
      </c>
      <c r="AD518" s="39">
        <v>25539.87</v>
      </c>
      <c r="AE518" s="39">
        <v>25539.87</v>
      </c>
      <c r="AF518" s="39">
        <v>25539.87</v>
      </c>
      <c r="AG518" s="39">
        <v>25539.87</v>
      </c>
      <c r="AH518" s="39">
        <v>25539.87</v>
      </c>
      <c r="AI518" s="39">
        <v>25539.87</v>
      </c>
      <c r="AJ518" s="49">
        <v>4309.0638026899996</v>
      </c>
      <c r="AK518" s="49">
        <v>4673.5723816300006</v>
      </c>
      <c r="AL518" s="49">
        <v>4862.26</v>
      </c>
      <c r="AM518" s="49">
        <v>5313.33</v>
      </c>
      <c r="AN518" s="49">
        <v>5825.04</v>
      </c>
      <c r="AO518" s="49">
        <v>6426.76</v>
      </c>
      <c r="AP518" s="39">
        <v>25539.87</v>
      </c>
      <c r="AQ518" s="39">
        <v>25539.87</v>
      </c>
      <c r="AR518" s="39">
        <v>25539.87</v>
      </c>
      <c r="AS518" s="39">
        <v>25539.87</v>
      </c>
      <c r="AT518" s="39">
        <v>25539.87</v>
      </c>
      <c r="AU518" s="39">
        <v>25539.87</v>
      </c>
      <c r="AV518" s="36">
        <v>47.282668139999998</v>
      </c>
      <c r="AW518" s="36">
        <v>124.99312364000001</v>
      </c>
      <c r="AX518" s="36">
        <v>62.15</v>
      </c>
      <c r="AY518" s="36">
        <v>76.98</v>
      </c>
      <c r="AZ518" s="36">
        <v>88.3</v>
      </c>
      <c r="BA518" s="36">
        <v>103.5</v>
      </c>
      <c r="BB518" s="39">
        <v>25539.87</v>
      </c>
      <c r="BC518" s="39">
        <v>25539.87</v>
      </c>
      <c r="BD518" s="39">
        <v>25539.87</v>
      </c>
      <c r="BE518" s="39">
        <v>25539.87</v>
      </c>
      <c r="BF518" s="39">
        <v>25539.87</v>
      </c>
      <c r="BG518" s="39">
        <v>25539.87</v>
      </c>
      <c r="BH518" s="47">
        <v>74.645243049999991</v>
      </c>
      <c r="BI518" s="47">
        <v>318.45779192000003</v>
      </c>
      <c r="BJ518" s="47">
        <v>576.65</v>
      </c>
      <c r="BK518" s="47">
        <v>556.16999999999996</v>
      </c>
      <c r="BL518" s="47">
        <v>686.65</v>
      </c>
      <c r="BM518" s="47">
        <v>819.86</v>
      </c>
      <c r="BN518" s="47">
        <v>1.2290767334996515</v>
      </c>
      <c r="BO518" s="47">
        <v>1.5185912222548337</v>
      </c>
      <c r="BP518" s="47">
        <v>1.5201232710863264</v>
      </c>
      <c r="BQ518" s="47">
        <v>1.8828924679898744</v>
      </c>
      <c r="BR518" s="47">
        <v>2.1597754705213341</v>
      </c>
      <c r="BS518" s="47">
        <v>2.5315698719594968</v>
      </c>
      <c r="BT518" s="47">
        <v>15.80901714308251</v>
      </c>
      <c r="BU518" s="47">
        <v>17.146319777048099</v>
      </c>
      <c r="BV518" s="47">
        <v>17.838573577429653</v>
      </c>
      <c r="BW518" s="47">
        <v>19.493451223538909</v>
      </c>
      <c r="BX518" s="47">
        <v>21.370803830208754</v>
      </c>
      <c r="BY518" s="47">
        <v>23.578383534504898</v>
      </c>
      <c r="BZ518" s="47">
        <v>0.1734698174413912</v>
      </c>
      <c r="CA518" s="47">
        <v>0.45857256352496611</v>
      </c>
      <c r="CB518" s="47">
        <v>0.22801482188061784</v>
      </c>
      <c r="CC518" s="47">
        <v>0.28242286385148774</v>
      </c>
      <c r="CD518" s="47">
        <v>0.32395347984004108</v>
      </c>
      <c r="CE518" s="47">
        <v>0.37971897127343435</v>
      </c>
      <c r="CF518" s="47">
        <v>0.2738571488058113</v>
      </c>
      <c r="CG518" s="47">
        <v>1.168352320211322</v>
      </c>
      <c r="CH518" s="47">
        <v>2.1156033312543565</v>
      </c>
      <c r="CI518" s="47">
        <v>2.0404666691125213</v>
      </c>
      <c r="CJ518" s="47">
        <v>2.519169387680229</v>
      </c>
      <c r="CK518" s="47">
        <v>3.0078878820119606</v>
      </c>
      <c r="CL518" s="47">
        <v>76.23626844592674</v>
      </c>
      <c r="CM518" s="47">
        <v>61.702071250348922</v>
      </c>
      <c r="CN518" s="47">
        <v>61.639885118501716</v>
      </c>
      <c r="CO518" s="47">
        <v>49.763980359300099</v>
      </c>
      <c r="CP518" s="47">
        <v>43.384242980176317</v>
      </c>
      <c r="CQ518" s="47">
        <v>37.012695100213037</v>
      </c>
      <c r="CR518" s="47">
        <v>5.9270113345864921</v>
      </c>
      <c r="CS518" s="47">
        <v>5.4647425811542618</v>
      </c>
      <c r="CT518" s="47">
        <v>5.2526746821436943</v>
      </c>
      <c r="CU518" s="47">
        <v>4.8067539565583166</v>
      </c>
      <c r="CV518" s="47">
        <v>4.3844969304931807</v>
      </c>
      <c r="CW518" s="47">
        <v>3.9739884483005432</v>
      </c>
      <c r="CX518" s="57">
        <v>1.8513276747297461E-3</v>
      </c>
      <c r="CY518" s="57">
        <v>4.8940391489854891E-3</v>
      </c>
      <c r="CZ518" s="57">
        <v>2.433450131108733E-3</v>
      </c>
      <c r="DA518" s="57">
        <v>3.0141108784030616E-3</v>
      </c>
      <c r="DB518" s="57">
        <v>3.4573394461287392E-3</v>
      </c>
      <c r="DC518" s="57">
        <v>4.052487346255091E-3</v>
      </c>
      <c r="DD518" s="97">
        <v>7.7745297027364781</v>
      </c>
      <c r="DE518" s="97">
        <v>8.8566598663790526</v>
      </c>
      <c r="DF518" s="97">
        <v>8.5215517064081308</v>
      </c>
      <c r="DG518" s="97">
        <v>9.6591026719590172</v>
      </c>
      <c r="DH518" s="97">
        <v>10.106196695645009</v>
      </c>
      <c r="DI518" s="97">
        <v>10.736825398801262</v>
      </c>
      <c r="DJ518" s="98">
        <v>0.24174506436301679</v>
      </c>
      <c r="DK518" s="98">
        <v>0.14083417737221704</v>
      </c>
      <c r="DL518" s="98">
        <v>0.22684640183428351</v>
      </c>
      <c r="DM518" s="98">
        <v>0.21531871660436996</v>
      </c>
      <c r="DN518" s="98">
        <v>0.19982970818174794</v>
      </c>
      <c r="DO518" s="98">
        <v>0.23555444575931683</v>
      </c>
      <c r="DP518" s="98">
        <v>1.0088619037438296E-3</v>
      </c>
      <c r="DQ518" s="98">
        <v>0.23864459139836858</v>
      </c>
      <c r="DR518" s="98">
        <v>0.14705194653365039</v>
      </c>
      <c r="DS518" s="98">
        <v>0.17214493196758895</v>
      </c>
    </row>
    <row r="519" spans="1:123" ht="13.5" thickBot="1">
      <c r="A519" s="2" t="s">
        <v>3575</v>
      </c>
      <c r="B519" s="2" t="s">
        <v>3576</v>
      </c>
      <c r="C519" s="1" t="s">
        <v>5725</v>
      </c>
      <c r="D519" s="2" t="s">
        <v>3577</v>
      </c>
      <c r="E519" s="2" t="s">
        <v>5639</v>
      </c>
      <c r="F519" s="2" t="s">
        <v>3356</v>
      </c>
      <c r="G519" s="2" t="s">
        <v>3357</v>
      </c>
      <c r="H519" s="2" t="s">
        <v>3</v>
      </c>
      <c r="I519" s="1" t="s">
        <v>5726</v>
      </c>
      <c r="J519" s="1">
        <v>67.48</v>
      </c>
      <c r="K519" s="47">
        <v>76.459999999999994</v>
      </c>
      <c r="L519" s="48">
        <v>-6.8000000000000005E-3</v>
      </c>
      <c r="M519" s="48">
        <v>-3.15E-2</v>
      </c>
      <c r="N519" s="49">
        <v>56.06</v>
      </c>
      <c r="O519" s="49">
        <v>56.06</v>
      </c>
      <c r="P519" s="49">
        <v>4286.33</v>
      </c>
      <c r="Q519" s="49">
        <v>4286.33</v>
      </c>
      <c r="R519" s="49">
        <v>372.66256212999997</v>
      </c>
      <c r="S519" s="49">
        <v>505.74080960000003</v>
      </c>
      <c r="T519" s="49" t="s">
        <v>4949</v>
      </c>
      <c r="U519" s="49" t="s">
        <v>4949</v>
      </c>
      <c r="V519" s="49" t="s">
        <v>4949</v>
      </c>
      <c r="W519" s="49" t="s">
        <v>4949</v>
      </c>
      <c r="X519" s="49">
        <v>-101.84668651999999</v>
      </c>
      <c r="Y519" s="49">
        <v>-35.235650310000004</v>
      </c>
      <c r="Z519" s="49" t="s">
        <v>4949</v>
      </c>
      <c r="AA519" s="49" t="s">
        <v>4949</v>
      </c>
      <c r="AB519" s="49" t="s">
        <v>4949</v>
      </c>
      <c r="AC519" s="49" t="s">
        <v>4949</v>
      </c>
      <c r="AD519" s="39">
        <v>4286.33</v>
      </c>
      <c r="AE519" s="39">
        <v>4286.33</v>
      </c>
      <c r="AF519" s="39">
        <v>4286.33</v>
      </c>
      <c r="AG519" s="39">
        <v>4286.33</v>
      </c>
      <c r="AH519" s="39">
        <v>4286.33</v>
      </c>
      <c r="AI519" s="39">
        <v>4286.33</v>
      </c>
      <c r="AJ519" s="49">
        <v>1070.26574966</v>
      </c>
      <c r="AK519" s="49">
        <v>1028.37923619</v>
      </c>
      <c r="AL519" s="49" t="s">
        <v>4949</v>
      </c>
      <c r="AM519" s="49" t="s">
        <v>4949</v>
      </c>
      <c r="AN519" s="49" t="s">
        <v>4949</v>
      </c>
      <c r="AO519" s="49" t="s">
        <v>4949</v>
      </c>
      <c r="AP519" s="39">
        <v>4286.33</v>
      </c>
      <c r="AQ519" s="39">
        <v>4286.33</v>
      </c>
      <c r="AR519" s="39">
        <v>4286.33</v>
      </c>
      <c r="AS519" s="39">
        <v>4286.33</v>
      </c>
      <c r="AT519" s="39">
        <v>4286.33</v>
      </c>
      <c r="AU519" s="39">
        <v>4286.33</v>
      </c>
      <c r="AV519" s="36" t="s">
        <v>4949</v>
      </c>
      <c r="AW519" s="36" t="s">
        <v>4949</v>
      </c>
      <c r="AX519" s="36" t="s">
        <v>4949</v>
      </c>
      <c r="AY519" s="36" t="s">
        <v>4949</v>
      </c>
      <c r="AZ519" s="36" t="s">
        <v>4949</v>
      </c>
      <c r="BA519" s="36" t="s">
        <v>4949</v>
      </c>
      <c r="BB519" s="39">
        <v>4286.33</v>
      </c>
      <c r="BC519" s="39">
        <v>4286.33</v>
      </c>
      <c r="BD519" s="39">
        <v>4286.33</v>
      </c>
      <c r="BE519" s="39">
        <v>4286.33</v>
      </c>
      <c r="BF519" s="39">
        <v>4286.33</v>
      </c>
      <c r="BG519" s="39">
        <v>4286.33</v>
      </c>
      <c r="BH519" s="47">
        <v>-9.5868181500000009</v>
      </c>
      <c r="BI519" s="47">
        <v>-39.983396630000001</v>
      </c>
      <c r="BJ519" s="47" t="s">
        <v>4949</v>
      </c>
      <c r="BK519" s="47" t="s">
        <v>4949</v>
      </c>
      <c r="BL519" s="47" t="s">
        <v>4949</v>
      </c>
      <c r="BM519" s="47" t="s">
        <v>4949</v>
      </c>
      <c r="BN519" s="47">
        <v>-1.8167443189439885</v>
      </c>
      <c r="BO519" s="47">
        <v>-0.62853461130931154</v>
      </c>
      <c r="BP519" s="47" t="s">
        <v>4949</v>
      </c>
      <c r="BQ519" s="47" t="s">
        <v>4949</v>
      </c>
      <c r="BR519" s="47" t="s">
        <v>4949</v>
      </c>
      <c r="BS519" s="47" t="s">
        <v>4949</v>
      </c>
      <c r="BT519" s="47">
        <v>19.091433279700318</v>
      </c>
      <c r="BU519" s="47">
        <v>18.344260367285052</v>
      </c>
      <c r="BV519" s="47" t="s">
        <v>4949</v>
      </c>
      <c r="BW519" s="47" t="s">
        <v>4949</v>
      </c>
      <c r="BX519" s="47" t="s">
        <v>4949</v>
      </c>
      <c r="BY519" s="47" t="s">
        <v>4949</v>
      </c>
      <c r="BZ519" s="47" t="s">
        <v>4949</v>
      </c>
      <c r="CA519" s="47" t="s">
        <v>4949</v>
      </c>
      <c r="CB519" s="47" t="s">
        <v>4949</v>
      </c>
      <c r="CC519" s="47" t="s">
        <v>4949</v>
      </c>
      <c r="CD519" s="47" t="s">
        <v>4949</v>
      </c>
      <c r="CE519" s="47" t="s">
        <v>4949</v>
      </c>
      <c r="CF519" s="47">
        <v>-0.17100995629682483</v>
      </c>
      <c r="CG519" s="47">
        <v>-0.71322505583303608</v>
      </c>
      <c r="CH519" s="47" t="s">
        <v>4949</v>
      </c>
      <c r="CI519" s="47" t="s">
        <v>4949</v>
      </c>
      <c r="CJ519" s="47" t="s">
        <v>4949</v>
      </c>
      <c r="CK519" s="47" t="s">
        <v>4949</v>
      </c>
      <c r="CL519" s="47">
        <v>-42.086101634325416</v>
      </c>
      <c r="CM519" s="47">
        <v>-121.64753487701415</v>
      </c>
      <c r="CN519" s="47" t="s">
        <v>4949</v>
      </c>
      <c r="CO519" s="47" t="s">
        <v>4949</v>
      </c>
      <c r="CP519" s="47" t="s">
        <v>4949</v>
      </c>
      <c r="CQ519" s="47" t="s">
        <v>4949</v>
      </c>
      <c r="CR519" s="47">
        <v>4.0049212089256088</v>
      </c>
      <c r="CS519" s="47">
        <v>4.1680440922555455</v>
      </c>
      <c r="CT519" s="47" t="s">
        <v>4949</v>
      </c>
      <c r="CU519" s="47" t="s">
        <v>4949</v>
      </c>
      <c r="CV519" s="47" t="s">
        <v>4949</v>
      </c>
      <c r="CW519" s="47" t="s">
        <v>4949</v>
      </c>
      <c r="CX519" s="57" t="s">
        <v>4949</v>
      </c>
      <c r="CY519" s="57" t="s">
        <v>4949</v>
      </c>
      <c r="CZ519" s="57" t="s">
        <v>4949</v>
      </c>
      <c r="DA519" s="57" t="s">
        <v>4949</v>
      </c>
      <c r="DB519" s="57" t="s">
        <v>4949</v>
      </c>
      <c r="DC519" s="57" t="s">
        <v>4949</v>
      </c>
      <c r="DD519" s="97">
        <v>-9.5160184797424794</v>
      </c>
      <c r="DE519" s="97">
        <v>-3.4263284467452997</v>
      </c>
      <c r="DF519" s="97" t="s">
        <v>4949</v>
      </c>
      <c r="DG519" s="97" t="s">
        <v>4949</v>
      </c>
      <c r="DH519" s="97" t="s">
        <v>4949</v>
      </c>
      <c r="DI519" s="97" t="s">
        <v>4949</v>
      </c>
      <c r="DJ519" s="98">
        <v>0.35710119822440589</v>
      </c>
      <c r="DK519" s="98"/>
      <c r="DL519" s="98" t="s">
        <v>4949</v>
      </c>
      <c r="DM519" s="98" t="s">
        <v>4949</v>
      </c>
      <c r="DN519" s="98" t="s">
        <v>4949</v>
      </c>
      <c r="DO519" s="98">
        <v>-0.65403243331749772</v>
      </c>
      <c r="DP519" s="98"/>
      <c r="DQ519" s="98" t="s">
        <v>4949</v>
      </c>
      <c r="DR519" s="98" t="s">
        <v>4949</v>
      </c>
      <c r="DS519" s="98" t="s">
        <v>4949</v>
      </c>
    </row>
    <row r="520" spans="1:123" ht="13.5" thickBot="1">
      <c r="A520" s="2" t="s">
        <v>4854</v>
      </c>
      <c r="B520" s="2" t="s">
        <v>4855</v>
      </c>
      <c r="C520" s="1" t="s">
        <v>5725</v>
      </c>
      <c r="D520" s="2" t="s">
        <v>4856</v>
      </c>
      <c r="E520" s="2" t="s">
        <v>5681</v>
      </c>
      <c r="F520" s="2" t="s">
        <v>4670</v>
      </c>
      <c r="G520" s="2" t="s">
        <v>4671</v>
      </c>
      <c r="H520" s="2" t="s">
        <v>3</v>
      </c>
      <c r="I520" s="1" t="s">
        <v>5726</v>
      </c>
      <c r="J520" s="1">
        <v>25.9</v>
      </c>
      <c r="K520" s="47">
        <v>19.97</v>
      </c>
      <c r="L520" s="48">
        <v>4.5000000000000005E-3</v>
      </c>
      <c r="M520" s="48">
        <v>5.6100000000000004E-2</v>
      </c>
      <c r="N520" s="49">
        <v>579.39</v>
      </c>
      <c r="O520" s="49">
        <v>579.39</v>
      </c>
      <c r="P520" s="49">
        <v>11570.38</v>
      </c>
      <c r="Q520" s="49">
        <v>11570.38</v>
      </c>
      <c r="R520" s="49">
        <v>1007.11893374</v>
      </c>
      <c r="S520" s="49">
        <v>1458.06155296</v>
      </c>
      <c r="T520" s="49">
        <v>1458.06</v>
      </c>
      <c r="U520" s="49">
        <v>1966.83</v>
      </c>
      <c r="V520" s="49">
        <v>2470.5700000000002</v>
      </c>
      <c r="W520" s="49" t="s">
        <v>4949</v>
      </c>
      <c r="X520" s="49">
        <v>363.72113170999995</v>
      </c>
      <c r="Y520" s="49">
        <v>275.59614386999999</v>
      </c>
      <c r="Z520" s="49">
        <v>275.60000000000002</v>
      </c>
      <c r="AA520" s="49">
        <v>348.05</v>
      </c>
      <c r="AB520" s="49">
        <v>444.75</v>
      </c>
      <c r="AC520" s="49" t="s">
        <v>4949</v>
      </c>
      <c r="AD520" s="39">
        <v>11570.38</v>
      </c>
      <c r="AE520" s="39">
        <v>11570.38</v>
      </c>
      <c r="AF520" s="39">
        <v>11570.38</v>
      </c>
      <c r="AG520" s="39">
        <v>11570.38</v>
      </c>
      <c r="AH520" s="39">
        <v>11570.38</v>
      </c>
      <c r="AI520" s="39">
        <v>11570.38</v>
      </c>
      <c r="AJ520" s="49">
        <v>7424.9072343100006</v>
      </c>
      <c r="AK520" s="49">
        <v>7345.7855507299992</v>
      </c>
      <c r="AL520" s="49">
        <v>7243.23</v>
      </c>
      <c r="AM520" s="49">
        <v>7289.94</v>
      </c>
      <c r="AN520" s="49">
        <v>7433.36</v>
      </c>
      <c r="AO520" s="49" t="s">
        <v>4949</v>
      </c>
      <c r="AP520" s="39">
        <v>11570.38</v>
      </c>
      <c r="AQ520" s="39">
        <v>11570.38</v>
      </c>
      <c r="AR520" s="39">
        <v>11570.38</v>
      </c>
      <c r="AS520" s="39">
        <v>11570.38</v>
      </c>
      <c r="AT520" s="39">
        <v>11570.38</v>
      </c>
      <c r="AU520" s="39">
        <v>11570.38</v>
      </c>
      <c r="AV520" s="36">
        <v>264.72970456000002</v>
      </c>
      <c r="AW520" s="36">
        <v>301.32966963000001</v>
      </c>
      <c r="AX520" s="36">
        <v>301.33</v>
      </c>
      <c r="AY520" s="36">
        <v>301.33</v>
      </c>
      <c r="AZ520" s="36">
        <v>301.33</v>
      </c>
      <c r="BA520" s="36" t="s">
        <v>4949</v>
      </c>
      <c r="BB520" s="39">
        <v>11570.38</v>
      </c>
      <c r="BC520" s="39">
        <v>11570.38</v>
      </c>
      <c r="BD520" s="39">
        <v>11570.38</v>
      </c>
      <c r="BE520" s="39">
        <v>11570.38</v>
      </c>
      <c r="BF520" s="39">
        <v>11570.38</v>
      </c>
      <c r="BG520" s="39">
        <v>11570.38</v>
      </c>
      <c r="BH520" s="47">
        <v>43.53956711</v>
      </c>
      <c r="BI520" s="47">
        <v>274.44785611000003</v>
      </c>
      <c r="BJ520" s="47">
        <v>274.45</v>
      </c>
      <c r="BK520" s="47">
        <v>484.49</v>
      </c>
      <c r="BL520" s="47">
        <v>651.11</v>
      </c>
      <c r="BM520" s="47" t="s">
        <v>4949</v>
      </c>
      <c r="BN520" s="47">
        <v>0.62776563577210509</v>
      </c>
      <c r="BO520" s="47">
        <v>0.47566603474343705</v>
      </c>
      <c r="BP520" s="47">
        <v>0.47567269024318687</v>
      </c>
      <c r="BQ520" s="47">
        <v>0.6007179965135746</v>
      </c>
      <c r="BR520" s="47">
        <v>0.76761766685652155</v>
      </c>
      <c r="BS520" s="47" t="s">
        <v>4949</v>
      </c>
      <c r="BT520" s="47">
        <v>12.815042086176842</v>
      </c>
      <c r="BU520" s="47">
        <v>12.678481766564834</v>
      </c>
      <c r="BV520" s="47">
        <v>12.501475689949775</v>
      </c>
      <c r="BW520" s="47">
        <v>12.582094961942733</v>
      </c>
      <c r="BX520" s="47">
        <v>12.829631163810214</v>
      </c>
      <c r="BY520" s="47" t="s">
        <v>4949</v>
      </c>
      <c r="BZ520" s="47">
        <v>0.45691106950413368</v>
      </c>
      <c r="CA520" s="47">
        <v>0.52008089478589559</v>
      </c>
      <c r="CB520" s="47">
        <v>0.52008146498904018</v>
      </c>
      <c r="CC520" s="47">
        <v>0.52008146498904018</v>
      </c>
      <c r="CD520" s="47">
        <v>0.52008146498904018</v>
      </c>
      <c r="CE520" s="47" t="s">
        <v>4949</v>
      </c>
      <c r="CF520" s="47">
        <v>7.5147253335404479E-2</v>
      </c>
      <c r="CG520" s="47">
        <v>0.47368414385819574</v>
      </c>
      <c r="CH520" s="47">
        <v>0.47368784411191078</v>
      </c>
      <c r="CI520" s="47">
        <v>0.83620704534078949</v>
      </c>
      <c r="CJ520" s="47">
        <v>1.123785360465317</v>
      </c>
      <c r="CK520" s="47" t="s">
        <v>4949</v>
      </c>
      <c r="CL520" s="47">
        <v>31.8111294375528</v>
      </c>
      <c r="CM520" s="47">
        <v>41.983098302920389</v>
      </c>
      <c r="CN520" s="47">
        <v>41.982510885341071</v>
      </c>
      <c r="CO520" s="47">
        <v>33.243442034190487</v>
      </c>
      <c r="CP520" s="47">
        <v>26.01546936481169</v>
      </c>
      <c r="CQ520" s="47" t="s">
        <v>4949</v>
      </c>
      <c r="CR520" s="47">
        <v>1.5583198058736742</v>
      </c>
      <c r="CS520" s="47">
        <v>1.5751045167456834</v>
      </c>
      <c r="CT520" s="47">
        <v>1.5974061295858339</v>
      </c>
      <c r="CU520" s="47">
        <v>1.5871708134772029</v>
      </c>
      <c r="CV520" s="47">
        <v>1.556547779200792</v>
      </c>
      <c r="CW520" s="47" t="s">
        <v>4949</v>
      </c>
      <c r="CX520" s="57">
        <v>2.2879949021553315E-2</v>
      </c>
      <c r="CY520" s="57">
        <v>2.6043195610688675E-2</v>
      </c>
      <c r="CZ520" s="57">
        <v>2.6043224163769904E-2</v>
      </c>
      <c r="DA520" s="57">
        <v>2.6043224163769904E-2</v>
      </c>
      <c r="DB520" s="57">
        <v>2.6043224163769904E-2</v>
      </c>
      <c r="DC520" s="57" t="s">
        <v>4949</v>
      </c>
      <c r="DD520" s="97">
        <v>4.8986623028671508</v>
      </c>
      <c r="DE520" s="97">
        <v>3.7517586372040523</v>
      </c>
      <c r="DF520" s="97">
        <v>3.8049323299135884</v>
      </c>
      <c r="DG520" s="97">
        <v>4.7743877178687351</v>
      </c>
      <c r="DH520" s="97">
        <v>5.983162392242539</v>
      </c>
      <c r="DI520" s="97" t="s">
        <v>4949</v>
      </c>
      <c r="DJ520" s="98">
        <v>0.44775508047038293</v>
      </c>
      <c r="DK520" s="98">
        <v>-1.0650853503602065E-6</v>
      </c>
      <c r="DL520" s="98">
        <v>0.34893625776716997</v>
      </c>
      <c r="DM520" s="98">
        <v>0.25611771225779556</v>
      </c>
      <c r="DN520" s="98" t="s">
        <v>4949</v>
      </c>
      <c r="DO520" s="98">
        <v>-0.24228723644867378</v>
      </c>
      <c r="DP520" s="98">
        <v>1.3991959197490189E-5</v>
      </c>
      <c r="DQ520" s="98">
        <v>0.26288098693759054</v>
      </c>
      <c r="DR520" s="98">
        <v>0.27783364459129434</v>
      </c>
      <c r="DS520" s="98" t="s">
        <v>4949</v>
      </c>
    </row>
    <row r="521" spans="1:123" ht="13.5" thickBot="1">
      <c r="A521" s="2" t="s">
        <v>2948</v>
      </c>
      <c r="B521" s="2" t="s">
        <v>2949</v>
      </c>
      <c r="C521" s="1" t="s">
        <v>5725</v>
      </c>
      <c r="D521" s="2" t="s">
        <v>2950</v>
      </c>
      <c r="E521" s="2" t="s">
        <v>5666</v>
      </c>
      <c r="F521" s="2" t="s">
        <v>3029</v>
      </c>
      <c r="G521" s="2" t="s">
        <v>2152</v>
      </c>
      <c r="H521" s="2" t="s">
        <v>3</v>
      </c>
      <c r="I521" s="1" t="s">
        <v>5726</v>
      </c>
      <c r="J521" s="1">
        <v>44</v>
      </c>
      <c r="K521" s="47">
        <v>52.78</v>
      </c>
      <c r="L521" s="48">
        <v>-1.7100000000000001E-2</v>
      </c>
      <c r="M521" s="48">
        <v>-0.11199999999999999</v>
      </c>
      <c r="N521" s="49">
        <v>102.19</v>
      </c>
      <c r="O521" s="49">
        <v>102.19</v>
      </c>
      <c r="P521" s="49">
        <v>5393.57</v>
      </c>
      <c r="Q521" s="49">
        <v>5393.57</v>
      </c>
      <c r="R521" s="49">
        <v>255.44235856</v>
      </c>
      <c r="S521" s="49">
        <v>275.72567320999997</v>
      </c>
      <c r="T521" s="49">
        <v>829.55</v>
      </c>
      <c r="U521" s="49" t="s">
        <v>4949</v>
      </c>
      <c r="V521" s="49" t="s">
        <v>4949</v>
      </c>
      <c r="W521" s="49" t="s">
        <v>4949</v>
      </c>
      <c r="X521" s="49">
        <v>34.686780540000001</v>
      </c>
      <c r="Y521" s="49">
        <v>37.600037130000004</v>
      </c>
      <c r="Z521" s="49">
        <v>167.62</v>
      </c>
      <c r="AA521" s="49" t="s">
        <v>4949</v>
      </c>
      <c r="AB521" s="49" t="s">
        <v>4949</v>
      </c>
      <c r="AC521" s="49" t="s">
        <v>4949</v>
      </c>
      <c r="AD521" s="39">
        <v>5393.57</v>
      </c>
      <c r="AE521" s="39">
        <v>5393.57</v>
      </c>
      <c r="AF521" s="39">
        <v>5393.57</v>
      </c>
      <c r="AG521" s="39">
        <v>5393.57</v>
      </c>
      <c r="AH521" s="39">
        <v>5393.57</v>
      </c>
      <c r="AI521" s="39">
        <v>5393.57</v>
      </c>
      <c r="AJ521" s="49">
        <v>1262.1050776900001</v>
      </c>
      <c r="AK521" s="49">
        <v>1284.3501423299999</v>
      </c>
      <c r="AL521" s="49">
        <v>1474.1</v>
      </c>
      <c r="AM521" s="49" t="s">
        <v>4949</v>
      </c>
      <c r="AN521" s="49" t="s">
        <v>4949</v>
      </c>
      <c r="AO521" s="49" t="s">
        <v>4949</v>
      </c>
      <c r="AP521" s="39">
        <v>5393.57</v>
      </c>
      <c r="AQ521" s="39">
        <v>5393.57</v>
      </c>
      <c r="AR521" s="39">
        <v>5393.57</v>
      </c>
      <c r="AS521" s="39">
        <v>5393.57</v>
      </c>
      <c r="AT521" s="39">
        <v>5393.57</v>
      </c>
      <c r="AU521" s="39">
        <v>5393.57</v>
      </c>
      <c r="AV521" s="36">
        <v>10.778728189999999</v>
      </c>
      <c r="AW521" s="36">
        <v>11.655900000000001</v>
      </c>
      <c r="AX521" s="36">
        <v>57.34</v>
      </c>
      <c r="AY521" s="36" t="s">
        <v>4949</v>
      </c>
      <c r="AZ521" s="36" t="s">
        <v>4949</v>
      </c>
      <c r="BA521" s="36" t="s">
        <v>4949</v>
      </c>
      <c r="BB521" s="39">
        <v>5393.57</v>
      </c>
      <c r="BC521" s="39">
        <v>5393.57</v>
      </c>
      <c r="BD521" s="39">
        <v>5393.57</v>
      </c>
      <c r="BE521" s="39">
        <v>5393.57</v>
      </c>
      <c r="BF521" s="39">
        <v>5393.57</v>
      </c>
      <c r="BG521" s="39">
        <v>5393.57</v>
      </c>
      <c r="BH521" s="47">
        <v>22.33495117</v>
      </c>
      <c r="BI521" s="47">
        <v>29.19592149</v>
      </c>
      <c r="BJ521" s="47">
        <v>83.49</v>
      </c>
      <c r="BK521" s="47" t="s">
        <v>4949</v>
      </c>
      <c r="BL521" s="47" t="s">
        <v>4949</v>
      </c>
      <c r="BM521" s="47" t="s">
        <v>4949</v>
      </c>
      <c r="BN521" s="47">
        <v>0.3394341964967218</v>
      </c>
      <c r="BO521" s="47">
        <v>0.36794243203835997</v>
      </c>
      <c r="BP521" s="47">
        <v>1.6402779136901851</v>
      </c>
      <c r="BQ521" s="47" t="s">
        <v>4949</v>
      </c>
      <c r="BR521" s="47" t="s">
        <v>4949</v>
      </c>
      <c r="BS521" s="47" t="s">
        <v>4949</v>
      </c>
      <c r="BT521" s="47">
        <v>12.350573223309523</v>
      </c>
      <c r="BU521" s="47">
        <v>12.568256603679421</v>
      </c>
      <c r="BV521" s="47">
        <v>14.425090517663175</v>
      </c>
      <c r="BW521" s="47" t="s">
        <v>4949</v>
      </c>
      <c r="BX521" s="47" t="s">
        <v>4949</v>
      </c>
      <c r="BY521" s="47" t="s">
        <v>4949</v>
      </c>
      <c r="BZ521" s="47">
        <v>0.10547732840786769</v>
      </c>
      <c r="CA521" s="47">
        <v>0.11406106272629417</v>
      </c>
      <c r="CB521" s="47">
        <v>0.56111165476073988</v>
      </c>
      <c r="CC521" s="47" t="s">
        <v>4949</v>
      </c>
      <c r="CD521" s="47" t="s">
        <v>4949</v>
      </c>
      <c r="CE521" s="47" t="s">
        <v>4949</v>
      </c>
      <c r="CF521" s="47">
        <v>0.21856298238575203</v>
      </c>
      <c r="CG521" s="47">
        <v>0.28570233378999904</v>
      </c>
      <c r="CH521" s="47">
        <v>0.81700753498385359</v>
      </c>
      <c r="CI521" s="47" t="s">
        <v>4949</v>
      </c>
      <c r="CJ521" s="47" t="s">
        <v>4949</v>
      </c>
      <c r="CK521" s="47" t="s">
        <v>4949</v>
      </c>
      <c r="CL521" s="47">
        <v>155.49353142705931</v>
      </c>
      <c r="CM521" s="47">
        <v>143.44586898550222</v>
      </c>
      <c r="CN521" s="47">
        <v>32.177365469514378</v>
      </c>
      <c r="CO521" s="47" t="s">
        <v>4949</v>
      </c>
      <c r="CP521" s="47" t="s">
        <v>4949</v>
      </c>
      <c r="CQ521" s="47" t="s">
        <v>4949</v>
      </c>
      <c r="CR521" s="47">
        <v>4.2734714369993014</v>
      </c>
      <c r="CS521" s="47">
        <v>4.199454511847736</v>
      </c>
      <c r="CT521" s="47">
        <v>3.6588901702733874</v>
      </c>
      <c r="CU521" s="47" t="s">
        <v>4949</v>
      </c>
      <c r="CV521" s="47" t="s">
        <v>4949</v>
      </c>
      <c r="CW521" s="47" t="s">
        <v>4949</v>
      </c>
      <c r="CX521" s="57">
        <v>1.9984404003285392E-3</v>
      </c>
      <c r="CY521" s="57">
        <v>2.1610732779958359E-3</v>
      </c>
      <c r="CZ521" s="57">
        <v>1.0631177494683485E-2</v>
      </c>
      <c r="DA521" s="57" t="s">
        <v>4949</v>
      </c>
      <c r="DB521" s="57" t="s">
        <v>4949</v>
      </c>
      <c r="DC521" s="57" t="s">
        <v>4949</v>
      </c>
      <c r="DD521" s="97">
        <v>2.7483274691744652</v>
      </c>
      <c r="DE521" s="97">
        <v>2.9275534677629271</v>
      </c>
      <c r="DF521" s="97">
        <v>11.371006037582255</v>
      </c>
      <c r="DG521" s="97" t="s">
        <v>4949</v>
      </c>
      <c r="DH521" s="97" t="s">
        <v>4949</v>
      </c>
      <c r="DI521" s="97" t="s">
        <v>4949</v>
      </c>
      <c r="DJ521" s="98">
        <v>7.9404663988943192E-2</v>
      </c>
      <c r="DK521" s="98">
        <v>2.008606309098365</v>
      </c>
      <c r="DL521" s="98" t="s">
        <v>4949</v>
      </c>
      <c r="DM521" s="98" t="s">
        <v>4949</v>
      </c>
      <c r="DN521" s="98" t="s">
        <v>4949</v>
      </c>
      <c r="DO521" s="98">
        <v>8.3987517568559156E-2</v>
      </c>
      <c r="DP521" s="98">
        <v>3.4579743211546132</v>
      </c>
      <c r="DQ521" s="98" t="s">
        <v>4949</v>
      </c>
      <c r="DR521" s="98" t="s">
        <v>4949</v>
      </c>
      <c r="DS521" s="98" t="s">
        <v>4949</v>
      </c>
    </row>
    <row r="522" spans="1:123" ht="13.5" thickBot="1">
      <c r="A522" s="2" t="s">
        <v>3117</v>
      </c>
      <c r="B522" s="2" t="s">
        <v>3118</v>
      </c>
      <c r="C522" s="1" t="s">
        <v>5725</v>
      </c>
      <c r="D522" s="2" t="s">
        <v>3119</v>
      </c>
      <c r="E522" s="2" t="s">
        <v>5662</v>
      </c>
      <c r="F522" s="2" t="s">
        <v>3345</v>
      </c>
      <c r="G522" s="2" t="s">
        <v>3352</v>
      </c>
      <c r="H522" s="2" t="s">
        <v>3</v>
      </c>
      <c r="I522" s="1" t="s">
        <v>5726</v>
      </c>
      <c r="J522" s="1">
        <v>25.35</v>
      </c>
      <c r="K522" s="47">
        <v>30.9</v>
      </c>
      <c r="L522" s="48">
        <v>-3.2000000000000002E-3</v>
      </c>
      <c r="M522" s="48">
        <v>-5.8200000000000002E-2</v>
      </c>
      <c r="N522" s="49">
        <v>900</v>
      </c>
      <c r="O522" s="49">
        <v>900</v>
      </c>
      <c r="P522" s="49">
        <v>27810</v>
      </c>
      <c r="Q522" s="49">
        <v>27810</v>
      </c>
      <c r="R522" s="49">
        <v>2259.1303291199997</v>
      </c>
      <c r="S522" s="49">
        <v>1557.3105552899999</v>
      </c>
      <c r="T522" s="49">
        <v>1557.31</v>
      </c>
      <c r="U522" s="49">
        <v>2182.91</v>
      </c>
      <c r="V522" s="49">
        <v>2812.22</v>
      </c>
      <c r="W522" s="49" t="s">
        <v>4949</v>
      </c>
      <c r="X522" s="49">
        <v>317.98134317</v>
      </c>
      <c r="Y522" s="49">
        <v>-124.3838648</v>
      </c>
      <c r="Z522" s="49">
        <v>-124.38</v>
      </c>
      <c r="AA522" s="49">
        <v>18.149999999999999</v>
      </c>
      <c r="AB522" s="49">
        <v>101.7</v>
      </c>
      <c r="AC522" s="49" t="s">
        <v>4949</v>
      </c>
      <c r="AD522" s="39">
        <v>27810</v>
      </c>
      <c r="AE522" s="39">
        <v>27810</v>
      </c>
      <c r="AF522" s="39">
        <v>27810</v>
      </c>
      <c r="AG522" s="39">
        <v>27810</v>
      </c>
      <c r="AH522" s="39">
        <v>27810</v>
      </c>
      <c r="AI522" s="39">
        <v>27810</v>
      </c>
      <c r="AJ522" s="49">
        <v>4845.0635690600002</v>
      </c>
      <c r="AK522" s="49">
        <v>4625.2797042600005</v>
      </c>
      <c r="AL522" s="49">
        <v>4625.28</v>
      </c>
      <c r="AM522" s="49">
        <v>4643.42</v>
      </c>
      <c r="AN522" s="49">
        <v>4739.68</v>
      </c>
      <c r="AO522" s="49" t="s">
        <v>4949</v>
      </c>
      <c r="AP522" s="39">
        <v>27810</v>
      </c>
      <c r="AQ522" s="39">
        <v>27810</v>
      </c>
      <c r="AR522" s="39">
        <v>27810</v>
      </c>
      <c r="AS522" s="39">
        <v>27810</v>
      </c>
      <c r="AT522" s="39">
        <v>27810</v>
      </c>
      <c r="AU522" s="39">
        <v>27810</v>
      </c>
      <c r="AV522" s="36">
        <v>95.4</v>
      </c>
      <c r="AW522" s="36" t="s">
        <v>4949</v>
      </c>
      <c r="AX522" s="36" t="s">
        <v>4949</v>
      </c>
      <c r="AY522" s="36">
        <v>5.44</v>
      </c>
      <c r="AZ522" s="36">
        <v>30.51</v>
      </c>
      <c r="BA522" s="36" t="s">
        <v>4949</v>
      </c>
      <c r="BB522" s="39">
        <v>27810</v>
      </c>
      <c r="BC522" s="39">
        <v>27810</v>
      </c>
      <c r="BD522" s="39">
        <v>27810</v>
      </c>
      <c r="BE522" s="39">
        <v>27810</v>
      </c>
      <c r="BF522" s="39">
        <v>27810</v>
      </c>
      <c r="BG522" s="39">
        <v>27810</v>
      </c>
      <c r="BH522" s="47">
        <v>243.62082966</v>
      </c>
      <c r="BI522" s="47">
        <v>540.03512228</v>
      </c>
      <c r="BJ522" s="47">
        <v>540.04</v>
      </c>
      <c r="BK522" s="47">
        <v>708.29</v>
      </c>
      <c r="BL522" s="47">
        <v>616.22</v>
      </c>
      <c r="BM522" s="47" t="s">
        <v>4949</v>
      </c>
      <c r="BN522" s="47">
        <v>0.35331260352222221</v>
      </c>
      <c r="BO522" s="47">
        <v>-0.13820429422222222</v>
      </c>
      <c r="BP522" s="47">
        <v>-0.13819999999999999</v>
      </c>
      <c r="BQ522" s="47">
        <v>2.0166666666666666E-2</v>
      </c>
      <c r="BR522" s="47">
        <v>0.113</v>
      </c>
      <c r="BS522" s="47" t="s">
        <v>4949</v>
      </c>
      <c r="BT522" s="47">
        <v>5.3834039656222226</v>
      </c>
      <c r="BU522" s="47">
        <v>5.1391996714000001</v>
      </c>
      <c r="BV522" s="47">
        <v>5.1391999999999998</v>
      </c>
      <c r="BW522" s="47">
        <v>5.1593555555555559</v>
      </c>
      <c r="BX522" s="47">
        <v>5.2663111111111114</v>
      </c>
      <c r="BY522" s="47" t="s">
        <v>4949</v>
      </c>
      <c r="BZ522" s="47">
        <v>0.10600000000000001</v>
      </c>
      <c r="CA522" s="47" t="s">
        <v>4949</v>
      </c>
      <c r="CB522" s="47" t="s">
        <v>4949</v>
      </c>
      <c r="CC522" s="47">
        <v>6.0444444444444452E-3</v>
      </c>
      <c r="CD522" s="47">
        <v>3.39E-2</v>
      </c>
      <c r="CE522" s="47" t="s">
        <v>4949</v>
      </c>
      <c r="CF522" s="47">
        <v>0.27068981073333331</v>
      </c>
      <c r="CG522" s="47">
        <v>0.60003902475555559</v>
      </c>
      <c r="CH522" s="47">
        <v>0.60004444444444438</v>
      </c>
      <c r="CI522" s="47">
        <v>0.78698888888888885</v>
      </c>
      <c r="CJ522" s="47">
        <v>0.6846888888888889</v>
      </c>
      <c r="CK522" s="47" t="s">
        <v>4949</v>
      </c>
      <c r="CL522" s="47">
        <v>87.457961284012015</v>
      </c>
      <c r="CM522" s="47">
        <v>-223.58205418939517</v>
      </c>
      <c r="CN522" s="47">
        <v>-223.58900144717802</v>
      </c>
      <c r="CO522" s="47">
        <v>1532.2314049586778</v>
      </c>
      <c r="CP522" s="47">
        <v>273.45132743362831</v>
      </c>
      <c r="CQ522" s="47" t="s">
        <v>4949</v>
      </c>
      <c r="CR522" s="47">
        <v>5.7398627703445113</v>
      </c>
      <c r="CS522" s="47">
        <v>6.0126093508218066</v>
      </c>
      <c r="CT522" s="47">
        <v>6.0126089663760904</v>
      </c>
      <c r="CU522" s="47">
        <v>5.9891200882108446</v>
      </c>
      <c r="CV522" s="47">
        <v>5.8674847247071531</v>
      </c>
      <c r="CW522" s="47" t="s">
        <v>4949</v>
      </c>
      <c r="CX522" s="57">
        <v>3.4304207119741103E-3</v>
      </c>
      <c r="CY522" s="57" t="s">
        <v>4949</v>
      </c>
      <c r="CZ522" s="57" t="s">
        <v>4949</v>
      </c>
      <c r="DA522" s="57">
        <v>1.9561308881697233E-4</v>
      </c>
      <c r="DB522" s="57">
        <v>1.0970873786407768E-3</v>
      </c>
      <c r="DC522" s="57" t="s">
        <v>4949</v>
      </c>
      <c r="DD522" s="97">
        <v>6.5629963082546743</v>
      </c>
      <c r="DE522" s="97">
        <v>-2.6892182257743089</v>
      </c>
      <c r="DF522" s="97">
        <v>-2.689134495641345</v>
      </c>
      <c r="DG522" s="97">
        <v>0.39087569076241219</v>
      </c>
      <c r="DH522" s="97">
        <v>2.1457144786145901</v>
      </c>
      <c r="DI522" s="97" t="s">
        <v>4949</v>
      </c>
      <c r="DJ522" s="98">
        <v>-0.31065926776494568</v>
      </c>
      <c r="DK522" s="98">
        <v>-3.5656985564180843E-7</v>
      </c>
      <c r="DL522" s="98">
        <v>0.40171834766359926</v>
      </c>
      <c r="DM522" s="98">
        <v>0.28828948513681274</v>
      </c>
      <c r="DN522" s="98" t="s">
        <v>4949</v>
      </c>
      <c r="DO522" s="98">
        <v>-1.3911671784262563</v>
      </c>
      <c r="DP522" s="98">
        <v>-3.1071554226214104E-5</v>
      </c>
      <c r="DQ522" s="98">
        <v>-1.1459237819585142</v>
      </c>
      <c r="DR522" s="98">
        <v>4.6033057851239674</v>
      </c>
      <c r="DS522" s="98" t="s">
        <v>4949</v>
      </c>
    </row>
    <row r="523" spans="1:123" ht="13.5" thickBot="1">
      <c r="A523" s="2" t="s">
        <v>4720</v>
      </c>
      <c r="B523" s="2" t="s">
        <v>4721</v>
      </c>
      <c r="C523" s="1" t="s">
        <v>5725</v>
      </c>
      <c r="D523" s="2" t="s">
        <v>4722</v>
      </c>
      <c r="E523" s="2" t="s">
        <v>5639</v>
      </c>
      <c r="F523" s="2" t="s">
        <v>3712</v>
      </c>
      <c r="G523" s="2" t="s">
        <v>3713</v>
      </c>
      <c r="H523" s="2" t="s">
        <v>3</v>
      </c>
      <c r="I523" s="1" t="s">
        <v>5726</v>
      </c>
      <c r="J523" s="1">
        <v>17.55</v>
      </c>
      <c r="K523" s="47">
        <v>19.649999999999999</v>
      </c>
      <c r="L523" s="48">
        <v>1.5E-3</v>
      </c>
      <c r="M523" s="48">
        <v>0.1613</v>
      </c>
      <c r="N523" s="49">
        <v>287.39</v>
      </c>
      <c r="O523" s="49">
        <v>287.39</v>
      </c>
      <c r="P523" s="49">
        <v>5647.27</v>
      </c>
      <c r="Q523" s="49">
        <v>5647.27</v>
      </c>
      <c r="R523" s="49">
        <v>1253.3436279500002</v>
      </c>
      <c r="S523" s="49">
        <v>1336.35097395</v>
      </c>
      <c r="T523" s="49">
        <v>1336.35</v>
      </c>
      <c r="U523" s="49">
        <v>1609.68</v>
      </c>
      <c r="V523" s="49">
        <v>1721.28</v>
      </c>
      <c r="W523" s="49" t="s">
        <v>4949</v>
      </c>
      <c r="X523" s="49">
        <v>95.420313489999998</v>
      </c>
      <c r="Y523" s="49">
        <v>-29.436513260000002</v>
      </c>
      <c r="Z523" s="49">
        <v>-29.44</v>
      </c>
      <c r="AA523" s="49">
        <v>155.80000000000001</v>
      </c>
      <c r="AB523" s="49">
        <v>186.86</v>
      </c>
      <c r="AC523" s="49" t="s">
        <v>4949</v>
      </c>
      <c r="AD523" s="39">
        <v>5647.27</v>
      </c>
      <c r="AE523" s="39">
        <v>5647.27</v>
      </c>
      <c r="AF523" s="39">
        <v>5647.27</v>
      </c>
      <c r="AG523" s="39">
        <v>5647.27</v>
      </c>
      <c r="AH523" s="39">
        <v>5647.27</v>
      </c>
      <c r="AI523" s="39">
        <v>5647.27</v>
      </c>
      <c r="AJ523" s="49">
        <v>2180.9040526899998</v>
      </c>
      <c r="AK523" s="49">
        <v>2087.4688869800002</v>
      </c>
      <c r="AL523" s="49">
        <v>2087.4699999999998</v>
      </c>
      <c r="AM523" s="49">
        <v>2243.27</v>
      </c>
      <c r="AN523" s="49">
        <v>2406.7600000000002</v>
      </c>
      <c r="AO523" s="49" t="s">
        <v>4949</v>
      </c>
      <c r="AP523" s="39">
        <v>5647.27</v>
      </c>
      <c r="AQ523" s="39">
        <v>5647.27</v>
      </c>
      <c r="AR523" s="39">
        <v>5647.27</v>
      </c>
      <c r="AS523" s="39">
        <v>5647.27</v>
      </c>
      <c r="AT523" s="39">
        <v>5647.27</v>
      </c>
      <c r="AU523" s="39">
        <v>5647.27</v>
      </c>
      <c r="AV523" s="36">
        <v>14.1149799</v>
      </c>
      <c r="AW523" s="36" t="s">
        <v>4949</v>
      </c>
      <c r="AX523" s="36" t="s">
        <v>4949</v>
      </c>
      <c r="AY523" s="36">
        <v>23.37</v>
      </c>
      <c r="AZ523" s="36">
        <v>28.03</v>
      </c>
      <c r="BA523" s="36" t="s">
        <v>4949</v>
      </c>
      <c r="BB523" s="39">
        <v>5647.27</v>
      </c>
      <c r="BC523" s="39">
        <v>5647.27</v>
      </c>
      <c r="BD523" s="39">
        <v>5647.27</v>
      </c>
      <c r="BE523" s="39">
        <v>5647.27</v>
      </c>
      <c r="BF523" s="39">
        <v>5647.27</v>
      </c>
      <c r="BG523" s="39">
        <v>5647.27</v>
      </c>
      <c r="BH523" s="47">
        <v>99.208803469999992</v>
      </c>
      <c r="BI523" s="47">
        <v>182.23911336</v>
      </c>
      <c r="BJ523" s="47">
        <v>182.24</v>
      </c>
      <c r="BK523" s="47">
        <v>173.86</v>
      </c>
      <c r="BL523" s="47">
        <v>290.87</v>
      </c>
      <c r="BM523" s="47" t="s">
        <v>4949</v>
      </c>
      <c r="BN523" s="47">
        <v>0.33202377775844671</v>
      </c>
      <c r="BO523" s="47">
        <v>-0.10242706169316958</v>
      </c>
      <c r="BP523" s="47">
        <v>-0.10243919412644839</v>
      </c>
      <c r="BQ523" s="47">
        <v>0.54212046348167997</v>
      </c>
      <c r="BR523" s="47">
        <v>0.65019659695883647</v>
      </c>
      <c r="BS523" s="47" t="s">
        <v>4949</v>
      </c>
      <c r="BT523" s="47">
        <v>7.5886567127944602</v>
      </c>
      <c r="BU523" s="47">
        <v>7.2635404397508623</v>
      </c>
      <c r="BV523" s="47">
        <v>7.2635443126065624</v>
      </c>
      <c r="BW523" s="47">
        <v>7.8056647760882427</v>
      </c>
      <c r="BX523" s="47">
        <v>8.3745433035248276</v>
      </c>
      <c r="BY523" s="47" t="s">
        <v>4949</v>
      </c>
      <c r="BZ523" s="47">
        <v>4.9114373847385089E-2</v>
      </c>
      <c r="CA523" s="47" t="s">
        <v>4949</v>
      </c>
      <c r="CB523" s="47" t="s">
        <v>4949</v>
      </c>
      <c r="CC523" s="47">
        <v>8.1318069522251998E-2</v>
      </c>
      <c r="CD523" s="47">
        <v>9.7532969136017264E-2</v>
      </c>
      <c r="CE523" s="47" t="s">
        <v>4949</v>
      </c>
      <c r="CF523" s="47">
        <v>0.34520617791154878</v>
      </c>
      <c r="CG523" s="47">
        <v>0.63411779588712203</v>
      </c>
      <c r="CH523" s="47">
        <v>0.634120881032743</v>
      </c>
      <c r="CI523" s="47">
        <v>0.60496189846549997</v>
      </c>
      <c r="CJ523" s="47">
        <v>1.012108980827447</v>
      </c>
      <c r="CK523" s="47" t="s">
        <v>4949</v>
      </c>
      <c r="CL523" s="47">
        <v>59.183100468348719</v>
      </c>
      <c r="CM523" s="47">
        <v>-191.84575123147584</v>
      </c>
      <c r="CN523" s="47">
        <v>-191.82302989130434</v>
      </c>
      <c r="CO523" s="47">
        <v>36.246919127086009</v>
      </c>
      <c r="CP523" s="47">
        <v>30.221930857326342</v>
      </c>
      <c r="CQ523" s="47" t="s">
        <v>4949</v>
      </c>
      <c r="CR523" s="47">
        <v>2.5894169865173433</v>
      </c>
      <c r="CS523" s="47">
        <v>2.7053193631882411</v>
      </c>
      <c r="CT523" s="47">
        <v>2.7053179207365861</v>
      </c>
      <c r="CU523" s="47">
        <v>2.5174276836938936</v>
      </c>
      <c r="CV523" s="47">
        <v>2.3464200834316675</v>
      </c>
      <c r="CW523" s="47" t="s">
        <v>4949</v>
      </c>
      <c r="CX523" s="57">
        <v>2.4994342221993987E-3</v>
      </c>
      <c r="CY523" s="57" t="s">
        <v>4949</v>
      </c>
      <c r="CZ523" s="57" t="s">
        <v>4949</v>
      </c>
      <c r="DA523" s="57">
        <v>4.1382827454681638E-3</v>
      </c>
      <c r="DB523" s="57">
        <v>4.963460220602167E-3</v>
      </c>
      <c r="DC523" s="57" t="s">
        <v>4949</v>
      </c>
      <c r="DD523" s="97">
        <v>4.3752641649826547</v>
      </c>
      <c r="DE523" s="97">
        <v>-1.4101533892841216</v>
      </c>
      <c r="DF523" s="97">
        <v>-1.4103196692647082</v>
      </c>
      <c r="DG523" s="97">
        <v>6.9452183642628835</v>
      </c>
      <c r="DH523" s="97">
        <v>7.7639648323887718</v>
      </c>
      <c r="DI523" s="97" t="s">
        <v>4949</v>
      </c>
      <c r="DJ523" s="98">
        <v>6.6228721436728977E-2</v>
      </c>
      <c r="DK523" s="98">
        <v>-7.2881302826122152E-7</v>
      </c>
      <c r="DL523" s="98">
        <v>0.20453474015040984</v>
      </c>
      <c r="DM523" s="98">
        <v>6.9330550171462502E-2</v>
      </c>
      <c r="DN523" s="98" t="s">
        <v>4949</v>
      </c>
      <c r="DO523" s="98">
        <v>-1.3084931518600065</v>
      </c>
      <c r="DP523" s="98">
        <v>1.1844949057659981E-4</v>
      </c>
      <c r="DQ523" s="98">
        <v>-6.2921195652173916</v>
      </c>
      <c r="DR523" s="98">
        <v>0.19935815147625169</v>
      </c>
      <c r="DS523" s="98" t="s">
        <v>4949</v>
      </c>
    </row>
    <row r="524" spans="1:123" ht="13.5" thickBot="1">
      <c r="A524" s="2" t="s">
        <v>4958</v>
      </c>
      <c r="B524" s="2" t="s">
        <v>4959</v>
      </c>
      <c r="C524" s="1" t="s">
        <v>5725</v>
      </c>
      <c r="D524" s="2" t="s">
        <v>4960</v>
      </c>
      <c r="E524" s="2" t="s">
        <v>5662</v>
      </c>
      <c r="F524" s="2" t="s">
        <v>3071</v>
      </c>
      <c r="G524" s="2" t="s">
        <v>2872</v>
      </c>
      <c r="H524" s="2" t="s">
        <v>3</v>
      </c>
      <c r="I524" s="1" t="s">
        <v>5726</v>
      </c>
      <c r="J524" s="1">
        <v>80</v>
      </c>
      <c r="K524" s="47">
        <v>59.83</v>
      </c>
      <c r="L524" s="48">
        <v>-2.86E-2</v>
      </c>
      <c r="M524" s="48">
        <v>-3.6400000000000002E-2</v>
      </c>
      <c r="N524" s="49">
        <v>241.47</v>
      </c>
      <c r="O524" s="49">
        <v>241.47</v>
      </c>
      <c r="P524" s="49">
        <v>14447.1</v>
      </c>
      <c r="Q524" s="49">
        <v>14447.1</v>
      </c>
      <c r="R524" s="49">
        <v>711.68242008000004</v>
      </c>
      <c r="S524" s="49">
        <v>960.36037492999992</v>
      </c>
      <c r="T524" s="49">
        <v>960.36</v>
      </c>
      <c r="U524" s="49">
        <v>1208.07</v>
      </c>
      <c r="V524" s="49">
        <v>1564.01</v>
      </c>
      <c r="W524" s="49" t="s">
        <v>4949</v>
      </c>
      <c r="X524" s="49">
        <v>173.99442181999999</v>
      </c>
      <c r="Y524" s="49">
        <v>251.37441313999997</v>
      </c>
      <c r="Z524" s="49">
        <v>251.37</v>
      </c>
      <c r="AA524" s="49">
        <v>322.32</v>
      </c>
      <c r="AB524" s="49">
        <v>439.31</v>
      </c>
      <c r="AC524" s="49" t="s">
        <v>4949</v>
      </c>
      <c r="AD524" s="39">
        <v>14447.1</v>
      </c>
      <c r="AE524" s="39">
        <v>14447.1</v>
      </c>
      <c r="AF524" s="39">
        <v>14447.1</v>
      </c>
      <c r="AG524" s="39">
        <v>14447.1</v>
      </c>
      <c r="AH524" s="39">
        <v>14447.1</v>
      </c>
      <c r="AI524" s="39">
        <v>14447.1</v>
      </c>
      <c r="AJ524" s="49">
        <v>1347.4392230000001</v>
      </c>
      <c r="AK524" s="49">
        <v>1507.67583788</v>
      </c>
      <c r="AL524" s="49">
        <v>1507.68</v>
      </c>
      <c r="AM524" s="49">
        <v>1737.12</v>
      </c>
      <c r="AN524" s="49">
        <v>2047.51</v>
      </c>
      <c r="AO524" s="49" t="s">
        <v>4949</v>
      </c>
      <c r="AP524" s="39">
        <v>14447.1</v>
      </c>
      <c r="AQ524" s="39">
        <v>14447.1</v>
      </c>
      <c r="AR524" s="39">
        <v>14447.1</v>
      </c>
      <c r="AS524" s="39">
        <v>14447.1</v>
      </c>
      <c r="AT524" s="39">
        <v>14447.1</v>
      </c>
      <c r="AU524" s="39">
        <v>14447.1</v>
      </c>
      <c r="AV524" s="36">
        <v>92.8727655</v>
      </c>
      <c r="AW524" s="36">
        <v>92.8727655</v>
      </c>
      <c r="AX524" s="36">
        <v>92.87</v>
      </c>
      <c r="AY524" s="36">
        <v>128.93</v>
      </c>
      <c r="AZ524" s="36">
        <v>175.73</v>
      </c>
      <c r="BA524" s="36" t="s">
        <v>4949</v>
      </c>
      <c r="BB524" s="39">
        <v>14447.1</v>
      </c>
      <c r="BC524" s="39">
        <v>14447.1</v>
      </c>
      <c r="BD524" s="39">
        <v>14447.1</v>
      </c>
      <c r="BE524" s="39">
        <v>14447.1</v>
      </c>
      <c r="BF524" s="39">
        <v>14447.1</v>
      </c>
      <c r="BG524" s="39">
        <v>14447.1</v>
      </c>
      <c r="BH524" s="47">
        <v>246.94826422999998</v>
      </c>
      <c r="BI524" s="47">
        <v>254.70848384000001</v>
      </c>
      <c r="BJ524" s="47">
        <v>254.71</v>
      </c>
      <c r="BK524" s="47">
        <v>301.42</v>
      </c>
      <c r="BL524" s="47">
        <v>398.06</v>
      </c>
      <c r="BM524" s="47" t="s">
        <v>4949</v>
      </c>
      <c r="BN524" s="47">
        <v>0.72056330732596174</v>
      </c>
      <c r="BO524" s="47">
        <v>1.0410171579906407</v>
      </c>
      <c r="BP524" s="47">
        <v>1.0409988818486768</v>
      </c>
      <c r="BQ524" s="47">
        <v>1.3348242017641943</v>
      </c>
      <c r="BR524" s="47">
        <v>1.8193150287820434</v>
      </c>
      <c r="BS524" s="47" t="s">
        <v>4949</v>
      </c>
      <c r="BT524" s="47">
        <v>5.5801516668737321</v>
      </c>
      <c r="BU524" s="47">
        <v>6.2437397518532327</v>
      </c>
      <c r="BV524" s="47">
        <v>6.24375698844577</v>
      </c>
      <c r="BW524" s="47">
        <v>7.1939371350478316</v>
      </c>
      <c r="BX524" s="47">
        <v>8.4793556135337731</v>
      </c>
      <c r="BY524" s="47" t="s">
        <v>4949</v>
      </c>
      <c r="BZ524" s="47">
        <v>0.38461409491862342</v>
      </c>
      <c r="CA524" s="47">
        <v>0.38461409491862342</v>
      </c>
      <c r="CB524" s="47">
        <v>0.3846026421501636</v>
      </c>
      <c r="CC524" s="47">
        <v>0.53393796330807142</v>
      </c>
      <c r="CD524" s="47">
        <v>0.72775085931999828</v>
      </c>
      <c r="CE524" s="47" t="s">
        <v>4949</v>
      </c>
      <c r="CF524" s="47">
        <v>1.022687142212283</v>
      </c>
      <c r="CG524" s="47">
        <v>1.0548245489708867</v>
      </c>
      <c r="CH524" s="47">
        <v>1.0548308278461094</v>
      </c>
      <c r="CI524" s="47">
        <v>1.2482710067503211</v>
      </c>
      <c r="CJ524" s="47">
        <v>1.6484863544125565</v>
      </c>
      <c r="CK524" s="47" t="s">
        <v>4949</v>
      </c>
      <c r="CL524" s="47">
        <v>83.03197222578639</v>
      </c>
      <c r="CM524" s="47">
        <v>57.47243651227884</v>
      </c>
      <c r="CN524" s="47">
        <v>57.4734455185583</v>
      </c>
      <c r="CO524" s="47">
        <v>44.822226358897993</v>
      </c>
      <c r="CP524" s="47">
        <v>32.885889235391865</v>
      </c>
      <c r="CQ524" s="47" t="s">
        <v>4949</v>
      </c>
      <c r="CR524" s="47">
        <v>10.721893613750028</v>
      </c>
      <c r="CS524" s="47">
        <v>9.5823648804471215</v>
      </c>
      <c r="CT524" s="47">
        <v>9.5823384272524663</v>
      </c>
      <c r="CU524" s="47">
        <v>8.3166966012710706</v>
      </c>
      <c r="CV524" s="47">
        <v>7.0559362347436645</v>
      </c>
      <c r="CW524" s="47" t="s">
        <v>4949</v>
      </c>
      <c r="CX524" s="57">
        <v>6.4284711464584589E-3</v>
      </c>
      <c r="CY524" s="57">
        <v>6.4284711464584589E-3</v>
      </c>
      <c r="CZ524" s="57">
        <v>6.4282797239584412E-3</v>
      </c>
      <c r="DA524" s="57">
        <v>8.924282381931322E-3</v>
      </c>
      <c r="DB524" s="57">
        <v>1.2163686829882813E-2</v>
      </c>
      <c r="DC524" s="57" t="s">
        <v>4949</v>
      </c>
      <c r="DD524" s="97">
        <v>12.912969939572552</v>
      </c>
      <c r="DE524" s="97">
        <v>16.672974841426591</v>
      </c>
      <c r="DF524" s="97">
        <v>16.672636103151859</v>
      </c>
      <c r="DG524" s="97">
        <v>18.554849405913238</v>
      </c>
      <c r="DH524" s="97">
        <v>21.455817065606517</v>
      </c>
      <c r="DI524" s="97" t="s">
        <v>4949</v>
      </c>
      <c r="DJ524" s="98">
        <v>0.34942264672217993</v>
      </c>
      <c r="DK524" s="98">
        <v>-3.9040552868296885E-7</v>
      </c>
      <c r="DL524" s="98">
        <v>0.25793452455329247</v>
      </c>
      <c r="DM524" s="98">
        <v>0.29463524464641955</v>
      </c>
      <c r="DN524" s="98" t="s">
        <v>4949</v>
      </c>
      <c r="DO524" s="98">
        <v>0.44472685107141441</v>
      </c>
      <c r="DP524" s="98">
        <v>-1.7556042975264141E-5</v>
      </c>
      <c r="DQ524" s="98">
        <v>0.28225325217806407</v>
      </c>
      <c r="DR524" s="98">
        <v>0.36296227351700172</v>
      </c>
      <c r="DS524" s="98" t="s">
        <v>4949</v>
      </c>
    </row>
    <row r="525" spans="1:123" ht="13.5" thickBot="1">
      <c r="A525" s="2" t="s">
        <v>3197</v>
      </c>
      <c r="B525" s="2" t="s">
        <v>3198</v>
      </c>
      <c r="C525" s="1" t="s">
        <v>5725</v>
      </c>
      <c r="D525" s="2" t="s">
        <v>1368</v>
      </c>
      <c r="E525" s="2" t="s">
        <v>5665</v>
      </c>
      <c r="F525" s="2" t="s">
        <v>5261</v>
      </c>
      <c r="G525" s="2" t="s">
        <v>5262</v>
      </c>
      <c r="H525" s="2" t="s">
        <v>3</v>
      </c>
      <c r="I525" s="1" t="s">
        <v>5726</v>
      </c>
      <c r="J525" s="1">
        <v>35.5</v>
      </c>
      <c r="K525" s="47">
        <v>24</v>
      </c>
      <c r="L525" s="48">
        <v>1.2199999999999999E-2</v>
      </c>
      <c r="M525" s="48">
        <v>-0.1051</v>
      </c>
      <c r="N525" s="49">
        <v>2145.21</v>
      </c>
      <c r="O525" s="49">
        <v>2145.21</v>
      </c>
      <c r="P525" s="49">
        <v>51484.94</v>
      </c>
      <c r="Q525" s="49">
        <v>51484.94</v>
      </c>
      <c r="R525" s="49">
        <v>16329.081480549999</v>
      </c>
      <c r="S525" s="49">
        <v>7410.5184311599996</v>
      </c>
      <c r="T525" s="49">
        <v>5798.58</v>
      </c>
      <c r="U525" s="49">
        <v>13569.82</v>
      </c>
      <c r="V525" s="49" t="s">
        <v>4949</v>
      </c>
      <c r="W525" s="49" t="s">
        <v>4949</v>
      </c>
      <c r="X525" s="49">
        <v>5762.6962455399998</v>
      </c>
      <c r="Y525" s="49">
        <v>-2718.1323958100002</v>
      </c>
      <c r="Z525" s="49">
        <v>-1202.28</v>
      </c>
      <c r="AA525" s="49">
        <v>1494.57</v>
      </c>
      <c r="AB525" s="49" t="s">
        <v>4949</v>
      </c>
      <c r="AC525" s="49" t="s">
        <v>4949</v>
      </c>
      <c r="AD525" s="39">
        <v>51484.94</v>
      </c>
      <c r="AE525" s="39">
        <v>51484.94</v>
      </c>
      <c r="AF525" s="39">
        <v>51484.94</v>
      </c>
      <c r="AG525" s="39">
        <v>51484.94</v>
      </c>
      <c r="AH525" s="39">
        <v>51484.94</v>
      </c>
      <c r="AI525" s="39">
        <v>51484.94</v>
      </c>
      <c r="AJ525" s="49">
        <v>43879.245108790004</v>
      </c>
      <c r="AK525" s="49">
        <v>40157.741287320001</v>
      </c>
      <c r="AL525" s="49">
        <v>38955.46</v>
      </c>
      <c r="AM525" s="49">
        <v>40450.04</v>
      </c>
      <c r="AN525" s="49" t="s">
        <v>4949</v>
      </c>
      <c r="AO525" s="49" t="s">
        <v>4949</v>
      </c>
      <c r="AP525" s="39">
        <v>51484.94</v>
      </c>
      <c r="AQ525" s="39">
        <v>51484.94</v>
      </c>
      <c r="AR525" s="39">
        <v>51484.94</v>
      </c>
      <c r="AS525" s="39">
        <v>51484.94</v>
      </c>
      <c r="AT525" s="39">
        <v>51484.94</v>
      </c>
      <c r="AU525" s="39">
        <v>51484.94</v>
      </c>
      <c r="AV525" s="36">
        <v>893.30602901999998</v>
      </c>
      <c r="AW525" s="36" t="s">
        <v>4949</v>
      </c>
      <c r="AX525" s="36" t="s">
        <v>4949</v>
      </c>
      <c r="AY525" s="36" t="s">
        <v>4949</v>
      </c>
      <c r="AZ525" s="36" t="s">
        <v>4949</v>
      </c>
      <c r="BA525" s="36" t="s">
        <v>4949</v>
      </c>
      <c r="BB525" s="39">
        <v>51484.94</v>
      </c>
      <c r="BC525" s="39">
        <v>51484.94</v>
      </c>
      <c r="BD525" s="39">
        <v>51484.94</v>
      </c>
      <c r="BE525" s="39">
        <v>51484.94</v>
      </c>
      <c r="BF525" s="39">
        <v>51484.94</v>
      </c>
      <c r="BG525" s="39">
        <v>51484.94</v>
      </c>
      <c r="BH525" s="47">
        <v>8741.3496306599991</v>
      </c>
      <c r="BI525" s="47">
        <v>-5386.0771532600002</v>
      </c>
      <c r="BJ525" s="47">
        <v>-843.06</v>
      </c>
      <c r="BK525" s="47">
        <v>5926.22</v>
      </c>
      <c r="BL525" s="47" t="s">
        <v>4949</v>
      </c>
      <c r="BM525" s="47" t="s">
        <v>4949</v>
      </c>
      <c r="BN525" s="47">
        <v>2.6863086809869428</v>
      </c>
      <c r="BO525" s="47">
        <v>-1.2670705412570331</v>
      </c>
      <c r="BP525" s="47">
        <v>-0.56044862740710699</v>
      </c>
      <c r="BQ525" s="47">
        <v>0.69670102227753927</v>
      </c>
      <c r="BR525" s="47" t="s">
        <v>4949</v>
      </c>
      <c r="BS525" s="47" t="s">
        <v>4949</v>
      </c>
      <c r="BT525" s="47">
        <v>20.45452198562845</v>
      </c>
      <c r="BU525" s="47">
        <v>18.719725009355727</v>
      </c>
      <c r="BV525" s="47">
        <v>18.159275781858184</v>
      </c>
      <c r="BW525" s="47">
        <v>18.855981465684014</v>
      </c>
      <c r="BX525" s="47" t="s">
        <v>4949</v>
      </c>
      <c r="BY525" s="47" t="s">
        <v>4949</v>
      </c>
      <c r="BZ525" s="47">
        <v>0.41641891890304444</v>
      </c>
      <c r="CA525" s="47" t="s">
        <v>4949</v>
      </c>
      <c r="CB525" s="47" t="s">
        <v>4949</v>
      </c>
      <c r="CC525" s="47" t="s">
        <v>4949</v>
      </c>
      <c r="CD525" s="47" t="s">
        <v>4949</v>
      </c>
      <c r="CE525" s="47" t="s">
        <v>4949</v>
      </c>
      <c r="CF525" s="47">
        <v>4.0748223393793612</v>
      </c>
      <c r="CG525" s="47">
        <v>-2.5107458725532701</v>
      </c>
      <c r="CH525" s="47">
        <v>-0.3929964898541401</v>
      </c>
      <c r="CI525" s="47">
        <v>2.7625360687298679</v>
      </c>
      <c r="CJ525" s="47" t="s">
        <v>4949</v>
      </c>
      <c r="CK525" s="47" t="s">
        <v>4949</v>
      </c>
      <c r="CL525" s="47">
        <v>8.9341755675299428</v>
      </c>
      <c r="CM525" s="47">
        <v>-18.941292219379754</v>
      </c>
      <c r="CN525" s="47">
        <v>-42.822753435139902</v>
      </c>
      <c r="CO525" s="47">
        <v>34.447995075506668</v>
      </c>
      <c r="CP525" s="47" t="s">
        <v>4949</v>
      </c>
      <c r="CQ525" s="47" t="s">
        <v>4949</v>
      </c>
      <c r="CR525" s="47">
        <v>1.1733324005997179</v>
      </c>
      <c r="CS525" s="47">
        <v>1.2820676250597944</v>
      </c>
      <c r="CT525" s="47">
        <v>1.3216360428037559</v>
      </c>
      <c r="CU525" s="47">
        <v>1.2728031912947428</v>
      </c>
      <c r="CV525" s="47" t="s">
        <v>4949</v>
      </c>
      <c r="CW525" s="47" t="s">
        <v>4949</v>
      </c>
      <c r="CX525" s="57">
        <v>1.7350821988332897E-2</v>
      </c>
      <c r="CY525" s="57" t="s">
        <v>4949</v>
      </c>
      <c r="CZ525" s="57" t="s">
        <v>4949</v>
      </c>
      <c r="DA525" s="57" t="s">
        <v>4949</v>
      </c>
      <c r="DB525" s="57" t="s">
        <v>4949</v>
      </c>
      <c r="DC525" s="57" t="s">
        <v>4949</v>
      </c>
      <c r="DD525" s="97">
        <v>13.133079731095012</v>
      </c>
      <c r="DE525" s="97">
        <v>-6.7686386451925857</v>
      </c>
      <c r="DF525" s="97">
        <v>-3.0862939367164448</v>
      </c>
      <c r="DG525" s="97">
        <v>3.6948541954470255</v>
      </c>
      <c r="DH525" s="97" t="s">
        <v>4949</v>
      </c>
      <c r="DI525" s="97" t="s">
        <v>4949</v>
      </c>
      <c r="DJ525" s="98">
        <v>-0.5461766517616522</v>
      </c>
      <c r="DK525" s="98">
        <v>-0.21752033223236666</v>
      </c>
      <c r="DL525" s="98">
        <v>1.3401970827340488</v>
      </c>
      <c r="DM525" s="98" t="s">
        <v>4949</v>
      </c>
      <c r="DN525" s="98" t="s">
        <v>4949</v>
      </c>
      <c r="DO525" s="98">
        <v>-1.4716771941456537</v>
      </c>
      <c r="DP525" s="98">
        <v>-0.55768158981022631</v>
      </c>
      <c r="DQ525" s="98">
        <v>-2.243113085138237</v>
      </c>
      <c r="DR525" s="98" t="s">
        <v>4949</v>
      </c>
      <c r="DS525" s="98" t="s">
        <v>4949</v>
      </c>
    </row>
    <row r="526" spans="1:123" ht="13.5" thickBot="1">
      <c r="A526" s="2" t="s">
        <v>2255</v>
      </c>
      <c r="B526" s="2" t="s">
        <v>2256</v>
      </c>
      <c r="C526" s="1" t="s">
        <v>5725</v>
      </c>
      <c r="D526" s="2" t="s">
        <v>2257</v>
      </c>
      <c r="E526" s="2" t="s">
        <v>5666</v>
      </c>
      <c r="F526" s="2" t="s">
        <v>3039</v>
      </c>
      <c r="G526" s="2" t="s">
        <v>2220</v>
      </c>
      <c r="H526" s="2" t="s">
        <v>3</v>
      </c>
      <c r="I526" s="1" t="s">
        <v>5726</v>
      </c>
      <c r="J526" s="1">
        <v>75</v>
      </c>
      <c r="K526" s="47">
        <v>58.82</v>
      </c>
      <c r="L526" s="48">
        <v>-9.7999999999999997E-3</v>
      </c>
      <c r="M526" s="48">
        <v>-4.82E-2</v>
      </c>
      <c r="N526" s="49">
        <v>132.91</v>
      </c>
      <c r="O526" s="49">
        <v>132.21</v>
      </c>
      <c r="P526" s="49">
        <v>7817.57</v>
      </c>
      <c r="Q526" s="49">
        <v>7776.82</v>
      </c>
      <c r="R526" s="49">
        <v>452.25613089000001</v>
      </c>
      <c r="S526" s="49">
        <v>605.47416458000009</v>
      </c>
      <c r="T526" s="49">
        <v>712.84</v>
      </c>
      <c r="U526" s="49">
        <v>907.77</v>
      </c>
      <c r="V526" s="49">
        <v>1106.1099999999999</v>
      </c>
      <c r="W526" s="49">
        <v>1325.17</v>
      </c>
      <c r="X526" s="49">
        <v>101.98548195999999</v>
      </c>
      <c r="Y526" s="49">
        <v>129.89392273000001</v>
      </c>
      <c r="Z526" s="49">
        <v>136.47</v>
      </c>
      <c r="AA526" s="49">
        <v>181.76</v>
      </c>
      <c r="AB526" s="49">
        <v>222.3</v>
      </c>
      <c r="AC526" s="49">
        <v>268.57</v>
      </c>
      <c r="AD526" s="39">
        <v>7817.57</v>
      </c>
      <c r="AE526" s="39">
        <v>7817.57</v>
      </c>
      <c r="AF526" s="39">
        <v>7817.57</v>
      </c>
      <c r="AG526" s="39">
        <v>7817.57</v>
      </c>
      <c r="AH526" s="39">
        <v>7817.57</v>
      </c>
      <c r="AI526" s="39">
        <v>7817.57</v>
      </c>
      <c r="AJ526" s="49">
        <v>1133.4758764999999</v>
      </c>
      <c r="AK526" s="49">
        <v>1827.6552117799999</v>
      </c>
      <c r="AL526" s="49">
        <v>1989.14</v>
      </c>
      <c r="AM526" s="49">
        <v>2197.19</v>
      </c>
      <c r="AN526" s="49">
        <v>2454.5100000000002</v>
      </c>
      <c r="AO526" s="49">
        <v>2765.91</v>
      </c>
      <c r="AP526" s="39">
        <v>7817.57</v>
      </c>
      <c r="AQ526" s="39">
        <v>7817.57</v>
      </c>
      <c r="AR526" s="39">
        <v>7817.57</v>
      </c>
      <c r="AS526" s="39">
        <v>7817.57</v>
      </c>
      <c r="AT526" s="39">
        <v>7817.57</v>
      </c>
      <c r="AU526" s="39">
        <v>7817.57</v>
      </c>
      <c r="AV526" s="36">
        <v>25.4257265</v>
      </c>
      <c r="AW526" s="36">
        <v>25.04779697</v>
      </c>
      <c r="AX526" s="36">
        <v>26.32</v>
      </c>
      <c r="AY526" s="36">
        <v>35.049999999999997</v>
      </c>
      <c r="AZ526" s="36">
        <v>42.87</v>
      </c>
      <c r="BA526" s="36">
        <v>51.79</v>
      </c>
      <c r="BB526" s="39">
        <v>7817.57</v>
      </c>
      <c r="BC526" s="39">
        <v>7817.57</v>
      </c>
      <c r="BD526" s="39">
        <v>7817.57</v>
      </c>
      <c r="BE526" s="39">
        <v>7817.57</v>
      </c>
      <c r="BF526" s="39">
        <v>7817.57</v>
      </c>
      <c r="BG526" s="39">
        <v>7817.57</v>
      </c>
      <c r="BH526" s="47">
        <v>44.567244530000004</v>
      </c>
      <c r="BI526" s="47">
        <v>69.812342770000001</v>
      </c>
      <c r="BJ526" s="47">
        <v>92.48</v>
      </c>
      <c r="BK526" s="47">
        <v>119.94</v>
      </c>
      <c r="BL526" s="47">
        <v>180.62</v>
      </c>
      <c r="BM526" s="47">
        <v>249.12</v>
      </c>
      <c r="BN526" s="47">
        <v>0.76732737912873361</v>
      </c>
      <c r="BO526" s="47">
        <v>0.97730737137912882</v>
      </c>
      <c r="BP526" s="47">
        <v>1.0267850425099692</v>
      </c>
      <c r="BQ526" s="47">
        <v>1.3675419456775262</v>
      </c>
      <c r="BR526" s="47">
        <v>1.6725603792039727</v>
      </c>
      <c r="BS526" s="47">
        <v>2.0206906929501165</v>
      </c>
      <c r="BT526" s="47">
        <v>8.5281459371002928</v>
      </c>
      <c r="BU526" s="47">
        <v>13.751073747498307</v>
      </c>
      <c r="BV526" s="47">
        <v>14.966067263561809</v>
      </c>
      <c r="BW526" s="47">
        <v>16.531412233842449</v>
      </c>
      <c r="BX526" s="47">
        <v>18.467459182905728</v>
      </c>
      <c r="BY526" s="47">
        <v>20.810398013693476</v>
      </c>
      <c r="BZ526" s="47">
        <v>0.19130032728914304</v>
      </c>
      <c r="CA526" s="47">
        <v>0.18845682770295691</v>
      </c>
      <c r="CB526" s="47">
        <v>0.1980287412534798</v>
      </c>
      <c r="CC526" s="47">
        <v>0.26371228650966816</v>
      </c>
      <c r="CD526" s="47">
        <v>0.32254909337145438</v>
      </c>
      <c r="CE526" s="47">
        <v>0.38966217741328718</v>
      </c>
      <c r="CF526" s="47">
        <v>0.33531897171017988</v>
      </c>
      <c r="CG526" s="47">
        <v>0.52526027213904147</v>
      </c>
      <c r="CH526" s="47">
        <v>0.69580919419155829</v>
      </c>
      <c r="CI526" s="47">
        <v>0.90241516815890455</v>
      </c>
      <c r="CJ526" s="47">
        <v>1.3589647129636597</v>
      </c>
      <c r="CK526" s="47">
        <v>1.8743510646302011</v>
      </c>
      <c r="CL526" s="47">
        <v>76.653753551570716</v>
      </c>
      <c r="CM526" s="47">
        <v>60.184262940844043</v>
      </c>
      <c r="CN526" s="47">
        <v>57.28416501795266</v>
      </c>
      <c r="CO526" s="47">
        <v>43.010398327464792</v>
      </c>
      <c r="CP526" s="47">
        <v>35.166756635177684</v>
      </c>
      <c r="CQ526" s="47">
        <v>29.108128234724653</v>
      </c>
      <c r="CR526" s="47">
        <v>6.8969884247907061</v>
      </c>
      <c r="CS526" s="47">
        <v>4.2773767993068397</v>
      </c>
      <c r="CT526" s="47">
        <v>3.9301255819097696</v>
      </c>
      <c r="CU526" s="47">
        <v>3.5579854268406463</v>
      </c>
      <c r="CV526" s="47">
        <v>3.1849819312204874</v>
      </c>
      <c r="CW526" s="47">
        <v>2.8264007144122552</v>
      </c>
      <c r="CX526" s="57">
        <v>3.2523823259657412E-3</v>
      </c>
      <c r="CY526" s="57">
        <v>3.2040387191927928E-3</v>
      </c>
      <c r="CZ526" s="57">
        <v>3.3667750976326405E-3</v>
      </c>
      <c r="DA526" s="57">
        <v>4.4834903940738618E-3</v>
      </c>
      <c r="DB526" s="57">
        <v>5.4838012323522528E-3</v>
      </c>
      <c r="DC526" s="57">
        <v>6.6248207563219773E-3</v>
      </c>
      <c r="DD526" s="97">
        <v>8.9975873394778851</v>
      </c>
      <c r="DE526" s="97">
        <v>7.1071349723284518</v>
      </c>
      <c r="DF526" s="97">
        <v>6.8607538936424781</v>
      </c>
      <c r="DG526" s="97">
        <v>8.2723842726391421</v>
      </c>
      <c r="DH526" s="97">
        <v>9.0567974870748138</v>
      </c>
      <c r="DI526" s="97">
        <v>9.7100050254708226</v>
      </c>
      <c r="DJ526" s="98">
        <v>0.33878597375447539</v>
      </c>
      <c r="DK526" s="98">
        <v>0.17732521336311113</v>
      </c>
      <c r="DL526" s="98">
        <v>0.27345547387913127</v>
      </c>
      <c r="DM526" s="98">
        <v>0.21849146810315379</v>
      </c>
      <c r="DN526" s="98">
        <v>0.19804540235600454</v>
      </c>
      <c r="DO526" s="98">
        <v>0.27365111419433275</v>
      </c>
      <c r="DP526" s="98">
        <v>5.0626519946350035E-2</v>
      </c>
      <c r="DQ526" s="98">
        <v>0.33186780977504204</v>
      </c>
      <c r="DR526" s="98">
        <v>0.22304137323943674</v>
      </c>
      <c r="DS526" s="98">
        <v>0.20814215024741323</v>
      </c>
    </row>
    <row r="527" spans="1:123" ht="13.5" thickBot="1">
      <c r="A527" s="2" t="s">
        <v>2428</v>
      </c>
      <c r="B527" s="2" t="s">
        <v>2429</v>
      </c>
      <c r="C527" s="1" t="s">
        <v>5725</v>
      </c>
      <c r="D527" s="2" t="s">
        <v>2454</v>
      </c>
      <c r="E527" s="2" t="s">
        <v>5666</v>
      </c>
      <c r="F527" s="2" t="s">
        <v>3029</v>
      </c>
      <c r="G527" s="2" t="s">
        <v>2152</v>
      </c>
      <c r="H527" s="2" t="s">
        <v>3</v>
      </c>
      <c r="I527" s="1" t="s">
        <v>5726</v>
      </c>
      <c r="J527" s="1">
        <v>32</v>
      </c>
      <c r="K527" s="47">
        <v>48.39</v>
      </c>
      <c r="L527" s="48">
        <v>-4.2699999999999995E-2</v>
      </c>
      <c r="M527" s="48">
        <v>0.52939999999999998</v>
      </c>
      <c r="N527" s="49">
        <v>158.78</v>
      </c>
      <c r="O527" s="49">
        <v>158.78</v>
      </c>
      <c r="P527" s="49">
        <v>7683.45</v>
      </c>
      <c r="Q527" s="49">
        <v>7683.45</v>
      </c>
      <c r="R527" s="49">
        <v>1026.46058414</v>
      </c>
      <c r="S527" s="49">
        <v>1127.1861703099999</v>
      </c>
      <c r="T527" s="49">
        <v>1331.23</v>
      </c>
      <c r="U527" s="49">
        <v>1554.39</v>
      </c>
      <c r="V527" s="49" t="s">
        <v>4949</v>
      </c>
      <c r="W527" s="49" t="s">
        <v>4949</v>
      </c>
      <c r="X527" s="49">
        <v>166.00360941999998</v>
      </c>
      <c r="Y527" s="49">
        <v>57.302404170000003</v>
      </c>
      <c r="Z527" s="49">
        <v>113.84</v>
      </c>
      <c r="AA527" s="49">
        <v>137.43</v>
      </c>
      <c r="AB527" s="49" t="s">
        <v>4949</v>
      </c>
      <c r="AC527" s="49" t="s">
        <v>4949</v>
      </c>
      <c r="AD527" s="39">
        <v>7683.45</v>
      </c>
      <c r="AE527" s="39">
        <v>7683.45</v>
      </c>
      <c r="AF527" s="39">
        <v>7683.45</v>
      </c>
      <c r="AG527" s="39">
        <v>7683.45</v>
      </c>
      <c r="AH527" s="39">
        <v>7683.45</v>
      </c>
      <c r="AI527" s="39">
        <v>7683.45</v>
      </c>
      <c r="AJ527" s="49">
        <v>2563.3906814299999</v>
      </c>
      <c r="AK527" s="49">
        <v>2550.6080764600001</v>
      </c>
      <c r="AL527" s="49">
        <v>2638.22</v>
      </c>
      <c r="AM527" s="49">
        <v>2738.64</v>
      </c>
      <c r="AN527" s="49" t="s">
        <v>4949</v>
      </c>
      <c r="AO527" s="49" t="s">
        <v>4949</v>
      </c>
      <c r="AP527" s="39">
        <v>7683.45</v>
      </c>
      <c r="AQ527" s="39">
        <v>7683.45</v>
      </c>
      <c r="AR527" s="39">
        <v>7683.45</v>
      </c>
      <c r="AS527" s="39">
        <v>7683.45</v>
      </c>
      <c r="AT527" s="39">
        <v>7683.45</v>
      </c>
      <c r="AU527" s="39">
        <v>7683.45</v>
      </c>
      <c r="AV527" s="36">
        <v>55.234866049999994</v>
      </c>
      <c r="AW527" s="36">
        <v>23.629756199999999</v>
      </c>
      <c r="AX527" s="36">
        <v>34.15</v>
      </c>
      <c r="AY527" s="36">
        <v>41.23</v>
      </c>
      <c r="AZ527" s="36" t="s">
        <v>4949</v>
      </c>
      <c r="BA527" s="36" t="s">
        <v>4949</v>
      </c>
      <c r="BB527" s="39">
        <v>7683.45</v>
      </c>
      <c r="BC527" s="39">
        <v>7683.45</v>
      </c>
      <c r="BD527" s="39">
        <v>7683.45</v>
      </c>
      <c r="BE527" s="39">
        <v>7683.45</v>
      </c>
      <c r="BF527" s="39">
        <v>7683.45</v>
      </c>
      <c r="BG527" s="39">
        <v>7683.45</v>
      </c>
      <c r="BH527" s="47">
        <v>-9.154021929999999</v>
      </c>
      <c r="BI527" s="47">
        <v>38.3413197</v>
      </c>
      <c r="BJ527" s="47">
        <v>99.81</v>
      </c>
      <c r="BK527" s="47">
        <v>221.9</v>
      </c>
      <c r="BL527" s="47" t="s">
        <v>4949</v>
      </c>
      <c r="BM527" s="47" t="s">
        <v>4949</v>
      </c>
      <c r="BN527" s="47">
        <v>1.0454944540874165</v>
      </c>
      <c r="BO527" s="47">
        <v>0.36089182623756144</v>
      </c>
      <c r="BP527" s="47">
        <v>0.7169668724020658</v>
      </c>
      <c r="BQ527" s="47">
        <v>0.86553722131250788</v>
      </c>
      <c r="BR527" s="47" t="s">
        <v>4949</v>
      </c>
      <c r="BS527" s="47" t="s">
        <v>4949</v>
      </c>
      <c r="BT527" s="47">
        <v>16.144291985325605</v>
      </c>
      <c r="BU527" s="47">
        <v>16.063786852626276</v>
      </c>
      <c r="BV527" s="47">
        <v>16.615568711424611</v>
      </c>
      <c r="BW527" s="47">
        <v>17.248016122937397</v>
      </c>
      <c r="BX527" s="47" t="s">
        <v>4949</v>
      </c>
      <c r="BY527" s="47" t="s">
        <v>4949</v>
      </c>
      <c r="BZ527" s="47">
        <v>0.34787042480161223</v>
      </c>
      <c r="CA527" s="47">
        <v>0.14882073434941429</v>
      </c>
      <c r="CB527" s="47">
        <v>0.21507746567577779</v>
      </c>
      <c r="CC527" s="47">
        <v>0.25966746441617328</v>
      </c>
      <c r="CD527" s="47" t="s">
        <v>4949</v>
      </c>
      <c r="CE527" s="47" t="s">
        <v>4949</v>
      </c>
      <c r="CF527" s="47">
        <v>-5.7652235357097861E-2</v>
      </c>
      <c r="CG527" s="47">
        <v>0.24147449111978839</v>
      </c>
      <c r="CH527" s="47">
        <v>0.62860561783599955</v>
      </c>
      <c r="CI527" s="47">
        <v>1.3975311752109838</v>
      </c>
      <c r="CJ527" s="47" t="s">
        <v>4949</v>
      </c>
      <c r="CK527" s="47" t="s">
        <v>4949</v>
      </c>
      <c r="CL527" s="47">
        <v>46.284836979419943</v>
      </c>
      <c r="CM527" s="47">
        <v>134.08599711114005</v>
      </c>
      <c r="CN527" s="47">
        <v>67.493411806043568</v>
      </c>
      <c r="CO527" s="47">
        <v>55.908098668413004</v>
      </c>
      <c r="CP527" s="47" t="s">
        <v>4949</v>
      </c>
      <c r="CQ527" s="47" t="s">
        <v>4949</v>
      </c>
      <c r="CR527" s="47">
        <v>2.9973776746795968</v>
      </c>
      <c r="CS527" s="47">
        <v>3.0123993062328465</v>
      </c>
      <c r="CT527" s="47">
        <v>2.9123613648596405</v>
      </c>
      <c r="CU527" s="47">
        <v>2.8055713784944354</v>
      </c>
      <c r="CV527" s="47" t="s">
        <v>4949</v>
      </c>
      <c r="CW527" s="47" t="s">
        <v>4949</v>
      </c>
      <c r="CX527" s="57">
        <v>7.1888105017928134E-3</v>
      </c>
      <c r="CY527" s="57">
        <v>3.0754096402006909E-3</v>
      </c>
      <c r="CZ527" s="57">
        <v>4.444617977601208E-3</v>
      </c>
      <c r="DA527" s="57">
        <v>5.3660790400145769E-3</v>
      </c>
      <c r="DB527" s="57" t="s">
        <v>4949</v>
      </c>
      <c r="DC527" s="57" t="s">
        <v>4949</v>
      </c>
      <c r="DD527" s="97">
        <v>6.4759387097168526</v>
      </c>
      <c r="DE527" s="97">
        <v>2.2466173732786991</v>
      </c>
      <c r="DF527" s="97">
        <v>4.3150305888060894</v>
      </c>
      <c r="DG527" s="97">
        <v>5.0181842082201387</v>
      </c>
      <c r="DH527" s="97" t="s">
        <v>4949</v>
      </c>
      <c r="DI527" s="97" t="s">
        <v>4949</v>
      </c>
      <c r="DJ527" s="98">
        <v>9.8129034593559927E-2</v>
      </c>
      <c r="DK527" s="98">
        <v>0.18102052266475543</v>
      </c>
      <c r="DL527" s="98">
        <v>0.16763444333435995</v>
      </c>
      <c r="DM527" s="98" t="s">
        <v>4949</v>
      </c>
      <c r="DN527" s="98" t="s">
        <v>4949</v>
      </c>
      <c r="DO527" s="98">
        <v>-0.65481229974330746</v>
      </c>
      <c r="DP527" s="98">
        <v>0.98665311951430468</v>
      </c>
      <c r="DQ527" s="98">
        <v>0.20722066057624744</v>
      </c>
      <c r="DR527" s="98" t="s">
        <v>4949</v>
      </c>
      <c r="DS527" s="98" t="s">
        <v>4949</v>
      </c>
    </row>
    <row r="528" spans="1:123" ht="13.5" thickBot="1">
      <c r="A528" s="2" t="s">
        <v>2568</v>
      </c>
      <c r="B528" s="2" t="s">
        <v>2569</v>
      </c>
      <c r="C528" s="1" t="s">
        <v>5725</v>
      </c>
      <c r="D528" s="2" t="s">
        <v>2570</v>
      </c>
      <c r="E528" s="2" t="s">
        <v>5684</v>
      </c>
      <c r="F528" s="2" t="s">
        <v>3039</v>
      </c>
      <c r="G528" s="2" t="s">
        <v>2220</v>
      </c>
      <c r="H528" s="2" t="s">
        <v>3</v>
      </c>
      <c r="I528" s="1" t="s">
        <v>5726</v>
      </c>
      <c r="J528" s="1">
        <v>81.5</v>
      </c>
      <c r="K528" s="47">
        <v>44.99</v>
      </c>
      <c r="L528" s="48">
        <v>2.5099999999999997E-2</v>
      </c>
      <c r="M528" s="48">
        <v>-1.34E-2</v>
      </c>
      <c r="N528" s="49">
        <v>167.92</v>
      </c>
      <c r="O528" s="49">
        <v>167.92</v>
      </c>
      <c r="P528" s="49">
        <v>7554.74</v>
      </c>
      <c r="Q528" s="49">
        <v>7554.74</v>
      </c>
      <c r="R528" s="49">
        <v>331.33368094999997</v>
      </c>
      <c r="S528" s="49">
        <v>139.36283309000001</v>
      </c>
      <c r="T528" s="49">
        <v>1321.38</v>
      </c>
      <c r="U528" s="49">
        <v>1714.24</v>
      </c>
      <c r="V528" s="49">
        <v>2202.73</v>
      </c>
      <c r="W528" s="49">
        <v>2799.2</v>
      </c>
      <c r="X528" s="49">
        <v>-56.310820450000001</v>
      </c>
      <c r="Y528" s="49">
        <v>-271.64657269999998</v>
      </c>
      <c r="Z528" s="49">
        <v>337.84</v>
      </c>
      <c r="AA528" s="49">
        <v>476.86</v>
      </c>
      <c r="AB528" s="49">
        <v>614.84</v>
      </c>
      <c r="AC528" s="49">
        <v>777</v>
      </c>
      <c r="AD528" s="39">
        <v>7554.74</v>
      </c>
      <c r="AE528" s="39">
        <v>7554.74</v>
      </c>
      <c r="AF528" s="39">
        <v>7554.74</v>
      </c>
      <c r="AG528" s="39">
        <v>7554.74</v>
      </c>
      <c r="AH528" s="39">
        <v>7554.74</v>
      </c>
      <c r="AI528" s="39">
        <v>7554.74</v>
      </c>
      <c r="AJ528" s="49">
        <v>1756.68945491</v>
      </c>
      <c r="AK528" s="49">
        <v>1677.2229977100001</v>
      </c>
      <c r="AL528" s="49">
        <v>2381</v>
      </c>
      <c r="AM528" s="49">
        <v>2754.11</v>
      </c>
      <c r="AN528" s="49">
        <v>3222.52</v>
      </c>
      <c r="AO528" s="49">
        <v>3810.72</v>
      </c>
      <c r="AP528" s="39">
        <v>7554.74</v>
      </c>
      <c r="AQ528" s="39">
        <v>7554.74</v>
      </c>
      <c r="AR528" s="39">
        <v>7554.74</v>
      </c>
      <c r="AS528" s="39">
        <v>7554.74</v>
      </c>
      <c r="AT528" s="39">
        <v>7554.74</v>
      </c>
      <c r="AU528" s="39">
        <v>7554.74</v>
      </c>
      <c r="AV528" s="36" t="s">
        <v>4949</v>
      </c>
      <c r="AW528" s="36" t="s">
        <v>4949</v>
      </c>
      <c r="AX528" s="36">
        <v>103.75</v>
      </c>
      <c r="AY528" s="36">
        <v>146.43</v>
      </c>
      <c r="AZ528" s="36">
        <v>188.81</v>
      </c>
      <c r="BA528" s="36">
        <v>238.6</v>
      </c>
      <c r="BB528" s="39">
        <v>7554.74</v>
      </c>
      <c r="BC528" s="39">
        <v>7554.74</v>
      </c>
      <c r="BD528" s="39">
        <v>7554.74</v>
      </c>
      <c r="BE528" s="39">
        <v>7554.74</v>
      </c>
      <c r="BF528" s="39">
        <v>7554.74</v>
      </c>
      <c r="BG528" s="39">
        <v>7554.74</v>
      </c>
      <c r="BH528" s="47">
        <v>-85.533799319999986</v>
      </c>
      <c r="BI528" s="47">
        <v>-302.44882369999999</v>
      </c>
      <c r="BJ528" s="47">
        <v>212.3</v>
      </c>
      <c r="BK528" s="47">
        <v>192.08</v>
      </c>
      <c r="BL528" s="47">
        <v>312.27999999999997</v>
      </c>
      <c r="BM528" s="47">
        <v>430.73</v>
      </c>
      <c r="BN528" s="47">
        <v>-0.33534314227012868</v>
      </c>
      <c r="BO528" s="47">
        <v>-1.6177142252262982</v>
      </c>
      <c r="BP528" s="47">
        <v>2.0119104335397808</v>
      </c>
      <c r="BQ528" s="47">
        <v>2.8398046688899479</v>
      </c>
      <c r="BR528" s="47">
        <v>3.6615054787994286</v>
      </c>
      <c r="BS528" s="47">
        <v>4.6272034302048599</v>
      </c>
      <c r="BT528" s="47">
        <v>10.461466501369701</v>
      </c>
      <c r="BU528" s="47">
        <v>9.9882265228084819</v>
      </c>
      <c r="BV528" s="47">
        <v>14.1793711291091</v>
      </c>
      <c r="BW528" s="47">
        <v>16.401322058122918</v>
      </c>
      <c r="BX528" s="47">
        <v>19.190805145307291</v>
      </c>
      <c r="BY528" s="47">
        <v>22.693663649356836</v>
      </c>
      <c r="BZ528" s="47" t="s">
        <v>4949</v>
      </c>
      <c r="CA528" s="47" t="s">
        <v>4949</v>
      </c>
      <c r="CB528" s="47">
        <v>0.61785373987613157</v>
      </c>
      <c r="CC528" s="47">
        <v>0.8720223916150549</v>
      </c>
      <c r="CD528" s="47">
        <v>1.1244044783230112</v>
      </c>
      <c r="CE528" s="47">
        <v>1.4209147212958553</v>
      </c>
      <c r="CF528" s="47">
        <v>-0.50937231610290612</v>
      </c>
      <c r="CG528" s="47">
        <v>-1.8011483069318723</v>
      </c>
      <c r="CH528" s="47">
        <v>1.2642925202477371</v>
      </c>
      <c r="CI528" s="47">
        <v>1.1438780371605528</v>
      </c>
      <c r="CJ528" s="47">
        <v>1.8596950929013816</v>
      </c>
      <c r="CK528" s="47">
        <v>2.5650905192949027</v>
      </c>
      <c r="CL528" s="47">
        <v>-134.16142651851558</v>
      </c>
      <c r="CM528" s="47">
        <v>-27.810915944605991</v>
      </c>
      <c r="CN528" s="47">
        <v>22.361887283921384</v>
      </c>
      <c r="CO528" s="47">
        <v>15.842679193054565</v>
      </c>
      <c r="CP528" s="47">
        <v>12.287326784204019</v>
      </c>
      <c r="CQ528" s="47">
        <v>9.7229601029601032</v>
      </c>
      <c r="CR528" s="47">
        <v>4.3005552170215822</v>
      </c>
      <c r="CS528" s="47">
        <v>4.5043145785115515</v>
      </c>
      <c r="CT528" s="47">
        <v>3.1729273414531707</v>
      </c>
      <c r="CU528" s="47">
        <v>2.7430785262752755</v>
      </c>
      <c r="CV528" s="47">
        <v>2.3443578317589959</v>
      </c>
      <c r="CW528" s="47">
        <v>1.9824967460217493</v>
      </c>
      <c r="CX528" s="57" t="s">
        <v>4949</v>
      </c>
      <c r="CY528" s="57" t="s">
        <v>4949</v>
      </c>
      <c r="CZ528" s="57">
        <v>1.3733100014030927E-2</v>
      </c>
      <c r="DA528" s="57">
        <v>1.9382533349923362E-2</v>
      </c>
      <c r="DB528" s="57">
        <v>2.4992256517100523E-2</v>
      </c>
      <c r="DC528" s="57">
        <v>3.158282085154486E-2</v>
      </c>
      <c r="DD528" s="97">
        <v>-3.2055079679911302</v>
      </c>
      <c r="DE528" s="97">
        <v>-16.196210824135683</v>
      </c>
      <c r="DF528" s="97">
        <v>14.188996220075598</v>
      </c>
      <c r="DG528" s="97">
        <v>17.314486349492213</v>
      </c>
      <c r="DH528" s="97">
        <v>19.079478172362002</v>
      </c>
      <c r="DI528" s="97">
        <v>20.389847587857414</v>
      </c>
      <c r="DJ528" s="98">
        <v>-0.57938826897881657</v>
      </c>
      <c r="DK528" s="98">
        <v>8.4815810693706091</v>
      </c>
      <c r="DL528" s="98">
        <v>0.29731038762505846</v>
      </c>
      <c r="DM528" s="98">
        <v>0.28496009893597174</v>
      </c>
      <c r="DN528" s="98">
        <v>0.27078670558806572</v>
      </c>
      <c r="DO528" s="98">
        <v>3.8240563808016752</v>
      </c>
      <c r="DP528" s="98">
        <v>-2.2436748111418376</v>
      </c>
      <c r="DQ528" s="98">
        <v>0.41149656642197496</v>
      </c>
      <c r="DR528" s="98">
        <v>0.28935117225181406</v>
      </c>
      <c r="DS528" s="98">
        <v>0.26374341292043457</v>
      </c>
    </row>
    <row r="529" spans="1:123" ht="13.5" thickBot="1">
      <c r="A529" s="2" t="s">
        <v>3518</v>
      </c>
      <c r="B529" s="2" t="s">
        <v>3519</v>
      </c>
      <c r="C529" s="1" t="s">
        <v>5725</v>
      </c>
      <c r="D529" s="2" t="s">
        <v>3520</v>
      </c>
      <c r="E529" s="2" t="s">
        <v>5681</v>
      </c>
      <c r="F529" s="2" t="s">
        <v>3633</v>
      </c>
      <c r="G529" s="2" t="s">
        <v>3634</v>
      </c>
      <c r="H529" s="2" t="s">
        <v>3</v>
      </c>
      <c r="I529" s="1" t="s">
        <v>5726</v>
      </c>
      <c r="J529" s="1">
        <v>16.5</v>
      </c>
      <c r="K529" s="47">
        <v>15.49</v>
      </c>
      <c r="L529" s="48">
        <v>1.9099999999999999E-2</v>
      </c>
      <c r="M529" s="48">
        <v>0.16639999999999999</v>
      </c>
      <c r="N529" s="49">
        <v>416.2</v>
      </c>
      <c r="O529" s="49">
        <v>416.2</v>
      </c>
      <c r="P529" s="49">
        <v>6446.94</v>
      </c>
      <c r="Q529" s="49">
        <v>6446.94</v>
      </c>
      <c r="R529" s="49">
        <v>2002.1077013900001</v>
      </c>
      <c r="S529" s="49">
        <v>2111.3191931300003</v>
      </c>
      <c r="T529" s="49">
        <v>2111.3200000000002</v>
      </c>
      <c r="U529" s="49">
        <v>2251.3000000000002</v>
      </c>
      <c r="V529" s="49">
        <v>2490.09</v>
      </c>
      <c r="W529" s="49">
        <v>2749.98</v>
      </c>
      <c r="X529" s="49">
        <v>178.05976427000002</v>
      </c>
      <c r="Y529" s="49">
        <v>196.78849606</v>
      </c>
      <c r="Z529" s="49">
        <v>196.79</v>
      </c>
      <c r="AA529" s="49">
        <v>185.06</v>
      </c>
      <c r="AB529" s="49">
        <v>218.01</v>
      </c>
      <c r="AC529" s="49">
        <v>251.7</v>
      </c>
      <c r="AD529" s="39">
        <v>6446.94</v>
      </c>
      <c r="AE529" s="39">
        <v>6446.94</v>
      </c>
      <c r="AF529" s="39">
        <v>6446.94</v>
      </c>
      <c r="AG529" s="39">
        <v>6446.94</v>
      </c>
      <c r="AH529" s="39">
        <v>6446.94</v>
      </c>
      <c r="AI529" s="39">
        <v>6446.94</v>
      </c>
      <c r="AJ529" s="49">
        <v>2473.8369588200003</v>
      </c>
      <c r="AK529" s="49">
        <v>2513.0736318700001</v>
      </c>
      <c r="AL529" s="49">
        <v>2489.84</v>
      </c>
      <c r="AM529" s="49">
        <v>2654.64</v>
      </c>
      <c r="AN529" s="49">
        <v>2854.14</v>
      </c>
      <c r="AO529" s="49">
        <v>3084.04</v>
      </c>
      <c r="AP529" s="39">
        <v>6446.94</v>
      </c>
      <c r="AQ529" s="39">
        <v>6446.94</v>
      </c>
      <c r="AR529" s="39">
        <v>6446.94</v>
      </c>
      <c r="AS529" s="39">
        <v>6446.94</v>
      </c>
      <c r="AT529" s="39">
        <v>6446.94</v>
      </c>
      <c r="AU529" s="39">
        <v>6446.94</v>
      </c>
      <c r="AV529" s="36">
        <v>19.396466159999999</v>
      </c>
      <c r="AW529" s="36">
        <v>20.252926600000002</v>
      </c>
      <c r="AX529" s="36">
        <v>20.25</v>
      </c>
      <c r="AY529" s="36">
        <v>18.510000000000002</v>
      </c>
      <c r="AZ529" s="36">
        <v>21.8</v>
      </c>
      <c r="BA529" s="36">
        <v>25.17</v>
      </c>
      <c r="BB529" s="39">
        <v>6446.94</v>
      </c>
      <c r="BC529" s="39">
        <v>6446.94</v>
      </c>
      <c r="BD529" s="39">
        <v>6446.94</v>
      </c>
      <c r="BE529" s="39">
        <v>6446.94</v>
      </c>
      <c r="BF529" s="39">
        <v>6446.94</v>
      </c>
      <c r="BG529" s="39">
        <v>6446.94</v>
      </c>
      <c r="BH529" s="47">
        <v>334.19767755999999</v>
      </c>
      <c r="BI529" s="47">
        <v>385.53807175999998</v>
      </c>
      <c r="BJ529" s="47">
        <v>385.54</v>
      </c>
      <c r="BK529" s="47">
        <v>375.38</v>
      </c>
      <c r="BL529" s="47">
        <v>467.7</v>
      </c>
      <c r="BM529" s="47">
        <v>520.62</v>
      </c>
      <c r="BN529" s="47">
        <v>0.42782259555502167</v>
      </c>
      <c r="BO529" s="47">
        <v>0.47282195112926478</v>
      </c>
      <c r="BP529" s="47">
        <v>0.47282556463238828</v>
      </c>
      <c r="BQ529" s="47">
        <v>0.4446419990389236</v>
      </c>
      <c r="BR529" s="47">
        <v>0.52381066794810183</v>
      </c>
      <c r="BS529" s="47">
        <v>0.60475732820759254</v>
      </c>
      <c r="BT529" s="47">
        <v>5.9438658308986074</v>
      </c>
      <c r="BU529" s="47">
        <v>6.0381394326525717</v>
      </c>
      <c r="BV529" s="47">
        <v>5.9823161941374341</v>
      </c>
      <c r="BW529" s="47">
        <v>6.3782796732340223</v>
      </c>
      <c r="BX529" s="47">
        <v>6.8576165305141759</v>
      </c>
      <c r="BY529" s="47">
        <v>7.4099951946179718</v>
      </c>
      <c r="BZ529" s="47">
        <v>4.6603714944738105E-2</v>
      </c>
      <c r="CA529" s="47">
        <v>4.8661524747717448E-2</v>
      </c>
      <c r="CB529" s="47">
        <v>4.8654493032196058E-2</v>
      </c>
      <c r="CC529" s="47">
        <v>4.4473810667948109E-2</v>
      </c>
      <c r="CD529" s="47">
        <v>5.2378664103796255E-2</v>
      </c>
      <c r="CE529" s="47">
        <v>6.0475732820759256E-2</v>
      </c>
      <c r="CF529" s="47">
        <v>0.8029737567515618</v>
      </c>
      <c r="CG529" s="47">
        <v>0.92632886054781349</v>
      </c>
      <c r="CH529" s="47">
        <v>0.92633349351273431</v>
      </c>
      <c r="CI529" s="47">
        <v>0.90192215281114851</v>
      </c>
      <c r="CJ529" s="47">
        <v>1.1237385872176837</v>
      </c>
      <c r="CK529" s="47">
        <v>1.2508889956751563</v>
      </c>
      <c r="CL529" s="47">
        <v>36.206607519844937</v>
      </c>
      <c r="CM529" s="47">
        <v>32.760756492769545</v>
      </c>
      <c r="CN529" s="47">
        <v>32.760506123278624</v>
      </c>
      <c r="CO529" s="47">
        <v>34.837025829460714</v>
      </c>
      <c r="CP529" s="47">
        <v>29.571762763176</v>
      </c>
      <c r="CQ529" s="47">
        <v>25.613587604290821</v>
      </c>
      <c r="CR529" s="47">
        <v>2.6060488655142158</v>
      </c>
      <c r="CS529" s="47">
        <v>2.565360568127395</v>
      </c>
      <c r="CT529" s="47">
        <v>2.5892989107733828</v>
      </c>
      <c r="CU529" s="47">
        <v>2.4285552843323388</v>
      </c>
      <c r="CV529" s="47">
        <v>2.2588030019550547</v>
      </c>
      <c r="CW529" s="47">
        <v>2.0904203577126106</v>
      </c>
      <c r="CX529" s="57">
        <v>3.008631406527748E-3</v>
      </c>
      <c r="CY529" s="57">
        <v>3.1414789962369749E-3</v>
      </c>
      <c r="CZ529" s="57">
        <v>3.141025044439688E-3</v>
      </c>
      <c r="DA529" s="57">
        <v>2.8711295591396851E-3</v>
      </c>
      <c r="DB529" s="57">
        <v>3.3814491836437134E-3</v>
      </c>
      <c r="DC529" s="57">
        <v>3.9041777959776271E-3</v>
      </c>
      <c r="DD529" s="97">
        <v>7.1977162292430563</v>
      </c>
      <c r="DE529" s="97">
        <v>7.8305901412672876</v>
      </c>
      <c r="DF529" s="97">
        <v>7.9037207210101847</v>
      </c>
      <c r="DG529" s="97">
        <v>6.9711900672030866</v>
      </c>
      <c r="DH529" s="97">
        <v>7.6383779352099062</v>
      </c>
      <c r="DI529" s="97">
        <v>8.1613727448411826</v>
      </c>
      <c r="DJ529" s="98">
        <v>5.4548260148131966E-2</v>
      </c>
      <c r="DK529" s="98">
        <v>3.8216391096135283E-7</v>
      </c>
      <c r="DL529" s="98">
        <v>6.6299755603129729E-2</v>
      </c>
      <c r="DM529" s="98">
        <v>0.10606760538355609</v>
      </c>
      <c r="DN529" s="98">
        <v>0.1043697215763284</v>
      </c>
      <c r="DO529" s="98">
        <v>0.10518227892069287</v>
      </c>
      <c r="DP529" s="98">
        <v>7.642418281994523E-6</v>
      </c>
      <c r="DQ529" s="98">
        <v>-5.9606687331673291E-2</v>
      </c>
      <c r="DR529" s="98">
        <v>0.17805036204474223</v>
      </c>
      <c r="DS529" s="98">
        <v>0.15453419567909732</v>
      </c>
    </row>
    <row r="530" spans="1:123" ht="13.5" thickBot="1">
      <c r="A530" s="2" t="s">
        <v>2621</v>
      </c>
      <c r="B530" s="2" t="s">
        <v>2622</v>
      </c>
      <c r="C530" s="1" t="s">
        <v>5725</v>
      </c>
      <c r="D530" s="2" t="s">
        <v>2601</v>
      </c>
      <c r="E530" s="2" t="s">
        <v>5683</v>
      </c>
      <c r="F530" s="2" t="s">
        <v>3069</v>
      </c>
      <c r="G530" s="2" t="s">
        <v>1908</v>
      </c>
      <c r="H530" s="2" t="s">
        <v>3</v>
      </c>
      <c r="I530" s="1" t="s">
        <v>5726</v>
      </c>
      <c r="J530" s="1">
        <v>160</v>
      </c>
      <c r="K530" s="47">
        <v>129.09</v>
      </c>
      <c r="L530" s="48">
        <v>-2.4399999999999998E-2</v>
      </c>
      <c r="M530" s="48">
        <v>-2.4399999999999998E-2</v>
      </c>
      <c r="N530" s="49">
        <v>256.12</v>
      </c>
      <c r="O530" s="49">
        <v>256.12</v>
      </c>
      <c r="P530" s="49">
        <v>33062.46</v>
      </c>
      <c r="Q530" s="49">
        <v>33062.47</v>
      </c>
      <c r="R530" s="49">
        <v>434.67076173999999</v>
      </c>
      <c r="S530" s="49">
        <v>388.98449707999998</v>
      </c>
      <c r="T530" s="49">
        <v>485.94</v>
      </c>
      <c r="U530" s="49">
        <v>623.53</v>
      </c>
      <c r="V530" s="49">
        <v>760.29</v>
      </c>
      <c r="W530" s="49" t="s">
        <v>4949</v>
      </c>
      <c r="X530" s="49">
        <v>310.71549702999999</v>
      </c>
      <c r="Y530" s="49">
        <v>303.94125150000002</v>
      </c>
      <c r="Z530" s="49">
        <v>380.8</v>
      </c>
      <c r="AA530" s="49">
        <v>494.18</v>
      </c>
      <c r="AB530" s="49">
        <v>595.36</v>
      </c>
      <c r="AC530" s="49" t="s">
        <v>4949</v>
      </c>
      <c r="AD530" s="39">
        <v>33062.46</v>
      </c>
      <c r="AE530" s="39">
        <v>33062.46</v>
      </c>
      <c r="AF530" s="39">
        <v>33062.46</v>
      </c>
      <c r="AG530" s="39">
        <v>33062.46</v>
      </c>
      <c r="AH530" s="39">
        <v>33062.46</v>
      </c>
      <c r="AI530" s="39">
        <v>33062.46</v>
      </c>
      <c r="AJ530" s="49">
        <v>3432.9838429299998</v>
      </c>
      <c r="AK530" s="49">
        <v>3613.0752312300001</v>
      </c>
      <c r="AL530" s="49">
        <v>3911.29</v>
      </c>
      <c r="AM530" s="49">
        <v>4299.24</v>
      </c>
      <c r="AN530" s="49">
        <v>4766.62</v>
      </c>
      <c r="AO530" s="49" t="s">
        <v>4949</v>
      </c>
      <c r="AP530" s="39">
        <v>33062.46</v>
      </c>
      <c r="AQ530" s="39">
        <v>33062.46</v>
      </c>
      <c r="AR530" s="39">
        <v>33062.46</v>
      </c>
      <c r="AS530" s="39">
        <v>33062.46</v>
      </c>
      <c r="AT530" s="39">
        <v>33062.46</v>
      </c>
      <c r="AU530" s="39">
        <v>33062.46</v>
      </c>
      <c r="AV530" s="36">
        <v>104.53856</v>
      </c>
      <c r="AW530" s="36">
        <v>111.5949128</v>
      </c>
      <c r="AX530" s="36">
        <v>81.86</v>
      </c>
      <c r="AY530" s="36">
        <v>106.23</v>
      </c>
      <c r="AZ530" s="36">
        <v>127.98</v>
      </c>
      <c r="BA530" s="36" t="s">
        <v>4949</v>
      </c>
      <c r="BB530" s="39">
        <v>33062.46</v>
      </c>
      <c r="BC530" s="39">
        <v>33062.46</v>
      </c>
      <c r="BD530" s="39">
        <v>33062.46</v>
      </c>
      <c r="BE530" s="39">
        <v>33062.46</v>
      </c>
      <c r="BF530" s="39">
        <v>33062.46</v>
      </c>
      <c r="BG530" s="39">
        <v>33062.46</v>
      </c>
      <c r="BH530" s="47">
        <v>238.06123449</v>
      </c>
      <c r="BI530" s="47">
        <v>199.44460169999999</v>
      </c>
      <c r="BJ530" s="47">
        <v>277.02</v>
      </c>
      <c r="BK530" s="47">
        <v>399.1</v>
      </c>
      <c r="BL530" s="47">
        <v>480.43</v>
      </c>
      <c r="BM530" s="47" t="s">
        <v>4949</v>
      </c>
      <c r="BN530" s="47">
        <v>1.21316373977042</v>
      </c>
      <c r="BO530" s="47">
        <v>1.1867142413712324</v>
      </c>
      <c r="BP530" s="47">
        <v>1.4868030610651257</v>
      </c>
      <c r="BQ530" s="47">
        <v>1.9294861783538966</v>
      </c>
      <c r="BR530" s="47">
        <v>2.3245353740434171</v>
      </c>
      <c r="BS530" s="47" t="s">
        <v>4949</v>
      </c>
      <c r="BT530" s="47">
        <v>13.403810100460721</v>
      </c>
      <c r="BU530" s="47">
        <v>14.106962483328127</v>
      </c>
      <c r="BV530" s="47">
        <v>15.271318132125566</v>
      </c>
      <c r="BW530" s="47">
        <v>16.786037794783695</v>
      </c>
      <c r="BX530" s="47">
        <v>18.610885522411369</v>
      </c>
      <c r="BY530" s="47" t="s">
        <v>4949</v>
      </c>
      <c r="BZ530" s="47">
        <v>0.40816242386381385</v>
      </c>
      <c r="CA530" s="47">
        <v>0.43571338747462129</v>
      </c>
      <c r="CB530" s="47">
        <v>0.31961580509136339</v>
      </c>
      <c r="CC530" s="47">
        <v>0.41476651569576761</v>
      </c>
      <c r="CD530" s="47">
        <v>0.49968764641574265</v>
      </c>
      <c r="CE530" s="47" t="s">
        <v>4949</v>
      </c>
      <c r="CF530" s="47">
        <v>0.92949099832109949</v>
      </c>
      <c r="CG530" s="47">
        <v>0.77871545252225516</v>
      </c>
      <c r="CH530" s="47">
        <v>1.0816023738872402</v>
      </c>
      <c r="CI530" s="47">
        <v>1.5582539434640013</v>
      </c>
      <c r="CJ530" s="47">
        <v>1.8758004060596596</v>
      </c>
      <c r="CK530" s="47" t="s">
        <v>4949</v>
      </c>
      <c r="CL530" s="47">
        <v>106.40750241307653</v>
      </c>
      <c r="CM530" s="47">
        <v>108.77911384792728</v>
      </c>
      <c r="CN530" s="47">
        <v>86.823686974789908</v>
      </c>
      <c r="CO530" s="47">
        <v>66.903678821482046</v>
      </c>
      <c r="CP530" s="47">
        <v>55.533559527008869</v>
      </c>
      <c r="CQ530" s="47" t="s">
        <v>4949</v>
      </c>
      <c r="CR530" s="47">
        <v>9.6308230719145147</v>
      </c>
      <c r="CS530" s="47">
        <v>9.1507809508700806</v>
      </c>
      <c r="CT530" s="47">
        <v>8.4530832538625358</v>
      </c>
      <c r="CU530" s="47">
        <v>7.6903034024618311</v>
      </c>
      <c r="CV530" s="47">
        <v>6.9362483269066972</v>
      </c>
      <c r="CW530" s="47" t="s">
        <v>4949</v>
      </c>
      <c r="CX530" s="57">
        <v>3.1618506305943358E-3</v>
      </c>
      <c r="CY530" s="57">
        <v>3.3752755481594537E-3</v>
      </c>
      <c r="CZ530" s="57">
        <v>2.4759198196383451E-3</v>
      </c>
      <c r="DA530" s="57">
        <v>3.2130095582724337E-3</v>
      </c>
      <c r="DB530" s="57">
        <v>3.8708553447021187E-3</v>
      </c>
      <c r="DC530" s="57" t="s">
        <v>4949</v>
      </c>
      <c r="DD530" s="97">
        <v>9.0508872527873301</v>
      </c>
      <c r="DE530" s="97">
        <v>8.4122591434811955</v>
      </c>
      <c r="DF530" s="97">
        <v>9.7359183287355329</v>
      </c>
      <c r="DG530" s="97">
        <v>11.494589741442676</v>
      </c>
      <c r="DH530" s="97">
        <v>12.490192211672003</v>
      </c>
      <c r="DI530" s="97" t="s">
        <v>4949</v>
      </c>
      <c r="DJ530" s="98">
        <v>-0.10510544688378975</v>
      </c>
      <c r="DK530" s="98">
        <v>0.24925287163837728</v>
      </c>
      <c r="DL530" s="98">
        <v>0.28314195168127743</v>
      </c>
      <c r="DM530" s="98">
        <v>0.21933186855484088</v>
      </c>
      <c r="DN530" s="98" t="s">
        <v>4949</v>
      </c>
      <c r="DO530" s="98">
        <v>-2.1802084526688081E-2</v>
      </c>
      <c r="DP530" s="98">
        <v>0.25287369885031863</v>
      </c>
      <c r="DQ530" s="98">
        <v>0.2977415966386554</v>
      </c>
      <c r="DR530" s="98">
        <v>0.20474321097575787</v>
      </c>
      <c r="DS530" s="98" t="s">
        <v>4949</v>
      </c>
    </row>
    <row r="531" spans="1:123" ht="13.5" thickBot="1">
      <c r="A531" s="2" t="s">
        <v>3220</v>
      </c>
      <c r="B531" s="2" t="s">
        <v>3221</v>
      </c>
      <c r="C531" s="1" t="s">
        <v>5725</v>
      </c>
      <c r="D531" s="2" t="s">
        <v>3222</v>
      </c>
      <c r="E531" s="2" t="s">
        <v>5666</v>
      </c>
      <c r="F531" s="2" t="s">
        <v>5457</v>
      </c>
      <c r="G531" s="2" t="s">
        <v>5458</v>
      </c>
      <c r="H531" s="2" t="s">
        <v>3</v>
      </c>
      <c r="I531" s="1" t="s">
        <v>5726</v>
      </c>
      <c r="J531" s="1">
        <v>23</v>
      </c>
      <c r="K531" s="47">
        <v>34.94</v>
      </c>
      <c r="L531" s="48">
        <v>4.1399999999999999E-2</v>
      </c>
      <c r="M531" s="48">
        <v>-6.3799999999999996E-2</v>
      </c>
      <c r="N531" s="49">
        <v>151.01</v>
      </c>
      <c r="O531" s="49">
        <v>151.01</v>
      </c>
      <c r="P531" s="49">
        <v>5276.42</v>
      </c>
      <c r="Q531" s="49">
        <v>5276.42</v>
      </c>
      <c r="R531" s="49">
        <v>1116.4792744599999</v>
      </c>
      <c r="S531" s="49">
        <v>810.66874165000002</v>
      </c>
      <c r="T531" s="49">
        <v>1223.55</v>
      </c>
      <c r="U531" s="49">
        <v>1379.78</v>
      </c>
      <c r="V531" s="49">
        <v>1520.58</v>
      </c>
      <c r="W531" s="49">
        <v>1638.51</v>
      </c>
      <c r="X531" s="49">
        <v>53.555346200000002</v>
      </c>
      <c r="Y531" s="49">
        <v>-165.09442446</v>
      </c>
      <c r="Z531" s="49">
        <v>81.17</v>
      </c>
      <c r="AA531" s="49">
        <v>86.44</v>
      </c>
      <c r="AB531" s="49">
        <v>96.08</v>
      </c>
      <c r="AC531" s="49">
        <v>102.52</v>
      </c>
      <c r="AD531" s="39">
        <v>5276.42</v>
      </c>
      <c r="AE531" s="39">
        <v>5276.42</v>
      </c>
      <c r="AF531" s="39">
        <v>5276.42</v>
      </c>
      <c r="AG531" s="39">
        <v>5276.42</v>
      </c>
      <c r="AH531" s="39">
        <v>5276.42</v>
      </c>
      <c r="AI531" s="39">
        <v>5276.42</v>
      </c>
      <c r="AJ531" s="49">
        <v>1564.57269587</v>
      </c>
      <c r="AK531" s="49">
        <v>1310.1205327100001</v>
      </c>
      <c r="AL531" s="49">
        <v>1654.56</v>
      </c>
      <c r="AM531" s="49">
        <v>1715.81</v>
      </c>
      <c r="AN531" s="49">
        <v>1785.09</v>
      </c>
      <c r="AO531" s="49">
        <v>1857.8</v>
      </c>
      <c r="AP531" s="39">
        <v>5276.42</v>
      </c>
      <c r="AQ531" s="39">
        <v>5276.42</v>
      </c>
      <c r="AR531" s="39">
        <v>5276.42</v>
      </c>
      <c r="AS531" s="39">
        <v>5276.42</v>
      </c>
      <c r="AT531" s="39">
        <v>5276.42</v>
      </c>
      <c r="AU531" s="39">
        <v>5276.42</v>
      </c>
      <c r="AV531" s="36">
        <v>16.596764359999998</v>
      </c>
      <c r="AW531" s="36" t="s">
        <v>4949</v>
      </c>
      <c r="AX531" s="36">
        <v>25.18</v>
      </c>
      <c r="AY531" s="36">
        <v>26.81</v>
      </c>
      <c r="AZ531" s="36">
        <v>29.8</v>
      </c>
      <c r="BA531" s="36">
        <v>31.8</v>
      </c>
      <c r="BB531" s="39">
        <v>5276.42</v>
      </c>
      <c r="BC531" s="39">
        <v>5276.42</v>
      </c>
      <c r="BD531" s="39">
        <v>5276.42</v>
      </c>
      <c r="BE531" s="39">
        <v>5276.42</v>
      </c>
      <c r="BF531" s="39">
        <v>5276.42</v>
      </c>
      <c r="BG531" s="39">
        <v>5276.42</v>
      </c>
      <c r="BH531" s="47">
        <v>-47.281029450000005</v>
      </c>
      <c r="BI531" s="47">
        <v>-71.873837709999989</v>
      </c>
      <c r="BJ531" s="47">
        <v>195.49</v>
      </c>
      <c r="BK531" s="47">
        <v>225.83</v>
      </c>
      <c r="BL531" s="47">
        <v>208.01</v>
      </c>
      <c r="BM531" s="47">
        <v>205.14</v>
      </c>
      <c r="BN531" s="47">
        <v>0.3546476802860738</v>
      </c>
      <c r="BO531" s="47">
        <v>-1.0932681574730152</v>
      </c>
      <c r="BP531" s="47">
        <v>0.53751407191576717</v>
      </c>
      <c r="BQ531" s="47">
        <v>0.57241242301834316</v>
      </c>
      <c r="BR531" s="47">
        <v>0.63624925501622409</v>
      </c>
      <c r="BS531" s="47">
        <v>0.67889543738825242</v>
      </c>
      <c r="BT531" s="47">
        <v>10.360722441361499</v>
      </c>
      <c r="BU531" s="47">
        <v>8.675720367591552</v>
      </c>
      <c r="BV531" s="47">
        <v>10.956625389047083</v>
      </c>
      <c r="BW531" s="47">
        <v>11.362227667041918</v>
      </c>
      <c r="BX531" s="47">
        <v>11.821005231441626</v>
      </c>
      <c r="BY531" s="47">
        <v>12.302496523409046</v>
      </c>
      <c r="BZ531" s="47">
        <v>0.10990506827362426</v>
      </c>
      <c r="CA531" s="47" t="s">
        <v>4949</v>
      </c>
      <c r="CB531" s="47">
        <v>0.1667439242434276</v>
      </c>
      <c r="CC531" s="47">
        <v>0.17753791139659625</v>
      </c>
      <c r="CD531" s="47">
        <v>0.19733792464075228</v>
      </c>
      <c r="CE531" s="47">
        <v>0.21058208065691014</v>
      </c>
      <c r="CF531" s="47">
        <v>-0.31309866532017755</v>
      </c>
      <c r="CG531" s="47">
        <v>-0.47595416005562541</v>
      </c>
      <c r="CH531" s="47">
        <v>1.2945500297993511</v>
      </c>
      <c r="CI531" s="47">
        <v>1.4954638765644661</v>
      </c>
      <c r="CJ531" s="47">
        <v>1.3774584464604993</v>
      </c>
      <c r="CK531" s="47">
        <v>1.3584530825773127</v>
      </c>
      <c r="CL531" s="47">
        <v>98.522750283332115</v>
      </c>
      <c r="CM531" s="47">
        <v>-31.960013290929766</v>
      </c>
      <c r="CN531" s="47">
        <v>65.004558334359984</v>
      </c>
      <c r="CO531" s="47">
        <v>61.041416011105973</v>
      </c>
      <c r="CP531" s="47">
        <v>54.916944213155702</v>
      </c>
      <c r="CQ531" s="47">
        <v>51.467225907140076</v>
      </c>
      <c r="CR531" s="47">
        <v>3.3724351792205995</v>
      </c>
      <c r="CS531" s="47">
        <v>4.0274309639935657</v>
      </c>
      <c r="CT531" s="47">
        <v>3.1890170196305969</v>
      </c>
      <c r="CU531" s="47">
        <v>3.0751773214983014</v>
      </c>
      <c r="CV531" s="47">
        <v>2.9558285576637595</v>
      </c>
      <c r="CW531" s="47">
        <v>2.840144256647648</v>
      </c>
      <c r="CX531" s="57">
        <v>3.1454593000557192E-3</v>
      </c>
      <c r="CY531" s="57" t="s">
        <v>4949</v>
      </c>
      <c r="CZ531" s="57">
        <v>4.7721750732504231E-3</v>
      </c>
      <c r="DA531" s="57">
        <v>5.0810966526546406E-3</v>
      </c>
      <c r="DB531" s="57">
        <v>5.6477687522979592E-3</v>
      </c>
      <c r="DC531" s="57">
        <v>6.0268136350025208E-3</v>
      </c>
      <c r="DD531" s="97">
        <v>3.4230014585688453</v>
      </c>
      <c r="DE531" s="97">
        <v>-12.601468364021454</v>
      </c>
      <c r="DF531" s="97">
        <v>4.9058359926506148</v>
      </c>
      <c r="DG531" s="97">
        <v>5.0378538416258207</v>
      </c>
      <c r="DH531" s="97">
        <v>5.3823616736411051</v>
      </c>
      <c r="DI531" s="97">
        <v>5.5183550435999571</v>
      </c>
      <c r="DJ531" s="98">
        <v>-0.27390614389855938</v>
      </c>
      <c r="DK531" s="98">
        <v>0.5093094591381917</v>
      </c>
      <c r="DL531" s="98">
        <v>0.12768583220955421</v>
      </c>
      <c r="DM531" s="98">
        <v>0.10204525359115224</v>
      </c>
      <c r="DN531" s="98">
        <v>7.755593260466398E-2</v>
      </c>
      <c r="DO531" s="98">
        <v>-4.0826880260182126</v>
      </c>
      <c r="DP531" s="98">
        <v>-1.4916580330649889</v>
      </c>
      <c r="DQ531" s="98">
        <v>6.4925465073302879E-2</v>
      </c>
      <c r="DR531" s="98">
        <v>0.11152244331328087</v>
      </c>
      <c r="DS531" s="98">
        <v>6.7027477102414634E-2</v>
      </c>
    </row>
    <row r="532" spans="1:123" ht="13.5" thickBot="1">
      <c r="A532" s="2" t="s">
        <v>1973</v>
      </c>
      <c r="B532" s="2" t="s">
        <v>1974</v>
      </c>
      <c r="C532" s="1" t="s">
        <v>5725</v>
      </c>
      <c r="D532" s="2" t="s">
        <v>1975</v>
      </c>
      <c r="E532" s="2" t="s">
        <v>5665</v>
      </c>
      <c r="F532" s="2" t="s">
        <v>3070</v>
      </c>
      <c r="G532" s="2" t="s">
        <v>2783</v>
      </c>
      <c r="H532" s="2" t="s">
        <v>3</v>
      </c>
      <c r="I532" s="1" t="s">
        <v>5726</v>
      </c>
      <c r="J532" s="1">
        <v>40</v>
      </c>
      <c r="K532" s="47">
        <v>31</v>
      </c>
      <c r="L532" s="48">
        <v>5.9800000000000006E-2</v>
      </c>
      <c r="M532" s="48">
        <v>0.14990000000000001</v>
      </c>
      <c r="N532" s="49">
        <v>240.53</v>
      </c>
      <c r="O532" s="49">
        <v>195.79</v>
      </c>
      <c r="P532" s="49">
        <v>7456.49</v>
      </c>
      <c r="Q532" s="49">
        <v>6069.4</v>
      </c>
      <c r="R532" s="49">
        <v>800.70188576999999</v>
      </c>
      <c r="S532" s="49">
        <v>366.67135592</v>
      </c>
      <c r="T532" s="49">
        <v>452.98</v>
      </c>
      <c r="U532" s="49">
        <v>642.9</v>
      </c>
      <c r="V532" s="49">
        <v>1092.8599999999999</v>
      </c>
      <c r="W532" s="49" t="s">
        <v>4949</v>
      </c>
      <c r="X532" s="49">
        <v>-243.20367462000002</v>
      </c>
      <c r="Y532" s="49">
        <v>-456.43285437000003</v>
      </c>
      <c r="Z532" s="49">
        <v>-347.53</v>
      </c>
      <c r="AA532" s="49">
        <v>-453.85</v>
      </c>
      <c r="AB532" s="49">
        <v>-388.5</v>
      </c>
      <c r="AC532" s="49" t="s">
        <v>4949</v>
      </c>
      <c r="AD532" s="39">
        <v>7456.49</v>
      </c>
      <c r="AE532" s="39">
        <v>7456.49</v>
      </c>
      <c r="AF532" s="39">
        <v>7456.49</v>
      </c>
      <c r="AG532" s="39">
        <v>7456.49</v>
      </c>
      <c r="AH532" s="39">
        <v>7456.49</v>
      </c>
      <c r="AI532" s="39">
        <v>7456.49</v>
      </c>
      <c r="AJ532" s="49">
        <v>3407.1428489999998</v>
      </c>
      <c r="AK532" s="49">
        <v>2843.3443782099998</v>
      </c>
      <c r="AL532" s="49">
        <v>2213.5</v>
      </c>
      <c r="AM532" s="49">
        <v>1759.65</v>
      </c>
      <c r="AN532" s="49">
        <v>1371.16</v>
      </c>
      <c r="AO532" s="49" t="s">
        <v>4949</v>
      </c>
      <c r="AP532" s="39">
        <v>7456.49</v>
      </c>
      <c r="AQ532" s="39">
        <v>7456.49</v>
      </c>
      <c r="AR532" s="39">
        <v>7456.49</v>
      </c>
      <c r="AS532" s="39">
        <v>7456.49</v>
      </c>
      <c r="AT532" s="39">
        <v>7456.49</v>
      </c>
      <c r="AU532" s="39">
        <v>7456.49</v>
      </c>
      <c r="AV532" s="36" t="s">
        <v>4949</v>
      </c>
      <c r="AW532" s="36" t="s">
        <v>4949</v>
      </c>
      <c r="AX532" s="36" t="s">
        <v>4949</v>
      </c>
      <c r="AY532" s="36" t="s">
        <v>4949</v>
      </c>
      <c r="AZ532" s="36" t="s">
        <v>4949</v>
      </c>
      <c r="BA532" s="36" t="s">
        <v>4949</v>
      </c>
      <c r="BB532" s="39">
        <v>7456.49</v>
      </c>
      <c r="BC532" s="39">
        <v>7456.49</v>
      </c>
      <c r="BD532" s="39">
        <v>7456.49</v>
      </c>
      <c r="BE532" s="39">
        <v>7456.49</v>
      </c>
      <c r="BF532" s="39">
        <v>7456.49</v>
      </c>
      <c r="BG532" s="39">
        <v>7456.49</v>
      </c>
      <c r="BH532" s="47">
        <v>-560.63815078999994</v>
      </c>
      <c r="BI532" s="47">
        <v>-18.623817280000001</v>
      </c>
      <c r="BJ532" s="47">
        <v>18.12</v>
      </c>
      <c r="BK532" s="47">
        <v>-56.73</v>
      </c>
      <c r="BL532" s="47">
        <v>-226.76</v>
      </c>
      <c r="BM532" s="47" t="s">
        <v>4949</v>
      </c>
      <c r="BN532" s="47">
        <v>-1.0111157636053716</v>
      </c>
      <c r="BO532" s="47">
        <v>-1.8976129978381076</v>
      </c>
      <c r="BP532" s="47">
        <v>-1.4448509541429342</v>
      </c>
      <c r="BQ532" s="47">
        <v>-1.8868748181100072</v>
      </c>
      <c r="BR532" s="47">
        <v>-1.6151831372385981</v>
      </c>
      <c r="BS532" s="47" t="s">
        <v>4949</v>
      </c>
      <c r="BT532" s="47">
        <v>14.16514717083108</v>
      </c>
      <c r="BU532" s="47">
        <v>11.821163173866045</v>
      </c>
      <c r="BV532" s="47">
        <v>9.2025942709849087</v>
      </c>
      <c r="BW532" s="47">
        <v>7.3157194528749017</v>
      </c>
      <c r="BX532" s="47">
        <v>5.7005778904918305</v>
      </c>
      <c r="BY532" s="47" t="s">
        <v>4949</v>
      </c>
      <c r="BZ532" s="47" t="s">
        <v>4949</v>
      </c>
      <c r="CA532" s="47" t="s">
        <v>4949</v>
      </c>
      <c r="CB532" s="47" t="s">
        <v>4949</v>
      </c>
      <c r="CC532" s="47" t="s">
        <v>4949</v>
      </c>
      <c r="CD532" s="47" t="s">
        <v>4949</v>
      </c>
      <c r="CE532" s="47" t="s">
        <v>4949</v>
      </c>
      <c r="CF532" s="47">
        <v>-2.3308450122230071</v>
      </c>
      <c r="CG532" s="47">
        <v>-7.7428251278426813E-2</v>
      </c>
      <c r="CH532" s="47">
        <v>7.5333638215607207E-2</v>
      </c>
      <c r="CI532" s="47">
        <v>-0.23585415540680996</v>
      </c>
      <c r="CJ532" s="47">
        <v>-0.94275142393880174</v>
      </c>
      <c r="CK532" s="47" t="s">
        <v>4949</v>
      </c>
      <c r="CL532" s="47">
        <v>-30.659446291881029</v>
      </c>
      <c r="CM532" s="47">
        <v>-16.336444514477293</v>
      </c>
      <c r="CN532" s="47">
        <v>-21.455672891548932</v>
      </c>
      <c r="CO532" s="47">
        <v>-16.429415004957583</v>
      </c>
      <c r="CP532" s="47">
        <v>-19.193024453024453</v>
      </c>
      <c r="CQ532" s="47" t="s">
        <v>4949</v>
      </c>
      <c r="CR532" s="47">
        <v>2.1884876362576016</v>
      </c>
      <c r="CS532" s="47">
        <v>2.6224364720442908</v>
      </c>
      <c r="CT532" s="47">
        <v>3.3686424215044046</v>
      </c>
      <c r="CU532" s="47">
        <v>4.2374847270764073</v>
      </c>
      <c r="CV532" s="47">
        <v>5.4380889174129932</v>
      </c>
      <c r="CW532" s="47" t="s">
        <v>4949</v>
      </c>
      <c r="CX532" s="57" t="s">
        <v>4949</v>
      </c>
      <c r="CY532" s="57" t="s">
        <v>4949</v>
      </c>
      <c r="CZ532" s="57" t="s">
        <v>4949</v>
      </c>
      <c r="DA532" s="57" t="s">
        <v>4949</v>
      </c>
      <c r="DB532" s="57" t="s">
        <v>4949</v>
      </c>
      <c r="DC532" s="57" t="s">
        <v>4949</v>
      </c>
      <c r="DD532" s="97">
        <v>-7.1380533602041538</v>
      </c>
      <c r="DE532" s="97">
        <v>-16.052675780952814</v>
      </c>
      <c r="DF532" s="97">
        <v>-15.70047436187034</v>
      </c>
      <c r="DG532" s="97">
        <v>-25.792060921205923</v>
      </c>
      <c r="DH532" s="97">
        <v>-28.333673677761894</v>
      </c>
      <c r="DI532" s="97" t="s">
        <v>4949</v>
      </c>
      <c r="DJ532" s="98">
        <v>-0.54206257979848749</v>
      </c>
      <c r="DK532" s="98">
        <v>0.23538420082868639</v>
      </c>
      <c r="DL532" s="98">
        <v>0.41926795885028034</v>
      </c>
      <c r="DM532" s="98">
        <v>0.69989111836988638</v>
      </c>
      <c r="DN532" s="98" t="s">
        <v>4949</v>
      </c>
      <c r="DO532" s="98">
        <v>0.87675147212790083</v>
      </c>
      <c r="DP532" s="98">
        <v>-0.23859556411712579</v>
      </c>
      <c r="DQ532" s="98">
        <v>0.30593042327281106</v>
      </c>
      <c r="DR532" s="98">
        <v>-0.14399030516690536</v>
      </c>
      <c r="DS532" s="98" t="s">
        <v>4949</v>
      </c>
    </row>
    <row r="533" spans="1:123" ht="13.5" thickBot="1">
      <c r="A533" s="2" t="s">
        <v>3229</v>
      </c>
      <c r="B533" s="2" t="s">
        <v>3230</v>
      </c>
      <c r="C533" s="1" t="s">
        <v>5725</v>
      </c>
      <c r="D533" s="2" t="s">
        <v>3231</v>
      </c>
      <c r="E533" s="2" t="s">
        <v>5665</v>
      </c>
      <c r="F533" s="2" t="s">
        <v>4635</v>
      </c>
      <c r="G533" s="2" t="s">
        <v>4636</v>
      </c>
      <c r="H533" s="2" t="s">
        <v>3</v>
      </c>
      <c r="I533" s="1" t="s">
        <v>5726</v>
      </c>
      <c r="J533" s="1">
        <v>67.94</v>
      </c>
      <c r="K533" s="47">
        <v>54.93</v>
      </c>
      <c r="L533" s="48">
        <v>7.7100000000000002E-2</v>
      </c>
      <c r="M533" s="48">
        <v>9.01E-2</v>
      </c>
      <c r="N533" s="49">
        <v>156.28</v>
      </c>
      <c r="O533" s="49">
        <v>156.28</v>
      </c>
      <c r="P533" s="49">
        <v>8584.32</v>
      </c>
      <c r="Q533" s="49">
        <v>8584.32</v>
      </c>
      <c r="R533" s="49">
        <v>1420.1400074100002</v>
      </c>
      <c r="S533" s="49">
        <v>1770.9554123299999</v>
      </c>
      <c r="T533" s="49">
        <v>2221.2199999999998</v>
      </c>
      <c r="U533" s="49">
        <v>2881.81</v>
      </c>
      <c r="V533" s="49">
        <v>3411.07</v>
      </c>
      <c r="W533" s="49" t="s">
        <v>4949</v>
      </c>
      <c r="X533" s="49">
        <v>220.22297397999998</v>
      </c>
      <c r="Y533" s="49">
        <v>140.04421253999999</v>
      </c>
      <c r="Z533" s="49">
        <v>265.44</v>
      </c>
      <c r="AA533" s="49">
        <v>342.91</v>
      </c>
      <c r="AB533" s="49">
        <v>390</v>
      </c>
      <c r="AC533" s="49" t="s">
        <v>4949</v>
      </c>
      <c r="AD533" s="39">
        <v>8584.32</v>
      </c>
      <c r="AE533" s="39">
        <v>8584.32</v>
      </c>
      <c r="AF533" s="39">
        <v>8584.32</v>
      </c>
      <c r="AG533" s="39">
        <v>8584.32</v>
      </c>
      <c r="AH533" s="39">
        <v>8584.32</v>
      </c>
      <c r="AI533" s="39">
        <v>8584.32</v>
      </c>
      <c r="AJ533" s="49">
        <v>3703.04108688</v>
      </c>
      <c r="AK533" s="49">
        <v>3649.38354183</v>
      </c>
      <c r="AL533" s="49">
        <v>3807.32</v>
      </c>
      <c r="AM533" s="49">
        <v>4031.75</v>
      </c>
      <c r="AN533" s="49">
        <v>4268.68</v>
      </c>
      <c r="AO533" s="49" t="s">
        <v>4949</v>
      </c>
      <c r="AP533" s="39">
        <v>8584.32</v>
      </c>
      <c r="AQ533" s="39">
        <v>8584.32</v>
      </c>
      <c r="AR533" s="39">
        <v>8584.32</v>
      </c>
      <c r="AS533" s="39">
        <v>8584.32</v>
      </c>
      <c r="AT533" s="39">
        <v>8584.32</v>
      </c>
      <c r="AU533" s="39">
        <v>8584.32</v>
      </c>
      <c r="AV533" s="36">
        <v>110.69358800000001</v>
      </c>
      <c r="AW533" s="36">
        <v>61.813458799999999</v>
      </c>
      <c r="AX533" s="36">
        <v>118.48</v>
      </c>
      <c r="AY533" s="36">
        <v>153.06</v>
      </c>
      <c r="AZ533" s="36">
        <v>174.08</v>
      </c>
      <c r="BA533" s="36" t="s">
        <v>4949</v>
      </c>
      <c r="BB533" s="39">
        <v>8584.32</v>
      </c>
      <c r="BC533" s="39">
        <v>8584.32</v>
      </c>
      <c r="BD533" s="39">
        <v>8584.32</v>
      </c>
      <c r="BE533" s="39">
        <v>8584.32</v>
      </c>
      <c r="BF533" s="39">
        <v>8584.32</v>
      </c>
      <c r="BG533" s="39">
        <v>8584.32</v>
      </c>
      <c r="BH533" s="47">
        <v>-861.98984736</v>
      </c>
      <c r="BI533" s="47">
        <v>653.01293611999995</v>
      </c>
      <c r="BJ533" s="47">
        <v>136.75</v>
      </c>
      <c r="BK533" s="47">
        <v>164.69</v>
      </c>
      <c r="BL533" s="47">
        <v>280.22000000000003</v>
      </c>
      <c r="BM533" s="47" t="s">
        <v>4949</v>
      </c>
      <c r="BN533" s="47">
        <v>1.4091564754287176</v>
      </c>
      <c r="BO533" s="47">
        <v>0.89611090696186324</v>
      </c>
      <c r="BP533" s="47">
        <v>1.6984898899411314</v>
      </c>
      <c r="BQ533" s="47">
        <v>2.1942027130790889</v>
      </c>
      <c r="BR533" s="47">
        <v>2.495520859994881</v>
      </c>
      <c r="BS533" s="47" t="s">
        <v>4949</v>
      </c>
      <c r="BT533" s="47">
        <v>23.694913532633734</v>
      </c>
      <c r="BU533" s="47">
        <v>23.351571166048117</v>
      </c>
      <c r="BV533" s="47">
        <v>24.362170463271053</v>
      </c>
      <c r="BW533" s="47">
        <v>25.798246736626567</v>
      </c>
      <c r="BX533" s="47">
        <v>27.314307652930641</v>
      </c>
      <c r="BY533" s="47" t="s">
        <v>4949</v>
      </c>
      <c r="BZ533" s="47">
        <v>0.70830296902994627</v>
      </c>
      <c r="CA533" s="47">
        <v>0.39553019452265165</v>
      </c>
      <c r="CB533" s="47">
        <v>0.75812643972357308</v>
      </c>
      <c r="CC533" s="47">
        <v>0.97939595597645257</v>
      </c>
      <c r="CD533" s="47">
        <v>1.1138981315587408</v>
      </c>
      <c r="CE533" s="47" t="s">
        <v>4949</v>
      </c>
      <c r="CF533" s="47">
        <v>-5.5156760133094442</v>
      </c>
      <c r="CG533" s="47">
        <v>4.1784805229076012</v>
      </c>
      <c r="CH533" s="47">
        <v>0.87503199385717945</v>
      </c>
      <c r="CI533" s="47">
        <v>1.053813667775787</v>
      </c>
      <c r="CJ533" s="47">
        <v>1.7930637317635016</v>
      </c>
      <c r="CK533" s="47" t="s">
        <v>4949</v>
      </c>
      <c r="CL533" s="47">
        <v>38.980129297407466</v>
      </c>
      <c r="CM533" s="47">
        <v>61.297213532105886</v>
      </c>
      <c r="CN533" s="47">
        <v>32.339963833634719</v>
      </c>
      <c r="CO533" s="47">
        <v>25.033740631652616</v>
      </c>
      <c r="CP533" s="47">
        <v>22.011076923076921</v>
      </c>
      <c r="CQ533" s="47" t="s">
        <v>4949</v>
      </c>
      <c r="CR533" s="47">
        <v>2.3181811377720156</v>
      </c>
      <c r="CS533" s="47">
        <v>2.3522657735490728</v>
      </c>
      <c r="CT533" s="47">
        <v>2.2546883372030719</v>
      </c>
      <c r="CU533" s="47">
        <v>2.1291796366342157</v>
      </c>
      <c r="CV533" s="47">
        <v>2.0110010588753431</v>
      </c>
      <c r="CW533" s="47" t="s">
        <v>4949</v>
      </c>
      <c r="CX533" s="57">
        <v>1.2894858066800866E-2</v>
      </c>
      <c r="CY533" s="57">
        <v>7.2007402799522851E-3</v>
      </c>
      <c r="CZ533" s="57">
        <v>1.3801908596138076E-2</v>
      </c>
      <c r="DA533" s="57">
        <v>1.7830183404160142E-2</v>
      </c>
      <c r="DB533" s="57">
        <v>2.0278833967046897E-2</v>
      </c>
      <c r="DC533" s="57" t="s">
        <v>4949</v>
      </c>
      <c r="DD533" s="97">
        <v>5.9470842697440611</v>
      </c>
      <c r="DE533" s="97">
        <v>3.8374758622869818</v>
      </c>
      <c r="DF533" s="97">
        <v>6.9718332055093866</v>
      </c>
      <c r="DG533" s="97">
        <v>8.5052396601971854</v>
      </c>
      <c r="DH533" s="97">
        <v>9.1363138019247163</v>
      </c>
      <c r="DI533" s="97" t="s">
        <v>4949</v>
      </c>
      <c r="DJ533" s="98">
        <v>0.24702874582049428</v>
      </c>
      <c r="DK533" s="98">
        <v>0.25424953363314695</v>
      </c>
      <c r="DL533" s="98">
        <v>0.29739962723188174</v>
      </c>
      <c r="DM533" s="98">
        <v>0.18365541100905336</v>
      </c>
      <c r="DN533" s="98" t="s">
        <v>4949</v>
      </c>
      <c r="DO533" s="98">
        <v>-0.3640799140569303</v>
      </c>
      <c r="DP533" s="98">
        <v>0.89540142491917663</v>
      </c>
      <c r="DQ533" s="98">
        <v>0.29185503315250161</v>
      </c>
      <c r="DR533" s="98">
        <v>0.13732466244787256</v>
      </c>
      <c r="DS533" s="98" t="s">
        <v>4949</v>
      </c>
    </row>
    <row r="534" spans="1:123" ht="13.5" thickBot="1">
      <c r="A534" s="2" t="s">
        <v>4665</v>
      </c>
      <c r="B534" s="2" t="s">
        <v>4666</v>
      </c>
      <c r="C534" s="1" t="s">
        <v>5725</v>
      </c>
      <c r="D534" s="2" t="s">
        <v>4723</v>
      </c>
      <c r="E534" s="2" t="s">
        <v>5665</v>
      </c>
      <c r="F534" s="2" t="s">
        <v>3037</v>
      </c>
      <c r="G534" s="2" t="s">
        <v>1930</v>
      </c>
      <c r="H534" s="2" t="s">
        <v>3</v>
      </c>
      <c r="I534" s="1" t="s">
        <v>5726</v>
      </c>
      <c r="J534" s="1">
        <v>33.92</v>
      </c>
      <c r="K534" s="47">
        <v>27.73</v>
      </c>
      <c r="L534" s="48">
        <v>7.2700000000000001E-2</v>
      </c>
      <c r="M534" s="48">
        <v>9.69E-2</v>
      </c>
      <c r="N534" s="49">
        <v>1226.4000000000001</v>
      </c>
      <c r="O534" s="49">
        <v>1189.48</v>
      </c>
      <c r="P534" s="49">
        <v>34008.19</v>
      </c>
      <c r="Q534" s="49">
        <v>32984.400000000001</v>
      </c>
      <c r="R534" s="49">
        <v>14938.88</v>
      </c>
      <c r="S534" s="49">
        <v>17791.66</v>
      </c>
      <c r="T534" s="49">
        <v>27788.639999999999</v>
      </c>
      <c r="U534" s="49">
        <v>31598.19</v>
      </c>
      <c r="V534" s="49">
        <v>36209.03</v>
      </c>
      <c r="W534" s="49" t="s">
        <v>4949</v>
      </c>
      <c r="X534" s="49">
        <v>2006.537</v>
      </c>
      <c r="Y534" s="49">
        <v>1811.9829999999999</v>
      </c>
      <c r="Z534" s="49">
        <v>760.11</v>
      </c>
      <c r="AA534" s="49">
        <v>1948.59</v>
      </c>
      <c r="AB534" s="49">
        <v>2293.31</v>
      </c>
      <c r="AC534" s="49" t="s">
        <v>4949</v>
      </c>
      <c r="AD534" s="39">
        <v>34008.19</v>
      </c>
      <c r="AE534" s="39">
        <v>34008.19</v>
      </c>
      <c r="AF534" s="39">
        <v>34008.19</v>
      </c>
      <c r="AG534" s="39">
        <v>34008.19</v>
      </c>
      <c r="AH534" s="39">
        <v>34008.19</v>
      </c>
      <c r="AI534" s="39">
        <v>34008.19</v>
      </c>
      <c r="AJ534" s="49">
        <v>12793.409</v>
      </c>
      <c r="AK534" s="49">
        <v>13723.677</v>
      </c>
      <c r="AL534" s="49">
        <v>14217.74</v>
      </c>
      <c r="AM534" s="49">
        <v>15484.32</v>
      </c>
      <c r="AN534" s="49">
        <v>16974.98</v>
      </c>
      <c r="AO534" s="49" t="s">
        <v>4949</v>
      </c>
      <c r="AP534" s="39">
        <v>34008.19</v>
      </c>
      <c r="AQ534" s="39">
        <v>34008.19</v>
      </c>
      <c r="AR534" s="39">
        <v>34008.19</v>
      </c>
      <c r="AS534" s="39">
        <v>34008.19</v>
      </c>
      <c r="AT534" s="39">
        <v>34008.19</v>
      </c>
      <c r="AU534" s="39">
        <v>34008.19</v>
      </c>
      <c r="AV534" s="36">
        <v>706.1502142999999</v>
      </c>
      <c r="AW534" s="36">
        <v>731.82712860000004</v>
      </c>
      <c r="AX534" s="36">
        <v>266.04000000000002</v>
      </c>
      <c r="AY534" s="36">
        <v>682.01</v>
      </c>
      <c r="AZ534" s="36">
        <v>802.66</v>
      </c>
      <c r="BA534" s="36" t="s">
        <v>4949</v>
      </c>
      <c r="BB534" s="39">
        <v>34008.19</v>
      </c>
      <c r="BC534" s="39">
        <v>34008.19</v>
      </c>
      <c r="BD534" s="39">
        <v>34008.19</v>
      </c>
      <c r="BE534" s="39">
        <v>34008.19</v>
      </c>
      <c r="BF534" s="39">
        <v>34008.19</v>
      </c>
      <c r="BG534" s="39">
        <v>34008.19</v>
      </c>
      <c r="BH534" s="47">
        <v>1089.104</v>
      </c>
      <c r="BI534" s="47">
        <v>-400.35</v>
      </c>
      <c r="BJ534" s="47">
        <v>608.30999999999995</v>
      </c>
      <c r="BK534" s="47">
        <v>1737.11</v>
      </c>
      <c r="BL534" s="47">
        <v>2617.69</v>
      </c>
      <c r="BM534" s="47" t="s">
        <v>4949</v>
      </c>
      <c r="BN534" s="47">
        <v>1.6361195368558381</v>
      </c>
      <c r="BO534" s="47">
        <v>1.4774812459230267</v>
      </c>
      <c r="BP534" s="47">
        <v>0.61978962818003913</v>
      </c>
      <c r="BQ534" s="47">
        <v>1.5888698630136984</v>
      </c>
      <c r="BR534" s="47">
        <v>1.8699527071102411</v>
      </c>
      <c r="BS534" s="47" t="s">
        <v>4949</v>
      </c>
      <c r="BT534" s="47">
        <v>10.431677266797129</v>
      </c>
      <c r="BU534" s="47">
        <v>11.190212818003912</v>
      </c>
      <c r="BV534" s="47">
        <v>11.593069145466405</v>
      </c>
      <c r="BW534" s="47">
        <v>12.62583170254403</v>
      </c>
      <c r="BX534" s="47">
        <v>13.84130789302022</v>
      </c>
      <c r="BY534" s="47" t="s">
        <v>4949</v>
      </c>
      <c r="BZ534" s="47">
        <v>0.57579110755055429</v>
      </c>
      <c r="CA534" s="47">
        <v>0.59672792612524461</v>
      </c>
      <c r="CB534" s="47">
        <v>0.21692759295499023</v>
      </c>
      <c r="CC534" s="47">
        <v>0.55610730593607305</v>
      </c>
      <c r="CD534" s="47">
        <v>0.65448467058056092</v>
      </c>
      <c r="CE534" s="47" t="s">
        <v>4949</v>
      </c>
      <c r="CF534" s="47">
        <v>0.8880495759947814</v>
      </c>
      <c r="CG534" s="47">
        <v>-0.32644324853228962</v>
      </c>
      <c r="CH534" s="47">
        <v>0.49601272015655568</v>
      </c>
      <c r="CI534" s="47">
        <v>1.4164302022178732</v>
      </c>
      <c r="CJ534" s="47">
        <v>2.1344504240052182</v>
      </c>
      <c r="CK534" s="47" t="s">
        <v>4949</v>
      </c>
      <c r="CL534" s="47">
        <v>16.948698179998676</v>
      </c>
      <c r="CM534" s="47">
        <v>18.768492861136117</v>
      </c>
      <c r="CN534" s="47">
        <v>44.74114272934181</v>
      </c>
      <c r="CO534" s="47">
        <v>17.452717092872284</v>
      </c>
      <c r="CP534" s="47">
        <v>14.829303495820453</v>
      </c>
      <c r="CQ534" s="47" t="s">
        <v>4949</v>
      </c>
      <c r="CR534" s="47">
        <v>2.6582586392727694</v>
      </c>
      <c r="CS534" s="47">
        <v>2.4780669204033297</v>
      </c>
      <c r="CT534" s="47">
        <v>2.3919546988480591</v>
      </c>
      <c r="CU534" s="47">
        <v>2.1962985781745665</v>
      </c>
      <c r="CV534" s="47">
        <v>2.0034303427750726</v>
      </c>
      <c r="CW534" s="47" t="s">
        <v>4949</v>
      </c>
      <c r="CX534" s="57">
        <v>2.0764122239378215E-2</v>
      </c>
      <c r="CY534" s="57">
        <v>2.1519143729789796E-2</v>
      </c>
      <c r="CZ534" s="57">
        <v>7.8228215027027308E-3</v>
      </c>
      <c r="DA534" s="57">
        <v>2.0054286923238195E-2</v>
      </c>
      <c r="DB534" s="57">
        <v>2.3601961762740091E-2</v>
      </c>
      <c r="DC534" s="57" t="s">
        <v>4949</v>
      </c>
      <c r="DD534" s="97">
        <v>15.684146422583693</v>
      </c>
      <c r="DE534" s="97">
        <v>13.203334645663842</v>
      </c>
      <c r="DF534" s="97">
        <v>5.3462083284685189</v>
      </c>
      <c r="DG534" s="97">
        <v>12.584278805914629</v>
      </c>
      <c r="DH534" s="97">
        <v>13.509942279755263</v>
      </c>
      <c r="DI534" s="97" t="s">
        <v>4949</v>
      </c>
      <c r="DJ534" s="98">
        <v>0.19096344572016122</v>
      </c>
      <c r="DK534" s="98">
        <v>0.56189135808575474</v>
      </c>
      <c r="DL534" s="98">
        <v>0.13709019225122199</v>
      </c>
      <c r="DM534" s="98">
        <v>0.14592101636201305</v>
      </c>
      <c r="DN534" s="98" t="s">
        <v>4949</v>
      </c>
      <c r="DO534" s="98">
        <v>-9.696008595904293E-2</v>
      </c>
      <c r="DP534" s="98">
        <v>-0.58050930941405077</v>
      </c>
      <c r="DQ534" s="98">
        <v>1.5635631684887712</v>
      </c>
      <c r="DR534" s="98">
        <v>0.1769074048414494</v>
      </c>
      <c r="DS534" s="98" t="s">
        <v>4949</v>
      </c>
    </row>
    <row r="535" spans="1:123" ht="13.5" thickBot="1">
      <c r="A535" s="2" t="s">
        <v>3339</v>
      </c>
      <c r="B535" s="2" t="s">
        <v>3340</v>
      </c>
      <c r="C535" s="1" t="s">
        <v>5725</v>
      </c>
      <c r="D535" s="2" t="s">
        <v>3341</v>
      </c>
      <c r="E535" s="2" t="s">
        <v>5681</v>
      </c>
      <c r="F535" s="2" t="s">
        <v>3016</v>
      </c>
      <c r="G535" s="2" t="s">
        <v>60</v>
      </c>
      <c r="H535" s="2" t="s">
        <v>3</v>
      </c>
      <c r="I535" s="1" t="s">
        <v>5726</v>
      </c>
      <c r="J535" s="1">
        <v>31</v>
      </c>
      <c r="K535" s="47">
        <v>23.44</v>
      </c>
      <c r="L535" s="48">
        <v>1.1699999999999999E-2</v>
      </c>
      <c r="M535" s="48">
        <v>1.2500000000000001E-2</v>
      </c>
      <c r="N535" s="49">
        <v>470.6</v>
      </c>
      <c r="O535" s="49">
        <v>124.86</v>
      </c>
      <c r="P535" s="49">
        <v>11030.86</v>
      </c>
      <c r="Q535" s="49">
        <v>2926.72</v>
      </c>
      <c r="R535" s="49">
        <v>329.19487126999996</v>
      </c>
      <c r="S535" s="49">
        <v>413.16679449000003</v>
      </c>
      <c r="T535" s="49">
        <v>476.25</v>
      </c>
      <c r="U535" s="49">
        <v>606.49</v>
      </c>
      <c r="V535" s="49" t="s">
        <v>4949</v>
      </c>
      <c r="W535" s="49" t="s">
        <v>4949</v>
      </c>
      <c r="X535" s="49">
        <v>5.6885128800000002</v>
      </c>
      <c r="Y535" s="49">
        <v>52.070362329999995</v>
      </c>
      <c r="Z535" s="49">
        <v>59.2</v>
      </c>
      <c r="AA535" s="49">
        <v>72.03</v>
      </c>
      <c r="AB535" s="49" t="s">
        <v>4949</v>
      </c>
      <c r="AC535" s="49" t="s">
        <v>4949</v>
      </c>
      <c r="AD535" s="39">
        <v>11030.86</v>
      </c>
      <c r="AE535" s="39">
        <v>11030.86</v>
      </c>
      <c r="AF535" s="39">
        <v>11030.86</v>
      </c>
      <c r="AG535" s="39">
        <v>11030.86</v>
      </c>
      <c r="AH535" s="39">
        <v>11030.86</v>
      </c>
      <c r="AI535" s="39">
        <v>11030.86</v>
      </c>
      <c r="AJ535" s="49">
        <v>1685.05804294</v>
      </c>
      <c r="AK535" s="49">
        <v>1741.73597122</v>
      </c>
      <c r="AL535" s="49">
        <v>1777.33</v>
      </c>
      <c r="AM535" s="49">
        <v>1849.36</v>
      </c>
      <c r="AN535" s="49" t="s">
        <v>4949</v>
      </c>
      <c r="AO535" s="49" t="s">
        <v>4949</v>
      </c>
      <c r="AP535" s="39">
        <v>11030.86</v>
      </c>
      <c r="AQ535" s="39">
        <v>11030.86</v>
      </c>
      <c r="AR535" s="39">
        <v>11030.86</v>
      </c>
      <c r="AS535" s="39">
        <v>11030.86</v>
      </c>
      <c r="AT535" s="39">
        <v>11030.86</v>
      </c>
      <c r="AU535" s="39">
        <v>11030.86</v>
      </c>
      <c r="AV535" s="36" t="s">
        <v>4949</v>
      </c>
      <c r="AW535" s="36" t="s">
        <v>4949</v>
      </c>
      <c r="AX535" s="36" t="s">
        <v>4949</v>
      </c>
      <c r="AY535" s="36" t="s">
        <v>4949</v>
      </c>
      <c r="AZ535" s="36" t="s">
        <v>4949</v>
      </c>
      <c r="BA535" s="36" t="s">
        <v>4949</v>
      </c>
      <c r="BB535" s="39">
        <v>11030.86</v>
      </c>
      <c r="BC535" s="39">
        <v>11030.86</v>
      </c>
      <c r="BD535" s="39">
        <v>11030.86</v>
      </c>
      <c r="BE535" s="39">
        <v>11030.86</v>
      </c>
      <c r="BF535" s="39">
        <v>11030.86</v>
      </c>
      <c r="BG535" s="39">
        <v>11030.86</v>
      </c>
      <c r="BH535" s="47">
        <v>-37.971144979999998</v>
      </c>
      <c r="BI535" s="47">
        <v>67.332942889999998</v>
      </c>
      <c r="BJ535" s="47">
        <v>65.22</v>
      </c>
      <c r="BK535" s="47">
        <v>54.99</v>
      </c>
      <c r="BL535" s="47" t="s">
        <v>4949</v>
      </c>
      <c r="BM535" s="47" t="s">
        <v>4949</v>
      </c>
      <c r="BN535" s="47">
        <v>1.2087787675308118E-2</v>
      </c>
      <c r="BO535" s="47">
        <v>0.11064675378240542</v>
      </c>
      <c r="BP535" s="47">
        <v>0.12579685507862304</v>
      </c>
      <c r="BQ535" s="47">
        <v>0.15305992350191244</v>
      </c>
      <c r="BR535" s="47" t="s">
        <v>4949</v>
      </c>
      <c r="BS535" s="47" t="s">
        <v>4949</v>
      </c>
      <c r="BT535" s="47">
        <v>3.5806588247768802</v>
      </c>
      <c r="BU535" s="47">
        <v>3.7010964114322142</v>
      </c>
      <c r="BV535" s="47">
        <v>3.7767318317042071</v>
      </c>
      <c r="BW535" s="47">
        <v>3.9297917552061192</v>
      </c>
      <c r="BX535" s="47" t="s">
        <v>4949</v>
      </c>
      <c r="BY535" s="47" t="s">
        <v>4949</v>
      </c>
      <c r="BZ535" s="47" t="s">
        <v>4949</v>
      </c>
      <c r="CA535" s="47" t="s">
        <v>4949</v>
      </c>
      <c r="CB535" s="47" t="s">
        <v>4949</v>
      </c>
      <c r="CC535" s="47" t="s">
        <v>4949</v>
      </c>
      <c r="CD535" s="47" t="s">
        <v>4949</v>
      </c>
      <c r="CE535" s="47" t="s">
        <v>4949</v>
      </c>
      <c r="CF535" s="47">
        <v>-8.0686665915852093E-2</v>
      </c>
      <c r="CG535" s="47">
        <v>0.14307892666808328</v>
      </c>
      <c r="CH535" s="47">
        <v>0.13858903527411814</v>
      </c>
      <c r="CI535" s="47">
        <v>0.11685082872928176</v>
      </c>
      <c r="CJ535" s="47" t="s">
        <v>4949</v>
      </c>
      <c r="CK535" s="47" t="s">
        <v>4949</v>
      </c>
      <c r="CL535" s="47">
        <v>1939.1465278707428</v>
      </c>
      <c r="CM535" s="47">
        <v>211.84527063766259</v>
      </c>
      <c r="CN535" s="47">
        <v>186.33209459459459</v>
      </c>
      <c r="CO535" s="47">
        <v>153.1425794807719</v>
      </c>
      <c r="CP535" s="47" t="s">
        <v>4949</v>
      </c>
      <c r="CQ535" s="47" t="s">
        <v>4949</v>
      </c>
      <c r="CR535" s="47">
        <v>6.5462789523581879</v>
      </c>
      <c r="CS535" s="47">
        <v>6.333256120486177</v>
      </c>
      <c r="CT535" s="47">
        <v>6.2064219925393713</v>
      </c>
      <c r="CU535" s="47">
        <v>5.9646904875200075</v>
      </c>
      <c r="CV535" s="47" t="s">
        <v>4949</v>
      </c>
      <c r="CW535" s="47" t="s">
        <v>4949</v>
      </c>
      <c r="CX535" s="57" t="s">
        <v>4949</v>
      </c>
      <c r="CY535" s="57" t="s">
        <v>4949</v>
      </c>
      <c r="CZ535" s="57" t="s">
        <v>4949</v>
      </c>
      <c r="DA535" s="57" t="s">
        <v>4949</v>
      </c>
      <c r="DB535" s="57" t="s">
        <v>4949</v>
      </c>
      <c r="DC535" s="57" t="s">
        <v>4949</v>
      </c>
      <c r="DD535" s="97">
        <v>0.33758557480162432</v>
      </c>
      <c r="DE535" s="97">
        <v>2.989566914296848</v>
      </c>
      <c r="DF535" s="97">
        <v>3.3308389550618065</v>
      </c>
      <c r="DG535" s="97">
        <v>3.8948609248604922</v>
      </c>
      <c r="DH535" s="97" t="s">
        <v>4949</v>
      </c>
      <c r="DI535" s="97" t="s">
        <v>4949</v>
      </c>
      <c r="DJ535" s="98">
        <v>0.2550827201409458</v>
      </c>
      <c r="DK535" s="98">
        <v>0.15268217666879025</v>
      </c>
      <c r="DL535" s="98">
        <v>0.27346981627296585</v>
      </c>
      <c r="DM535" s="98" t="s">
        <v>4949</v>
      </c>
      <c r="DN535" s="98" t="s">
        <v>4949</v>
      </c>
      <c r="DO535" s="98">
        <v>8.1535983882662837</v>
      </c>
      <c r="DP535" s="98">
        <v>0.13692314305046249</v>
      </c>
      <c r="DQ535" s="98">
        <v>0.21672297297297294</v>
      </c>
      <c r="DR535" s="98" t="s">
        <v>4949</v>
      </c>
      <c r="DS535" s="98" t="s">
        <v>4949</v>
      </c>
    </row>
    <row r="536" spans="1:123" ht="13.5" thickBot="1">
      <c r="A536" s="2" t="s">
        <v>3915</v>
      </c>
      <c r="B536" s="2" t="s">
        <v>3916</v>
      </c>
      <c r="C536" s="1" t="s">
        <v>5725</v>
      </c>
      <c r="D536" s="2" t="s">
        <v>3917</v>
      </c>
      <c r="E536" s="2" t="s">
        <v>5639</v>
      </c>
      <c r="F536" s="2" t="s">
        <v>3051</v>
      </c>
      <c r="G536" s="2" t="s">
        <v>2565</v>
      </c>
      <c r="H536" s="2" t="s">
        <v>3</v>
      </c>
      <c r="I536" s="1" t="s">
        <v>5726</v>
      </c>
      <c r="J536" s="1">
        <v>76.53</v>
      </c>
      <c r="K536" s="47">
        <v>192</v>
      </c>
      <c r="L536" s="48">
        <v>7.8700000000000006E-2</v>
      </c>
      <c r="M536" s="48">
        <v>0.255</v>
      </c>
      <c r="N536" s="49">
        <v>350.16</v>
      </c>
      <c r="O536" s="49">
        <v>248.29</v>
      </c>
      <c r="P536" s="49">
        <v>67231.34</v>
      </c>
      <c r="Q536" s="49">
        <v>47671.89</v>
      </c>
      <c r="R536" s="49">
        <v>890.90011298000002</v>
      </c>
      <c r="S536" s="49">
        <v>1380.37876353</v>
      </c>
      <c r="T536" s="49">
        <v>1651.65</v>
      </c>
      <c r="U536" s="49" t="s">
        <v>4949</v>
      </c>
      <c r="V536" s="49" t="s">
        <v>4949</v>
      </c>
      <c r="W536" s="49" t="s">
        <v>4949</v>
      </c>
      <c r="X536" s="49">
        <v>140.34461024000001</v>
      </c>
      <c r="Y536" s="49">
        <v>-11.52512293</v>
      </c>
      <c r="Z536" s="49">
        <v>195.3</v>
      </c>
      <c r="AA536" s="49" t="s">
        <v>4949</v>
      </c>
      <c r="AB536" s="49" t="s">
        <v>4949</v>
      </c>
      <c r="AC536" s="49" t="s">
        <v>4949</v>
      </c>
      <c r="AD536" s="39">
        <v>67231.34</v>
      </c>
      <c r="AE536" s="39">
        <v>67231.34</v>
      </c>
      <c r="AF536" s="39">
        <v>67231.34</v>
      </c>
      <c r="AG536" s="39">
        <v>67231.34</v>
      </c>
      <c r="AH536" s="39">
        <v>67231.34</v>
      </c>
      <c r="AI536" s="39">
        <v>67231.34</v>
      </c>
      <c r="AJ536" s="49">
        <v>2410.95655863</v>
      </c>
      <c r="AK536" s="49">
        <v>2437.61064532</v>
      </c>
      <c r="AL536" s="49">
        <v>2588.0500000000002</v>
      </c>
      <c r="AM536" s="49" t="s">
        <v>4949</v>
      </c>
      <c r="AN536" s="49" t="s">
        <v>4949</v>
      </c>
      <c r="AO536" s="49" t="s">
        <v>4949</v>
      </c>
      <c r="AP536" s="39">
        <v>67231.34</v>
      </c>
      <c r="AQ536" s="39">
        <v>67231.34</v>
      </c>
      <c r="AR536" s="39">
        <v>67231.34</v>
      </c>
      <c r="AS536" s="39">
        <v>67231.34</v>
      </c>
      <c r="AT536" s="39">
        <v>67231.34</v>
      </c>
      <c r="AU536" s="39">
        <v>67231.34</v>
      </c>
      <c r="AV536" s="36">
        <v>44.8</v>
      </c>
      <c r="AW536" s="36" t="s">
        <v>4949</v>
      </c>
      <c r="AX536" s="36">
        <v>19.53</v>
      </c>
      <c r="AY536" s="36" t="s">
        <v>4949</v>
      </c>
      <c r="AZ536" s="36" t="s">
        <v>4949</v>
      </c>
      <c r="BA536" s="36" t="s">
        <v>4949</v>
      </c>
      <c r="BB536" s="39">
        <v>67231.34</v>
      </c>
      <c r="BC536" s="39">
        <v>67231.34</v>
      </c>
      <c r="BD536" s="39">
        <v>67231.34</v>
      </c>
      <c r="BE536" s="39">
        <v>67231.34</v>
      </c>
      <c r="BF536" s="39">
        <v>67231.34</v>
      </c>
      <c r="BG536" s="39">
        <v>67231.34</v>
      </c>
      <c r="BH536" s="47">
        <v>-52.037407969999997</v>
      </c>
      <c r="BI536" s="47">
        <v>-312.70095947000004</v>
      </c>
      <c r="BJ536" s="47">
        <v>211.84</v>
      </c>
      <c r="BK536" s="47" t="s">
        <v>4949</v>
      </c>
      <c r="BL536" s="47" t="s">
        <v>4949</v>
      </c>
      <c r="BM536" s="47" t="s">
        <v>4949</v>
      </c>
      <c r="BN536" s="47">
        <v>0.40080137719899472</v>
      </c>
      <c r="BO536" s="47">
        <v>-3.291387631368517E-2</v>
      </c>
      <c r="BP536" s="47">
        <v>0.55774503084304317</v>
      </c>
      <c r="BQ536" s="47" t="s">
        <v>4949</v>
      </c>
      <c r="BR536" s="47" t="s">
        <v>4949</v>
      </c>
      <c r="BS536" s="47" t="s">
        <v>4949</v>
      </c>
      <c r="BT536" s="47">
        <v>6.8852997447738176</v>
      </c>
      <c r="BU536" s="47">
        <v>6.9614194805803056</v>
      </c>
      <c r="BV536" s="47">
        <v>7.3910498058030614</v>
      </c>
      <c r="BW536" s="47" t="s">
        <v>4949</v>
      </c>
      <c r="BX536" s="47" t="s">
        <v>4949</v>
      </c>
      <c r="BY536" s="47" t="s">
        <v>4949</v>
      </c>
      <c r="BZ536" s="47">
        <v>0.12794151245145075</v>
      </c>
      <c r="CA536" s="47" t="s">
        <v>4949</v>
      </c>
      <c r="CB536" s="47">
        <v>5.5774503084304317E-2</v>
      </c>
      <c r="CC536" s="47" t="s">
        <v>4949</v>
      </c>
      <c r="CD536" s="47" t="s">
        <v>4949</v>
      </c>
      <c r="CE536" s="47" t="s">
        <v>4949</v>
      </c>
      <c r="CF536" s="47">
        <v>-0.14861037231551288</v>
      </c>
      <c r="CG536" s="47">
        <v>-0.89302307365204481</v>
      </c>
      <c r="CH536" s="47">
        <v>0.60498058030614577</v>
      </c>
      <c r="CI536" s="47" t="s">
        <v>4949</v>
      </c>
      <c r="CJ536" s="47" t="s">
        <v>4949</v>
      </c>
      <c r="CK536" s="47" t="s">
        <v>4949</v>
      </c>
      <c r="CL536" s="47">
        <v>479.04468782256237</v>
      </c>
      <c r="CM536" s="47">
        <v>-5833.4596870109044</v>
      </c>
      <c r="CN536" s="47">
        <v>344.24649257552477</v>
      </c>
      <c r="CO536" s="47" t="s">
        <v>4949</v>
      </c>
      <c r="CP536" s="47" t="s">
        <v>4949</v>
      </c>
      <c r="CQ536" s="47" t="s">
        <v>4949</v>
      </c>
      <c r="CR536" s="47">
        <v>27.885753378403251</v>
      </c>
      <c r="CS536" s="47">
        <v>27.580836229558773</v>
      </c>
      <c r="CT536" s="47">
        <v>25.977604760340792</v>
      </c>
      <c r="CU536" s="47" t="s">
        <v>4949</v>
      </c>
      <c r="CV536" s="47" t="s">
        <v>4949</v>
      </c>
      <c r="CW536" s="47" t="s">
        <v>4949</v>
      </c>
      <c r="CX536" s="57">
        <v>6.6635589890072099E-4</v>
      </c>
      <c r="CY536" s="57" t="s">
        <v>4949</v>
      </c>
      <c r="CZ536" s="57">
        <v>2.9048952467703311E-4</v>
      </c>
      <c r="DA536" s="57" t="s">
        <v>4949</v>
      </c>
      <c r="DB536" s="57" t="s">
        <v>4949</v>
      </c>
      <c r="DC536" s="57" t="s">
        <v>4949</v>
      </c>
      <c r="DD536" s="97">
        <v>5.8211173377486869</v>
      </c>
      <c r="DE536" s="97">
        <v>-0.47280409412911084</v>
      </c>
      <c r="DF536" s="97">
        <v>7.5462220590792297</v>
      </c>
      <c r="DG536" s="97" t="s">
        <v>4949</v>
      </c>
      <c r="DH536" s="97" t="s">
        <v>4949</v>
      </c>
      <c r="DI536" s="97" t="s">
        <v>4949</v>
      </c>
      <c r="DJ536" s="98">
        <v>0.54942034849757437</v>
      </c>
      <c r="DK536" s="98">
        <v>0.1965194217971642</v>
      </c>
      <c r="DL536" s="98" t="s">
        <v>4949</v>
      </c>
      <c r="DM536" s="98" t="s">
        <v>4949</v>
      </c>
      <c r="DN536" s="98" t="s">
        <v>4949</v>
      </c>
      <c r="DO536" s="98">
        <v>-1.0821201677092633</v>
      </c>
      <c r="DP536" s="98">
        <v>-17.945589317024318</v>
      </c>
      <c r="DQ536" s="98" t="s">
        <v>4949</v>
      </c>
      <c r="DR536" s="98" t="s">
        <v>4949</v>
      </c>
      <c r="DS536" s="98" t="s">
        <v>4949</v>
      </c>
    </row>
    <row r="537" spans="1:123" ht="13.5" thickBot="1">
      <c r="A537" s="2" t="s">
        <v>432</v>
      </c>
      <c r="B537" s="2" t="s">
        <v>433</v>
      </c>
      <c r="C537" s="1" t="s">
        <v>5725</v>
      </c>
      <c r="D537" s="2" t="s">
        <v>1622</v>
      </c>
      <c r="E537" s="2" t="s">
        <v>5681</v>
      </c>
      <c r="F537" s="2" t="s">
        <v>3002</v>
      </c>
      <c r="G537" s="2" t="s">
        <v>93</v>
      </c>
      <c r="H537" s="2" t="s">
        <v>3</v>
      </c>
      <c r="I537" s="1" t="s">
        <v>5726</v>
      </c>
      <c r="J537" s="1">
        <v>65</v>
      </c>
      <c r="K537" s="47">
        <v>50.2</v>
      </c>
      <c r="L537" s="48">
        <v>6.4000000000000001E-2</v>
      </c>
      <c r="M537" s="48">
        <v>0.14929999999999999</v>
      </c>
      <c r="N537" s="49">
        <v>481.68</v>
      </c>
      <c r="O537" s="49">
        <v>481.68</v>
      </c>
      <c r="P537" s="49">
        <v>24180.25</v>
      </c>
      <c r="Q537" s="49">
        <v>24180.25</v>
      </c>
      <c r="R537" s="49">
        <v>6075.9238537399997</v>
      </c>
      <c r="S537" s="49">
        <v>5370.7702546400005</v>
      </c>
      <c r="T537" s="49">
        <v>5993.02</v>
      </c>
      <c r="U537" s="49">
        <v>6898.82</v>
      </c>
      <c r="V537" s="49" t="s">
        <v>4949</v>
      </c>
      <c r="W537" s="49" t="s">
        <v>4949</v>
      </c>
      <c r="X537" s="49">
        <v>592.55591136999999</v>
      </c>
      <c r="Y537" s="49">
        <v>174.26739974</v>
      </c>
      <c r="Z537" s="49">
        <v>499.96</v>
      </c>
      <c r="AA537" s="49">
        <v>600.41</v>
      </c>
      <c r="AB537" s="49" t="s">
        <v>4949</v>
      </c>
      <c r="AC537" s="49" t="s">
        <v>4949</v>
      </c>
      <c r="AD537" s="39">
        <v>24180.25</v>
      </c>
      <c r="AE537" s="39">
        <v>24180.25</v>
      </c>
      <c r="AF537" s="39">
        <v>24180.25</v>
      </c>
      <c r="AG537" s="39">
        <v>24180.25</v>
      </c>
      <c r="AH537" s="39">
        <v>24180.25</v>
      </c>
      <c r="AI537" s="39">
        <v>24180.25</v>
      </c>
      <c r="AJ537" s="49">
        <v>6983.42674334</v>
      </c>
      <c r="AK537" s="49">
        <v>6839.8030733599999</v>
      </c>
      <c r="AL537" s="49">
        <v>7127.09</v>
      </c>
      <c r="AM537" s="49">
        <v>7577.51</v>
      </c>
      <c r="AN537" s="49" t="s">
        <v>4949</v>
      </c>
      <c r="AO537" s="49" t="s">
        <v>4949</v>
      </c>
      <c r="AP537" s="39">
        <v>24180.25</v>
      </c>
      <c r="AQ537" s="39">
        <v>24180.25</v>
      </c>
      <c r="AR537" s="39">
        <v>24180.25</v>
      </c>
      <c r="AS537" s="39">
        <v>24180.25</v>
      </c>
      <c r="AT537" s="39">
        <v>24180.25</v>
      </c>
      <c r="AU537" s="39">
        <v>24180.25</v>
      </c>
      <c r="AV537" s="36">
        <v>181.77782752000002</v>
      </c>
      <c r="AW537" s="36">
        <v>52.619897439999995</v>
      </c>
      <c r="AX537" s="36">
        <v>149.99</v>
      </c>
      <c r="AY537" s="36">
        <v>180.12</v>
      </c>
      <c r="AZ537" s="36" t="s">
        <v>4949</v>
      </c>
      <c r="BA537" s="36" t="s">
        <v>4949</v>
      </c>
      <c r="BB537" s="39">
        <v>24180.25</v>
      </c>
      <c r="BC537" s="39">
        <v>24180.25</v>
      </c>
      <c r="BD537" s="39">
        <v>24180.25</v>
      </c>
      <c r="BE537" s="39">
        <v>24180.25</v>
      </c>
      <c r="BF537" s="39">
        <v>24180.25</v>
      </c>
      <c r="BG537" s="39">
        <v>24180.25</v>
      </c>
      <c r="BH537" s="47">
        <v>699.64820122000003</v>
      </c>
      <c r="BI537" s="47">
        <v>564.50513391999993</v>
      </c>
      <c r="BJ537" s="47">
        <v>735.51</v>
      </c>
      <c r="BK537" s="47">
        <v>951.4</v>
      </c>
      <c r="BL537" s="47" t="s">
        <v>4949</v>
      </c>
      <c r="BM537" s="47" t="s">
        <v>4949</v>
      </c>
      <c r="BN537" s="47">
        <v>1.2301858316101977</v>
      </c>
      <c r="BO537" s="47">
        <v>0.36179081493937881</v>
      </c>
      <c r="BP537" s="47">
        <v>1.037950506560372</v>
      </c>
      <c r="BQ537" s="47">
        <v>1.2464914466035542</v>
      </c>
      <c r="BR537" s="47" t="s">
        <v>4949</v>
      </c>
      <c r="BS537" s="47" t="s">
        <v>4949</v>
      </c>
      <c r="BT537" s="47">
        <v>14.498062496553729</v>
      </c>
      <c r="BU537" s="47">
        <v>14.199890120744062</v>
      </c>
      <c r="BV537" s="47">
        <v>14.796317056967281</v>
      </c>
      <c r="BW537" s="47">
        <v>15.731419199468528</v>
      </c>
      <c r="BX537" s="47" t="s">
        <v>4949</v>
      </c>
      <c r="BY537" s="47" t="s">
        <v>4949</v>
      </c>
      <c r="BZ537" s="47">
        <v>0.3773829669490118</v>
      </c>
      <c r="CA537" s="47">
        <v>0.10924243780102971</v>
      </c>
      <c r="CB537" s="47">
        <v>0.31138930410230858</v>
      </c>
      <c r="CC537" s="47">
        <v>0.3739412057797708</v>
      </c>
      <c r="CD537" s="47" t="s">
        <v>4949</v>
      </c>
      <c r="CE537" s="47" t="s">
        <v>4949</v>
      </c>
      <c r="CF537" s="47">
        <v>1.4525166110695897</v>
      </c>
      <c r="CG537" s="47">
        <v>1.1719505354592259</v>
      </c>
      <c r="CH537" s="47">
        <v>1.5269681116093672</v>
      </c>
      <c r="CI537" s="47">
        <v>1.9751702375020761</v>
      </c>
      <c r="CJ537" s="47" t="s">
        <v>4949</v>
      </c>
      <c r="CK537" s="47" t="s">
        <v>4949</v>
      </c>
      <c r="CL537" s="47">
        <v>40.806697791765885</v>
      </c>
      <c r="CM537" s="47">
        <v>138.75372006511813</v>
      </c>
      <c r="CN537" s="47">
        <v>48.364369149531967</v>
      </c>
      <c r="CO537" s="47">
        <v>40.272896853816562</v>
      </c>
      <c r="CP537" s="47" t="s">
        <v>4949</v>
      </c>
      <c r="CQ537" s="47" t="s">
        <v>4949</v>
      </c>
      <c r="CR537" s="47">
        <v>3.4625193173337685</v>
      </c>
      <c r="CS537" s="47">
        <v>3.5352260497350314</v>
      </c>
      <c r="CT537" s="47">
        <v>3.3927240991765224</v>
      </c>
      <c r="CU537" s="47">
        <v>3.1910548451932099</v>
      </c>
      <c r="CV537" s="47" t="s">
        <v>4949</v>
      </c>
      <c r="CW537" s="47" t="s">
        <v>4949</v>
      </c>
      <c r="CX537" s="57">
        <v>7.5176157202675748E-3</v>
      </c>
      <c r="CY537" s="57">
        <v>2.176151919024824E-3</v>
      </c>
      <c r="CZ537" s="57">
        <v>6.2029962469370668E-3</v>
      </c>
      <c r="DA537" s="57">
        <v>7.4490544969551603E-3</v>
      </c>
      <c r="DB537" s="57" t="s">
        <v>4949</v>
      </c>
      <c r="DC537" s="57" t="s">
        <v>4949</v>
      </c>
      <c r="DD537" s="97">
        <v>8.4851740148217729</v>
      </c>
      <c r="DE537" s="97">
        <v>2.5478423555605745</v>
      </c>
      <c r="DF537" s="97">
        <v>7.0149247448818519</v>
      </c>
      <c r="DG537" s="97">
        <v>7.9235791176784973</v>
      </c>
      <c r="DH537" s="97" t="s">
        <v>4949</v>
      </c>
      <c r="DI537" s="97" t="s">
        <v>4949</v>
      </c>
      <c r="DJ537" s="98">
        <v>-0.11605701718364125</v>
      </c>
      <c r="DK537" s="98">
        <v>0.11585856699463482</v>
      </c>
      <c r="DL537" s="98">
        <v>0.1511424957700791</v>
      </c>
      <c r="DM537" s="98" t="s">
        <v>4949</v>
      </c>
      <c r="DN537" s="98" t="s">
        <v>4949</v>
      </c>
      <c r="DO537" s="98">
        <v>-0.70590555862131121</v>
      </c>
      <c r="DP537" s="98">
        <v>1.8689244273221517</v>
      </c>
      <c r="DQ537" s="98">
        <v>0.20091607328586281</v>
      </c>
      <c r="DR537" s="98" t="s">
        <v>4949</v>
      </c>
      <c r="DS537" s="98" t="s">
        <v>4949</v>
      </c>
    </row>
    <row r="538" spans="1:123" ht="13.5" thickBot="1">
      <c r="A538" s="2" t="s">
        <v>2923</v>
      </c>
      <c r="B538" s="2" t="s">
        <v>2924</v>
      </c>
      <c r="C538" s="1" t="s">
        <v>5725</v>
      </c>
      <c r="D538" s="2" t="s">
        <v>2925</v>
      </c>
      <c r="E538" s="2" t="s">
        <v>5683</v>
      </c>
      <c r="F538" s="2" t="s">
        <v>3067</v>
      </c>
      <c r="G538" s="2" t="s">
        <v>2251</v>
      </c>
      <c r="H538" s="2" t="s">
        <v>3</v>
      </c>
      <c r="I538" s="1" t="s">
        <v>5726</v>
      </c>
      <c r="J538" s="1">
        <v>20</v>
      </c>
      <c r="K538" s="47">
        <v>25</v>
      </c>
      <c r="L538" s="48">
        <v>-8.8300000000000003E-2</v>
      </c>
      <c r="M538" s="48">
        <v>0.4819</v>
      </c>
      <c r="N538" s="49">
        <v>425.82</v>
      </c>
      <c r="O538" s="49">
        <v>425.82</v>
      </c>
      <c r="P538" s="49">
        <v>10645.62</v>
      </c>
      <c r="Q538" s="49">
        <v>10645.62</v>
      </c>
      <c r="R538" s="49">
        <v>475.47381342</v>
      </c>
      <c r="S538" s="49">
        <v>477.79154385999999</v>
      </c>
      <c r="T538" s="49">
        <v>602.51</v>
      </c>
      <c r="U538" s="49">
        <v>724.83</v>
      </c>
      <c r="V538" s="49" t="s">
        <v>4949</v>
      </c>
      <c r="W538" s="49" t="s">
        <v>4949</v>
      </c>
      <c r="X538" s="49">
        <v>-18.446909980000001</v>
      </c>
      <c r="Y538" s="49">
        <v>-82.046116439999992</v>
      </c>
      <c r="Z538" s="49">
        <v>19.010000000000002</v>
      </c>
      <c r="AA538" s="49">
        <v>83.22</v>
      </c>
      <c r="AB538" s="49" t="s">
        <v>4949</v>
      </c>
      <c r="AC538" s="49" t="s">
        <v>4949</v>
      </c>
      <c r="AD538" s="39">
        <v>10645.62</v>
      </c>
      <c r="AE538" s="39">
        <v>10645.62</v>
      </c>
      <c r="AF538" s="39">
        <v>10645.62</v>
      </c>
      <c r="AG538" s="39">
        <v>10645.62</v>
      </c>
      <c r="AH538" s="39">
        <v>10645.62</v>
      </c>
      <c r="AI538" s="39">
        <v>10645.62</v>
      </c>
      <c r="AJ538" s="49">
        <v>1023.1828528200001</v>
      </c>
      <c r="AK538" s="49">
        <v>953.35064613999998</v>
      </c>
      <c r="AL538" s="49">
        <v>993.88</v>
      </c>
      <c r="AM538" s="49">
        <v>1077.0999999999999</v>
      </c>
      <c r="AN538" s="49" t="s">
        <v>4949</v>
      </c>
      <c r="AO538" s="49" t="s">
        <v>4949</v>
      </c>
      <c r="AP538" s="39">
        <v>10645.62</v>
      </c>
      <c r="AQ538" s="39">
        <v>10645.62</v>
      </c>
      <c r="AR538" s="39">
        <v>10645.62</v>
      </c>
      <c r="AS538" s="39">
        <v>10645.62</v>
      </c>
      <c r="AT538" s="39">
        <v>10645.62</v>
      </c>
      <c r="AU538" s="39">
        <v>10645.62</v>
      </c>
      <c r="AV538" s="36" t="s">
        <v>4949</v>
      </c>
      <c r="AW538" s="36" t="s">
        <v>4949</v>
      </c>
      <c r="AX538" s="36" t="s">
        <v>4949</v>
      </c>
      <c r="AY538" s="36" t="s">
        <v>4949</v>
      </c>
      <c r="AZ538" s="36" t="s">
        <v>4949</v>
      </c>
      <c r="BA538" s="36" t="s">
        <v>4949</v>
      </c>
      <c r="BB538" s="39">
        <v>10645.62</v>
      </c>
      <c r="BC538" s="39">
        <v>10645.62</v>
      </c>
      <c r="BD538" s="39">
        <v>10645.62</v>
      </c>
      <c r="BE538" s="39">
        <v>10645.62</v>
      </c>
      <c r="BF538" s="39">
        <v>10645.62</v>
      </c>
      <c r="BG538" s="39">
        <v>10645.62</v>
      </c>
      <c r="BH538" s="47">
        <v>22.844690410000002</v>
      </c>
      <c r="BI538" s="47">
        <v>54.156071740000002</v>
      </c>
      <c r="BJ538" s="47">
        <v>63.84</v>
      </c>
      <c r="BK538" s="47">
        <v>151.43</v>
      </c>
      <c r="BL538" s="47" t="s">
        <v>4949</v>
      </c>
      <c r="BM538" s="47" t="s">
        <v>4949</v>
      </c>
      <c r="BN538" s="47">
        <v>-4.3320910196796771E-2</v>
      </c>
      <c r="BO538" s="47">
        <v>-0.19267793067493305</v>
      </c>
      <c r="BP538" s="47">
        <v>4.4643276501808278E-2</v>
      </c>
      <c r="BQ538" s="47">
        <v>0.19543469071438635</v>
      </c>
      <c r="BR538" s="47" t="s">
        <v>4949</v>
      </c>
      <c r="BS538" s="47" t="s">
        <v>4949</v>
      </c>
      <c r="BT538" s="47">
        <v>2.4028529726645065</v>
      </c>
      <c r="BU538" s="47">
        <v>2.2388583113522147</v>
      </c>
      <c r="BV538" s="47">
        <v>2.3340378563712365</v>
      </c>
      <c r="BW538" s="47">
        <v>2.5294725470856227</v>
      </c>
      <c r="BX538" s="47" t="s">
        <v>4949</v>
      </c>
      <c r="BY538" s="47" t="s">
        <v>4949</v>
      </c>
      <c r="BZ538" s="47" t="s">
        <v>4949</v>
      </c>
      <c r="CA538" s="47" t="s">
        <v>4949</v>
      </c>
      <c r="CB538" s="47" t="s">
        <v>4949</v>
      </c>
      <c r="CC538" s="47" t="s">
        <v>4949</v>
      </c>
      <c r="CD538" s="47" t="s">
        <v>4949</v>
      </c>
      <c r="CE538" s="47" t="s">
        <v>4949</v>
      </c>
      <c r="CF538" s="47">
        <v>5.3648702292048288E-2</v>
      </c>
      <c r="CG538" s="47">
        <v>0.1271806672772533</v>
      </c>
      <c r="CH538" s="47">
        <v>0.14992250246583064</v>
      </c>
      <c r="CI538" s="47">
        <v>0.35561974543234232</v>
      </c>
      <c r="CJ538" s="47" t="s">
        <v>4949</v>
      </c>
      <c r="CK538" s="47" t="s">
        <v>4949</v>
      </c>
      <c r="CL538" s="47">
        <v>-577.09502629664814</v>
      </c>
      <c r="CM538" s="47">
        <v>-129.75166238105982</v>
      </c>
      <c r="CN538" s="47">
        <v>560.00105207785373</v>
      </c>
      <c r="CO538" s="47">
        <v>127.92141312184572</v>
      </c>
      <c r="CP538" s="47" t="s">
        <v>4949</v>
      </c>
      <c r="CQ538" s="47" t="s">
        <v>4949</v>
      </c>
      <c r="CR538" s="47">
        <v>10.404415956209144</v>
      </c>
      <c r="CS538" s="47">
        <v>11.166531478321028</v>
      </c>
      <c r="CT538" s="47">
        <v>10.7111723749346</v>
      </c>
      <c r="CU538" s="47">
        <v>9.8835948379909038</v>
      </c>
      <c r="CV538" s="47" t="s">
        <v>4949</v>
      </c>
      <c r="CW538" s="47" t="s">
        <v>4949</v>
      </c>
      <c r="CX538" s="57" t="s">
        <v>4949</v>
      </c>
      <c r="CY538" s="57" t="s">
        <v>4949</v>
      </c>
      <c r="CZ538" s="57" t="s">
        <v>4949</v>
      </c>
      <c r="DA538" s="57" t="s">
        <v>4949</v>
      </c>
      <c r="DB538" s="57" t="s">
        <v>4949</v>
      </c>
      <c r="DC538" s="57" t="s">
        <v>4949</v>
      </c>
      <c r="DD538" s="97">
        <v>-1.802894754261994</v>
      </c>
      <c r="DE538" s="97">
        <v>-8.6060797013349362</v>
      </c>
      <c r="DF538" s="97">
        <v>1.9127057592465893</v>
      </c>
      <c r="DG538" s="97">
        <v>7.72630210751091</v>
      </c>
      <c r="DH538" s="97" t="s">
        <v>4949</v>
      </c>
      <c r="DI538" s="97" t="s">
        <v>4949</v>
      </c>
      <c r="DJ538" s="98">
        <v>4.8745701121351015E-3</v>
      </c>
      <c r="DK538" s="98">
        <v>0.26103110811133234</v>
      </c>
      <c r="DL538" s="98">
        <v>0.20301737730494107</v>
      </c>
      <c r="DM538" s="98" t="s">
        <v>4949</v>
      </c>
      <c r="DN538" s="98" t="s">
        <v>4949</v>
      </c>
      <c r="DO538" s="98">
        <v>3.4476888827968351</v>
      </c>
      <c r="DP538" s="98">
        <v>-1.2316989618137739</v>
      </c>
      <c r="DQ538" s="98">
        <v>3.3776959495002625</v>
      </c>
      <c r="DR538" s="98" t="s">
        <v>4949</v>
      </c>
      <c r="DS538" s="98" t="s">
        <v>4949</v>
      </c>
    </row>
    <row r="539" spans="1:123" ht="13.5" thickBot="1">
      <c r="A539" s="2" t="s">
        <v>2741</v>
      </c>
      <c r="B539" s="2" t="s">
        <v>2742</v>
      </c>
      <c r="C539" s="1" t="s">
        <v>5725</v>
      </c>
      <c r="D539" s="2" t="s">
        <v>2743</v>
      </c>
      <c r="E539" s="2" t="s">
        <v>5683</v>
      </c>
      <c r="F539" s="2" t="s">
        <v>3067</v>
      </c>
      <c r="G539" s="2" t="s">
        <v>2251</v>
      </c>
      <c r="H539" s="2" t="s">
        <v>3</v>
      </c>
      <c r="I539" s="1" t="s">
        <v>5726</v>
      </c>
      <c r="J539" s="1">
        <v>33</v>
      </c>
      <c r="K539" s="47">
        <v>25.91</v>
      </c>
      <c r="L539" s="48">
        <v>-4.3200000000000002E-2</v>
      </c>
      <c r="M539" s="48">
        <v>1.89E-2</v>
      </c>
      <c r="N539" s="49">
        <v>115.22</v>
      </c>
      <c r="O539" s="49">
        <v>115.22</v>
      </c>
      <c r="P539" s="49">
        <v>2985.3</v>
      </c>
      <c r="Q539" s="49">
        <v>2985.3</v>
      </c>
      <c r="R539" s="49">
        <v>1044.65018605</v>
      </c>
      <c r="S539" s="49">
        <v>846.52577896000003</v>
      </c>
      <c r="T539" s="49">
        <v>850.01</v>
      </c>
      <c r="U539" s="49">
        <v>932.47</v>
      </c>
      <c r="V539" s="49" t="s">
        <v>4949</v>
      </c>
      <c r="W539" s="49" t="s">
        <v>4949</v>
      </c>
      <c r="X539" s="49">
        <v>-50.018117029999999</v>
      </c>
      <c r="Y539" s="49">
        <v>-235.58734430000001</v>
      </c>
      <c r="Z539" s="49">
        <v>-105.86</v>
      </c>
      <c r="AA539" s="49">
        <v>-44.61</v>
      </c>
      <c r="AB539" s="49" t="s">
        <v>4949</v>
      </c>
      <c r="AC539" s="49" t="s">
        <v>4949</v>
      </c>
      <c r="AD539" s="39">
        <v>2985.3</v>
      </c>
      <c r="AE539" s="39">
        <v>2985.3</v>
      </c>
      <c r="AF539" s="39">
        <v>2985.3</v>
      </c>
      <c r="AG539" s="39">
        <v>2985.3</v>
      </c>
      <c r="AH539" s="39">
        <v>2985.3</v>
      </c>
      <c r="AI539" s="39">
        <v>2985.3</v>
      </c>
      <c r="AJ539" s="49">
        <v>1414.2973310799998</v>
      </c>
      <c r="AK539" s="49">
        <v>1063.6881077</v>
      </c>
      <c r="AL539" s="49">
        <v>941.95</v>
      </c>
      <c r="AM539" s="49">
        <v>897.34</v>
      </c>
      <c r="AN539" s="49" t="s">
        <v>4949</v>
      </c>
      <c r="AO539" s="49" t="s">
        <v>4949</v>
      </c>
      <c r="AP539" s="39">
        <v>2985.3</v>
      </c>
      <c r="AQ539" s="39">
        <v>2985.3</v>
      </c>
      <c r="AR539" s="39">
        <v>2985.3</v>
      </c>
      <c r="AS539" s="39">
        <v>2985.3</v>
      </c>
      <c r="AT539" s="39">
        <v>2985.3</v>
      </c>
      <c r="AU539" s="39">
        <v>2985.3</v>
      </c>
      <c r="AV539" s="36">
        <v>14.342154189999999</v>
      </c>
      <c r="AW539" s="36" t="s">
        <v>4949</v>
      </c>
      <c r="AX539" s="36" t="s">
        <v>4949</v>
      </c>
      <c r="AY539" s="36" t="s">
        <v>4949</v>
      </c>
      <c r="AZ539" s="36" t="s">
        <v>4949</v>
      </c>
      <c r="BA539" s="36" t="s">
        <v>4949</v>
      </c>
      <c r="BB539" s="39">
        <v>2985.3</v>
      </c>
      <c r="BC539" s="39">
        <v>2985.3</v>
      </c>
      <c r="BD539" s="39">
        <v>2985.3</v>
      </c>
      <c r="BE539" s="39">
        <v>2985.3</v>
      </c>
      <c r="BF539" s="39">
        <v>2985.3</v>
      </c>
      <c r="BG539" s="39">
        <v>2985.3</v>
      </c>
      <c r="BH539" s="47">
        <v>-110.99218723</v>
      </c>
      <c r="BI539" s="47">
        <v>-98.972579019999998</v>
      </c>
      <c r="BJ539" s="47">
        <v>-26.39</v>
      </c>
      <c r="BK539" s="47">
        <v>18.62</v>
      </c>
      <c r="BL539" s="47" t="s">
        <v>4949</v>
      </c>
      <c r="BM539" s="47" t="s">
        <v>4949</v>
      </c>
      <c r="BN539" s="47">
        <v>-0.43410967739975698</v>
      </c>
      <c r="BO539" s="47">
        <v>-2.0446740522478737</v>
      </c>
      <c r="BP539" s="47">
        <v>-0.9187641034542614</v>
      </c>
      <c r="BQ539" s="47">
        <v>-0.38717236590869641</v>
      </c>
      <c r="BR539" s="47" t="s">
        <v>4949</v>
      </c>
      <c r="BS539" s="47" t="s">
        <v>4949</v>
      </c>
      <c r="BT539" s="47">
        <v>12.274755520569345</v>
      </c>
      <c r="BU539" s="47">
        <v>9.2318009694497487</v>
      </c>
      <c r="BV539" s="47">
        <v>8.1752299947925717</v>
      </c>
      <c r="BW539" s="47">
        <v>7.788057628883875</v>
      </c>
      <c r="BX539" s="47" t="s">
        <v>4949</v>
      </c>
      <c r="BY539" s="47" t="s">
        <v>4949</v>
      </c>
      <c r="BZ539" s="47">
        <v>0.12447625577156743</v>
      </c>
      <c r="CA539" s="47" t="s">
        <v>4949</v>
      </c>
      <c r="CB539" s="47" t="s">
        <v>4949</v>
      </c>
      <c r="CC539" s="47" t="s">
        <v>4949</v>
      </c>
      <c r="CD539" s="47" t="s">
        <v>4949</v>
      </c>
      <c r="CE539" s="47" t="s">
        <v>4949</v>
      </c>
      <c r="CF539" s="47">
        <v>-0.96330660675229995</v>
      </c>
      <c r="CG539" s="47">
        <v>-0.85898784082624546</v>
      </c>
      <c r="CH539" s="47">
        <v>-0.22904009720534629</v>
      </c>
      <c r="CI539" s="47">
        <v>0.16160388821385177</v>
      </c>
      <c r="CJ539" s="47" t="s">
        <v>4949</v>
      </c>
      <c r="CK539" s="47" t="s">
        <v>4949</v>
      </c>
      <c r="CL539" s="47">
        <v>-59.684373928140261</v>
      </c>
      <c r="CM539" s="47">
        <v>-12.671733317722195</v>
      </c>
      <c r="CN539" s="47">
        <v>-28.200453429057248</v>
      </c>
      <c r="CO539" s="47">
        <v>-66.919973100201759</v>
      </c>
      <c r="CP539" s="47" t="s">
        <v>4949</v>
      </c>
      <c r="CQ539" s="47" t="s">
        <v>4949</v>
      </c>
      <c r="CR539" s="47">
        <v>2.1108008439217909</v>
      </c>
      <c r="CS539" s="47">
        <v>2.806555773623415</v>
      </c>
      <c r="CT539" s="47">
        <v>3.1692765008758426</v>
      </c>
      <c r="CU539" s="47">
        <v>3.326832638687677</v>
      </c>
      <c r="CV539" s="47" t="s">
        <v>4949</v>
      </c>
      <c r="CW539" s="47" t="s">
        <v>4949</v>
      </c>
      <c r="CX539" s="57">
        <v>4.8042589321006255E-3</v>
      </c>
      <c r="CY539" s="57" t="s">
        <v>4949</v>
      </c>
      <c r="CZ539" s="57" t="s">
        <v>4949</v>
      </c>
      <c r="DA539" s="57" t="s">
        <v>4949</v>
      </c>
      <c r="DB539" s="57" t="s">
        <v>4949</v>
      </c>
      <c r="DC539" s="57" t="s">
        <v>4949</v>
      </c>
      <c r="DD539" s="97">
        <v>-3.5366054881687905</v>
      </c>
      <c r="DE539" s="97">
        <v>-22.148160028733205</v>
      </c>
      <c r="DF539" s="97">
        <v>-11.238388449493073</v>
      </c>
      <c r="DG539" s="97">
        <v>-4.9713597967325649</v>
      </c>
      <c r="DH539" s="97" t="s">
        <v>4949</v>
      </c>
      <c r="DI539" s="97" t="s">
        <v>4949</v>
      </c>
      <c r="DJ539" s="98">
        <v>-0.18965622151386585</v>
      </c>
      <c r="DK539" s="98">
        <v>4.115906599182928E-3</v>
      </c>
      <c r="DL539" s="98">
        <v>9.7010623404430563E-2</v>
      </c>
      <c r="DM539" s="98" t="s">
        <v>4949</v>
      </c>
      <c r="DN539" s="98" t="s">
        <v>4949</v>
      </c>
      <c r="DO539" s="98">
        <v>3.7100402471908094</v>
      </c>
      <c r="DP539" s="98">
        <v>-0.55065497972931654</v>
      </c>
      <c r="DQ539" s="98">
        <v>-0.57859436992253921</v>
      </c>
      <c r="DR539" s="98" t="s">
        <v>4949</v>
      </c>
      <c r="DS539" s="98" t="s">
        <v>4949</v>
      </c>
    </row>
    <row r="540" spans="1:123" ht="13.5" thickBot="1">
      <c r="A540" s="2" t="s">
        <v>3843</v>
      </c>
      <c r="B540" s="2" t="s">
        <v>3844</v>
      </c>
      <c r="C540" s="1" t="s">
        <v>5725</v>
      </c>
      <c r="D540" s="2" t="s">
        <v>3845</v>
      </c>
      <c r="E540" s="2" t="s">
        <v>5681</v>
      </c>
      <c r="F540" s="2" t="s">
        <v>3040</v>
      </c>
      <c r="G540" s="2" t="s">
        <v>208</v>
      </c>
      <c r="H540" s="2" t="s">
        <v>3</v>
      </c>
      <c r="I540" s="1" t="s">
        <v>5726</v>
      </c>
      <c r="J540" s="1">
        <v>49.25</v>
      </c>
      <c r="K540" s="47">
        <v>23.28</v>
      </c>
      <c r="L540" s="48">
        <v>8.9999999999999998E-4</v>
      </c>
      <c r="M540" s="48">
        <v>-0.1454</v>
      </c>
      <c r="N540" s="49">
        <v>578.35</v>
      </c>
      <c r="O540" s="49">
        <v>578.35</v>
      </c>
      <c r="P540" s="49">
        <v>13463.95</v>
      </c>
      <c r="Q540" s="49">
        <v>13463.95</v>
      </c>
      <c r="R540" s="49">
        <v>185.52686685</v>
      </c>
      <c r="S540" s="49">
        <v>168.79039756</v>
      </c>
      <c r="T540" s="49">
        <v>174.92</v>
      </c>
      <c r="U540" s="49">
        <v>333.95</v>
      </c>
      <c r="V540" s="49">
        <v>802.92</v>
      </c>
      <c r="W540" s="49">
        <v>1544.86</v>
      </c>
      <c r="X540" s="49">
        <v>-283.97527461000004</v>
      </c>
      <c r="Y540" s="49">
        <v>-240.20384486</v>
      </c>
      <c r="Z540" s="49">
        <v>-245.38</v>
      </c>
      <c r="AA540" s="49">
        <v>-235</v>
      </c>
      <c r="AB540" s="49">
        <v>-89.27</v>
      </c>
      <c r="AC540" s="49">
        <v>284.25</v>
      </c>
      <c r="AD540" s="39">
        <v>13463.95</v>
      </c>
      <c r="AE540" s="39">
        <v>13463.95</v>
      </c>
      <c r="AF540" s="39">
        <v>13463.95</v>
      </c>
      <c r="AG540" s="39">
        <v>13463.95</v>
      </c>
      <c r="AH540" s="39">
        <v>13463.95</v>
      </c>
      <c r="AI540" s="39">
        <v>13463.95</v>
      </c>
      <c r="AJ540" s="49">
        <v>1997.6025197700001</v>
      </c>
      <c r="AK540" s="49">
        <v>1810.78321308</v>
      </c>
      <c r="AL540" s="49">
        <v>1565.4</v>
      </c>
      <c r="AM540" s="49">
        <v>1330.4</v>
      </c>
      <c r="AN540" s="49">
        <v>1241.1400000000001</v>
      </c>
      <c r="AO540" s="49">
        <v>1525.39</v>
      </c>
      <c r="AP540" s="39">
        <v>13463.95</v>
      </c>
      <c r="AQ540" s="39">
        <v>13463.95</v>
      </c>
      <c r="AR540" s="39">
        <v>13463.95</v>
      </c>
      <c r="AS540" s="39">
        <v>13463.95</v>
      </c>
      <c r="AT540" s="39">
        <v>13463.95</v>
      </c>
      <c r="AU540" s="39">
        <v>13463.95</v>
      </c>
      <c r="AV540" s="36" t="s">
        <v>4949</v>
      </c>
      <c r="AW540" s="36" t="s">
        <v>4949</v>
      </c>
      <c r="AX540" s="36" t="s">
        <v>4949</v>
      </c>
      <c r="AY540" s="36" t="s">
        <v>4949</v>
      </c>
      <c r="AZ540" s="36" t="s">
        <v>4949</v>
      </c>
      <c r="BA540" s="36" t="s">
        <v>4949</v>
      </c>
      <c r="BB540" s="39">
        <v>13463.95</v>
      </c>
      <c r="BC540" s="39">
        <v>13463.95</v>
      </c>
      <c r="BD540" s="39">
        <v>13463.95</v>
      </c>
      <c r="BE540" s="39">
        <v>13463.95</v>
      </c>
      <c r="BF540" s="39">
        <v>13463.95</v>
      </c>
      <c r="BG540" s="39">
        <v>13463.95</v>
      </c>
      <c r="BH540" s="47">
        <v>-307.75216438999996</v>
      </c>
      <c r="BI540" s="47">
        <v>-241.97285561000001</v>
      </c>
      <c r="BJ540" s="47">
        <v>-263.85000000000002</v>
      </c>
      <c r="BK540" s="47">
        <v>-338.69</v>
      </c>
      <c r="BL540" s="47">
        <v>-248.28</v>
      </c>
      <c r="BM540" s="47">
        <v>33.950000000000003</v>
      </c>
      <c r="BN540" s="47">
        <v>-0.4910093794588053</v>
      </c>
      <c r="BO540" s="47">
        <v>-0.41532609122503672</v>
      </c>
      <c r="BP540" s="47">
        <v>-0.42427595746520269</v>
      </c>
      <c r="BQ540" s="47">
        <v>-0.40632834788622807</v>
      </c>
      <c r="BR540" s="47">
        <v>-0.15435290049278116</v>
      </c>
      <c r="BS540" s="47">
        <v>0.49148439526238435</v>
      </c>
      <c r="BT540" s="47">
        <v>3.4539682195383419</v>
      </c>
      <c r="BU540" s="47">
        <v>3.1309470270251576</v>
      </c>
      <c r="BV540" s="47">
        <v>2.7066655139621338</v>
      </c>
      <c r="BW540" s="47">
        <v>2.3003371660759058</v>
      </c>
      <c r="BX540" s="47">
        <v>2.1460015561511199</v>
      </c>
      <c r="BY540" s="47">
        <v>2.6374859514135038</v>
      </c>
      <c r="BZ540" s="47" t="s">
        <v>4949</v>
      </c>
      <c r="CA540" s="47" t="s">
        <v>4949</v>
      </c>
      <c r="CB540" s="47" t="s">
        <v>4949</v>
      </c>
      <c r="CC540" s="47" t="s">
        <v>4949</v>
      </c>
      <c r="CD540" s="47" t="s">
        <v>4949</v>
      </c>
      <c r="CE540" s="47" t="s">
        <v>4949</v>
      </c>
      <c r="CF540" s="47">
        <v>-0.53212097240425338</v>
      </c>
      <c r="CG540" s="47">
        <v>-0.4183848112907409</v>
      </c>
      <c r="CH540" s="47">
        <v>-0.45621163655226077</v>
      </c>
      <c r="CI540" s="47">
        <v>-0.58561424742802803</v>
      </c>
      <c r="CJ540" s="47">
        <v>-0.4292902221837987</v>
      </c>
      <c r="CK540" s="47">
        <v>5.8701478343563589E-2</v>
      </c>
      <c r="CL540" s="47">
        <v>-47.412402430073662</v>
      </c>
      <c r="CM540" s="47">
        <v>-56.052183543720155</v>
      </c>
      <c r="CN540" s="47">
        <v>-54.869793789224879</v>
      </c>
      <c r="CO540" s="47">
        <v>-57.293404255319153</v>
      </c>
      <c r="CP540" s="47">
        <v>-150.82278481012659</v>
      </c>
      <c r="CQ540" s="47">
        <v>47.36657871591909</v>
      </c>
      <c r="CR540" s="47">
        <v>6.7400545737948976</v>
      </c>
      <c r="CS540" s="47">
        <v>7.4354289915792178</v>
      </c>
      <c r="CT540" s="47">
        <v>8.600964609684425</v>
      </c>
      <c r="CU540" s="47">
        <v>10.120226999398676</v>
      </c>
      <c r="CV540" s="47">
        <v>10.848050985384404</v>
      </c>
      <c r="CW540" s="47">
        <v>8.8265623873238965</v>
      </c>
      <c r="CX540" s="57" t="s">
        <v>4949</v>
      </c>
      <c r="CY540" s="57" t="s">
        <v>4949</v>
      </c>
      <c r="CZ540" s="57" t="s">
        <v>4949</v>
      </c>
      <c r="DA540" s="57" t="s">
        <v>4949</v>
      </c>
      <c r="DB540" s="57" t="s">
        <v>4949</v>
      </c>
      <c r="DC540" s="57" t="s">
        <v>4949</v>
      </c>
      <c r="DD540" s="97">
        <v>-14.215804785963945</v>
      </c>
      <c r="DE540" s="97">
        <v>-13.265190616133014</v>
      </c>
      <c r="DF540" s="97">
        <v>-15.675226779097992</v>
      </c>
      <c r="DG540" s="97">
        <v>-17.663860493084783</v>
      </c>
      <c r="DH540" s="97">
        <v>-7.1925810142288533</v>
      </c>
      <c r="DI540" s="97">
        <v>18.634578697906765</v>
      </c>
      <c r="DJ540" s="98">
        <v>-9.0210488508554287E-2</v>
      </c>
      <c r="DK540" s="98">
        <v>3.6314876489470294E-2</v>
      </c>
      <c r="DL540" s="98">
        <v>0.90915847244454606</v>
      </c>
      <c r="DM540" s="98">
        <v>1.4043120227578978</v>
      </c>
      <c r="DN540" s="98">
        <v>0.9240522094355601</v>
      </c>
      <c r="DO540" s="98">
        <v>-0.15413817210006719</v>
      </c>
      <c r="DP540" s="98">
        <v>2.1549010354171783E-2</v>
      </c>
      <c r="DQ540" s="98">
        <v>-4.2301736082810293E-2</v>
      </c>
      <c r="DR540" s="98">
        <v>-0.62012765957446803</v>
      </c>
      <c r="DS540" s="98">
        <v>-4.1841604122325524</v>
      </c>
    </row>
    <row r="541" spans="1:123" ht="13.5" thickBot="1">
      <c r="A541" s="2" t="s">
        <v>2258</v>
      </c>
      <c r="B541" s="2" t="s">
        <v>2259</v>
      </c>
      <c r="C541" s="1" t="s">
        <v>5725</v>
      </c>
      <c r="D541" s="2" t="s">
        <v>2260</v>
      </c>
      <c r="E541" s="2" t="s">
        <v>5639</v>
      </c>
      <c r="F541" s="2" t="s">
        <v>3007</v>
      </c>
      <c r="G541" s="2" t="s">
        <v>282</v>
      </c>
      <c r="H541" s="2" t="s">
        <v>3</v>
      </c>
      <c r="I541" s="1" t="s">
        <v>5726</v>
      </c>
      <c r="J541" s="1">
        <v>73.2</v>
      </c>
      <c r="K541" s="47">
        <v>71.88</v>
      </c>
      <c r="L541" s="48">
        <v>1.1399999999999999E-2</v>
      </c>
      <c r="M541" s="48">
        <v>-8.1600000000000006E-2</v>
      </c>
      <c r="N541" s="49">
        <v>102.13</v>
      </c>
      <c r="O541" s="49">
        <v>102.13</v>
      </c>
      <c r="P541" s="49">
        <v>7341.36</v>
      </c>
      <c r="Q541" s="49">
        <v>7341.36</v>
      </c>
      <c r="R541" s="49">
        <v>1040.1695453500001</v>
      </c>
      <c r="S541" s="49">
        <v>933.87038307</v>
      </c>
      <c r="T541" s="49">
        <v>1548.96</v>
      </c>
      <c r="U541" s="49" t="s">
        <v>4949</v>
      </c>
      <c r="V541" s="49" t="s">
        <v>4949</v>
      </c>
      <c r="W541" s="49" t="s">
        <v>4949</v>
      </c>
      <c r="X541" s="49">
        <v>60.303832219999997</v>
      </c>
      <c r="Y541" s="49">
        <v>40.45795682</v>
      </c>
      <c r="Z541" s="49">
        <v>229.8</v>
      </c>
      <c r="AA541" s="49" t="s">
        <v>4949</v>
      </c>
      <c r="AB541" s="49" t="s">
        <v>4949</v>
      </c>
      <c r="AC541" s="49" t="s">
        <v>4949</v>
      </c>
      <c r="AD541" s="39">
        <v>7341.36</v>
      </c>
      <c r="AE541" s="39">
        <v>7341.36</v>
      </c>
      <c r="AF541" s="39">
        <v>7341.36</v>
      </c>
      <c r="AG541" s="39">
        <v>7341.36</v>
      </c>
      <c r="AH541" s="39">
        <v>7341.36</v>
      </c>
      <c r="AI541" s="39">
        <v>7341.36</v>
      </c>
      <c r="AJ541" s="49">
        <v>1389.58826322</v>
      </c>
      <c r="AK541" s="49">
        <v>1389.28874462</v>
      </c>
      <c r="AL541" s="49">
        <v>1727.93</v>
      </c>
      <c r="AM541" s="49" t="s">
        <v>4949</v>
      </c>
      <c r="AN541" s="49" t="s">
        <v>4949</v>
      </c>
      <c r="AO541" s="49" t="s">
        <v>4949</v>
      </c>
      <c r="AP541" s="39">
        <v>7341.36</v>
      </c>
      <c r="AQ541" s="39">
        <v>7341.36</v>
      </c>
      <c r="AR541" s="39">
        <v>7341.36</v>
      </c>
      <c r="AS541" s="39">
        <v>7341.36</v>
      </c>
      <c r="AT541" s="39">
        <v>7341.36</v>
      </c>
      <c r="AU541" s="39">
        <v>7341.36</v>
      </c>
      <c r="AV541" s="36">
        <v>20.297900800000001</v>
      </c>
      <c r="AW541" s="36">
        <v>20.215903000000001</v>
      </c>
      <c r="AX541" s="36">
        <v>68.94</v>
      </c>
      <c r="AY541" s="36" t="s">
        <v>4949</v>
      </c>
      <c r="AZ541" s="36" t="s">
        <v>4949</v>
      </c>
      <c r="BA541" s="36" t="s">
        <v>4949</v>
      </c>
      <c r="BB541" s="39">
        <v>7341.36</v>
      </c>
      <c r="BC541" s="39">
        <v>7341.36</v>
      </c>
      <c r="BD541" s="39">
        <v>7341.36</v>
      </c>
      <c r="BE541" s="39">
        <v>7341.36</v>
      </c>
      <c r="BF541" s="39">
        <v>7341.36</v>
      </c>
      <c r="BG541" s="39">
        <v>7341.36</v>
      </c>
      <c r="BH541" s="47">
        <v>-0.96000944999999993</v>
      </c>
      <c r="BI541" s="47">
        <v>139.43611586</v>
      </c>
      <c r="BJ541" s="47">
        <v>-4.71</v>
      </c>
      <c r="BK541" s="47" t="s">
        <v>4949</v>
      </c>
      <c r="BL541" s="47" t="s">
        <v>4949</v>
      </c>
      <c r="BM541" s="47" t="s">
        <v>4949</v>
      </c>
      <c r="BN541" s="47">
        <v>0.59046149241163226</v>
      </c>
      <c r="BO541" s="47">
        <v>0.39614174894741999</v>
      </c>
      <c r="BP541" s="47">
        <v>2.2500734358170962</v>
      </c>
      <c r="BQ541" s="47" t="s">
        <v>4949</v>
      </c>
      <c r="BR541" s="47" t="s">
        <v>4949</v>
      </c>
      <c r="BS541" s="47" t="s">
        <v>4949</v>
      </c>
      <c r="BT541" s="47">
        <v>13.606073271516696</v>
      </c>
      <c r="BU541" s="47">
        <v>13.603140552433175</v>
      </c>
      <c r="BV541" s="47">
        <v>16.918926857926174</v>
      </c>
      <c r="BW541" s="47" t="s">
        <v>4949</v>
      </c>
      <c r="BX541" s="47" t="s">
        <v>4949</v>
      </c>
      <c r="BY541" s="47" t="s">
        <v>4949</v>
      </c>
      <c r="BZ541" s="47">
        <v>0.19874572407715657</v>
      </c>
      <c r="CA541" s="47">
        <v>0.19794284735141487</v>
      </c>
      <c r="CB541" s="47">
        <v>0.67502203074512879</v>
      </c>
      <c r="CC541" s="47" t="s">
        <v>4949</v>
      </c>
      <c r="CD541" s="47" t="s">
        <v>4949</v>
      </c>
      <c r="CE541" s="47" t="s">
        <v>4949</v>
      </c>
      <c r="CF541" s="47">
        <v>-9.3998771173993932E-3</v>
      </c>
      <c r="CG541" s="47">
        <v>1.3652806801135808</v>
      </c>
      <c r="CH541" s="47">
        <v>-4.6117693136198963E-2</v>
      </c>
      <c r="CI541" s="47" t="s">
        <v>4949</v>
      </c>
      <c r="CJ541" s="47" t="s">
        <v>4949</v>
      </c>
      <c r="CK541" s="47" t="s">
        <v>4949</v>
      </c>
      <c r="CL541" s="47">
        <v>121.73952682173339</v>
      </c>
      <c r="CM541" s="47">
        <v>181.45651874270797</v>
      </c>
      <c r="CN541" s="47">
        <v>31.946736292428195</v>
      </c>
      <c r="CO541" s="47" t="s">
        <v>4949</v>
      </c>
      <c r="CP541" s="47" t="s">
        <v>4949</v>
      </c>
      <c r="CQ541" s="47" t="s">
        <v>4949</v>
      </c>
      <c r="CR541" s="47">
        <v>5.2831188880282829</v>
      </c>
      <c r="CS541" s="47">
        <v>5.2842578826246935</v>
      </c>
      <c r="CT541" s="47">
        <v>4.2486443316569531</v>
      </c>
      <c r="CU541" s="47" t="s">
        <v>4949</v>
      </c>
      <c r="CV541" s="47" t="s">
        <v>4949</v>
      </c>
      <c r="CW541" s="47" t="s">
        <v>4949</v>
      </c>
      <c r="CX541" s="57">
        <v>2.7648692885241972E-3</v>
      </c>
      <c r="CY541" s="57">
        <v>2.7536999956411347E-3</v>
      </c>
      <c r="CZ541" s="57">
        <v>9.3906306188499128E-3</v>
      </c>
      <c r="DA541" s="57" t="s">
        <v>4949</v>
      </c>
      <c r="DB541" s="57" t="s">
        <v>4949</v>
      </c>
      <c r="DC541" s="57" t="s">
        <v>4949</v>
      </c>
      <c r="DD541" s="97">
        <v>4.3396906706927671</v>
      </c>
      <c r="DE541" s="97">
        <v>2.91213449879824</v>
      </c>
      <c r="DF541" s="97">
        <v>13.299149849820305</v>
      </c>
      <c r="DG541" s="97" t="s">
        <v>4949</v>
      </c>
      <c r="DH541" s="97" t="s">
        <v>4949</v>
      </c>
      <c r="DI541" s="97" t="s">
        <v>4949</v>
      </c>
      <c r="DJ541" s="98">
        <v>-0.10219407283668569</v>
      </c>
      <c r="DK541" s="98">
        <v>0.65864559801967171</v>
      </c>
      <c r="DL541" s="98" t="s">
        <v>4949</v>
      </c>
      <c r="DM541" s="98" t="s">
        <v>4949</v>
      </c>
      <c r="DN541" s="98" t="s">
        <v>4949</v>
      </c>
      <c r="DO541" s="98">
        <v>-0.32909807999595153</v>
      </c>
      <c r="DP541" s="98">
        <v>4.6799704696506224</v>
      </c>
      <c r="DQ541" s="98" t="s">
        <v>4949</v>
      </c>
      <c r="DR541" s="98" t="s">
        <v>4949</v>
      </c>
      <c r="DS541" s="98" t="s">
        <v>4949</v>
      </c>
    </row>
    <row r="542" spans="1:123" ht="13.5" thickBot="1">
      <c r="A542" s="2" t="s">
        <v>4174</v>
      </c>
      <c r="B542" s="2" t="s">
        <v>4175</v>
      </c>
      <c r="C542" s="1" t="s">
        <v>5725</v>
      </c>
      <c r="D542" s="2" t="s">
        <v>4176</v>
      </c>
      <c r="E542" s="2" t="s">
        <v>5639</v>
      </c>
      <c r="F542" s="2" t="s">
        <v>3039</v>
      </c>
      <c r="G542" s="2" t="s">
        <v>2220</v>
      </c>
      <c r="H542" s="2" t="s">
        <v>3</v>
      </c>
      <c r="I542" s="1" t="s">
        <v>5726</v>
      </c>
      <c r="J542" s="1">
        <v>67.42</v>
      </c>
      <c r="K542" s="47">
        <v>76.38</v>
      </c>
      <c r="L542" s="48">
        <v>-1.9299999999999998E-2</v>
      </c>
      <c r="M542" s="48">
        <v>3.6400000000000002E-2</v>
      </c>
      <c r="N542" s="49">
        <v>823.71</v>
      </c>
      <c r="O542" s="49">
        <v>539.38</v>
      </c>
      <c r="P542" s="49">
        <v>62915.22</v>
      </c>
      <c r="Q542" s="49">
        <v>41198.1</v>
      </c>
      <c r="R542" s="49">
        <v>3536.2594236</v>
      </c>
      <c r="S542" s="49">
        <v>3590.22382823</v>
      </c>
      <c r="T542" s="49">
        <v>3989.6</v>
      </c>
      <c r="U542" s="49">
        <v>4896.45</v>
      </c>
      <c r="V542" s="49">
        <v>6024.31</v>
      </c>
      <c r="W542" s="49">
        <v>7099.34</v>
      </c>
      <c r="X542" s="49">
        <v>719.49437558</v>
      </c>
      <c r="Y542" s="49">
        <v>572.5951013099999</v>
      </c>
      <c r="Z542" s="49">
        <v>638.58000000000004</v>
      </c>
      <c r="AA542" s="49">
        <v>923.07</v>
      </c>
      <c r="AB542" s="49">
        <v>1209.8900000000001</v>
      </c>
      <c r="AC542" s="49">
        <v>1629.13</v>
      </c>
      <c r="AD542" s="39">
        <v>62915.22</v>
      </c>
      <c r="AE542" s="39">
        <v>62915.22</v>
      </c>
      <c r="AF542" s="39">
        <v>62915.22</v>
      </c>
      <c r="AG542" s="39">
        <v>62915.22</v>
      </c>
      <c r="AH542" s="39">
        <v>62915.22</v>
      </c>
      <c r="AI542" s="39">
        <v>62915.22</v>
      </c>
      <c r="AJ542" s="49">
        <v>5961.7018091400005</v>
      </c>
      <c r="AK542" s="49">
        <v>6544.1209227899999</v>
      </c>
      <c r="AL542" s="49">
        <v>6450.75</v>
      </c>
      <c r="AM542" s="49">
        <v>7309.97</v>
      </c>
      <c r="AN542" s="49">
        <v>8427.5499999999993</v>
      </c>
      <c r="AO542" s="49">
        <v>9935.69</v>
      </c>
      <c r="AP542" s="39">
        <v>62915.22</v>
      </c>
      <c r="AQ542" s="39">
        <v>62915.22</v>
      </c>
      <c r="AR542" s="39">
        <v>62915.22</v>
      </c>
      <c r="AS542" s="39">
        <v>62915.22</v>
      </c>
      <c r="AT542" s="39">
        <v>62915.22</v>
      </c>
      <c r="AU542" s="39">
        <v>62915.22</v>
      </c>
      <c r="AV542" s="36">
        <v>81.906040000000004</v>
      </c>
      <c r="AW542" s="36">
        <v>65.714184000000003</v>
      </c>
      <c r="AX542" s="36">
        <v>63.86</v>
      </c>
      <c r="AY542" s="36">
        <v>92.31</v>
      </c>
      <c r="AZ542" s="36">
        <v>120.99</v>
      </c>
      <c r="BA542" s="36">
        <v>162.91</v>
      </c>
      <c r="BB542" s="39">
        <v>62915.22</v>
      </c>
      <c r="BC542" s="39">
        <v>62915.22</v>
      </c>
      <c r="BD542" s="39">
        <v>62915.22</v>
      </c>
      <c r="BE542" s="39">
        <v>62915.22</v>
      </c>
      <c r="BF542" s="39">
        <v>62915.22</v>
      </c>
      <c r="BG542" s="39">
        <v>62915.22</v>
      </c>
      <c r="BH542" s="47">
        <v>-708.16661351999994</v>
      </c>
      <c r="BI542" s="47">
        <v>732.46556326999996</v>
      </c>
      <c r="BJ542" s="47">
        <v>1372.81</v>
      </c>
      <c r="BK542" s="47">
        <v>1642.34</v>
      </c>
      <c r="BL542" s="47">
        <v>2032.69</v>
      </c>
      <c r="BM542" s="47">
        <v>2102.9899999999998</v>
      </c>
      <c r="BN542" s="47">
        <v>0.87348020004613269</v>
      </c>
      <c r="BO542" s="47">
        <v>0.69514161696470833</v>
      </c>
      <c r="BP542" s="47">
        <v>0.7752485704920421</v>
      </c>
      <c r="BQ542" s="47">
        <v>1.1206249772371344</v>
      </c>
      <c r="BR542" s="47">
        <v>1.4688300494105937</v>
      </c>
      <c r="BS542" s="47">
        <v>1.9777955833970695</v>
      </c>
      <c r="BT542" s="47">
        <v>7.2376222325090147</v>
      </c>
      <c r="BU542" s="47">
        <v>7.9446903919947554</v>
      </c>
      <c r="BV542" s="47">
        <v>7.8313362712605157</v>
      </c>
      <c r="BW542" s="47">
        <v>8.8744461036044235</v>
      </c>
      <c r="BX542" s="47">
        <v>10.231210013232811</v>
      </c>
      <c r="BY542" s="47">
        <v>12.062121377669325</v>
      </c>
      <c r="BZ542" s="47">
        <v>9.9435529494603686E-2</v>
      </c>
      <c r="CA542" s="47">
        <v>7.9778300615507891E-2</v>
      </c>
      <c r="CB542" s="47">
        <v>7.7527285088198519E-2</v>
      </c>
      <c r="CC542" s="47">
        <v>0.11206613978220489</v>
      </c>
      <c r="CD542" s="47">
        <v>0.14688421896055651</v>
      </c>
      <c r="CE542" s="47">
        <v>0.19777591628121546</v>
      </c>
      <c r="CF542" s="47">
        <v>-0.85972807604618118</v>
      </c>
      <c r="CG542" s="47">
        <v>0.88922747480302522</v>
      </c>
      <c r="CH542" s="47">
        <v>1.6666181058867804</v>
      </c>
      <c r="CI542" s="47">
        <v>1.993832780954462</v>
      </c>
      <c r="CJ542" s="47">
        <v>2.467725291668184</v>
      </c>
      <c r="CK542" s="47">
        <v>2.5530708623180485</v>
      </c>
      <c r="CL542" s="47">
        <v>87.443657845528918</v>
      </c>
      <c r="CM542" s="47">
        <v>109.87732842293046</v>
      </c>
      <c r="CN542" s="47">
        <v>98.523630555294559</v>
      </c>
      <c r="CO542" s="47">
        <v>68.158666189996424</v>
      </c>
      <c r="CP542" s="47">
        <v>52.000776930134144</v>
      </c>
      <c r="CQ542" s="47">
        <v>38.618907023994403</v>
      </c>
      <c r="CR542" s="47">
        <v>10.553231613084616</v>
      </c>
      <c r="CS542" s="47">
        <v>9.6140063336691721</v>
      </c>
      <c r="CT542" s="47">
        <v>9.7531635856295775</v>
      </c>
      <c r="CU542" s="47">
        <v>8.6067685640296752</v>
      </c>
      <c r="CV542" s="47">
        <v>7.465422335079591</v>
      </c>
      <c r="CW542" s="47">
        <v>6.3322446654434668</v>
      </c>
      <c r="CX542" s="57">
        <v>1.3018477881822554E-3</v>
      </c>
      <c r="CY542" s="57">
        <v>1.0444878679594541E-3</v>
      </c>
      <c r="CZ542" s="57">
        <v>1.0150167161459499E-3</v>
      </c>
      <c r="DA542" s="57">
        <v>1.4672125441188952E-3</v>
      </c>
      <c r="DB542" s="57">
        <v>1.9230640852881066E-3</v>
      </c>
      <c r="DC542" s="57">
        <v>2.5893575513206502E-3</v>
      </c>
      <c r="DD542" s="97">
        <v>12.068607230186005</v>
      </c>
      <c r="DE542" s="97">
        <v>8.7497634604508718</v>
      </c>
      <c r="DF542" s="97">
        <v>9.8993140332519474</v>
      </c>
      <c r="DG542" s="97">
        <v>12.627548403071422</v>
      </c>
      <c r="DH542" s="97">
        <v>14.356366915651645</v>
      </c>
      <c r="DI542" s="97">
        <v>16.396747483063582</v>
      </c>
      <c r="DJ542" s="98">
        <v>1.526030705492265E-2</v>
      </c>
      <c r="DK542" s="98">
        <v>0.11123990895210967</v>
      </c>
      <c r="DL542" s="98">
        <v>0.22730348907158615</v>
      </c>
      <c r="DM542" s="98">
        <v>0.23034239091586772</v>
      </c>
      <c r="DN542" s="98">
        <v>0.17844865221079265</v>
      </c>
      <c r="DO542" s="98">
        <v>-0.20417014956035118</v>
      </c>
      <c r="DP542" s="98">
        <v>0.11523832205172191</v>
      </c>
      <c r="DQ542" s="98">
        <v>0.44550408719346057</v>
      </c>
      <c r="DR542" s="98">
        <v>0.31072399709664489</v>
      </c>
      <c r="DS542" s="98">
        <v>0.34651083982841424</v>
      </c>
    </row>
    <row r="543" spans="1:123" ht="13.5" thickBot="1">
      <c r="A543" s="2" t="s">
        <v>5479</v>
      </c>
      <c r="B543" s="2" t="s">
        <v>5480</v>
      </c>
      <c r="C543" s="1" t="s">
        <v>5725</v>
      </c>
      <c r="D543" s="2" t="s">
        <v>5481</v>
      </c>
      <c r="E543" s="2" t="s">
        <v>5684</v>
      </c>
      <c r="F543" s="2" t="s">
        <v>3039</v>
      </c>
      <c r="G543" s="2" t="s">
        <v>2220</v>
      </c>
      <c r="H543" s="2" t="s">
        <v>3</v>
      </c>
      <c r="I543" s="1" t="s">
        <v>5726</v>
      </c>
      <c r="J543" s="1">
        <v>22.61</v>
      </c>
      <c r="K543" s="47">
        <v>16.41</v>
      </c>
      <c r="L543" s="48">
        <v>-4.5400000000000003E-2</v>
      </c>
      <c r="M543" s="48">
        <v>0.27210000000000001</v>
      </c>
      <c r="N543" s="49">
        <v>3418.75</v>
      </c>
      <c r="O543" s="49">
        <v>2016.78</v>
      </c>
      <c r="P543" s="49">
        <v>56101.69</v>
      </c>
      <c r="Q543" s="49">
        <v>33095.31</v>
      </c>
      <c r="R543" s="49">
        <v>7848.4113807399999</v>
      </c>
      <c r="S543" s="49">
        <v>6491.1979014300005</v>
      </c>
      <c r="T543" s="49">
        <v>6135.63</v>
      </c>
      <c r="U543" s="49">
        <v>6227.02</v>
      </c>
      <c r="V543" s="49">
        <v>8011.5</v>
      </c>
      <c r="W543" s="49">
        <v>9640.48</v>
      </c>
      <c r="X543" s="49">
        <v>-357.31329185000004</v>
      </c>
      <c r="Y543" s="49">
        <v>-278.63825399000001</v>
      </c>
      <c r="Z543" s="49">
        <v>-268.24</v>
      </c>
      <c r="AA543" s="49">
        <v>-33.14</v>
      </c>
      <c r="AB543" s="49">
        <v>214.61</v>
      </c>
      <c r="AC543" s="49">
        <v>905.77</v>
      </c>
      <c r="AD543" s="39">
        <v>56101.69</v>
      </c>
      <c r="AE543" s="39">
        <v>56101.69</v>
      </c>
      <c r="AF543" s="39">
        <v>56101.69</v>
      </c>
      <c r="AG543" s="39">
        <v>56101.69</v>
      </c>
      <c r="AH543" s="39">
        <v>56101.69</v>
      </c>
      <c r="AI543" s="39">
        <v>56101.69</v>
      </c>
      <c r="AJ543" s="49">
        <v>6669.18561133</v>
      </c>
      <c r="AK543" s="49">
        <v>6393.6682582100002</v>
      </c>
      <c r="AL543" s="49">
        <v>6008.68</v>
      </c>
      <c r="AM543" s="49">
        <v>5975.54</v>
      </c>
      <c r="AN543" s="49">
        <v>6190.14</v>
      </c>
      <c r="AO543" s="49">
        <v>7095.91</v>
      </c>
      <c r="AP543" s="39">
        <v>56101.69</v>
      </c>
      <c r="AQ543" s="39">
        <v>56101.69</v>
      </c>
      <c r="AR543" s="39">
        <v>56101.69</v>
      </c>
      <c r="AS543" s="39">
        <v>56101.69</v>
      </c>
      <c r="AT543" s="39">
        <v>56101.69</v>
      </c>
      <c r="AU543" s="39">
        <v>56101.69</v>
      </c>
      <c r="AV543" s="36" t="s">
        <v>4949</v>
      </c>
      <c r="AW543" s="36" t="s">
        <v>4949</v>
      </c>
      <c r="AX543" s="36" t="s">
        <v>4949</v>
      </c>
      <c r="AY543" s="36" t="s">
        <v>4949</v>
      </c>
      <c r="AZ543" s="36" t="s">
        <v>4949</v>
      </c>
      <c r="BA543" s="36" t="s">
        <v>4949</v>
      </c>
      <c r="BB543" s="39">
        <v>56101.69</v>
      </c>
      <c r="BC543" s="39">
        <v>56101.69</v>
      </c>
      <c r="BD543" s="39">
        <v>56101.69</v>
      </c>
      <c r="BE543" s="39">
        <v>56101.69</v>
      </c>
      <c r="BF543" s="39">
        <v>56101.69</v>
      </c>
      <c r="BG543" s="39">
        <v>56101.69</v>
      </c>
      <c r="BH543" s="47">
        <v>-842.45092126999998</v>
      </c>
      <c r="BI543" s="47">
        <v>702.68000434999999</v>
      </c>
      <c r="BJ543" s="47">
        <v>-545.52</v>
      </c>
      <c r="BK543" s="47">
        <v>-30.87</v>
      </c>
      <c r="BL543" s="47">
        <v>62.55</v>
      </c>
      <c r="BM543" s="47">
        <v>386.52</v>
      </c>
      <c r="BN543" s="47">
        <v>-0.10451577092504571</v>
      </c>
      <c r="BO543" s="47">
        <v>-8.1502962775868382E-2</v>
      </c>
      <c r="BP543" s="47">
        <v>-7.8461425959780617E-2</v>
      </c>
      <c r="BQ543" s="47">
        <v>-9.6936014625228512E-3</v>
      </c>
      <c r="BR543" s="47">
        <v>6.2774405850091405E-2</v>
      </c>
      <c r="BS543" s="47">
        <v>0.26494186471663617</v>
      </c>
      <c r="BT543" s="47">
        <v>1.9507672720526508</v>
      </c>
      <c r="BU543" s="47">
        <v>1.8701771870449726</v>
      </c>
      <c r="BV543" s="47">
        <v>1.757566361974406</v>
      </c>
      <c r="BW543" s="47">
        <v>1.7478727605118829</v>
      </c>
      <c r="BX543" s="47">
        <v>1.8106442413162707</v>
      </c>
      <c r="BY543" s="47">
        <v>2.0755861060329068</v>
      </c>
      <c r="BZ543" s="47" t="s">
        <v>4949</v>
      </c>
      <c r="CA543" s="47" t="s">
        <v>4949</v>
      </c>
      <c r="CB543" s="47" t="s">
        <v>4949</v>
      </c>
      <c r="CC543" s="47" t="s">
        <v>4949</v>
      </c>
      <c r="CD543" s="47" t="s">
        <v>4949</v>
      </c>
      <c r="CE543" s="47" t="s">
        <v>4949</v>
      </c>
      <c r="CF543" s="47">
        <v>-0.24642074479561243</v>
      </c>
      <c r="CG543" s="47">
        <v>0.20553711278976233</v>
      </c>
      <c r="CH543" s="47">
        <v>-0.15956709323583179</v>
      </c>
      <c r="CI543" s="47">
        <v>-9.0296160877513711E-3</v>
      </c>
      <c r="CJ543" s="47">
        <v>1.829616087751371E-2</v>
      </c>
      <c r="CK543" s="47">
        <v>0.11305886654478976</v>
      </c>
      <c r="CL543" s="47">
        <v>-157.00980422399587</v>
      </c>
      <c r="CM543" s="47">
        <v>-201.34238280869153</v>
      </c>
      <c r="CN543" s="47">
        <v>-209.14736802863109</v>
      </c>
      <c r="CO543" s="47">
        <v>-1692.869342184671</v>
      </c>
      <c r="CP543" s="47">
        <v>261.41228274544522</v>
      </c>
      <c r="CQ543" s="47">
        <v>61.938118948518941</v>
      </c>
      <c r="CR543" s="47">
        <v>8.4120750672602647</v>
      </c>
      <c r="CS543" s="47">
        <v>8.7745700487291902</v>
      </c>
      <c r="CT543" s="47">
        <v>9.3367744662721268</v>
      </c>
      <c r="CU543" s="47">
        <v>9.3885556786499631</v>
      </c>
      <c r="CV543" s="47">
        <v>9.063072886881395</v>
      </c>
      <c r="CW543" s="47">
        <v>7.9062008960091097</v>
      </c>
      <c r="CX543" s="57" t="s">
        <v>4949</v>
      </c>
      <c r="CY543" s="57" t="s">
        <v>4949</v>
      </c>
      <c r="CZ543" s="57" t="s">
        <v>4949</v>
      </c>
      <c r="DA543" s="57" t="s">
        <v>4949</v>
      </c>
      <c r="DB543" s="57" t="s">
        <v>4949</v>
      </c>
      <c r="DC543" s="57" t="s">
        <v>4949</v>
      </c>
      <c r="DD543" s="97">
        <v>-5.3576750247132949</v>
      </c>
      <c r="DE543" s="97">
        <v>-4.3580342729262718</v>
      </c>
      <c r="DF543" s="97">
        <v>-4.464208445116066</v>
      </c>
      <c r="DG543" s="97">
        <v>-0.55459422914079737</v>
      </c>
      <c r="DH543" s="97">
        <v>3.4669652059565697</v>
      </c>
      <c r="DI543" s="97">
        <v>12.764677116818</v>
      </c>
      <c r="DJ543" s="98">
        <v>-0.17292843270685343</v>
      </c>
      <c r="DK543" s="98">
        <v>-5.4776931289010511E-2</v>
      </c>
      <c r="DL543" s="98">
        <v>1.4894965961115725E-2</v>
      </c>
      <c r="DM543" s="98">
        <v>0.28657046227569527</v>
      </c>
      <c r="DN543" s="98">
        <v>0.2033302128190726</v>
      </c>
      <c r="DO543" s="98">
        <v>-0.22018502992893918</v>
      </c>
      <c r="DP543" s="98">
        <v>-3.7318113507749717E-2</v>
      </c>
      <c r="DQ543" s="98">
        <v>-0.87645392186102</v>
      </c>
      <c r="DR543" s="98">
        <v>-7.4758599879299945</v>
      </c>
      <c r="DS543" s="98">
        <v>3.2205395834304085</v>
      </c>
    </row>
    <row r="544" spans="1:123" ht="13.5" thickBot="1">
      <c r="A544" s="2" t="s">
        <v>1623</v>
      </c>
      <c r="B544" s="2" t="s">
        <v>1624</v>
      </c>
      <c r="C544" s="1" t="s">
        <v>5725</v>
      </c>
      <c r="D544" s="2" t="s">
        <v>1625</v>
      </c>
      <c r="E544" s="2" t="s">
        <v>5639</v>
      </c>
      <c r="F544" s="2" t="s">
        <v>5040</v>
      </c>
      <c r="G544" s="2" t="s">
        <v>5041</v>
      </c>
      <c r="H544" s="2" t="s">
        <v>3</v>
      </c>
      <c r="I544" s="1" t="s">
        <v>5726</v>
      </c>
      <c r="J544" s="1">
        <v>60</v>
      </c>
      <c r="K544" s="47">
        <v>42.18</v>
      </c>
      <c r="L544" s="48">
        <v>-2.1299999999999999E-2</v>
      </c>
      <c r="M544" s="48">
        <v>2.9300000000000003E-2</v>
      </c>
      <c r="N544" s="49">
        <v>426.25</v>
      </c>
      <c r="O544" s="49">
        <v>426.25</v>
      </c>
      <c r="P544" s="49">
        <v>17979.400000000001</v>
      </c>
      <c r="Q544" s="49">
        <v>17979.400000000001</v>
      </c>
      <c r="R544" s="49">
        <v>4968.5971948000006</v>
      </c>
      <c r="S544" s="49">
        <v>6522.2689707299996</v>
      </c>
      <c r="T544" s="49" t="s">
        <v>4949</v>
      </c>
      <c r="U544" s="49" t="s">
        <v>4949</v>
      </c>
      <c r="V544" s="49" t="s">
        <v>4949</v>
      </c>
      <c r="W544" s="49" t="s">
        <v>4949</v>
      </c>
      <c r="X544" s="49">
        <v>19.030463940000001</v>
      </c>
      <c r="Y544" s="49">
        <v>-238.83104321000002</v>
      </c>
      <c r="Z544" s="49" t="s">
        <v>4949</v>
      </c>
      <c r="AA544" s="49" t="s">
        <v>4949</v>
      </c>
      <c r="AB544" s="49" t="s">
        <v>4949</v>
      </c>
      <c r="AC544" s="49" t="s">
        <v>4949</v>
      </c>
      <c r="AD544" s="39">
        <v>17979.400000000001</v>
      </c>
      <c r="AE544" s="39">
        <v>17979.400000000001</v>
      </c>
      <c r="AF544" s="39">
        <v>17979.400000000001</v>
      </c>
      <c r="AG544" s="39">
        <v>17979.400000000001</v>
      </c>
      <c r="AH544" s="39">
        <v>17979.400000000001</v>
      </c>
      <c r="AI544" s="39">
        <v>17979.400000000001</v>
      </c>
      <c r="AJ544" s="49">
        <v>7303.8896962099998</v>
      </c>
      <c r="AK544" s="49">
        <v>7046.6571745900001</v>
      </c>
      <c r="AL544" s="49" t="s">
        <v>4949</v>
      </c>
      <c r="AM544" s="49" t="s">
        <v>4949</v>
      </c>
      <c r="AN544" s="49" t="s">
        <v>4949</v>
      </c>
      <c r="AO544" s="49" t="s">
        <v>4949</v>
      </c>
      <c r="AP544" s="39">
        <v>17979.400000000001</v>
      </c>
      <c r="AQ544" s="39">
        <v>17979.400000000001</v>
      </c>
      <c r="AR544" s="39">
        <v>17979.400000000001</v>
      </c>
      <c r="AS544" s="39">
        <v>17979.400000000001</v>
      </c>
      <c r="AT544" s="39">
        <v>17979.400000000001</v>
      </c>
      <c r="AU544" s="39">
        <v>17979.400000000001</v>
      </c>
      <c r="AV544" s="36">
        <v>6.3383094900000003</v>
      </c>
      <c r="AW544" s="36" t="s">
        <v>4949</v>
      </c>
      <c r="AX544" s="36" t="s">
        <v>4949</v>
      </c>
      <c r="AY544" s="36" t="s">
        <v>4949</v>
      </c>
      <c r="AZ544" s="36" t="s">
        <v>4949</v>
      </c>
      <c r="BA544" s="36" t="s">
        <v>4949</v>
      </c>
      <c r="BB544" s="39">
        <v>17979.400000000001</v>
      </c>
      <c r="BC544" s="39">
        <v>17979.400000000001</v>
      </c>
      <c r="BD544" s="39">
        <v>17979.400000000001</v>
      </c>
      <c r="BE544" s="39">
        <v>17979.400000000001</v>
      </c>
      <c r="BF544" s="39">
        <v>17979.400000000001</v>
      </c>
      <c r="BG544" s="39">
        <v>17979.400000000001</v>
      </c>
      <c r="BH544" s="47">
        <v>666.50332748000005</v>
      </c>
      <c r="BI544" s="47">
        <v>-1253.80970426</v>
      </c>
      <c r="BJ544" s="47" t="s">
        <v>4949</v>
      </c>
      <c r="BK544" s="47" t="s">
        <v>4949</v>
      </c>
      <c r="BL544" s="47" t="s">
        <v>4949</v>
      </c>
      <c r="BM544" s="47" t="s">
        <v>4949</v>
      </c>
      <c r="BN544" s="47">
        <v>4.464624971260997E-2</v>
      </c>
      <c r="BO544" s="47">
        <v>-0.56030743275073314</v>
      </c>
      <c r="BP544" s="47" t="s">
        <v>4949</v>
      </c>
      <c r="BQ544" s="47" t="s">
        <v>4949</v>
      </c>
      <c r="BR544" s="47" t="s">
        <v>4949</v>
      </c>
      <c r="BS544" s="47" t="s">
        <v>4949</v>
      </c>
      <c r="BT544" s="47">
        <v>17.135225093747799</v>
      </c>
      <c r="BU544" s="47">
        <v>16.531747037161292</v>
      </c>
      <c r="BV544" s="47" t="s">
        <v>4949</v>
      </c>
      <c r="BW544" s="47" t="s">
        <v>4949</v>
      </c>
      <c r="BX544" s="47" t="s">
        <v>4949</v>
      </c>
      <c r="BY544" s="47" t="s">
        <v>4949</v>
      </c>
      <c r="BZ544" s="47">
        <v>1.486993428739003E-2</v>
      </c>
      <c r="CA544" s="47" t="s">
        <v>4949</v>
      </c>
      <c r="CB544" s="47" t="s">
        <v>4949</v>
      </c>
      <c r="CC544" s="47" t="s">
        <v>4949</v>
      </c>
      <c r="CD544" s="47" t="s">
        <v>4949</v>
      </c>
      <c r="CE544" s="47" t="s">
        <v>4949</v>
      </c>
      <c r="CF544" s="47">
        <v>1.5636441700410559</v>
      </c>
      <c r="CG544" s="47">
        <v>-2.9414890422521993</v>
      </c>
      <c r="CH544" s="47" t="s">
        <v>4949</v>
      </c>
      <c r="CI544" s="47" t="s">
        <v>4949</v>
      </c>
      <c r="CJ544" s="47" t="s">
        <v>4949</v>
      </c>
      <c r="CK544" s="47" t="s">
        <v>4949</v>
      </c>
      <c r="CL544" s="47">
        <v>944.76940008851943</v>
      </c>
      <c r="CM544" s="47">
        <v>-75.280833506182972</v>
      </c>
      <c r="CN544" s="47" t="s">
        <v>4949</v>
      </c>
      <c r="CO544" s="47" t="s">
        <v>4949</v>
      </c>
      <c r="CP544" s="47" t="s">
        <v>4949</v>
      </c>
      <c r="CQ544" s="47" t="s">
        <v>4949</v>
      </c>
      <c r="CR544" s="47">
        <v>2.461619869386793</v>
      </c>
      <c r="CS544" s="47">
        <v>2.5514793120393442</v>
      </c>
      <c r="CT544" s="47" t="s">
        <v>4949</v>
      </c>
      <c r="CU544" s="47" t="s">
        <v>4949</v>
      </c>
      <c r="CV544" s="47" t="s">
        <v>4949</v>
      </c>
      <c r="CW544" s="47" t="s">
        <v>4949</v>
      </c>
      <c r="CX544" s="57">
        <v>3.52531758011947E-4</v>
      </c>
      <c r="CY544" s="57" t="s">
        <v>4949</v>
      </c>
      <c r="CZ544" s="57" t="s">
        <v>4949</v>
      </c>
      <c r="DA544" s="57" t="s">
        <v>4949</v>
      </c>
      <c r="DB544" s="57" t="s">
        <v>4949</v>
      </c>
      <c r="DC544" s="57" t="s">
        <v>4949</v>
      </c>
      <c r="DD544" s="97">
        <v>0.26055245535642385</v>
      </c>
      <c r="DE544" s="97">
        <v>-3.3892814322118068</v>
      </c>
      <c r="DF544" s="97" t="s">
        <v>4949</v>
      </c>
      <c r="DG544" s="97" t="s">
        <v>4949</v>
      </c>
      <c r="DH544" s="97" t="s">
        <v>4949</v>
      </c>
      <c r="DI544" s="97" t="s">
        <v>4949</v>
      </c>
      <c r="DJ544" s="98">
        <v>0.31269827579422826</v>
      </c>
      <c r="DK544" s="98"/>
      <c r="DL544" s="98" t="s">
        <v>4949</v>
      </c>
      <c r="DM544" s="98" t="s">
        <v>4949</v>
      </c>
      <c r="DN544" s="98" t="s">
        <v>4949</v>
      </c>
      <c r="DO544" s="98">
        <v>-13.549932779515832</v>
      </c>
      <c r="DP544" s="98"/>
      <c r="DQ544" s="98" t="s">
        <v>4949</v>
      </c>
      <c r="DR544" s="98" t="s">
        <v>4949</v>
      </c>
      <c r="DS544" s="98" t="s">
        <v>4949</v>
      </c>
    </row>
    <row r="545" spans="1:123" ht="13.5" thickBot="1">
      <c r="A545" s="2" t="s">
        <v>4350</v>
      </c>
      <c r="B545" s="2" t="s">
        <v>4351</v>
      </c>
      <c r="C545" s="1" t="s">
        <v>5725</v>
      </c>
      <c r="D545" s="2" t="s">
        <v>4352</v>
      </c>
      <c r="E545" s="2" t="s">
        <v>5665</v>
      </c>
      <c r="F545" s="2" t="s">
        <v>3019</v>
      </c>
      <c r="G545" s="2" t="s">
        <v>2719</v>
      </c>
      <c r="H545" s="2" t="s">
        <v>3</v>
      </c>
      <c r="I545" s="1" t="s">
        <v>5726</v>
      </c>
      <c r="J545" s="1">
        <v>330</v>
      </c>
      <c r="K545" s="47">
        <v>79.84</v>
      </c>
      <c r="L545" s="48">
        <v>-2.6000000000000002E-2</v>
      </c>
      <c r="M545" s="48">
        <v>0.28499999999999998</v>
      </c>
      <c r="N545" s="49">
        <v>243</v>
      </c>
      <c r="O545" s="49">
        <v>243</v>
      </c>
      <c r="P545" s="49">
        <v>19400.84</v>
      </c>
      <c r="Q545" s="49">
        <v>19400.84</v>
      </c>
      <c r="R545" s="49">
        <v>7352.6808921700003</v>
      </c>
      <c r="S545" s="49">
        <v>6737.85527232</v>
      </c>
      <c r="T545" s="49" t="s">
        <v>4949</v>
      </c>
      <c r="U545" s="49" t="s">
        <v>4949</v>
      </c>
      <c r="V545" s="49" t="s">
        <v>4949</v>
      </c>
      <c r="W545" s="49" t="s">
        <v>4949</v>
      </c>
      <c r="X545" s="49">
        <v>852.09708984000008</v>
      </c>
      <c r="Y545" s="49">
        <v>-61.810412840000005</v>
      </c>
      <c r="Z545" s="49" t="s">
        <v>4949</v>
      </c>
      <c r="AA545" s="49" t="s">
        <v>4949</v>
      </c>
      <c r="AB545" s="49" t="s">
        <v>4949</v>
      </c>
      <c r="AC545" s="49" t="s">
        <v>4949</v>
      </c>
      <c r="AD545" s="39">
        <v>19400.84</v>
      </c>
      <c r="AE545" s="39">
        <v>19400.84</v>
      </c>
      <c r="AF545" s="39">
        <v>19400.84</v>
      </c>
      <c r="AG545" s="39">
        <v>19400.84</v>
      </c>
      <c r="AH545" s="39">
        <v>19400.84</v>
      </c>
      <c r="AI545" s="39">
        <v>19400.84</v>
      </c>
      <c r="AJ545" s="49">
        <v>3060.13087533</v>
      </c>
      <c r="AK545" s="49">
        <v>2913.4413246500003</v>
      </c>
      <c r="AL545" s="49" t="s">
        <v>4949</v>
      </c>
      <c r="AM545" s="49" t="s">
        <v>4949</v>
      </c>
      <c r="AN545" s="49" t="s">
        <v>4949</v>
      </c>
      <c r="AO545" s="49" t="s">
        <v>4949</v>
      </c>
      <c r="AP545" s="39">
        <v>19400.84</v>
      </c>
      <c r="AQ545" s="39">
        <v>19400.84</v>
      </c>
      <c r="AR545" s="39">
        <v>19400.84</v>
      </c>
      <c r="AS545" s="39">
        <v>19400.84</v>
      </c>
      <c r="AT545" s="39">
        <v>19400.84</v>
      </c>
      <c r="AU545" s="39">
        <v>19400.84</v>
      </c>
      <c r="AV545" s="36">
        <v>129.58771049999999</v>
      </c>
      <c r="AW545" s="36" t="s">
        <v>4949</v>
      </c>
      <c r="AX545" s="36" t="s">
        <v>4949</v>
      </c>
      <c r="AY545" s="36" t="s">
        <v>4949</v>
      </c>
      <c r="AZ545" s="36" t="s">
        <v>4949</v>
      </c>
      <c r="BA545" s="36" t="s">
        <v>4949</v>
      </c>
      <c r="BB545" s="39">
        <v>19400.84</v>
      </c>
      <c r="BC545" s="39">
        <v>19400.84</v>
      </c>
      <c r="BD545" s="39">
        <v>19400.84</v>
      </c>
      <c r="BE545" s="39">
        <v>19400.84</v>
      </c>
      <c r="BF545" s="39">
        <v>19400.84</v>
      </c>
      <c r="BG545" s="39">
        <v>19400.84</v>
      </c>
      <c r="BH545" s="47">
        <v>1034.08076377</v>
      </c>
      <c r="BI545" s="47">
        <v>-792.96909484000003</v>
      </c>
      <c r="BJ545" s="47" t="s">
        <v>4949</v>
      </c>
      <c r="BK545" s="47" t="s">
        <v>4949</v>
      </c>
      <c r="BL545" s="47" t="s">
        <v>4949</v>
      </c>
      <c r="BM545" s="47" t="s">
        <v>4949</v>
      </c>
      <c r="BN545" s="47">
        <v>3.5065723861728397</v>
      </c>
      <c r="BO545" s="47">
        <v>-0.25436383884773667</v>
      </c>
      <c r="BP545" s="47" t="s">
        <v>4949</v>
      </c>
      <c r="BQ545" s="47" t="s">
        <v>4949</v>
      </c>
      <c r="BR545" s="47" t="s">
        <v>4949</v>
      </c>
      <c r="BS545" s="47" t="s">
        <v>4949</v>
      </c>
      <c r="BT545" s="47">
        <v>12.593131174197531</v>
      </c>
      <c r="BU545" s="47">
        <v>11.989470471810701</v>
      </c>
      <c r="BV545" s="47" t="s">
        <v>4949</v>
      </c>
      <c r="BW545" s="47" t="s">
        <v>4949</v>
      </c>
      <c r="BX545" s="47" t="s">
        <v>4949</v>
      </c>
      <c r="BY545" s="47" t="s">
        <v>4949</v>
      </c>
      <c r="BZ545" s="47">
        <v>0.53328275925925916</v>
      </c>
      <c r="CA545" s="47" t="s">
        <v>4949</v>
      </c>
      <c r="CB545" s="47" t="s">
        <v>4949</v>
      </c>
      <c r="CC545" s="47" t="s">
        <v>4949</v>
      </c>
      <c r="CD545" s="47" t="s">
        <v>4949</v>
      </c>
      <c r="CE545" s="47" t="s">
        <v>4949</v>
      </c>
      <c r="CF545" s="47">
        <v>4.2554763941152265</v>
      </c>
      <c r="CG545" s="47">
        <v>-3.263247303868313</v>
      </c>
      <c r="CH545" s="47" t="s">
        <v>4949</v>
      </c>
      <c r="CI545" s="47" t="s">
        <v>4949</v>
      </c>
      <c r="CJ545" s="47" t="s">
        <v>4949</v>
      </c>
      <c r="CK545" s="47" t="s">
        <v>4949</v>
      </c>
      <c r="CL545" s="47">
        <v>22.76834439564033</v>
      </c>
      <c r="CM545" s="47">
        <v>-313.8765639734562</v>
      </c>
      <c r="CN545" s="47" t="s">
        <v>4949</v>
      </c>
      <c r="CO545" s="47" t="s">
        <v>4949</v>
      </c>
      <c r="CP545" s="47" t="s">
        <v>4949</v>
      </c>
      <c r="CQ545" s="47" t="s">
        <v>4949</v>
      </c>
      <c r="CR545" s="47">
        <v>6.3398726362995319</v>
      </c>
      <c r="CS545" s="47">
        <v>6.6590803926111937</v>
      </c>
      <c r="CT545" s="47" t="s">
        <v>4949</v>
      </c>
      <c r="CU545" s="47" t="s">
        <v>4949</v>
      </c>
      <c r="CV545" s="47" t="s">
        <v>4949</v>
      </c>
      <c r="CW545" s="47" t="s">
        <v>4949</v>
      </c>
      <c r="CX545" s="57">
        <v>6.6794896767356461E-3</v>
      </c>
      <c r="CY545" s="57" t="s">
        <v>4949</v>
      </c>
      <c r="CZ545" s="57" t="s">
        <v>4949</v>
      </c>
      <c r="DA545" s="57" t="s">
        <v>4949</v>
      </c>
      <c r="DB545" s="57" t="s">
        <v>4949</v>
      </c>
      <c r="DC545" s="57" t="s">
        <v>4949</v>
      </c>
      <c r="DD545" s="97">
        <v>27.845119197658864</v>
      </c>
      <c r="DE545" s="97">
        <v>-2.1215602427629281</v>
      </c>
      <c r="DF545" s="97" t="s">
        <v>4949</v>
      </c>
      <c r="DG545" s="97" t="s">
        <v>4949</v>
      </c>
      <c r="DH545" s="97" t="s">
        <v>4949</v>
      </c>
      <c r="DI545" s="97" t="s">
        <v>4949</v>
      </c>
      <c r="DJ545" s="98">
        <v>-8.3619244309206864E-2</v>
      </c>
      <c r="DK545" s="98"/>
      <c r="DL545" s="98" t="s">
        <v>4949</v>
      </c>
      <c r="DM545" s="98" t="s">
        <v>4949</v>
      </c>
      <c r="DN545" s="98" t="s">
        <v>4949</v>
      </c>
      <c r="DO545" s="98">
        <v>-1.0725391666947321</v>
      </c>
      <c r="DP545" s="98"/>
      <c r="DQ545" s="98" t="s">
        <v>4949</v>
      </c>
      <c r="DR545" s="98" t="s">
        <v>4949</v>
      </c>
      <c r="DS545" s="98" t="s">
        <v>4949</v>
      </c>
    </row>
    <row r="546" spans="1:123" ht="13.5" thickBot="1">
      <c r="A546" s="2" t="s">
        <v>3521</v>
      </c>
      <c r="B546" s="2" t="s">
        <v>3522</v>
      </c>
      <c r="C546" s="1" t="s">
        <v>5725</v>
      </c>
      <c r="D546" s="2" t="s">
        <v>3523</v>
      </c>
      <c r="E546" s="2" t="s">
        <v>5666</v>
      </c>
      <c r="F546" s="2" t="s">
        <v>3007</v>
      </c>
      <c r="G546" s="2" t="s">
        <v>282</v>
      </c>
      <c r="H546" s="2" t="s">
        <v>3</v>
      </c>
      <c r="I546" s="1" t="s">
        <v>5726</v>
      </c>
      <c r="J546" s="1">
        <v>100</v>
      </c>
      <c r="K546" s="47">
        <v>130.51</v>
      </c>
      <c r="L546" s="48">
        <v>6.9999999999999993E-3</v>
      </c>
      <c r="M546" s="48">
        <v>0.16320000000000001</v>
      </c>
      <c r="N546" s="49">
        <v>115.73</v>
      </c>
      <c r="O546" s="49">
        <v>115.73</v>
      </c>
      <c r="P546" s="49">
        <v>15104.36</v>
      </c>
      <c r="Q546" s="49">
        <v>15104.37</v>
      </c>
      <c r="R546" s="49">
        <v>525.18881623000004</v>
      </c>
      <c r="S546" s="49">
        <v>584.55425557000001</v>
      </c>
      <c r="T546" s="49">
        <v>783.56</v>
      </c>
      <c r="U546" s="49">
        <v>1094.51</v>
      </c>
      <c r="V546" s="49" t="s">
        <v>4949</v>
      </c>
      <c r="W546" s="49" t="s">
        <v>4949</v>
      </c>
      <c r="X546" s="49">
        <v>66.544435390000004</v>
      </c>
      <c r="Y546" s="49">
        <v>85.869521050000003</v>
      </c>
      <c r="Z546" s="49">
        <v>125.82</v>
      </c>
      <c r="AA546" s="49">
        <v>194.58</v>
      </c>
      <c r="AB546" s="49" t="s">
        <v>4949</v>
      </c>
      <c r="AC546" s="49" t="s">
        <v>4949</v>
      </c>
      <c r="AD546" s="39">
        <v>15104.36</v>
      </c>
      <c r="AE546" s="39">
        <v>15104.36</v>
      </c>
      <c r="AF546" s="39">
        <v>15104.36</v>
      </c>
      <c r="AG546" s="39">
        <v>15104.36</v>
      </c>
      <c r="AH546" s="39">
        <v>15104.36</v>
      </c>
      <c r="AI546" s="39">
        <v>15104.36</v>
      </c>
      <c r="AJ546" s="49">
        <v>1751.3362016900001</v>
      </c>
      <c r="AK546" s="49">
        <v>1691.4082469500001</v>
      </c>
      <c r="AL546" s="49">
        <v>1779.02</v>
      </c>
      <c r="AM546" s="49">
        <v>1923.28</v>
      </c>
      <c r="AN546" s="49" t="s">
        <v>4949</v>
      </c>
      <c r="AO546" s="49" t="s">
        <v>4949</v>
      </c>
      <c r="AP546" s="39">
        <v>15104.36</v>
      </c>
      <c r="AQ546" s="39">
        <v>15104.36</v>
      </c>
      <c r="AR546" s="39">
        <v>15104.36</v>
      </c>
      <c r="AS546" s="39">
        <v>15104.36</v>
      </c>
      <c r="AT546" s="39">
        <v>15104.36</v>
      </c>
      <c r="AU546" s="39">
        <v>15104.36</v>
      </c>
      <c r="AV546" s="36">
        <v>22.6082812</v>
      </c>
      <c r="AW546" s="36">
        <v>39.488548399999999</v>
      </c>
      <c r="AX546" s="36">
        <v>50.33</v>
      </c>
      <c r="AY546" s="36">
        <v>77.83</v>
      </c>
      <c r="AZ546" s="36" t="s">
        <v>4949</v>
      </c>
      <c r="BA546" s="36" t="s">
        <v>4949</v>
      </c>
      <c r="BB546" s="39">
        <v>15104.36</v>
      </c>
      <c r="BC546" s="39">
        <v>15104.36</v>
      </c>
      <c r="BD546" s="39">
        <v>15104.36</v>
      </c>
      <c r="BE546" s="39">
        <v>15104.36</v>
      </c>
      <c r="BF546" s="39">
        <v>15104.36</v>
      </c>
      <c r="BG546" s="39">
        <v>15104.36</v>
      </c>
      <c r="BH546" s="47">
        <v>9.7559582100000011</v>
      </c>
      <c r="BI546" s="47">
        <v>-54.375078009999996</v>
      </c>
      <c r="BJ546" s="47">
        <v>-17.29</v>
      </c>
      <c r="BK546" s="47">
        <v>-6.12</v>
      </c>
      <c r="BL546" s="47" t="s">
        <v>4949</v>
      </c>
      <c r="BM546" s="47" t="s">
        <v>4949</v>
      </c>
      <c r="BN546" s="47">
        <v>0.57499728151732488</v>
      </c>
      <c r="BO546" s="47">
        <v>0.74198151775684784</v>
      </c>
      <c r="BP546" s="47">
        <v>1.0871856908321091</v>
      </c>
      <c r="BQ546" s="47">
        <v>1.681327227166681</v>
      </c>
      <c r="BR546" s="47" t="s">
        <v>4949</v>
      </c>
      <c r="BS546" s="47" t="s">
        <v>4949</v>
      </c>
      <c r="BT546" s="47">
        <v>15.132949120279962</v>
      </c>
      <c r="BU546" s="47">
        <v>14.615123537112245</v>
      </c>
      <c r="BV546" s="47">
        <v>15.372159336386416</v>
      </c>
      <c r="BW546" s="47">
        <v>16.618681413635183</v>
      </c>
      <c r="BX546" s="47" t="s">
        <v>4949</v>
      </c>
      <c r="BY546" s="47" t="s">
        <v>4949</v>
      </c>
      <c r="BZ546" s="47">
        <v>0.19535367838935452</v>
      </c>
      <c r="CA546" s="47">
        <v>0.34121272271666808</v>
      </c>
      <c r="CB546" s="47">
        <v>0.43489155793657647</v>
      </c>
      <c r="CC546" s="47">
        <v>0.67251360926293957</v>
      </c>
      <c r="CD546" s="47" t="s">
        <v>4949</v>
      </c>
      <c r="CE546" s="47" t="s">
        <v>4949</v>
      </c>
      <c r="CF546" s="47">
        <v>8.4299301909617222E-2</v>
      </c>
      <c r="CG546" s="47">
        <v>-0.46984427555517144</v>
      </c>
      <c r="CH546" s="47">
        <v>-0.14939946427028428</v>
      </c>
      <c r="CI546" s="47">
        <v>-5.2881707422448805E-2</v>
      </c>
      <c r="CJ546" s="47" t="s">
        <v>4949</v>
      </c>
      <c r="CK546" s="47" t="s">
        <v>4949</v>
      </c>
      <c r="CL546" s="47">
        <v>226.98156369465289</v>
      </c>
      <c r="CM546" s="47">
        <v>175.89896642377977</v>
      </c>
      <c r="CN546" s="47">
        <v>120.0473692576697</v>
      </c>
      <c r="CO546" s="47">
        <v>77.625449686504268</v>
      </c>
      <c r="CP546" s="47" t="s">
        <v>4949</v>
      </c>
      <c r="CQ546" s="47" t="s">
        <v>4949</v>
      </c>
      <c r="CR546" s="47">
        <v>8.6244776904769243</v>
      </c>
      <c r="CS546" s="47">
        <v>8.9300498724874089</v>
      </c>
      <c r="CT546" s="47">
        <v>8.4902699238906809</v>
      </c>
      <c r="CU546" s="47">
        <v>7.8534378769601938</v>
      </c>
      <c r="CV546" s="47" t="s">
        <v>4949</v>
      </c>
      <c r="CW546" s="47" t="s">
        <v>4949</v>
      </c>
      <c r="CX546" s="57">
        <v>1.4968049755170029E-3</v>
      </c>
      <c r="CY546" s="57">
        <v>2.6143807748226339E-3</v>
      </c>
      <c r="CZ546" s="57">
        <v>3.3321504519224911E-3</v>
      </c>
      <c r="DA546" s="57">
        <v>5.1528168025656166E-3</v>
      </c>
      <c r="DB546" s="57" t="s">
        <v>4949</v>
      </c>
      <c r="DC546" s="57" t="s">
        <v>4949</v>
      </c>
      <c r="DD546" s="97">
        <v>3.7996379750379234</v>
      </c>
      <c r="DE546" s="97">
        <v>5.0768063360718854</v>
      </c>
      <c r="DF546" s="97">
        <v>7.0724331373452802</v>
      </c>
      <c r="DG546" s="97">
        <v>10.117091635123332</v>
      </c>
      <c r="DH546" s="97" t="s">
        <v>4949</v>
      </c>
      <c r="DI546" s="97" t="s">
        <v>4949</v>
      </c>
      <c r="DJ546" s="98">
        <v>0.11303637378675946</v>
      </c>
      <c r="DK546" s="98">
        <v>0.34044016023106205</v>
      </c>
      <c r="DL546" s="98">
        <v>0.39684261575373947</v>
      </c>
      <c r="DM546" s="98" t="s">
        <v>4949</v>
      </c>
      <c r="DN546" s="98" t="s">
        <v>4949</v>
      </c>
      <c r="DO546" s="98">
        <v>0.290408740366352</v>
      </c>
      <c r="DP546" s="98">
        <v>0.46524632327619098</v>
      </c>
      <c r="DQ546" s="98">
        <v>0.54649499284692427</v>
      </c>
      <c r="DR546" s="98" t="s">
        <v>4949</v>
      </c>
      <c r="DS546" s="98" t="s">
        <v>4949</v>
      </c>
    </row>
    <row r="547" spans="1:123" ht="13.5" thickBot="1">
      <c r="A547" s="2" t="s">
        <v>2091</v>
      </c>
      <c r="B547" s="2" t="s">
        <v>2092</v>
      </c>
      <c r="C547" s="1" t="s">
        <v>5725</v>
      </c>
      <c r="D547" s="2" t="s">
        <v>2093</v>
      </c>
      <c r="E547" s="2" t="s">
        <v>5639</v>
      </c>
      <c r="F547" s="2" t="s">
        <v>3051</v>
      </c>
      <c r="G547" s="2" t="s">
        <v>2565</v>
      </c>
      <c r="H547" s="2" t="s">
        <v>3</v>
      </c>
      <c r="I547" s="1" t="s">
        <v>5726</v>
      </c>
      <c r="J547" s="1">
        <v>53.11</v>
      </c>
      <c r="K547" s="47">
        <v>58.8</v>
      </c>
      <c r="L547" s="48">
        <v>-5.8999999999999999E-3</v>
      </c>
      <c r="M547" s="48">
        <v>0.1124</v>
      </c>
      <c r="N547" s="49">
        <v>1327.53</v>
      </c>
      <c r="O547" s="49">
        <v>1327.53</v>
      </c>
      <c r="P547" s="49">
        <v>78058.73</v>
      </c>
      <c r="Q547" s="49">
        <v>78058.73</v>
      </c>
      <c r="R547" s="49">
        <v>9900.6038591800007</v>
      </c>
      <c r="S547" s="49">
        <v>10118.52584156</v>
      </c>
      <c r="T547" s="49">
        <v>11219.64</v>
      </c>
      <c r="U547" s="49">
        <v>12221.47</v>
      </c>
      <c r="V547" s="49" t="s">
        <v>4949</v>
      </c>
      <c r="W547" s="49" t="s">
        <v>4949</v>
      </c>
      <c r="X547" s="49">
        <v>1479.2657485299999</v>
      </c>
      <c r="Y547" s="49">
        <v>762.45986687000004</v>
      </c>
      <c r="Z547" s="49">
        <v>1052.83</v>
      </c>
      <c r="AA547" s="49">
        <v>1222.44</v>
      </c>
      <c r="AB547" s="49" t="s">
        <v>4949</v>
      </c>
      <c r="AC547" s="49" t="s">
        <v>4949</v>
      </c>
      <c r="AD547" s="39">
        <v>78058.73</v>
      </c>
      <c r="AE547" s="39">
        <v>78058.73</v>
      </c>
      <c r="AF547" s="39">
        <v>78058.73</v>
      </c>
      <c r="AG547" s="39">
        <v>78058.73</v>
      </c>
      <c r="AH547" s="39">
        <v>78058.73</v>
      </c>
      <c r="AI547" s="39">
        <v>78058.73</v>
      </c>
      <c r="AJ547" s="49">
        <v>23630.449194180001</v>
      </c>
      <c r="AK547" s="49">
        <v>24295.95305887</v>
      </c>
      <c r="AL547" s="49">
        <v>23429.85</v>
      </c>
      <c r="AM547" s="49">
        <v>24750.06</v>
      </c>
      <c r="AN547" s="49" t="s">
        <v>4949</v>
      </c>
      <c r="AO547" s="49" t="s">
        <v>4949</v>
      </c>
      <c r="AP547" s="39">
        <v>78058.73</v>
      </c>
      <c r="AQ547" s="39">
        <v>78058.73</v>
      </c>
      <c r="AR547" s="39">
        <v>78058.73</v>
      </c>
      <c r="AS547" s="39">
        <v>78058.73</v>
      </c>
      <c r="AT547" s="39">
        <v>78058.73</v>
      </c>
      <c r="AU547" s="39">
        <v>78058.73</v>
      </c>
      <c r="AV547" s="36">
        <v>147.96920105000001</v>
      </c>
      <c r="AW547" s="36">
        <v>76.996705084000013</v>
      </c>
      <c r="AX547" s="36">
        <v>97.77</v>
      </c>
      <c r="AY547" s="36">
        <v>61.12</v>
      </c>
      <c r="AZ547" s="36" t="s">
        <v>4949</v>
      </c>
      <c r="BA547" s="36" t="s">
        <v>4949</v>
      </c>
      <c r="BB547" s="39">
        <v>78058.73</v>
      </c>
      <c r="BC547" s="39">
        <v>78058.73</v>
      </c>
      <c r="BD547" s="39">
        <v>78058.73</v>
      </c>
      <c r="BE547" s="39">
        <v>78058.73</v>
      </c>
      <c r="BF547" s="39">
        <v>78058.73</v>
      </c>
      <c r="BG547" s="39">
        <v>78058.73</v>
      </c>
      <c r="BH547" s="47">
        <v>1737.6656741400002</v>
      </c>
      <c r="BI547" s="47">
        <v>2035.9871822100001</v>
      </c>
      <c r="BJ547" s="47">
        <v>2968.39</v>
      </c>
      <c r="BK547" s="47">
        <v>1904.04</v>
      </c>
      <c r="BL547" s="47" t="s">
        <v>4949</v>
      </c>
      <c r="BM547" s="47" t="s">
        <v>4949</v>
      </c>
      <c r="BN547" s="47">
        <v>1.1142992990968188</v>
      </c>
      <c r="BO547" s="47">
        <v>0.57434473561426114</v>
      </c>
      <c r="BP547" s="47">
        <v>0.79307435613507793</v>
      </c>
      <c r="BQ547" s="47">
        <v>0.92083794716503586</v>
      </c>
      <c r="BR547" s="47" t="s">
        <v>4949</v>
      </c>
      <c r="BS547" s="47" t="s">
        <v>4949</v>
      </c>
      <c r="BT547" s="47">
        <v>17.800312756909449</v>
      </c>
      <c r="BU547" s="47">
        <v>18.301622606547497</v>
      </c>
      <c r="BV547" s="47">
        <v>17.649205667668525</v>
      </c>
      <c r="BW547" s="47">
        <v>18.643691667984907</v>
      </c>
      <c r="BX547" s="47" t="s">
        <v>4949</v>
      </c>
      <c r="BY547" s="47" t="s">
        <v>4949</v>
      </c>
      <c r="BZ547" s="47">
        <v>0.11146203931361251</v>
      </c>
      <c r="CA547" s="47">
        <v>5.7999973698522833E-2</v>
      </c>
      <c r="CB547" s="47">
        <v>7.3648053151341208E-2</v>
      </c>
      <c r="CC547" s="47">
        <v>4.604039080096118E-2</v>
      </c>
      <c r="CD547" s="47" t="s">
        <v>4949</v>
      </c>
      <c r="CE547" s="47" t="s">
        <v>4949</v>
      </c>
      <c r="CF547" s="47">
        <v>1.3089464450068926</v>
      </c>
      <c r="CG547" s="47">
        <v>1.5336656664708144</v>
      </c>
      <c r="CH547" s="47">
        <v>2.2360247979330032</v>
      </c>
      <c r="CI547" s="47">
        <v>1.4342726718040271</v>
      </c>
      <c r="CJ547" s="47" t="s">
        <v>4949</v>
      </c>
      <c r="CK547" s="47" t="s">
        <v>4949</v>
      </c>
      <c r="CL547" s="47">
        <v>52.768564456771742</v>
      </c>
      <c r="CM547" s="47">
        <v>102.37749341541286</v>
      </c>
      <c r="CN547" s="47">
        <v>74.141817767350858</v>
      </c>
      <c r="CO547" s="47">
        <v>63.854855862046392</v>
      </c>
      <c r="CP547" s="47" t="s">
        <v>4949</v>
      </c>
      <c r="CQ547" s="47" t="s">
        <v>4949</v>
      </c>
      <c r="CR547" s="47">
        <v>3.3033113064657806</v>
      </c>
      <c r="CS547" s="47">
        <v>3.2128284826226321</v>
      </c>
      <c r="CT547" s="47">
        <v>3.3315932453686217</v>
      </c>
      <c r="CU547" s="47">
        <v>3.1538804350373288</v>
      </c>
      <c r="CV547" s="47" t="s">
        <v>4949</v>
      </c>
      <c r="CW547" s="47" t="s">
        <v>4949</v>
      </c>
      <c r="CX547" s="57">
        <v>1.8956137391679319E-3</v>
      </c>
      <c r="CY547" s="57">
        <v>9.8639454016226E-4</v>
      </c>
      <c r="CZ547" s="57">
        <v>1.2525184562956636E-3</v>
      </c>
      <c r="DA547" s="57">
        <v>7.8300018460459198E-4</v>
      </c>
      <c r="DB547" s="57" t="s">
        <v>4949</v>
      </c>
      <c r="DC547" s="57" t="s">
        <v>4949</v>
      </c>
      <c r="DD547" s="97">
        <v>6.2599984298831348</v>
      </c>
      <c r="DE547" s="97">
        <v>3.13821756661503</v>
      </c>
      <c r="DF547" s="97">
        <v>4.4935413585661026</v>
      </c>
      <c r="DG547" s="97">
        <v>4.9391395414798991</v>
      </c>
      <c r="DH547" s="97" t="s">
        <v>4949</v>
      </c>
      <c r="DI547" s="97" t="s">
        <v>4949</v>
      </c>
      <c r="DJ547" s="98">
        <v>2.2010978873570286E-2</v>
      </c>
      <c r="DK547" s="98">
        <v>0.10882159868756514</v>
      </c>
      <c r="DL547" s="98">
        <v>8.9292526319917576E-2</v>
      </c>
      <c r="DM547" s="98" t="s">
        <v>4949</v>
      </c>
      <c r="DN547" s="98" t="s">
        <v>4949</v>
      </c>
      <c r="DO547" s="98">
        <v>-0.48456870063564705</v>
      </c>
      <c r="DP547" s="98">
        <v>0.38083333398518171</v>
      </c>
      <c r="DQ547" s="98">
        <v>0.16109913281346477</v>
      </c>
      <c r="DR547" s="98" t="s">
        <v>4949</v>
      </c>
      <c r="DS547" s="98" t="s">
        <v>4949</v>
      </c>
    </row>
    <row r="548" spans="1:123" ht="13.5" thickBot="1">
      <c r="A548" s="2" t="s">
        <v>5109</v>
      </c>
      <c r="B548" s="2" t="s">
        <v>5110</v>
      </c>
      <c r="C548" s="1" t="s">
        <v>5725</v>
      </c>
      <c r="D548" s="2" t="s">
        <v>5111</v>
      </c>
      <c r="E548" s="2" t="s">
        <v>5666</v>
      </c>
      <c r="F548" s="2" t="s">
        <v>4756</v>
      </c>
      <c r="G548" s="2" t="s">
        <v>4757</v>
      </c>
      <c r="H548" s="2" t="s">
        <v>3</v>
      </c>
      <c r="I548" s="1" t="s">
        <v>5726</v>
      </c>
      <c r="J548" s="1">
        <v>56</v>
      </c>
      <c r="K548" s="47">
        <v>48.13</v>
      </c>
      <c r="L548" s="48">
        <v>0.10390000000000001</v>
      </c>
      <c r="M548" s="48">
        <v>0.14300000000000002</v>
      </c>
      <c r="N548" s="49">
        <v>219.07</v>
      </c>
      <c r="O548" s="49">
        <v>219.07</v>
      </c>
      <c r="P548" s="49">
        <v>10543.64</v>
      </c>
      <c r="Q548" s="49">
        <v>10543.64</v>
      </c>
      <c r="R548" s="49">
        <v>6390.1588274099995</v>
      </c>
      <c r="S548" s="49">
        <v>9026.10789716</v>
      </c>
      <c r="T548" s="49">
        <v>7591.21</v>
      </c>
      <c r="U548" s="49">
        <v>10142.1</v>
      </c>
      <c r="V548" s="49">
        <v>13866.58</v>
      </c>
      <c r="W548" s="49">
        <v>19226.38</v>
      </c>
      <c r="X548" s="49">
        <v>345.04190055999999</v>
      </c>
      <c r="Y548" s="49">
        <v>631.51880454999991</v>
      </c>
      <c r="Z548" s="49">
        <v>208.92</v>
      </c>
      <c r="AA548" s="49">
        <v>581.51</v>
      </c>
      <c r="AB548" s="49">
        <v>780.31</v>
      </c>
      <c r="AC548" s="49">
        <v>1119.3499999999999</v>
      </c>
      <c r="AD548" s="39">
        <v>10543.64</v>
      </c>
      <c r="AE548" s="39">
        <v>10543.64</v>
      </c>
      <c r="AF548" s="39">
        <v>10543.64</v>
      </c>
      <c r="AG548" s="39">
        <v>10543.64</v>
      </c>
      <c r="AH548" s="39">
        <v>10543.64</v>
      </c>
      <c r="AI548" s="39">
        <v>10543.64</v>
      </c>
      <c r="AJ548" s="49">
        <v>2814.5800457300002</v>
      </c>
      <c r="AK548" s="49">
        <v>4426.9127275699993</v>
      </c>
      <c r="AL548" s="49">
        <v>4402.05</v>
      </c>
      <c r="AM548" s="49">
        <v>4911.7</v>
      </c>
      <c r="AN548" s="49">
        <v>5491.97</v>
      </c>
      <c r="AO548" s="49">
        <v>6342.89</v>
      </c>
      <c r="AP548" s="39">
        <v>10543.64</v>
      </c>
      <c r="AQ548" s="39">
        <v>10543.64</v>
      </c>
      <c r="AR548" s="39">
        <v>10543.64</v>
      </c>
      <c r="AS548" s="39">
        <v>10543.64</v>
      </c>
      <c r="AT548" s="39">
        <v>10543.64</v>
      </c>
      <c r="AU548" s="39">
        <v>10543.64</v>
      </c>
      <c r="AV548" s="36">
        <v>118.8308</v>
      </c>
      <c r="AW548" s="36">
        <v>217.005886</v>
      </c>
      <c r="AX548" s="36">
        <v>71.87</v>
      </c>
      <c r="AY548" s="36">
        <v>200.04</v>
      </c>
      <c r="AZ548" s="36">
        <v>268.43</v>
      </c>
      <c r="BA548" s="36">
        <v>385.06</v>
      </c>
      <c r="BB548" s="39">
        <v>10543.64</v>
      </c>
      <c r="BC548" s="39">
        <v>10543.64</v>
      </c>
      <c r="BD548" s="39">
        <v>10543.64</v>
      </c>
      <c r="BE548" s="39">
        <v>10543.64</v>
      </c>
      <c r="BF548" s="39">
        <v>10543.64</v>
      </c>
      <c r="BG548" s="39">
        <v>10543.64</v>
      </c>
      <c r="BH548" s="47">
        <v>798.31584257000009</v>
      </c>
      <c r="BI548" s="47">
        <v>36.075601119999995</v>
      </c>
      <c r="BJ548" s="47">
        <v>747.62</v>
      </c>
      <c r="BK548" s="47">
        <v>647.32000000000005</v>
      </c>
      <c r="BL548" s="47">
        <v>847.2</v>
      </c>
      <c r="BM548" s="47">
        <v>1120.28</v>
      </c>
      <c r="BN548" s="47">
        <v>1.5750303581503629</v>
      </c>
      <c r="BO548" s="47">
        <v>2.8827260900625369</v>
      </c>
      <c r="BP548" s="47">
        <v>0.95366777742274156</v>
      </c>
      <c r="BQ548" s="47">
        <v>2.6544483498425162</v>
      </c>
      <c r="BR548" s="47">
        <v>3.5619208472177841</v>
      </c>
      <c r="BS548" s="47">
        <v>5.1095540238280002</v>
      </c>
      <c r="BT548" s="47">
        <v>12.847857058154929</v>
      </c>
      <c r="BU548" s="47">
        <v>20.207754268361708</v>
      </c>
      <c r="BV548" s="47">
        <v>20.09426210800201</v>
      </c>
      <c r="BW548" s="47">
        <v>22.420687451499521</v>
      </c>
      <c r="BX548" s="47">
        <v>25.069475510110927</v>
      </c>
      <c r="BY548" s="47">
        <v>28.953713424932673</v>
      </c>
      <c r="BZ548" s="47">
        <v>0.54243301227918017</v>
      </c>
      <c r="CA548" s="47">
        <v>0.99057783356917883</v>
      </c>
      <c r="CB548" s="47">
        <v>0.32806865385493222</v>
      </c>
      <c r="CC548" s="47">
        <v>0.91313278860638147</v>
      </c>
      <c r="CD548" s="47">
        <v>1.2253161090062539</v>
      </c>
      <c r="CE548" s="47">
        <v>1.7577030173004062</v>
      </c>
      <c r="CF548" s="47">
        <v>3.6441130349659931</v>
      </c>
      <c r="CG548" s="47">
        <v>0.16467613602957956</v>
      </c>
      <c r="CH548" s="47">
        <v>3.4126991372620625</v>
      </c>
      <c r="CI548" s="47">
        <v>2.9548546126808786</v>
      </c>
      <c r="CJ548" s="47">
        <v>3.8672570411284068</v>
      </c>
      <c r="CK548" s="47">
        <v>5.1137992422513356</v>
      </c>
      <c r="CL548" s="47">
        <v>30.557564118699101</v>
      </c>
      <c r="CM548" s="47">
        <v>16.695686532268915</v>
      </c>
      <c r="CN548" s="47">
        <v>50.467355925713193</v>
      </c>
      <c r="CO548" s="47">
        <v>18.131485271104538</v>
      </c>
      <c r="CP548" s="47">
        <v>13.512116979149313</v>
      </c>
      <c r="CQ548" s="47">
        <v>9.4194309197302015</v>
      </c>
      <c r="CR548" s="47">
        <v>3.7460792831228082</v>
      </c>
      <c r="CS548" s="47">
        <v>2.3817139954750286</v>
      </c>
      <c r="CT548" s="47">
        <v>2.3951658886200744</v>
      </c>
      <c r="CU548" s="47">
        <v>2.1466376203758371</v>
      </c>
      <c r="CV548" s="47">
        <v>1.9198284040153166</v>
      </c>
      <c r="CW548" s="47">
        <v>1.6622769746913471</v>
      </c>
      <c r="CX548" s="57">
        <v>1.1270377213182544E-2</v>
      </c>
      <c r="CY548" s="57">
        <v>2.0581685831458588E-2</v>
      </c>
      <c r="CZ548" s="57">
        <v>6.8164315170093073E-3</v>
      </c>
      <c r="DA548" s="57">
        <v>1.897257493617005E-2</v>
      </c>
      <c r="DB548" s="57">
        <v>2.5458949660648506E-2</v>
      </c>
      <c r="DC548" s="57">
        <v>3.652059440572706E-2</v>
      </c>
      <c r="DD548" s="97">
        <v>12.259089986922316</v>
      </c>
      <c r="DE548" s="97">
        <v>14.265445094885578</v>
      </c>
      <c r="DF548" s="97">
        <v>4.7459706273213609</v>
      </c>
      <c r="DG548" s="97">
        <v>11.839281715088463</v>
      </c>
      <c r="DH548" s="97">
        <v>14.208198515286863</v>
      </c>
      <c r="DI548" s="97">
        <v>17.647318493620414</v>
      </c>
      <c r="DJ548" s="98">
        <v>0.41250133853376836</v>
      </c>
      <c r="DK548" s="98">
        <v>-0.15897194156204142</v>
      </c>
      <c r="DL548" s="98">
        <v>0.33603206866889468</v>
      </c>
      <c r="DM548" s="98">
        <v>0.36722966643988908</v>
      </c>
      <c r="DN548" s="98">
        <v>0.38652645425187759</v>
      </c>
      <c r="DO548" s="98">
        <v>0.83026700097886774</v>
      </c>
      <c r="DP548" s="98">
        <v>-0.66917849714883837</v>
      </c>
      <c r="DQ548" s="98">
        <v>1.7834099176718361</v>
      </c>
      <c r="DR548" s="98">
        <v>0.34186858351533078</v>
      </c>
      <c r="DS548" s="98">
        <v>0.43449398316053878</v>
      </c>
    </row>
    <row r="549" spans="1:123" ht="13.5" thickBot="1">
      <c r="A549" s="2" t="s">
        <v>3524</v>
      </c>
      <c r="B549" s="2" t="s">
        <v>3525</v>
      </c>
      <c r="C549" s="1" t="s">
        <v>5725</v>
      </c>
      <c r="D549" s="2" t="s">
        <v>3526</v>
      </c>
      <c r="E549" s="2" t="s">
        <v>5639</v>
      </c>
      <c r="F549" s="2" t="s">
        <v>3078</v>
      </c>
      <c r="G549" s="2" t="s">
        <v>2758</v>
      </c>
      <c r="H549" s="2" t="s">
        <v>3</v>
      </c>
      <c r="I549" s="1" t="s">
        <v>5726</v>
      </c>
      <c r="J549" s="1">
        <v>56.7</v>
      </c>
      <c r="K549" s="47">
        <v>88.7</v>
      </c>
      <c r="L549" s="48">
        <v>-8.0799999999999997E-2</v>
      </c>
      <c r="M549" s="48">
        <v>0.316</v>
      </c>
      <c r="N549" s="49">
        <v>306.20999999999998</v>
      </c>
      <c r="O549" s="49">
        <v>306.20999999999998</v>
      </c>
      <c r="P549" s="49">
        <v>27160.9</v>
      </c>
      <c r="Q549" s="49">
        <v>27160.9</v>
      </c>
      <c r="R549" s="49">
        <v>2065.7558976300002</v>
      </c>
      <c r="S549" s="49">
        <v>3039.5679428200001</v>
      </c>
      <c r="T549" s="49">
        <v>4138.4799999999996</v>
      </c>
      <c r="U549" s="49">
        <v>5170.99</v>
      </c>
      <c r="V549" s="49" t="s">
        <v>4949</v>
      </c>
      <c r="W549" s="49" t="s">
        <v>4949</v>
      </c>
      <c r="X549" s="49">
        <v>168.68789083000001</v>
      </c>
      <c r="Y549" s="49">
        <v>202.64984572999998</v>
      </c>
      <c r="Z549" s="49">
        <v>286.36</v>
      </c>
      <c r="AA549" s="49">
        <v>493.83</v>
      </c>
      <c r="AB549" s="49" t="s">
        <v>4949</v>
      </c>
      <c r="AC549" s="49" t="s">
        <v>4949</v>
      </c>
      <c r="AD549" s="39">
        <v>27160.9</v>
      </c>
      <c r="AE549" s="39">
        <v>27160.9</v>
      </c>
      <c r="AF549" s="39">
        <v>27160.9</v>
      </c>
      <c r="AG549" s="39">
        <v>27160.9</v>
      </c>
      <c r="AH549" s="39">
        <v>27160.9</v>
      </c>
      <c r="AI549" s="39">
        <v>27160.9</v>
      </c>
      <c r="AJ549" s="49">
        <v>4759.8837369599996</v>
      </c>
      <c r="AK549" s="49">
        <v>4699.03169531</v>
      </c>
      <c r="AL549" s="49">
        <v>4874.53</v>
      </c>
      <c r="AM549" s="49">
        <v>5368.36</v>
      </c>
      <c r="AN549" s="49" t="s">
        <v>4949</v>
      </c>
      <c r="AO549" s="49" t="s">
        <v>4949</v>
      </c>
      <c r="AP549" s="39">
        <v>27160.9</v>
      </c>
      <c r="AQ549" s="39">
        <v>27160.9</v>
      </c>
      <c r="AR549" s="39">
        <v>27160.9</v>
      </c>
      <c r="AS549" s="39">
        <v>27160.9</v>
      </c>
      <c r="AT549" s="39">
        <v>27160.9</v>
      </c>
      <c r="AU549" s="39">
        <v>27160.9</v>
      </c>
      <c r="AV549" s="36">
        <v>103.09860500000001</v>
      </c>
      <c r="AW549" s="36">
        <v>106.52057140000001</v>
      </c>
      <c r="AX549" s="36" t="s">
        <v>4949</v>
      </c>
      <c r="AY549" s="36" t="s">
        <v>4949</v>
      </c>
      <c r="AZ549" s="36" t="s">
        <v>4949</v>
      </c>
      <c r="BA549" s="36" t="s">
        <v>4949</v>
      </c>
      <c r="BB549" s="39">
        <v>27160.9</v>
      </c>
      <c r="BC549" s="39">
        <v>27160.9</v>
      </c>
      <c r="BD549" s="39">
        <v>27160.9</v>
      </c>
      <c r="BE549" s="39">
        <v>27160.9</v>
      </c>
      <c r="BF549" s="39">
        <v>27160.9</v>
      </c>
      <c r="BG549" s="39">
        <v>27160.9</v>
      </c>
      <c r="BH549" s="47">
        <v>-386.38180620999998</v>
      </c>
      <c r="BI549" s="47">
        <v>-52.148397509999995</v>
      </c>
      <c r="BJ549" s="47">
        <v>133.86000000000001</v>
      </c>
      <c r="BK549" s="47">
        <v>558.22</v>
      </c>
      <c r="BL549" s="47" t="s">
        <v>4949</v>
      </c>
      <c r="BM549" s="47" t="s">
        <v>4949</v>
      </c>
      <c r="BN549" s="47">
        <v>0.55088955563175612</v>
      </c>
      <c r="BO549" s="47">
        <v>0.66180022118807358</v>
      </c>
      <c r="BP549" s="47">
        <v>0.93517520655759134</v>
      </c>
      <c r="BQ549" s="47">
        <v>1.6127167630057804</v>
      </c>
      <c r="BR549" s="47" t="s">
        <v>4949</v>
      </c>
      <c r="BS549" s="47" t="s">
        <v>4949</v>
      </c>
      <c r="BT549" s="47">
        <v>15.54450781150191</v>
      </c>
      <c r="BU549" s="47">
        <v>15.345781311224325</v>
      </c>
      <c r="BV549" s="47">
        <v>15.918911857875315</v>
      </c>
      <c r="BW549" s="47">
        <v>17.531628620881094</v>
      </c>
      <c r="BX549" s="47" t="s">
        <v>4949</v>
      </c>
      <c r="BY549" s="47" t="s">
        <v>4949</v>
      </c>
      <c r="BZ549" s="47">
        <v>0.33669248228340032</v>
      </c>
      <c r="CA549" s="47">
        <v>0.34786770974168058</v>
      </c>
      <c r="CB549" s="47" t="s">
        <v>4949</v>
      </c>
      <c r="CC549" s="47" t="s">
        <v>4949</v>
      </c>
      <c r="CD549" s="47" t="s">
        <v>4949</v>
      </c>
      <c r="CE549" s="47" t="s">
        <v>4949</v>
      </c>
      <c r="CF549" s="47">
        <v>-1.2618196865223212</v>
      </c>
      <c r="CG549" s="47">
        <v>-0.17030272528656804</v>
      </c>
      <c r="CH549" s="47">
        <v>0.43715097482120119</v>
      </c>
      <c r="CI549" s="47">
        <v>1.8229972894418864</v>
      </c>
      <c r="CJ549" s="47" t="s">
        <v>4949</v>
      </c>
      <c r="CK549" s="47" t="s">
        <v>4949</v>
      </c>
      <c r="CL549" s="47">
        <v>161.01274292042791</v>
      </c>
      <c r="CM549" s="47">
        <v>134.02872280587749</v>
      </c>
      <c r="CN549" s="47">
        <v>94.848791730688646</v>
      </c>
      <c r="CO549" s="47">
        <v>55.000506247089085</v>
      </c>
      <c r="CP549" s="47" t="s">
        <v>4949</v>
      </c>
      <c r="CQ549" s="47" t="s">
        <v>4949</v>
      </c>
      <c r="CR549" s="47">
        <v>5.7062108028182399</v>
      </c>
      <c r="CS549" s="47">
        <v>5.7801057241449758</v>
      </c>
      <c r="CT549" s="47">
        <v>5.5720038649880097</v>
      </c>
      <c r="CU549" s="47">
        <v>5.0594408720726634</v>
      </c>
      <c r="CV549" s="47" t="s">
        <v>4949</v>
      </c>
      <c r="CW549" s="47" t="s">
        <v>4949</v>
      </c>
      <c r="CX549" s="57">
        <v>3.7958464189330986E-3</v>
      </c>
      <c r="CY549" s="57">
        <v>3.9218351159203118E-3</v>
      </c>
      <c r="CZ549" s="57" t="s">
        <v>4949</v>
      </c>
      <c r="DA549" s="57" t="s">
        <v>4949</v>
      </c>
      <c r="DB549" s="57" t="s">
        <v>4949</v>
      </c>
      <c r="DC549" s="57" t="s">
        <v>4949</v>
      </c>
      <c r="DD549" s="97">
        <v>3.5439498137350749</v>
      </c>
      <c r="DE549" s="97">
        <v>4.312587334370618</v>
      </c>
      <c r="DF549" s="97">
        <v>5.8746176554457561</v>
      </c>
      <c r="DG549" s="97">
        <v>9.1988987325738218</v>
      </c>
      <c r="DH549" s="97" t="s">
        <v>4949</v>
      </c>
      <c r="DI549" s="97" t="s">
        <v>4949</v>
      </c>
      <c r="DJ549" s="98">
        <v>0.47140712332334855</v>
      </c>
      <c r="DK549" s="98">
        <v>0.36153561224904518</v>
      </c>
      <c r="DL549" s="98">
        <v>0.24949015097330429</v>
      </c>
      <c r="DM549" s="98" t="s">
        <v>4949</v>
      </c>
      <c r="DN549" s="98" t="s">
        <v>4949</v>
      </c>
      <c r="DO549" s="98">
        <v>0.20133012946510842</v>
      </c>
      <c r="DP549" s="98">
        <v>0.41307780900820945</v>
      </c>
      <c r="DQ549" s="98">
        <v>0.72450761279508291</v>
      </c>
      <c r="DR549" s="98" t="s">
        <v>4949</v>
      </c>
      <c r="DS549" s="98" t="s">
        <v>4949</v>
      </c>
    </row>
    <row r="550" spans="1:123" ht="13.5" thickBot="1">
      <c r="A550" s="2" t="s">
        <v>5042</v>
      </c>
      <c r="B550" s="2" t="s">
        <v>5043</v>
      </c>
      <c r="C550" s="1" t="s">
        <v>5725</v>
      </c>
      <c r="D550" s="2" t="s">
        <v>5044</v>
      </c>
      <c r="E550" s="2" t="s">
        <v>5665</v>
      </c>
      <c r="F550" s="2" t="s">
        <v>5112</v>
      </c>
      <c r="G550" s="2" t="s">
        <v>5113</v>
      </c>
      <c r="H550" s="2" t="s">
        <v>3</v>
      </c>
      <c r="I550" s="1" t="s">
        <v>5726</v>
      </c>
      <c r="J550" s="1">
        <v>312.01</v>
      </c>
      <c r="K550" s="47">
        <v>223.18</v>
      </c>
      <c r="L550" s="48">
        <v>-6.6E-3</v>
      </c>
      <c r="M550" s="48">
        <v>-0.1074</v>
      </c>
      <c r="N550" s="49">
        <v>180.09</v>
      </c>
      <c r="O550" s="49">
        <v>132.57</v>
      </c>
      <c r="P550" s="49">
        <v>40193.040000000001</v>
      </c>
      <c r="Q550" s="49">
        <v>29587.93</v>
      </c>
      <c r="R550" s="49">
        <v>6981.9098231400003</v>
      </c>
      <c r="S550" s="49">
        <v>8269.7043486499988</v>
      </c>
      <c r="T550" s="49">
        <v>13080</v>
      </c>
      <c r="U550" s="49">
        <v>29100</v>
      </c>
      <c r="V550" s="49" t="s">
        <v>4949</v>
      </c>
      <c r="W550" s="49" t="s">
        <v>4949</v>
      </c>
      <c r="X550" s="49">
        <v>578.11752571</v>
      </c>
      <c r="Y550" s="49">
        <v>647.83810080000001</v>
      </c>
      <c r="Z550" s="49">
        <v>974.98</v>
      </c>
      <c r="AA550" s="49">
        <v>2006.8</v>
      </c>
      <c r="AB550" s="49" t="s">
        <v>4949</v>
      </c>
      <c r="AC550" s="49" t="s">
        <v>4949</v>
      </c>
      <c r="AD550" s="39">
        <v>40193.040000000001</v>
      </c>
      <c r="AE550" s="39">
        <v>40193.040000000001</v>
      </c>
      <c r="AF550" s="39">
        <v>40193.040000000001</v>
      </c>
      <c r="AG550" s="39">
        <v>40193.040000000001</v>
      </c>
      <c r="AH550" s="39">
        <v>40193.040000000001</v>
      </c>
      <c r="AI550" s="39">
        <v>40193.040000000001</v>
      </c>
      <c r="AJ550" s="49">
        <v>2389.54665415</v>
      </c>
      <c r="AK550" s="49">
        <v>3147.0464704800002</v>
      </c>
      <c r="AL550" s="49">
        <v>4726.08</v>
      </c>
      <c r="AM550" s="49">
        <v>6438.65</v>
      </c>
      <c r="AN550" s="49" t="s">
        <v>4949</v>
      </c>
      <c r="AO550" s="49" t="s">
        <v>4949</v>
      </c>
      <c r="AP550" s="39">
        <v>40193.040000000001</v>
      </c>
      <c r="AQ550" s="39">
        <v>40193.040000000001</v>
      </c>
      <c r="AR550" s="39">
        <v>40193.040000000001</v>
      </c>
      <c r="AS550" s="39">
        <v>40193.040000000001</v>
      </c>
      <c r="AT550" s="39">
        <v>40193.040000000001</v>
      </c>
      <c r="AU550" s="39">
        <v>40193.040000000001</v>
      </c>
      <c r="AV550" s="36" t="s">
        <v>4949</v>
      </c>
      <c r="AW550" s="36">
        <v>198.10174119999999</v>
      </c>
      <c r="AX550" s="36">
        <v>294.23</v>
      </c>
      <c r="AY550" s="36">
        <v>605.61</v>
      </c>
      <c r="AZ550" s="36" t="s">
        <v>4949</v>
      </c>
      <c r="BA550" s="36" t="s">
        <v>4949</v>
      </c>
      <c r="BB550" s="39">
        <v>40193.040000000001</v>
      </c>
      <c r="BC550" s="39">
        <v>40193.040000000001</v>
      </c>
      <c r="BD550" s="39">
        <v>40193.040000000001</v>
      </c>
      <c r="BE550" s="39">
        <v>40193.040000000001</v>
      </c>
      <c r="BF550" s="39">
        <v>40193.040000000001</v>
      </c>
      <c r="BG550" s="39">
        <v>40193.040000000001</v>
      </c>
      <c r="BH550" s="47">
        <v>109.7203315</v>
      </c>
      <c r="BI550" s="47">
        <v>889.98481938999998</v>
      </c>
      <c r="BJ550" s="47">
        <v>1072.8599999999999</v>
      </c>
      <c r="BK550" s="47">
        <v>1849.31</v>
      </c>
      <c r="BL550" s="47" t="s">
        <v>4949</v>
      </c>
      <c r="BM550" s="47" t="s">
        <v>4949</v>
      </c>
      <c r="BN550" s="47">
        <v>3.2101589522460992</v>
      </c>
      <c r="BO550" s="47">
        <v>3.5973019090454774</v>
      </c>
      <c r="BP550" s="47">
        <v>5.4138486312399356</v>
      </c>
      <c r="BQ550" s="47">
        <v>11.143317230273752</v>
      </c>
      <c r="BR550" s="47" t="s">
        <v>4949</v>
      </c>
      <c r="BS550" s="47" t="s">
        <v>4949</v>
      </c>
      <c r="BT550" s="47">
        <v>13.26862487728358</v>
      </c>
      <c r="BU550" s="47">
        <v>17.474854075628851</v>
      </c>
      <c r="BV550" s="47">
        <v>26.242878560719639</v>
      </c>
      <c r="BW550" s="47">
        <v>35.752401576989278</v>
      </c>
      <c r="BX550" s="47" t="s">
        <v>4949</v>
      </c>
      <c r="BY550" s="47" t="s">
        <v>4949</v>
      </c>
      <c r="BZ550" s="47" t="s">
        <v>4949</v>
      </c>
      <c r="CA550" s="47">
        <v>1.1000152212782497</v>
      </c>
      <c r="CB550" s="47">
        <v>1.6337942140041091</v>
      </c>
      <c r="CC550" s="47">
        <v>3.3628185907046477</v>
      </c>
      <c r="CD550" s="47" t="s">
        <v>4949</v>
      </c>
      <c r="CE550" s="47" t="s">
        <v>4949</v>
      </c>
      <c r="CF550" s="47">
        <v>0.60925277083680385</v>
      </c>
      <c r="CG550" s="47">
        <v>4.9418891631406519</v>
      </c>
      <c r="CH550" s="47">
        <v>5.9573546560053297</v>
      </c>
      <c r="CI550" s="47">
        <v>10.268810039424732</v>
      </c>
      <c r="CJ550" s="47" t="s">
        <v>4949</v>
      </c>
      <c r="CK550" s="47" t="s">
        <v>4949</v>
      </c>
      <c r="CL550" s="47">
        <v>69.523995057299061</v>
      </c>
      <c r="CM550" s="47">
        <v>62.041797094623739</v>
      </c>
      <c r="CN550" s="47">
        <v>41.224476399515886</v>
      </c>
      <c r="CO550" s="47">
        <v>20.028423360574049</v>
      </c>
      <c r="CP550" s="47" t="s">
        <v>4949</v>
      </c>
      <c r="CQ550" s="47" t="s">
        <v>4949</v>
      </c>
      <c r="CR550" s="47">
        <v>16.820362109354718</v>
      </c>
      <c r="CS550" s="47">
        <v>12.771670319145175</v>
      </c>
      <c r="CT550" s="47">
        <v>8.504519601868779</v>
      </c>
      <c r="CU550" s="47">
        <v>6.2424638705318669</v>
      </c>
      <c r="CV550" s="47" t="s">
        <v>4949</v>
      </c>
      <c r="CW550" s="47" t="s">
        <v>4949</v>
      </c>
      <c r="CX550" s="57" t="s">
        <v>4949</v>
      </c>
      <c r="CY550" s="57">
        <v>4.9287573470431691E-3</v>
      </c>
      <c r="CZ550" s="57">
        <v>7.3204216451405518E-3</v>
      </c>
      <c r="DA550" s="57">
        <v>1.5067534080527375E-2</v>
      </c>
      <c r="DB550" s="57" t="s">
        <v>4949</v>
      </c>
      <c r="DC550" s="57" t="s">
        <v>4949</v>
      </c>
      <c r="DD550" s="97">
        <v>24.193606963311023</v>
      </c>
      <c r="DE550" s="97">
        <v>20.585590549007339</v>
      </c>
      <c r="DF550" s="97">
        <v>20.629781975760039</v>
      </c>
      <c r="DG550" s="97">
        <v>31.168024352931127</v>
      </c>
      <c r="DH550" s="97" t="s">
        <v>4949</v>
      </c>
      <c r="DI550" s="97" t="s">
        <v>4949</v>
      </c>
      <c r="DJ550" s="98">
        <v>0.18444731572468709</v>
      </c>
      <c r="DK550" s="98">
        <v>0.58167685911712974</v>
      </c>
      <c r="DL550" s="98">
        <v>1.2247706422018347</v>
      </c>
      <c r="DM550" s="98" t="s">
        <v>4949</v>
      </c>
      <c r="DN550" s="98" t="s">
        <v>4949</v>
      </c>
      <c r="DO550" s="98">
        <v>0.12059931067541063</v>
      </c>
      <c r="DP550" s="98">
        <v>0.50497477501866617</v>
      </c>
      <c r="DQ550" s="98">
        <v>1.0582986317668053</v>
      </c>
      <c r="DR550" s="98" t="s">
        <v>4949</v>
      </c>
      <c r="DS550" s="98" t="s">
        <v>4949</v>
      </c>
    </row>
    <row r="551" spans="1:123" ht="13.5" thickBot="1">
      <c r="A551" s="2" t="s">
        <v>4177</v>
      </c>
      <c r="B551" s="2" t="s">
        <v>4178</v>
      </c>
      <c r="C551" s="1" t="s">
        <v>5725</v>
      </c>
      <c r="D551" s="2" t="s">
        <v>4179</v>
      </c>
      <c r="E551" s="2" t="s">
        <v>5639</v>
      </c>
      <c r="F551" s="2" t="s">
        <v>3062</v>
      </c>
      <c r="G551" s="2" t="s">
        <v>158</v>
      </c>
      <c r="H551" s="2" t="s">
        <v>3</v>
      </c>
      <c r="I551" s="1" t="s">
        <v>5726</v>
      </c>
      <c r="J551" s="1">
        <v>36.799999999999997</v>
      </c>
      <c r="K551" s="47">
        <v>102.1</v>
      </c>
      <c r="L551" s="48">
        <v>-9.4999999999999998E-3</v>
      </c>
      <c r="M551" s="48">
        <v>0.85199999999999998</v>
      </c>
      <c r="N551" s="49">
        <v>83.01</v>
      </c>
      <c r="O551" s="49">
        <v>65.31</v>
      </c>
      <c r="P551" s="49">
        <v>8474.8799999999992</v>
      </c>
      <c r="Q551" s="49">
        <v>6668.43</v>
      </c>
      <c r="R551" s="49">
        <v>305.83859758999995</v>
      </c>
      <c r="S551" s="49">
        <v>372.29014186000001</v>
      </c>
      <c r="T551" s="49">
        <v>439.86</v>
      </c>
      <c r="U551" s="49">
        <v>571.98</v>
      </c>
      <c r="V551" s="49" t="s">
        <v>4949</v>
      </c>
      <c r="W551" s="49" t="s">
        <v>4949</v>
      </c>
      <c r="X551" s="49">
        <v>-172.63929363</v>
      </c>
      <c r="Y551" s="49">
        <v>-160.99893975000001</v>
      </c>
      <c r="Z551" s="49">
        <v>-45.06</v>
      </c>
      <c r="AA551" s="49">
        <v>1.81</v>
      </c>
      <c r="AB551" s="49" t="s">
        <v>4949</v>
      </c>
      <c r="AC551" s="49" t="s">
        <v>4949</v>
      </c>
      <c r="AD551" s="39">
        <v>8474.8799999999992</v>
      </c>
      <c r="AE551" s="39">
        <v>8474.8799999999992</v>
      </c>
      <c r="AF551" s="39">
        <v>8474.8799999999992</v>
      </c>
      <c r="AG551" s="39">
        <v>8474.8799999999992</v>
      </c>
      <c r="AH551" s="39">
        <v>8474.8799999999992</v>
      </c>
      <c r="AI551" s="39">
        <v>8474.8799999999992</v>
      </c>
      <c r="AJ551" s="49">
        <v>1528.70759961</v>
      </c>
      <c r="AK551" s="49">
        <v>1363.66157873</v>
      </c>
      <c r="AL551" s="49">
        <v>1326.99</v>
      </c>
      <c r="AM551" s="49">
        <v>1328.8</v>
      </c>
      <c r="AN551" s="49" t="s">
        <v>4949</v>
      </c>
      <c r="AO551" s="49" t="s">
        <v>4949</v>
      </c>
      <c r="AP551" s="39">
        <v>8474.8799999999992</v>
      </c>
      <c r="AQ551" s="39">
        <v>8474.8799999999992</v>
      </c>
      <c r="AR551" s="39">
        <v>8474.8799999999992</v>
      </c>
      <c r="AS551" s="39">
        <v>8474.8799999999992</v>
      </c>
      <c r="AT551" s="39">
        <v>8474.8799999999992</v>
      </c>
      <c r="AU551" s="39">
        <v>8474.8799999999992</v>
      </c>
      <c r="AV551" s="36" t="s">
        <v>4949</v>
      </c>
      <c r="AW551" s="36" t="s">
        <v>4949</v>
      </c>
      <c r="AX551" s="36" t="s">
        <v>4949</v>
      </c>
      <c r="AY551" s="36" t="s">
        <v>4949</v>
      </c>
      <c r="AZ551" s="36" t="s">
        <v>4949</v>
      </c>
      <c r="BA551" s="36" t="s">
        <v>4949</v>
      </c>
      <c r="BB551" s="39">
        <v>8474.8799999999992</v>
      </c>
      <c r="BC551" s="39">
        <v>8474.8799999999992</v>
      </c>
      <c r="BD551" s="39">
        <v>8474.8799999999992</v>
      </c>
      <c r="BE551" s="39">
        <v>8474.8799999999992</v>
      </c>
      <c r="BF551" s="39">
        <v>8474.8799999999992</v>
      </c>
      <c r="BG551" s="39">
        <v>8474.8799999999992</v>
      </c>
      <c r="BH551" s="47">
        <v>-166.05679781999999</v>
      </c>
      <c r="BI551" s="47">
        <v>-122.03694693000001</v>
      </c>
      <c r="BJ551" s="47">
        <v>-12.24</v>
      </c>
      <c r="BK551" s="47">
        <v>-6.98</v>
      </c>
      <c r="BL551" s="47" t="s">
        <v>4949</v>
      </c>
      <c r="BM551" s="47" t="s">
        <v>4949</v>
      </c>
      <c r="BN551" s="47">
        <v>-2.0797409183230933</v>
      </c>
      <c r="BO551" s="47">
        <v>-1.9395125858330322</v>
      </c>
      <c r="BP551" s="47">
        <v>-0.54282616552222618</v>
      </c>
      <c r="BQ551" s="47">
        <v>2.1804601855198169E-2</v>
      </c>
      <c r="BR551" s="47" t="s">
        <v>4949</v>
      </c>
      <c r="BS551" s="47" t="s">
        <v>4949</v>
      </c>
      <c r="BT551" s="47">
        <v>18.415945062161185</v>
      </c>
      <c r="BU551" s="47">
        <v>16.427678336706421</v>
      </c>
      <c r="BV551" s="47">
        <v>15.985905312612937</v>
      </c>
      <c r="BW551" s="47">
        <v>16.007709914468133</v>
      </c>
      <c r="BX551" s="47" t="s">
        <v>4949</v>
      </c>
      <c r="BY551" s="47" t="s">
        <v>4949</v>
      </c>
      <c r="BZ551" s="47" t="s">
        <v>4949</v>
      </c>
      <c r="CA551" s="47" t="s">
        <v>4949</v>
      </c>
      <c r="CB551" s="47" t="s">
        <v>4949</v>
      </c>
      <c r="CC551" s="47" t="s">
        <v>4949</v>
      </c>
      <c r="CD551" s="47" t="s">
        <v>4949</v>
      </c>
      <c r="CE551" s="47" t="s">
        <v>4949</v>
      </c>
      <c r="CF551" s="47">
        <v>-2.0004432938200214</v>
      </c>
      <c r="CG551" s="47">
        <v>-1.4701475355981208</v>
      </c>
      <c r="CH551" s="47">
        <v>-0.14745211420310805</v>
      </c>
      <c r="CI551" s="47">
        <v>-8.4086254668112273E-2</v>
      </c>
      <c r="CJ551" s="47" t="s">
        <v>4949</v>
      </c>
      <c r="CK551" s="47" t="s">
        <v>4949</v>
      </c>
      <c r="CL551" s="47">
        <v>-49.090098909714818</v>
      </c>
      <c r="CM551" s="47">
        <v>-52.639352862570632</v>
      </c>
      <c r="CN551" s="47">
        <v>-188.07989347536616</v>
      </c>
      <c r="CO551" s="47">
        <v>4682.254143646408</v>
      </c>
      <c r="CP551" s="47" t="s">
        <v>4949</v>
      </c>
      <c r="CQ551" s="47" t="s">
        <v>4949</v>
      </c>
      <c r="CR551" s="47">
        <v>5.5438201538097207</v>
      </c>
      <c r="CS551" s="47">
        <v>6.2147970817604117</v>
      </c>
      <c r="CT551" s="47">
        <v>6.3865439829991173</v>
      </c>
      <c r="CU551" s="47">
        <v>6.3778446718844064</v>
      </c>
      <c r="CV551" s="47" t="s">
        <v>4949</v>
      </c>
      <c r="CW551" s="47" t="s">
        <v>4949</v>
      </c>
      <c r="CX551" s="57" t="s">
        <v>4949</v>
      </c>
      <c r="CY551" s="57" t="s">
        <v>4949</v>
      </c>
      <c r="CZ551" s="57" t="s">
        <v>4949</v>
      </c>
      <c r="DA551" s="57" t="s">
        <v>4949</v>
      </c>
      <c r="DB551" s="57" t="s">
        <v>4949</v>
      </c>
      <c r="DC551" s="57" t="s">
        <v>4949</v>
      </c>
      <c r="DD551" s="97">
        <v>-11.293153358696149</v>
      </c>
      <c r="DE551" s="97">
        <v>-11.806370602590484</v>
      </c>
      <c r="DF551" s="97">
        <v>-3.3956548278434653</v>
      </c>
      <c r="DG551" s="97">
        <v>0.13621312462372065</v>
      </c>
      <c r="DH551" s="97" t="s">
        <v>4949</v>
      </c>
      <c r="DI551" s="97" t="s">
        <v>4949</v>
      </c>
      <c r="DJ551" s="98">
        <v>0.21727651380053548</v>
      </c>
      <c r="DK551" s="98">
        <v>0.18149784413418524</v>
      </c>
      <c r="DL551" s="98">
        <v>0.30036829900422868</v>
      </c>
      <c r="DM551" s="98" t="s">
        <v>4949</v>
      </c>
      <c r="DN551" s="98" t="s">
        <v>4949</v>
      </c>
      <c r="DO551" s="98">
        <v>-6.7425866007929547E-2</v>
      </c>
      <c r="DP551" s="98">
        <v>-0.72012238049536603</v>
      </c>
      <c r="DQ551" s="98">
        <v>-1.0401686640035508</v>
      </c>
      <c r="DR551" s="98" t="s">
        <v>4949</v>
      </c>
      <c r="DS551" s="98" t="s">
        <v>4949</v>
      </c>
    </row>
    <row r="552" spans="1:123" ht="13.5" thickBot="1">
      <c r="A552" s="2" t="s">
        <v>3409</v>
      </c>
      <c r="B552" s="2" t="s">
        <v>3410</v>
      </c>
      <c r="C552" s="1" t="s">
        <v>5725</v>
      </c>
      <c r="D552" s="2" t="s">
        <v>3411</v>
      </c>
      <c r="E552" s="2" t="s">
        <v>5681</v>
      </c>
      <c r="F552" s="2" t="s">
        <v>3040</v>
      </c>
      <c r="G552" s="2" t="s">
        <v>208</v>
      </c>
      <c r="H552" s="2" t="s">
        <v>3</v>
      </c>
      <c r="I552" s="1" t="s">
        <v>5726</v>
      </c>
      <c r="J552" s="1">
        <v>35</v>
      </c>
      <c r="K552" s="47">
        <v>24.02</v>
      </c>
      <c r="L552" s="48">
        <v>9.3800000000000008E-2</v>
      </c>
      <c r="M552" s="48">
        <v>0.17059999999999997</v>
      </c>
      <c r="N552" s="49">
        <v>1764.64</v>
      </c>
      <c r="O552" s="49">
        <v>268.36</v>
      </c>
      <c r="P552" s="49">
        <v>42386.75</v>
      </c>
      <c r="Q552" s="49">
        <v>6446</v>
      </c>
      <c r="R552" s="49">
        <v>738.53704764999998</v>
      </c>
      <c r="S552" s="49">
        <v>1009.4480134400001</v>
      </c>
      <c r="T552" s="49">
        <v>1465.15</v>
      </c>
      <c r="U552" s="49">
        <v>1886</v>
      </c>
      <c r="V552" s="49">
        <v>2434.15</v>
      </c>
      <c r="W552" s="49">
        <v>3314.72</v>
      </c>
      <c r="X552" s="49">
        <v>-631.26290771000004</v>
      </c>
      <c r="Y552" s="49">
        <v>-440.63296649</v>
      </c>
      <c r="Z552" s="49">
        <v>-318.99</v>
      </c>
      <c r="AA552" s="49">
        <v>-203.03</v>
      </c>
      <c r="AB552" s="49">
        <v>-115.28</v>
      </c>
      <c r="AC552" s="49">
        <v>110.97</v>
      </c>
      <c r="AD552" s="39">
        <v>42386.75</v>
      </c>
      <c r="AE552" s="39">
        <v>42386.75</v>
      </c>
      <c r="AF552" s="39">
        <v>42386.75</v>
      </c>
      <c r="AG552" s="39">
        <v>42386.75</v>
      </c>
      <c r="AH552" s="39">
        <v>42386.75</v>
      </c>
      <c r="AI552" s="39">
        <v>42386.75</v>
      </c>
      <c r="AJ552" s="49">
        <v>7180.7056537799999</v>
      </c>
      <c r="AK552" s="49">
        <v>6745.9356350600001</v>
      </c>
      <c r="AL552" s="49">
        <v>6406.31</v>
      </c>
      <c r="AM552" s="49">
        <v>6203.28</v>
      </c>
      <c r="AN552" s="49">
        <v>6087.99</v>
      </c>
      <c r="AO552" s="49">
        <v>6198.96</v>
      </c>
      <c r="AP552" s="39">
        <v>42386.75</v>
      </c>
      <c r="AQ552" s="39">
        <v>42386.75</v>
      </c>
      <c r="AR552" s="39">
        <v>42386.75</v>
      </c>
      <c r="AS552" s="39">
        <v>42386.75</v>
      </c>
      <c r="AT552" s="39">
        <v>42386.75</v>
      </c>
      <c r="AU552" s="39">
        <v>42386.75</v>
      </c>
      <c r="AV552" s="36" t="s">
        <v>4949</v>
      </c>
      <c r="AW552" s="36" t="s">
        <v>4949</v>
      </c>
      <c r="AX552" s="36" t="s">
        <v>4949</v>
      </c>
      <c r="AY552" s="36" t="s">
        <v>4949</v>
      </c>
      <c r="AZ552" s="36" t="s">
        <v>4949</v>
      </c>
      <c r="BA552" s="36" t="s">
        <v>4949</v>
      </c>
      <c r="BB552" s="39">
        <v>42386.75</v>
      </c>
      <c r="BC552" s="39">
        <v>42386.75</v>
      </c>
      <c r="BD552" s="39">
        <v>42386.75</v>
      </c>
      <c r="BE552" s="39">
        <v>42386.75</v>
      </c>
      <c r="BF552" s="39">
        <v>42386.75</v>
      </c>
      <c r="BG552" s="39">
        <v>42386.75</v>
      </c>
      <c r="BH552" s="47">
        <v>-665.48951323000006</v>
      </c>
      <c r="BI552" s="47">
        <v>-365.55168276000001</v>
      </c>
      <c r="BJ552" s="47">
        <v>-237.76</v>
      </c>
      <c r="BK552" s="47">
        <v>-112.44</v>
      </c>
      <c r="BL552" s="47">
        <v>-37.6</v>
      </c>
      <c r="BM552" s="47">
        <v>208.48</v>
      </c>
      <c r="BN552" s="47">
        <v>-0.35772900291844228</v>
      </c>
      <c r="BO552" s="47">
        <v>-0.24970133652756368</v>
      </c>
      <c r="BP552" s="47">
        <v>-0.18076774866261675</v>
      </c>
      <c r="BQ552" s="47">
        <v>-0.11505462870613836</v>
      </c>
      <c r="BR552" s="47">
        <v>-6.5327772236830173E-2</v>
      </c>
      <c r="BS552" s="47">
        <v>6.2885347719648196E-2</v>
      </c>
      <c r="BT552" s="47">
        <v>4.0692184546309722</v>
      </c>
      <c r="BU552" s="47">
        <v>3.8228395792116237</v>
      </c>
      <c r="BV552" s="47">
        <v>3.6303778674403846</v>
      </c>
      <c r="BW552" s="47">
        <v>3.5153232387342457</v>
      </c>
      <c r="BX552" s="47">
        <v>3.4499897996191855</v>
      </c>
      <c r="BY552" s="47">
        <v>3.5128751473388338</v>
      </c>
      <c r="BZ552" s="47" t="s">
        <v>4949</v>
      </c>
      <c r="CA552" s="47" t="s">
        <v>4949</v>
      </c>
      <c r="CB552" s="47" t="s">
        <v>4949</v>
      </c>
      <c r="CC552" s="47" t="s">
        <v>4949</v>
      </c>
      <c r="CD552" s="47" t="s">
        <v>4949</v>
      </c>
      <c r="CE552" s="47" t="s">
        <v>4949</v>
      </c>
      <c r="CF552" s="47">
        <v>-0.37712480348966365</v>
      </c>
      <c r="CG552" s="47">
        <v>-0.20715368730165926</v>
      </c>
      <c r="CH552" s="47">
        <v>-0.13473569679934716</v>
      </c>
      <c r="CI552" s="47">
        <v>-6.3718378819475924E-2</v>
      </c>
      <c r="CJ552" s="47">
        <v>-2.1307462145253423E-2</v>
      </c>
      <c r="CK552" s="47">
        <v>0.11814307734155408</v>
      </c>
      <c r="CL552" s="47">
        <v>-67.145953741784439</v>
      </c>
      <c r="CM552" s="47">
        <v>-96.195140226671967</v>
      </c>
      <c r="CN552" s="47">
        <v>-132.87798990563968</v>
      </c>
      <c r="CO552" s="47">
        <v>-208.77087129980791</v>
      </c>
      <c r="CP552" s="47">
        <v>-367.68520124913255</v>
      </c>
      <c r="CQ552" s="47">
        <v>381.965846625214</v>
      </c>
      <c r="CR552" s="47">
        <v>5.9028669386673949</v>
      </c>
      <c r="CS552" s="47">
        <v>6.2833018713827382</v>
      </c>
      <c r="CT552" s="47">
        <v>6.6164063243895468</v>
      </c>
      <c r="CU552" s="47">
        <v>6.8329577255903331</v>
      </c>
      <c r="CV552" s="47">
        <v>6.9623553915167404</v>
      </c>
      <c r="CW552" s="47">
        <v>6.8377195529572701</v>
      </c>
      <c r="CX552" s="57" t="s">
        <v>4949</v>
      </c>
      <c r="CY552" s="57" t="s">
        <v>4949</v>
      </c>
      <c r="CZ552" s="57" t="s">
        <v>4949</v>
      </c>
      <c r="DA552" s="57" t="s">
        <v>4949</v>
      </c>
      <c r="DB552" s="57" t="s">
        <v>4949</v>
      </c>
      <c r="DC552" s="57" t="s">
        <v>4949</v>
      </c>
      <c r="DD552" s="97">
        <v>-8.7910985096248382</v>
      </c>
      <c r="DE552" s="97">
        <v>-6.5318287977718148</v>
      </c>
      <c r="DF552" s="97">
        <v>-4.9793094620772331</v>
      </c>
      <c r="DG552" s="97">
        <v>-3.272945925381411</v>
      </c>
      <c r="DH552" s="97">
        <v>-1.893564214133072</v>
      </c>
      <c r="DI552" s="97">
        <v>1.7901389910565644</v>
      </c>
      <c r="DJ552" s="98">
        <v>0.36682109130751073</v>
      </c>
      <c r="DK552" s="98">
        <v>0.45143680555381693</v>
      </c>
      <c r="DL552" s="98">
        <v>0.28724021431252766</v>
      </c>
      <c r="DM552" s="98">
        <v>0.29064156945917285</v>
      </c>
      <c r="DN552" s="98">
        <v>0.3617566707064066</v>
      </c>
      <c r="DO552" s="98">
        <v>-0.30198185081321893</v>
      </c>
      <c r="DP552" s="98">
        <v>-0.27606415257347894</v>
      </c>
      <c r="DQ552" s="98">
        <v>-0.36352236747233457</v>
      </c>
      <c r="DR552" s="98">
        <v>-0.43220213761513082</v>
      </c>
      <c r="DS552" s="98">
        <v>-1.9626127689104789</v>
      </c>
    </row>
    <row r="553" spans="1:123" ht="13.5" thickBot="1">
      <c r="A553" s="2" t="s">
        <v>4180</v>
      </c>
      <c r="B553" s="2" t="s">
        <v>4181</v>
      </c>
      <c r="C553" s="1" t="s">
        <v>5725</v>
      </c>
      <c r="D553" s="2" t="s">
        <v>4182</v>
      </c>
      <c r="E553" s="2" t="s">
        <v>5666</v>
      </c>
      <c r="F553" s="2" t="s">
        <v>3007</v>
      </c>
      <c r="G553" s="2" t="s">
        <v>282</v>
      </c>
      <c r="H553" s="2" t="s">
        <v>3</v>
      </c>
      <c r="I553" s="1" t="s">
        <v>5726</v>
      </c>
      <c r="J553" s="1">
        <v>53</v>
      </c>
      <c r="K553" s="47">
        <v>81</v>
      </c>
      <c r="L553" s="48">
        <v>-3.5799999999999998E-2</v>
      </c>
      <c r="M553" s="48">
        <v>0.22409999999999999</v>
      </c>
      <c r="N553" s="49">
        <v>414.17</v>
      </c>
      <c r="O553" s="49">
        <v>202.1</v>
      </c>
      <c r="P553" s="49">
        <v>33547.67</v>
      </c>
      <c r="Q553" s="49">
        <v>16370.45</v>
      </c>
      <c r="R553" s="49">
        <v>606.03975169</v>
      </c>
      <c r="S553" s="49">
        <v>491.96680987999997</v>
      </c>
      <c r="T553" s="49">
        <v>491.97</v>
      </c>
      <c r="U553" s="49">
        <v>761.52</v>
      </c>
      <c r="V553" s="49">
        <v>1053.98</v>
      </c>
      <c r="W553" s="49" t="s">
        <v>4949</v>
      </c>
      <c r="X553" s="49">
        <v>131.16105004000002</v>
      </c>
      <c r="Y553" s="49">
        <v>67.206949390000005</v>
      </c>
      <c r="Z553" s="49">
        <v>67.209999999999994</v>
      </c>
      <c r="AA553" s="49">
        <v>87.02</v>
      </c>
      <c r="AB553" s="49">
        <v>107.13</v>
      </c>
      <c r="AC553" s="49" t="s">
        <v>4949</v>
      </c>
      <c r="AD553" s="39">
        <v>33547.67</v>
      </c>
      <c r="AE553" s="39">
        <v>33547.67</v>
      </c>
      <c r="AF553" s="39">
        <v>33547.67</v>
      </c>
      <c r="AG553" s="39">
        <v>33547.67</v>
      </c>
      <c r="AH553" s="39">
        <v>33547.67</v>
      </c>
      <c r="AI553" s="39">
        <v>33547.67</v>
      </c>
      <c r="AJ553" s="49">
        <v>1929.0351657799999</v>
      </c>
      <c r="AK553" s="49">
        <v>1943.69597516</v>
      </c>
      <c r="AL553" s="49">
        <v>1943.7</v>
      </c>
      <c r="AM553" s="49">
        <v>2030.14</v>
      </c>
      <c r="AN553" s="49">
        <v>2137.2800000000002</v>
      </c>
      <c r="AO553" s="49" t="s">
        <v>4949</v>
      </c>
      <c r="AP553" s="39">
        <v>33547.67</v>
      </c>
      <c r="AQ553" s="39">
        <v>33547.67</v>
      </c>
      <c r="AR553" s="39">
        <v>33547.67</v>
      </c>
      <c r="AS553" s="39">
        <v>33547.67</v>
      </c>
      <c r="AT553" s="39">
        <v>33547.67</v>
      </c>
      <c r="AU553" s="39">
        <v>33547.67</v>
      </c>
      <c r="AV553" s="36">
        <v>39.768168020000005</v>
      </c>
      <c r="AW553" s="36">
        <v>20.249126420000003</v>
      </c>
      <c r="AX553" s="36" t="s">
        <v>4949</v>
      </c>
      <c r="AY553" s="36" t="s">
        <v>4949</v>
      </c>
      <c r="AZ553" s="36" t="s">
        <v>4949</v>
      </c>
      <c r="BA553" s="36" t="s">
        <v>4949</v>
      </c>
      <c r="BB553" s="39">
        <v>33547.67</v>
      </c>
      <c r="BC553" s="39">
        <v>33547.67</v>
      </c>
      <c r="BD553" s="39">
        <v>33547.67</v>
      </c>
      <c r="BE553" s="39">
        <v>33547.67</v>
      </c>
      <c r="BF553" s="39">
        <v>33547.67</v>
      </c>
      <c r="BG553" s="39">
        <v>33547.67</v>
      </c>
      <c r="BH553" s="47">
        <v>-16.088224910000001</v>
      </c>
      <c r="BI553" s="47">
        <v>33.185078750000002</v>
      </c>
      <c r="BJ553" s="47">
        <v>33.19</v>
      </c>
      <c r="BK553" s="47">
        <v>-12.34</v>
      </c>
      <c r="BL553" s="47">
        <v>11.27</v>
      </c>
      <c r="BM553" s="47" t="s">
        <v>4949</v>
      </c>
      <c r="BN553" s="47">
        <v>0.31668409117029245</v>
      </c>
      <c r="BO553" s="47">
        <v>0.16226899435014608</v>
      </c>
      <c r="BP553" s="47">
        <v>0.16227635994881326</v>
      </c>
      <c r="BQ553" s="47">
        <v>0.21010696090977132</v>
      </c>
      <c r="BR553" s="47">
        <v>0.25866190211748796</v>
      </c>
      <c r="BS553" s="47" t="s">
        <v>4949</v>
      </c>
      <c r="BT553" s="47">
        <v>4.6575926932901943</v>
      </c>
      <c r="BU553" s="47">
        <v>4.6929907409034932</v>
      </c>
      <c r="BV553" s="47">
        <v>4.6930004587488225</v>
      </c>
      <c r="BW553" s="47">
        <v>4.9017070285148607</v>
      </c>
      <c r="BX553" s="47">
        <v>5.1603930753072413</v>
      </c>
      <c r="BY553" s="47" t="s">
        <v>4949</v>
      </c>
      <c r="BZ553" s="47">
        <v>9.6018948789144562E-2</v>
      </c>
      <c r="CA553" s="47">
        <v>4.8890857425694767E-2</v>
      </c>
      <c r="CB553" s="47" t="s">
        <v>4949</v>
      </c>
      <c r="CC553" s="47" t="s">
        <v>4949</v>
      </c>
      <c r="CD553" s="47" t="s">
        <v>4949</v>
      </c>
      <c r="CE553" s="47" t="s">
        <v>4949</v>
      </c>
      <c r="CF553" s="47">
        <v>-3.8844496004056303E-2</v>
      </c>
      <c r="CG553" s="47">
        <v>8.0124293768259414E-2</v>
      </c>
      <c r="CH553" s="47">
        <v>8.013617596639061E-2</v>
      </c>
      <c r="CI553" s="47">
        <v>-2.9794528816669483E-2</v>
      </c>
      <c r="CJ553" s="47">
        <v>2.7211048603230554E-2</v>
      </c>
      <c r="CK553" s="47" t="s">
        <v>4949</v>
      </c>
      <c r="CL553" s="47">
        <v>255.77463728575677</v>
      </c>
      <c r="CM553" s="47">
        <v>499.1696588595895</v>
      </c>
      <c r="CN553" s="47">
        <v>499.14700193423602</v>
      </c>
      <c r="CO553" s="47">
        <v>385.51677775224084</v>
      </c>
      <c r="CP553" s="47">
        <v>313.14916456641464</v>
      </c>
      <c r="CQ553" s="47" t="s">
        <v>4949</v>
      </c>
      <c r="CR553" s="47">
        <v>17.390906394614685</v>
      </c>
      <c r="CS553" s="47">
        <v>17.259731166155468</v>
      </c>
      <c r="CT553" s="47">
        <v>17.259695426248907</v>
      </c>
      <c r="CU553" s="47">
        <v>16.524806171002982</v>
      </c>
      <c r="CV553" s="47">
        <v>15.696431913460097</v>
      </c>
      <c r="CW553" s="47" t="s">
        <v>4949</v>
      </c>
      <c r="CX553" s="57">
        <v>1.185422654390007E-3</v>
      </c>
      <c r="CY553" s="57">
        <v>6.035926316194241E-4</v>
      </c>
      <c r="CZ553" s="57" t="s">
        <v>4949</v>
      </c>
      <c r="DA553" s="57" t="s">
        <v>4949</v>
      </c>
      <c r="DB553" s="57" t="s">
        <v>4949</v>
      </c>
      <c r="DC553" s="57" t="s">
        <v>4949</v>
      </c>
      <c r="DD553" s="97">
        <v>6.79930839866081</v>
      </c>
      <c r="DE553" s="97">
        <v>3.4576883550148678</v>
      </c>
      <c r="DF553" s="97">
        <v>3.4578381437464625</v>
      </c>
      <c r="DG553" s="97">
        <v>4.2864038933275532</v>
      </c>
      <c r="DH553" s="97">
        <v>5.0124457254079946</v>
      </c>
      <c r="DI553" s="97" t="s">
        <v>4949</v>
      </c>
      <c r="DJ553" s="98">
        <v>-0.18822683081744507</v>
      </c>
      <c r="DK553" s="98">
        <v>6.4844211764558679E-6</v>
      </c>
      <c r="DL553" s="98">
        <v>0.54789926215013107</v>
      </c>
      <c r="DM553" s="98">
        <v>0.38404769408551331</v>
      </c>
      <c r="DN553" s="98" t="s">
        <v>4949</v>
      </c>
      <c r="DO553" s="98">
        <v>-0.48759979148151078</v>
      </c>
      <c r="DP553" s="98">
        <v>4.5391288068907798E-5</v>
      </c>
      <c r="DQ553" s="98">
        <v>0.29474780538610323</v>
      </c>
      <c r="DR553" s="98">
        <v>0.23109629970121803</v>
      </c>
      <c r="DS553" s="98" t="s">
        <v>4949</v>
      </c>
    </row>
    <row r="554" spans="1:123" ht="13.5" thickBot="1">
      <c r="A554" s="2" t="s">
        <v>4061</v>
      </c>
      <c r="B554" s="2" t="s">
        <v>4062</v>
      </c>
      <c r="C554" s="1" t="s">
        <v>5725</v>
      </c>
      <c r="D554" s="2" t="s">
        <v>4063</v>
      </c>
      <c r="E554" s="2" t="s">
        <v>5681</v>
      </c>
      <c r="F554" s="2" t="s">
        <v>3040</v>
      </c>
      <c r="G554" s="2" t="s">
        <v>208</v>
      </c>
      <c r="H554" s="2" t="s">
        <v>3</v>
      </c>
      <c r="I554" s="1" t="s">
        <v>5726</v>
      </c>
      <c r="J554" s="1">
        <v>40</v>
      </c>
      <c r="K554" s="47">
        <v>28.35</v>
      </c>
      <c r="L554" s="48">
        <v>3.0899999999999997E-2</v>
      </c>
      <c r="M554" s="48">
        <v>4.07E-2</v>
      </c>
      <c r="N554" s="49">
        <v>366.68</v>
      </c>
      <c r="O554" s="49">
        <v>116.68</v>
      </c>
      <c r="P554" s="49">
        <v>10395.379999999999</v>
      </c>
      <c r="Q554" s="49">
        <v>3307.88</v>
      </c>
      <c r="R554" s="49">
        <v>1.21150242</v>
      </c>
      <c r="S554" s="49">
        <v>30.09496064</v>
      </c>
      <c r="T554" s="49">
        <v>307.64</v>
      </c>
      <c r="U554" s="49">
        <v>798.69</v>
      </c>
      <c r="V554" s="49" t="s">
        <v>4949</v>
      </c>
      <c r="W554" s="49" t="s">
        <v>4949</v>
      </c>
      <c r="X554" s="49">
        <v>-801.31929823999997</v>
      </c>
      <c r="Y554" s="49">
        <v>-797.27362991999996</v>
      </c>
      <c r="Z554" s="49">
        <v>-1153.78</v>
      </c>
      <c r="AA554" s="49">
        <v>-1002.88</v>
      </c>
      <c r="AB554" s="49" t="s">
        <v>4949</v>
      </c>
      <c r="AC554" s="49" t="s">
        <v>4949</v>
      </c>
      <c r="AD554" s="39">
        <v>10395.379999999999</v>
      </c>
      <c r="AE554" s="39">
        <v>10395.379999999999</v>
      </c>
      <c r="AF554" s="39">
        <v>10395.379999999999</v>
      </c>
      <c r="AG554" s="39">
        <v>10395.379999999999</v>
      </c>
      <c r="AH554" s="39">
        <v>10395.379999999999</v>
      </c>
      <c r="AI554" s="39">
        <v>10395.379999999999</v>
      </c>
      <c r="AJ554" s="49">
        <v>2784.2323583899997</v>
      </c>
      <c r="AK554" s="49">
        <v>2126.0427875400001</v>
      </c>
      <c r="AL554" s="49">
        <v>353.12</v>
      </c>
      <c r="AM554" s="49">
        <v>-771.19</v>
      </c>
      <c r="AN554" s="49" t="s">
        <v>4949</v>
      </c>
      <c r="AO554" s="49" t="s">
        <v>4949</v>
      </c>
      <c r="AP554" s="39">
        <v>10395.379999999999</v>
      </c>
      <c r="AQ554" s="39">
        <v>10395.379999999999</v>
      </c>
      <c r="AR554" s="39">
        <v>10395.379999999999</v>
      </c>
      <c r="AS554" s="39">
        <v>10395.379999999999</v>
      </c>
      <c r="AT554" s="39">
        <v>10395.379999999999</v>
      </c>
      <c r="AU554" s="39">
        <v>10395.379999999999</v>
      </c>
      <c r="AV554" s="36" t="s">
        <v>4949</v>
      </c>
      <c r="AW554" s="36" t="s">
        <v>4949</v>
      </c>
      <c r="AX554" s="36">
        <v>121.43</v>
      </c>
      <c r="AY554" s="36">
        <v>105.55</v>
      </c>
      <c r="AZ554" s="36" t="s">
        <v>4949</v>
      </c>
      <c r="BA554" s="36" t="s">
        <v>4949</v>
      </c>
      <c r="BB554" s="39">
        <v>10395.379999999999</v>
      </c>
      <c r="BC554" s="39">
        <v>10395.379999999999</v>
      </c>
      <c r="BD554" s="39">
        <v>10395.379999999999</v>
      </c>
      <c r="BE554" s="39">
        <v>10395.379999999999</v>
      </c>
      <c r="BF554" s="39">
        <v>10395.379999999999</v>
      </c>
      <c r="BG554" s="39">
        <v>10395.379999999999</v>
      </c>
      <c r="BH554" s="47">
        <v>-377.58070225</v>
      </c>
      <c r="BI554" s="47">
        <v>-575.43699224</v>
      </c>
      <c r="BJ554" s="47">
        <v>-891.5</v>
      </c>
      <c r="BK554" s="47">
        <v>-692.1</v>
      </c>
      <c r="BL554" s="47" t="s">
        <v>4949</v>
      </c>
      <c r="BM554" s="47" t="s">
        <v>4949</v>
      </c>
      <c r="BN554" s="47">
        <v>-2.185336801134504</v>
      </c>
      <c r="BO554" s="47">
        <v>-2.174303561470492</v>
      </c>
      <c r="BP554" s="47">
        <v>-3.1465583069706553</v>
      </c>
      <c r="BQ554" s="47">
        <v>-2.7350278171702849</v>
      </c>
      <c r="BR554" s="47" t="s">
        <v>4949</v>
      </c>
      <c r="BS554" s="47" t="s">
        <v>4949</v>
      </c>
      <c r="BT554" s="47">
        <v>7.5930848652503533</v>
      </c>
      <c r="BU554" s="47">
        <v>5.7980876719210208</v>
      </c>
      <c r="BV554" s="47">
        <v>0.96301952656267042</v>
      </c>
      <c r="BW554" s="47">
        <v>-2.1031689756736118</v>
      </c>
      <c r="BX554" s="47" t="s">
        <v>4949</v>
      </c>
      <c r="BY554" s="47" t="s">
        <v>4949</v>
      </c>
      <c r="BZ554" s="47" t="s">
        <v>4949</v>
      </c>
      <c r="CA554" s="47" t="s">
        <v>4949</v>
      </c>
      <c r="CB554" s="47">
        <v>0.33116068506599761</v>
      </c>
      <c r="CC554" s="47">
        <v>0.28785316897567359</v>
      </c>
      <c r="CD554" s="47" t="s">
        <v>4949</v>
      </c>
      <c r="CE554" s="47" t="s">
        <v>4949</v>
      </c>
      <c r="CF554" s="47">
        <v>-1.0297281069324751</v>
      </c>
      <c r="CG554" s="47">
        <v>-1.5693165491436674</v>
      </c>
      <c r="CH554" s="47">
        <v>-2.4312752263554054</v>
      </c>
      <c r="CI554" s="47">
        <v>-1.8874768190247628</v>
      </c>
      <c r="CJ554" s="47" t="s">
        <v>4949</v>
      </c>
      <c r="CK554" s="47" t="s">
        <v>4949</v>
      </c>
      <c r="CL554" s="47">
        <v>-12.972831208273883</v>
      </c>
      <c r="CM554" s="47">
        <v>-13.038660266542482</v>
      </c>
      <c r="CN554" s="47">
        <v>-9.0098458978314753</v>
      </c>
      <c r="CO554" s="47">
        <v>-10.365527281429483</v>
      </c>
      <c r="CP554" s="47" t="s">
        <v>4949</v>
      </c>
      <c r="CQ554" s="47" t="s">
        <v>4949</v>
      </c>
      <c r="CR554" s="47">
        <v>3.7336610820841099</v>
      </c>
      <c r="CS554" s="47">
        <v>4.8895441149744112</v>
      </c>
      <c r="CT554" s="47">
        <v>29.438661078386946</v>
      </c>
      <c r="CU554" s="47">
        <v>-13.479661302662118</v>
      </c>
      <c r="CV554" s="47" t="s">
        <v>4949</v>
      </c>
      <c r="CW554" s="47" t="s">
        <v>4949</v>
      </c>
      <c r="CX554" s="57" t="s">
        <v>4949</v>
      </c>
      <c r="CY554" s="57" t="s">
        <v>4949</v>
      </c>
      <c r="CZ554" s="57">
        <v>1.1681150665006957E-2</v>
      </c>
      <c r="DA554" s="57">
        <v>1.0153548980412453E-2</v>
      </c>
      <c r="DB554" s="57" t="s">
        <v>4949</v>
      </c>
      <c r="DC554" s="57" t="s">
        <v>4949</v>
      </c>
      <c r="DD554" s="97">
        <v>-28.780618680237165</v>
      </c>
      <c r="DE554" s="97">
        <v>-37.500356746935879</v>
      </c>
      <c r="DF554" s="97">
        <v>-326.73878568192112</v>
      </c>
      <c r="DG554" s="97">
        <v>130.0431800204878</v>
      </c>
      <c r="DH554" s="97" t="s">
        <v>4949</v>
      </c>
      <c r="DI554" s="97" t="s">
        <v>4949</v>
      </c>
      <c r="DJ554" s="98">
        <v>23.841023957673976</v>
      </c>
      <c r="DK554" s="98">
        <v>9.2223094318026</v>
      </c>
      <c r="DL554" s="98">
        <v>1.5961838512547137</v>
      </c>
      <c r="DM554" s="98" t="s">
        <v>4949</v>
      </c>
      <c r="DN554" s="98" t="s">
        <v>4949</v>
      </c>
      <c r="DO554" s="98">
        <v>-5.0487593758016258E-3</v>
      </c>
      <c r="DP554" s="98">
        <v>0.44715685644309167</v>
      </c>
      <c r="DQ554" s="98">
        <v>-0.13078749848324633</v>
      </c>
      <c r="DR554" s="98" t="s">
        <v>4949</v>
      </c>
      <c r="DS554" s="98" t="s">
        <v>4949</v>
      </c>
    </row>
    <row r="555" spans="1:123" ht="13.5" thickBot="1">
      <c r="A555" s="2" t="s">
        <v>3950</v>
      </c>
      <c r="B555" s="2" t="s">
        <v>3951</v>
      </c>
      <c r="C555" s="1" t="s">
        <v>5725</v>
      </c>
      <c r="D555" s="2" t="s">
        <v>3952</v>
      </c>
      <c r="E555" s="2" t="s">
        <v>5665</v>
      </c>
      <c r="F555" s="2" t="s">
        <v>4756</v>
      </c>
      <c r="G555" s="2" t="s">
        <v>4757</v>
      </c>
      <c r="H555" s="2" t="s">
        <v>3</v>
      </c>
      <c r="I555" s="1" t="s">
        <v>5726</v>
      </c>
      <c r="J555" s="1">
        <v>19</v>
      </c>
      <c r="K555" s="47">
        <v>15.54</v>
      </c>
      <c r="L555" s="48">
        <v>4.5100000000000001E-2</v>
      </c>
      <c r="M555" s="48">
        <v>4.2300000000000004E-2</v>
      </c>
      <c r="N555" s="49">
        <v>3643.14</v>
      </c>
      <c r="O555" s="49">
        <v>1347.65</v>
      </c>
      <c r="P555" s="49">
        <v>56614.400000000001</v>
      </c>
      <c r="Q555" s="49">
        <v>20942.55</v>
      </c>
      <c r="R555" s="49">
        <v>51309.560777530001</v>
      </c>
      <c r="S555" s="49">
        <v>46165.009326629995</v>
      </c>
      <c r="T555" s="49">
        <v>45386.02</v>
      </c>
      <c r="U555" s="49">
        <v>47275.05</v>
      </c>
      <c r="V555" s="49" t="s">
        <v>4949</v>
      </c>
      <c r="W555" s="49" t="s">
        <v>4949</v>
      </c>
      <c r="X555" s="49">
        <v>2903.37446039</v>
      </c>
      <c r="Y555" s="49">
        <v>2247.3501764899997</v>
      </c>
      <c r="Z555" s="49">
        <v>2105.4499999999998</v>
      </c>
      <c r="AA555" s="49">
        <v>2390.0700000000002</v>
      </c>
      <c r="AB555" s="49" t="s">
        <v>4949</v>
      </c>
      <c r="AC555" s="49" t="s">
        <v>4949</v>
      </c>
      <c r="AD555" s="39">
        <v>56614.400000000001</v>
      </c>
      <c r="AE555" s="39">
        <v>56614.400000000001</v>
      </c>
      <c r="AF555" s="39">
        <v>56614.400000000001</v>
      </c>
      <c r="AG555" s="39">
        <v>56614.400000000001</v>
      </c>
      <c r="AH555" s="39">
        <v>56614.400000000001</v>
      </c>
      <c r="AI555" s="39">
        <v>56614.400000000001</v>
      </c>
      <c r="AJ555" s="49">
        <v>21479.774802150001</v>
      </c>
      <c r="AK555" s="49">
        <v>22876.760172599999</v>
      </c>
      <c r="AL555" s="49">
        <v>24669.87</v>
      </c>
      <c r="AM555" s="49">
        <v>26744.11</v>
      </c>
      <c r="AN555" s="49" t="s">
        <v>4949</v>
      </c>
      <c r="AO555" s="49" t="s">
        <v>4949</v>
      </c>
      <c r="AP555" s="39">
        <v>56614.400000000001</v>
      </c>
      <c r="AQ555" s="39">
        <v>56614.400000000001</v>
      </c>
      <c r="AR555" s="39">
        <v>56614.400000000001</v>
      </c>
      <c r="AS555" s="39">
        <v>56614.400000000001</v>
      </c>
      <c r="AT555" s="39">
        <v>56614.400000000001</v>
      </c>
      <c r="AU555" s="39">
        <v>56614.400000000001</v>
      </c>
      <c r="AV555" s="36">
        <v>435.51297477999998</v>
      </c>
      <c r="AW555" s="36">
        <v>336.42593462999997</v>
      </c>
      <c r="AX555" s="36">
        <v>315.82</v>
      </c>
      <c r="AY555" s="36">
        <v>358.51</v>
      </c>
      <c r="AZ555" s="36" t="s">
        <v>4949</v>
      </c>
      <c r="BA555" s="36" t="s">
        <v>4949</v>
      </c>
      <c r="BB555" s="39">
        <v>56614.400000000001</v>
      </c>
      <c r="BC555" s="39">
        <v>56614.400000000001</v>
      </c>
      <c r="BD555" s="39">
        <v>56614.400000000001</v>
      </c>
      <c r="BE555" s="39">
        <v>56614.400000000001</v>
      </c>
      <c r="BF555" s="39">
        <v>56614.400000000001</v>
      </c>
      <c r="BG555" s="39">
        <v>56614.400000000001</v>
      </c>
      <c r="BH555" s="47">
        <v>8234.5764065000003</v>
      </c>
      <c r="BI555" s="47">
        <v>2430.23871319</v>
      </c>
      <c r="BJ555" s="47">
        <v>7165.98</v>
      </c>
      <c r="BK555" s="47">
        <v>7425.73</v>
      </c>
      <c r="BL555" s="47" t="s">
        <v>4949</v>
      </c>
      <c r="BM555" s="47" t="s">
        <v>4949</v>
      </c>
      <c r="BN555" s="47">
        <v>0.79694287356236659</v>
      </c>
      <c r="BO555" s="47">
        <v>0.61687175801369143</v>
      </c>
      <c r="BP555" s="47">
        <v>0.57792179273923039</v>
      </c>
      <c r="BQ555" s="47">
        <v>0.65604670696157719</v>
      </c>
      <c r="BR555" s="47" t="s">
        <v>4949</v>
      </c>
      <c r="BS555" s="47" t="s">
        <v>4949</v>
      </c>
      <c r="BT555" s="47">
        <v>5.8959509659661729</v>
      </c>
      <c r="BU555" s="47">
        <v>6.2794073718275989</v>
      </c>
      <c r="BV555" s="47">
        <v>6.771595382005632</v>
      </c>
      <c r="BW555" s="47">
        <v>7.3409503889501915</v>
      </c>
      <c r="BX555" s="47" t="s">
        <v>4949</v>
      </c>
      <c r="BY555" s="47" t="s">
        <v>4949</v>
      </c>
      <c r="BZ555" s="47">
        <v>0.11954329912657762</v>
      </c>
      <c r="CA555" s="47">
        <v>9.2345047028113109E-2</v>
      </c>
      <c r="CB555" s="47">
        <v>8.6688955132111306E-2</v>
      </c>
      <c r="CC555" s="47">
        <v>9.8406868799991221E-2</v>
      </c>
      <c r="CD555" s="47" t="s">
        <v>4949</v>
      </c>
      <c r="CE555" s="47" t="s">
        <v>4949</v>
      </c>
      <c r="CF555" s="47">
        <v>2.2602964493541289</v>
      </c>
      <c r="CG555" s="47">
        <v>0.66707255641836438</v>
      </c>
      <c r="CH555" s="47">
        <v>1.9669790345690805</v>
      </c>
      <c r="CI555" s="47">
        <v>2.0382774200277782</v>
      </c>
      <c r="CJ555" s="47" t="s">
        <v>4949</v>
      </c>
      <c r="CK555" s="47" t="s">
        <v>4949</v>
      </c>
      <c r="CL555" s="47">
        <v>19.499517121327571</v>
      </c>
      <c r="CM555" s="47">
        <v>25.191623714121228</v>
      </c>
      <c r="CN555" s="47">
        <v>26.889453560996465</v>
      </c>
      <c r="CO555" s="47">
        <v>23.687339701347657</v>
      </c>
      <c r="CP555" s="47" t="s">
        <v>4949</v>
      </c>
      <c r="CQ555" s="47" t="s">
        <v>4949</v>
      </c>
      <c r="CR555" s="47">
        <v>2.6357073349918561</v>
      </c>
      <c r="CS555" s="47">
        <v>2.4747560219566545</v>
      </c>
      <c r="CT555" s="47">
        <v>2.2948803540513185</v>
      </c>
      <c r="CU555" s="47">
        <v>2.1168922802067445</v>
      </c>
      <c r="CV555" s="47" t="s">
        <v>4949</v>
      </c>
      <c r="CW555" s="47" t="s">
        <v>4949</v>
      </c>
      <c r="CX555" s="57">
        <v>7.692618393553583E-3</v>
      </c>
      <c r="CY555" s="57">
        <v>5.9424092568321832E-3</v>
      </c>
      <c r="CZ555" s="57">
        <v>5.5784394076418718E-3</v>
      </c>
      <c r="DA555" s="57">
        <v>6.3324878476147409E-3</v>
      </c>
      <c r="DB555" s="57" t="s">
        <v>4949</v>
      </c>
      <c r="DC555" s="57" t="s">
        <v>4949</v>
      </c>
      <c r="DD555" s="97">
        <v>13.516782587959856</v>
      </c>
      <c r="DE555" s="97">
        <v>9.8237257353499761</v>
      </c>
      <c r="DF555" s="97">
        <v>8.5344997764479498</v>
      </c>
      <c r="DG555" s="97">
        <v>8.9368088898826699</v>
      </c>
      <c r="DH555" s="97" t="s">
        <v>4949</v>
      </c>
      <c r="DI555" s="97" t="s">
        <v>4949</v>
      </c>
      <c r="DJ555" s="98">
        <v>-0.10026496763840864</v>
      </c>
      <c r="DK555" s="98">
        <v>-1.6874020778777199E-2</v>
      </c>
      <c r="DL555" s="98">
        <v>4.1621406767987201E-2</v>
      </c>
      <c r="DM555" s="98" t="s">
        <v>4949</v>
      </c>
      <c r="DN555" s="98" t="s">
        <v>4949</v>
      </c>
      <c r="DO555" s="98">
        <v>-0.22595235056654694</v>
      </c>
      <c r="DP555" s="98">
        <v>-6.3141106345796616E-2</v>
      </c>
      <c r="DQ555" s="98">
        <v>0.13518250255289854</v>
      </c>
      <c r="DR555" s="98" t="s">
        <v>4949</v>
      </c>
      <c r="DS555" s="98" t="s">
        <v>4949</v>
      </c>
    </row>
    <row r="556" spans="1:123" ht="13.5" thickBot="1">
      <c r="A556" s="2" t="s">
        <v>3668</v>
      </c>
      <c r="B556" s="2" t="s">
        <v>3669</v>
      </c>
      <c r="C556" s="1" t="s">
        <v>5725</v>
      </c>
      <c r="D556" s="2" t="s">
        <v>3670</v>
      </c>
      <c r="E556" s="2" t="s">
        <v>5639</v>
      </c>
      <c r="F556" s="2" t="s">
        <v>3011</v>
      </c>
      <c r="G556" s="2" t="s">
        <v>2086</v>
      </c>
      <c r="H556" s="2" t="s">
        <v>3</v>
      </c>
      <c r="I556" s="1" t="s">
        <v>5726</v>
      </c>
      <c r="J556" s="1">
        <v>36.020000000000003</v>
      </c>
      <c r="K556" s="47">
        <v>30.19</v>
      </c>
      <c r="L556" s="48">
        <v>0.01</v>
      </c>
      <c r="M556" s="48">
        <v>2.7000000000000001E-3</v>
      </c>
      <c r="N556" s="49">
        <v>787.5</v>
      </c>
      <c r="O556" s="49">
        <v>787.5</v>
      </c>
      <c r="P556" s="49">
        <v>23774.63</v>
      </c>
      <c r="Q556" s="49">
        <v>23774.63</v>
      </c>
      <c r="R556" s="49">
        <v>4839.7448655500002</v>
      </c>
      <c r="S556" s="49">
        <v>5441.9399395099999</v>
      </c>
      <c r="T556" s="49">
        <v>6045.49</v>
      </c>
      <c r="U556" s="49">
        <v>6907.76</v>
      </c>
      <c r="V556" s="49">
        <v>7865.39</v>
      </c>
      <c r="W556" s="49">
        <v>8960.2000000000007</v>
      </c>
      <c r="X556" s="49">
        <v>562.94076310000003</v>
      </c>
      <c r="Y556" s="49">
        <v>503.92773105000003</v>
      </c>
      <c r="Z556" s="49">
        <v>596.98</v>
      </c>
      <c r="AA556" s="49">
        <v>712.66</v>
      </c>
      <c r="AB556" s="49">
        <v>795.78</v>
      </c>
      <c r="AC556" s="49">
        <v>896.71</v>
      </c>
      <c r="AD556" s="39">
        <v>23774.63</v>
      </c>
      <c r="AE556" s="39">
        <v>23774.63</v>
      </c>
      <c r="AF556" s="39">
        <v>23774.63</v>
      </c>
      <c r="AG556" s="39">
        <v>23774.63</v>
      </c>
      <c r="AH556" s="39">
        <v>23774.63</v>
      </c>
      <c r="AI556" s="39">
        <v>23774.63</v>
      </c>
      <c r="AJ556" s="49">
        <v>5264.9923564700002</v>
      </c>
      <c r="AK556" s="49">
        <v>5493.2655445</v>
      </c>
      <c r="AL556" s="49">
        <v>5814.62</v>
      </c>
      <c r="AM556" s="49">
        <v>6200.76</v>
      </c>
      <c r="AN556" s="49">
        <v>6606.75</v>
      </c>
      <c r="AO556" s="49">
        <v>7068.2</v>
      </c>
      <c r="AP556" s="39">
        <v>23774.63</v>
      </c>
      <c r="AQ556" s="39">
        <v>23774.63</v>
      </c>
      <c r="AR556" s="39">
        <v>23774.63</v>
      </c>
      <c r="AS556" s="39">
        <v>23774.63</v>
      </c>
      <c r="AT556" s="39">
        <v>23774.63</v>
      </c>
      <c r="AU556" s="39">
        <v>23774.63</v>
      </c>
      <c r="AV556" s="36">
        <v>281.25</v>
      </c>
      <c r="AW556" s="36">
        <v>275.625</v>
      </c>
      <c r="AX556" s="36">
        <v>326.52</v>
      </c>
      <c r="AY556" s="36">
        <v>389.79</v>
      </c>
      <c r="AZ556" s="36">
        <v>435.25</v>
      </c>
      <c r="BA556" s="36">
        <v>490.46</v>
      </c>
      <c r="BB556" s="39">
        <v>23774.63</v>
      </c>
      <c r="BC556" s="39">
        <v>23774.63</v>
      </c>
      <c r="BD556" s="39">
        <v>23774.63</v>
      </c>
      <c r="BE556" s="39">
        <v>23774.63</v>
      </c>
      <c r="BF556" s="39">
        <v>23774.63</v>
      </c>
      <c r="BG556" s="39">
        <v>23774.63</v>
      </c>
      <c r="BH556" s="47">
        <v>970.5661896900001</v>
      </c>
      <c r="BI556" s="47">
        <v>548.38819376000004</v>
      </c>
      <c r="BJ556" s="47">
        <v>765.16</v>
      </c>
      <c r="BK556" s="47">
        <v>941.49</v>
      </c>
      <c r="BL556" s="47">
        <v>1069.22</v>
      </c>
      <c r="BM556" s="47">
        <v>1219.79</v>
      </c>
      <c r="BN556" s="47">
        <v>0.71484541346031749</v>
      </c>
      <c r="BO556" s="47">
        <v>0.63990822990476193</v>
      </c>
      <c r="BP556" s="47">
        <v>0.75806984126984134</v>
      </c>
      <c r="BQ556" s="47">
        <v>0.90496507936507931</v>
      </c>
      <c r="BR556" s="47">
        <v>1.0105142857142857</v>
      </c>
      <c r="BS556" s="47">
        <v>1.1386793650793652</v>
      </c>
      <c r="BT556" s="47">
        <v>6.6857045796444448</v>
      </c>
      <c r="BU556" s="47">
        <v>6.9755752946031748</v>
      </c>
      <c r="BV556" s="47">
        <v>7.3836444444444442</v>
      </c>
      <c r="BW556" s="47">
        <v>7.8739809523809523</v>
      </c>
      <c r="BX556" s="47">
        <v>8.3895238095238103</v>
      </c>
      <c r="BY556" s="47">
        <v>8.9754920634920641</v>
      </c>
      <c r="BZ556" s="47">
        <v>0.35714285714285715</v>
      </c>
      <c r="CA556" s="47">
        <v>0.35</v>
      </c>
      <c r="CB556" s="47">
        <v>0.4146285714285714</v>
      </c>
      <c r="CC556" s="47">
        <v>0.49497142857142862</v>
      </c>
      <c r="CD556" s="47">
        <v>0.55269841269841269</v>
      </c>
      <c r="CE556" s="47">
        <v>0.62280634920634914</v>
      </c>
      <c r="CF556" s="47">
        <v>1.2324650027809525</v>
      </c>
      <c r="CG556" s="47">
        <v>0.69636596033015874</v>
      </c>
      <c r="CH556" s="47">
        <v>0.97163174603174596</v>
      </c>
      <c r="CI556" s="47">
        <v>1.1955428571428572</v>
      </c>
      <c r="CJ556" s="47">
        <v>1.3577396825396826</v>
      </c>
      <c r="CK556" s="47">
        <v>1.5489396825396824</v>
      </c>
      <c r="CL556" s="47">
        <v>42.232916069317774</v>
      </c>
      <c r="CM556" s="47">
        <v>47.178649903751904</v>
      </c>
      <c r="CN556" s="47">
        <v>39.824835002847664</v>
      </c>
      <c r="CO556" s="47">
        <v>33.360410293828757</v>
      </c>
      <c r="CP556" s="47">
        <v>29.875882781673329</v>
      </c>
      <c r="CQ556" s="47">
        <v>26.513175943170033</v>
      </c>
      <c r="CR556" s="47">
        <v>4.5156057958534417</v>
      </c>
      <c r="CS556" s="47">
        <v>4.3279593544870183</v>
      </c>
      <c r="CT556" s="47">
        <v>4.0887676236796215</v>
      </c>
      <c r="CU556" s="47">
        <v>3.8341477496306906</v>
      </c>
      <c r="CV556" s="47">
        <v>3.5985363454043213</v>
      </c>
      <c r="CW556" s="47">
        <v>3.3636045952293374</v>
      </c>
      <c r="CX556" s="57">
        <v>1.1829837099462746E-2</v>
      </c>
      <c r="CY556" s="57">
        <v>1.1593240357473491E-2</v>
      </c>
      <c r="CZ556" s="57">
        <v>1.3733967678992268E-2</v>
      </c>
      <c r="DA556" s="57">
        <v>1.639520783288741E-2</v>
      </c>
      <c r="DB556" s="57">
        <v>1.8307330124590793E-2</v>
      </c>
      <c r="DC556" s="57">
        <v>2.0629553435742215E-2</v>
      </c>
      <c r="DD556" s="97">
        <v>10.692147775071659</v>
      </c>
      <c r="DE556" s="97">
        <v>9.1735549095118021</v>
      </c>
      <c r="DF556" s="97">
        <v>10.266879004990868</v>
      </c>
      <c r="DG556" s="97">
        <v>11.493107296524942</v>
      </c>
      <c r="DH556" s="97">
        <v>12.044954024293336</v>
      </c>
      <c r="DI556" s="97">
        <v>12.686539713081125</v>
      </c>
      <c r="DJ556" s="98">
        <v>0.1244270288391669</v>
      </c>
      <c r="DK556" s="98">
        <v>0.11090715208156898</v>
      </c>
      <c r="DL556" s="98">
        <v>0.14263029134114857</v>
      </c>
      <c r="DM556" s="98">
        <v>0.13863104682270366</v>
      </c>
      <c r="DN556" s="98">
        <v>0.13919335214147055</v>
      </c>
      <c r="DO556" s="98">
        <v>-0.10482991447453061</v>
      </c>
      <c r="DP556" s="98">
        <v>0.18465399543722927</v>
      </c>
      <c r="DQ556" s="98">
        <v>0.19377533585714746</v>
      </c>
      <c r="DR556" s="98">
        <v>0.11663345774983869</v>
      </c>
      <c r="DS556" s="98">
        <v>0.12683153635426891</v>
      </c>
    </row>
    <row r="557" spans="1:123" ht="13.5" thickBot="1">
      <c r="A557" s="2" t="s">
        <v>4353</v>
      </c>
      <c r="B557" s="2" t="s">
        <v>4354</v>
      </c>
      <c r="C557" s="1" t="s">
        <v>5725</v>
      </c>
      <c r="D557" s="2" t="s">
        <v>4355</v>
      </c>
      <c r="E557" s="2" t="s">
        <v>5639</v>
      </c>
      <c r="F557" s="2" t="s">
        <v>3356</v>
      </c>
      <c r="G557" s="2" t="s">
        <v>3357</v>
      </c>
      <c r="H557" s="2" t="s">
        <v>3</v>
      </c>
      <c r="I557" s="1" t="s">
        <v>5726</v>
      </c>
      <c r="J557" s="1">
        <v>46.33</v>
      </c>
      <c r="K557" s="47">
        <v>41.39</v>
      </c>
      <c r="L557" s="48">
        <v>6.0999999999999995E-3</v>
      </c>
      <c r="M557" s="48">
        <v>1.8000000000000002E-2</v>
      </c>
      <c r="N557" s="49">
        <v>427.66</v>
      </c>
      <c r="O557" s="49">
        <v>295.18</v>
      </c>
      <c r="P557" s="49">
        <v>17700.98</v>
      </c>
      <c r="Q557" s="49">
        <v>12217.32</v>
      </c>
      <c r="R557" s="49">
        <v>1780.4022705899999</v>
      </c>
      <c r="S557" s="49">
        <v>2567.2098855300001</v>
      </c>
      <c r="T557" s="49">
        <v>3264.03</v>
      </c>
      <c r="U557" s="49">
        <v>4151.93</v>
      </c>
      <c r="V557" s="49" t="s">
        <v>4949</v>
      </c>
      <c r="W557" s="49" t="s">
        <v>4949</v>
      </c>
      <c r="X557" s="49">
        <v>261.35746490000002</v>
      </c>
      <c r="Y557" s="49">
        <v>306.90118043000001</v>
      </c>
      <c r="Z557" s="49">
        <v>490.54</v>
      </c>
      <c r="AA557" s="49">
        <v>669.51</v>
      </c>
      <c r="AB557" s="49" t="s">
        <v>4949</v>
      </c>
      <c r="AC557" s="49" t="s">
        <v>4949</v>
      </c>
      <c r="AD557" s="39">
        <v>17700.98</v>
      </c>
      <c r="AE557" s="39">
        <v>17700.98</v>
      </c>
      <c r="AF557" s="39">
        <v>17700.98</v>
      </c>
      <c r="AG557" s="39">
        <v>17700.98</v>
      </c>
      <c r="AH557" s="39">
        <v>17700.98</v>
      </c>
      <c r="AI557" s="39">
        <v>17700.98</v>
      </c>
      <c r="AJ557" s="49">
        <v>3699.0368497700001</v>
      </c>
      <c r="AK557" s="49">
        <v>3927.70926113</v>
      </c>
      <c r="AL557" s="49">
        <v>4260.3900000000003</v>
      </c>
      <c r="AM557" s="49">
        <v>4706.32</v>
      </c>
      <c r="AN557" s="49" t="s">
        <v>4949</v>
      </c>
      <c r="AO557" s="49" t="s">
        <v>4949</v>
      </c>
      <c r="AP557" s="39">
        <v>17700.98</v>
      </c>
      <c r="AQ557" s="39">
        <v>17700.98</v>
      </c>
      <c r="AR557" s="39">
        <v>17700.98</v>
      </c>
      <c r="AS557" s="39">
        <v>17700.98</v>
      </c>
      <c r="AT557" s="39">
        <v>17700.98</v>
      </c>
      <c r="AU557" s="39">
        <v>17700.98</v>
      </c>
      <c r="AV557" s="36">
        <v>118.58839999999999</v>
      </c>
      <c r="AW557" s="36">
        <v>126.97756990000001</v>
      </c>
      <c r="AX557" s="36">
        <v>223.59</v>
      </c>
      <c r="AY557" s="36">
        <v>305.17</v>
      </c>
      <c r="AZ557" s="36" t="s">
        <v>4949</v>
      </c>
      <c r="BA557" s="36" t="s">
        <v>4949</v>
      </c>
      <c r="BB557" s="39">
        <v>17700.98</v>
      </c>
      <c r="BC557" s="39">
        <v>17700.98</v>
      </c>
      <c r="BD557" s="39">
        <v>17700.98</v>
      </c>
      <c r="BE557" s="39">
        <v>17700.98</v>
      </c>
      <c r="BF557" s="39">
        <v>17700.98</v>
      </c>
      <c r="BG557" s="39">
        <v>17700.98</v>
      </c>
      <c r="BH557" s="47">
        <v>208.16725104</v>
      </c>
      <c r="BI557" s="47">
        <v>443.32479802</v>
      </c>
      <c r="BJ557" s="47">
        <v>285.39999999999998</v>
      </c>
      <c r="BK557" s="47">
        <v>410.52</v>
      </c>
      <c r="BL557" s="47" t="s">
        <v>4949</v>
      </c>
      <c r="BM557" s="47" t="s">
        <v>4949</v>
      </c>
      <c r="BN557" s="47">
        <v>0.61113376256839547</v>
      </c>
      <c r="BO557" s="47">
        <v>0.71762891182247579</v>
      </c>
      <c r="BP557" s="47">
        <v>1.1470326895197118</v>
      </c>
      <c r="BQ557" s="47">
        <v>1.5655193377917036</v>
      </c>
      <c r="BR557" s="47" t="s">
        <v>4949</v>
      </c>
      <c r="BS557" s="47" t="s">
        <v>4949</v>
      </c>
      <c r="BT557" s="47">
        <v>8.6494805447551784</v>
      </c>
      <c r="BU557" s="47">
        <v>9.1841866462376647</v>
      </c>
      <c r="BV557" s="47">
        <v>9.962096057615863</v>
      </c>
      <c r="BW557" s="47">
        <v>11.004816910629938</v>
      </c>
      <c r="BX557" s="47" t="s">
        <v>4949</v>
      </c>
      <c r="BY557" s="47" t="s">
        <v>4949</v>
      </c>
      <c r="BZ557" s="47">
        <v>0.27729598279006684</v>
      </c>
      <c r="CA557" s="47">
        <v>0.29691243020156199</v>
      </c>
      <c r="CB557" s="47">
        <v>0.52282186783893747</v>
      </c>
      <c r="CC557" s="47">
        <v>0.71358088200907266</v>
      </c>
      <c r="CD557" s="47" t="s">
        <v>4949</v>
      </c>
      <c r="CE557" s="47" t="s">
        <v>4949</v>
      </c>
      <c r="CF557" s="47">
        <v>0.4867587593882991</v>
      </c>
      <c r="CG557" s="47">
        <v>1.0366290932516484</v>
      </c>
      <c r="CH557" s="47">
        <v>0.66735256979843793</v>
      </c>
      <c r="CI557" s="47">
        <v>0.95992143291399701</v>
      </c>
      <c r="CJ557" s="47" t="s">
        <v>4949</v>
      </c>
      <c r="CK557" s="47" t="s">
        <v>4949</v>
      </c>
      <c r="CL557" s="47">
        <v>67.727087905343382</v>
      </c>
      <c r="CM557" s="47">
        <v>57.676480667813372</v>
      </c>
      <c r="CN557" s="47">
        <v>36.084682186977616</v>
      </c>
      <c r="CO557" s="47">
        <v>26.438708906513718</v>
      </c>
      <c r="CP557" s="47" t="s">
        <v>4949</v>
      </c>
      <c r="CQ557" s="47" t="s">
        <v>4949</v>
      </c>
      <c r="CR557" s="47">
        <v>4.7852943127886434</v>
      </c>
      <c r="CS557" s="47">
        <v>4.506693042475205</v>
      </c>
      <c r="CT557" s="47">
        <v>4.1547792572980402</v>
      </c>
      <c r="CU557" s="47">
        <v>3.7611084669125772</v>
      </c>
      <c r="CV557" s="47" t="s">
        <v>4949</v>
      </c>
      <c r="CW557" s="47" t="s">
        <v>4949</v>
      </c>
      <c r="CX557" s="57">
        <v>6.6995386696103833E-3</v>
      </c>
      <c r="CY557" s="57">
        <v>7.1734768300964133E-3</v>
      </c>
      <c r="CZ557" s="57">
        <v>1.263150401842158E-2</v>
      </c>
      <c r="DA557" s="57">
        <v>1.724028839081226E-2</v>
      </c>
      <c r="DB557" s="57" t="s">
        <v>4949</v>
      </c>
      <c r="DC557" s="57" t="s">
        <v>4949</v>
      </c>
      <c r="DD557" s="97">
        <v>7.0655545082296438</v>
      </c>
      <c r="DE557" s="97">
        <v>7.8137448580322024</v>
      </c>
      <c r="DF557" s="97">
        <v>11.513969378390239</v>
      </c>
      <c r="DG557" s="97">
        <v>14.225764503901136</v>
      </c>
      <c r="DH557" s="97" t="s">
        <v>4949</v>
      </c>
      <c r="DI557" s="97" t="s">
        <v>4949</v>
      </c>
      <c r="DJ557" s="98">
        <v>0.44192687682838283</v>
      </c>
      <c r="DK557" s="98">
        <v>0.27143090964147709</v>
      </c>
      <c r="DL557" s="98">
        <v>0.27202568603842492</v>
      </c>
      <c r="DM557" s="98" t="s">
        <v>4949</v>
      </c>
      <c r="DN557" s="98" t="s">
        <v>4949</v>
      </c>
      <c r="DO557" s="98">
        <v>0.17425833062555074</v>
      </c>
      <c r="DP557" s="98">
        <v>0.59836465702967701</v>
      </c>
      <c r="DQ557" s="98">
        <v>0.36484282627308673</v>
      </c>
      <c r="DR557" s="98" t="s">
        <v>4949</v>
      </c>
      <c r="DS557" s="98" t="s">
        <v>4949</v>
      </c>
    </row>
    <row r="558" spans="1:123" ht="13.5" thickBot="1">
      <c r="A558" s="2" t="s">
        <v>5193</v>
      </c>
      <c r="B558" s="2" t="s">
        <v>5194</v>
      </c>
      <c r="C558" s="1" t="s">
        <v>5725</v>
      </c>
      <c r="D558" s="2" t="s">
        <v>5195</v>
      </c>
      <c r="E558" s="2" t="s">
        <v>5639</v>
      </c>
      <c r="F558" s="2" t="s">
        <v>3641</v>
      </c>
      <c r="G558" s="2" t="s">
        <v>3642</v>
      </c>
      <c r="H558" s="2" t="s">
        <v>3</v>
      </c>
      <c r="I558" s="1" t="s">
        <v>5726</v>
      </c>
      <c r="J558" s="1">
        <v>560</v>
      </c>
      <c r="K558" s="47">
        <v>719</v>
      </c>
      <c r="L558" s="48">
        <v>-0.10980000000000001</v>
      </c>
      <c r="M558" s="48">
        <v>0.12</v>
      </c>
      <c r="N558" s="49">
        <v>85.95</v>
      </c>
      <c r="O558" s="49">
        <v>84</v>
      </c>
      <c r="P558" s="49">
        <v>61796.42</v>
      </c>
      <c r="Q558" s="49">
        <v>60396</v>
      </c>
      <c r="R558" s="49">
        <v>144.40364904</v>
      </c>
      <c r="S558" s="49">
        <v>252.17267321</v>
      </c>
      <c r="T558" s="49">
        <v>646.4</v>
      </c>
      <c r="U558" s="49">
        <v>1393.93</v>
      </c>
      <c r="V558" s="49">
        <v>2008.41</v>
      </c>
      <c r="W558" s="49">
        <v>2825.59</v>
      </c>
      <c r="X558" s="49">
        <v>19.47981527</v>
      </c>
      <c r="Y558" s="49">
        <v>-6.1338759400000002</v>
      </c>
      <c r="Z558" s="49">
        <v>190.23</v>
      </c>
      <c r="AA558" s="49">
        <v>515.11</v>
      </c>
      <c r="AB558" s="49">
        <v>861.99</v>
      </c>
      <c r="AC558" s="49">
        <v>1240.82</v>
      </c>
      <c r="AD558" s="39">
        <v>61796.42</v>
      </c>
      <c r="AE558" s="39">
        <v>61796.42</v>
      </c>
      <c r="AF558" s="39">
        <v>61796.42</v>
      </c>
      <c r="AG558" s="39">
        <v>61796.42</v>
      </c>
      <c r="AH558" s="39">
        <v>61796.42</v>
      </c>
      <c r="AI558" s="39">
        <v>61796.42</v>
      </c>
      <c r="AJ558" s="49">
        <v>2116.6878427299998</v>
      </c>
      <c r="AK558" s="49">
        <v>2072.76645362</v>
      </c>
      <c r="AL558" s="49">
        <v>2246.39</v>
      </c>
      <c r="AM558" s="49">
        <v>2678.65</v>
      </c>
      <c r="AN558" s="49">
        <v>3316.3</v>
      </c>
      <c r="AO558" s="49">
        <v>4181.71</v>
      </c>
      <c r="AP558" s="39">
        <v>61796.42</v>
      </c>
      <c r="AQ558" s="39">
        <v>61796.42</v>
      </c>
      <c r="AR558" s="39">
        <v>61796.42</v>
      </c>
      <c r="AS558" s="39">
        <v>61796.42</v>
      </c>
      <c r="AT558" s="39">
        <v>61796.42</v>
      </c>
      <c r="AU558" s="39">
        <v>61796.42</v>
      </c>
      <c r="AV558" s="36">
        <v>8.5059521</v>
      </c>
      <c r="AW558" s="36">
        <v>17.050509799999997</v>
      </c>
      <c r="AX558" s="36">
        <v>82.85</v>
      </c>
      <c r="AY558" s="36">
        <v>224.34</v>
      </c>
      <c r="AZ558" s="36">
        <v>375.42</v>
      </c>
      <c r="BA558" s="36">
        <v>540.4</v>
      </c>
      <c r="BB558" s="39">
        <v>61796.42</v>
      </c>
      <c r="BC558" s="39">
        <v>61796.42</v>
      </c>
      <c r="BD558" s="39">
        <v>61796.42</v>
      </c>
      <c r="BE558" s="39">
        <v>61796.42</v>
      </c>
      <c r="BF558" s="39">
        <v>61796.42</v>
      </c>
      <c r="BG558" s="39">
        <v>61796.42</v>
      </c>
      <c r="BH558" s="47">
        <v>-17.399733480000002</v>
      </c>
      <c r="BI558" s="47">
        <v>18.960995489999998</v>
      </c>
      <c r="BJ558" s="47">
        <v>97.14</v>
      </c>
      <c r="BK558" s="47">
        <v>183.13</v>
      </c>
      <c r="BL558" s="47">
        <v>519.46</v>
      </c>
      <c r="BM558" s="47">
        <v>726.09</v>
      </c>
      <c r="BN558" s="47">
        <v>0.22664124805119254</v>
      </c>
      <c r="BO558" s="47">
        <v>-7.1365630482838865E-2</v>
      </c>
      <c r="BP558" s="47">
        <v>2.2132635253054098</v>
      </c>
      <c r="BQ558" s="47">
        <v>5.993135543920884</v>
      </c>
      <c r="BR558" s="47">
        <v>10.028970331588132</v>
      </c>
      <c r="BS558" s="47">
        <v>14.436532867946479</v>
      </c>
      <c r="BT558" s="47">
        <v>24.62696733833624</v>
      </c>
      <c r="BU558" s="47">
        <v>24.115956412100058</v>
      </c>
      <c r="BV558" s="47">
        <v>26.136009307737055</v>
      </c>
      <c r="BW558" s="47">
        <v>31.165212332751601</v>
      </c>
      <c r="BX558" s="47">
        <v>38.584060500290867</v>
      </c>
      <c r="BY558" s="47">
        <v>48.65282140779523</v>
      </c>
      <c r="BZ558" s="47">
        <v>9.8963956951716114E-2</v>
      </c>
      <c r="CA558" s="47">
        <v>0.19837707737056423</v>
      </c>
      <c r="CB558" s="47">
        <v>0.9639325189063408</v>
      </c>
      <c r="CC558" s="47">
        <v>2.6101221640488657</v>
      </c>
      <c r="CD558" s="47">
        <v>4.3678883071553232</v>
      </c>
      <c r="CE558" s="47">
        <v>6.2873763816172188</v>
      </c>
      <c r="CF558" s="47">
        <v>-0.20244018010471207</v>
      </c>
      <c r="CG558" s="47">
        <v>0.22060495043630016</v>
      </c>
      <c r="CH558" s="47">
        <v>1.1301919720767888</v>
      </c>
      <c r="CI558" s="47">
        <v>2.1306573589296103</v>
      </c>
      <c r="CJ558" s="47">
        <v>6.0437463641652123</v>
      </c>
      <c r="CK558" s="47">
        <v>8.4478184991274006</v>
      </c>
      <c r="CL558" s="47">
        <v>3172.3309047581129</v>
      </c>
      <c r="CM558" s="47">
        <v>-10074.611975279044</v>
      </c>
      <c r="CN558" s="47">
        <v>324.85107501445617</v>
      </c>
      <c r="CO558" s="47">
        <v>119.96742443361612</v>
      </c>
      <c r="CP558" s="47">
        <v>71.690414041926232</v>
      </c>
      <c r="CQ558" s="47">
        <v>49.80288841250141</v>
      </c>
      <c r="CR558" s="47">
        <v>29.194866976841524</v>
      </c>
      <c r="CS558" s="47">
        <v>29.813498714278751</v>
      </c>
      <c r="CT558" s="47">
        <v>27.509212558816589</v>
      </c>
      <c r="CU558" s="47">
        <v>23.069986747055417</v>
      </c>
      <c r="CV558" s="47">
        <v>18.634146488556521</v>
      </c>
      <c r="CW558" s="47">
        <v>14.777787077535265</v>
      </c>
      <c r="CX558" s="57">
        <v>1.3764473896707934E-4</v>
      </c>
      <c r="CY558" s="57">
        <v>2.7591420020771427E-4</v>
      </c>
      <c r="CZ558" s="57">
        <v>1.3406925514455367E-3</v>
      </c>
      <c r="DA558" s="57">
        <v>3.6303073867385849E-3</v>
      </c>
      <c r="DB558" s="57">
        <v>6.0751092053552619E-3</v>
      </c>
      <c r="DC558" s="57">
        <v>8.7448431478716719E-3</v>
      </c>
      <c r="DD558" s="97">
        <v>0.92029702617254572</v>
      </c>
      <c r="DE558" s="97">
        <v>-0.29592701721351394</v>
      </c>
      <c r="DF558" s="97">
        <v>8.4682535089632687</v>
      </c>
      <c r="DG558" s="97">
        <v>19.230209247195415</v>
      </c>
      <c r="DH558" s="97">
        <v>25.992521786328137</v>
      </c>
      <c r="DI558" s="97">
        <v>29.672550224668854</v>
      </c>
      <c r="DJ558" s="98">
        <v>0.74630402269230633</v>
      </c>
      <c r="DK558" s="98">
        <v>1.5633229476125754</v>
      </c>
      <c r="DL558" s="98">
        <v>1.1564511138613862</v>
      </c>
      <c r="DM558" s="98">
        <v>0.44082557947673129</v>
      </c>
      <c r="DN558" s="98">
        <v>0.40687907349594954</v>
      </c>
      <c r="DO558" s="98">
        <v>-1.3148836811325675</v>
      </c>
      <c r="DP558" s="98">
        <v>-32.013017195127688</v>
      </c>
      <c r="DQ558" s="98">
        <v>1.7078273668716819</v>
      </c>
      <c r="DR558" s="98">
        <v>0.67340956300595978</v>
      </c>
      <c r="DS558" s="98">
        <v>0.43948305664798881</v>
      </c>
    </row>
    <row r="559" spans="1:123" ht="13.5" thickBot="1">
      <c r="A559" s="2" t="s">
        <v>3582</v>
      </c>
      <c r="B559" s="2" t="s">
        <v>3583</v>
      </c>
      <c r="C559" s="1" t="s">
        <v>5725</v>
      </c>
      <c r="D559" s="2" t="s">
        <v>3584</v>
      </c>
      <c r="E559" s="2" t="s">
        <v>5662</v>
      </c>
      <c r="F559" s="2" t="s">
        <v>4756</v>
      </c>
      <c r="G559" s="2" t="s">
        <v>4757</v>
      </c>
      <c r="H559" s="2" t="s">
        <v>3</v>
      </c>
      <c r="I559" s="1" t="s">
        <v>5726</v>
      </c>
      <c r="J559" s="1">
        <v>78</v>
      </c>
      <c r="K559" s="47">
        <v>74.36</v>
      </c>
      <c r="L559" s="48">
        <v>4.6600000000000003E-2</v>
      </c>
      <c r="M559" s="48">
        <v>0.21899999999999997</v>
      </c>
      <c r="N559" s="49">
        <v>242.03</v>
      </c>
      <c r="O559" s="49">
        <v>200.92</v>
      </c>
      <c r="P559" s="49">
        <v>17997.62</v>
      </c>
      <c r="Q559" s="49">
        <v>14940.4</v>
      </c>
      <c r="R559" s="49">
        <v>10290.365714830001</v>
      </c>
      <c r="S559" s="49">
        <v>12487.581880330001</v>
      </c>
      <c r="T559" s="49">
        <v>12876.23</v>
      </c>
      <c r="U559" s="49">
        <v>14311.56</v>
      </c>
      <c r="V559" s="49">
        <v>15917.91</v>
      </c>
      <c r="W559" s="49">
        <v>17772.490000000002</v>
      </c>
      <c r="X559" s="49">
        <v>442.08318932999998</v>
      </c>
      <c r="Y559" s="49">
        <v>418.00968538999996</v>
      </c>
      <c r="Z559" s="49">
        <v>452.17</v>
      </c>
      <c r="AA559" s="49">
        <v>516.76</v>
      </c>
      <c r="AB559" s="49">
        <v>534.5</v>
      </c>
      <c r="AC559" s="49">
        <v>630.61</v>
      </c>
      <c r="AD559" s="39">
        <v>17997.62</v>
      </c>
      <c r="AE559" s="39">
        <v>17997.62</v>
      </c>
      <c r="AF559" s="39">
        <v>17997.62</v>
      </c>
      <c r="AG559" s="39">
        <v>17997.62</v>
      </c>
      <c r="AH559" s="39">
        <v>17997.62</v>
      </c>
      <c r="AI559" s="39">
        <v>17997.62</v>
      </c>
      <c r="AJ559" s="49">
        <v>4919.8433988500001</v>
      </c>
      <c r="AK559" s="49">
        <v>4642.3059511299998</v>
      </c>
      <c r="AL559" s="49">
        <v>4991.4399999999996</v>
      </c>
      <c r="AM559" s="49">
        <v>5394.44</v>
      </c>
      <c r="AN559" s="49">
        <v>5798.95</v>
      </c>
      <c r="AO559" s="49">
        <v>6295.1</v>
      </c>
      <c r="AP559" s="39">
        <v>17997.62</v>
      </c>
      <c r="AQ559" s="39">
        <v>17997.62</v>
      </c>
      <c r="AR559" s="39">
        <v>17997.62</v>
      </c>
      <c r="AS559" s="39">
        <v>17997.62</v>
      </c>
      <c r="AT559" s="39">
        <v>17997.62</v>
      </c>
      <c r="AU559" s="39">
        <v>17997.62</v>
      </c>
      <c r="AV559" s="36">
        <v>180.03751208</v>
      </c>
      <c r="AW559" s="36">
        <v>100.00109487</v>
      </c>
      <c r="AX559" s="36">
        <v>113.75</v>
      </c>
      <c r="AY559" s="36">
        <v>130</v>
      </c>
      <c r="AZ559" s="36">
        <v>134.46</v>
      </c>
      <c r="BA559" s="36">
        <v>158.63999999999999</v>
      </c>
      <c r="BB559" s="39">
        <v>17997.62</v>
      </c>
      <c r="BC559" s="39">
        <v>17997.62</v>
      </c>
      <c r="BD559" s="39">
        <v>17997.62</v>
      </c>
      <c r="BE559" s="39">
        <v>17997.62</v>
      </c>
      <c r="BF559" s="39">
        <v>17997.62</v>
      </c>
      <c r="BG559" s="39">
        <v>17997.62</v>
      </c>
      <c r="BH559" s="47">
        <v>-2663.7493200700001</v>
      </c>
      <c r="BI559" s="47">
        <v>-895.48196202999998</v>
      </c>
      <c r="BJ559" s="47">
        <v>675.48</v>
      </c>
      <c r="BK559" s="47">
        <v>373.26</v>
      </c>
      <c r="BL559" s="47">
        <v>357</v>
      </c>
      <c r="BM559" s="47">
        <v>470.11</v>
      </c>
      <c r="BN559" s="47">
        <v>1.8265636050489609</v>
      </c>
      <c r="BO559" s="47">
        <v>1.72709864640747</v>
      </c>
      <c r="BP559" s="47">
        <v>1.8682394744453168</v>
      </c>
      <c r="BQ559" s="47">
        <v>2.1351072181134572</v>
      </c>
      <c r="BR559" s="47">
        <v>2.2084039168698095</v>
      </c>
      <c r="BS559" s="47">
        <v>2.6055034499855392</v>
      </c>
      <c r="BT559" s="47">
        <v>20.327411473164485</v>
      </c>
      <c r="BU559" s="47">
        <v>19.180704669379828</v>
      </c>
      <c r="BV559" s="47">
        <v>20.623228525389411</v>
      </c>
      <c r="BW559" s="47">
        <v>22.28831136635954</v>
      </c>
      <c r="BX559" s="47">
        <v>23.959633103334298</v>
      </c>
      <c r="BY559" s="47">
        <v>26.009585588563404</v>
      </c>
      <c r="BZ559" s="47">
        <v>0.74386444688674958</v>
      </c>
      <c r="CA559" s="47">
        <v>0.41317644453166963</v>
      </c>
      <c r="CB559" s="47">
        <v>0.46998305995124573</v>
      </c>
      <c r="CC559" s="47">
        <v>0.53712349708713791</v>
      </c>
      <c r="CD559" s="47">
        <v>0.55555096475643517</v>
      </c>
      <c r="CE559" s="47">
        <v>0.65545593521464274</v>
      </c>
      <c r="CF559" s="47">
        <v>-11.005864231996034</v>
      </c>
      <c r="CG559" s="47">
        <v>-3.6998800232615792</v>
      </c>
      <c r="CH559" s="47">
        <v>2.790893690864769</v>
      </c>
      <c r="CI559" s="47">
        <v>1.5422055117134239</v>
      </c>
      <c r="CJ559" s="47">
        <v>1.4750237573854481</v>
      </c>
      <c r="CK559" s="47">
        <v>1.9423625170433418</v>
      </c>
      <c r="CL559" s="47">
        <v>40.710935033011154</v>
      </c>
      <c r="CM559" s="47">
        <v>43.0555095468861</v>
      </c>
      <c r="CN559" s="47">
        <v>39.802773293230416</v>
      </c>
      <c r="CO559" s="47">
        <v>34.82781175013546</v>
      </c>
      <c r="CP559" s="47">
        <v>33.671880261927029</v>
      </c>
      <c r="CQ559" s="47">
        <v>28.540016809121326</v>
      </c>
      <c r="CR559" s="47">
        <v>3.6581692832350909</v>
      </c>
      <c r="CS559" s="47">
        <v>3.8768707167219634</v>
      </c>
      <c r="CT559" s="47">
        <v>3.605696953183851</v>
      </c>
      <c r="CU559" s="47">
        <v>3.3363277745233981</v>
      </c>
      <c r="CV559" s="47">
        <v>3.1035997896170859</v>
      </c>
      <c r="CW559" s="47">
        <v>2.8589887372718459</v>
      </c>
      <c r="CX559" s="57">
        <v>1.0003406677105085E-2</v>
      </c>
      <c r="CY559" s="57">
        <v>5.5563510547505732E-3</v>
      </c>
      <c r="CZ559" s="57">
        <v>6.3202801259277623E-3</v>
      </c>
      <c r="DA559" s="57">
        <v>7.2231772867745849E-3</v>
      </c>
      <c r="DB559" s="57">
        <v>7.47098783061316E-3</v>
      </c>
      <c r="DC559" s="57">
        <v>8.8144988059532317E-3</v>
      </c>
      <c r="DD559" s="97">
        <v>8.9857166883266189</v>
      </c>
      <c r="DE559" s="97">
        <v>9.0043545124002602</v>
      </c>
      <c r="DF559" s="97">
        <v>9.0589088519545466</v>
      </c>
      <c r="DG559" s="97">
        <v>9.5794929594174754</v>
      </c>
      <c r="DH559" s="97">
        <v>9.2171858698557507</v>
      </c>
      <c r="DI559" s="97">
        <v>10.017473908277868</v>
      </c>
      <c r="DJ559" s="98">
        <v>0.21352167905300723</v>
      </c>
      <c r="DK559" s="98">
        <v>3.1122768474670215E-2</v>
      </c>
      <c r="DL559" s="98">
        <v>0.11147129245128418</v>
      </c>
      <c r="DM559" s="98">
        <v>0.11224143279977872</v>
      </c>
      <c r="DN559" s="98">
        <v>0.11650901406026315</v>
      </c>
      <c r="DO559" s="98">
        <v>-5.445469206029907E-2</v>
      </c>
      <c r="DP559" s="98">
        <v>8.1721347145649936E-2</v>
      </c>
      <c r="DQ559" s="98">
        <v>0.14284450538514259</v>
      </c>
      <c r="DR559" s="98">
        <v>3.4329282452202126E-2</v>
      </c>
      <c r="DS559" s="98">
        <v>0.17981290926099169</v>
      </c>
    </row>
    <row r="560" spans="1:123" ht="13.5" thickBot="1">
      <c r="A560" s="2" t="s">
        <v>4455</v>
      </c>
      <c r="B560" s="2" t="s">
        <v>4456</v>
      </c>
      <c r="C560" s="1" t="s">
        <v>5725</v>
      </c>
      <c r="D560" s="2" t="s">
        <v>4457</v>
      </c>
      <c r="E560" s="2" t="s">
        <v>5683</v>
      </c>
      <c r="F560" s="2" t="s">
        <v>3067</v>
      </c>
      <c r="G560" s="2" t="s">
        <v>2251</v>
      </c>
      <c r="H560" s="2" t="s">
        <v>3</v>
      </c>
      <c r="I560" s="1" t="s">
        <v>5726</v>
      </c>
      <c r="J560" s="1">
        <v>123</v>
      </c>
      <c r="K560" s="47">
        <v>96.93</v>
      </c>
      <c r="L560" s="48">
        <v>-4.9699999999999994E-2</v>
      </c>
      <c r="M560" s="48">
        <v>-3.3500000000000002E-2</v>
      </c>
      <c r="N560" s="49">
        <v>89.11</v>
      </c>
      <c r="O560" s="49">
        <v>49.24</v>
      </c>
      <c r="P560" s="49">
        <v>8637.31</v>
      </c>
      <c r="Q560" s="49">
        <v>4772.42</v>
      </c>
      <c r="R560" s="49">
        <v>320.38139833999998</v>
      </c>
      <c r="S560" s="49">
        <v>378.81334742000001</v>
      </c>
      <c r="T560" s="49">
        <v>559.77</v>
      </c>
      <c r="U560" s="49">
        <v>785.72</v>
      </c>
      <c r="V560" s="49" t="s">
        <v>4949</v>
      </c>
      <c r="W560" s="49" t="s">
        <v>4949</v>
      </c>
      <c r="X560" s="49">
        <v>57.476982240000005</v>
      </c>
      <c r="Y560" s="49">
        <v>41.448977299999996</v>
      </c>
      <c r="Z560" s="49">
        <v>86.75</v>
      </c>
      <c r="AA560" s="49">
        <v>118.4</v>
      </c>
      <c r="AB560" s="49" t="s">
        <v>4949</v>
      </c>
      <c r="AC560" s="49" t="s">
        <v>4949</v>
      </c>
      <c r="AD560" s="39">
        <v>8637.31</v>
      </c>
      <c r="AE560" s="39">
        <v>8637.31</v>
      </c>
      <c r="AF560" s="39">
        <v>8637.31</v>
      </c>
      <c r="AG560" s="39">
        <v>8637.31</v>
      </c>
      <c r="AH560" s="39">
        <v>8637.31</v>
      </c>
      <c r="AI560" s="39">
        <v>8637.31</v>
      </c>
      <c r="AJ560" s="49">
        <v>2920.1613713899997</v>
      </c>
      <c r="AK560" s="49">
        <v>2902.4621181799998</v>
      </c>
      <c r="AL560" s="49">
        <v>2906.93</v>
      </c>
      <c r="AM560" s="49">
        <v>3021</v>
      </c>
      <c r="AN560" s="49" t="s">
        <v>4949</v>
      </c>
      <c r="AO560" s="49" t="s">
        <v>4949</v>
      </c>
      <c r="AP560" s="39">
        <v>8637.31</v>
      </c>
      <c r="AQ560" s="39">
        <v>8637.31</v>
      </c>
      <c r="AR560" s="39">
        <v>8637.31</v>
      </c>
      <c r="AS560" s="39">
        <v>8637.31</v>
      </c>
      <c r="AT560" s="39">
        <v>8637.31</v>
      </c>
      <c r="AU560" s="39">
        <v>8637.31</v>
      </c>
      <c r="AV560" s="36">
        <v>23.077029499999998</v>
      </c>
      <c r="AW560" s="36">
        <v>21.842941200000002</v>
      </c>
      <c r="AX560" s="36">
        <v>4.34</v>
      </c>
      <c r="AY560" s="36">
        <v>5.92</v>
      </c>
      <c r="AZ560" s="36" t="s">
        <v>4949</v>
      </c>
      <c r="BA560" s="36" t="s">
        <v>4949</v>
      </c>
      <c r="BB560" s="39">
        <v>8637.31</v>
      </c>
      <c r="BC560" s="39">
        <v>8637.31</v>
      </c>
      <c r="BD560" s="39">
        <v>8637.31</v>
      </c>
      <c r="BE560" s="39">
        <v>8637.31</v>
      </c>
      <c r="BF560" s="39">
        <v>8637.31</v>
      </c>
      <c r="BG560" s="39">
        <v>8637.31</v>
      </c>
      <c r="BH560" s="47">
        <v>-57.154962810000001</v>
      </c>
      <c r="BI560" s="47">
        <v>-48.810216740000001</v>
      </c>
      <c r="BJ560" s="47">
        <v>55.02</v>
      </c>
      <c r="BK560" s="47">
        <v>-7.76</v>
      </c>
      <c r="BL560" s="47" t="s">
        <v>4949</v>
      </c>
      <c r="BM560" s="47" t="s">
        <v>4949</v>
      </c>
      <c r="BN560" s="47">
        <v>0.64501158388508595</v>
      </c>
      <c r="BO560" s="47">
        <v>0.46514394905173378</v>
      </c>
      <c r="BP560" s="47">
        <v>0.97351587925036476</v>
      </c>
      <c r="BQ560" s="47">
        <v>1.3286948715071261</v>
      </c>
      <c r="BR560" s="47" t="s">
        <v>4949</v>
      </c>
      <c r="BS560" s="47" t="s">
        <v>4949</v>
      </c>
      <c r="BT560" s="47">
        <v>32.770299308607335</v>
      </c>
      <c r="BU560" s="47">
        <v>32.57167678352598</v>
      </c>
      <c r="BV560" s="47">
        <v>32.621815733363256</v>
      </c>
      <c r="BW560" s="47">
        <v>33.901918976545844</v>
      </c>
      <c r="BX560" s="47" t="s">
        <v>4949</v>
      </c>
      <c r="BY560" s="47" t="s">
        <v>4949</v>
      </c>
      <c r="BZ560" s="47">
        <v>0.25897238805970146</v>
      </c>
      <c r="CA560" s="47">
        <v>0.24512334418134893</v>
      </c>
      <c r="CB560" s="47">
        <v>4.8703849175176749E-2</v>
      </c>
      <c r="CC560" s="47">
        <v>6.6434743575356295E-2</v>
      </c>
      <c r="CD560" s="47" t="s">
        <v>4949</v>
      </c>
      <c r="CE560" s="47" t="s">
        <v>4949</v>
      </c>
      <c r="CF560" s="47">
        <v>-0.64139785444955677</v>
      </c>
      <c r="CG560" s="47">
        <v>-0.547752404219504</v>
      </c>
      <c r="CH560" s="47">
        <v>0.61743912018853109</v>
      </c>
      <c r="CI560" s="47">
        <v>-8.7083380092021101E-2</v>
      </c>
      <c r="CJ560" s="47" t="s">
        <v>4949</v>
      </c>
      <c r="CK560" s="47" t="s">
        <v>4949</v>
      </c>
      <c r="CL560" s="47">
        <v>150.2742430688894</v>
      </c>
      <c r="CM560" s="47">
        <v>208.38415233950778</v>
      </c>
      <c r="CN560" s="47">
        <v>99.565533141210366</v>
      </c>
      <c r="CO560" s="47">
        <v>72.950253378378378</v>
      </c>
      <c r="CP560" s="47" t="s">
        <v>4949</v>
      </c>
      <c r="CQ560" s="47" t="s">
        <v>4949</v>
      </c>
      <c r="CR560" s="47">
        <v>2.9578194152635584</v>
      </c>
      <c r="CS560" s="47">
        <v>2.9758562380190714</v>
      </c>
      <c r="CT560" s="47">
        <v>2.9712824182212851</v>
      </c>
      <c r="CU560" s="47">
        <v>2.8590897053955642</v>
      </c>
      <c r="CV560" s="47" t="s">
        <v>4949</v>
      </c>
      <c r="CW560" s="47" t="s">
        <v>4949</v>
      </c>
      <c r="CX560" s="57">
        <v>2.6717843286856672E-3</v>
      </c>
      <c r="CY560" s="57">
        <v>2.5289055504549452E-3</v>
      </c>
      <c r="CZ560" s="57">
        <v>5.0247125551821108E-4</v>
      </c>
      <c r="DA560" s="57">
        <v>6.8539857895571652E-4</v>
      </c>
      <c r="DB560" s="57" t="s">
        <v>4949</v>
      </c>
      <c r="DC560" s="57" t="s">
        <v>4949</v>
      </c>
      <c r="DD560" s="97">
        <v>1.9682810273132578</v>
      </c>
      <c r="DE560" s="97">
        <v>1.4280626451721181</v>
      </c>
      <c r="DF560" s="97">
        <v>2.9842479867076261</v>
      </c>
      <c r="DG560" s="97">
        <v>3.9192320423700764</v>
      </c>
      <c r="DH560" s="97" t="s">
        <v>4949</v>
      </c>
      <c r="DI560" s="97" t="s">
        <v>4949</v>
      </c>
      <c r="DJ560" s="98">
        <v>0.18238246472096997</v>
      </c>
      <c r="DK560" s="98">
        <v>0.47769344404691405</v>
      </c>
      <c r="DL560" s="98">
        <v>0.40364792682708983</v>
      </c>
      <c r="DM560" s="98" t="s">
        <v>4949</v>
      </c>
      <c r="DN560" s="98" t="s">
        <v>4949</v>
      </c>
      <c r="DO560" s="98">
        <v>-0.27885954194800477</v>
      </c>
      <c r="DP560" s="98">
        <v>1.092934630741782</v>
      </c>
      <c r="DQ560" s="98">
        <v>0.36484149855907777</v>
      </c>
      <c r="DR560" s="98" t="s">
        <v>4949</v>
      </c>
      <c r="DS560" s="98" t="s">
        <v>4949</v>
      </c>
    </row>
    <row r="561" spans="1:123" ht="13.5" thickBot="1">
      <c r="A561" s="2" t="s">
        <v>2744</v>
      </c>
      <c r="B561" s="2" t="s">
        <v>2745</v>
      </c>
      <c r="C561" s="1" t="s">
        <v>5725</v>
      </c>
      <c r="D561" s="2" t="s">
        <v>2746</v>
      </c>
      <c r="E561" s="2" t="s">
        <v>5666</v>
      </c>
      <c r="F561" s="2" t="s">
        <v>3039</v>
      </c>
      <c r="G561" s="2" t="s">
        <v>2220</v>
      </c>
      <c r="H561" s="2" t="s">
        <v>3</v>
      </c>
      <c r="I561" s="1" t="s">
        <v>5726</v>
      </c>
      <c r="J561" s="1">
        <v>30</v>
      </c>
      <c r="K561" s="47">
        <v>29.86</v>
      </c>
      <c r="L561" s="48">
        <v>5.5500000000000001E-2</v>
      </c>
      <c r="M561" s="48">
        <v>0.2293</v>
      </c>
      <c r="N561" s="49">
        <v>341.33</v>
      </c>
      <c r="O561" s="49">
        <v>341.33</v>
      </c>
      <c r="P561" s="49">
        <v>10191.969999999999</v>
      </c>
      <c r="Q561" s="49">
        <v>10191.969999999999</v>
      </c>
      <c r="R561" s="49">
        <v>3512.2575995399998</v>
      </c>
      <c r="S561" s="49">
        <v>3149.5542765300002</v>
      </c>
      <c r="T561" s="49">
        <v>3367.99</v>
      </c>
      <c r="U561" s="49">
        <v>3989.04</v>
      </c>
      <c r="V561" s="49" t="s">
        <v>4949</v>
      </c>
      <c r="W561" s="49" t="s">
        <v>4949</v>
      </c>
      <c r="X561" s="49">
        <v>286.28669085000001</v>
      </c>
      <c r="Y561" s="49">
        <v>165.53252591</v>
      </c>
      <c r="Z561" s="49">
        <v>215.36</v>
      </c>
      <c r="AA561" s="49">
        <v>347.19</v>
      </c>
      <c r="AB561" s="49" t="s">
        <v>4949</v>
      </c>
      <c r="AC561" s="49" t="s">
        <v>4949</v>
      </c>
      <c r="AD561" s="39">
        <v>10191.969999999999</v>
      </c>
      <c r="AE561" s="39">
        <v>10191.969999999999</v>
      </c>
      <c r="AF561" s="39">
        <v>10191.969999999999</v>
      </c>
      <c r="AG561" s="39">
        <v>10191.969999999999</v>
      </c>
      <c r="AH561" s="39">
        <v>10191.969999999999</v>
      </c>
      <c r="AI561" s="39">
        <v>10191.969999999999</v>
      </c>
      <c r="AJ561" s="49">
        <v>3014.48184339</v>
      </c>
      <c r="AK561" s="49">
        <v>3149.8638455999999</v>
      </c>
      <c r="AL561" s="49">
        <v>3311.05</v>
      </c>
      <c r="AM561" s="49">
        <v>3591.63</v>
      </c>
      <c r="AN561" s="49" t="s">
        <v>4949</v>
      </c>
      <c r="AO561" s="49" t="s">
        <v>4949</v>
      </c>
      <c r="AP561" s="39">
        <v>10191.969999999999</v>
      </c>
      <c r="AQ561" s="39">
        <v>10191.969999999999</v>
      </c>
      <c r="AR561" s="39">
        <v>10191.969999999999</v>
      </c>
      <c r="AS561" s="39">
        <v>10191.969999999999</v>
      </c>
      <c r="AT561" s="39">
        <v>10191.969999999999</v>
      </c>
      <c r="AU561" s="39">
        <v>10191.969999999999</v>
      </c>
      <c r="AV561" s="36">
        <v>50.856284250000002</v>
      </c>
      <c r="AW561" s="36">
        <v>51.198764250000004</v>
      </c>
      <c r="AX561" s="36">
        <v>66.61</v>
      </c>
      <c r="AY561" s="36">
        <v>107.38</v>
      </c>
      <c r="AZ561" s="36" t="s">
        <v>4949</v>
      </c>
      <c r="BA561" s="36" t="s">
        <v>4949</v>
      </c>
      <c r="BB561" s="39">
        <v>10191.969999999999</v>
      </c>
      <c r="BC561" s="39">
        <v>10191.969999999999</v>
      </c>
      <c r="BD561" s="39">
        <v>10191.969999999999</v>
      </c>
      <c r="BE561" s="39">
        <v>10191.969999999999</v>
      </c>
      <c r="BF561" s="39">
        <v>10191.969999999999</v>
      </c>
      <c r="BG561" s="39">
        <v>10191.969999999999</v>
      </c>
      <c r="BH561" s="47">
        <v>236.31271433000001</v>
      </c>
      <c r="BI561" s="47">
        <v>-126.84085117000001</v>
      </c>
      <c r="BJ561" s="47">
        <v>-142.13999999999999</v>
      </c>
      <c r="BK561" s="47">
        <v>56.87</v>
      </c>
      <c r="BL561" s="47" t="s">
        <v>4949</v>
      </c>
      <c r="BM561" s="47" t="s">
        <v>4949</v>
      </c>
      <c r="BN561" s="47">
        <v>0.83873873040752356</v>
      </c>
      <c r="BO561" s="47">
        <v>0.48496330797175757</v>
      </c>
      <c r="BP561" s="47">
        <v>0.63094366155919501</v>
      </c>
      <c r="BQ561" s="47">
        <v>1.0171681364075822</v>
      </c>
      <c r="BR561" s="47" t="s">
        <v>4949</v>
      </c>
      <c r="BS561" s="47" t="s">
        <v>4949</v>
      </c>
      <c r="BT561" s="47">
        <v>8.8315760214162253</v>
      </c>
      <c r="BU561" s="47">
        <v>9.2282068543638118</v>
      </c>
      <c r="BV561" s="47">
        <v>9.7004365277004663</v>
      </c>
      <c r="BW561" s="47">
        <v>10.522456273987052</v>
      </c>
      <c r="BX561" s="47" t="s">
        <v>4949</v>
      </c>
      <c r="BY561" s="47" t="s">
        <v>4949</v>
      </c>
      <c r="BZ561" s="47">
        <v>0.14899447528784462</v>
      </c>
      <c r="CA561" s="47">
        <v>0.14999784446137171</v>
      </c>
      <c r="CB561" s="47">
        <v>0.19514839012099727</v>
      </c>
      <c r="CC561" s="47">
        <v>0.31459291594644478</v>
      </c>
      <c r="CD561" s="47" t="s">
        <v>4949</v>
      </c>
      <c r="CE561" s="47" t="s">
        <v>4949</v>
      </c>
      <c r="CF561" s="47">
        <v>0.69232916629068653</v>
      </c>
      <c r="CG561" s="47">
        <v>-0.37160768514340964</v>
      </c>
      <c r="CH561" s="47">
        <v>-0.41642984794773386</v>
      </c>
      <c r="CI561" s="47">
        <v>0.16661295520464067</v>
      </c>
      <c r="CJ561" s="47" t="s">
        <v>4949</v>
      </c>
      <c r="CK561" s="47" t="s">
        <v>4949</v>
      </c>
      <c r="CL561" s="47">
        <v>35.600572173786745</v>
      </c>
      <c r="CM561" s="47">
        <v>61.570799720300116</v>
      </c>
      <c r="CN561" s="47">
        <v>47.325269316493305</v>
      </c>
      <c r="CO561" s="47">
        <v>29.355597799475788</v>
      </c>
      <c r="CP561" s="47" t="s">
        <v>4949</v>
      </c>
      <c r="CQ561" s="47" t="s">
        <v>4949</v>
      </c>
      <c r="CR561" s="47">
        <v>3.3810022848034147</v>
      </c>
      <c r="CS561" s="47">
        <v>3.23568588980029</v>
      </c>
      <c r="CT561" s="47">
        <v>3.0781685568022223</v>
      </c>
      <c r="CU561" s="47">
        <v>2.8377004312805045</v>
      </c>
      <c r="CV561" s="47" t="s">
        <v>4949</v>
      </c>
      <c r="CW561" s="47" t="s">
        <v>4949</v>
      </c>
      <c r="CX561" s="57">
        <v>4.9898384954037353E-3</v>
      </c>
      <c r="CY561" s="57">
        <v>5.0234414200591255E-3</v>
      </c>
      <c r="CZ561" s="57">
        <v>6.5355372906317427E-3</v>
      </c>
      <c r="DA561" s="57">
        <v>1.0535745297523443E-2</v>
      </c>
      <c r="DB561" s="57" t="s">
        <v>4949</v>
      </c>
      <c r="DC561" s="57" t="s">
        <v>4949</v>
      </c>
      <c r="DD561" s="97">
        <v>9.4970447898949768</v>
      </c>
      <c r="DE561" s="97">
        <v>5.2552279725115749</v>
      </c>
      <c r="DF561" s="97">
        <v>6.5042811192824024</v>
      </c>
      <c r="DG561" s="97">
        <v>9.666641608406211</v>
      </c>
      <c r="DH561" s="97" t="s">
        <v>4949</v>
      </c>
      <c r="DI561" s="97" t="s">
        <v>4949</v>
      </c>
      <c r="DJ561" s="98">
        <v>-0.10326785912784497</v>
      </c>
      <c r="DK561" s="98">
        <v>6.9354487743789495E-2</v>
      </c>
      <c r="DL561" s="98">
        <v>0.18439781590800464</v>
      </c>
      <c r="DM561" s="98" t="s">
        <v>4949</v>
      </c>
      <c r="DN561" s="98" t="s">
        <v>4949</v>
      </c>
      <c r="DO561" s="98">
        <v>-0.42179454651375736</v>
      </c>
      <c r="DP561" s="98">
        <v>0.30101319251958492</v>
      </c>
      <c r="DQ561" s="98">
        <v>0.61213781575037141</v>
      </c>
      <c r="DR561" s="98" t="s">
        <v>4949</v>
      </c>
      <c r="DS561" s="98" t="s">
        <v>4949</v>
      </c>
    </row>
    <row r="562" spans="1:123" ht="13.5" thickBot="1">
      <c r="A562" s="2" t="s">
        <v>4356</v>
      </c>
      <c r="B562" s="2" t="s">
        <v>4357</v>
      </c>
      <c r="C562" s="1" t="s">
        <v>5725</v>
      </c>
      <c r="D562" s="2" t="s">
        <v>4358</v>
      </c>
      <c r="E562" s="2" t="s">
        <v>5681</v>
      </c>
      <c r="F562" s="2" t="s">
        <v>4076</v>
      </c>
      <c r="G562" s="2" t="s">
        <v>4077</v>
      </c>
      <c r="H562" s="2" t="s">
        <v>3</v>
      </c>
      <c r="I562" s="1" t="s">
        <v>5726</v>
      </c>
      <c r="J562" s="1">
        <v>55</v>
      </c>
      <c r="K562" s="47">
        <v>40</v>
      </c>
      <c r="L562" s="48">
        <v>2.8300000000000002E-2</v>
      </c>
      <c r="M562" s="48">
        <v>-7.6399999999999996E-2</v>
      </c>
      <c r="N562" s="49">
        <v>445.34</v>
      </c>
      <c r="O562" s="49">
        <v>445.34</v>
      </c>
      <c r="P562" s="49">
        <v>17813.43</v>
      </c>
      <c r="Q562" s="49">
        <v>17813.43</v>
      </c>
      <c r="R562" s="49">
        <v>1887.3493064000002</v>
      </c>
      <c r="S562" s="49">
        <v>2512.7081413200003</v>
      </c>
      <c r="T562" s="49">
        <v>2517.04</v>
      </c>
      <c r="U562" s="49">
        <v>3061.44</v>
      </c>
      <c r="V562" s="49">
        <v>3619.03</v>
      </c>
      <c r="W562" s="49" t="s">
        <v>4949</v>
      </c>
      <c r="X562" s="49">
        <v>-396.01831107999999</v>
      </c>
      <c r="Y562" s="49">
        <v>111.95108888</v>
      </c>
      <c r="Z562" s="49">
        <v>112.15</v>
      </c>
      <c r="AA562" s="49">
        <v>278.97000000000003</v>
      </c>
      <c r="AB562" s="49">
        <v>420.5</v>
      </c>
      <c r="AC562" s="49" t="s">
        <v>4949</v>
      </c>
      <c r="AD562" s="39">
        <v>17813.43</v>
      </c>
      <c r="AE562" s="39">
        <v>17813.43</v>
      </c>
      <c r="AF562" s="39">
        <v>17813.43</v>
      </c>
      <c r="AG562" s="39">
        <v>17813.43</v>
      </c>
      <c r="AH562" s="39">
        <v>17813.43</v>
      </c>
      <c r="AI562" s="39">
        <v>17813.43</v>
      </c>
      <c r="AJ562" s="49">
        <v>-605.81447420000006</v>
      </c>
      <c r="AK562" s="49">
        <v>134.94084321</v>
      </c>
      <c r="AL562" s="49">
        <v>-487.31</v>
      </c>
      <c r="AM562" s="49">
        <v>-208.35</v>
      </c>
      <c r="AN562" s="49">
        <v>212.15</v>
      </c>
      <c r="AO562" s="49" t="s">
        <v>4949</v>
      </c>
      <c r="AP562" s="39">
        <v>17813.43</v>
      </c>
      <c r="AQ562" s="39">
        <v>17813.43</v>
      </c>
      <c r="AR562" s="39">
        <v>17813.43</v>
      </c>
      <c r="AS562" s="39">
        <v>17813.43</v>
      </c>
      <c r="AT562" s="39">
        <v>17813.43</v>
      </c>
      <c r="AU562" s="39">
        <v>17813.43</v>
      </c>
      <c r="AV562" s="36" t="s">
        <v>4949</v>
      </c>
      <c r="AW562" s="36" t="s">
        <v>4949</v>
      </c>
      <c r="AX562" s="36" t="s">
        <v>4949</v>
      </c>
      <c r="AY562" s="36" t="s">
        <v>4949</v>
      </c>
      <c r="AZ562" s="36" t="s">
        <v>4949</v>
      </c>
      <c r="BA562" s="36" t="s">
        <v>4949</v>
      </c>
      <c r="BB562" s="39">
        <v>17813.43</v>
      </c>
      <c r="BC562" s="39">
        <v>17813.43</v>
      </c>
      <c r="BD562" s="39">
        <v>17813.43</v>
      </c>
      <c r="BE562" s="39">
        <v>17813.43</v>
      </c>
      <c r="BF562" s="39">
        <v>17813.43</v>
      </c>
      <c r="BG562" s="39">
        <v>17813.43</v>
      </c>
      <c r="BH562" s="47">
        <v>-383.36905867000002</v>
      </c>
      <c r="BI562" s="47">
        <v>125.12363031</v>
      </c>
      <c r="BJ562" s="47">
        <v>141.88999999999999</v>
      </c>
      <c r="BK562" s="47">
        <v>466.46</v>
      </c>
      <c r="BL562" s="47" t="s">
        <v>4949</v>
      </c>
      <c r="BM562" s="47" t="s">
        <v>4949</v>
      </c>
      <c r="BN562" s="47">
        <v>-0.88924936246463382</v>
      </c>
      <c r="BO562" s="47">
        <v>0.25138341240400597</v>
      </c>
      <c r="BP562" s="47">
        <v>0.25183006242421524</v>
      </c>
      <c r="BQ562" s="47">
        <v>0.62642026316971311</v>
      </c>
      <c r="BR562" s="47">
        <v>0.94422239188036117</v>
      </c>
      <c r="BS562" s="47" t="s">
        <v>4949</v>
      </c>
      <c r="BT562" s="47">
        <v>-1.3603414788700769</v>
      </c>
      <c r="BU562" s="47">
        <v>0.30300633944851124</v>
      </c>
      <c r="BV562" s="47">
        <v>-1.0942426011586655</v>
      </c>
      <c r="BW562" s="47">
        <v>-0.46784479274262364</v>
      </c>
      <c r="BX562" s="47">
        <v>0.47637759913773747</v>
      </c>
      <c r="BY562" s="47" t="s">
        <v>4949</v>
      </c>
      <c r="BZ562" s="47" t="s">
        <v>4949</v>
      </c>
      <c r="CA562" s="47" t="s">
        <v>4949</v>
      </c>
      <c r="CB562" s="47" t="s">
        <v>4949</v>
      </c>
      <c r="CC562" s="47" t="s">
        <v>4949</v>
      </c>
      <c r="CD562" s="47" t="s">
        <v>4949</v>
      </c>
      <c r="CE562" s="47" t="s">
        <v>4949</v>
      </c>
      <c r="CF562" s="47">
        <v>-0.86084577776530302</v>
      </c>
      <c r="CG562" s="47">
        <v>0.28096202970763912</v>
      </c>
      <c r="CH562" s="47">
        <v>0.3186104998428167</v>
      </c>
      <c r="CI562" s="47">
        <v>1.0474244397538959</v>
      </c>
      <c r="CJ562" s="47" t="s">
        <v>4949</v>
      </c>
      <c r="CK562" s="47" t="s">
        <v>4949</v>
      </c>
      <c r="CL562" s="47">
        <v>-44.981329149705644</v>
      </c>
      <c r="CM562" s="47">
        <v>159.11796998325008</v>
      </c>
      <c r="CN562" s="47">
        <v>158.83575568435131</v>
      </c>
      <c r="CO562" s="47">
        <v>63.854285407033011</v>
      </c>
      <c r="CP562" s="47">
        <v>42.362497027348397</v>
      </c>
      <c r="CQ562" s="47" t="s">
        <v>4949</v>
      </c>
      <c r="CR562" s="47">
        <v>-29.404101022055109</v>
      </c>
      <c r="CS562" s="47">
        <v>132.00917955046475</v>
      </c>
      <c r="CT562" s="47">
        <v>-36.554616158092387</v>
      </c>
      <c r="CU562" s="47">
        <v>-85.497624190064798</v>
      </c>
      <c r="CV562" s="47">
        <v>83.966203158142818</v>
      </c>
      <c r="CW562" s="47" t="s">
        <v>4949</v>
      </c>
      <c r="CX562" s="57" t="s">
        <v>4949</v>
      </c>
      <c r="CY562" s="57" t="s">
        <v>4949</v>
      </c>
      <c r="CZ562" s="57" t="s">
        <v>4949</v>
      </c>
      <c r="DA562" s="57" t="s">
        <v>4949</v>
      </c>
      <c r="DB562" s="57" t="s">
        <v>4949</v>
      </c>
      <c r="DC562" s="57" t="s">
        <v>4949</v>
      </c>
      <c r="DD562" s="97">
        <v>65.36956905873808</v>
      </c>
      <c r="DE562" s="97">
        <v>82.963086799285463</v>
      </c>
      <c r="DF562" s="97">
        <v>-23.014097802220356</v>
      </c>
      <c r="DG562" s="97">
        <v>-133.8948884089273</v>
      </c>
      <c r="DH562" s="97">
        <v>198.2088145180297</v>
      </c>
      <c r="DI562" s="97" t="s">
        <v>4949</v>
      </c>
      <c r="DJ562" s="98">
        <v>0.33134239263469079</v>
      </c>
      <c r="DK562" s="98">
        <v>1.7239800392114812E-3</v>
      </c>
      <c r="DL562" s="98">
        <v>0.21628579601436604</v>
      </c>
      <c r="DM562" s="98">
        <v>0.1821332444862549</v>
      </c>
      <c r="DN562" s="98" t="s">
        <v>4949</v>
      </c>
      <c r="DO562" s="98">
        <v>-1.2826916982063101</v>
      </c>
      <c r="DP562" s="98">
        <v>1.7767680688949294E-3</v>
      </c>
      <c r="DQ562" s="98">
        <v>1.4874721355327689</v>
      </c>
      <c r="DR562" s="98">
        <v>0.50733053733376332</v>
      </c>
      <c r="DS562" s="98" t="s">
        <v>4949</v>
      </c>
    </row>
    <row r="563" spans="1:123" ht="13.5" thickBot="1">
      <c r="A563" s="2" t="s">
        <v>2951</v>
      </c>
      <c r="B563" s="2" t="s">
        <v>2952</v>
      </c>
      <c r="C563" s="1" t="s">
        <v>5725</v>
      </c>
      <c r="D563" s="2" t="s">
        <v>2953</v>
      </c>
      <c r="E563" s="2" t="s">
        <v>5639</v>
      </c>
      <c r="F563" s="2" t="s">
        <v>3062</v>
      </c>
      <c r="G563" s="2" t="s">
        <v>158</v>
      </c>
      <c r="H563" s="2" t="s">
        <v>3</v>
      </c>
      <c r="I563" s="1" t="s">
        <v>5726</v>
      </c>
      <c r="J563" s="1">
        <v>58</v>
      </c>
      <c r="K563" s="47">
        <v>191.7</v>
      </c>
      <c r="L563" s="48">
        <v>-7.7699999999999991E-2</v>
      </c>
      <c r="M563" s="48">
        <v>0.39960000000000001</v>
      </c>
      <c r="N563" s="49">
        <v>525.91999999999996</v>
      </c>
      <c r="O563" s="49">
        <v>525.91999999999996</v>
      </c>
      <c r="P563" s="49">
        <v>100817.96</v>
      </c>
      <c r="Q563" s="49">
        <v>100817.96</v>
      </c>
      <c r="R563" s="49">
        <v>2337.99640869</v>
      </c>
      <c r="S563" s="49">
        <v>2321.8855727199998</v>
      </c>
      <c r="T563" s="49" t="s">
        <v>4949</v>
      </c>
      <c r="U563" s="49" t="s">
        <v>4949</v>
      </c>
      <c r="V563" s="49" t="s">
        <v>4949</v>
      </c>
      <c r="W563" s="49" t="s">
        <v>4949</v>
      </c>
      <c r="X563" s="49">
        <v>-296.46672417000002</v>
      </c>
      <c r="Y563" s="49">
        <v>-600.87935849999997</v>
      </c>
      <c r="Z563" s="49" t="s">
        <v>4949</v>
      </c>
      <c r="AA563" s="49" t="s">
        <v>4949</v>
      </c>
      <c r="AB563" s="49" t="s">
        <v>4949</v>
      </c>
      <c r="AC563" s="49" t="s">
        <v>4949</v>
      </c>
      <c r="AD563" s="39">
        <v>100817.96</v>
      </c>
      <c r="AE563" s="39">
        <v>100817.96</v>
      </c>
      <c r="AF563" s="39">
        <v>100817.96</v>
      </c>
      <c r="AG563" s="39">
        <v>100817.96</v>
      </c>
      <c r="AH563" s="39">
        <v>100817.96</v>
      </c>
      <c r="AI563" s="39">
        <v>100817.96</v>
      </c>
      <c r="AJ563" s="49">
        <v>2700.2936207299999</v>
      </c>
      <c r="AK563" s="49">
        <v>2122.3176751599999</v>
      </c>
      <c r="AL563" s="49" t="s">
        <v>4949</v>
      </c>
      <c r="AM563" s="49" t="s">
        <v>4949</v>
      </c>
      <c r="AN563" s="49" t="s">
        <v>4949</v>
      </c>
      <c r="AO563" s="49" t="s">
        <v>4949</v>
      </c>
      <c r="AP563" s="39">
        <v>100817.96</v>
      </c>
      <c r="AQ563" s="39">
        <v>100817.96</v>
      </c>
      <c r="AR563" s="39">
        <v>100817.96</v>
      </c>
      <c r="AS563" s="39">
        <v>100817.96</v>
      </c>
      <c r="AT563" s="39">
        <v>100817.96</v>
      </c>
      <c r="AU563" s="39">
        <v>100817.96</v>
      </c>
      <c r="AV563" s="36" t="s">
        <v>4949</v>
      </c>
      <c r="AW563" s="36" t="s">
        <v>4949</v>
      </c>
      <c r="AX563" s="36" t="s">
        <v>4949</v>
      </c>
      <c r="AY563" s="36" t="s">
        <v>4949</v>
      </c>
      <c r="AZ563" s="36" t="s">
        <v>4949</v>
      </c>
      <c r="BA563" s="36" t="s">
        <v>4949</v>
      </c>
      <c r="BB563" s="39">
        <v>100817.96</v>
      </c>
      <c r="BC563" s="39">
        <v>100817.96</v>
      </c>
      <c r="BD563" s="39">
        <v>100817.96</v>
      </c>
      <c r="BE563" s="39">
        <v>100817.96</v>
      </c>
      <c r="BF563" s="39">
        <v>100817.96</v>
      </c>
      <c r="BG563" s="39">
        <v>100817.96</v>
      </c>
      <c r="BH563" s="47">
        <v>-8.52389346</v>
      </c>
      <c r="BI563" s="47">
        <v>-345.99020932999997</v>
      </c>
      <c r="BJ563" s="47" t="s">
        <v>4949</v>
      </c>
      <c r="BK563" s="47" t="s">
        <v>4949</v>
      </c>
      <c r="BL563" s="47" t="s">
        <v>4949</v>
      </c>
      <c r="BM563" s="47" t="s">
        <v>4949</v>
      </c>
      <c r="BN563" s="47">
        <v>-0.56371068635914212</v>
      </c>
      <c r="BO563" s="47">
        <v>-1.1425299636826893</v>
      </c>
      <c r="BP563" s="47" t="s">
        <v>4949</v>
      </c>
      <c r="BQ563" s="47" t="s">
        <v>4949</v>
      </c>
      <c r="BR563" s="47" t="s">
        <v>4949</v>
      </c>
      <c r="BS563" s="47" t="s">
        <v>4949</v>
      </c>
      <c r="BT563" s="47">
        <v>5.1344189624467607</v>
      </c>
      <c r="BU563" s="47">
        <v>4.0354382323547311</v>
      </c>
      <c r="BV563" s="47" t="s">
        <v>4949</v>
      </c>
      <c r="BW563" s="47" t="s">
        <v>4949</v>
      </c>
      <c r="BX563" s="47" t="s">
        <v>4949</v>
      </c>
      <c r="BY563" s="47" t="s">
        <v>4949</v>
      </c>
      <c r="BZ563" s="47" t="s">
        <v>4949</v>
      </c>
      <c r="CA563" s="47" t="s">
        <v>4949</v>
      </c>
      <c r="CB563" s="47" t="s">
        <v>4949</v>
      </c>
      <c r="CC563" s="47" t="s">
        <v>4949</v>
      </c>
      <c r="CD563" s="47" t="s">
        <v>4949</v>
      </c>
      <c r="CE563" s="47" t="s">
        <v>4949</v>
      </c>
      <c r="CF563" s="47">
        <v>-1.620758567843018E-2</v>
      </c>
      <c r="CG563" s="47">
        <v>-0.65787612056966838</v>
      </c>
      <c r="CH563" s="47" t="s">
        <v>4949</v>
      </c>
      <c r="CI563" s="47" t="s">
        <v>4949</v>
      </c>
      <c r="CJ563" s="47" t="s">
        <v>4949</v>
      </c>
      <c r="CK563" s="47" t="s">
        <v>4949</v>
      </c>
      <c r="CL563" s="47">
        <v>-340.06501162062608</v>
      </c>
      <c r="CM563" s="47">
        <v>-167.78402947918872</v>
      </c>
      <c r="CN563" s="47" t="s">
        <v>4949</v>
      </c>
      <c r="CO563" s="47" t="s">
        <v>4949</v>
      </c>
      <c r="CP563" s="47" t="s">
        <v>4949</v>
      </c>
      <c r="CQ563" s="47" t="s">
        <v>4949</v>
      </c>
      <c r="CR563" s="47">
        <v>37.335924962391601</v>
      </c>
      <c r="CS563" s="47">
        <v>47.503708412737701</v>
      </c>
      <c r="CT563" s="47" t="s">
        <v>4949</v>
      </c>
      <c r="CU563" s="47" t="s">
        <v>4949</v>
      </c>
      <c r="CV563" s="47" t="s">
        <v>4949</v>
      </c>
      <c r="CW563" s="47" t="s">
        <v>4949</v>
      </c>
      <c r="CX563" s="57" t="s">
        <v>4949</v>
      </c>
      <c r="CY563" s="57" t="s">
        <v>4949</v>
      </c>
      <c r="CZ563" s="57" t="s">
        <v>4949</v>
      </c>
      <c r="DA563" s="57" t="s">
        <v>4949</v>
      </c>
      <c r="DB563" s="57" t="s">
        <v>4949</v>
      </c>
      <c r="DC563" s="57" t="s">
        <v>4949</v>
      </c>
      <c r="DD563" s="97">
        <v>-10.979055088455638</v>
      </c>
      <c r="DE563" s="97">
        <v>-28.312413618979075</v>
      </c>
      <c r="DF563" s="97" t="s">
        <v>4949</v>
      </c>
      <c r="DG563" s="97" t="s">
        <v>4949</v>
      </c>
      <c r="DH563" s="97" t="s">
        <v>4949</v>
      </c>
      <c r="DI563" s="97" t="s">
        <v>4949</v>
      </c>
      <c r="DJ563" s="98">
        <v>-6.8908728474168512E-3</v>
      </c>
      <c r="DK563" s="98"/>
      <c r="DL563" s="98" t="s">
        <v>4949</v>
      </c>
      <c r="DM563" s="98" t="s">
        <v>4949</v>
      </c>
      <c r="DN563" s="98" t="s">
        <v>4949</v>
      </c>
      <c r="DO563" s="98">
        <v>1.0268020304209373</v>
      </c>
      <c r="DP563" s="98"/>
      <c r="DQ563" s="98" t="s">
        <v>4949</v>
      </c>
      <c r="DR563" s="98" t="s">
        <v>4949</v>
      </c>
      <c r="DS563" s="98" t="s">
        <v>4949</v>
      </c>
    </row>
    <row r="564" spans="1:123" ht="13.5" thickBot="1">
      <c r="A564" s="2" t="s">
        <v>2359</v>
      </c>
      <c r="B564" s="2" t="s">
        <v>2360</v>
      </c>
      <c r="C564" s="1" t="s">
        <v>5725</v>
      </c>
      <c r="D564" s="2" t="s">
        <v>2361</v>
      </c>
      <c r="E564" s="2" t="s">
        <v>5680</v>
      </c>
      <c r="F564" s="2" t="s">
        <v>3900</v>
      </c>
      <c r="G564" s="2" t="s">
        <v>3901</v>
      </c>
      <c r="H564" s="2" t="s">
        <v>3</v>
      </c>
      <c r="I564" s="1" t="s">
        <v>5726</v>
      </c>
      <c r="J564" s="1">
        <v>20</v>
      </c>
      <c r="K564" s="47">
        <v>16.3</v>
      </c>
      <c r="L564" s="48">
        <v>0.02</v>
      </c>
      <c r="M564" s="48">
        <v>6.8199999999999997E-2</v>
      </c>
      <c r="N564" s="49">
        <v>466.13</v>
      </c>
      <c r="O564" s="49">
        <v>466.13</v>
      </c>
      <c r="P564" s="49">
        <v>7597.89</v>
      </c>
      <c r="Q564" s="49">
        <v>7597.89</v>
      </c>
      <c r="R564" s="49">
        <v>1064.0745888900001</v>
      </c>
      <c r="S564" s="49">
        <v>941.92386285999999</v>
      </c>
      <c r="T564" s="49">
        <v>1192.93</v>
      </c>
      <c r="U564" s="49">
        <v>1276.1600000000001</v>
      </c>
      <c r="V564" s="49">
        <v>1344.37</v>
      </c>
      <c r="W564" s="49" t="s">
        <v>4949</v>
      </c>
      <c r="X564" s="49">
        <v>395.93494767999999</v>
      </c>
      <c r="Y564" s="49">
        <v>382.35018006000001</v>
      </c>
      <c r="Z564" s="49">
        <v>435.44</v>
      </c>
      <c r="AA564" s="49">
        <v>507.93</v>
      </c>
      <c r="AB564" s="49">
        <v>562.64</v>
      </c>
      <c r="AC564" s="49" t="s">
        <v>4949</v>
      </c>
      <c r="AD564" s="39">
        <v>7597.89</v>
      </c>
      <c r="AE564" s="39">
        <v>7597.89</v>
      </c>
      <c r="AF564" s="39">
        <v>7597.89</v>
      </c>
      <c r="AG564" s="39">
        <v>7597.89</v>
      </c>
      <c r="AH564" s="39">
        <v>7597.89</v>
      </c>
      <c r="AI564" s="39">
        <v>7597.89</v>
      </c>
      <c r="AJ564" s="49">
        <v>3837.6573237299999</v>
      </c>
      <c r="AK564" s="49">
        <v>3943.0232109600001</v>
      </c>
      <c r="AL564" s="49">
        <v>4176.92</v>
      </c>
      <c r="AM564" s="49">
        <v>4457.67</v>
      </c>
      <c r="AN564" s="49" t="s">
        <v>4949</v>
      </c>
      <c r="AO564" s="49" t="s">
        <v>4949</v>
      </c>
      <c r="AP564" s="39">
        <v>7597.89</v>
      </c>
      <c r="AQ564" s="39">
        <v>7597.89</v>
      </c>
      <c r="AR564" s="39">
        <v>7597.89</v>
      </c>
      <c r="AS564" s="39">
        <v>7597.89</v>
      </c>
      <c r="AT564" s="39">
        <v>7597.89</v>
      </c>
      <c r="AU564" s="39">
        <v>7597.89</v>
      </c>
      <c r="AV564" s="36">
        <v>199.81532486</v>
      </c>
      <c r="AW564" s="36">
        <v>199.48408769</v>
      </c>
      <c r="AX564" s="36">
        <v>227.18</v>
      </c>
      <c r="AY564" s="36">
        <v>265</v>
      </c>
      <c r="AZ564" s="36">
        <v>293.55</v>
      </c>
      <c r="BA564" s="36" t="s">
        <v>4949</v>
      </c>
      <c r="BB564" s="39">
        <v>7597.89</v>
      </c>
      <c r="BC564" s="39">
        <v>7597.89</v>
      </c>
      <c r="BD564" s="39">
        <v>7597.89</v>
      </c>
      <c r="BE564" s="39">
        <v>7597.89</v>
      </c>
      <c r="BF564" s="39">
        <v>7597.89</v>
      </c>
      <c r="BG564" s="39">
        <v>7597.89</v>
      </c>
      <c r="BH564" s="47">
        <v>538.03392988999997</v>
      </c>
      <c r="BI564" s="47">
        <v>392.68181232000001</v>
      </c>
      <c r="BJ564" s="47">
        <v>462.76</v>
      </c>
      <c r="BK564" s="47">
        <v>528.16</v>
      </c>
      <c r="BL564" s="47" t="s">
        <v>4949</v>
      </c>
      <c r="BM564" s="47" t="s">
        <v>4949</v>
      </c>
      <c r="BN564" s="47">
        <v>0.84940885092141671</v>
      </c>
      <c r="BO564" s="47">
        <v>0.82026511930148249</v>
      </c>
      <c r="BP564" s="47">
        <v>0.93415999828374063</v>
      </c>
      <c r="BQ564" s="47">
        <v>1.0896745543088837</v>
      </c>
      <c r="BR564" s="47">
        <v>1.207045244888765</v>
      </c>
      <c r="BS564" s="47" t="s">
        <v>4949</v>
      </c>
      <c r="BT564" s="47">
        <v>8.2330193802801794</v>
      </c>
      <c r="BU564" s="47">
        <v>8.4590633749383226</v>
      </c>
      <c r="BV564" s="47">
        <v>8.9608478321498293</v>
      </c>
      <c r="BW564" s="47">
        <v>9.5631476197627272</v>
      </c>
      <c r="BX564" s="47" t="s">
        <v>4949</v>
      </c>
      <c r="BY564" s="47" t="s">
        <v>4949</v>
      </c>
      <c r="BZ564" s="47">
        <v>0.42866866509342888</v>
      </c>
      <c r="CA564" s="47">
        <v>0.42795805395490527</v>
      </c>
      <c r="CB564" s="47">
        <v>0.48737476669598612</v>
      </c>
      <c r="CC564" s="47">
        <v>0.56851093042713408</v>
      </c>
      <c r="CD564" s="47">
        <v>0.62975993821466114</v>
      </c>
      <c r="CE564" s="47" t="s">
        <v>4949</v>
      </c>
      <c r="CF564" s="47">
        <v>1.1542572455967219</v>
      </c>
      <c r="CG564" s="47">
        <v>0.8424298206937979</v>
      </c>
      <c r="CH564" s="47">
        <v>0.9927702572243795</v>
      </c>
      <c r="CI564" s="47">
        <v>1.1330744642052646</v>
      </c>
      <c r="CJ564" s="47" t="s">
        <v>4949</v>
      </c>
      <c r="CK564" s="47" t="s">
        <v>4949</v>
      </c>
      <c r="CL564" s="47">
        <v>19.189743276061396</v>
      </c>
      <c r="CM564" s="47">
        <v>19.871548115415315</v>
      </c>
      <c r="CN564" s="47">
        <v>17.448764468124196</v>
      </c>
      <c r="CO564" s="47">
        <v>14.958537593762921</v>
      </c>
      <c r="CP564" s="47">
        <v>13.503999004692167</v>
      </c>
      <c r="CQ564" s="47" t="s">
        <v>4949</v>
      </c>
      <c r="CR564" s="47">
        <v>1.9798250232032841</v>
      </c>
      <c r="CS564" s="47">
        <v>1.9269199275522797</v>
      </c>
      <c r="CT564" s="47">
        <v>1.8190173620754049</v>
      </c>
      <c r="CU564" s="47">
        <v>1.7044532233207035</v>
      </c>
      <c r="CV564" s="47" t="s">
        <v>4949</v>
      </c>
      <c r="CW564" s="47" t="s">
        <v>4949</v>
      </c>
      <c r="CX564" s="57">
        <v>2.6298791488163161E-2</v>
      </c>
      <c r="CY564" s="57">
        <v>2.6255195546395115E-2</v>
      </c>
      <c r="CZ564" s="57">
        <v>2.9900406560242381E-2</v>
      </c>
      <c r="DA564" s="57">
        <v>3.4878104315803467E-2</v>
      </c>
      <c r="DB564" s="57">
        <v>3.8635726497751349E-2</v>
      </c>
      <c r="DC564" s="57" t="s">
        <v>4949</v>
      </c>
      <c r="DD564" s="97">
        <v>10.31710010249618</v>
      </c>
      <c r="DE564" s="97">
        <v>9.6968787552967513</v>
      </c>
      <c r="DF564" s="97">
        <v>10.424906390354616</v>
      </c>
      <c r="DG564" s="97">
        <v>11.394517763764478</v>
      </c>
      <c r="DH564" s="97" t="s">
        <v>4949</v>
      </c>
      <c r="DI564" s="97" t="s">
        <v>4949</v>
      </c>
      <c r="DJ564" s="98">
        <v>-0.11479526652114003</v>
      </c>
      <c r="DK564" s="98">
        <v>0.2664824058898565</v>
      </c>
      <c r="DL564" s="98">
        <v>6.9769391330589459E-2</v>
      </c>
      <c r="DM564" s="98">
        <v>5.3449410732196334E-2</v>
      </c>
      <c r="DN564" s="98" t="s">
        <v>4949</v>
      </c>
      <c r="DO564" s="98">
        <v>-3.4310605061767308E-2</v>
      </c>
      <c r="DP564" s="98">
        <v>0.13885130100283694</v>
      </c>
      <c r="DQ564" s="98">
        <v>0.1664752893624839</v>
      </c>
      <c r="DR564" s="98">
        <v>0.10771169255606083</v>
      </c>
      <c r="DS564" s="98" t="s">
        <v>4949</v>
      </c>
    </row>
    <row r="565" spans="1:123" ht="13.5" thickBot="1">
      <c r="A565" s="2" t="s">
        <v>2623</v>
      </c>
      <c r="B565" s="2" t="s">
        <v>2624</v>
      </c>
      <c r="C565" s="1" t="s">
        <v>5725</v>
      </c>
      <c r="D565" s="2" t="s">
        <v>2602</v>
      </c>
      <c r="E565" s="2" t="s">
        <v>5673</v>
      </c>
      <c r="F565" s="2" t="s">
        <v>3031</v>
      </c>
      <c r="G565" s="2" t="s">
        <v>2030</v>
      </c>
      <c r="H565" s="2" t="s">
        <v>3</v>
      </c>
      <c r="I565" s="1" t="s">
        <v>5726</v>
      </c>
      <c r="J565" s="1">
        <v>41</v>
      </c>
      <c r="K565" s="47">
        <v>32.29</v>
      </c>
      <c r="L565" s="48">
        <v>7.1999999999999998E-3</v>
      </c>
      <c r="M565" s="48">
        <v>0.1043</v>
      </c>
      <c r="N565" s="49">
        <v>164.99</v>
      </c>
      <c r="O565" s="49">
        <v>164.99</v>
      </c>
      <c r="P565" s="49">
        <v>5327.41</v>
      </c>
      <c r="Q565" s="49">
        <v>5327.41</v>
      </c>
      <c r="R565" s="49">
        <v>2326.4630326399997</v>
      </c>
      <c r="S565" s="49">
        <v>2775.9047712500001</v>
      </c>
      <c r="T565" s="49">
        <v>4119.12</v>
      </c>
      <c r="U565" s="49">
        <v>4806.6899999999996</v>
      </c>
      <c r="V565" s="49">
        <v>5320.21</v>
      </c>
      <c r="W565" s="49">
        <v>5906.22</v>
      </c>
      <c r="X565" s="49">
        <v>158.98823650999998</v>
      </c>
      <c r="Y565" s="49">
        <v>235.17375271</v>
      </c>
      <c r="Z565" s="49">
        <v>321.37</v>
      </c>
      <c r="AA565" s="49">
        <v>382.9</v>
      </c>
      <c r="AB565" s="49">
        <v>434.47</v>
      </c>
      <c r="AC565" s="49">
        <v>483.85</v>
      </c>
      <c r="AD565" s="39">
        <v>5327.41</v>
      </c>
      <c r="AE565" s="39">
        <v>5327.41</v>
      </c>
      <c r="AF565" s="39">
        <v>5327.41</v>
      </c>
      <c r="AG565" s="39">
        <v>5327.41</v>
      </c>
      <c r="AH565" s="39">
        <v>5327.41</v>
      </c>
      <c r="AI565" s="39">
        <v>5327.41</v>
      </c>
      <c r="AJ565" s="49">
        <v>1304.8189808900001</v>
      </c>
      <c r="AK565" s="49">
        <v>1600.16653825</v>
      </c>
      <c r="AL565" s="49">
        <v>1750.75</v>
      </c>
      <c r="AM565" s="49">
        <v>2033.38</v>
      </c>
      <c r="AN565" s="49">
        <v>2348.4</v>
      </c>
      <c r="AO565" s="49">
        <v>2696.7</v>
      </c>
      <c r="AP565" s="39">
        <v>5327.41</v>
      </c>
      <c r="AQ565" s="39">
        <v>5327.41</v>
      </c>
      <c r="AR565" s="39">
        <v>5327.41</v>
      </c>
      <c r="AS565" s="39">
        <v>5327.41</v>
      </c>
      <c r="AT565" s="39">
        <v>5327.41</v>
      </c>
      <c r="AU565" s="39">
        <v>5327.41</v>
      </c>
      <c r="AV565" s="36">
        <v>49.600012399999997</v>
      </c>
      <c r="AW565" s="36">
        <v>73.2812184</v>
      </c>
      <c r="AX565" s="36">
        <v>100.26</v>
      </c>
      <c r="AY565" s="36">
        <v>119.45</v>
      </c>
      <c r="AZ565" s="36">
        <v>135.54</v>
      </c>
      <c r="BA565" s="36">
        <v>150.94999999999999</v>
      </c>
      <c r="BB565" s="39">
        <v>5327.41</v>
      </c>
      <c r="BC565" s="39">
        <v>5327.41</v>
      </c>
      <c r="BD565" s="39">
        <v>5327.41</v>
      </c>
      <c r="BE565" s="39">
        <v>5327.41</v>
      </c>
      <c r="BF565" s="39">
        <v>5327.41</v>
      </c>
      <c r="BG565" s="39">
        <v>5327.41</v>
      </c>
      <c r="BH565" s="47">
        <v>237.42522425999999</v>
      </c>
      <c r="BI565" s="47">
        <v>332.19074114</v>
      </c>
      <c r="BJ565" s="47">
        <v>303.64</v>
      </c>
      <c r="BK565" s="47">
        <v>292.13</v>
      </c>
      <c r="BL565" s="47">
        <v>494.36</v>
      </c>
      <c r="BM565" s="47">
        <v>533.94000000000005</v>
      </c>
      <c r="BN565" s="47">
        <v>0.9636234711800713</v>
      </c>
      <c r="BO565" s="47">
        <v>1.4253818577489543</v>
      </c>
      <c r="BP565" s="47">
        <v>1.947815019092066</v>
      </c>
      <c r="BQ565" s="47">
        <v>2.3207467119219345</v>
      </c>
      <c r="BR565" s="47">
        <v>2.6333111097642283</v>
      </c>
      <c r="BS565" s="47">
        <v>2.9326019758773261</v>
      </c>
      <c r="BT565" s="47">
        <v>7.908473124977272</v>
      </c>
      <c r="BU565" s="47">
        <v>9.6985668116249464</v>
      </c>
      <c r="BV565" s="47">
        <v>10.611249166616158</v>
      </c>
      <c r="BW565" s="47">
        <v>12.324262076489484</v>
      </c>
      <c r="BX565" s="47">
        <v>14.233589914540275</v>
      </c>
      <c r="BY565" s="47">
        <v>16.344626947087701</v>
      </c>
      <c r="BZ565" s="47">
        <v>0.30062435541547972</v>
      </c>
      <c r="CA565" s="47">
        <v>0.44415551487968963</v>
      </c>
      <c r="CB565" s="47">
        <v>0.60767319231468575</v>
      </c>
      <c r="CC565" s="47">
        <v>0.72398327171343713</v>
      </c>
      <c r="CD565" s="47">
        <v>0.82150433359597541</v>
      </c>
      <c r="CE565" s="47">
        <v>0.9149039335717315</v>
      </c>
      <c r="CF565" s="47">
        <v>1.4390279669070851</v>
      </c>
      <c r="CG565" s="47">
        <v>2.0133992432268619</v>
      </c>
      <c r="CH565" s="47">
        <v>1.8403539608461117</v>
      </c>
      <c r="CI565" s="47">
        <v>1.7705921571004302</v>
      </c>
      <c r="CJ565" s="47">
        <v>2.9963028062306805</v>
      </c>
      <c r="CK565" s="47">
        <v>3.2361961330989759</v>
      </c>
      <c r="CL565" s="47">
        <v>33.50820234844808</v>
      </c>
      <c r="CM565" s="47">
        <v>22.653080705691647</v>
      </c>
      <c r="CN565" s="47">
        <v>16.577185175965397</v>
      </c>
      <c r="CO565" s="47">
        <v>13.913319404544268</v>
      </c>
      <c r="CP565" s="47">
        <v>12.261859276820033</v>
      </c>
      <c r="CQ565" s="47">
        <v>11.01045778650408</v>
      </c>
      <c r="CR565" s="47">
        <v>4.0828728567132293</v>
      </c>
      <c r="CS565" s="47">
        <v>3.3292847167184534</v>
      </c>
      <c r="CT565" s="47">
        <v>3.0429301727830929</v>
      </c>
      <c r="CU565" s="47">
        <v>2.6199775742851803</v>
      </c>
      <c r="CV565" s="47">
        <v>2.2685275080906147</v>
      </c>
      <c r="CW565" s="47">
        <v>1.9755293506878779</v>
      </c>
      <c r="CX565" s="57">
        <v>9.3103426242770876E-3</v>
      </c>
      <c r="CY565" s="57">
        <v>1.3755505658471941E-2</v>
      </c>
      <c r="CZ565" s="57">
        <v>1.8819651575531077E-2</v>
      </c>
      <c r="DA565" s="57">
        <v>2.2421777186287521E-2</v>
      </c>
      <c r="DB565" s="57">
        <v>2.5442006528500715E-2</v>
      </c>
      <c r="DC565" s="57">
        <v>2.8334594108581843E-2</v>
      </c>
      <c r="DD565" s="97">
        <v>12.18469679231338</v>
      </c>
      <c r="DE565" s="97">
        <v>14.696829804177417</v>
      </c>
      <c r="DF565" s="97">
        <v>18.356133085820364</v>
      </c>
      <c r="DG565" s="97">
        <v>18.830715360631064</v>
      </c>
      <c r="DH565" s="97">
        <v>18.500681314937832</v>
      </c>
      <c r="DI565" s="97">
        <v>17.942299847962325</v>
      </c>
      <c r="DJ565" s="98">
        <v>0.19318670974109042</v>
      </c>
      <c r="DK565" s="98">
        <v>0.48388375662654481</v>
      </c>
      <c r="DL565" s="98">
        <v>0.16692157548214182</v>
      </c>
      <c r="DM565" s="98">
        <v>0.10683443284255922</v>
      </c>
      <c r="DN565" s="98">
        <v>0.11014790769537286</v>
      </c>
      <c r="DO565" s="98">
        <v>0.47918964240607909</v>
      </c>
      <c r="DP565" s="98">
        <v>0.36652154543917681</v>
      </c>
      <c r="DQ565" s="98">
        <v>0.19146155521672825</v>
      </c>
      <c r="DR565" s="98">
        <v>0.13468268477409251</v>
      </c>
      <c r="DS565" s="98">
        <v>0.11365571846157385</v>
      </c>
    </row>
    <row r="566" spans="1:123" ht="13.5" thickBot="1">
      <c r="A566" s="2" t="s">
        <v>2713</v>
      </c>
      <c r="B566" s="2" t="s">
        <v>2714</v>
      </c>
      <c r="C566" s="1" t="s">
        <v>5725</v>
      </c>
      <c r="D566" s="2" t="s">
        <v>2715</v>
      </c>
      <c r="E566" s="2" t="s">
        <v>5639</v>
      </c>
      <c r="F566" s="2" t="s">
        <v>3356</v>
      </c>
      <c r="G566" s="2" t="s">
        <v>3357</v>
      </c>
      <c r="H566" s="2" t="s">
        <v>3</v>
      </c>
      <c r="I566" s="1" t="s">
        <v>5726</v>
      </c>
      <c r="J566" s="1">
        <v>176.76</v>
      </c>
      <c r="K566" s="47">
        <v>180.25</v>
      </c>
      <c r="L566" s="48">
        <v>-3.2500000000000001E-2</v>
      </c>
      <c r="M566" s="48">
        <v>0.12740000000000001</v>
      </c>
      <c r="N566" s="49">
        <v>137.9</v>
      </c>
      <c r="O566" s="49">
        <v>135.65</v>
      </c>
      <c r="P566" s="49">
        <v>24856.18</v>
      </c>
      <c r="Q566" s="49">
        <v>24450.73</v>
      </c>
      <c r="R566" s="49">
        <v>1093.51907321</v>
      </c>
      <c r="S566" s="49">
        <v>1219.5382238099999</v>
      </c>
      <c r="T566" s="49">
        <v>1740.32</v>
      </c>
      <c r="U566" s="49">
        <v>2360.1</v>
      </c>
      <c r="V566" s="49" t="s">
        <v>4949</v>
      </c>
      <c r="W566" s="49" t="s">
        <v>4949</v>
      </c>
      <c r="X566" s="49">
        <v>-34.713078500000002</v>
      </c>
      <c r="Y566" s="49">
        <v>-197.21690641999999</v>
      </c>
      <c r="Z566" s="49">
        <v>147.72999999999999</v>
      </c>
      <c r="AA566" s="49">
        <v>346.95</v>
      </c>
      <c r="AB566" s="49" t="s">
        <v>4949</v>
      </c>
      <c r="AC566" s="49" t="s">
        <v>4949</v>
      </c>
      <c r="AD566" s="39">
        <v>24856.18</v>
      </c>
      <c r="AE566" s="39">
        <v>24856.18</v>
      </c>
      <c r="AF566" s="39">
        <v>24856.18</v>
      </c>
      <c r="AG566" s="39">
        <v>24856.18</v>
      </c>
      <c r="AH566" s="39">
        <v>24856.18</v>
      </c>
      <c r="AI566" s="39">
        <v>24856.18</v>
      </c>
      <c r="AJ566" s="49">
        <v>5578.8742582299992</v>
      </c>
      <c r="AK566" s="49">
        <v>5301.0859236300003</v>
      </c>
      <c r="AL566" s="49">
        <v>5912.66</v>
      </c>
      <c r="AM566" s="49">
        <v>6259.61</v>
      </c>
      <c r="AN566" s="49" t="s">
        <v>4949</v>
      </c>
      <c r="AO566" s="49" t="s">
        <v>4949</v>
      </c>
      <c r="AP566" s="39">
        <v>24856.18</v>
      </c>
      <c r="AQ566" s="39">
        <v>24856.18</v>
      </c>
      <c r="AR566" s="39">
        <v>24856.18</v>
      </c>
      <c r="AS566" s="39">
        <v>24856.18</v>
      </c>
      <c r="AT566" s="39">
        <v>24856.18</v>
      </c>
      <c r="AU566" s="39">
        <v>24856.18</v>
      </c>
      <c r="AV566" s="36" t="s">
        <v>4949</v>
      </c>
      <c r="AW566" s="36" t="s">
        <v>4949</v>
      </c>
      <c r="AX566" s="36" t="s">
        <v>4949</v>
      </c>
      <c r="AY566" s="36" t="s">
        <v>4949</v>
      </c>
      <c r="AZ566" s="36" t="s">
        <v>4949</v>
      </c>
      <c r="BA566" s="36" t="s">
        <v>4949</v>
      </c>
      <c r="BB566" s="39">
        <v>24856.18</v>
      </c>
      <c r="BC566" s="39">
        <v>24856.18</v>
      </c>
      <c r="BD566" s="39">
        <v>24856.18</v>
      </c>
      <c r="BE566" s="39">
        <v>24856.18</v>
      </c>
      <c r="BF566" s="39">
        <v>24856.18</v>
      </c>
      <c r="BG566" s="39">
        <v>24856.18</v>
      </c>
      <c r="BH566" s="47">
        <v>-164.89553315999999</v>
      </c>
      <c r="BI566" s="47">
        <v>70.591393370000006</v>
      </c>
      <c r="BJ566" s="47">
        <v>-216.75</v>
      </c>
      <c r="BK566" s="47">
        <v>258.29000000000002</v>
      </c>
      <c r="BL566" s="47" t="s">
        <v>4949</v>
      </c>
      <c r="BM566" s="47" t="s">
        <v>4949</v>
      </c>
      <c r="BN566" s="47">
        <v>-0.25172645757795503</v>
      </c>
      <c r="BO566" s="47">
        <v>-1.4301443540246555</v>
      </c>
      <c r="BP566" s="47">
        <v>1.071283538796229</v>
      </c>
      <c r="BQ566" s="47">
        <v>2.5159535895576504</v>
      </c>
      <c r="BR566" s="47" t="s">
        <v>4949</v>
      </c>
      <c r="BS566" s="47" t="s">
        <v>4949</v>
      </c>
      <c r="BT566" s="47">
        <v>40.455940958883239</v>
      </c>
      <c r="BU566" s="47">
        <v>38.441522288832488</v>
      </c>
      <c r="BV566" s="47">
        <v>42.876432197244377</v>
      </c>
      <c r="BW566" s="47">
        <v>45.392385786802024</v>
      </c>
      <c r="BX566" s="47" t="s">
        <v>4949</v>
      </c>
      <c r="BY566" s="47" t="s">
        <v>4949</v>
      </c>
      <c r="BZ566" s="47" t="s">
        <v>4949</v>
      </c>
      <c r="CA566" s="47" t="s">
        <v>4949</v>
      </c>
      <c r="CB566" s="47" t="s">
        <v>4949</v>
      </c>
      <c r="CC566" s="47" t="s">
        <v>4949</v>
      </c>
      <c r="CD566" s="47" t="s">
        <v>4949</v>
      </c>
      <c r="CE566" s="47" t="s">
        <v>4949</v>
      </c>
      <c r="CF566" s="47">
        <v>-1.1957616617839013</v>
      </c>
      <c r="CG566" s="47">
        <v>0.51190278005801304</v>
      </c>
      <c r="CH566" s="47">
        <v>-1.5717911530094271</v>
      </c>
      <c r="CI566" s="47">
        <v>1.8730239303843366</v>
      </c>
      <c r="CJ566" s="47" t="s">
        <v>4949</v>
      </c>
      <c r="CK566" s="47" t="s">
        <v>4949</v>
      </c>
      <c r="CL566" s="47">
        <v>-716.04654712488264</v>
      </c>
      <c r="CM566" s="47">
        <v>-126.03473227120506</v>
      </c>
      <c r="CN566" s="47">
        <v>168.2541122317742</v>
      </c>
      <c r="CO566" s="47">
        <v>71.641965701109669</v>
      </c>
      <c r="CP566" s="47" t="s">
        <v>4949</v>
      </c>
      <c r="CQ566" s="47" t="s">
        <v>4949</v>
      </c>
      <c r="CR566" s="47">
        <v>4.4554114055056839</v>
      </c>
      <c r="CS566" s="47">
        <v>4.6888845715934648</v>
      </c>
      <c r="CT566" s="47">
        <v>4.2038913111865046</v>
      </c>
      <c r="CU566" s="47">
        <v>3.9708831700377503</v>
      </c>
      <c r="CV566" s="47" t="s">
        <v>4949</v>
      </c>
      <c r="CW566" s="47" t="s">
        <v>4949</v>
      </c>
      <c r="CX566" s="57" t="s">
        <v>4949</v>
      </c>
      <c r="CY566" s="57" t="s">
        <v>4949</v>
      </c>
      <c r="CZ566" s="57" t="s">
        <v>4949</v>
      </c>
      <c r="DA566" s="57" t="s">
        <v>4949</v>
      </c>
      <c r="DB566" s="57" t="s">
        <v>4949</v>
      </c>
      <c r="DC566" s="57" t="s">
        <v>4949</v>
      </c>
      <c r="DD566" s="97">
        <v>-0.62222371204712124</v>
      </c>
      <c r="DE566" s="97">
        <v>-3.720311446771507</v>
      </c>
      <c r="DF566" s="97">
        <v>2.4985370374755185</v>
      </c>
      <c r="DG566" s="97">
        <v>5.5426775789545992</v>
      </c>
      <c r="DH566" s="97" t="s">
        <v>4949</v>
      </c>
      <c r="DI566" s="97" t="s">
        <v>4949</v>
      </c>
      <c r="DJ566" s="98">
        <v>0.11524184048301378</v>
      </c>
      <c r="DK566" s="98">
        <v>0.42703194210920947</v>
      </c>
      <c r="DL566" s="98">
        <v>0.35612990714351378</v>
      </c>
      <c r="DM566" s="98" t="s">
        <v>4949</v>
      </c>
      <c r="DN566" s="98" t="s">
        <v>4949</v>
      </c>
      <c r="DO566" s="98">
        <v>4.6813430252231871</v>
      </c>
      <c r="DP566" s="98">
        <v>-1.7490737111826968</v>
      </c>
      <c r="DQ566" s="98">
        <v>1.3485412576998579</v>
      </c>
      <c r="DR566" s="98" t="s">
        <v>4949</v>
      </c>
      <c r="DS566" s="98" t="s">
        <v>4949</v>
      </c>
    </row>
    <row r="567" spans="1:123" ht="13.5" thickBot="1">
      <c r="A567" s="2" t="s">
        <v>5406</v>
      </c>
      <c r="B567" s="2" t="s">
        <v>5407</v>
      </c>
      <c r="C567" s="1" t="s">
        <v>5725</v>
      </c>
      <c r="D567" s="2" t="s">
        <v>5408</v>
      </c>
      <c r="E567" s="2" t="s">
        <v>5667</v>
      </c>
      <c r="F567" s="2" t="s">
        <v>3039</v>
      </c>
      <c r="G567" s="2" t="s">
        <v>2220</v>
      </c>
      <c r="H567" s="2" t="s">
        <v>3</v>
      </c>
      <c r="I567" s="1" t="s">
        <v>5726</v>
      </c>
      <c r="J567" s="1">
        <v>70.61</v>
      </c>
      <c r="K567" s="47">
        <v>63.34</v>
      </c>
      <c r="L567" s="48">
        <v>-1.3999999999999999E-2</v>
      </c>
      <c r="M567" s="48">
        <v>2.0499999999999997E-2</v>
      </c>
      <c r="N567" s="49">
        <v>208.84</v>
      </c>
      <c r="O567" s="49">
        <v>115.96</v>
      </c>
      <c r="P567" s="49">
        <v>13228.05</v>
      </c>
      <c r="Q567" s="49">
        <v>7345.03</v>
      </c>
      <c r="R567" s="49">
        <v>1040.25423684</v>
      </c>
      <c r="S567" s="49">
        <v>1204.43773876</v>
      </c>
      <c r="T567" s="49">
        <v>1204.44</v>
      </c>
      <c r="U567" s="49">
        <v>1412.88</v>
      </c>
      <c r="V567" s="49">
        <v>1817.77</v>
      </c>
      <c r="W567" s="49">
        <v>2378.39</v>
      </c>
      <c r="X567" s="49">
        <v>140.68794344999998</v>
      </c>
      <c r="Y567" s="49">
        <v>198.727113</v>
      </c>
      <c r="Z567" s="49">
        <v>198.73</v>
      </c>
      <c r="AA567" s="49">
        <v>228.93</v>
      </c>
      <c r="AB567" s="49">
        <v>294.94</v>
      </c>
      <c r="AC567" s="49">
        <v>396.77</v>
      </c>
      <c r="AD567" s="39">
        <v>13228.05</v>
      </c>
      <c r="AE567" s="39">
        <v>13228.05</v>
      </c>
      <c r="AF567" s="39">
        <v>13228.05</v>
      </c>
      <c r="AG567" s="39">
        <v>13228.05</v>
      </c>
      <c r="AH567" s="39">
        <v>13228.05</v>
      </c>
      <c r="AI567" s="39">
        <v>13228.05</v>
      </c>
      <c r="AJ567" s="49">
        <v>2280.5061538200002</v>
      </c>
      <c r="AK567" s="49">
        <v>2297.9813526100002</v>
      </c>
      <c r="AL567" s="49">
        <v>2279.2199999999998</v>
      </c>
      <c r="AM567" s="49">
        <v>2351.52</v>
      </c>
      <c r="AN567" s="49">
        <v>2466.02</v>
      </c>
      <c r="AO567" s="49">
        <v>2630.33</v>
      </c>
      <c r="AP567" s="39">
        <v>13228.05</v>
      </c>
      <c r="AQ567" s="39">
        <v>13228.05</v>
      </c>
      <c r="AR567" s="39">
        <v>13228.05</v>
      </c>
      <c r="AS567" s="39">
        <v>13228.05</v>
      </c>
      <c r="AT567" s="39">
        <v>13228.05</v>
      </c>
      <c r="AU567" s="39">
        <v>13228.05</v>
      </c>
      <c r="AV567" s="36">
        <v>116.12623040000001</v>
      </c>
      <c r="AW567" s="36">
        <v>156.63152159999999</v>
      </c>
      <c r="AX567" s="36">
        <v>156.63</v>
      </c>
      <c r="AY567" s="36">
        <v>180.44</v>
      </c>
      <c r="AZ567" s="36">
        <v>232.46</v>
      </c>
      <c r="BA567" s="36">
        <v>312.73</v>
      </c>
      <c r="BB567" s="39">
        <v>13228.05</v>
      </c>
      <c r="BC567" s="39">
        <v>13228.05</v>
      </c>
      <c r="BD567" s="39">
        <v>13228.05</v>
      </c>
      <c r="BE567" s="39">
        <v>13228.05</v>
      </c>
      <c r="BF567" s="39">
        <v>13228.05</v>
      </c>
      <c r="BG567" s="39">
        <v>13228.05</v>
      </c>
      <c r="BH567" s="47">
        <v>441.49472200000002</v>
      </c>
      <c r="BI567" s="47">
        <v>-105.39418563</v>
      </c>
      <c r="BJ567" s="47">
        <v>-105.39</v>
      </c>
      <c r="BK567" s="47">
        <v>405.97</v>
      </c>
      <c r="BL567" s="47">
        <v>440.35</v>
      </c>
      <c r="BM567" s="47">
        <v>534.38</v>
      </c>
      <c r="BN567" s="47">
        <v>0.67366377825129276</v>
      </c>
      <c r="BO567" s="47">
        <v>0.95157590978739703</v>
      </c>
      <c r="BP567" s="47">
        <v>0.95158973376747746</v>
      </c>
      <c r="BQ567" s="47">
        <v>1.0961980463512737</v>
      </c>
      <c r="BR567" s="47">
        <v>1.4122773415054586</v>
      </c>
      <c r="BS567" s="47">
        <v>1.8998755027772456</v>
      </c>
      <c r="BT567" s="47">
        <v>10.919872408638193</v>
      </c>
      <c r="BU567" s="47">
        <v>11.003549859270255</v>
      </c>
      <c r="BV567" s="47">
        <v>10.913713847921853</v>
      </c>
      <c r="BW567" s="47">
        <v>11.259911894273127</v>
      </c>
      <c r="BX567" s="47">
        <v>11.80817850986401</v>
      </c>
      <c r="BY567" s="47">
        <v>12.59495307412373</v>
      </c>
      <c r="BZ567" s="47">
        <v>0.5560535836046735</v>
      </c>
      <c r="CA567" s="47">
        <v>0.75000728596054389</v>
      </c>
      <c r="CB567" s="47">
        <v>0.75</v>
      </c>
      <c r="CC567" s="47">
        <v>0.86401072591457573</v>
      </c>
      <c r="CD567" s="47">
        <v>1.1131009385175255</v>
      </c>
      <c r="CE567" s="47">
        <v>1.4974621719977017</v>
      </c>
      <c r="CF567" s="47">
        <v>2.1140333365255697</v>
      </c>
      <c r="CG567" s="47">
        <v>-0.50466474636085035</v>
      </c>
      <c r="CH567" s="47">
        <v>-0.50464470407967821</v>
      </c>
      <c r="CI567" s="47">
        <v>1.9439283662133693</v>
      </c>
      <c r="CJ567" s="47">
        <v>2.1085520015322734</v>
      </c>
      <c r="CK567" s="47">
        <v>2.5588009959777818</v>
      </c>
      <c r="CL567" s="47">
        <v>94.024048369867629</v>
      </c>
      <c r="CM567" s="47">
        <v>66.563891561188228</v>
      </c>
      <c r="CN567" s="47">
        <v>66.562924571026016</v>
      </c>
      <c r="CO567" s="47">
        <v>57.782073122788617</v>
      </c>
      <c r="CP567" s="47">
        <v>44.849969485319043</v>
      </c>
      <c r="CQ567" s="47">
        <v>33.339340171887997</v>
      </c>
      <c r="CR567" s="47">
        <v>5.8004886230375359</v>
      </c>
      <c r="CS567" s="47">
        <v>5.7563783034948699</v>
      </c>
      <c r="CT567" s="47">
        <v>5.803761813251902</v>
      </c>
      <c r="CU567" s="47">
        <v>5.6253189426413552</v>
      </c>
      <c r="CV567" s="47">
        <v>5.3641292446938786</v>
      </c>
      <c r="CW567" s="47">
        <v>5.0290457851296226</v>
      </c>
      <c r="CX567" s="57">
        <v>8.7787867750726695E-3</v>
      </c>
      <c r="CY567" s="57">
        <v>1.1840862530758502E-2</v>
      </c>
      <c r="CZ567" s="57">
        <v>1.184074750246635E-2</v>
      </c>
      <c r="DA567" s="57">
        <v>1.3640710459969535E-2</v>
      </c>
      <c r="DB567" s="57">
        <v>1.7573262876992454E-2</v>
      </c>
      <c r="DC567" s="57">
        <v>2.3641428630826165E-2</v>
      </c>
      <c r="DD567" s="97">
        <v>6.1691542999933704</v>
      </c>
      <c r="DE567" s="97">
        <v>8.647899286662609</v>
      </c>
      <c r="DF567" s="97">
        <v>8.7192109581348003</v>
      </c>
      <c r="DG567" s="97">
        <v>9.7354051847315777</v>
      </c>
      <c r="DH567" s="97">
        <v>11.960162529095465</v>
      </c>
      <c r="DI567" s="97">
        <v>15.084419065288385</v>
      </c>
      <c r="DJ567" s="98">
        <v>0.15783016891980495</v>
      </c>
      <c r="DK567" s="98">
        <v>1.8774237366958602E-6</v>
      </c>
      <c r="DL567" s="98">
        <v>0.17305967918700804</v>
      </c>
      <c r="DM567" s="98">
        <v>0.28657069248626899</v>
      </c>
      <c r="DN567" s="98">
        <v>0.30841085505867083</v>
      </c>
      <c r="DO567" s="98">
        <v>0.41253833218926084</v>
      </c>
      <c r="DP567" s="98">
        <v>1.4527459068824911E-5</v>
      </c>
      <c r="DQ567" s="98">
        <v>0.15196497760780958</v>
      </c>
      <c r="DR567" s="98">
        <v>0.28834141440615024</v>
      </c>
      <c r="DS567" s="98">
        <v>0.34525666237200792</v>
      </c>
    </row>
    <row r="568" spans="1:123" ht="13.5" thickBot="1">
      <c r="A568" s="2" t="s">
        <v>4593</v>
      </c>
      <c r="B568" s="2" t="s">
        <v>4594</v>
      </c>
      <c r="C568" s="1" t="s">
        <v>5725</v>
      </c>
      <c r="D568" s="2" t="s">
        <v>4595</v>
      </c>
      <c r="E568" s="2" t="s">
        <v>5662</v>
      </c>
      <c r="F568" s="2" t="s">
        <v>5326</v>
      </c>
      <c r="G568" s="2" t="s">
        <v>5327</v>
      </c>
      <c r="H568" s="2" t="s">
        <v>3</v>
      </c>
      <c r="I568" s="1" t="s">
        <v>5726</v>
      </c>
      <c r="J568" s="1">
        <v>13</v>
      </c>
      <c r="K568" s="47">
        <v>20.72</v>
      </c>
      <c r="L568" s="48">
        <v>8.48E-2</v>
      </c>
      <c r="M568" s="48">
        <v>0.42499999999999999</v>
      </c>
      <c r="N568" s="49">
        <v>1319.4</v>
      </c>
      <c r="O568" s="49">
        <v>691.21</v>
      </c>
      <c r="P568" s="49">
        <v>27337.94</v>
      </c>
      <c r="Q568" s="49">
        <v>14321.85</v>
      </c>
      <c r="R568" s="49">
        <v>1835.4146771300002</v>
      </c>
      <c r="S568" s="49">
        <v>2103.4656097500001</v>
      </c>
      <c r="T568" s="49">
        <v>2430</v>
      </c>
      <c r="U568" s="49">
        <v>2779</v>
      </c>
      <c r="V568" s="49">
        <v>2852.77</v>
      </c>
      <c r="W568" s="49">
        <v>2928.69</v>
      </c>
      <c r="X568" s="49">
        <v>319.59797387000003</v>
      </c>
      <c r="Y568" s="49">
        <v>247.95834934000001</v>
      </c>
      <c r="Z568" s="49">
        <v>300.07</v>
      </c>
      <c r="AA568" s="49">
        <v>426.42</v>
      </c>
      <c r="AB568" s="49">
        <v>447.5</v>
      </c>
      <c r="AC568" s="49">
        <v>470.08</v>
      </c>
      <c r="AD568" s="39">
        <v>27337.94</v>
      </c>
      <c r="AE568" s="39">
        <v>27337.94</v>
      </c>
      <c r="AF568" s="39">
        <v>27337.94</v>
      </c>
      <c r="AG568" s="39">
        <v>27337.94</v>
      </c>
      <c r="AH568" s="39">
        <v>27337.94</v>
      </c>
      <c r="AI568" s="39">
        <v>27337.94</v>
      </c>
      <c r="AJ568" s="49">
        <v>5766.2180155799997</v>
      </c>
      <c r="AK568" s="49">
        <v>5861.50711305</v>
      </c>
      <c r="AL568" s="49">
        <v>6124.06</v>
      </c>
      <c r="AM568" s="49">
        <v>6550.48</v>
      </c>
      <c r="AN568" s="49">
        <v>6870.05</v>
      </c>
      <c r="AO568" s="49">
        <v>7205.88</v>
      </c>
      <c r="AP568" s="39">
        <v>27337.94</v>
      </c>
      <c r="AQ568" s="39">
        <v>27337.94</v>
      </c>
      <c r="AR568" s="39">
        <v>27337.94</v>
      </c>
      <c r="AS568" s="39">
        <v>27337.94</v>
      </c>
      <c r="AT568" s="39">
        <v>27337.94</v>
      </c>
      <c r="AU568" s="39">
        <v>27337.94</v>
      </c>
      <c r="AV568" s="36">
        <v>100.27428759999999</v>
      </c>
      <c r="AW568" s="36">
        <v>116.08759409000001</v>
      </c>
      <c r="AX568" s="36" t="s">
        <v>4949</v>
      </c>
      <c r="AY568" s="36">
        <v>127.93</v>
      </c>
      <c r="AZ568" s="36">
        <v>134.25</v>
      </c>
      <c r="BA568" s="36">
        <v>141.02000000000001</v>
      </c>
      <c r="BB568" s="39">
        <v>27337.94</v>
      </c>
      <c r="BC568" s="39">
        <v>27337.94</v>
      </c>
      <c r="BD568" s="39">
        <v>27337.94</v>
      </c>
      <c r="BE568" s="39">
        <v>27337.94</v>
      </c>
      <c r="BF568" s="39">
        <v>27337.94</v>
      </c>
      <c r="BG568" s="39">
        <v>27337.94</v>
      </c>
      <c r="BH568" s="47">
        <v>538.45565385999998</v>
      </c>
      <c r="BI568" s="47">
        <v>419.83916629999999</v>
      </c>
      <c r="BJ568" s="47">
        <v>827.54</v>
      </c>
      <c r="BK568" s="47">
        <v>858.48</v>
      </c>
      <c r="BL568" s="47">
        <v>956.24</v>
      </c>
      <c r="BM568" s="47">
        <v>999.28</v>
      </c>
      <c r="BN568" s="47">
        <v>0.24222978162043354</v>
      </c>
      <c r="BO568" s="47">
        <v>0.18793265828406852</v>
      </c>
      <c r="BP568" s="47">
        <v>0.2274291344550553</v>
      </c>
      <c r="BQ568" s="47">
        <v>0.32319236016371078</v>
      </c>
      <c r="BR568" s="47">
        <v>0.33916931938760042</v>
      </c>
      <c r="BS568" s="47">
        <v>0.35628315901167196</v>
      </c>
      <c r="BT568" s="47">
        <v>4.3703334967257836</v>
      </c>
      <c r="BU568" s="47">
        <v>4.4425550349022283</v>
      </c>
      <c r="BV568" s="47">
        <v>4.6415491890253149</v>
      </c>
      <c r="BW568" s="47">
        <v>4.964741549189025</v>
      </c>
      <c r="BX568" s="47">
        <v>5.2069501288464455</v>
      </c>
      <c r="BY568" s="47">
        <v>5.4614824920418368</v>
      </c>
      <c r="BZ568" s="47">
        <v>7.5999914809762009E-2</v>
      </c>
      <c r="CA568" s="47">
        <v>8.7985140283462188E-2</v>
      </c>
      <c r="CB568" s="47" t="s">
        <v>4949</v>
      </c>
      <c r="CC568" s="47">
        <v>9.6960739730180379E-2</v>
      </c>
      <c r="CD568" s="47">
        <v>0.10175079581628012</v>
      </c>
      <c r="CE568" s="47">
        <v>0.10688191602243444</v>
      </c>
      <c r="CF568" s="47">
        <v>0.40810645282704255</v>
      </c>
      <c r="CG568" s="47">
        <v>0.3182046129301197</v>
      </c>
      <c r="CH568" s="47">
        <v>0.62720933757768671</v>
      </c>
      <c r="CI568" s="47">
        <v>0.65065939063210543</v>
      </c>
      <c r="CJ568" s="47">
        <v>0.72475367591329387</v>
      </c>
      <c r="CK568" s="47">
        <v>0.75737456419584648</v>
      </c>
      <c r="CL568" s="47">
        <v>85.538527259625255</v>
      </c>
      <c r="CM568" s="47">
        <v>110.25214546219723</v>
      </c>
      <c r="CN568" s="47">
        <v>91.10520878461692</v>
      </c>
      <c r="CO568" s="47">
        <v>64.110360677266542</v>
      </c>
      <c r="CP568" s="47">
        <v>61.090368715083798</v>
      </c>
      <c r="CQ568" s="47">
        <v>58.155930905377808</v>
      </c>
      <c r="CR568" s="47">
        <v>4.7410520944810637</v>
      </c>
      <c r="CS568" s="47">
        <v>4.6639779621072348</v>
      </c>
      <c r="CT568" s="47">
        <v>4.4640222336162605</v>
      </c>
      <c r="CU568" s="47">
        <v>4.1734254588976682</v>
      </c>
      <c r="CV568" s="47">
        <v>3.9792927271271674</v>
      </c>
      <c r="CW568" s="47">
        <v>3.7938378102327541</v>
      </c>
      <c r="CX568" s="57">
        <v>3.6679533132342817E-3</v>
      </c>
      <c r="CY568" s="57">
        <v>4.2463914285421657E-3</v>
      </c>
      <c r="CZ568" s="57" t="s">
        <v>4949</v>
      </c>
      <c r="DA568" s="57">
        <v>4.6795771737007255E-3</v>
      </c>
      <c r="DB568" s="57">
        <v>4.9107577235153787E-3</v>
      </c>
      <c r="DC568" s="57">
        <v>5.1583989137440498E-3</v>
      </c>
      <c r="DD568" s="97">
        <v>5.5425926145432607</v>
      </c>
      <c r="DE568" s="97">
        <v>4.230283177306875</v>
      </c>
      <c r="DF568" s="97">
        <v>4.8998540184126211</v>
      </c>
      <c r="DG568" s="97">
        <v>6.5097519571084881</v>
      </c>
      <c r="DH568" s="97">
        <v>6.513780831289437</v>
      </c>
      <c r="DI568" s="97">
        <v>6.5235613138159385</v>
      </c>
      <c r="DJ568" s="98">
        <v>0.14604379923513822</v>
      </c>
      <c r="DK568" s="98">
        <v>0.15523638168194687</v>
      </c>
      <c r="DL568" s="98">
        <v>0.14362139917695482</v>
      </c>
      <c r="DM568" s="98">
        <v>2.6545519971212572E-2</v>
      </c>
      <c r="DN568" s="98">
        <v>2.6612730784465688E-2</v>
      </c>
      <c r="DO568" s="98">
        <v>-0.22415544023173384</v>
      </c>
      <c r="DP568" s="98">
        <v>0.2101629196948096</v>
      </c>
      <c r="DQ568" s="98">
        <v>0.42106841736928069</v>
      </c>
      <c r="DR568" s="98">
        <v>4.9434829510810907E-2</v>
      </c>
      <c r="DS568" s="98">
        <v>5.0458100558659291E-2</v>
      </c>
    </row>
    <row r="569" spans="1:123" ht="13.5" thickBot="1">
      <c r="A569" s="2" t="s">
        <v>4183</v>
      </c>
      <c r="B569" s="2" t="s">
        <v>4184</v>
      </c>
      <c r="C569" s="1" t="s">
        <v>5725</v>
      </c>
      <c r="D569" s="2" t="s">
        <v>4185</v>
      </c>
      <c r="E569" s="2" t="s">
        <v>5665</v>
      </c>
      <c r="F569" s="2" t="s">
        <v>3070</v>
      </c>
      <c r="G569" s="2" t="s">
        <v>2783</v>
      </c>
      <c r="H569" s="2" t="s">
        <v>3</v>
      </c>
      <c r="I569" s="1" t="s">
        <v>5726</v>
      </c>
      <c r="J569" s="1">
        <v>50</v>
      </c>
      <c r="K569" s="47">
        <v>38.21</v>
      </c>
      <c r="L569" s="48">
        <v>-1.5700000000000002E-2</v>
      </c>
      <c r="M569" s="48">
        <v>4.0199999999999993E-2</v>
      </c>
      <c r="N569" s="49">
        <v>84.07</v>
      </c>
      <c r="O569" s="49">
        <v>84.07</v>
      </c>
      <c r="P569" s="49">
        <v>3212.34</v>
      </c>
      <c r="Q569" s="49">
        <v>3212.34</v>
      </c>
      <c r="R569" s="49">
        <v>528.95062148</v>
      </c>
      <c r="S569" s="49">
        <v>478.27204587</v>
      </c>
      <c r="T569" s="49">
        <v>646.36</v>
      </c>
      <c r="U569" s="49">
        <v>802.18</v>
      </c>
      <c r="V569" s="49">
        <v>1005.8</v>
      </c>
      <c r="W569" s="49">
        <v>1257.93</v>
      </c>
      <c r="X569" s="49">
        <v>117.06756813</v>
      </c>
      <c r="Y569" s="49">
        <v>49.047968450000006</v>
      </c>
      <c r="Z569" s="49">
        <v>109.11</v>
      </c>
      <c r="AA569" s="49">
        <v>170.03</v>
      </c>
      <c r="AB569" s="49">
        <v>258.69</v>
      </c>
      <c r="AC569" s="49">
        <v>614.48</v>
      </c>
      <c r="AD569" s="39">
        <v>3212.34</v>
      </c>
      <c r="AE569" s="39">
        <v>3212.34</v>
      </c>
      <c r="AF569" s="39">
        <v>3212.34</v>
      </c>
      <c r="AG569" s="39">
        <v>3212.34</v>
      </c>
      <c r="AH569" s="39">
        <v>3212.34</v>
      </c>
      <c r="AI569" s="39">
        <v>3212.34</v>
      </c>
      <c r="AJ569" s="49">
        <v>1310.5626621600002</v>
      </c>
      <c r="AK569" s="49">
        <v>1300.57485387</v>
      </c>
      <c r="AL569" s="49">
        <v>1376.8</v>
      </c>
      <c r="AM569" s="49">
        <v>1472.05</v>
      </c>
      <c r="AN569" s="49">
        <v>1614.22</v>
      </c>
      <c r="AO569" s="49">
        <v>2213.17</v>
      </c>
      <c r="AP569" s="39">
        <v>3212.34</v>
      </c>
      <c r="AQ569" s="39">
        <v>3212.34</v>
      </c>
      <c r="AR569" s="39">
        <v>3212.34</v>
      </c>
      <c r="AS569" s="39">
        <v>3212.34</v>
      </c>
      <c r="AT569" s="39">
        <v>3212.34</v>
      </c>
      <c r="AU569" s="39">
        <v>3212.34</v>
      </c>
      <c r="AV569" s="36">
        <v>50.282524200000005</v>
      </c>
      <c r="AW569" s="36">
        <v>33.303866800000002</v>
      </c>
      <c r="AX569" s="36">
        <v>74.78</v>
      </c>
      <c r="AY569" s="36">
        <v>116.52</v>
      </c>
      <c r="AZ569" s="36">
        <v>15.52</v>
      </c>
      <c r="BA569" s="36">
        <v>36.869999999999997</v>
      </c>
      <c r="BB569" s="39">
        <v>3212.34</v>
      </c>
      <c r="BC569" s="39">
        <v>3212.34</v>
      </c>
      <c r="BD569" s="39">
        <v>3212.34</v>
      </c>
      <c r="BE569" s="39">
        <v>3212.34</v>
      </c>
      <c r="BF569" s="39">
        <v>3212.34</v>
      </c>
      <c r="BG569" s="39">
        <v>3212.34</v>
      </c>
      <c r="BH569" s="47">
        <v>85.379151579999998</v>
      </c>
      <c r="BI569" s="47">
        <v>69.128789819999994</v>
      </c>
      <c r="BJ569" s="47">
        <v>59.61</v>
      </c>
      <c r="BK569" s="47">
        <v>95.95</v>
      </c>
      <c r="BL569" s="47">
        <v>103</v>
      </c>
      <c r="BM569" s="47">
        <v>117.09</v>
      </c>
      <c r="BN569" s="47">
        <v>1.3925011077673368</v>
      </c>
      <c r="BO569" s="47">
        <v>0.58341820447246351</v>
      </c>
      <c r="BP569" s="47">
        <v>1.2978470322350424</v>
      </c>
      <c r="BQ569" s="47">
        <v>2.0224812656119902</v>
      </c>
      <c r="BR569" s="47">
        <v>3.0770786249553947</v>
      </c>
      <c r="BS569" s="47">
        <v>7.3091471392886884</v>
      </c>
      <c r="BT569" s="47">
        <v>15.588945666230526</v>
      </c>
      <c r="BU569" s="47">
        <v>15.470142189484953</v>
      </c>
      <c r="BV569" s="47">
        <v>16.376828833115262</v>
      </c>
      <c r="BW569" s="47">
        <v>17.509813250862379</v>
      </c>
      <c r="BX569" s="47">
        <v>19.200904008564294</v>
      </c>
      <c r="BY569" s="47">
        <v>26.325324134649701</v>
      </c>
      <c r="BZ569" s="47">
        <v>0.59810305935529928</v>
      </c>
      <c r="CA569" s="47">
        <v>0.39614448435827293</v>
      </c>
      <c r="CB569" s="47">
        <v>0.8894968478648746</v>
      </c>
      <c r="CC569" s="47">
        <v>1.3859878672534793</v>
      </c>
      <c r="CD569" s="47">
        <v>0.18460806470798147</v>
      </c>
      <c r="CE569" s="47">
        <v>0.43856310217675748</v>
      </c>
      <c r="CF569" s="47">
        <v>1.0155721610562627</v>
      </c>
      <c r="CG569" s="47">
        <v>0.82227655311050318</v>
      </c>
      <c r="CH569" s="47">
        <v>0.70905198049244678</v>
      </c>
      <c r="CI569" s="47">
        <v>1.141310812418223</v>
      </c>
      <c r="CJ569" s="47">
        <v>1.2251695016058048</v>
      </c>
      <c r="CK569" s="47">
        <v>1.3927679314856669</v>
      </c>
      <c r="CL569" s="47">
        <v>27.440050658887809</v>
      </c>
      <c r="CM569" s="47">
        <v>65.493844118634428</v>
      </c>
      <c r="CN569" s="47">
        <v>29.441297772889747</v>
      </c>
      <c r="CO569" s="47">
        <v>18.892783626418868</v>
      </c>
      <c r="CP569" s="47">
        <v>12.417720051026325</v>
      </c>
      <c r="CQ569" s="47">
        <v>5.2277372737924752</v>
      </c>
      <c r="CR569" s="47">
        <v>2.4511151528654045</v>
      </c>
      <c r="CS569" s="47">
        <v>2.4699385740400395</v>
      </c>
      <c r="CT569" s="47">
        <v>2.333192911098199</v>
      </c>
      <c r="CU569" s="47">
        <v>2.1822220712611666</v>
      </c>
      <c r="CV569" s="47">
        <v>1.9900261426571348</v>
      </c>
      <c r="CW569" s="47">
        <v>1.4514655448971385</v>
      </c>
      <c r="CX569" s="57">
        <v>1.565292721193896E-2</v>
      </c>
      <c r="CY569" s="57">
        <v>1.0367478784935592E-2</v>
      </c>
      <c r="CZ569" s="57">
        <v>2.3278980431710217E-2</v>
      </c>
      <c r="DA569" s="57">
        <v>3.6272623694876632E-2</v>
      </c>
      <c r="DB569" s="57">
        <v>4.831369033165854E-3</v>
      </c>
      <c r="DC569" s="57">
        <v>1.1477614449279963E-2</v>
      </c>
      <c r="DD569" s="97">
        <v>8.932618905612296</v>
      </c>
      <c r="DE569" s="97">
        <v>3.7712530196975984</v>
      </c>
      <c r="DF569" s="97">
        <v>7.9248983149331789</v>
      </c>
      <c r="DG569" s="97">
        <v>11.55055874460786</v>
      </c>
      <c r="DH569" s="97">
        <v>16.025696621278389</v>
      </c>
      <c r="DI569" s="97">
        <v>27.764699503427209</v>
      </c>
      <c r="DJ569" s="98">
        <v>-9.5809653211488266E-2</v>
      </c>
      <c r="DK569" s="98">
        <v>0.35144841849211539</v>
      </c>
      <c r="DL569" s="98">
        <v>0.24107308620582946</v>
      </c>
      <c r="DM569" s="98">
        <v>0.25383330424592976</v>
      </c>
      <c r="DN569" s="98">
        <v>0.25067607874328912</v>
      </c>
      <c r="DO569" s="98">
        <v>-0.58102855271125375</v>
      </c>
      <c r="DP569" s="98">
        <v>1.2245569683732738</v>
      </c>
      <c r="DQ569" s="98">
        <v>0.55833562459902852</v>
      </c>
      <c r="DR569" s="98">
        <v>0.52143739340116446</v>
      </c>
      <c r="DS569" s="98">
        <v>1.3753527387993354</v>
      </c>
    </row>
    <row r="570" spans="1:123" ht="13.5" thickBot="1">
      <c r="A570" s="2" t="s">
        <v>3237</v>
      </c>
      <c r="B570" s="2" t="s">
        <v>3238</v>
      </c>
      <c r="C570" s="1" t="s">
        <v>5725</v>
      </c>
      <c r="D570" s="2" t="s">
        <v>3239</v>
      </c>
      <c r="E570" s="2" t="s">
        <v>5666</v>
      </c>
      <c r="F570" s="2" t="s">
        <v>3034</v>
      </c>
      <c r="G570" s="2" t="s">
        <v>358</v>
      </c>
      <c r="H570" s="2" t="s">
        <v>3</v>
      </c>
      <c r="I570" s="1" t="s">
        <v>5726</v>
      </c>
      <c r="J570" s="1">
        <v>16.22</v>
      </c>
      <c r="K570" s="47">
        <v>14.4</v>
      </c>
      <c r="L570" s="48">
        <v>4.2699999999999995E-2</v>
      </c>
      <c r="M570" s="48">
        <v>0.26090000000000002</v>
      </c>
      <c r="N570" s="49">
        <v>830.77</v>
      </c>
      <c r="O570" s="49">
        <v>830.77</v>
      </c>
      <c r="P570" s="49">
        <v>11963.14</v>
      </c>
      <c r="Q570" s="49">
        <v>11963.14</v>
      </c>
      <c r="R570" s="49">
        <v>6183.8942187299999</v>
      </c>
      <c r="S570" s="49">
        <v>4474.2367598500005</v>
      </c>
      <c r="T570" s="49">
        <v>3068.96</v>
      </c>
      <c r="U570" s="49">
        <v>2975.01</v>
      </c>
      <c r="V570" s="49">
        <v>3259.93</v>
      </c>
      <c r="W570" s="49" t="s">
        <v>4949</v>
      </c>
      <c r="X570" s="49">
        <v>1461.1222896199999</v>
      </c>
      <c r="Y570" s="49">
        <v>-44.227926570000001</v>
      </c>
      <c r="Z570" s="49">
        <v>-38.31</v>
      </c>
      <c r="AA570" s="49">
        <v>152.32</v>
      </c>
      <c r="AB570" s="49">
        <v>245</v>
      </c>
      <c r="AC570" s="49" t="s">
        <v>4949</v>
      </c>
      <c r="AD570" s="39">
        <v>11963.14</v>
      </c>
      <c r="AE570" s="39">
        <v>11963.14</v>
      </c>
      <c r="AF570" s="39">
        <v>11963.14</v>
      </c>
      <c r="AG570" s="39">
        <v>11963.14</v>
      </c>
      <c r="AH570" s="39">
        <v>11963.14</v>
      </c>
      <c r="AI570" s="39">
        <v>11963.14</v>
      </c>
      <c r="AJ570" s="49">
        <v>4061.9801074800002</v>
      </c>
      <c r="AK570" s="49">
        <v>3680.2429361300001</v>
      </c>
      <c r="AL570" s="49">
        <v>4070.22</v>
      </c>
      <c r="AM570" s="49">
        <v>4222.54</v>
      </c>
      <c r="AN570" s="49">
        <v>4432.1899999999996</v>
      </c>
      <c r="AO570" s="49" t="s">
        <v>4949</v>
      </c>
      <c r="AP570" s="39">
        <v>11963.14</v>
      </c>
      <c r="AQ570" s="39">
        <v>11963.14</v>
      </c>
      <c r="AR570" s="39">
        <v>11963.14</v>
      </c>
      <c r="AS570" s="39">
        <v>11963.14</v>
      </c>
      <c r="AT570" s="39">
        <v>11963.14</v>
      </c>
      <c r="AU570" s="39">
        <v>11963.14</v>
      </c>
      <c r="AV570" s="36">
        <v>491.67704320000001</v>
      </c>
      <c r="AW570" s="36">
        <v>306.18111496000006</v>
      </c>
      <c r="AX570" s="36" t="s">
        <v>4949</v>
      </c>
      <c r="AY570" s="36">
        <v>35.35</v>
      </c>
      <c r="AZ570" s="36">
        <v>56.86</v>
      </c>
      <c r="BA570" s="36" t="s">
        <v>4949</v>
      </c>
      <c r="BB570" s="39">
        <v>11963.14</v>
      </c>
      <c r="BC570" s="39">
        <v>11963.14</v>
      </c>
      <c r="BD570" s="39">
        <v>11963.14</v>
      </c>
      <c r="BE570" s="39">
        <v>11963.14</v>
      </c>
      <c r="BF570" s="39">
        <v>11963.14</v>
      </c>
      <c r="BG570" s="39">
        <v>11963.14</v>
      </c>
      <c r="BH570" s="47">
        <v>1193.84810582</v>
      </c>
      <c r="BI570" s="47">
        <v>-1261.2395001300001</v>
      </c>
      <c r="BJ570" s="47">
        <v>351.83</v>
      </c>
      <c r="BK570" s="47">
        <v>1048.3800000000001</v>
      </c>
      <c r="BL570" s="47">
        <v>875.9</v>
      </c>
      <c r="BM570" s="47" t="s">
        <v>4949</v>
      </c>
      <c r="BN570" s="47">
        <v>1.7587566831012194</v>
      </c>
      <c r="BO570" s="47">
        <v>-5.3237269725676183E-2</v>
      </c>
      <c r="BP570" s="47">
        <v>-4.6113846190883163E-2</v>
      </c>
      <c r="BQ570" s="47">
        <v>0.18334797838150149</v>
      </c>
      <c r="BR570" s="47">
        <v>0.29490713434524596</v>
      </c>
      <c r="BS570" s="47" t="s">
        <v>4949</v>
      </c>
      <c r="BT570" s="47">
        <v>4.8894159725074333</v>
      </c>
      <c r="BU570" s="47">
        <v>4.4299179509731941</v>
      </c>
      <c r="BV570" s="47">
        <v>4.899334352468192</v>
      </c>
      <c r="BW570" s="47">
        <v>5.0826823308496936</v>
      </c>
      <c r="BX570" s="47">
        <v>5.3350385786679819</v>
      </c>
      <c r="BY570" s="47" t="s">
        <v>4949</v>
      </c>
      <c r="BZ570" s="47">
        <v>0.59183292993247227</v>
      </c>
      <c r="CA570" s="47">
        <v>0.36855100083055486</v>
      </c>
      <c r="CB570" s="47" t="s">
        <v>4949</v>
      </c>
      <c r="CC570" s="47">
        <v>4.2550886526956926E-2</v>
      </c>
      <c r="CD570" s="47">
        <v>6.8442529219880352E-2</v>
      </c>
      <c r="CE570" s="47" t="s">
        <v>4949</v>
      </c>
      <c r="CF570" s="47">
        <v>1.4370380560443925</v>
      </c>
      <c r="CG570" s="47">
        <v>-1.51815725186273</v>
      </c>
      <c r="CH570" s="47">
        <v>0.42349868194566487</v>
      </c>
      <c r="CI570" s="47">
        <v>1.2619377204280369</v>
      </c>
      <c r="CJ570" s="47">
        <v>1.0543230978489835</v>
      </c>
      <c r="CK570" s="47" t="s">
        <v>4949</v>
      </c>
      <c r="CL570" s="47">
        <v>8.1876377391459148</v>
      </c>
      <c r="CM570" s="47">
        <v>-270.48837528175358</v>
      </c>
      <c r="CN570" s="47">
        <v>-312.27199164708952</v>
      </c>
      <c r="CO570" s="47">
        <v>78.539522058823536</v>
      </c>
      <c r="CP570" s="47">
        <v>48.829142857142855</v>
      </c>
      <c r="CQ570" s="47" t="s">
        <v>4949</v>
      </c>
      <c r="CR570" s="47">
        <v>2.9451498243357417</v>
      </c>
      <c r="CS570" s="47">
        <v>3.2506386691363289</v>
      </c>
      <c r="CT570" s="47">
        <v>2.9391875623430677</v>
      </c>
      <c r="CU570" s="47">
        <v>2.8331620304366565</v>
      </c>
      <c r="CV570" s="47">
        <v>2.699148727829809</v>
      </c>
      <c r="CW570" s="47" t="s">
        <v>4949</v>
      </c>
      <c r="CX570" s="57">
        <v>4.1099330376473071E-2</v>
      </c>
      <c r="CY570" s="57">
        <v>2.5593708253853091E-2</v>
      </c>
      <c r="CZ570" s="57" t="s">
        <v>4949</v>
      </c>
      <c r="DA570" s="57">
        <v>2.9549098313653441E-3</v>
      </c>
      <c r="DB570" s="57">
        <v>4.752932758456392E-3</v>
      </c>
      <c r="DC570" s="57" t="s">
        <v>4949</v>
      </c>
      <c r="DD570" s="97">
        <v>35.970690425819477</v>
      </c>
      <c r="DE570" s="97">
        <v>-1.2017664957875949</v>
      </c>
      <c r="DF570" s="97">
        <v>-0.94122676415525452</v>
      </c>
      <c r="DG570" s="97">
        <v>3.6073074500182352</v>
      </c>
      <c r="DH570" s="97">
        <v>5.5277413648783114</v>
      </c>
      <c r="DI570" s="97" t="s">
        <v>4949</v>
      </c>
      <c r="DJ570" s="98">
        <v>-0.27646938941835841</v>
      </c>
      <c r="DK570" s="98">
        <v>-0.31408189491901461</v>
      </c>
      <c r="DL570" s="98">
        <v>-3.0612976382878854E-2</v>
      </c>
      <c r="DM570" s="98">
        <v>9.5771106651742155E-2</v>
      </c>
      <c r="DN570" s="98" t="s">
        <v>4949</v>
      </c>
      <c r="DO570" s="98">
        <v>-1.0302698322270496</v>
      </c>
      <c r="DP570" s="98">
        <v>-0.13380520021967646</v>
      </c>
      <c r="DQ570" s="98">
        <v>-4.975985382406682</v>
      </c>
      <c r="DR570" s="98">
        <v>0.60845588235294135</v>
      </c>
      <c r="DS570" s="98" t="s">
        <v>4949</v>
      </c>
    </row>
    <row r="571" spans="1:123" ht="13.5" thickBot="1">
      <c r="A571" s="2" t="s">
        <v>2318</v>
      </c>
      <c r="B571" s="2" t="s">
        <v>2319</v>
      </c>
      <c r="C571" s="1" t="s">
        <v>5725</v>
      </c>
      <c r="D571" s="2" t="s">
        <v>2320</v>
      </c>
      <c r="E571" s="2" t="s">
        <v>5666</v>
      </c>
      <c r="F571" s="2" t="s">
        <v>3007</v>
      </c>
      <c r="G571" s="2" t="s">
        <v>282</v>
      </c>
      <c r="H571" s="2" t="s">
        <v>3</v>
      </c>
      <c r="I571" s="1" t="s">
        <v>5726</v>
      </c>
      <c r="J571" s="1">
        <v>46.26</v>
      </c>
      <c r="K571" s="47">
        <v>56.42</v>
      </c>
      <c r="L571" s="48">
        <v>3.0099999999999998E-2</v>
      </c>
      <c r="M571" s="48">
        <v>0.1739</v>
      </c>
      <c r="N571" s="49">
        <v>247.76</v>
      </c>
      <c r="O571" s="49">
        <v>247.76</v>
      </c>
      <c r="P571" s="49">
        <v>13978.57</v>
      </c>
      <c r="Q571" s="49">
        <v>13978.56</v>
      </c>
      <c r="R571" s="49">
        <v>4804.5123165699997</v>
      </c>
      <c r="S571" s="49">
        <v>4524.7172316800006</v>
      </c>
      <c r="T571" s="49">
        <v>6420.13</v>
      </c>
      <c r="U571" s="49" t="s">
        <v>4949</v>
      </c>
      <c r="V571" s="49" t="s">
        <v>4949</v>
      </c>
      <c r="W571" s="49" t="s">
        <v>4949</v>
      </c>
      <c r="X571" s="49">
        <v>321.74417168999997</v>
      </c>
      <c r="Y571" s="49">
        <v>-163.06819477000002</v>
      </c>
      <c r="Z571" s="49">
        <v>295.38</v>
      </c>
      <c r="AA571" s="49" t="s">
        <v>4949</v>
      </c>
      <c r="AB571" s="49" t="s">
        <v>4949</v>
      </c>
      <c r="AC571" s="49" t="s">
        <v>4949</v>
      </c>
      <c r="AD571" s="39">
        <v>13978.57</v>
      </c>
      <c r="AE571" s="39">
        <v>13978.57</v>
      </c>
      <c r="AF571" s="39">
        <v>13978.57</v>
      </c>
      <c r="AG571" s="39">
        <v>13978.57</v>
      </c>
      <c r="AH571" s="39">
        <v>13978.57</v>
      </c>
      <c r="AI571" s="39">
        <v>13978.57</v>
      </c>
      <c r="AJ571" s="49">
        <v>2342.6971028000003</v>
      </c>
      <c r="AK571" s="49">
        <v>3217.7708799000002</v>
      </c>
      <c r="AL571" s="49">
        <v>2832</v>
      </c>
      <c r="AM571" s="49" t="s">
        <v>4949</v>
      </c>
      <c r="AN571" s="49" t="s">
        <v>4949</v>
      </c>
      <c r="AO571" s="49" t="s">
        <v>4949</v>
      </c>
      <c r="AP571" s="39">
        <v>13978.57</v>
      </c>
      <c r="AQ571" s="39">
        <v>13978.57</v>
      </c>
      <c r="AR571" s="39">
        <v>13978.57</v>
      </c>
      <c r="AS571" s="39">
        <v>13978.57</v>
      </c>
      <c r="AT571" s="39">
        <v>13978.57</v>
      </c>
      <c r="AU571" s="39">
        <v>13978.57</v>
      </c>
      <c r="AV571" s="36">
        <v>20.113047999999999</v>
      </c>
      <c r="AW571" s="36" t="s">
        <v>4949</v>
      </c>
      <c r="AX571" s="36">
        <v>59.08</v>
      </c>
      <c r="AY571" s="36" t="s">
        <v>4949</v>
      </c>
      <c r="AZ571" s="36" t="s">
        <v>4949</v>
      </c>
      <c r="BA571" s="36" t="s">
        <v>4949</v>
      </c>
      <c r="BB571" s="39">
        <v>13978.57</v>
      </c>
      <c r="BC571" s="39">
        <v>13978.57</v>
      </c>
      <c r="BD571" s="39">
        <v>13978.57</v>
      </c>
      <c r="BE571" s="39">
        <v>13978.57</v>
      </c>
      <c r="BF571" s="39">
        <v>13978.57</v>
      </c>
      <c r="BG571" s="39">
        <v>13978.57</v>
      </c>
      <c r="BH571" s="47">
        <v>-993.06498204999991</v>
      </c>
      <c r="BI571" s="47">
        <v>-711.99405372000001</v>
      </c>
      <c r="BJ571" s="47">
        <v>115.5</v>
      </c>
      <c r="BK571" s="47" t="s">
        <v>4949</v>
      </c>
      <c r="BL571" s="47" t="s">
        <v>4949</v>
      </c>
      <c r="BM571" s="47" t="s">
        <v>4949</v>
      </c>
      <c r="BN571" s="47">
        <v>1.2986122525427832</v>
      </c>
      <c r="BO571" s="47">
        <v>-0.6581699821197935</v>
      </c>
      <c r="BP571" s="47">
        <v>1.1922021310946078</v>
      </c>
      <c r="BQ571" s="47" t="s">
        <v>4949</v>
      </c>
      <c r="BR571" s="47" t="s">
        <v>4949</v>
      </c>
      <c r="BS571" s="47" t="s">
        <v>4949</v>
      </c>
      <c r="BT571" s="47">
        <v>9.4555097788182128</v>
      </c>
      <c r="BU571" s="47">
        <v>12.987451081288345</v>
      </c>
      <c r="BV571" s="47">
        <v>11.430416532127866</v>
      </c>
      <c r="BW571" s="47" t="s">
        <v>4949</v>
      </c>
      <c r="BX571" s="47" t="s">
        <v>4949</v>
      </c>
      <c r="BY571" s="47" t="s">
        <v>4949</v>
      </c>
      <c r="BZ571" s="47">
        <v>8.1179560865353564E-2</v>
      </c>
      <c r="CA571" s="47" t="s">
        <v>4949</v>
      </c>
      <c r="CB571" s="47">
        <v>0.23845657087504035</v>
      </c>
      <c r="CC571" s="47" t="s">
        <v>4949</v>
      </c>
      <c r="CD571" s="47" t="s">
        <v>4949</v>
      </c>
      <c r="CE571" s="47" t="s">
        <v>4949</v>
      </c>
      <c r="CF571" s="47">
        <v>-4.0081731597110108</v>
      </c>
      <c r="CG571" s="47">
        <v>-2.8737247889893447</v>
      </c>
      <c r="CH571" s="47">
        <v>0.46617694543106236</v>
      </c>
      <c r="CI571" s="47" t="s">
        <v>4949</v>
      </c>
      <c r="CJ571" s="47" t="s">
        <v>4949</v>
      </c>
      <c r="CK571" s="47" t="s">
        <v>4949</v>
      </c>
      <c r="CL571" s="47">
        <v>43.446226007998462</v>
      </c>
      <c r="CM571" s="47">
        <v>-85.722234306426898</v>
      </c>
      <c r="CN571" s="47">
        <v>47.324023292030603</v>
      </c>
      <c r="CO571" s="47" t="s">
        <v>4949</v>
      </c>
      <c r="CP571" s="47" t="s">
        <v>4949</v>
      </c>
      <c r="CQ571" s="47" t="s">
        <v>4949</v>
      </c>
      <c r="CR571" s="47">
        <v>5.9668704004853046</v>
      </c>
      <c r="CS571" s="47">
        <v>4.3441781661080903</v>
      </c>
      <c r="CT571" s="47">
        <v>4.9359357344632766</v>
      </c>
      <c r="CU571" s="47" t="s">
        <v>4949</v>
      </c>
      <c r="CV571" s="47" t="s">
        <v>4949</v>
      </c>
      <c r="CW571" s="47" t="s">
        <v>4949</v>
      </c>
      <c r="CX571" s="57">
        <v>1.4388487520540371E-3</v>
      </c>
      <c r="CY571" s="57" t="s">
        <v>4949</v>
      </c>
      <c r="CZ571" s="57">
        <v>4.2264695172682188E-3</v>
      </c>
      <c r="DA571" s="57" t="s">
        <v>4949</v>
      </c>
      <c r="DB571" s="57" t="s">
        <v>4949</v>
      </c>
      <c r="DC571" s="57" t="s">
        <v>4949</v>
      </c>
      <c r="DD571" s="97">
        <v>13.73392109912332</v>
      </c>
      <c r="DE571" s="97">
        <v>-5.0677379110058869</v>
      </c>
      <c r="DF571" s="97">
        <v>10.430084745762711</v>
      </c>
      <c r="DG571" s="97" t="s">
        <v>4949</v>
      </c>
      <c r="DH571" s="97" t="s">
        <v>4949</v>
      </c>
      <c r="DI571" s="97" t="s">
        <v>4949</v>
      </c>
      <c r="DJ571" s="98">
        <v>-5.8235897101362455E-2</v>
      </c>
      <c r="DK571" s="98">
        <v>0.41890192718545727</v>
      </c>
      <c r="DL571" s="98" t="s">
        <v>4949</v>
      </c>
      <c r="DM571" s="98" t="s">
        <v>4949</v>
      </c>
      <c r="DN571" s="98" t="s">
        <v>4949</v>
      </c>
      <c r="DO571" s="98">
        <v>-1.5068256370067705</v>
      </c>
      <c r="DP571" s="98">
        <v>-2.8113894031673041</v>
      </c>
      <c r="DQ571" s="98" t="s">
        <v>4949</v>
      </c>
      <c r="DR571" s="98" t="s">
        <v>4949</v>
      </c>
      <c r="DS571" s="98" t="s">
        <v>4949</v>
      </c>
    </row>
    <row r="572" spans="1:123" ht="13.5" thickBot="1">
      <c r="A572" s="2" t="s">
        <v>2389</v>
      </c>
      <c r="B572" s="2" t="s">
        <v>2390</v>
      </c>
      <c r="C572" s="1" t="s">
        <v>5725</v>
      </c>
      <c r="D572" s="2" t="s">
        <v>2391</v>
      </c>
      <c r="E572" s="2" t="s">
        <v>5683</v>
      </c>
      <c r="F572" s="2" t="s">
        <v>4518</v>
      </c>
      <c r="G572" s="2" t="s">
        <v>4519</v>
      </c>
      <c r="H572" s="2" t="s">
        <v>3</v>
      </c>
      <c r="I572" s="1" t="s">
        <v>5726</v>
      </c>
      <c r="J572" s="1">
        <v>45</v>
      </c>
      <c r="K572" s="47">
        <v>34.56</v>
      </c>
      <c r="L572" s="48">
        <v>-2.5099999999999997E-2</v>
      </c>
      <c r="M572" s="48">
        <v>-2.87E-2</v>
      </c>
      <c r="N572" s="49">
        <v>682.25</v>
      </c>
      <c r="O572" s="49">
        <v>682.25</v>
      </c>
      <c r="P572" s="49">
        <v>23578.65</v>
      </c>
      <c r="Q572" s="49">
        <v>23578.65</v>
      </c>
      <c r="R572" s="49">
        <v>6442.4873054099999</v>
      </c>
      <c r="S572" s="49">
        <v>4349.2493273800001</v>
      </c>
      <c r="T572" s="49">
        <v>4741.26</v>
      </c>
      <c r="U572" s="49">
        <v>5196.3500000000004</v>
      </c>
      <c r="V572" s="49">
        <v>5582.65</v>
      </c>
      <c r="W572" s="49">
        <v>5998.45</v>
      </c>
      <c r="X572" s="49">
        <v>71.750440439999991</v>
      </c>
      <c r="Y572" s="49">
        <v>-1379.3718869700001</v>
      </c>
      <c r="Z572" s="49">
        <v>-371.51</v>
      </c>
      <c r="AA572" s="49">
        <v>-80.78</v>
      </c>
      <c r="AB572" s="49">
        <v>73.819999999999993</v>
      </c>
      <c r="AC572" s="49">
        <v>214.06</v>
      </c>
      <c r="AD572" s="39">
        <v>23578.65</v>
      </c>
      <c r="AE572" s="39">
        <v>23578.65</v>
      </c>
      <c r="AF572" s="39">
        <v>23578.65</v>
      </c>
      <c r="AG572" s="39">
        <v>23578.65</v>
      </c>
      <c r="AH572" s="39">
        <v>23578.65</v>
      </c>
      <c r="AI572" s="39">
        <v>23578.65</v>
      </c>
      <c r="AJ572" s="49">
        <v>10181.91653724</v>
      </c>
      <c r="AK572" s="49">
        <v>8791.566141700001</v>
      </c>
      <c r="AL572" s="49">
        <v>8397.0400000000009</v>
      </c>
      <c r="AM572" s="49">
        <v>8316.26</v>
      </c>
      <c r="AN572" s="49">
        <v>8390.08</v>
      </c>
      <c r="AO572" s="49">
        <v>8604.14</v>
      </c>
      <c r="AP572" s="39">
        <v>23578.65</v>
      </c>
      <c r="AQ572" s="39">
        <v>23578.65</v>
      </c>
      <c r="AR572" s="39">
        <v>23578.65</v>
      </c>
      <c r="AS572" s="39">
        <v>23578.65</v>
      </c>
      <c r="AT572" s="39">
        <v>23578.65</v>
      </c>
      <c r="AU572" s="39">
        <v>23578.65</v>
      </c>
      <c r="AV572" s="36" t="s">
        <v>4949</v>
      </c>
      <c r="AW572" s="36" t="s">
        <v>4949</v>
      </c>
      <c r="AX572" s="36" t="s">
        <v>4949</v>
      </c>
      <c r="AY572" s="36" t="s">
        <v>4949</v>
      </c>
      <c r="AZ572" s="36" t="s">
        <v>4949</v>
      </c>
      <c r="BA572" s="36" t="s">
        <v>4949</v>
      </c>
      <c r="BB572" s="39">
        <v>23578.65</v>
      </c>
      <c r="BC572" s="39">
        <v>23578.65</v>
      </c>
      <c r="BD572" s="39">
        <v>23578.65</v>
      </c>
      <c r="BE572" s="39">
        <v>23578.65</v>
      </c>
      <c r="BF572" s="39">
        <v>23578.65</v>
      </c>
      <c r="BG572" s="39">
        <v>23578.65</v>
      </c>
      <c r="BH572" s="47">
        <v>-777.87164676999998</v>
      </c>
      <c r="BI572" s="47">
        <v>-341.66371319000001</v>
      </c>
      <c r="BJ572" s="47">
        <v>58.91</v>
      </c>
      <c r="BK572" s="47">
        <v>73.959999999999994</v>
      </c>
      <c r="BL572" s="47">
        <v>312.41000000000003</v>
      </c>
      <c r="BM572" s="47">
        <v>469.7</v>
      </c>
      <c r="BN572" s="47">
        <v>0.10516737330890434</v>
      </c>
      <c r="BO572" s="47">
        <v>-2.0217982953023088</v>
      </c>
      <c r="BP572" s="47">
        <v>-0.54453646024184676</v>
      </c>
      <c r="BQ572" s="47">
        <v>-0.11840234518138512</v>
      </c>
      <c r="BR572" s="47">
        <v>0.10820080615610113</v>
      </c>
      <c r="BS572" s="47">
        <v>0.31375595456211064</v>
      </c>
      <c r="BT572" s="47">
        <v>14.924025705005496</v>
      </c>
      <c r="BU572" s="47">
        <v>12.886135788493956</v>
      </c>
      <c r="BV572" s="47">
        <v>12.307863686331991</v>
      </c>
      <c r="BW572" s="47">
        <v>12.189461341150604</v>
      </c>
      <c r="BX572" s="47">
        <v>12.297662147306706</v>
      </c>
      <c r="BY572" s="47">
        <v>12.611418101868816</v>
      </c>
      <c r="BZ572" s="47" t="s">
        <v>4949</v>
      </c>
      <c r="CA572" s="47" t="s">
        <v>4949</v>
      </c>
      <c r="CB572" s="47" t="s">
        <v>4949</v>
      </c>
      <c r="CC572" s="47" t="s">
        <v>4949</v>
      </c>
      <c r="CD572" s="47" t="s">
        <v>4949</v>
      </c>
      <c r="CE572" s="47" t="s">
        <v>4949</v>
      </c>
      <c r="CF572" s="47">
        <v>-1.1401563162623671</v>
      </c>
      <c r="CG572" s="47">
        <v>-0.50078961259069255</v>
      </c>
      <c r="CH572" s="47">
        <v>8.6346647123488454E-2</v>
      </c>
      <c r="CI572" s="47">
        <v>0.10840600952729937</v>
      </c>
      <c r="CJ572" s="47">
        <v>0.45791132282887509</v>
      </c>
      <c r="CK572" s="47">
        <v>0.68845731037009894</v>
      </c>
      <c r="CL572" s="47">
        <v>328.62028240394176</v>
      </c>
      <c r="CM572" s="47">
        <v>-17.093758559770336</v>
      </c>
      <c r="CN572" s="47">
        <v>-63.467066835347637</v>
      </c>
      <c r="CO572" s="47">
        <v>-291.88722456053478</v>
      </c>
      <c r="CP572" s="47">
        <v>319.4073421836901</v>
      </c>
      <c r="CQ572" s="47">
        <v>110.14972437634309</v>
      </c>
      <c r="CR572" s="47">
        <v>2.3157378980432535</v>
      </c>
      <c r="CS572" s="47">
        <v>2.6819624194331162</v>
      </c>
      <c r="CT572" s="47">
        <v>2.8079716185703534</v>
      </c>
      <c r="CU572" s="47">
        <v>2.8352468537539712</v>
      </c>
      <c r="CV572" s="47">
        <v>2.8103009744841527</v>
      </c>
      <c r="CW572" s="47">
        <v>2.7403842801256144</v>
      </c>
      <c r="CX572" s="57" t="s">
        <v>4949</v>
      </c>
      <c r="CY572" s="57" t="s">
        <v>4949</v>
      </c>
      <c r="CZ572" s="57" t="s">
        <v>4949</v>
      </c>
      <c r="DA572" s="57" t="s">
        <v>4949</v>
      </c>
      <c r="DB572" s="57" t="s">
        <v>4949</v>
      </c>
      <c r="DC572" s="57" t="s">
        <v>4949</v>
      </c>
      <c r="DD572" s="97">
        <v>0.704685018557904</v>
      </c>
      <c r="DE572" s="97">
        <v>-15.689717448946755</v>
      </c>
      <c r="DF572" s="97">
        <v>-4.4242971332755339</v>
      </c>
      <c r="DG572" s="97">
        <v>-0.97135010208916017</v>
      </c>
      <c r="DH572" s="97">
        <v>0.8798485830885997</v>
      </c>
      <c r="DI572" s="97">
        <v>2.4878721173760541</v>
      </c>
      <c r="DJ572" s="98">
        <v>-0.32491146335239629</v>
      </c>
      <c r="DK572" s="98">
        <v>9.013295010524236E-2</v>
      </c>
      <c r="DL572" s="98">
        <v>9.598503351429799E-2</v>
      </c>
      <c r="DM572" s="98">
        <v>7.4340642951302272E-2</v>
      </c>
      <c r="DN572" s="98">
        <v>7.4480757346421456E-2</v>
      </c>
      <c r="DO572" s="98">
        <v>-20.224577278009534</v>
      </c>
      <c r="DP572" s="98">
        <v>-0.73066726710221841</v>
      </c>
      <c r="DQ572" s="98">
        <v>-0.78256305348442834</v>
      </c>
      <c r="DR572" s="98">
        <v>-1.9138400594206486</v>
      </c>
      <c r="DS572" s="98">
        <v>1.8997561636412899</v>
      </c>
    </row>
    <row r="573" spans="1:123" ht="13.5" thickBot="1">
      <c r="A573" s="2" t="s">
        <v>3985</v>
      </c>
      <c r="B573" s="2" t="s">
        <v>3986</v>
      </c>
      <c r="C573" s="1" t="s">
        <v>5725</v>
      </c>
      <c r="D573" s="2" t="s">
        <v>3987</v>
      </c>
      <c r="E573" s="2" t="s">
        <v>5667</v>
      </c>
      <c r="F573" s="2" t="s">
        <v>3039</v>
      </c>
      <c r="G573" s="2" t="s">
        <v>2220</v>
      </c>
      <c r="H573" s="2" t="s">
        <v>3</v>
      </c>
      <c r="I573" s="1" t="s">
        <v>5726</v>
      </c>
      <c r="J573" s="1">
        <v>69.48</v>
      </c>
      <c r="K573" s="47">
        <v>71.930000000000007</v>
      </c>
      <c r="L573" s="48">
        <v>4.2500000000000003E-2</v>
      </c>
      <c r="M573" s="48">
        <v>0.2306</v>
      </c>
      <c r="N573" s="49">
        <v>450</v>
      </c>
      <c r="O573" s="49">
        <v>116.99</v>
      </c>
      <c r="P573" s="49">
        <v>32368.5</v>
      </c>
      <c r="Q573" s="49">
        <v>8415.02</v>
      </c>
      <c r="R573" s="49">
        <v>2802.6563710999999</v>
      </c>
      <c r="S573" s="49">
        <v>2932.1019612499999</v>
      </c>
      <c r="T573" s="49">
        <v>3230.98</v>
      </c>
      <c r="U573" s="49">
        <v>3595.31</v>
      </c>
      <c r="V573" s="49">
        <v>3995.04</v>
      </c>
      <c r="W573" s="49">
        <v>4428.04</v>
      </c>
      <c r="X573" s="49">
        <v>576.21355858000004</v>
      </c>
      <c r="Y573" s="49">
        <v>581.04432932000009</v>
      </c>
      <c r="Z573" s="49">
        <v>653.49</v>
      </c>
      <c r="AA573" s="49">
        <v>741.24</v>
      </c>
      <c r="AB573" s="49">
        <v>821.11</v>
      </c>
      <c r="AC573" s="49">
        <v>910.72</v>
      </c>
      <c r="AD573" s="39">
        <v>32368.5</v>
      </c>
      <c r="AE573" s="39">
        <v>32368.5</v>
      </c>
      <c r="AF573" s="39">
        <v>32368.5</v>
      </c>
      <c r="AG573" s="39">
        <v>32368.5</v>
      </c>
      <c r="AH573" s="39">
        <v>32368.5</v>
      </c>
      <c r="AI573" s="39">
        <v>32368.5</v>
      </c>
      <c r="AJ573" s="49">
        <v>10013.075609850001</v>
      </c>
      <c r="AK573" s="49">
        <v>10361.10564905</v>
      </c>
      <c r="AL573" s="49">
        <v>10797.69</v>
      </c>
      <c r="AM573" s="49">
        <v>11342.88</v>
      </c>
      <c r="AN573" s="49">
        <v>11941.62</v>
      </c>
      <c r="AO573" s="49">
        <v>12606.01</v>
      </c>
      <c r="AP573" s="39">
        <v>32368.5</v>
      </c>
      <c r="AQ573" s="39">
        <v>32368.5</v>
      </c>
      <c r="AR573" s="39">
        <v>32368.5</v>
      </c>
      <c r="AS573" s="39">
        <v>32368.5</v>
      </c>
      <c r="AT573" s="39">
        <v>32368.5</v>
      </c>
      <c r="AU573" s="39">
        <v>32368.5</v>
      </c>
      <c r="AV573" s="36">
        <v>214.65</v>
      </c>
      <c r="AW573" s="36">
        <v>216.9</v>
      </c>
      <c r="AX573" s="36">
        <v>196.05</v>
      </c>
      <c r="AY573" s="36">
        <v>222.37</v>
      </c>
      <c r="AZ573" s="36">
        <v>246.33</v>
      </c>
      <c r="BA573" s="36">
        <v>273.22000000000003</v>
      </c>
      <c r="BB573" s="39">
        <v>32368.5</v>
      </c>
      <c r="BC573" s="39">
        <v>32368.5</v>
      </c>
      <c r="BD573" s="39">
        <v>32368.5</v>
      </c>
      <c r="BE573" s="39">
        <v>32368.5</v>
      </c>
      <c r="BF573" s="39">
        <v>32368.5</v>
      </c>
      <c r="BG573" s="39">
        <v>32368.5</v>
      </c>
      <c r="BH573" s="47">
        <v>265.34958214</v>
      </c>
      <c r="BI573" s="47">
        <v>21.62208862</v>
      </c>
      <c r="BJ573" s="47">
        <v>519.45000000000005</v>
      </c>
      <c r="BK573" s="47">
        <v>582.9</v>
      </c>
      <c r="BL573" s="47">
        <v>701.65</v>
      </c>
      <c r="BM573" s="47">
        <v>820.6</v>
      </c>
      <c r="BN573" s="47">
        <v>1.2804745746222224</v>
      </c>
      <c r="BO573" s="47">
        <v>1.2912096207111112</v>
      </c>
      <c r="BP573" s="47">
        <v>1.4521999999999999</v>
      </c>
      <c r="BQ573" s="47">
        <v>1.6472</v>
      </c>
      <c r="BR573" s="47">
        <v>1.824688888888889</v>
      </c>
      <c r="BS573" s="47">
        <v>2.0238222222222224</v>
      </c>
      <c r="BT573" s="47">
        <v>22.251279133000001</v>
      </c>
      <c r="BU573" s="47">
        <v>23.024679220111111</v>
      </c>
      <c r="BV573" s="47">
        <v>23.994866666666667</v>
      </c>
      <c r="BW573" s="47">
        <v>25.206399999999999</v>
      </c>
      <c r="BX573" s="47">
        <v>26.536933333333334</v>
      </c>
      <c r="BY573" s="47">
        <v>28.013355555555556</v>
      </c>
      <c r="BZ573" s="47">
        <v>0.47700000000000004</v>
      </c>
      <c r="CA573" s="47">
        <v>0.48200000000000004</v>
      </c>
      <c r="CB573" s="47">
        <v>0.4356666666666667</v>
      </c>
      <c r="CC573" s="47">
        <v>0.49415555555555557</v>
      </c>
      <c r="CD573" s="47">
        <v>0.5474</v>
      </c>
      <c r="CE573" s="47">
        <v>0.60715555555555567</v>
      </c>
      <c r="CF573" s="47">
        <v>0.58966573808888889</v>
      </c>
      <c r="CG573" s="47">
        <v>4.8049085822222219E-2</v>
      </c>
      <c r="CH573" s="47">
        <v>1.1543333333333334</v>
      </c>
      <c r="CI573" s="47">
        <v>1.2953333333333332</v>
      </c>
      <c r="CJ573" s="47">
        <v>1.5592222222222221</v>
      </c>
      <c r="CK573" s="47">
        <v>1.8235555555555556</v>
      </c>
      <c r="CL573" s="47">
        <v>56.174485167908522</v>
      </c>
      <c r="CM573" s="47">
        <v>55.707453573948591</v>
      </c>
      <c r="CN573" s="47">
        <v>49.531744938713672</v>
      </c>
      <c r="CO573" s="47">
        <v>43.66804273919378</v>
      </c>
      <c r="CP573" s="47">
        <v>39.420418701513803</v>
      </c>
      <c r="CQ573" s="47">
        <v>35.541659346451155</v>
      </c>
      <c r="CR573" s="47">
        <v>3.2326231480923462</v>
      </c>
      <c r="CS573" s="47">
        <v>3.1240391804100405</v>
      </c>
      <c r="CT573" s="47">
        <v>2.9977245132986776</v>
      </c>
      <c r="CU573" s="47">
        <v>2.8536403453091279</v>
      </c>
      <c r="CV573" s="47">
        <v>2.7105618835635363</v>
      </c>
      <c r="CW573" s="47">
        <v>2.5677038174648441</v>
      </c>
      <c r="CX573" s="57">
        <v>6.6314472403725842E-3</v>
      </c>
      <c r="CY573" s="57">
        <v>6.7009592659530099E-3</v>
      </c>
      <c r="CZ573" s="57">
        <v>6.0568144955744016E-3</v>
      </c>
      <c r="DA573" s="57">
        <v>6.869950723697422E-3</v>
      </c>
      <c r="DB573" s="57">
        <v>7.6101765605449748E-3</v>
      </c>
      <c r="DC573" s="57">
        <v>8.4409225018150374E-3</v>
      </c>
      <c r="DD573" s="97">
        <v>5.7546110808668098</v>
      </c>
      <c r="DE573" s="97">
        <v>5.607937502049074</v>
      </c>
      <c r="DF573" s="97">
        <v>6.05212781622736</v>
      </c>
      <c r="DG573" s="97">
        <v>6.5348482924971449</v>
      </c>
      <c r="DH573" s="97">
        <v>6.8760352447992821</v>
      </c>
      <c r="DI573" s="97">
        <v>7.2244905406230835</v>
      </c>
      <c r="DJ573" s="98">
        <v>4.6186750357552597E-2</v>
      </c>
      <c r="DK573" s="98">
        <v>0.10193303053574021</v>
      </c>
      <c r="DL573" s="98">
        <v>0.11276145318138764</v>
      </c>
      <c r="DM573" s="98">
        <v>0.11118095518884319</v>
      </c>
      <c r="DN573" s="98">
        <v>0.10838439665184829</v>
      </c>
      <c r="DO573" s="98">
        <v>8.3836464242612596E-3</v>
      </c>
      <c r="DP573" s="98">
        <v>0.1246818306699311</v>
      </c>
      <c r="DQ573" s="98">
        <v>0.13427902492769594</v>
      </c>
      <c r="DR573" s="98">
        <v>0.10775187523609087</v>
      </c>
      <c r="DS573" s="98">
        <v>0.10913275931361199</v>
      </c>
    </row>
    <row r="574" spans="1:123" ht="13.5" thickBot="1">
      <c r="A574" s="2" t="s">
        <v>5002</v>
      </c>
      <c r="B574" s="2" t="s">
        <v>5003</v>
      </c>
      <c r="C574" s="1" t="s">
        <v>5725</v>
      </c>
      <c r="D574" s="2" t="s">
        <v>5004</v>
      </c>
      <c r="E574" s="2" t="s">
        <v>5665</v>
      </c>
      <c r="F574" s="2" t="s">
        <v>3014</v>
      </c>
      <c r="G574" s="2" t="s">
        <v>2010</v>
      </c>
      <c r="H574" s="2" t="s">
        <v>3</v>
      </c>
      <c r="I574" s="1" t="s">
        <v>5726</v>
      </c>
      <c r="J574" s="1">
        <v>13</v>
      </c>
      <c r="K574" s="47">
        <v>14.46</v>
      </c>
      <c r="L574" s="48">
        <v>3.3599999999999998E-2</v>
      </c>
      <c r="M574" s="48">
        <v>-7.5999999999999998E-2</v>
      </c>
      <c r="N574" s="49">
        <v>1222.0999999999999</v>
      </c>
      <c r="O574" s="49">
        <v>1222.0999999999999</v>
      </c>
      <c r="P574" s="49">
        <v>17671.62</v>
      </c>
      <c r="Q574" s="49">
        <v>17671.62</v>
      </c>
      <c r="R574" s="49">
        <v>16436.419118500002</v>
      </c>
      <c r="S574" s="49">
        <v>11680.468636739999</v>
      </c>
      <c r="T574" s="49">
        <v>16397.11</v>
      </c>
      <c r="U574" s="49">
        <v>20388.82</v>
      </c>
      <c r="V574" s="49" t="s">
        <v>4949</v>
      </c>
      <c r="W574" s="49" t="s">
        <v>4949</v>
      </c>
      <c r="X574" s="49">
        <v>-1867.7473242399999</v>
      </c>
      <c r="Y574" s="49">
        <v>-332.05938886000001</v>
      </c>
      <c r="Z574" s="49">
        <v>362.01</v>
      </c>
      <c r="AA574" s="49">
        <v>526.42999999999995</v>
      </c>
      <c r="AB574" s="49" t="s">
        <v>4949</v>
      </c>
      <c r="AC574" s="49" t="s">
        <v>4949</v>
      </c>
      <c r="AD574" s="39">
        <v>17671.62</v>
      </c>
      <c r="AE574" s="39">
        <v>17671.62</v>
      </c>
      <c r="AF574" s="39">
        <v>17671.62</v>
      </c>
      <c r="AG574" s="39">
        <v>17671.62</v>
      </c>
      <c r="AH574" s="39">
        <v>17671.62</v>
      </c>
      <c r="AI574" s="39">
        <v>17671.62</v>
      </c>
      <c r="AJ574" s="49">
        <v>10384.616385450001</v>
      </c>
      <c r="AK574" s="49">
        <v>9911.6174600800005</v>
      </c>
      <c r="AL574" s="49">
        <v>10398.56</v>
      </c>
      <c r="AM574" s="49">
        <v>10924.99</v>
      </c>
      <c r="AN574" s="49" t="s">
        <v>4949</v>
      </c>
      <c r="AO574" s="49" t="s">
        <v>4949</v>
      </c>
      <c r="AP574" s="39">
        <v>17671.62</v>
      </c>
      <c r="AQ574" s="39">
        <v>17671.62</v>
      </c>
      <c r="AR574" s="39">
        <v>17671.62</v>
      </c>
      <c r="AS574" s="39">
        <v>17671.62</v>
      </c>
      <c r="AT574" s="39">
        <v>17671.62</v>
      </c>
      <c r="AU574" s="39">
        <v>17671.62</v>
      </c>
      <c r="AV574" s="36" t="s">
        <v>4949</v>
      </c>
      <c r="AW574" s="36" t="s">
        <v>4949</v>
      </c>
      <c r="AX574" s="36" t="s">
        <v>4949</v>
      </c>
      <c r="AY574" s="36" t="s">
        <v>4949</v>
      </c>
      <c r="AZ574" s="36" t="s">
        <v>4949</v>
      </c>
      <c r="BA574" s="36" t="s">
        <v>4949</v>
      </c>
      <c r="BB574" s="39">
        <v>17671.62</v>
      </c>
      <c r="BC574" s="39">
        <v>17671.62</v>
      </c>
      <c r="BD574" s="39">
        <v>17671.62</v>
      </c>
      <c r="BE574" s="39">
        <v>17671.62</v>
      </c>
      <c r="BF574" s="39">
        <v>17671.62</v>
      </c>
      <c r="BG574" s="39">
        <v>17671.62</v>
      </c>
      <c r="BH574" s="47">
        <v>664.03060112000003</v>
      </c>
      <c r="BI574" s="47">
        <v>908.77156261000005</v>
      </c>
      <c r="BJ574" s="47">
        <v>1356.82</v>
      </c>
      <c r="BK574" s="47">
        <v>2393.14</v>
      </c>
      <c r="BL574" s="47" t="s">
        <v>4949</v>
      </c>
      <c r="BM574" s="47" t="s">
        <v>4949</v>
      </c>
      <c r="BN574" s="47">
        <v>-1.5283097326241715</v>
      </c>
      <c r="BO574" s="47">
        <v>-0.27171212573439163</v>
      </c>
      <c r="BP574" s="47">
        <v>0.29621962196219626</v>
      </c>
      <c r="BQ574" s="47">
        <v>0.43075853039849438</v>
      </c>
      <c r="BR574" s="47" t="s">
        <v>4949</v>
      </c>
      <c r="BS574" s="47" t="s">
        <v>4949</v>
      </c>
      <c r="BT574" s="47">
        <v>8.4973540507732608</v>
      </c>
      <c r="BU574" s="47">
        <v>8.1103162262335342</v>
      </c>
      <c r="BV574" s="47">
        <v>8.5087636036330903</v>
      </c>
      <c r="BW574" s="47">
        <v>8.939522134031586</v>
      </c>
      <c r="BX574" s="47" t="s">
        <v>4949</v>
      </c>
      <c r="BY574" s="47" t="s">
        <v>4949</v>
      </c>
      <c r="BZ574" s="47" t="s">
        <v>4949</v>
      </c>
      <c r="CA574" s="47" t="s">
        <v>4949</v>
      </c>
      <c r="CB574" s="47" t="s">
        <v>4949</v>
      </c>
      <c r="CC574" s="47" t="s">
        <v>4949</v>
      </c>
      <c r="CD574" s="47" t="s">
        <v>4949</v>
      </c>
      <c r="CE574" s="47" t="s">
        <v>4949</v>
      </c>
      <c r="CF574" s="47">
        <v>0.5433520997627036</v>
      </c>
      <c r="CG574" s="47">
        <v>0.74361473088127006</v>
      </c>
      <c r="CH574" s="47">
        <v>1.1102364781932739</v>
      </c>
      <c r="CI574" s="47">
        <v>1.9582194583094674</v>
      </c>
      <c r="CJ574" s="47" t="s">
        <v>4949</v>
      </c>
      <c r="CK574" s="47" t="s">
        <v>4949</v>
      </c>
      <c r="CL574" s="47">
        <v>-9.4614618212293315</v>
      </c>
      <c r="CM574" s="47">
        <v>-53.218251291339193</v>
      </c>
      <c r="CN574" s="47">
        <v>48.815281345819173</v>
      </c>
      <c r="CO574" s="47">
        <v>33.56879357179492</v>
      </c>
      <c r="CP574" s="47" t="s">
        <v>4949</v>
      </c>
      <c r="CQ574" s="47" t="s">
        <v>4949</v>
      </c>
      <c r="CR574" s="47">
        <v>1.7017113915502837</v>
      </c>
      <c r="CS574" s="47">
        <v>1.7829198989139927</v>
      </c>
      <c r="CT574" s="47">
        <v>1.6994295363973473</v>
      </c>
      <c r="CU574" s="47">
        <v>1.6175410686874769</v>
      </c>
      <c r="CV574" s="47" t="s">
        <v>4949</v>
      </c>
      <c r="CW574" s="47" t="s">
        <v>4949</v>
      </c>
      <c r="CX574" s="57" t="s">
        <v>4949</v>
      </c>
      <c r="CY574" s="57" t="s">
        <v>4949</v>
      </c>
      <c r="CZ574" s="57" t="s">
        <v>4949</v>
      </c>
      <c r="DA574" s="57" t="s">
        <v>4949</v>
      </c>
      <c r="DB574" s="57" t="s">
        <v>4949</v>
      </c>
      <c r="DC574" s="57" t="s">
        <v>4949</v>
      </c>
      <c r="DD574" s="97">
        <v>-17.985713240759871</v>
      </c>
      <c r="DE574" s="97">
        <v>-3.3502038410723718</v>
      </c>
      <c r="DF574" s="97">
        <v>3.4813474173347077</v>
      </c>
      <c r="DG574" s="97">
        <v>4.8185856463026502</v>
      </c>
      <c r="DH574" s="97" t="s">
        <v>4949</v>
      </c>
      <c r="DI574" s="97" t="s">
        <v>4949</v>
      </c>
      <c r="DJ574" s="98">
        <v>-0.28935441761806535</v>
      </c>
      <c r="DK574" s="98">
        <v>0.4038058326208056</v>
      </c>
      <c r="DL574" s="98">
        <v>0.24343985007114055</v>
      </c>
      <c r="DM574" s="98" t="s">
        <v>4949</v>
      </c>
      <c r="DN574" s="98" t="s">
        <v>4949</v>
      </c>
      <c r="DO574" s="98">
        <v>-0.82221396623062093</v>
      </c>
      <c r="DP574" s="98">
        <v>-2.0901965496076591</v>
      </c>
      <c r="DQ574" s="98">
        <v>0.45418634844341299</v>
      </c>
      <c r="DR574" s="98" t="s">
        <v>4949</v>
      </c>
      <c r="DS574" s="98" t="s">
        <v>4949</v>
      </c>
    </row>
    <row r="575" spans="1:123" ht="13.5" thickBot="1">
      <c r="A575" s="2" t="s">
        <v>2261</v>
      </c>
      <c r="B575" s="2" t="s">
        <v>2262</v>
      </c>
      <c r="C575" s="1" t="s">
        <v>5725</v>
      </c>
      <c r="D575" s="2" t="s">
        <v>2263</v>
      </c>
      <c r="E575" s="2" t="s">
        <v>5683</v>
      </c>
      <c r="F575" s="2" t="s">
        <v>3039</v>
      </c>
      <c r="G575" s="2" t="s">
        <v>2220</v>
      </c>
      <c r="H575" s="2" t="s">
        <v>3</v>
      </c>
      <c r="I575" s="1" t="s">
        <v>5726</v>
      </c>
      <c r="J575" s="1">
        <v>46.73</v>
      </c>
      <c r="K575" s="47">
        <v>66.739999999999995</v>
      </c>
      <c r="L575" s="48">
        <v>-1.9799999999999998E-2</v>
      </c>
      <c r="M575" s="48">
        <v>0.13119999999999998</v>
      </c>
      <c r="N575" s="49">
        <v>808.08</v>
      </c>
      <c r="O575" s="49">
        <v>808.08</v>
      </c>
      <c r="P575" s="49">
        <v>53931.19</v>
      </c>
      <c r="Q575" s="49">
        <v>53931.19</v>
      </c>
      <c r="R575" s="49">
        <v>2515.59594057</v>
      </c>
      <c r="S575" s="49">
        <v>3257.4278210399998</v>
      </c>
      <c r="T575" s="49">
        <v>5408.69</v>
      </c>
      <c r="U575" s="49">
        <v>6916.16</v>
      </c>
      <c r="V575" s="49">
        <v>8478.76</v>
      </c>
      <c r="W575" s="49">
        <v>9948.77</v>
      </c>
      <c r="X575" s="49">
        <v>342.54937094000002</v>
      </c>
      <c r="Y575" s="49">
        <v>351.69845737999998</v>
      </c>
      <c r="Z575" s="49">
        <v>632.16</v>
      </c>
      <c r="AA575" s="49">
        <v>893.77</v>
      </c>
      <c r="AB575" s="49">
        <v>1255.98</v>
      </c>
      <c r="AC575" s="49">
        <v>1487.36</v>
      </c>
      <c r="AD575" s="39">
        <v>53931.19</v>
      </c>
      <c r="AE575" s="39">
        <v>53931.19</v>
      </c>
      <c r="AF575" s="39">
        <v>53931.19</v>
      </c>
      <c r="AG575" s="39">
        <v>53931.19</v>
      </c>
      <c r="AH575" s="39">
        <v>53931.19</v>
      </c>
      <c r="AI575" s="39">
        <v>53931.19</v>
      </c>
      <c r="AJ575" s="49">
        <v>3906.0387903600003</v>
      </c>
      <c r="AK575" s="49">
        <v>4596.0748508300003</v>
      </c>
      <c r="AL575" s="49">
        <v>4558.29</v>
      </c>
      <c r="AM575" s="49">
        <v>5365.15</v>
      </c>
      <c r="AN575" s="49">
        <v>6498.26</v>
      </c>
      <c r="AO575" s="49">
        <v>7812.97</v>
      </c>
      <c r="AP575" s="39">
        <v>53931.19</v>
      </c>
      <c r="AQ575" s="39">
        <v>53931.19</v>
      </c>
      <c r="AR575" s="39">
        <v>53931.19</v>
      </c>
      <c r="AS575" s="39">
        <v>53931.19</v>
      </c>
      <c r="AT575" s="39">
        <v>53931.19</v>
      </c>
      <c r="AU575" s="39">
        <v>53931.19</v>
      </c>
      <c r="AV575" s="36">
        <v>70.012468799999994</v>
      </c>
      <c r="AW575" s="36">
        <v>70.632370900000012</v>
      </c>
      <c r="AX575" s="36">
        <v>86.9</v>
      </c>
      <c r="AY575" s="36">
        <v>122.87</v>
      </c>
      <c r="AZ575" s="36">
        <v>172.66</v>
      </c>
      <c r="BA575" s="36">
        <v>204.47</v>
      </c>
      <c r="BB575" s="39">
        <v>53931.19</v>
      </c>
      <c r="BC575" s="39">
        <v>53931.19</v>
      </c>
      <c r="BD575" s="39">
        <v>53931.19</v>
      </c>
      <c r="BE575" s="39">
        <v>53931.19</v>
      </c>
      <c r="BF575" s="39">
        <v>53931.19</v>
      </c>
      <c r="BG575" s="39">
        <v>53931.19</v>
      </c>
      <c r="BH575" s="47">
        <v>125.07586756000001</v>
      </c>
      <c r="BI575" s="47">
        <v>-81.156026409999996</v>
      </c>
      <c r="BJ575" s="47">
        <v>1067.2</v>
      </c>
      <c r="BK575" s="47">
        <v>1559.36</v>
      </c>
      <c r="BL575" s="47">
        <v>2065.4899999999998</v>
      </c>
      <c r="BM575" s="47">
        <v>2568.2399999999998</v>
      </c>
      <c r="BN575" s="47">
        <v>0.42390527044352044</v>
      </c>
      <c r="BO575" s="47">
        <v>0.43522727623502616</v>
      </c>
      <c r="BP575" s="47">
        <v>0.78229878229878225</v>
      </c>
      <c r="BQ575" s="47">
        <v>1.1060414810414809</v>
      </c>
      <c r="BR575" s="47">
        <v>1.5542768042768043</v>
      </c>
      <c r="BS575" s="47">
        <v>1.8406098406098403</v>
      </c>
      <c r="BT575" s="47">
        <v>4.833727836798337</v>
      </c>
      <c r="BU575" s="47">
        <v>5.6876483155504403</v>
      </c>
      <c r="BV575" s="47">
        <v>5.6408895158895156</v>
      </c>
      <c r="BW575" s="47">
        <v>6.6393797643797638</v>
      </c>
      <c r="BX575" s="47">
        <v>8.0416047916047919</v>
      </c>
      <c r="BY575" s="47">
        <v>9.6685600435600438</v>
      </c>
      <c r="BZ575" s="47">
        <v>8.6640516780516763E-2</v>
      </c>
      <c r="CA575" s="47">
        <v>8.7407646396396407E-2</v>
      </c>
      <c r="CB575" s="47">
        <v>0.10753885753885754</v>
      </c>
      <c r="CC575" s="47">
        <v>0.15205177705177705</v>
      </c>
      <c r="CD575" s="47">
        <v>0.21366696366696364</v>
      </c>
      <c r="CE575" s="47">
        <v>0.25303187803187804</v>
      </c>
      <c r="CF575" s="47">
        <v>0.15478154088704088</v>
      </c>
      <c r="CG575" s="47">
        <v>-0.1004306831130581</v>
      </c>
      <c r="CH575" s="47">
        <v>1.3206613206613207</v>
      </c>
      <c r="CI575" s="47">
        <v>1.9297099297099294</v>
      </c>
      <c r="CJ575" s="47">
        <v>2.5560464310464308</v>
      </c>
      <c r="CK575" s="47">
        <v>3.1782001782001776</v>
      </c>
      <c r="CL575" s="47">
        <v>157.44063359978097</v>
      </c>
      <c r="CM575" s="47">
        <v>153.34497171743041</v>
      </c>
      <c r="CN575" s="47">
        <v>85.312563275120226</v>
      </c>
      <c r="CO575" s="47">
        <v>60.341239916309569</v>
      </c>
      <c r="CP575" s="47">
        <v>42.939529291867707</v>
      </c>
      <c r="CQ575" s="47">
        <v>36.259674860154909</v>
      </c>
      <c r="CR575" s="47">
        <v>13.807131186997104</v>
      </c>
      <c r="CS575" s="47">
        <v>11.734184440068601</v>
      </c>
      <c r="CT575" s="47">
        <v>11.831452145431731</v>
      </c>
      <c r="CU575" s="47">
        <v>10.052130881708807</v>
      </c>
      <c r="CV575" s="47">
        <v>8.2993278200626008</v>
      </c>
      <c r="CW575" s="47">
        <v>6.9027770489327365</v>
      </c>
      <c r="CX575" s="57">
        <v>1.2981814196942436E-3</v>
      </c>
      <c r="CY575" s="57">
        <v>1.3096757349504065E-3</v>
      </c>
      <c r="CZ575" s="57">
        <v>1.611312489118078E-3</v>
      </c>
      <c r="DA575" s="57">
        <v>2.278273481449232E-3</v>
      </c>
      <c r="DB575" s="57">
        <v>3.2014869317736174E-3</v>
      </c>
      <c r="DC575" s="57">
        <v>3.7913125966625248E-3</v>
      </c>
      <c r="DD575" s="97">
        <v>8.7697380728886447</v>
      </c>
      <c r="DE575" s="97">
        <v>7.6521481654391934</v>
      </c>
      <c r="DF575" s="97">
        <v>13.868358529185286</v>
      </c>
      <c r="DG575" s="97">
        <v>16.658807302684924</v>
      </c>
      <c r="DH575" s="97">
        <v>19.327943172480015</v>
      </c>
      <c r="DI575" s="97">
        <v>19.037062730306143</v>
      </c>
      <c r="DJ575" s="98">
        <v>0.29489309809504261</v>
      </c>
      <c r="DK575" s="98">
        <v>0.6604174511756844</v>
      </c>
      <c r="DL575" s="98">
        <v>0.27871259029450757</v>
      </c>
      <c r="DM575" s="98">
        <v>0.22593462268079412</v>
      </c>
      <c r="DN575" s="98">
        <v>0.17337558793974583</v>
      </c>
      <c r="DO575" s="98">
        <v>2.6708811097488461E-2</v>
      </c>
      <c r="DP575" s="98">
        <v>0.79744888478987397</v>
      </c>
      <c r="DQ575" s="98">
        <v>0.41383510503669951</v>
      </c>
      <c r="DR575" s="98">
        <v>0.40526086129541161</v>
      </c>
      <c r="DS575" s="98">
        <v>0.18422267870507492</v>
      </c>
    </row>
    <row r="576" spans="1:123" ht="13.5" thickBot="1">
      <c r="A576" s="2" t="s">
        <v>4667</v>
      </c>
      <c r="B576" s="2" t="s">
        <v>4668</v>
      </c>
      <c r="C576" s="1" t="s">
        <v>5725</v>
      </c>
      <c r="D576" s="2" t="s">
        <v>4669</v>
      </c>
      <c r="E576" s="2" t="s">
        <v>5681</v>
      </c>
      <c r="F576" s="2" t="s">
        <v>4670</v>
      </c>
      <c r="G576" s="2" t="s">
        <v>4671</v>
      </c>
      <c r="H576" s="2" t="s">
        <v>3</v>
      </c>
      <c r="I576" s="1" t="s">
        <v>5726</v>
      </c>
      <c r="J576" s="1">
        <v>19.239999999999998</v>
      </c>
      <c r="K576" s="47">
        <v>14.45</v>
      </c>
      <c r="L576" s="48">
        <v>2.0499999999999997E-2</v>
      </c>
      <c r="M576" s="48">
        <v>1.7600000000000001E-2</v>
      </c>
      <c r="N576" s="49">
        <v>571.39</v>
      </c>
      <c r="O576" s="49">
        <v>571.39</v>
      </c>
      <c r="P576" s="49">
        <v>8256.56</v>
      </c>
      <c r="Q576" s="49">
        <v>8256.56</v>
      </c>
      <c r="R576" s="49">
        <v>2053.10144648</v>
      </c>
      <c r="S576" s="49">
        <v>2011.62028145</v>
      </c>
      <c r="T576" s="49">
        <v>2011.62</v>
      </c>
      <c r="U576" s="49">
        <v>1961.56</v>
      </c>
      <c r="V576" s="49">
        <v>2237.3200000000002</v>
      </c>
      <c r="W576" s="49">
        <v>2567.39</v>
      </c>
      <c r="X576" s="49">
        <v>355.01454867000001</v>
      </c>
      <c r="Y576" s="49">
        <v>301.53363066000003</v>
      </c>
      <c r="Z576" s="49">
        <v>301.52999999999997</v>
      </c>
      <c r="AA576" s="49">
        <v>143.71</v>
      </c>
      <c r="AB576" s="49">
        <v>189.79</v>
      </c>
      <c r="AC576" s="49">
        <v>253.21</v>
      </c>
      <c r="AD576" s="39">
        <v>8256.56</v>
      </c>
      <c r="AE576" s="39">
        <v>8256.56</v>
      </c>
      <c r="AF576" s="39">
        <v>8256.56</v>
      </c>
      <c r="AG576" s="39">
        <v>8256.56</v>
      </c>
      <c r="AH576" s="39">
        <v>8256.56</v>
      </c>
      <c r="AI576" s="39">
        <v>8256.56</v>
      </c>
      <c r="AJ576" s="49">
        <v>2533.5754324099998</v>
      </c>
      <c r="AK576" s="49">
        <v>2701.75453195</v>
      </c>
      <c r="AL576" s="49">
        <v>2757.08</v>
      </c>
      <c r="AM576" s="49">
        <v>2781.03</v>
      </c>
      <c r="AN576" s="49">
        <v>2913.75</v>
      </c>
      <c r="AO576" s="49">
        <v>3091.58</v>
      </c>
      <c r="AP576" s="39">
        <v>8256.56</v>
      </c>
      <c r="AQ576" s="39">
        <v>8256.56</v>
      </c>
      <c r="AR576" s="39">
        <v>8256.56</v>
      </c>
      <c r="AS576" s="39">
        <v>8256.56</v>
      </c>
      <c r="AT576" s="39">
        <v>8256.56</v>
      </c>
      <c r="AU576" s="39">
        <v>8256.56</v>
      </c>
      <c r="AV576" s="36">
        <v>155.41232069999998</v>
      </c>
      <c r="AW576" s="36">
        <v>119.78962799999999</v>
      </c>
      <c r="AX576" s="36">
        <v>119.76</v>
      </c>
      <c r="AY576" s="36">
        <v>57.07</v>
      </c>
      <c r="AZ576" s="36">
        <v>75.38</v>
      </c>
      <c r="BA576" s="36">
        <v>100.56</v>
      </c>
      <c r="BB576" s="39">
        <v>8256.56</v>
      </c>
      <c r="BC576" s="39">
        <v>8256.56</v>
      </c>
      <c r="BD576" s="39">
        <v>8256.56</v>
      </c>
      <c r="BE576" s="39">
        <v>8256.56</v>
      </c>
      <c r="BF576" s="39">
        <v>8256.56</v>
      </c>
      <c r="BG576" s="39">
        <v>8256.56</v>
      </c>
      <c r="BH576" s="47">
        <v>-73.187601010000009</v>
      </c>
      <c r="BI576" s="47">
        <v>529.89971763999995</v>
      </c>
      <c r="BJ576" s="47">
        <v>529.9</v>
      </c>
      <c r="BK576" s="47">
        <v>499.97</v>
      </c>
      <c r="BL576" s="47">
        <v>540.04999999999995</v>
      </c>
      <c r="BM576" s="47">
        <v>654.62</v>
      </c>
      <c r="BN576" s="47">
        <v>0.62131739909693906</v>
      </c>
      <c r="BO576" s="47">
        <v>0.52771947471954361</v>
      </c>
      <c r="BP576" s="47">
        <v>0.52771312063564291</v>
      </c>
      <c r="BQ576" s="47">
        <v>0.25150947688969005</v>
      </c>
      <c r="BR576" s="47">
        <v>0.33215492045713085</v>
      </c>
      <c r="BS576" s="47">
        <v>0.44314741245034045</v>
      </c>
      <c r="BT576" s="47">
        <v>4.4340563055181219</v>
      </c>
      <c r="BU576" s="47">
        <v>4.7283895972103114</v>
      </c>
      <c r="BV576" s="47">
        <v>4.8252157020598894</v>
      </c>
      <c r="BW576" s="47">
        <v>4.8671310313446163</v>
      </c>
      <c r="BX576" s="47">
        <v>5.0994067099529223</v>
      </c>
      <c r="BY576" s="47">
        <v>5.4106302175396843</v>
      </c>
      <c r="BZ576" s="47">
        <v>0.27198992054463672</v>
      </c>
      <c r="CA576" s="47">
        <v>0.20964600010500709</v>
      </c>
      <c r="CB576" s="47">
        <v>0.20959414760496334</v>
      </c>
      <c r="CC576" s="47">
        <v>9.9879241848824796E-2</v>
      </c>
      <c r="CD576" s="47">
        <v>0.13192390486357827</v>
      </c>
      <c r="CE576" s="47">
        <v>0.17599187945186301</v>
      </c>
      <c r="CF576" s="47">
        <v>-0.12808694763646547</v>
      </c>
      <c r="CG576" s="47">
        <v>0.92738710449955364</v>
      </c>
      <c r="CH576" s="47">
        <v>0.92738759866290976</v>
      </c>
      <c r="CI576" s="47">
        <v>0.87500656294299872</v>
      </c>
      <c r="CJ576" s="47">
        <v>0.94515129771259554</v>
      </c>
      <c r="CK576" s="47">
        <v>1.145662332207424</v>
      </c>
      <c r="CL576" s="47">
        <v>23.256962372195051</v>
      </c>
      <c r="CM576" s="47">
        <v>27.381887658527351</v>
      </c>
      <c r="CN576" s="47">
        <v>27.382217358140153</v>
      </c>
      <c r="CO576" s="47">
        <v>57.452926031591396</v>
      </c>
      <c r="CP576" s="47">
        <v>43.503661942146579</v>
      </c>
      <c r="CQ576" s="47">
        <v>32.6075589431697</v>
      </c>
      <c r="CR576" s="47">
        <v>3.2588569869996546</v>
      </c>
      <c r="CS576" s="47">
        <v>3.0559993153933198</v>
      </c>
      <c r="CT576" s="47">
        <v>2.9946755262814282</v>
      </c>
      <c r="CU576" s="47">
        <v>2.9688856287059107</v>
      </c>
      <c r="CV576" s="47">
        <v>2.8336542256542256</v>
      </c>
      <c r="CW576" s="47">
        <v>2.670660309615148</v>
      </c>
      <c r="CX576" s="57">
        <v>1.8822890005038416E-2</v>
      </c>
      <c r="CY576" s="57">
        <v>1.450841851812377E-2</v>
      </c>
      <c r="CZ576" s="57">
        <v>1.4504830098733615E-2</v>
      </c>
      <c r="DA576" s="57">
        <v>6.9120796070034013E-3</v>
      </c>
      <c r="DB576" s="57">
        <v>9.1297101940759837E-3</v>
      </c>
      <c r="DC576" s="57">
        <v>1.2179406435609989E-2</v>
      </c>
      <c r="DD576" s="97">
        <v>14.012393084041763</v>
      </c>
      <c r="DE576" s="97">
        <v>11.160659752548547</v>
      </c>
      <c r="DF576" s="97">
        <v>10.93657057466595</v>
      </c>
      <c r="DG576" s="97">
        <v>5.16750987943316</v>
      </c>
      <c r="DH576" s="97">
        <v>6.5135993135993138</v>
      </c>
      <c r="DI576" s="97">
        <v>8.1903104561421678</v>
      </c>
      <c r="DJ576" s="98">
        <v>-2.0204147779019244E-2</v>
      </c>
      <c r="DK576" s="98">
        <v>-1.3991209113495273E-7</v>
      </c>
      <c r="DL576" s="98">
        <v>-2.4885415734582028E-2</v>
      </c>
      <c r="DM576" s="98">
        <v>0.14058198576643099</v>
      </c>
      <c r="DN576" s="98">
        <v>0.14752918670552262</v>
      </c>
      <c r="DO576" s="98">
        <v>-0.15064429953746095</v>
      </c>
      <c r="DP576" s="98">
        <v>-1.2040646982236503E-5</v>
      </c>
      <c r="DQ576" s="98">
        <v>-0.52339734023148599</v>
      </c>
      <c r="DR576" s="98">
        <v>0.32064574490292941</v>
      </c>
      <c r="DS576" s="98">
        <v>0.33415880710258716</v>
      </c>
    </row>
    <row r="577" spans="1:123" ht="13.5" thickBot="1">
      <c r="A577" s="2" t="s">
        <v>3120</v>
      </c>
      <c r="B577" s="2" t="s">
        <v>3121</v>
      </c>
      <c r="C577" s="1" t="s">
        <v>5725</v>
      </c>
      <c r="D577" s="2" t="s">
        <v>3122</v>
      </c>
      <c r="E577" s="2" t="s">
        <v>5681</v>
      </c>
      <c r="F577" s="2" t="s">
        <v>3008</v>
      </c>
      <c r="G577" s="2" t="s">
        <v>86</v>
      </c>
      <c r="H577" s="2" t="s">
        <v>3</v>
      </c>
      <c r="I577" s="1" t="s">
        <v>5726</v>
      </c>
      <c r="J577" s="1">
        <v>60</v>
      </c>
      <c r="K577" s="47">
        <v>55.27</v>
      </c>
      <c r="L577" s="48">
        <v>5.6000000000000008E-3</v>
      </c>
      <c r="M577" s="48">
        <v>0.1419</v>
      </c>
      <c r="N577" s="49">
        <v>95.77</v>
      </c>
      <c r="O577" s="49">
        <v>95.77</v>
      </c>
      <c r="P577" s="49">
        <v>5293.28</v>
      </c>
      <c r="Q577" s="49">
        <v>5293.28</v>
      </c>
      <c r="R577" s="49">
        <v>462.22313417999999</v>
      </c>
      <c r="S577" s="49">
        <v>400.05892331000001</v>
      </c>
      <c r="T577" s="49">
        <v>400.06</v>
      </c>
      <c r="U577" s="49">
        <v>473.55</v>
      </c>
      <c r="V577" s="49">
        <v>560.63</v>
      </c>
      <c r="W577" s="49">
        <v>612.12</v>
      </c>
      <c r="X577" s="49">
        <v>136.25862902</v>
      </c>
      <c r="Y577" s="49">
        <v>101.96923054000001</v>
      </c>
      <c r="Z577" s="49">
        <v>101.97</v>
      </c>
      <c r="AA577" s="49">
        <v>140.62</v>
      </c>
      <c r="AB577" s="49">
        <v>158.76</v>
      </c>
      <c r="AC577" s="49">
        <v>169.02</v>
      </c>
      <c r="AD577" s="39">
        <v>5293.28</v>
      </c>
      <c r="AE577" s="39">
        <v>5293.28</v>
      </c>
      <c r="AF577" s="39">
        <v>5293.28</v>
      </c>
      <c r="AG577" s="39">
        <v>5293.28</v>
      </c>
      <c r="AH577" s="39">
        <v>5293.28</v>
      </c>
      <c r="AI577" s="39">
        <v>5293.28</v>
      </c>
      <c r="AJ577" s="49">
        <v>1626.75521895</v>
      </c>
      <c r="AK577" s="49">
        <v>1627.4628893299998</v>
      </c>
      <c r="AL577" s="49">
        <v>1627.46</v>
      </c>
      <c r="AM577" s="49">
        <v>1691.47</v>
      </c>
      <c r="AN577" s="49">
        <v>1751.79</v>
      </c>
      <c r="AO577" s="49">
        <v>1809.68</v>
      </c>
      <c r="AP577" s="39">
        <v>5293.28</v>
      </c>
      <c r="AQ577" s="39">
        <v>5293.28</v>
      </c>
      <c r="AR577" s="39">
        <v>5293.28</v>
      </c>
      <c r="AS577" s="39">
        <v>5293.28</v>
      </c>
      <c r="AT577" s="39">
        <v>5293.28</v>
      </c>
      <c r="AU577" s="39">
        <v>5293.28</v>
      </c>
      <c r="AV577" s="36">
        <v>102.19433948000001</v>
      </c>
      <c r="AW577" s="36">
        <v>76.569346400000001</v>
      </c>
      <c r="AX577" s="36">
        <v>76.62</v>
      </c>
      <c r="AY577" s="36">
        <v>98.44</v>
      </c>
      <c r="AZ577" s="36">
        <v>111.13</v>
      </c>
      <c r="BA577" s="36">
        <v>118.31</v>
      </c>
      <c r="BB577" s="39">
        <v>5293.28</v>
      </c>
      <c r="BC577" s="39">
        <v>5293.28</v>
      </c>
      <c r="BD577" s="39">
        <v>5293.28</v>
      </c>
      <c r="BE577" s="39">
        <v>5293.28</v>
      </c>
      <c r="BF577" s="39">
        <v>5293.28</v>
      </c>
      <c r="BG577" s="39">
        <v>5293.28</v>
      </c>
      <c r="BH577" s="47">
        <v>134.19961290000001</v>
      </c>
      <c r="BI577" s="47">
        <v>118.28763055</v>
      </c>
      <c r="BJ577" s="47">
        <v>118.29</v>
      </c>
      <c r="BK577" s="47">
        <v>133.19</v>
      </c>
      <c r="BL577" s="47">
        <v>154.63</v>
      </c>
      <c r="BM577" s="47">
        <v>172.33</v>
      </c>
      <c r="BN577" s="47">
        <v>1.4227694374021094</v>
      </c>
      <c r="BO577" s="47">
        <v>1.0647304013783023</v>
      </c>
      <c r="BP577" s="47">
        <v>1.0647384358358567</v>
      </c>
      <c r="BQ577" s="47">
        <v>1.4683094914900283</v>
      </c>
      <c r="BR577" s="47">
        <v>1.6577216247259059</v>
      </c>
      <c r="BS577" s="47">
        <v>1.7648532943510495</v>
      </c>
      <c r="BT577" s="47">
        <v>16.986062639135429</v>
      </c>
      <c r="BU577" s="47">
        <v>16.99345190905294</v>
      </c>
      <c r="BV577" s="47">
        <v>16.993421739584424</v>
      </c>
      <c r="BW577" s="47">
        <v>17.661793881173647</v>
      </c>
      <c r="BX577" s="47">
        <v>18.291636211757336</v>
      </c>
      <c r="BY577" s="47">
        <v>18.896105252166652</v>
      </c>
      <c r="BZ577" s="47">
        <v>1.0670809176151197</v>
      </c>
      <c r="CA577" s="47">
        <v>0.79951285788869164</v>
      </c>
      <c r="CB577" s="47">
        <v>0.80004176673279737</v>
      </c>
      <c r="CC577" s="47">
        <v>1.0278792941422157</v>
      </c>
      <c r="CD577" s="47">
        <v>1.1603842539417355</v>
      </c>
      <c r="CE577" s="47">
        <v>1.2353555393129374</v>
      </c>
      <c r="CF577" s="47">
        <v>1.4012698433747521</v>
      </c>
      <c r="CG577" s="47">
        <v>1.2351219646026941</v>
      </c>
      <c r="CH577" s="47">
        <v>1.2351467056489507</v>
      </c>
      <c r="CI577" s="47">
        <v>1.3907277853189934</v>
      </c>
      <c r="CJ577" s="47">
        <v>1.6145974731126658</v>
      </c>
      <c r="CK577" s="47">
        <v>1.7994152657408375</v>
      </c>
      <c r="CL577" s="47">
        <v>38.847301180632414</v>
      </c>
      <c r="CM577" s="47">
        <v>51.910561371977565</v>
      </c>
      <c r="CN577" s="47">
        <v>51.910169657742472</v>
      </c>
      <c r="CO577" s="47">
        <v>37.642440620110932</v>
      </c>
      <c r="CP577" s="47">
        <v>33.341395817586296</v>
      </c>
      <c r="CQ577" s="47">
        <v>31.317477221630572</v>
      </c>
      <c r="CR577" s="47">
        <v>3.2538884389850509</v>
      </c>
      <c r="CS577" s="47">
        <v>3.2524735492919028</v>
      </c>
      <c r="CT577" s="47">
        <v>3.2524793236085676</v>
      </c>
      <c r="CU577" s="47">
        <v>3.1293963239076068</v>
      </c>
      <c r="CV577" s="47">
        <v>3.021640721776012</v>
      </c>
      <c r="CW577" s="47">
        <v>2.9249812121480039</v>
      </c>
      <c r="CX577" s="57">
        <v>1.9306429941359615E-2</v>
      </c>
      <c r="CY577" s="57">
        <v>1.4465387510201615E-2</v>
      </c>
      <c r="CZ577" s="57">
        <v>1.4474956926518153E-2</v>
      </c>
      <c r="DA577" s="57">
        <v>1.859716470694919E-2</v>
      </c>
      <c r="DB577" s="57">
        <v>2.09945440256325E-2</v>
      </c>
      <c r="DC577" s="57">
        <v>2.235098086630596E-2</v>
      </c>
      <c r="DD577" s="97">
        <v>8.3760990856355786</v>
      </c>
      <c r="DE577" s="97">
        <v>6.265533377659942</v>
      </c>
      <c r="DF577" s="97">
        <v>6.2655917810575987</v>
      </c>
      <c r="DG577" s="97">
        <v>8.3134788083737803</v>
      </c>
      <c r="DH577" s="97">
        <v>9.0627301217611702</v>
      </c>
      <c r="DI577" s="97">
        <v>9.3397727775076245</v>
      </c>
      <c r="DJ577" s="98">
        <v>-0.13448961393998915</v>
      </c>
      <c r="DK577" s="98">
        <v>2.6913285449126079E-6</v>
      </c>
      <c r="DL577" s="98">
        <v>0.18369744538319255</v>
      </c>
      <c r="DM577" s="98">
        <v>0.18388765705838872</v>
      </c>
      <c r="DN577" s="98">
        <v>9.1843105078215581E-2</v>
      </c>
      <c r="DO577" s="98">
        <v>-0.25164937242225593</v>
      </c>
      <c r="DP577" s="98">
        <v>7.546001827396509E-6</v>
      </c>
      <c r="DQ577" s="98">
        <v>0.37903304893596168</v>
      </c>
      <c r="DR577" s="98">
        <v>0.12900014222727907</v>
      </c>
      <c r="DS577" s="98">
        <v>6.4625850340136237E-2</v>
      </c>
    </row>
    <row r="578" spans="1:123" ht="13.5" thickBot="1">
      <c r="A578" s="2" t="s">
        <v>2264</v>
      </c>
      <c r="B578" s="2" t="s">
        <v>2265</v>
      </c>
      <c r="C578" s="1" t="s">
        <v>5725</v>
      </c>
      <c r="D578" s="2" t="s">
        <v>2266</v>
      </c>
      <c r="E578" s="2" t="s">
        <v>5662</v>
      </c>
      <c r="F578" s="2" t="s">
        <v>3039</v>
      </c>
      <c r="G578" s="2" t="s">
        <v>2220</v>
      </c>
      <c r="H578" s="2" t="s">
        <v>3</v>
      </c>
      <c r="I578" s="1" t="s">
        <v>5726</v>
      </c>
      <c r="J578" s="1">
        <v>20</v>
      </c>
      <c r="K578" s="47">
        <v>27.1</v>
      </c>
      <c r="L578" s="48">
        <v>0</v>
      </c>
      <c r="M578" s="48">
        <v>-7.6999999999999999E-2</v>
      </c>
      <c r="N578" s="49">
        <v>207.57</v>
      </c>
      <c r="O578" s="49">
        <v>203.58</v>
      </c>
      <c r="P578" s="49">
        <v>5625.23</v>
      </c>
      <c r="Q578" s="49">
        <v>5516.9</v>
      </c>
      <c r="R578" s="49">
        <v>1071.5306235599999</v>
      </c>
      <c r="S578" s="49">
        <v>536.87730394000005</v>
      </c>
      <c r="T578" s="49">
        <v>1628.46</v>
      </c>
      <c r="U578" s="49" t="s">
        <v>4949</v>
      </c>
      <c r="V578" s="49" t="s">
        <v>4949</v>
      </c>
      <c r="W578" s="49" t="s">
        <v>4949</v>
      </c>
      <c r="X578" s="49">
        <v>202.46220396999999</v>
      </c>
      <c r="Y578" s="49">
        <v>-814.95823385000006</v>
      </c>
      <c r="Z578" s="49">
        <v>146.84</v>
      </c>
      <c r="AA578" s="49" t="s">
        <v>4949</v>
      </c>
      <c r="AB578" s="49" t="s">
        <v>4949</v>
      </c>
      <c r="AC578" s="49" t="s">
        <v>4949</v>
      </c>
      <c r="AD578" s="39">
        <v>5625.23</v>
      </c>
      <c r="AE578" s="39">
        <v>5625.23</v>
      </c>
      <c r="AF578" s="39">
        <v>5625.23</v>
      </c>
      <c r="AG578" s="39">
        <v>5625.23</v>
      </c>
      <c r="AH578" s="39">
        <v>5625.23</v>
      </c>
      <c r="AI578" s="39">
        <v>5625.23</v>
      </c>
      <c r="AJ578" s="49">
        <v>6063.6015730099998</v>
      </c>
      <c r="AK578" s="49">
        <v>5184.1636835500003</v>
      </c>
      <c r="AL578" s="49">
        <v>6247.64</v>
      </c>
      <c r="AM578" s="49" t="s">
        <v>4949</v>
      </c>
      <c r="AN578" s="49" t="s">
        <v>4949</v>
      </c>
      <c r="AO578" s="49" t="s">
        <v>4949</v>
      </c>
      <c r="AP578" s="39">
        <v>5625.23</v>
      </c>
      <c r="AQ578" s="39">
        <v>5625.23</v>
      </c>
      <c r="AR578" s="39">
        <v>5625.23</v>
      </c>
      <c r="AS578" s="39">
        <v>5625.23</v>
      </c>
      <c r="AT578" s="39">
        <v>5625.23</v>
      </c>
      <c r="AU578" s="39">
        <v>5625.23</v>
      </c>
      <c r="AV578" s="36" t="s">
        <v>4949</v>
      </c>
      <c r="AW578" s="36" t="s">
        <v>4949</v>
      </c>
      <c r="AX578" s="36" t="s">
        <v>4949</v>
      </c>
      <c r="AY578" s="36" t="s">
        <v>4949</v>
      </c>
      <c r="AZ578" s="36" t="s">
        <v>4949</v>
      </c>
      <c r="BA578" s="36" t="s">
        <v>4949</v>
      </c>
      <c r="BB578" s="39">
        <v>5625.23</v>
      </c>
      <c r="BC578" s="39">
        <v>5625.23</v>
      </c>
      <c r="BD578" s="39">
        <v>5625.23</v>
      </c>
      <c r="BE578" s="39">
        <v>5625.23</v>
      </c>
      <c r="BF578" s="39">
        <v>5625.23</v>
      </c>
      <c r="BG578" s="39">
        <v>5625.23</v>
      </c>
      <c r="BH578" s="47">
        <v>208.01725241999998</v>
      </c>
      <c r="BI578" s="47">
        <v>198.23263227999999</v>
      </c>
      <c r="BJ578" s="47">
        <v>-34.29</v>
      </c>
      <c r="BK578" s="47" t="s">
        <v>4949</v>
      </c>
      <c r="BL578" s="47" t="s">
        <v>4949</v>
      </c>
      <c r="BM578" s="47" t="s">
        <v>4949</v>
      </c>
      <c r="BN578" s="47">
        <v>0.97539241687141687</v>
      </c>
      <c r="BO578" s="47">
        <v>-3.9261850645565355</v>
      </c>
      <c r="BP578" s="47">
        <v>0.70742400154164864</v>
      </c>
      <c r="BQ578" s="47" t="s">
        <v>4949</v>
      </c>
      <c r="BR578" s="47" t="s">
        <v>4949</v>
      </c>
      <c r="BS578" s="47" t="s">
        <v>4949</v>
      </c>
      <c r="BT578" s="47">
        <v>29.212321496410848</v>
      </c>
      <c r="BU578" s="47">
        <v>24.975495898010312</v>
      </c>
      <c r="BV578" s="47">
        <v>30.098954569542808</v>
      </c>
      <c r="BW578" s="47" t="s">
        <v>4949</v>
      </c>
      <c r="BX578" s="47" t="s">
        <v>4949</v>
      </c>
      <c r="BY578" s="47" t="s">
        <v>4949</v>
      </c>
      <c r="BZ578" s="47" t="s">
        <v>4949</v>
      </c>
      <c r="CA578" s="47" t="s">
        <v>4949</v>
      </c>
      <c r="CB578" s="47" t="s">
        <v>4949</v>
      </c>
      <c r="CC578" s="47" t="s">
        <v>4949</v>
      </c>
      <c r="CD578" s="47" t="s">
        <v>4949</v>
      </c>
      <c r="CE578" s="47" t="s">
        <v>4949</v>
      </c>
      <c r="CF578" s="47">
        <v>1.002154706460471</v>
      </c>
      <c r="CG578" s="47">
        <v>0.95501581288240112</v>
      </c>
      <c r="CH578" s="47">
        <v>-0.16519728284434168</v>
      </c>
      <c r="CI578" s="47" t="s">
        <v>4949</v>
      </c>
      <c r="CJ578" s="47" t="s">
        <v>4949</v>
      </c>
      <c r="CK578" s="47" t="s">
        <v>4949</v>
      </c>
      <c r="CL578" s="47">
        <v>27.784099400762834</v>
      </c>
      <c r="CM578" s="47">
        <v>-6.9024764292833325</v>
      </c>
      <c r="CN578" s="47">
        <v>38.308567147916094</v>
      </c>
      <c r="CO578" s="47" t="s">
        <v>4949</v>
      </c>
      <c r="CP578" s="47" t="s">
        <v>4949</v>
      </c>
      <c r="CQ578" s="47" t="s">
        <v>4949</v>
      </c>
      <c r="CR578" s="47">
        <v>0.92770442323234792</v>
      </c>
      <c r="CS578" s="47">
        <v>1.085079550603226</v>
      </c>
      <c r="CT578" s="47">
        <v>0.90037678227298612</v>
      </c>
      <c r="CU578" s="47" t="s">
        <v>4949</v>
      </c>
      <c r="CV578" s="47" t="s">
        <v>4949</v>
      </c>
      <c r="CW578" s="47" t="s">
        <v>4949</v>
      </c>
      <c r="CX578" s="57" t="s">
        <v>4949</v>
      </c>
      <c r="CY578" s="57" t="s">
        <v>4949</v>
      </c>
      <c r="CZ578" s="57" t="s">
        <v>4949</v>
      </c>
      <c r="DA578" s="57" t="s">
        <v>4949</v>
      </c>
      <c r="DB578" s="57" t="s">
        <v>4949</v>
      </c>
      <c r="DC578" s="57" t="s">
        <v>4949</v>
      </c>
      <c r="DD578" s="97">
        <v>3.3389760447188617</v>
      </c>
      <c r="DE578" s="97">
        <v>-15.720148583193167</v>
      </c>
      <c r="DF578" s="97">
        <v>2.350327483657829</v>
      </c>
      <c r="DG578" s="97" t="s">
        <v>4949</v>
      </c>
      <c r="DH578" s="97" t="s">
        <v>4949</v>
      </c>
      <c r="DI578" s="97" t="s">
        <v>4949</v>
      </c>
      <c r="DJ578" s="98">
        <v>-0.49896223949595986</v>
      </c>
      <c r="DK578" s="98">
        <v>2.033207006608706</v>
      </c>
      <c r="DL578" s="98" t="s">
        <v>4949</v>
      </c>
      <c r="DM578" s="98" t="s">
        <v>4949</v>
      </c>
      <c r="DN578" s="98" t="s">
        <v>4949</v>
      </c>
      <c r="DO578" s="98">
        <v>-5.0252364039796644</v>
      </c>
      <c r="DP578" s="98">
        <v>-1.180181012843202</v>
      </c>
      <c r="DQ578" s="98" t="s">
        <v>4949</v>
      </c>
      <c r="DR578" s="98" t="s">
        <v>4949</v>
      </c>
      <c r="DS578" s="98" t="s">
        <v>4949</v>
      </c>
    </row>
    <row r="579" spans="1:123" ht="13.5" thickBot="1">
      <c r="A579" s="2" t="s">
        <v>2392</v>
      </c>
      <c r="B579" s="2" t="s">
        <v>2393</v>
      </c>
      <c r="C579" s="1" t="s">
        <v>5725</v>
      </c>
      <c r="D579" s="2" t="s">
        <v>2394</v>
      </c>
      <c r="E579" s="2" t="s">
        <v>5639</v>
      </c>
      <c r="F579" s="2" t="s">
        <v>3068</v>
      </c>
      <c r="G579" s="2" t="s">
        <v>2111</v>
      </c>
      <c r="H579" s="2" t="s">
        <v>3</v>
      </c>
      <c r="I579" s="1" t="s">
        <v>5726</v>
      </c>
      <c r="J579" s="1">
        <v>301</v>
      </c>
      <c r="K579" s="47">
        <v>209.84</v>
      </c>
      <c r="L579" s="48">
        <v>9.300000000000001E-3</v>
      </c>
      <c r="M579" s="48">
        <v>-7.5399999999999995E-2</v>
      </c>
      <c r="N579" s="49">
        <v>168.69</v>
      </c>
      <c r="O579" s="49">
        <v>168.69</v>
      </c>
      <c r="P579" s="49">
        <v>35398.69</v>
      </c>
      <c r="Q579" s="49">
        <v>35398.69</v>
      </c>
      <c r="R579" s="49">
        <v>2176.2773056799997</v>
      </c>
      <c r="S579" s="49">
        <v>3263.13923492</v>
      </c>
      <c r="T579" s="49">
        <v>4550.76</v>
      </c>
      <c r="U579" s="49">
        <v>5946.16</v>
      </c>
      <c r="V579" s="49">
        <v>7739.49</v>
      </c>
      <c r="W579" s="49">
        <v>9946.9599999999991</v>
      </c>
      <c r="X579" s="49">
        <v>123.62545663</v>
      </c>
      <c r="Y579" s="49">
        <v>460.47062774</v>
      </c>
      <c r="Z579" s="49">
        <v>844.16</v>
      </c>
      <c r="AA579" s="49">
        <v>1216.94</v>
      </c>
      <c r="AB579" s="49">
        <v>1703.63</v>
      </c>
      <c r="AC579" s="49">
        <v>2357.4</v>
      </c>
      <c r="AD579" s="39">
        <v>35398.69</v>
      </c>
      <c r="AE579" s="39">
        <v>35398.69</v>
      </c>
      <c r="AF579" s="39">
        <v>35398.69</v>
      </c>
      <c r="AG579" s="39">
        <v>35398.69</v>
      </c>
      <c r="AH579" s="39">
        <v>35398.69</v>
      </c>
      <c r="AI579" s="39">
        <v>35398.69</v>
      </c>
      <c r="AJ579" s="49">
        <v>6097.1720827399995</v>
      </c>
      <c r="AK579" s="49">
        <v>6504.5217803800006</v>
      </c>
      <c r="AL579" s="49">
        <v>7147.16</v>
      </c>
      <c r="AM579" s="49">
        <v>7952.44</v>
      </c>
      <c r="AN579" s="49">
        <v>8989.61</v>
      </c>
      <c r="AO579" s="49">
        <v>10311.81</v>
      </c>
      <c r="AP579" s="39">
        <v>35398.69</v>
      </c>
      <c r="AQ579" s="39">
        <v>35398.69</v>
      </c>
      <c r="AR579" s="39">
        <v>35398.69</v>
      </c>
      <c r="AS579" s="39">
        <v>35398.69</v>
      </c>
      <c r="AT579" s="39">
        <v>35398.69</v>
      </c>
      <c r="AU579" s="39">
        <v>35398.69</v>
      </c>
      <c r="AV579" s="36">
        <v>19.06784</v>
      </c>
      <c r="AW579" s="36">
        <v>234.61958124</v>
      </c>
      <c r="AX579" s="36">
        <v>411.65</v>
      </c>
      <c r="AY579" s="36">
        <v>666.45</v>
      </c>
      <c r="AZ579" s="36">
        <v>1035.21</v>
      </c>
      <c r="BA579" s="36">
        <v>1432.47</v>
      </c>
      <c r="BB579" s="39">
        <v>35398.69</v>
      </c>
      <c r="BC579" s="39">
        <v>35398.69</v>
      </c>
      <c r="BD579" s="39">
        <v>35398.69</v>
      </c>
      <c r="BE579" s="39">
        <v>35398.69</v>
      </c>
      <c r="BF579" s="39">
        <v>35398.69</v>
      </c>
      <c r="BG579" s="39">
        <v>35398.69</v>
      </c>
      <c r="BH579" s="47">
        <v>469.73358218999999</v>
      </c>
      <c r="BI579" s="47">
        <v>580.13403722999999</v>
      </c>
      <c r="BJ579" s="47">
        <v>622.5</v>
      </c>
      <c r="BK579" s="47">
        <v>1086.3699999999999</v>
      </c>
      <c r="BL579" s="47">
        <v>1426.98</v>
      </c>
      <c r="BM579" s="47">
        <v>2004.19</v>
      </c>
      <c r="BN579" s="47">
        <v>0.73285586952397896</v>
      </c>
      <c r="BO579" s="47">
        <v>2.7296853858557117</v>
      </c>
      <c r="BP579" s="47">
        <v>5.0042089039065738</v>
      </c>
      <c r="BQ579" s="47">
        <v>7.2140612958681611</v>
      </c>
      <c r="BR579" s="47">
        <v>10.0991760033197</v>
      </c>
      <c r="BS579" s="47">
        <v>13.974746576560555</v>
      </c>
      <c r="BT579" s="47">
        <v>36.144241405773904</v>
      </c>
      <c r="BU579" s="47">
        <v>38.559024129349702</v>
      </c>
      <c r="BV579" s="47">
        <v>42.368605133677157</v>
      </c>
      <c r="BW579" s="47">
        <v>47.14233208844626</v>
      </c>
      <c r="BX579" s="47">
        <v>53.290710771237187</v>
      </c>
      <c r="BY579" s="47">
        <v>61.128756891339144</v>
      </c>
      <c r="BZ579" s="47">
        <v>0.11303479755765013</v>
      </c>
      <c r="CA579" s="47">
        <v>1.3908327775208964</v>
      </c>
      <c r="CB579" s="47">
        <v>2.4402750607623451</v>
      </c>
      <c r="CC579" s="47">
        <v>3.9507380401920686</v>
      </c>
      <c r="CD579" s="47">
        <v>6.1367597367953053</v>
      </c>
      <c r="CE579" s="47">
        <v>8.4917303930286323</v>
      </c>
      <c r="CF579" s="47">
        <v>2.7845964917303929</v>
      </c>
      <c r="CG579" s="47">
        <v>3.4390541065267652</v>
      </c>
      <c r="CH579" s="47">
        <v>3.6902009603414547</v>
      </c>
      <c r="CI579" s="47">
        <v>6.440037939415495</v>
      </c>
      <c r="CJ579" s="47">
        <v>8.4591854881735724</v>
      </c>
      <c r="CK579" s="47">
        <v>11.880905803544964</v>
      </c>
      <c r="CL579" s="47">
        <v>286.33819413055949</v>
      </c>
      <c r="CM579" s="47">
        <v>76.875022786442543</v>
      </c>
      <c r="CN579" s="47">
        <v>41.933626326762706</v>
      </c>
      <c r="CO579" s="47">
        <v>29.088278797639983</v>
      </c>
      <c r="CP579" s="47">
        <v>20.778390847777981</v>
      </c>
      <c r="CQ579" s="47">
        <v>15.01598795282939</v>
      </c>
      <c r="CR579" s="47">
        <v>5.8057554419707698</v>
      </c>
      <c r="CS579" s="47">
        <v>5.44216641825619</v>
      </c>
      <c r="CT579" s="47">
        <v>4.9528330133927323</v>
      </c>
      <c r="CU579" s="47">
        <v>4.4512992238860027</v>
      </c>
      <c r="CV579" s="47">
        <v>3.9377336725397432</v>
      </c>
      <c r="CW579" s="47">
        <v>3.4328299299541016</v>
      </c>
      <c r="CX579" s="57">
        <v>5.3865948146668697E-4</v>
      </c>
      <c r="CY579" s="57">
        <v>6.6279170568176388E-3</v>
      </c>
      <c r="CZ579" s="57">
        <v>1.1628961410718871E-2</v>
      </c>
      <c r="DA579" s="57">
        <v>1.8826967890619682E-2</v>
      </c>
      <c r="DB579" s="57">
        <v>2.9244302543399204E-2</v>
      </c>
      <c r="DC579" s="57">
        <v>4.0466751735728071E-2</v>
      </c>
      <c r="DD579" s="97">
        <v>2.0275868050364116</v>
      </c>
      <c r="DE579" s="97">
        <v>7.0792387709261977</v>
      </c>
      <c r="DF579" s="97">
        <v>11.811124978313064</v>
      </c>
      <c r="DG579" s="97">
        <v>15.302724698331582</v>
      </c>
      <c r="DH579" s="97">
        <v>18.951100214581054</v>
      </c>
      <c r="DI579" s="97">
        <v>22.861165983469441</v>
      </c>
      <c r="DJ579" s="98">
        <v>0.49941334516669023</v>
      </c>
      <c r="DK579" s="98">
        <v>0.3945957166953582</v>
      </c>
      <c r="DL579" s="98">
        <v>0.30663010134570912</v>
      </c>
      <c r="DM579" s="98">
        <v>0.30159464259286661</v>
      </c>
      <c r="DN579" s="98">
        <v>0.28522163605095407</v>
      </c>
      <c r="DO579" s="98">
        <v>2.72472337245352</v>
      </c>
      <c r="DP579" s="98">
        <v>0.83325482483683233</v>
      </c>
      <c r="DQ579" s="98">
        <v>0.44159874905231256</v>
      </c>
      <c r="DR579" s="98">
        <v>0.39992933094482885</v>
      </c>
      <c r="DS579" s="98">
        <v>0.38375116662655628</v>
      </c>
    </row>
    <row r="580" spans="1:123" ht="13.5" thickBot="1">
      <c r="A580" s="2" t="s">
        <v>4510</v>
      </c>
      <c r="B580" s="2" t="s">
        <v>4511</v>
      </c>
      <c r="C580" s="1" t="s">
        <v>5725</v>
      </c>
      <c r="D580" s="2" t="s">
        <v>4512</v>
      </c>
      <c r="E580" s="2" t="s">
        <v>5681</v>
      </c>
      <c r="F580" s="2" t="s">
        <v>3016</v>
      </c>
      <c r="G580" s="2" t="s">
        <v>60</v>
      </c>
      <c r="H580" s="2" t="s">
        <v>3</v>
      </c>
      <c r="I580" s="1" t="s">
        <v>5726</v>
      </c>
      <c r="J580" s="1">
        <v>370</v>
      </c>
      <c r="K580" s="47">
        <v>230</v>
      </c>
      <c r="L580" s="48">
        <v>2.5000000000000001E-2</v>
      </c>
      <c r="M580" s="48">
        <v>-5.45E-2</v>
      </c>
      <c r="N580" s="49">
        <v>141.03</v>
      </c>
      <c r="O580" s="49">
        <v>141.03</v>
      </c>
      <c r="P580" s="49">
        <v>32436.91</v>
      </c>
      <c r="Q580" s="49">
        <v>32436.9</v>
      </c>
      <c r="R580" s="49">
        <v>1650.2118029400001</v>
      </c>
      <c r="S580" s="49">
        <v>2065.80159774</v>
      </c>
      <c r="T580" s="49">
        <v>2604.16</v>
      </c>
      <c r="U580" s="49">
        <v>3344.57</v>
      </c>
      <c r="V580" s="49">
        <v>4068.94</v>
      </c>
      <c r="W580" s="49" t="s">
        <v>4949</v>
      </c>
      <c r="X580" s="49">
        <v>533.92424400000004</v>
      </c>
      <c r="Y580" s="49">
        <v>673.15171316999999</v>
      </c>
      <c r="Z580" s="49">
        <v>837.15</v>
      </c>
      <c r="AA580" s="49">
        <v>1068.19</v>
      </c>
      <c r="AB580" s="49">
        <v>1298.3699999999999</v>
      </c>
      <c r="AC580" s="49" t="s">
        <v>4949</v>
      </c>
      <c r="AD580" s="39">
        <v>32436.91</v>
      </c>
      <c r="AE580" s="39">
        <v>32436.91</v>
      </c>
      <c r="AF580" s="39">
        <v>32436.91</v>
      </c>
      <c r="AG580" s="39">
        <v>32436.91</v>
      </c>
      <c r="AH580" s="39">
        <v>32436.91</v>
      </c>
      <c r="AI580" s="39">
        <v>32436.91</v>
      </c>
      <c r="AJ580" s="49">
        <v>1962.0008633499999</v>
      </c>
      <c r="AK580" s="49">
        <v>2554.8433025300001</v>
      </c>
      <c r="AL580" s="49">
        <v>3544.17</v>
      </c>
      <c r="AM580" s="49">
        <v>4823.6499999999996</v>
      </c>
      <c r="AN580" s="49">
        <v>6391.62</v>
      </c>
      <c r="AO580" s="49" t="s">
        <v>4949</v>
      </c>
      <c r="AP580" s="39">
        <v>32436.91</v>
      </c>
      <c r="AQ580" s="39">
        <v>32436.91</v>
      </c>
      <c r="AR580" s="39">
        <v>32436.91</v>
      </c>
      <c r="AS580" s="39">
        <v>32436.91</v>
      </c>
      <c r="AT580" s="39">
        <v>32436.91</v>
      </c>
      <c r="AU580" s="39">
        <v>32436.91</v>
      </c>
      <c r="AV580" s="36">
        <v>133.81642400000001</v>
      </c>
      <c r="AW580" s="36">
        <v>170.1890645</v>
      </c>
      <c r="AX580" s="36">
        <v>211.28</v>
      </c>
      <c r="AY580" s="36">
        <v>269.60000000000002</v>
      </c>
      <c r="AZ580" s="36">
        <v>327.69</v>
      </c>
      <c r="BA580" s="36" t="s">
        <v>4949</v>
      </c>
      <c r="BB580" s="39">
        <v>32436.91</v>
      </c>
      <c r="BC580" s="39">
        <v>32436.91</v>
      </c>
      <c r="BD580" s="39">
        <v>32436.91</v>
      </c>
      <c r="BE580" s="39">
        <v>32436.91</v>
      </c>
      <c r="BF580" s="39">
        <v>32436.91</v>
      </c>
      <c r="BG580" s="39">
        <v>32436.91</v>
      </c>
      <c r="BH580" s="47">
        <v>689.05807248999997</v>
      </c>
      <c r="BI580" s="47">
        <v>743.39001098000006</v>
      </c>
      <c r="BJ580" s="47">
        <v>1034.07</v>
      </c>
      <c r="BK580" s="47">
        <v>1300.45</v>
      </c>
      <c r="BL580" s="47">
        <v>1599.28</v>
      </c>
      <c r="BM580" s="47" t="s">
        <v>4949</v>
      </c>
      <c r="BN580" s="47">
        <v>3.785891257179324</v>
      </c>
      <c r="BO580" s="47">
        <v>4.7731100699851092</v>
      </c>
      <c r="BP580" s="47">
        <v>5.9359710699851096</v>
      </c>
      <c r="BQ580" s="47">
        <v>7.5742040700560169</v>
      </c>
      <c r="BR580" s="47">
        <v>9.2063390767921707</v>
      </c>
      <c r="BS580" s="47" t="s">
        <v>4949</v>
      </c>
      <c r="BT580" s="47">
        <v>13.911939752889456</v>
      </c>
      <c r="BU580" s="47">
        <v>18.115601662979508</v>
      </c>
      <c r="BV580" s="47">
        <v>25.130610508402469</v>
      </c>
      <c r="BW580" s="47">
        <v>34.203006452527831</v>
      </c>
      <c r="BX580" s="47">
        <v>45.320995532865346</v>
      </c>
      <c r="BY580" s="47" t="s">
        <v>4949</v>
      </c>
      <c r="BZ580" s="47">
        <v>0.94885076933985679</v>
      </c>
      <c r="CA580" s="47">
        <v>1.2067578848471956</v>
      </c>
      <c r="CB580" s="47">
        <v>1.4981209671701057</v>
      </c>
      <c r="CC580" s="47">
        <v>1.9116500035453452</v>
      </c>
      <c r="CD580" s="47">
        <v>2.3235481812380345</v>
      </c>
      <c r="CE580" s="47" t="s">
        <v>4949</v>
      </c>
      <c r="CF580" s="47">
        <v>4.8858971317450184</v>
      </c>
      <c r="CG580" s="47">
        <v>5.2711480605544923</v>
      </c>
      <c r="CH580" s="47">
        <v>7.3322697298447137</v>
      </c>
      <c r="CI580" s="47">
        <v>9.221087711834361</v>
      </c>
      <c r="CJ580" s="47">
        <v>11.339998581862014</v>
      </c>
      <c r="CK580" s="47" t="s">
        <v>4949</v>
      </c>
      <c r="CL580" s="47">
        <v>60.751895731485078</v>
      </c>
      <c r="CM580" s="47">
        <v>48.186626232069429</v>
      </c>
      <c r="CN580" s="47">
        <v>38.746831511676525</v>
      </c>
      <c r="CO580" s="47">
        <v>30.366236343721621</v>
      </c>
      <c r="CP580" s="47">
        <v>24.982793810701111</v>
      </c>
      <c r="CQ580" s="47" t="s">
        <v>4949</v>
      </c>
      <c r="CR580" s="47">
        <v>16.532566629260245</v>
      </c>
      <c r="CS580" s="47">
        <v>12.696242453648138</v>
      </c>
      <c r="CT580" s="47">
        <v>9.1521879593811803</v>
      </c>
      <c r="CU580" s="47">
        <v>6.7245571299741904</v>
      </c>
      <c r="CV580" s="47">
        <v>5.0749121505971884</v>
      </c>
      <c r="CW580" s="47" t="s">
        <v>4949</v>
      </c>
      <c r="CX580" s="57">
        <v>4.1254368557300932E-3</v>
      </c>
      <c r="CY580" s="57">
        <v>5.2467717948472894E-3</v>
      </c>
      <c r="CZ580" s="57">
        <v>6.5135674144053794E-3</v>
      </c>
      <c r="DA580" s="57">
        <v>8.3115191921795274E-3</v>
      </c>
      <c r="DB580" s="57">
        <v>1.0102380282215538E-2</v>
      </c>
      <c r="DC580" s="57" t="s">
        <v>4949</v>
      </c>
      <c r="DD580" s="97">
        <v>27.213252245381593</v>
      </c>
      <c r="DE580" s="97">
        <v>26.348062619080942</v>
      </c>
      <c r="DF580" s="97">
        <v>23.62048095887048</v>
      </c>
      <c r="DG580" s="97">
        <v>22.144848817803947</v>
      </c>
      <c r="DH580" s="97">
        <v>20.313629408506763</v>
      </c>
      <c r="DI580" s="97" t="s">
        <v>4949</v>
      </c>
      <c r="DJ580" s="98">
        <v>0.2518402753268334</v>
      </c>
      <c r="DK580" s="98">
        <v>0.26060508562340523</v>
      </c>
      <c r="DL580" s="98">
        <v>0.28431816785450992</v>
      </c>
      <c r="DM580" s="98">
        <v>0.21658090576666056</v>
      </c>
      <c r="DN580" s="98" t="s">
        <v>4949</v>
      </c>
      <c r="DO580" s="98">
        <v>0.26076259082552533</v>
      </c>
      <c r="DP580" s="98">
        <v>0.24362752648686103</v>
      </c>
      <c r="DQ580" s="98">
        <v>0.27598399331063739</v>
      </c>
      <c r="DR580" s="98">
        <v>0.21548600904333481</v>
      </c>
      <c r="DS580" s="98" t="s">
        <v>4949</v>
      </c>
    </row>
    <row r="581" spans="1:123" ht="13.5" thickBot="1">
      <c r="A581" s="2" t="s">
        <v>3412</v>
      </c>
      <c r="B581" s="2" t="s">
        <v>3413</v>
      </c>
      <c r="C581" s="1" t="s">
        <v>5725</v>
      </c>
      <c r="D581" s="2" t="s">
        <v>3414</v>
      </c>
      <c r="E581" s="2" t="s">
        <v>5662</v>
      </c>
      <c r="F581" s="2" t="s">
        <v>3060</v>
      </c>
      <c r="G581" s="2" t="s">
        <v>1909</v>
      </c>
      <c r="H581" s="2" t="s">
        <v>3</v>
      </c>
      <c r="I581" s="1" t="s">
        <v>5726</v>
      </c>
      <c r="J581" s="1">
        <v>45</v>
      </c>
      <c r="K581" s="47">
        <v>36.119999999999997</v>
      </c>
      <c r="L581" s="48">
        <v>3.0200000000000001E-2</v>
      </c>
      <c r="M581" s="48">
        <v>0.10869999999999999</v>
      </c>
      <c r="N581" s="49">
        <v>250.12</v>
      </c>
      <c r="O581" s="49">
        <v>250.12</v>
      </c>
      <c r="P581" s="49">
        <v>9034.18</v>
      </c>
      <c r="Q581" s="49">
        <v>9034.18</v>
      </c>
      <c r="R581" s="49">
        <v>1938.26811778</v>
      </c>
      <c r="S581" s="49">
        <v>2177.9408392300002</v>
      </c>
      <c r="T581" s="49">
        <v>2217.08</v>
      </c>
      <c r="U581" s="49">
        <v>2518.58</v>
      </c>
      <c r="V581" s="49" t="s">
        <v>4949</v>
      </c>
      <c r="W581" s="49" t="s">
        <v>4949</v>
      </c>
      <c r="X581" s="49">
        <v>449.06146672000006</v>
      </c>
      <c r="Y581" s="49">
        <v>189.51889618999999</v>
      </c>
      <c r="Z581" s="49">
        <v>198.86</v>
      </c>
      <c r="AA581" s="49">
        <v>247.8</v>
      </c>
      <c r="AB581" s="49" t="s">
        <v>4949</v>
      </c>
      <c r="AC581" s="49" t="s">
        <v>4949</v>
      </c>
      <c r="AD581" s="39">
        <v>9034.18</v>
      </c>
      <c r="AE581" s="39">
        <v>9034.18</v>
      </c>
      <c r="AF581" s="39">
        <v>9034.18</v>
      </c>
      <c r="AG581" s="39">
        <v>9034.18</v>
      </c>
      <c r="AH581" s="39">
        <v>9034.18</v>
      </c>
      <c r="AI581" s="39">
        <v>9034.18</v>
      </c>
      <c r="AJ581" s="49">
        <v>1825.66077518</v>
      </c>
      <c r="AK581" s="49">
        <v>2558.3781700200002</v>
      </c>
      <c r="AL581" s="49">
        <v>2701.08</v>
      </c>
      <c r="AM581" s="49">
        <v>2883.37</v>
      </c>
      <c r="AN581" s="49" t="s">
        <v>4949</v>
      </c>
      <c r="AO581" s="49" t="s">
        <v>4949</v>
      </c>
      <c r="AP581" s="39">
        <v>9034.18</v>
      </c>
      <c r="AQ581" s="39">
        <v>9034.18</v>
      </c>
      <c r="AR581" s="39">
        <v>9034.18</v>
      </c>
      <c r="AS581" s="39">
        <v>9034.18</v>
      </c>
      <c r="AT581" s="39">
        <v>9034.18</v>
      </c>
      <c r="AU581" s="39">
        <v>9034.18</v>
      </c>
      <c r="AV581" s="36">
        <v>141.58234350000001</v>
      </c>
      <c r="AW581" s="36">
        <v>62.404773249999998</v>
      </c>
      <c r="AX581" s="36">
        <v>65.510000000000005</v>
      </c>
      <c r="AY581" s="36">
        <v>81.63</v>
      </c>
      <c r="AZ581" s="36" t="s">
        <v>4949</v>
      </c>
      <c r="BA581" s="36" t="s">
        <v>4949</v>
      </c>
      <c r="BB581" s="39">
        <v>9034.18</v>
      </c>
      <c r="BC581" s="39">
        <v>9034.18</v>
      </c>
      <c r="BD581" s="39">
        <v>9034.18</v>
      </c>
      <c r="BE581" s="39">
        <v>9034.18</v>
      </c>
      <c r="BF581" s="39">
        <v>9034.18</v>
      </c>
      <c r="BG581" s="39">
        <v>9034.18</v>
      </c>
      <c r="BH581" s="47">
        <v>301.41721535000005</v>
      </c>
      <c r="BI581" s="47">
        <v>199.79461162999999</v>
      </c>
      <c r="BJ581" s="47">
        <v>366.47</v>
      </c>
      <c r="BK581" s="47">
        <v>506.5</v>
      </c>
      <c r="BL581" s="47" t="s">
        <v>4949</v>
      </c>
      <c r="BM581" s="47" t="s">
        <v>4949</v>
      </c>
      <c r="BN581" s="47">
        <v>1.7953840825203904</v>
      </c>
      <c r="BO581" s="47">
        <v>0.75771188305613302</v>
      </c>
      <c r="BP581" s="47">
        <v>0.79505837198144891</v>
      </c>
      <c r="BQ581" s="47">
        <v>0.99072445226291384</v>
      </c>
      <c r="BR581" s="47" t="s">
        <v>4949</v>
      </c>
      <c r="BS581" s="47" t="s">
        <v>4949</v>
      </c>
      <c r="BT581" s="47">
        <v>7.2991395137533983</v>
      </c>
      <c r="BU581" s="47">
        <v>10.228602950663682</v>
      </c>
      <c r="BV581" s="47">
        <v>10.79913641452103</v>
      </c>
      <c r="BW581" s="47">
        <v>11.527946585638892</v>
      </c>
      <c r="BX581" s="47" t="s">
        <v>4949</v>
      </c>
      <c r="BY581" s="47" t="s">
        <v>4949</v>
      </c>
      <c r="BZ581" s="47">
        <v>0.5660576663201663</v>
      </c>
      <c r="CA581" s="47">
        <v>0.24949933332000637</v>
      </c>
      <c r="CB581" s="47">
        <v>0.26191428114505039</v>
      </c>
      <c r="CC581" s="47">
        <v>0.32636334559411478</v>
      </c>
      <c r="CD581" s="47" t="s">
        <v>4949</v>
      </c>
      <c r="CE581" s="47" t="s">
        <v>4949</v>
      </c>
      <c r="CF581" s="47">
        <v>1.2050904179993605</v>
      </c>
      <c r="CG581" s="47">
        <v>0.7987950249080441</v>
      </c>
      <c r="CH581" s="47">
        <v>1.4651767151767152</v>
      </c>
      <c r="CI581" s="47">
        <v>2.0250279865664482</v>
      </c>
      <c r="CJ581" s="47" t="s">
        <v>4949</v>
      </c>
      <c r="CK581" s="47" t="s">
        <v>4949</v>
      </c>
      <c r="CL581" s="47">
        <v>20.117914070843703</v>
      </c>
      <c r="CM581" s="47">
        <v>47.669019721088326</v>
      </c>
      <c r="CN581" s="47">
        <v>45.429850145831239</v>
      </c>
      <c r="CO581" s="47">
        <v>36.457546408393867</v>
      </c>
      <c r="CP581" s="47" t="s">
        <v>4949</v>
      </c>
      <c r="CQ581" s="47" t="s">
        <v>4949</v>
      </c>
      <c r="CR581" s="47">
        <v>4.9484439403093825</v>
      </c>
      <c r="CS581" s="47">
        <v>3.5312136828971519</v>
      </c>
      <c r="CT581" s="47">
        <v>3.3446547307003125</v>
      </c>
      <c r="CU581" s="47">
        <v>3.1332017743126968</v>
      </c>
      <c r="CV581" s="47" t="s">
        <v>4949</v>
      </c>
      <c r="CW581" s="47" t="s">
        <v>4949</v>
      </c>
      <c r="CX581" s="57">
        <v>1.5671853283861954E-2</v>
      </c>
      <c r="CY581" s="57">
        <v>6.9076300505413876E-3</v>
      </c>
      <c r="CZ581" s="57">
        <v>7.2513498734804935E-3</v>
      </c>
      <c r="DA581" s="57">
        <v>9.0356844782813698E-3</v>
      </c>
      <c r="DB581" s="57" t="s">
        <v>4949</v>
      </c>
      <c r="DC581" s="57" t="s">
        <v>4949</v>
      </c>
      <c r="DD581" s="97">
        <v>24.597201891228952</v>
      </c>
      <c r="DE581" s="97">
        <v>7.4077749103260366</v>
      </c>
      <c r="DF581" s="97">
        <v>7.3622402890695575</v>
      </c>
      <c r="DG581" s="97">
        <v>8.5941103639144476</v>
      </c>
      <c r="DH581" s="97" t="s">
        <v>4949</v>
      </c>
      <c r="DI581" s="97" t="s">
        <v>4949</v>
      </c>
      <c r="DJ581" s="98">
        <v>0.12365302779912102</v>
      </c>
      <c r="DK581" s="98">
        <v>1.7970718058547996E-2</v>
      </c>
      <c r="DL581" s="98">
        <v>0.13598968011979728</v>
      </c>
      <c r="DM581" s="98" t="s">
        <v>4949</v>
      </c>
      <c r="DN581" s="98" t="s">
        <v>4949</v>
      </c>
      <c r="DO581" s="98">
        <v>-0.57796669223420749</v>
      </c>
      <c r="DP581" s="98">
        <v>4.9288508944433707E-2</v>
      </c>
      <c r="DQ581" s="98">
        <v>0.24610278587951329</v>
      </c>
      <c r="DR581" s="98" t="s">
        <v>4949</v>
      </c>
      <c r="DS581" s="98" t="s">
        <v>4949</v>
      </c>
    </row>
    <row r="582" spans="1:123" ht="13.5" thickBot="1">
      <c r="A582" s="2" t="s">
        <v>4764</v>
      </c>
      <c r="B582" s="2" t="s">
        <v>4765</v>
      </c>
      <c r="C582" s="1" t="s">
        <v>5725</v>
      </c>
      <c r="D582" s="2" t="s">
        <v>4766</v>
      </c>
      <c r="E582" s="2" t="s">
        <v>5665</v>
      </c>
      <c r="F582" s="2" t="s">
        <v>2999</v>
      </c>
      <c r="G582" s="2" t="s">
        <v>2652</v>
      </c>
      <c r="H582" s="2" t="s">
        <v>3</v>
      </c>
      <c r="I582" s="1" t="s">
        <v>5726</v>
      </c>
      <c r="J582" s="1">
        <v>74</v>
      </c>
      <c r="K582" s="47">
        <v>92.8</v>
      </c>
      <c r="L582" s="48">
        <v>-1.38E-2</v>
      </c>
      <c r="M582" s="48">
        <v>2.7200000000000002E-2</v>
      </c>
      <c r="N582" s="49">
        <v>459.78</v>
      </c>
      <c r="O582" s="49">
        <v>459.78</v>
      </c>
      <c r="P582" s="49">
        <v>42667.99</v>
      </c>
      <c r="Q582" s="49">
        <v>42667.99</v>
      </c>
      <c r="R582" s="49">
        <v>6667.5794294399993</v>
      </c>
      <c r="S582" s="49">
        <v>6900.8592247500001</v>
      </c>
      <c r="T582" s="49">
        <v>8533.0499999999993</v>
      </c>
      <c r="U582" s="49">
        <v>10613.93</v>
      </c>
      <c r="V582" s="49" t="s">
        <v>4949</v>
      </c>
      <c r="W582" s="49" t="s">
        <v>4949</v>
      </c>
      <c r="X582" s="49">
        <v>504.66024392000003</v>
      </c>
      <c r="Y582" s="49">
        <v>574.42145240999992</v>
      </c>
      <c r="Z582" s="49">
        <v>787.66</v>
      </c>
      <c r="AA582" s="49">
        <v>1002.87</v>
      </c>
      <c r="AB582" s="49" t="s">
        <v>4949</v>
      </c>
      <c r="AC582" s="49" t="s">
        <v>4949</v>
      </c>
      <c r="AD582" s="39">
        <v>42667.99</v>
      </c>
      <c r="AE582" s="39">
        <v>42667.99</v>
      </c>
      <c r="AF582" s="39">
        <v>42667.99</v>
      </c>
      <c r="AG582" s="39">
        <v>42667.99</v>
      </c>
      <c r="AH582" s="39">
        <v>42667.99</v>
      </c>
      <c r="AI582" s="39">
        <v>42667.99</v>
      </c>
      <c r="AJ582" s="49">
        <v>3296.53345403</v>
      </c>
      <c r="AK582" s="49">
        <v>4446.5299709199999</v>
      </c>
      <c r="AL582" s="49">
        <v>5097.21</v>
      </c>
      <c r="AM582" s="49">
        <v>5782.69</v>
      </c>
      <c r="AN582" s="49" t="s">
        <v>4949</v>
      </c>
      <c r="AO582" s="49" t="s">
        <v>4949</v>
      </c>
      <c r="AP582" s="39">
        <v>42667.99</v>
      </c>
      <c r="AQ582" s="39">
        <v>42667.99</v>
      </c>
      <c r="AR582" s="39">
        <v>42667.99</v>
      </c>
      <c r="AS582" s="39">
        <v>42667.99</v>
      </c>
      <c r="AT582" s="39">
        <v>42667.99</v>
      </c>
      <c r="AU582" s="39">
        <v>42667.99</v>
      </c>
      <c r="AV582" s="36">
        <v>205.58437649999999</v>
      </c>
      <c r="AW582" s="36">
        <v>230.59759584</v>
      </c>
      <c r="AX582" s="36">
        <v>317.39</v>
      </c>
      <c r="AY582" s="36">
        <v>404.11</v>
      </c>
      <c r="AZ582" s="36" t="s">
        <v>4949</v>
      </c>
      <c r="BA582" s="36" t="s">
        <v>4949</v>
      </c>
      <c r="BB582" s="39">
        <v>42667.99</v>
      </c>
      <c r="BC582" s="39">
        <v>42667.99</v>
      </c>
      <c r="BD582" s="39">
        <v>42667.99</v>
      </c>
      <c r="BE582" s="39">
        <v>42667.99</v>
      </c>
      <c r="BF582" s="39">
        <v>42667.99</v>
      </c>
      <c r="BG582" s="39">
        <v>42667.99</v>
      </c>
      <c r="BH582" s="47">
        <v>204.95816905000001</v>
      </c>
      <c r="BI582" s="47">
        <v>-36.981276979999997</v>
      </c>
      <c r="BJ582" s="47">
        <v>431.12</v>
      </c>
      <c r="BK582" s="47">
        <v>463.02</v>
      </c>
      <c r="BL582" s="47" t="s">
        <v>4949</v>
      </c>
      <c r="BM582" s="47" t="s">
        <v>4949</v>
      </c>
      <c r="BN582" s="47">
        <v>1.0976124318587153</v>
      </c>
      <c r="BO582" s="47">
        <v>1.249339798186089</v>
      </c>
      <c r="BP582" s="47">
        <v>1.7131236678411415</v>
      </c>
      <c r="BQ582" s="47">
        <v>2.1811953542998825</v>
      </c>
      <c r="BR582" s="47" t="s">
        <v>4949</v>
      </c>
      <c r="BS582" s="47" t="s">
        <v>4949</v>
      </c>
      <c r="BT582" s="47">
        <v>7.1698061116838492</v>
      </c>
      <c r="BU582" s="47">
        <v>9.6709947603636532</v>
      </c>
      <c r="BV582" s="47">
        <v>11.086193396841969</v>
      </c>
      <c r="BW582" s="47">
        <v>12.57708034277263</v>
      </c>
      <c r="BX582" s="47" t="s">
        <v>4949</v>
      </c>
      <c r="BY582" s="47" t="s">
        <v>4949</v>
      </c>
      <c r="BZ582" s="47">
        <v>0.44713640545478273</v>
      </c>
      <c r="CA582" s="47">
        <v>0.50153898786376094</v>
      </c>
      <c r="CB582" s="47">
        <v>0.69030840836922003</v>
      </c>
      <c r="CC582" s="47">
        <v>0.87892035321240602</v>
      </c>
      <c r="CD582" s="47" t="s">
        <v>4949</v>
      </c>
      <c r="CE582" s="47" t="s">
        <v>4949</v>
      </c>
      <c r="CF582" s="47">
        <v>0.4457744335334291</v>
      </c>
      <c r="CG582" s="47">
        <v>-8.0432548131715173E-2</v>
      </c>
      <c r="CH582" s="47">
        <v>0.93766584018443611</v>
      </c>
      <c r="CI582" s="47">
        <v>1.0070468484927575</v>
      </c>
      <c r="CJ582" s="47" t="s">
        <v>4949</v>
      </c>
      <c r="CK582" s="47" t="s">
        <v>4949</v>
      </c>
      <c r="CL582" s="47">
        <v>84.547951842950866</v>
      </c>
      <c r="CM582" s="47">
        <v>74.279938224774426</v>
      </c>
      <c r="CN582" s="47">
        <v>54.17056851941193</v>
      </c>
      <c r="CO582" s="47">
        <v>42.545883314886275</v>
      </c>
      <c r="CP582" s="47" t="s">
        <v>4949</v>
      </c>
      <c r="CQ582" s="47" t="s">
        <v>4949</v>
      </c>
      <c r="CR582" s="47">
        <v>12.943290457992633</v>
      </c>
      <c r="CS582" s="47">
        <v>9.5957949859881122</v>
      </c>
      <c r="CT582" s="47">
        <v>8.3708518974105441</v>
      </c>
      <c r="CU582" s="47">
        <v>7.3785712185851224</v>
      </c>
      <c r="CV582" s="47" t="s">
        <v>4949</v>
      </c>
      <c r="CW582" s="47" t="s">
        <v>4949</v>
      </c>
      <c r="CX582" s="57">
        <v>4.818234383667944E-3</v>
      </c>
      <c r="CY582" s="57">
        <v>5.4044635296858377E-3</v>
      </c>
      <c r="CZ582" s="57">
        <v>7.438597412252136E-3</v>
      </c>
      <c r="DA582" s="57">
        <v>9.4710343749494653E-3</v>
      </c>
      <c r="DB582" s="57" t="s">
        <v>4949</v>
      </c>
      <c r="DC582" s="57" t="s">
        <v>4949</v>
      </c>
      <c r="DD582" s="97">
        <v>15.308816092949238</v>
      </c>
      <c r="DE582" s="97">
        <v>12.91842079479227</v>
      </c>
      <c r="DF582" s="97">
        <v>15.452767298188617</v>
      </c>
      <c r="DG582" s="97">
        <v>17.342620821797468</v>
      </c>
      <c r="DH582" s="97" t="s">
        <v>4949</v>
      </c>
      <c r="DI582" s="97" t="s">
        <v>4949</v>
      </c>
      <c r="DJ582" s="98">
        <v>3.4987179047313299E-2</v>
      </c>
      <c r="DK582" s="98">
        <v>0.23651993499535973</v>
      </c>
      <c r="DL582" s="98">
        <v>0.24386122195463544</v>
      </c>
      <c r="DM582" s="98" t="s">
        <v>4949</v>
      </c>
      <c r="DN582" s="98" t="s">
        <v>4949</v>
      </c>
      <c r="DO582" s="98">
        <v>0.13823400858391888</v>
      </c>
      <c r="DP582" s="98">
        <v>0.37122316148770595</v>
      </c>
      <c r="DQ582" s="98">
        <v>0.27322702688977474</v>
      </c>
      <c r="DR582" s="98" t="s">
        <v>4949</v>
      </c>
      <c r="DS582" s="98" t="s">
        <v>4949</v>
      </c>
    </row>
    <row r="583" spans="1:123" ht="13.5" thickBot="1">
      <c r="A583" s="2" t="s">
        <v>2716</v>
      </c>
      <c r="B583" s="2" t="s">
        <v>2717</v>
      </c>
      <c r="C583" s="1" t="s">
        <v>5725</v>
      </c>
      <c r="D583" s="2" t="s">
        <v>2718</v>
      </c>
      <c r="E583" s="2" t="s">
        <v>5662</v>
      </c>
      <c r="F583" s="2" t="s">
        <v>3019</v>
      </c>
      <c r="G583" s="2" t="s">
        <v>2719</v>
      </c>
      <c r="H583" s="2" t="s">
        <v>3</v>
      </c>
      <c r="I583" s="1" t="s">
        <v>5726</v>
      </c>
      <c r="J583" s="1">
        <v>52.31</v>
      </c>
      <c r="K583" s="47">
        <v>64.81</v>
      </c>
      <c r="L583" s="48">
        <v>0.1497</v>
      </c>
      <c r="M583" s="48">
        <v>0.69440000000000002</v>
      </c>
      <c r="N583" s="49">
        <v>84.02</v>
      </c>
      <c r="O583" s="49">
        <v>84.02</v>
      </c>
      <c r="P583" s="49">
        <v>5445.59</v>
      </c>
      <c r="Q583" s="49">
        <v>5445.59</v>
      </c>
      <c r="R583" s="49">
        <v>4871.8925707799999</v>
      </c>
      <c r="S583" s="49">
        <v>2591.3944116399998</v>
      </c>
      <c r="T583" s="49">
        <v>2930</v>
      </c>
      <c r="U583" s="49">
        <v>3493</v>
      </c>
      <c r="V583" s="49" t="s">
        <v>4949</v>
      </c>
      <c r="W583" s="49" t="s">
        <v>4949</v>
      </c>
      <c r="X583" s="49">
        <v>-228.57265577000001</v>
      </c>
      <c r="Y583" s="49">
        <v>-558.43593400999998</v>
      </c>
      <c r="Z583" s="49">
        <v>-291.10000000000002</v>
      </c>
      <c r="AA583" s="49">
        <v>-65.2</v>
      </c>
      <c r="AB583" s="49" t="s">
        <v>4949</v>
      </c>
      <c r="AC583" s="49" t="s">
        <v>4949</v>
      </c>
      <c r="AD583" s="39">
        <v>5445.59</v>
      </c>
      <c r="AE583" s="39">
        <v>5445.59</v>
      </c>
      <c r="AF583" s="39">
        <v>5445.59</v>
      </c>
      <c r="AG583" s="39">
        <v>5445.59</v>
      </c>
      <c r="AH583" s="39">
        <v>5445.59</v>
      </c>
      <c r="AI583" s="39">
        <v>5445.59</v>
      </c>
      <c r="AJ583" s="49">
        <v>2198.4778394099999</v>
      </c>
      <c r="AK583" s="49">
        <v>1607.0350055500001</v>
      </c>
      <c r="AL583" s="49">
        <v>1315.93</v>
      </c>
      <c r="AM583" s="49">
        <v>1250.73</v>
      </c>
      <c r="AN583" s="49" t="s">
        <v>4949</v>
      </c>
      <c r="AO583" s="49" t="s">
        <v>4949</v>
      </c>
      <c r="AP583" s="39">
        <v>5445.59</v>
      </c>
      <c r="AQ583" s="39">
        <v>5445.59</v>
      </c>
      <c r="AR583" s="39">
        <v>5445.59</v>
      </c>
      <c r="AS583" s="39">
        <v>5445.59</v>
      </c>
      <c r="AT583" s="39">
        <v>5445.59</v>
      </c>
      <c r="AU583" s="39">
        <v>5445.59</v>
      </c>
      <c r="AV583" s="36" t="s">
        <v>4949</v>
      </c>
      <c r="AW583" s="36">
        <v>9.9372500399999986</v>
      </c>
      <c r="AX583" s="36" t="s">
        <v>4949</v>
      </c>
      <c r="AY583" s="36" t="s">
        <v>4949</v>
      </c>
      <c r="AZ583" s="36" t="s">
        <v>4949</v>
      </c>
      <c r="BA583" s="36" t="s">
        <v>4949</v>
      </c>
      <c r="BB583" s="39">
        <v>5445.59</v>
      </c>
      <c r="BC583" s="39">
        <v>5445.59</v>
      </c>
      <c r="BD583" s="39">
        <v>5445.59</v>
      </c>
      <c r="BE583" s="39">
        <v>5445.59</v>
      </c>
      <c r="BF583" s="39">
        <v>5445.59</v>
      </c>
      <c r="BG583" s="39">
        <v>5445.59</v>
      </c>
      <c r="BH583" s="47">
        <v>-1068.1815913600001</v>
      </c>
      <c r="BI583" s="47">
        <v>359.53652739</v>
      </c>
      <c r="BJ583" s="47">
        <v>240.12</v>
      </c>
      <c r="BK583" s="47">
        <v>131.31</v>
      </c>
      <c r="BL583" s="47" t="s">
        <v>4949</v>
      </c>
      <c r="BM583" s="47" t="s">
        <v>4949</v>
      </c>
      <c r="BN583" s="47">
        <v>-2.720455317424423</v>
      </c>
      <c r="BO583" s="47">
        <v>-6.6464643419423952</v>
      </c>
      <c r="BP583" s="47">
        <v>-3.4646512735063086</v>
      </c>
      <c r="BQ583" s="47">
        <v>-0.77600571292549403</v>
      </c>
      <c r="BR583" s="47" t="s">
        <v>4949</v>
      </c>
      <c r="BS583" s="47" t="s">
        <v>4949</v>
      </c>
      <c r="BT583" s="47">
        <v>26.166125201261604</v>
      </c>
      <c r="BU583" s="47">
        <v>19.126815110092835</v>
      </c>
      <c r="BV583" s="47">
        <v>15.662104260890265</v>
      </c>
      <c r="BW583" s="47">
        <v>14.886098547964771</v>
      </c>
      <c r="BX583" s="47" t="s">
        <v>4949</v>
      </c>
      <c r="BY583" s="47" t="s">
        <v>4949</v>
      </c>
      <c r="BZ583" s="47" t="s">
        <v>4949</v>
      </c>
      <c r="CA583" s="47">
        <v>0.1182724356105689</v>
      </c>
      <c r="CB583" s="47" t="s">
        <v>4949</v>
      </c>
      <c r="CC583" s="47" t="s">
        <v>4949</v>
      </c>
      <c r="CD583" s="47" t="s">
        <v>4949</v>
      </c>
      <c r="CE583" s="47" t="s">
        <v>4949</v>
      </c>
      <c r="CF583" s="47">
        <v>-12.713420511306833</v>
      </c>
      <c r="CG583" s="47">
        <v>4.2791779027612478</v>
      </c>
      <c r="CH583" s="47">
        <v>2.8578909783384909</v>
      </c>
      <c r="CI583" s="47">
        <v>1.5628421804332302</v>
      </c>
      <c r="CJ583" s="47" t="s">
        <v>4949</v>
      </c>
      <c r="CK583" s="47" t="s">
        <v>4949</v>
      </c>
      <c r="CL583" s="47">
        <v>-23.824328337330059</v>
      </c>
      <c r="CM583" s="47">
        <v>-9.751503562631564</v>
      </c>
      <c r="CN583" s="47">
        <v>-18.706939196152526</v>
      </c>
      <c r="CO583" s="47">
        <v>-83.52131901840491</v>
      </c>
      <c r="CP583" s="47" t="s">
        <v>4949</v>
      </c>
      <c r="CQ583" s="47" t="s">
        <v>4949</v>
      </c>
      <c r="CR583" s="47">
        <v>2.4769819837990359</v>
      </c>
      <c r="CS583" s="47">
        <v>3.3885945117519536</v>
      </c>
      <c r="CT583" s="47">
        <v>4.1382064395522553</v>
      </c>
      <c r="CU583" s="47">
        <v>4.3539293052857131</v>
      </c>
      <c r="CV583" s="47" t="s">
        <v>4949</v>
      </c>
      <c r="CW583" s="47" t="s">
        <v>4949</v>
      </c>
      <c r="CX583" s="57" t="s">
        <v>4949</v>
      </c>
      <c r="CY583" s="57">
        <v>1.8248252328948744E-3</v>
      </c>
      <c r="CZ583" s="57" t="s">
        <v>4949</v>
      </c>
      <c r="DA583" s="57" t="s">
        <v>4949</v>
      </c>
      <c r="DB583" s="57" t="s">
        <v>4949</v>
      </c>
      <c r="DC583" s="57" t="s">
        <v>4949</v>
      </c>
      <c r="DD583" s="97">
        <v>-10.396859666838465</v>
      </c>
      <c r="DE583" s="97">
        <v>-34.749456737495144</v>
      </c>
      <c r="DF583" s="97">
        <v>-22.121237451840145</v>
      </c>
      <c r="DG583" s="97">
        <v>-5.2129556339097967</v>
      </c>
      <c r="DH583" s="97" t="s">
        <v>4949</v>
      </c>
      <c r="DI583" s="97" t="s">
        <v>4949</v>
      </c>
      <c r="DJ583" s="98">
        <v>-0.46809286658282934</v>
      </c>
      <c r="DK583" s="98">
        <v>0.13066540038793595</v>
      </c>
      <c r="DL583" s="98">
        <v>0.19215017064846407</v>
      </c>
      <c r="DM583" s="98" t="s">
        <v>4949</v>
      </c>
      <c r="DN583" s="98" t="s">
        <v>4949</v>
      </c>
      <c r="DO583" s="98">
        <v>1.4431440940683782</v>
      </c>
      <c r="DP583" s="98">
        <v>-0.47872265685039661</v>
      </c>
      <c r="DQ583" s="98">
        <v>-0.77602198557196844</v>
      </c>
      <c r="DR583" s="98" t="s">
        <v>4949</v>
      </c>
      <c r="DS583" s="98" t="s">
        <v>4949</v>
      </c>
    </row>
    <row r="584" spans="1:123" ht="13.5" thickBot="1">
      <c r="A584" s="2" t="s">
        <v>2926</v>
      </c>
      <c r="B584" s="2" t="s">
        <v>2927</v>
      </c>
      <c r="C584" s="1" t="s">
        <v>5725</v>
      </c>
      <c r="D584" s="2" t="s">
        <v>2928</v>
      </c>
      <c r="E584" s="2" t="s">
        <v>5639</v>
      </c>
      <c r="F584" s="2" t="s">
        <v>3034</v>
      </c>
      <c r="G584" s="2" t="s">
        <v>358</v>
      </c>
      <c r="H584" s="2" t="s">
        <v>3</v>
      </c>
      <c r="I584" s="1" t="s">
        <v>5726</v>
      </c>
      <c r="J584" s="1">
        <v>150</v>
      </c>
      <c r="K584" s="47">
        <v>118.67</v>
      </c>
      <c r="L584" s="48">
        <v>1.1899999999999999E-2</v>
      </c>
      <c r="M584" s="48">
        <v>-4.4000000000000004E-2</v>
      </c>
      <c r="N584" s="49">
        <v>122.24</v>
      </c>
      <c r="O584" s="49">
        <v>122.24</v>
      </c>
      <c r="P584" s="49">
        <v>14505.68</v>
      </c>
      <c r="Q584" s="49">
        <v>14505.69</v>
      </c>
      <c r="R584" s="49">
        <v>943.87086566999994</v>
      </c>
      <c r="S584" s="49">
        <v>911.37384458000008</v>
      </c>
      <c r="T584" s="49">
        <v>1223.97</v>
      </c>
      <c r="U584" s="49">
        <v>1409.93</v>
      </c>
      <c r="V584" s="49" t="s">
        <v>4949</v>
      </c>
      <c r="W584" s="49" t="s">
        <v>4949</v>
      </c>
      <c r="X584" s="49">
        <v>193.70865597</v>
      </c>
      <c r="Y584" s="49">
        <v>136.26059512</v>
      </c>
      <c r="Z584" s="49">
        <v>191.41</v>
      </c>
      <c r="AA584" s="49">
        <v>235.03</v>
      </c>
      <c r="AB584" s="49" t="s">
        <v>4949</v>
      </c>
      <c r="AC584" s="49" t="s">
        <v>4949</v>
      </c>
      <c r="AD584" s="39">
        <v>14505.68</v>
      </c>
      <c r="AE584" s="39">
        <v>14505.68</v>
      </c>
      <c r="AF584" s="39">
        <v>14505.68</v>
      </c>
      <c r="AG584" s="39">
        <v>14505.68</v>
      </c>
      <c r="AH584" s="39">
        <v>14505.68</v>
      </c>
      <c r="AI584" s="39">
        <v>14505.68</v>
      </c>
      <c r="AJ584" s="49">
        <v>2878.0471198999999</v>
      </c>
      <c r="AK584" s="49">
        <v>2916.9720691699999</v>
      </c>
      <c r="AL584" s="49">
        <v>3062.03</v>
      </c>
      <c r="AM584" s="49">
        <v>3231.93</v>
      </c>
      <c r="AN584" s="49" t="s">
        <v>4949</v>
      </c>
      <c r="AO584" s="49" t="s">
        <v>4949</v>
      </c>
      <c r="AP584" s="39">
        <v>14505.68</v>
      </c>
      <c r="AQ584" s="39">
        <v>14505.68</v>
      </c>
      <c r="AR584" s="39">
        <v>14505.68</v>
      </c>
      <c r="AS584" s="39">
        <v>14505.68</v>
      </c>
      <c r="AT584" s="39">
        <v>14505.68</v>
      </c>
      <c r="AU584" s="39">
        <v>14505.68</v>
      </c>
      <c r="AV584" s="36">
        <v>64.784791150000004</v>
      </c>
      <c r="AW584" s="36">
        <v>46.363781150000001</v>
      </c>
      <c r="AX584" s="36">
        <v>65.12</v>
      </c>
      <c r="AY584" s="36">
        <v>79.959999999999994</v>
      </c>
      <c r="AZ584" s="36" t="s">
        <v>4949</v>
      </c>
      <c r="BA584" s="36" t="s">
        <v>4949</v>
      </c>
      <c r="BB584" s="39">
        <v>14505.68</v>
      </c>
      <c r="BC584" s="39">
        <v>14505.68</v>
      </c>
      <c r="BD584" s="39">
        <v>14505.68</v>
      </c>
      <c r="BE584" s="39">
        <v>14505.68</v>
      </c>
      <c r="BF584" s="39">
        <v>14505.68</v>
      </c>
      <c r="BG584" s="39">
        <v>14505.68</v>
      </c>
      <c r="BH584" s="47">
        <v>201.58635525</v>
      </c>
      <c r="BI584" s="47">
        <v>8.1444591099999997</v>
      </c>
      <c r="BJ584" s="47">
        <v>26.02</v>
      </c>
      <c r="BK584" s="47">
        <v>206.31</v>
      </c>
      <c r="BL584" s="47" t="s">
        <v>4949</v>
      </c>
      <c r="BM584" s="47" t="s">
        <v>4949</v>
      </c>
      <c r="BN584" s="47">
        <v>1.5846585076079842</v>
      </c>
      <c r="BO584" s="47">
        <v>1.1146972768324608</v>
      </c>
      <c r="BP584" s="47">
        <v>1.5658540575916231</v>
      </c>
      <c r="BQ584" s="47">
        <v>1.9226930628272252</v>
      </c>
      <c r="BR584" s="47" t="s">
        <v>4949</v>
      </c>
      <c r="BS584" s="47" t="s">
        <v>4949</v>
      </c>
      <c r="BT584" s="47">
        <v>23.544233637925391</v>
      </c>
      <c r="BU584" s="47">
        <v>23.862664178419504</v>
      </c>
      <c r="BV584" s="47">
        <v>25.049329188481678</v>
      </c>
      <c r="BW584" s="47">
        <v>26.439217931937172</v>
      </c>
      <c r="BX584" s="47" t="s">
        <v>4949</v>
      </c>
      <c r="BY584" s="47" t="s">
        <v>4949</v>
      </c>
      <c r="BZ584" s="47">
        <v>0.52998029409358649</v>
      </c>
      <c r="CA584" s="47">
        <v>0.37928485888416236</v>
      </c>
      <c r="CB584" s="47">
        <v>0.53272251308900531</v>
      </c>
      <c r="CC584" s="47">
        <v>0.65412303664921467</v>
      </c>
      <c r="CD584" s="47" t="s">
        <v>4949</v>
      </c>
      <c r="CE584" s="47" t="s">
        <v>4949</v>
      </c>
      <c r="CF584" s="47">
        <v>1.649103037058246</v>
      </c>
      <c r="CG584" s="47">
        <v>6.6626792457460726E-2</v>
      </c>
      <c r="CH584" s="47">
        <v>0.21285994764397906</v>
      </c>
      <c r="CI584" s="47">
        <v>1.6877454188481675</v>
      </c>
      <c r="CJ584" s="47" t="s">
        <v>4949</v>
      </c>
      <c r="CK584" s="47" t="s">
        <v>4949</v>
      </c>
      <c r="CL584" s="47">
        <v>74.884005195134492</v>
      </c>
      <c r="CM584" s="47">
        <v>106.45542819789792</v>
      </c>
      <c r="CN584" s="47">
        <v>75.783292408965053</v>
      </c>
      <c r="CO584" s="47">
        <v>61.71841892524359</v>
      </c>
      <c r="CP584" s="47" t="s">
        <v>4949</v>
      </c>
      <c r="CQ584" s="47" t="s">
        <v>4949</v>
      </c>
      <c r="CR584" s="47">
        <v>5.0401120606058782</v>
      </c>
      <c r="CS584" s="47">
        <v>4.9728552951579923</v>
      </c>
      <c r="CT584" s="47">
        <v>4.7372755982142563</v>
      </c>
      <c r="CU584" s="47">
        <v>4.4882407725414852</v>
      </c>
      <c r="CV584" s="47" t="s">
        <v>4949</v>
      </c>
      <c r="CW584" s="47" t="s">
        <v>4949</v>
      </c>
      <c r="CX584" s="57">
        <v>4.4661671255673639E-3</v>
      </c>
      <c r="CY584" s="57">
        <v>3.1962500999608429E-3</v>
      </c>
      <c r="CZ584" s="57">
        <v>4.4892759250169589E-3</v>
      </c>
      <c r="DA584" s="57">
        <v>5.5123234484698407E-3</v>
      </c>
      <c r="DB584" s="57" t="s">
        <v>4949</v>
      </c>
      <c r="DC584" s="57" t="s">
        <v>4949</v>
      </c>
      <c r="DD584" s="97">
        <v>6.7305588789918964</v>
      </c>
      <c r="DE584" s="97">
        <v>4.6713027032436347</v>
      </c>
      <c r="DF584" s="97">
        <v>6.251081798676041</v>
      </c>
      <c r="DG584" s="97">
        <v>7.2721253244965087</v>
      </c>
      <c r="DH584" s="97" t="s">
        <v>4949</v>
      </c>
      <c r="DI584" s="97" t="s">
        <v>4949</v>
      </c>
      <c r="DJ584" s="98">
        <v>-3.442952025744761E-2</v>
      </c>
      <c r="DK584" s="98">
        <v>0.34299443338102109</v>
      </c>
      <c r="DL584" s="98">
        <v>0.15193182839448682</v>
      </c>
      <c r="DM584" s="98" t="s">
        <v>4949</v>
      </c>
      <c r="DN584" s="98" t="s">
        <v>4949</v>
      </c>
      <c r="DO584" s="98">
        <v>-0.29656940502905083</v>
      </c>
      <c r="DP584" s="98">
        <v>0.40473480121991101</v>
      </c>
      <c r="DQ584" s="98">
        <v>0.22788778015777655</v>
      </c>
      <c r="DR584" s="98" t="s">
        <v>4949</v>
      </c>
      <c r="DS584" s="98" t="s">
        <v>4949</v>
      </c>
    </row>
    <row r="585" spans="1:123" ht="13.5" thickBot="1">
      <c r="A585" s="2" t="s">
        <v>4672</v>
      </c>
      <c r="B585" s="2" t="s">
        <v>4673</v>
      </c>
      <c r="C585" s="1" t="s">
        <v>5725</v>
      </c>
      <c r="D585" s="2" t="s">
        <v>5217</v>
      </c>
      <c r="E585" s="2" t="s">
        <v>5683</v>
      </c>
      <c r="F585" s="2" t="s">
        <v>4518</v>
      </c>
      <c r="G585" s="2" t="s">
        <v>4519</v>
      </c>
      <c r="H585" s="2" t="s">
        <v>3</v>
      </c>
      <c r="I585" s="1" t="s">
        <v>5726</v>
      </c>
      <c r="J585" s="1">
        <v>434</v>
      </c>
      <c r="K585" s="47">
        <v>258.62</v>
      </c>
      <c r="L585" s="48">
        <v>-1.9699999999999999E-2</v>
      </c>
      <c r="M585" s="48">
        <v>-1.01E-2</v>
      </c>
      <c r="N585" s="49">
        <v>113.24</v>
      </c>
      <c r="O585" s="49">
        <v>73.14</v>
      </c>
      <c r="P585" s="49">
        <v>29286.13</v>
      </c>
      <c r="Q585" s="49">
        <v>18914.61</v>
      </c>
      <c r="R585" s="49">
        <v>794.28991653000003</v>
      </c>
      <c r="S585" s="49">
        <v>1044.4313396499999</v>
      </c>
      <c r="T585" s="49">
        <v>1319.75</v>
      </c>
      <c r="U585" s="49">
        <v>1622.72</v>
      </c>
      <c r="V585" s="49" t="s">
        <v>4949</v>
      </c>
      <c r="W585" s="49" t="s">
        <v>4949</v>
      </c>
      <c r="X585" s="49">
        <v>296.08361170000001</v>
      </c>
      <c r="Y585" s="49">
        <v>361.87004227</v>
      </c>
      <c r="Z585" s="49">
        <v>500.37</v>
      </c>
      <c r="AA585" s="49">
        <v>644.69000000000005</v>
      </c>
      <c r="AB585" s="49" t="s">
        <v>4949</v>
      </c>
      <c r="AC585" s="49" t="s">
        <v>4949</v>
      </c>
      <c r="AD585" s="39">
        <v>29286.13</v>
      </c>
      <c r="AE585" s="39">
        <v>29286.13</v>
      </c>
      <c r="AF585" s="39">
        <v>29286.13</v>
      </c>
      <c r="AG585" s="39">
        <v>29286.13</v>
      </c>
      <c r="AH585" s="39">
        <v>29286.13</v>
      </c>
      <c r="AI585" s="39">
        <v>29286.13</v>
      </c>
      <c r="AJ585" s="49">
        <v>1409.5706816400002</v>
      </c>
      <c r="AK585" s="49">
        <v>3262.7288314699999</v>
      </c>
      <c r="AL585" s="49">
        <v>3737.93</v>
      </c>
      <c r="AM585" s="49">
        <v>4382.62</v>
      </c>
      <c r="AN585" s="49" t="s">
        <v>4949</v>
      </c>
      <c r="AO585" s="49" t="s">
        <v>4949</v>
      </c>
      <c r="AP585" s="39">
        <v>29286.13</v>
      </c>
      <c r="AQ585" s="39">
        <v>29286.13</v>
      </c>
      <c r="AR585" s="39">
        <v>29286.13</v>
      </c>
      <c r="AS585" s="39">
        <v>29286.13</v>
      </c>
      <c r="AT585" s="39">
        <v>29286.13</v>
      </c>
      <c r="AU585" s="39">
        <v>29286.13</v>
      </c>
      <c r="AV585" s="36" t="s">
        <v>4949</v>
      </c>
      <c r="AW585" s="36">
        <v>121.6</v>
      </c>
      <c r="AX585" s="36" t="s">
        <v>4949</v>
      </c>
      <c r="AY585" s="36" t="s">
        <v>4949</v>
      </c>
      <c r="AZ585" s="36" t="s">
        <v>4949</v>
      </c>
      <c r="BA585" s="36" t="s">
        <v>4949</v>
      </c>
      <c r="BB585" s="39">
        <v>29286.13</v>
      </c>
      <c r="BC585" s="39">
        <v>29286.13</v>
      </c>
      <c r="BD585" s="39">
        <v>29286.13</v>
      </c>
      <c r="BE585" s="39">
        <v>29286.13</v>
      </c>
      <c r="BF585" s="39">
        <v>29286.13</v>
      </c>
      <c r="BG585" s="39">
        <v>29286.13</v>
      </c>
      <c r="BH585" s="47">
        <v>345.75232579000004</v>
      </c>
      <c r="BI585" s="47">
        <v>473.49598851999997</v>
      </c>
      <c r="BJ585" s="47">
        <v>406.57</v>
      </c>
      <c r="BK585" s="47">
        <v>652.80999999999995</v>
      </c>
      <c r="BL585" s="47" t="s">
        <v>4949</v>
      </c>
      <c r="BM585" s="47" t="s">
        <v>4949</v>
      </c>
      <c r="BN585" s="47">
        <v>2.6146557020487462</v>
      </c>
      <c r="BO585" s="47">
        <v>3.1956026339632642</v>
      </c>
      <c r="BP585" s="47">
        <v>4.4186683150830097</v>
      </c>
      <c r="BQ585" s="47">
        <v>5.6931296361709647</v>
      </c>
      <c r="BR585" s="47" t="s">
        <v>4949</v>
      </c>
      <c r="BS585" s="47" t="s">
        <v>4949</v>
      </c>
      <c r="BT585" s="47">
        <v>12.447639364535503</v>
      </c>
      <c r="BU585" s="47">
        <v>28.812511757947721</v>
      </c>
      <c r="BV585" s="47">
        <v>33.008919109855178</v>
      </c>
      <c r="BW585" s="47">
        <v>38.702048746026136</v>
      </c>
      <c r="BX585" s="47" t="s">
        <v>4949</v>
      </c>
      <c r="BY585" s="47" t="s">
        <v>4949</v>
      </c>
      <c r="BZ585" s="47" t="s">
        <v>4949</v>
      </c>
      <c r="CA585" s="47">
        <v>1.0738255033557047</v>
      </c>
      <c r="CB585" s="47" t="s">
        <v>4949</v>
      </c>
      <c r="CC585" s="47" t="s">
        <v>4949</v>
      </c>
      <c r="CD585" s="47" t="s">
        <v>4949</v>
      </c>
      <c r="CE585" s="47" t="s">
        <v>4949</v>
      </c>
      <c r="CF585" s="47">
        <v>3.0532702736665494</v>
      </c>
      <c r="CG585" s="47">
        <v>4.1813492451430587</v>
      </c>
      <c r="CH585" s="47">
        <v>3.5903391027905336</v>
      </c>
      <c r="CI585" s="47">
        <v>5.7648357470858356</v>
      </c>
      <c r="CJ585" s="47" t="s">
        <v>4949</v>
      </c>
      <c r="CK585" s="47" t="s">
        <v>4949</v>
      </c>
      <c r="CL585" s="47">
        <v>98.911688599886119</v>
      </c>
      <c r="CM585" s="47">
        <v>80.929965399426209</v>
      </c>
      <c r="CN585" s="47">
        <v>58.528948578052244</v>
      </c>
      <c r="CO585" s="47">
        <v>45.426685693899394</v>
      </c>
      <c r="CP585" s="47" t="s">
        <v>4949</v>
      </c>
      <c r="CQ585" s="47" t="s">
        <v>4949</v>
      </c>
      <c r="CR585" s="47">
        <v>20.776631056149892</v>
      </c>
      <c r="CS585" s="47">
        <v>8.9759619976770608</v>
      </c>
      <c r="CT585" s="47">
        <v>7.8348524450698651</v>
      </c>
      <c r="CU585" s="47">
        <v>6.6823338550912474</v>
      </c>
      <c r="CV585" s="47" t="s">
        <v>4949</v>
      </c>
      <c r="CW585" s="47" t="s">
        <v>4949</v>
      </c>
      <c r="CX585" s="57" t="s">
        <v>4949</v>
      </c>
      <c r="CY585" s="57">
        <v>4.1521361818717597E-3</v>
      </c>
      <c r="CZ585" s="57" t="s">
        <v>4949</v>
      </c>
      <c r="DA585" s="57" t="s">
        <v>4949</v>
      </c>
      <c r="DB585" s="57" t="s">
        <v>4949</v>
      </c>
      <c r="DC585" s="57" t="s">
        <v>4949</v>
      </c>
      <c r="DD585" s="97">
        <v>21.005233405927125</v>
      </c>
      <c r="DE585" s="97">
        <v>11.091024138434513</v>
      </c>
      <c r="DF585" s="97">
        <v>13.386285992514575</v>
      </c>
      <c r="DG585" s="97">
        <v>14.710150549214854</v>
      </c>
      <c r="DH585" s="97" t="s">
        <v>4949</v>
      </c>
      <c r="DI585" s="97" t="s">
        <v>4949</v>
      </c>
      <c r="DJ585" s="98">
        <v>0.31492458599095419</v>
      </c>
      <c r="DK585" s="98">
        <v>0.26360628018138788</v>
      </c>
      <c r="DL585" s="98">
        <v>0.22956620572078057</v>
      </c>
      <c r="DM585" s="98" t="s">
        <v>4949</v>
      </c>
      <c r="DN585" s="98" t="s">
        <v>4949</v>
      </c>
      <c r="DO585" s="98">
        <v>0.2221886925530232</v>
      </c>
      <c r="DP585" s="98">
        <v>0.38273396952451177</v>
      </c>
      <c r="DQ585" s="98">
        <v>0.28842656434238667</v>
      </c>
      <c r="DR585" s="98" t="s">
        <v>4949</v>
      </c>
      <c r="DS585" s="98" t="s">
        <v>4949</v>
      </c>
    </row>
    <row r="586" spans="1:123" ht="13.5" thickBot="1">
      <c r="A586" s="2" t="s">
        <v>3714</v>
      </c>
      <c r="B586" s="2" t="s">
        <v>3715</v>
      </c>
      <c r="C586" s="1" t="s">
        <v>5725</v>
      </c>
      <c r="D586" s="2" t="s">
        <v>3716</v>
      </c>
      <c r="E586" s="2" t="s">
        <v>5665</v>
      </c>
      <c r="F586" s="2" t="s">
        <v>3014</v>
      </c>
      <c r="G586" s="2" t="s">
        <v>2010</v>
      </c>
      <c r="H586" s="2" t="s">
        <v>3</v>
      </c>
      <c r="I586" s="1" t="s">
        <v>5726</v>
      </c>
      <c r="J586" s="1">
        <v>95</v>
      </c>
      <c r="K586" s="47">
        <v>91.46</v>
      </c>
      <c r="L586" s="48">
        <v>1.43E-2</v>
      </c>
      <c r="M586" s="48">
        <v>-7.4999999999999997E-2</v>
      </c>
      <c r="N586" s="49">
        <v>214.02</v>
      </c>
      <c r="O586" s="49">
        <v>214.02</v>
      </c>
      <c r="P586" s="49">
        <v>19574.52</v>
      </c>
      <c r="Q586" s="49">
        <v>19574.53</v>
      </c>
      <c r="R586" s="49">
        <v>1304.8824528</v>
      </c>
      <c r="S586" s="49">
        <v>1640.1740108900001</v>
      </c>
      <c r="T586" s="49">
        <v>1981.58</v>
      </c>
      <c r="U586" s="49">
        <v>2433.9499999999998</v>
      </c>
      <c r="V586" s="49">
        <v>2934.42</v>
      </c>
      <c r="W586" s="49">
        <v>3543.09</v>
      </c>
      <c r="X586" s="49">
        <v>190.80158291999999</v>
      </c>
      <c r="Y586" s="49">
        <v>245.02726943000002</v>
      </c>
      <c r="Z586" s="49">
        <v>271.5</v>
      </c>
      <c r="AA586" s="49">
        <v>386.02</v>
      </c>
      <c r="AB586" s="49">
        <v>449.7</v>
      </c>
      <c r="AC586" s="49">
        <v>533.76</v>
      </c>
      <c r="AD586" s="39">
        <v>19574.52</v>
      </c>
      <c r="AE586" s="39">
        <v>19574.52</v>
      </c>
      <c r="AF586" s="39">
        <v>19574.52</v>
      </c>
      <c r="AG586" s="39">
        <v>19574.52</v>
      </c>
      <c r="AH586" s="39">
        <v>19574.52</v>
      </c>
      <c r="AI586" s="39">
        <v>19574.52</v>
      </c>
      <c r="AJ586" s="49">
        <v>1935.16348296</v>
      </c>
      <c r="AK586" s="49">
        <v>2114.3671713900003</v>
      </c>
      <c r="AL586" s="49">
        <v>2306.9299999999998</v>
      </c>
      <c r="AM586" s="49">
        <v>2629.71</v>
      </c>
      <c r="AN586" s="49">
        <v>2989.51</v>
      </c>
      <c r="AO586" s="49">
        <v>3418.52</v>
      </c>
      <c r="AP586" s="39">
        <v>19574.52</v>
      </c>
      <c r="AQ586" s="39">
        <v>19574.52</v>
      </c>
      <c r="AR586" s="39">
        <v>19574.52</v>
      </c>
      <c r="AS586" s="39">
        <v>19574.52</v>
      </c>
      <c r="AT586" s="39">
        <v>19574.52</v>
      </c>
      <c r="AU586" s="39">
        <v>19574.52</v>
      </c>
      <c r="AV586" s="36">
        <v>58.872596719999997</v>
      </c>
      <c r="AW586" s="36">
        <v>86.75884361</v>
      </c>
      <c r="AX586" s="36">
        <v>57.07</v>
      </c>
      <c r="AY586" s="36">
        <v>63.24</v>
      </c>
      <c r="AZ586" s="36">
        <v>89.91</v>
      </c>
      <c r="BA586" s="36">
        <v>104.74</v>
      </c>
      <c r="BB586" s="39">
        <v>19574.52</v>
      </c>
      <c r="BC586" s="39">
        <v>19574.52</v>
      </c>
      <c r="BD586" s="39">
        <v>19574.52</v>
      </c>
      <c r="BE586" s="39">
        <v>19574.52</v>
      </c>
      <c r="BF586" s="39">
        <v>19574.52</v>
      </c>
      <c r="BG586" s="39">
        <v>19574.52</v>
      </c>
      <c r="BH586" s="47">
        <v>5.2821342699999994</v>
      </c>
      <c r="BI586" s="47">
        <v>201.02730925999998</v>
      </c>
      <c r="BJ586" s="47">
        <v>69.040000000000006</v>
      </c>
      <c r="BK586" s="47">
        <v>268.23</v>
      </c>
      <c r="BL586" s="47">
        <v>316.75</v>
      </c>
      <c r="BM586" s="47">
        <v>347.56</v>
      </c>
      <c r="BN586" s="47">
        <v>0.89151286291000831</v>
      </c>
      <c r="BO586" s="47">
        <v>1.1448802421736286</v>
      </c>
      <c r="BP586" s="47">
        <v>1.2685730305578917</v>
      </c>
      <c r="BQ586" s="47">
        <v>1.8036632090458833</v>
      </c>
      <c r="BR586" s="47">
        <v>2.1012054948135686</v>
      </c>
      <c r="BS586" s="47">
        <v>2.4939725259321559</v>
      </c>
      <c r="BT586" s="47">
        <v>9.0419749694421085</v>
      </c>
      <c r="BU586" s="47">
        <v>9.8792971282590418</v>
      </c>
      <c r="BV586" s="47">
        <v>10.779039342117558</v>
      </c>
      <c r="BW586" s="47">
        <v>12.287216148023548</v>
      </c>
      <c r="BX586" s="47">
        <v>13.968367442295113</v>
      </c>
      <c r="BY586" s="47">
        <v>15.972899728997289</v>
      </c>
      <c r="BZ586" s="47">
        <v>0.2750798837491823</v>
      </c>
      <c r="CA586" s="47">
        <v>0.40537727132978224</v>
      </c>
      <c r="CB586" s="47">
        <v>0.26665732174563123</v>
      </c>
      <c r="CC586" s="47">
        <v>0.29548640313989344</v>
      </c>
      <c r="CD586" s="47">
        <v>0.42010092514718245</v>
      </c>
      <c r="CE586" s="47">
        <v>0.48939351462480135</v>
      </c>
      <c r="CF586" s="47">
        <v>2.4680563825810669E-2</v>
      </c>
      <c r="CG586" s="47">
        <v>0.93929216549855143</v>
      </c>
      <c r="CH586" s="47">
        <v>0.3225866741426035</v>
      </c>
      <c r="CI586" s="47">
        <v>1.2532940846649847</v>
      </c>
      <c r="CJ586" s="47">
        <v>1.4800018689842069</v>
      </c>
      <c r="CK586" s="47">
        <v>1.6239603775348097</v>
      </c>
      <c r="CL586" s="47">
        <v>102.59097278143274</v>
      </c>
      <c r="CM586" s="47">
        <v>79.887108261605533</v>
      </c>
      <c r="CN586" s="47">
        <v>72.097679558011052</v>
      </c>
      <c r="CO586" s="47">
        <v>50.70856432309207</v>
      </c>
      <c r="CP586" s="47">
        <v>43.527951967978652</v>
      </c>
      <c r="CQ586" s="47">
        <v>36.672886690647481</v>
      </c>
      <c r="CR586" s="47">
        <v>10.115176403628224</v>
      </c>
      <c r="CS586" s="47">
        <v>9.2578622411790334</v>
      </c>
      <c r="CT586" s="47">
        <v>8.4850949096851664</v>
      </c>
      <c r="CU586" s="47">
        <v>7.4436040475946017</v>
      </c>
      <c r="CV586" s="47">
        <v>6.5477352475823798</v>
      </c>
      <c r="CW586" s="47">
        <v>5.7260217872061592</v>
      </c>
      <c r="CX586" s="57">
        <v>3.0076138122416282E-3</v>
      </c>
      <c r="CY586" s="57">
        <v>4.4322335163263261E-3</v>
      </c>
      <c r="CZ586" s="57">
        <v>2.9155248762166327E-3</v>
      </c>
      <c r="DA586" s="57">
        <v>3.230730561975466E-3</v>
      </c>
      <c r="DB586" s="57">
        <v>4.5932160788617034E-3</v>
      </c>
      <c r="DC586" s="57">
        <v>5.3508336347455774E-3</v>
      </c>
      <c r="DD586" s="97">
        <v>9.8597139001482432</v>
      </c>
      <c r="DE586" s="97">
        <v>11.588681130955949</v>
      </c>
      <c r="DF586" s="97">
        <v>11.768887655888996</v>
      </c>
      <c r="DG586" s="97">
        <v>14.679185157298713</v>
      </c>
      <c r="DH586" s="97">
        <v>15.042598954343687</v>
      </c>
      <c r="DI586" s="97">
        <v>15.613774381896258</v>
      </c>
      <c r="DJ586" s="98">
        <v>0.25695154178105151</v>
      </c>
      <c r="DK586" s="98">
        <v>0.20815229777037159</v>
      </c>
      <c r="DL586" s="98">
        <v>0.22828752813411524</v>
      </c>
      <c r="DM586" s="98">
        <v>0.20562049343659505</v>
      </c>
      <c r="DN586" s="98">
        <v>0.20742429509068239</v>
      </c>
      <c r="DO586" s="98">
        <v>0.28419935348616043</v>
      </c>
      <c r="DP586" s="98">
        <v>0.10803993625518804</v>
      </c>
      <c r="DQ586" s="98">
        <v>0.42180478821362799</v>
      </c>
      <c r="DR586" s="98">
        <v>0.16496554582664102</v>
      </c>
      <c r="DS586" s="98">
        <v>0.1869246164109406</v>
      </c>
    </row>
    <row r="587" spans="1:123" ht="13.5" thickBot="1">
      <c r="A587" s="2" t="s">
        <v>2747</v>
      </c>
      <c r="B587" s="2" t="s">
        <v>2748</v>
      </c>
      <c r="C587" s="1" t="s">
        <v>5725</v>
      </c>
      <c r="D587" s="2" t="s">
        <v>2749</v>
      </c>
      <c r="E587" s="2" t="s">
        <v>5666</v>
      </c>
      <c r="F587" s="2" t="s">
        <v>3007</v>
      </c>
      <c r="G587" s="2" t="s">
        <v>282</v>
      </c>
      <c r="H587" s="2" t="s">
        <v>3</v>
      </c>
      <c r="I587" s="1" t="s">
        <v>5726</v>
      </c>
      <c r="J587" s="1">
        <v>51</v>
      </c>
      <c r="K587" s="47">
        <v>39.450000000000003</v>
      </c>
      <c r="L587" s="48">
        <v>-2.06E-2</v>
      </c>
      <c r="M587" s="48">
        <v>0.1182</v>
      </c>
      <c r="N587" s="49">
        <v>298.39999999999998</v>
      </c>
      <c r="O587" s="49">
        <v>298.39999999999998</v>
      </c>
      <c r="P587" s="49">
        <v>11771.93</v>
      </c>
      <c r="Q587" s="49">
        <v>11771.94</v>
      </c>
      <c r="R587" s="49">
        <v>909.22990479999999</v>
      </c>
      <c r="S587" s="49">
        <v>749.99750495000001</v>
      </c>
      <c r="T587" s="49">
        <v>1134.77</v>
      </c>
      <c r="U587" s="49">
        <v>2304.64</v>
      </c>
      <c r="V587" s="49" t="s">
        <v>4949</v>
      </c>
      <c r="W587" s="49" t="s">
        <v>4949</v>
      </c>
      <c r="X587" s="49">
        <v>151.42745293000002</v>
      </c>
      <c r="Y587" s="49">
        <v>69.272891540000003</v>
      </c>
      <c r="Z587" s="49">
        <v>144.24</v>
      </c>
      <c r="AA587" s="49">
        <v>428.77</v>
      </c>
      <c r="AB587" s="49" t="s">
        <v>4949</v>
      </c>
      <c r="AC587" s="49" t="s">
        <v>4949</v>
      </c>
      <c r="AD587" s="39">
        <v>11771.93</v>
      </c>
      <c r="AE587" s="39">
        <v>11771.93</v>
      </c>
      <c r="AF587" s="39">
        <v>11771.93</v>
      </c>
      <c r="AG587" s="39">
        <v>11771.93</v>
      </c>
      <c r="AH587" s="39">
        <v>11771.93</v>
      </c>
      <c r="AI587" s="39">
        <v>11771.93</v>
      </c>
      <c r="AJ587" s="49">
        <v>1736.3157574100001</v>
      </c>
      <c r="AK587" s="49">
        <v>1733.62556191</v>
      </c>
      <c r="AL587" s="49">
        <v>1847.65</v>
      </c>
      <c r="AM587" s="49">
        <v>2218.7199999999998</v>
      </c>
      <c r="AN587" s="49" t="s">
        <v>4949</v>
      </c>
      <c r="AO587" s="49" t="s">
        <v>4949</v>
      </c>
      <c r="AP587" s="39">
        <v>11771.93</v>
      </c>
      <c r="AQ587" s="39">
        <v>11771.93</v>
      </c>
      <c r="AR587" s="39">
        <v>11771.93</v>
      </c>
      <c r="AS587" s="39">
        <v>11771.93</v>
      </c>
      <c r="AT587" s="39">
        <v>11771.93</v>
      </c>
      <c r="AU587" s="39">
        <v>11771.93</v>
      </c>
      <c r="AV587" s="36">
        <v>57.3078</v>
      </c>
      <c r="AW587" s="36">
        <v>29.800056000000001</v>
      </c>
      <c r="AX587" s="36">
        <v>57.7</v>
      </c>
      <c r="AY587" s="36">
        <v>171.51</v>
      </c>
      <c r="AZ587" s="36" t="s">
        <v>4949</v>
      </c>
      <c r="BA587" s="36" t="s">
        <v>4949</v>
      </c>
      <c r="BB587" s="39">
        <v>11771.93</v>
      </c>
      <c r="BC587" s="39">
        <v>11771.93</v>
      </c>
      <c r="BD587" s="39">
        <v>11771.93</v>
      </c>
      <c r="BE587" s="39">
        <v>11771.93</v>
      </c>
      <c r="BF587" s="39">
        <v>11771.93</v>
      </c>
      <c r="BG587" s="39">
        <v>11771.93</v>
      </c>
      <c r="BH587" s="47">
        <v>-79.604788249999999</v>
      </c>
      <c r="BI587" s="47">
        <v>93.544068519999996</v>
      </c>
      <c r="BJ587" s="47">
        <v>444.29</v>
      </c>
      <c r="BK587" s="47">
        <v>-42.82</v>
      </c>
      <c r="BL587" s="47" t="s">
        <v>4949</v>
      </c>
      <c r="BM587" s="47" t="s">
        <v>4949</v>
      </c>
      <c r="BN587" s="47">
        <v>0.50746465459115286</v>
      </c>
      <c r="BO587" s="47">
        <v>0.23214775985254696</v>
      </c>
      <c r="BP587" s="47">
        <v>0.48337801608579095</v>
      </c>
      <c r="BQ587" s="47">
        <v>1.4368967828418231</v>
      </c>
      <c r="BR587" s="47" t="s">
        <v>4949</v>
      </c>
      <c r="BS587" s="47" t="s">
        <v>4949</v>
      </c>
      <c r="BT587" s="47">
        <v>5.8187525382372662</v>
      </c>
      <c r="BU587" s="47">
        <v>5.8097371377680966</v>
      </c>
      <c r="BV587" s="47">
        <v>6.1918565683646118</v>
      </c>
      <c r="BW587" s="47">
        <v>7.4353887399463803</v>
      </c>
      <c r="BX587" s="47" t="s">
        <v>4949</v>
      </c>
      <c r="BY587" s="47" t="s">
        <v>4949</v>
      </c>
      <c r="BZ587" s="47">
        <v>0.19205026809651476</v>
      </c>
      <c r="CA587" s="47">
        <v>9.9866139410187682E-2</v>
      </c>
      <c r="CB587" s="47">
        <v>0.19336461126005364</v>
      </c>
      <c r="CC587" s="47">
        <v>0.57476541554959781</v>
      </c>
      <c r="CD587" s="47" t="s">
        <v>4949</v>
      </c>
      <c r="CE587" s="47" t="s">
        <v>4949</v>
      </c>
      <c r="CF587" s="47">
        <v>-0.26677207858579088</v>
      </c>
      <c r="CG587" s="47">
        <v>0.31348548431635392</v>
      </c>
      <c r="CH587" s="47">
        <v>1.4889075067024131</v>
      </c>
      <c r="CI587" s="47">
        <v>-0.1434986595174263</v>
      </c>
      <c r="CJ587" s="47" t="s">
        <v>4949</v>
      </c>
      <c r="CK587" s="47" t="s">
        <v>4949</v>
      </c>
      <c r="CL587" s="47">
        <v>77.739734587240136</v>
      </c>
      <c r="CM587" s="47">
        <v>169.93559440495676</v>
      </c>
      <c r="CN587" s="47">
        <v>81.613491403216855</v>
      </c>
      <c r="CO587" s="47">
        <v>27.455115796347695</v>
      </c>
      <c r="CP587" s="47" t="s">
        <v>4949</v>
      </c>
      <c r="CQ587" s="47" t="s">
        <v>4949</v>
      </c>
      <c r="CR587" s="47">
        <v>6.7798324986463099</v>
      </c>
      <c r="CS587" s="47">
        <v>6.7903532681131127</v>
      </c>
      <c r="CT587" s="47">
        <v>6.3712986766974264</v>
      </c>
      <c r="CU587" s="47">
        <v>5.3057303310016595</v>
      </c>
      <c r="CV587" s="47" t="s">
        <v>4949</v>
      </c>
      <c r="CW587" s="47" t="s">
        <v>4949</v>
      </c>
      <c r="CX587" s="57">
        <v>4.8681736979407798E-3</v>
      </c>
      <c r="CY587" s="57">
        <v>2.5314503229292053E-3</v>
      </c>
      <c r="CZ587" s="57">
        <v>4.9014902399181787E-3</v>
      </c>
      <c r="DA587" s="57">
        <v>1.4569403657683997E-2</v>
      </c>
      <c r="DB587" s="57" t="s">
        <v>4949</v>
      </c>
      <c r="DC587" s="57" t="s">
        <v>4949</v>
      </c>
      <c r="DD587" s="97">
        <v>8.7211932670517793</v>
      </c>
      <c r="DE587" s="97">
        <v>3.9958393012894589</v>
      </c>
      <c r="DF587" s="97">
        <v>7.8066733418125729</v>
      </c>
      <c r="DG587" s="97">
        <v>19.325106367635396</v>
      </c>
      <c r="DH587" s="97" t="s">
        <v>4949</v>
      </c>
      <c r="DI587" s="97" t="s">
        <v>4949</v>
      </c>
      <c r="DJ587" s="98">
        <v>-0.17512886345838541</v>
      </c>
      <c r="DK587" s="98">
        <v>0.51303170011965782</v>
      </c>
      <c r="DL587" s="98">
        <v>1.030931378164738</v>
      </c>
      <c r="DM587" s="98" t="s">
        <v>4949</v>
      </c>
      <c r="DN587" s="98" t="s">
        <v>4949</v>
      </c>
      <c r="DO587" s="98">
        <v>-0.54253412971277659</v>
      </c>
      <c r="DP587" s="98">
        <v>1.0821997868634083</v>
      </c>
      <c r="DQ587" s="98">
        <v>1.9726150859678309</v>
      </c>
      <c r="DR587" s="98" t="s">
        <v>4949</v>
      </c>
      <c r="DS587" s="98" t="s">
        <v>4949</v>
      </c>
    </row>
    <row r="588" spans="1:123" ht="13.5" thickBot="1">
      <c r="A588" s="2" t="s">
        <v>4186</v>
      </c>
      <c r="B588" s="2" t="s">
        <v>4187</v>
      </c>
      <c r="C588" s="1" t="s">
        <v>5725</v>
      </c>
      <c r="D588" s="2" t="s">
        <v>4188</v>
      </c>
      <c r="E588" s="2" t="s">
        <v>5639</v>
      </c>
      <c r="F588" s="2" t="s">
        <v>3011</v>
      </c>
      <c r="G588" s="2" t="s">
        <v>2086</v>
      </c>
      <c r="H588" s="2" t="s">
        <v>3</v>
      </c>
      <c r="I588" s="1" t="s">
        <v>5726</v>
      </c>
      <c r="J588" s="1">
        <v>61.42</v>
      </c>
      <c r="K588" s="47">
        <v>134.69999999999999</v>
      </c>
      <c r="L588" s="48">
        <v>-5.4699999999999999E-2</v>
      </c>
      <c r="M588" s="48">
        <v>-4.9299999999999997E-2</v>
      </c>
      <c r="N588" s="49">
        <v>410</v>
      </c>
      <c r="O588" s="49">
        <v>202.99</v>
      </c>
      <c r="P588" s="49">
        <v>55227</v>
      </c>
      <c r="Q588" s="49">
        <v>27343</v>
      </c>
      <c r="R588" s="49">
        <v>1037.41600505</v>
      </c>
      <c r="S588" s="49">
        <v>1081.82670925</v>
      </c>
      <c r="T588" s="49">
        <v>1481.39</v>
      </c>
      <c r="U588" s="49">
        <v>2125.8000000000002</v>
      </c>
      <c r="V588" s="49">
        <v>2808.93</v>
      </c>
      <c r="W588" s="49">
        <v>3557.52</v>
      </c>
      <c r="X588" s="49">
        <v>-19.530780190000002</v>
      </c>
      <c r="Y588" s="49">
        <v>-68.264740430000003</v>
      </c>
      <c r="Z588" s="49">
        <v>-8.1</v>
      </c>
      <c r="AA588" s="49">
        <v>43.71</v>
      </c>
      <c r="AB588" s="49">
        <v>156.13</v>
      </c>
      <c r="AC588" s="49">
        <v>399.43</v>
      </c>
      <c r="AD588" s="39">
        <v>55227</v>
      </c>
      <c r="AE588" s="39">
        <v>55227</v>
      </c>
      <c r="AF588" s="39">
        <v>55227</v>
      </c>
      <c r="AG588" s="39">
        <v>55227</v>
      </c>
      <c r="AH588" s="39">
        <v>55227</v>
      </c>
      <c r="AI588" s="39">
        <v>55227</v>
      </c>
      <c r="AJ588" s="49">
        <v>2369.0253276599997</v>
      </c>
      <c r="AK588" s="49">
        <v>2333.2832432700002</v>
      </c>
      <c r="AL588" s="49">
        <v>2264.31</v>
      </c>
      <c r="AM588" s="49">
        <v>2308.02</v>
      </c>
      <c r="AN588" s="49">
        <v>2464.15</v>
      </c>
      <c r="AO588" s="49">
        <v>2863.58</v>
      </c>
      <c r="AP588" s="39">
        <v>55227</v>
      </c>
      <c r="AQ588" s="39">
        <v>55227</v>
      </c>
      <c r="AR588" s="39">
        <v>55227</v>
      </c>
      <c r="AS588" s="39">
        <v>55227</v>
      </c>
      <c r="AT588" s="39">
        <v>55227</v>
      </c>
      <c r="AU588" s="39">
        <v>55227</v>
      </c>
      <c r="AV588" s="36" t="s">
        <v>4949</v>
      </c>
      <c r="AW588" s="36" t="s">
        <v>4949</v>
      </c>
      <c r="AX588" s="36" t="s">
        <v>4949</v>
      </c>
      <c r="AY588" s="36" t="s">
        <v>4949</v>
      </c>
      <c r="AZ588" s="36" t="s">
        <v>4949</v>
      </c>
      <c r="BA588" s="36" t="s">
        <v>4949</v>
      </c>
      <c r="BB588" s="39">
        <v>55227</v>
      </c>
      <c r="BC588" s="39">
        <v>55227</v>
      </c>
      <c r="BD588" s="39">
        <v>55227</v>
      </c>
      <c r="BE588" s="39">
        <v>55227</v>
      </c>
      <c r="BF588" s="39">
        <v>55227</v>
      </c>
      <c r="BG588" s="39">
        <v>55227</v>
      </c>
      <c r="BH588" s="47">
        <v>-263.27047234000003</v>
      </c>
      <c r="BI588" s="47">
        <v>174.20867627000001</v>
      </c>
      <c r="BJ588" s="47">
        <v>58.53</v>
      </c>
      <c r="BK588" s="47">
        <v>88.44</v>
      </c>
      <c r="BL588" s="47">
        <v>112.13</v>
      </c>
      <c r="BM588" s="47">
        <v>403.48</v>
      </c>
      <c r="BN588" s="47">
        <v>-4.763604924390244E-2</v>
      </c>
      <c r="BO588" s="47">
        <v>-0.16649936690243902</v>
      </c>
      <c r="BP588" s="47">
        <v>-1.975609756097561E-2</v>
      </c>
      <c r="BQ588" s="47">
        <v>0.10660975609756097</v>
      </c>
      <c r="BR588" s="47">
        <v>0.38080487804878049</v>
      </c>
      <c r="BS588" s="47">
        <v>0.97421951219512193</v>
      </c>
      <c r="BT588" s="47">
        <v>5.7781105552682916</v>
      </c>
      <c r="BU588" s="47">
        <v>5.6909347396829268</v>
      </c>
      <c r="BV588" s="47">
        <v>5.5227073170731709</v>
      </c>
      <c r="BW588" s="47">
        <v>5.629317073170732</v>
      </c>
      <c r="BX588" s="47">
        <v>6.0101219512195128</v>
      </c>
      <c r="BY588" s="47">
        <v>6.9843414634146344</v>
      </c>
      <c r="BZ588" s="47" t="s">
        <v>4949</v>
      </c>
      <c r="CA588" s="47" t="s">
        <v>4949</v>
      </c>
      <c r="CB588" s="47" t="s">
        <v>4949</v>
      </c>
      <c r="CC588" s="47" t="s">
        <v>4949</v>
      </c>
      <c r="CD588" s="47" t="s">
        <v>4949</v>
      </c>
      <c r="CE588" s="47" t="s">
        <v>4949</v>
      </c>
      <c r="CF588" s="47">
        <v>-0.64212310326829269</v>
      </c>
      <c r="CG588" s="47">
        <v>0.42489921041463419</v>
      </c>
      <c r="CH588" s="47">
        <v>0.14275609756097563</v>
      </c>
      <c r="CI588" s="47">
        <v>0.21570731707317073</v>
      </c>
      <c r="CJ588" s="47">
        <v>0.27348780487804875</v>
      </c>
      <c r="CK588" s="47">
        <v>0.98409756097560985</v>
      </c>
      <c r="CL588" s="47">
        <v>-2827.6904180344468</v>
      </c>
      <c r="CM588" s="47">
        <v>-809.01208518665419</v>
      </c>
      <c r="CN588" s="47">
        <v>-6818.1481481481487</v>
      </c>
      <c r="CO588" s="47">
        <v>1263.4866163349348</v>
      </c>
      <c r="CP588" s="47">
        <v>353.72446038557615</v>
      </c>
      <c r="CQ588" s="47">
        <v>138.26452695090504</v>
      </c>
      <c r="CR588" s="47">
        <v>23.31211885123675</v>
      </c>
      <c r="CS588" s="47">
        <v>23.669222396935247</v>
      </c>
      <c r="CT588" s="47">
        <v>24.390211587635971</v>
      </c>
      <c r="CU588" s="47">
        <v>23.928302181090285</v>
      </c>
      <c r="CV588" s="47">
        <v>22.412190816305824</v>
      </c>
      <c r="CW588" s="47">
        <v>19.285998645052697</v>
      </c>
      <c r="CX588" s="57" t="s">
        <v>4949</v>
      </c>
      <c r="CY588" s="57" t="s">
        <v>4949</v>
      </c>
      <c r="CZ588" s="57" t="s">
        <v>4949</v>
      </c>
      <c r="DA588" s="57" t="s">
        <v>4949</v>
      </c>
      <c r="DB588" s="57" t="s">
        <v>4949</v>
      </c>
      <c r="DC588" s="57" t="s">
        <v>4949</v>
      </c>
      <c r="DD588" s="97">
        <v>-0.82442259953765429</v>
      </c>
      <c r="DE588" s="97">
        <v>-2.9256945390963245</v>
      </c>
      <c r="DF588" s="97">
        <v>-0.35772486982789459</v>
      </c>
      <c r="DG588" s="97">
        <v>1.8938310759872099</v>
      </c>
      <c r="DH588" s="97">
        <v>6.3360590873120541</v>
      </c>
      <c r="DI588" s="97">
        <v>13.948623750689695</v>
      </c>
      <c r="DJ588" s="98">
        <v>4.2808963794480404E-2</v>
      </c>
      <c r="DK588" s="98">
        <v>0.3693413070074838</v>
      </c>
      <c r="DL588" s="98">
        <v>0.43500361147300848</v>
      </c>
      <c r="DM588" s="98">
        <v>0.3213519616144509</v>
      </c>
      <c r="DN588" s="98">
        <v>0.26650361525563127</v>
      </c>
      <c r="DO588" s="98">
        <v>2.4952387854404496</v>
      </c>
      <c r="DP588" s="98">
        <v>-0.88134430821859056</v>
      </c>
      <c r="DQ588" s="98">
        <v>-6.3962962962962964</v>
      </c>
      <c r="DR588" s="98">
        <v>2.5719514985129259</v>
      </c>
      <c r="DS588" s="98">
        <v>1.5583167872926409</v>
      </c>
    </row>
    <row r="589" spans="1:123" ht="13.5" thickBot="1">
      <c r="A589" s="2" t="s">
        <v>3560</v>
      </c>
      <c r="B589" s="2" t="s">
        <v>3561</v>
      </c>
      <c r="C589" s="1" t="s">
        <v>5725</v>
      </c>
      <c r="D589" s="2" t="s">
        <v>3562</v>
      </c>
      <c r="E589" s="2" t="s">
        <v>5662</v>
      </c>
      <c r="F589" s="2" t="s">
        <v>5040</v>
      </c>
      <c r="G589" s="2" t="s">
        <v>5041</v>
      </c>
      <c r="H589" s="2" t="s">
        <v>3</v>
      </c>
      <c r="I589" s="1" t="s">
        <v>5726</v>
      </c>
      <c r="J589" s="1">
        <v>45</v>
      </c>
      <c r="K589" s="47">
        <v>14.2</v>
      </c>
      <c r="L589" s="48">
        <v>2.8999999999999998E-2</v>
      </c>
      <c r="M589" s="48">
        <v>2.53E-2</v>
      </c>
      <c r="N589" s="49">
        <v>508.74</v>
      </c>
      <c r="O589" s="49">
        <v>508.74</v>
      </c>
      <c r="P589" s="49">
        <v>7224.11</v>
      </c>
      <c r="Q589" s="49">
        <v>7224.11</v>
      </c>
      <c r="R589" s="49">
        <v>6875.7374634999996</v>
      </c>
      <c r="S589" s="49">
        <v>1961.1417536500001</v>
      </c>
      <c r="T589" s="49">
        <v>23684.93</v>
      </c>
      <c r="U589" s="49">
        <v>28032.28</v>
      </c>
      <c r="V589" s="49">
        <v>28395.73</v>
      </c>
      <c r="W589" s="49">
        <v>28766.87</v>
      </c>
      <c r="X589" s="49">
        <v>102.67816547</v>
      </c>
      <c r="Y589" s="49">
        <v>-527.70631045999994</v>
      </c>
      <c r="Z589" s="49">
        <v>1395.61</v>
      </c>
      <c r="AA589" s="49">
        <v>1616.33</v>
      </c>
      <c r="AB589" s="49">
        <v>1579.75</v>
      </c>
      <c r="AC589" s="49">
        <v>1513.05</v>
      </c>
      <c r="AD589" s="39">
        <v>7224.11</v>
      </c>
      <c r="AE589" s="39">
        <v>7224.11</v>
      </c>
      <c r="AF589" s="39">
        <v>7224.11</v>
      </c>
      <c r="AG589" s="39">
        <v>7224.11</v>
      </c>
      <c r="AH589" s="39">
        <v>7224.11</v>
      </c>
      <c r="AI589" s="39">
        <v>7224.11</v>
      </c>
      <c r="AJ589" s="49">
        <v>3881.8696753600002</v>
      </c>
      <c r="AK589" s="49">
        <v>4418.4219717100004</v>
      </c>
      <c r="AL589" s="49">
        <v>7411.77</v>
      </c>
      <c r="AM589" s="49">
        <v>9028.1</v>
      </c>
      <c r="AN589" s="49">
        <v>10607.85</v>
      </c>
      <c r="AO589" s="49">
        <v>12120.9</v>
      </c>
      <c r="AP589" s="39">
        <v>7224.11</v>
      </c>
      <c r="AQ589" s="39">
        <v>7224.11</v>
      </c>
      <c r="AR589" s="39">
        <v>7224.11</v>
      </c>
      <c r="AS589" s="39">
        <v>7224.11</v>
      </c>
      <c r="AT589" s="39">
        <v>7224.11</v>
      </c>
      <c r="AU589" s="39">
        <v>7224.11</v>
      </c>
      <c r="AV589" s="36">
        <v>25.439210249999999</v>
      </c>
      <c r="AW589" s="36" t="s">
        <v>4949</v>
      </c>
      <c r="AX589" s="36" t="s">
        <v>4949</v>
      </c>
      <c r="AY589" s="36" t="s">
        <v>4949</v>
      </c>
      <c r="AZ589" s="36" t="s">
        <v>4949</v>
      </c>
      <c r="BA589" s="36" t="s">
        <v>4949</v>
      </c>
      <c r="BB589" s="39">
        <v>7224.11</v>
      </c>
      <c r="BC589" s="39">
        <v>7224.11</v>
      </c>
      <c r="BD589" s="39">
        <v>7224.11</v>
      </c>
      <c r="BE589" s="39">
        <v>7224.11</v>
      </c>
      <c r="BF589" s="39">
        <v>7224.11</v>
      </c>
      <c r="BG589" s="39">
        <v>7224.11</v>
      </c>
      <c r="BH589" s="47">
        <v>1620.71582371</v>
      </c>
      <c r="BI589" s="47">
        <v>-1392.60767283</v>
      </c>
      <c r="BJ589" s="47">
        <v>1247.07</v>
      </c>
      <c r="BK589" s="47">
        <v>1555.68</v>
      </c>
      <c r="BL589" s="47">
        <v>2151.27</v>
      </c>
      <c r="BM589" s="47">
        <v>991.47</v>
      </c>
      <c r="BN589" s="47">
        <v>0.20182837101466367</v>
      </c>
      <c r="BO589" s="47">
        <v>-1.0372809499154774</v>
      </c>
      <c r="BP589" s="47">
        <v>2.7432676809372172</v>
      </c>
      <c r="BQ589" s="47">
        <v>3.1771238746707549</v>
      </c>
      <c r="BR589" s="47">
        <v>3.1052207414396351</v>
      </c>
      <c r="BS589" s="47">
        <v>2.9741125132680741</v>
      </c>
      <c r="BT589" s="47">
        <v>7.6303606466171328</v>
      </c>
      <c r="BU589" s="47">
        <v>8.6850296255651216</v>
      </c>
      <c r="BV589" s="47">
        <v>14.568876046703622</v>
      </c>
      <c r="BW589" s="47">
        <v>17.745999921374377</v>
      </c>
      <c r="BX589" s="47">
        <v>20.851220662814011</v>
      </c>
      <c r="BY589" s="47">
        <v>23.825333176082083</v>
      </c>
      <c r="BZ589" s="47">
        <v>5.0004344557141166E-2</v>
      </c>
      <c r="CA589" s="47" t="s">
        <v>4949</v>
      </c>
      <c r="CB589" s="47" t="s">
        <v>4949</v>
      </c>
      <c r="CC589" s="47" t="s">
        <v>4949</v>
      </c>
      <c r="CD589" s="47" t="s">
        <v>4949</v>
      </c>
      <c r="CE589" s="47" t="s">
        <v>4949</v>
      </c>
      <c r="CF589" s="47">
        <v>3.1857448278295397</v>
      </c>
      <c r="CG589" s="47">
        <v>-2.7373661847505599</v>
      </c>
      <c r="CH589" s="47">
        <v>2.4512914258756928</v>
      </c>
      <c r="CI589" s="47">
        <v>3.0579077721429413</v>
      </c>
      <c r="CJ589" s="47">
        <v>4.2286236584502888</v>
      </c>
      <c r="CK589" s="47">
        <v>1.948873687934898</v>
      </c>
      <c r="CL589" s="47">
        <v>70.356827733844781</v>
      </c>
      <c r="CM589" s="47">
        <v>-13.689641106817096</v>
      </c>
      <c r="CN589" s="47">
        <v>5.1763100006448797</v>
      </c>
      <c r="CO589" s="47">
        <v>4.469452401427926</v>
      </c>
      <c r="CP589" s="47">
        <v>4.5729450862478238</v>
      </c>
      <c r="CQ589" s="47">
        <v>4.7745348798783915</v>
      </c>
      <c r="CR589" s="47">
        <v>1.8609872572113189</v>
      </c>
      <c r="CS589" s="47">
        <v>1.6349977540067666</v>
      </c>
      <c r="CT589" s="47">
        <v>0.97468081173592802</v>
      </c>
      <c r="CU589" s="47">
        <v>0.8001805474020004</v>
      </c>
      <c r="CV589" s="47">
        <v>0.68101547438924936</v>
      </c>
      <c r="CW589" s="47">
        <v>0.59600442211386939</v>
      </c>
      <c r="CX589" s="57">
        <v>3.5214317403804759E-3</v>
      </c>
      <c r="CY589" s="57" t="s">
        <v>4949</v>
      </c>
      <c r="CZ589" s="57" t="s">
        <v>4949</v>
      </c>
      <c r="DA589" s="57" t="s">
        <v>4949</v>
      </c>
      <c r="DB589" s="57" t="s">
        <v>4949</v>
      </c>
      <c r="DC589" s="57" t="s">
        <v>4949</v>
      </c>
      <c r="DD589" s="97">
        <v>2.6450698775836088</v>
      </c>
      <c r="DE589" s="97">
        <v>-11.943320801832993</v>
      </c>
      <c r="DF589" s="97">
        <v>18.829645280412098</v>
      </c>
      <c r="DG589" s="97">
        <v>17.903324065971798</v>
      </c>
      <c r="DH589" s="97">
        <v>14.892273175054321</v>
      </c>
      <c r="DI589" s="97">
        <v>12.482983936836375</v>
      </c>
      <c r="DJ589" s="98">
        <v>-0.71477361314902388</v>
      </c>
      <c r="DK589" s="98">
        <v>11.077112710449684</v>
      </c>
      <c r="DL589" s="98">
        <v>0.18354920196090929</v>
      </c>
      <c r="DM589" s="98">
        <v>1.2965409877469858E-2</v>
      </c>
      <c r="DN589" s="98">
        <v>1.3070275002614817E-2</v>
      </c>
      <c r="DO589" s="98">
        <v>-6.1394209084713598</v>
      </c>
      <c r="DP589" s="98">
        <v>-3.6446718038741115</v>
      </c>
      <c r="DQ589" s="98">
        <v>0.15815306568453935</v>
      </c>
      <c r="DR589" s="98">
        <v>-2.2631517078814278E-2</v>
      </c>
      <c r="DS589" s="98">
        <v>-4.2221870549137508E-2</v>
      </c>
    </row>
    <row r="590" spans="1:123" ht="13.5" thickBot="1">
      <c r="A590" s="2" t="s">
        <v>4596</v>
      </c>
      <c r="B590" s="2" t="s">
        <v>4597</v>
      </c>
      <c r="C590" s="1" t="s">
        <v>5725</v>
      </c>
      <c r="D590" s="2" t="s">
        <v>4598</v>
      </c>
      <c r="E590" s="2" t="s">
        <v>5665</v>
      </c>
      <c r="F590" s="2" t="s">
        <v>3070</v>
      </c>
      <c r="G590" s="2" t="s">
        <v>2783</v>
      </c>
      <c r="H590" s="2" t="s">
        <v>3</v>
      </c>
      <c r="I590" s="1" t="s">
        <v>5726</v>
      </c>
      <c r="J590" s="1">
        <v>80</v>
      </c>
      <c r="K590" s="47">
        <v>95.07</v>
      </c>
      <c r="L590" s="48">
        <v>-4.0999999999999995E-3</v>
      </c>
      <c r="M590" s="48">
        <v>0.54330000000000001</v>
      </c>
      <c r="N590" s="49">
        <v>160</v>
      </c>
      <c r="O590" s="49">
        <v>99.05</v>
      </c>
      <c r="P590" s="49">
        <v>15211.2</v>
      </c>
      <c r="Q590" s="49">
        <v>9416.4699999999993</v>
      </c>
      <c r="R590" s="49">
        <v>4472.9599660699996</v>
      </c>
      <c r="S590" s="49">
        <v>3072.8427251599996</v>
      </c>
      <c r="T590" s="49">
        <v>4098.62</v>
      </c>
      <c r="U590" s="49">
        <v>5183.12</v>
      </c>
      <c r="V590" s="49">
        <v>6326.95</v>
      </c>
      <c r="W590" s="49">
        <v>7350.17</v>
      </c>
      <c r="X590" s="49">
        <v>1064.61740184</v>
      </c>
      <c r="Y590" s="49">
        <v>203.60054908000001</v>
      </c>
      <c r="Z590" s="49">
        <v>263.64999999999998</v>
      </c>
      <c r="AA590" s="49">
        <v>441.38</v>
      </c>
      <c r="AB590" s="49">
        <v>655.30999999999995</v>
      </c>
      <c r="AC590" s="49">
        <v>837.2</v>
      </c>
      <c r="AD590" s="39">
        <v>15211.2</v>
      </c>
      <c r="AE590" s="39">
        <v>15211.2</v>
      </c>
      <c r="AF590" s="39">
        <v>15211.2</v>
      </c>
      <c r="AG590" s="39">
        <v>15211.2</v>
      </c>
      <c r="AH590" s="39">
        <v>15211.2</v>
      </c>
      <c r="AI590" s="39">
        <v>15211.2</v>
      </c>
      <c r="AJ590" s="49">
        <v>4340.45339659</v>
      </c>
      <c r="AK590" s="49">
        <v>4398.8118988900005</v>
      </c>
      <c r="AL590" s="49">
        <v>4512.07</v>
      </c>
      <c r="AM590" s="49">
        <v>4821.62</v>
      </c>
      <c r="AN590" s="49">
        <v>5256.24</v>
      </c>
      <c r="AO590" s="49">
        <v>5765.79</v>
      </c>
      <c r="AP590" s="39">
        <v>15211.2</v>
      </c>
      <c r="AQ590" s="39">
        <v>15211.2</v>
      </c>
      <c r="AR590" s="39">
        <v>15211.2</v>
      </c>
      <c r="AS590" s="39">
        <v>15211.2</v>
      </c>
      <c r="AT590" s="39">
        <v>15211.2</v>
      </c>
      <c r="AU590" s="39">
        <v>15211.2</v>
      </c>
      <c r="AV590" s="36" t="s">
        <v>4949</v>
      </c>
      <c r="AW590" s="36">
        <v>150</v>
      </c>
      <c r="AX590" s="36">
        <v>131.83000000000001</v>
      </c>
      <c r="AY590" s="36">
        <v>220.69</v>
      </c>
      <c r="AZ590" s="36">
        <v>327.64999999999998</v>
      </c>
      <c r="BA590" s="36">
        <v>418.6</v>
      </c>
      <c r="BB590" s="39">
        <v>15211.2</v>
      </c>
      <c r="BC590" s="39">
        <v>15211.2</v>
      </c>
      <c r="BD590" s="39">
        <v>15211.2</v>
      </c>
      <c r="BE590" s="39">
        <v>15211.2</v>
      </c>
      <c r="BF590" s="39">
        <v>15211.2</v>
      </c>
      <c r="BG590" s="39">
        <v>15211.2</v>
      </c>
      <c r="BH590" s="47">
        <v>634.58891459000006</v>
      </c>
      <c r="BI590" s="47">
        <v>753.73221963000003</v>
      </c>
      <c r="BJ590" s="47">
        <v>92.81</v>
      </c>
      <c r="BK590" s="47">
        <v>633.9</v>
      </c>
      <c r="BL590" s="47">
        <v>730.88</v>
      </c>
      <c r="BM590" s="47">
        <v>931.04</v>
      </c>
      <c r="BN590" s="47">
        <v>6.6538587614999996</v>
      </c>
      <c r="BO590" s="47">
        <v>1.2725034317500001</v>
      </c>
      <c r="BP590" s="47">
        <v>1.6478124999999999</v>
      </c>
      <c r="BQ590" s="47">
        <v>2.7586249999999999</v>
      </c>
      <c r="BR590" s="47">
        <v>4.0956874999999995</v>
      </c>
      <c r="BS590" s="47">
        <v>5.2324999999999999</v>
      </c>
      <c r="BT590" s="47">
        <v>27.127833728687499</v>
      </c>
      <c r="BU590" s="47">
        <v>27.492574368062503</v>
      </c>
      <c r="BV590" s="47">
        <v>28.2004375</v>
      </c>
      <c r="BW590" s="47">
        <v>30.135124999999999</v>
      </c>
      <c r="BX590" s="47">
        <v>32.851500000000001</v>
      </c>
      <c r="BY590" s="47">
        <v>36.036187499999997</v>
      </c>
      <c r="BZ590" s="47" t="s">
        <v>4949</v>
      </c>
      <c r="CA590" s="47">
        <v>0.9375</v>
      </c>
      <c r="CB590" s="47">
        <v>0.8239375000000001</v>
      </c>
      <c r="CC590" s="47">
        <v>1.3793124999999999</v>
      </c>
      <c r="CD590" s="47">
        <v>2.0478125</v>
      </c>
      <c r="CE590" s="47">
        <v>2.61625</v>
      </c>
      <c r="CF590" s="47">
        <v>3.9661807161875005</v>
      </c>
      <c r="CG590" s="47">
        <v>4.7108263726875004</v>
      </c>
      <c r="CH590" s="47">
        <v>0.58006250000000004</v>
      </c>
      <c r="CI590" s="47">
        <v>3.961875</v>
      </c>
      <c r="CJ590" s="47">
        <v>4.5679999999999996</v>
      </c>
      <c r="CK590" s="47">
        <v>5.819</v>
      </c>
      <c r="CL590" s="47">
        <v>14.28794980592105</v>
      </c>
      <c r="CM590" s="47">
        <v>74.710996943446943</v>
      </c>
      <c r="CN590" s="47">
        <v>57.694670965294904</v>
      </c>
      <c r="CO590" s="47">
        <v>34.46282115184195</v>
      </c>
      <c r="CP590" s="47">
        <v>23.21222017060628</v>
      </c>
      <c r="CQ590" s="47">
        <v>18.169135212613472</v>
      </c>
      <c r="CR590" s="47">
        <v>3.5045186781524733</v>
      </c>
      <c r="CS590" s="47">
        <v>3.4580246552116507</v>
      </c>
      <c r="CT590" s="47">
        <v>3.3712242939493406</v>
      </c>
      <c r="CU590" s="47">
        <v>3.1547902986962892</v>
      </c>
      <c r="CV590" s="47">
        <v>2.8939317839368068</v>
      </c>
      <c r="CW590" s="47">
        <v>2.6381814113937554</v>
      </c>
      <c r="CX590" s="57" t="s">
        <v>4949</v>
      </c>
      <c r="CY590" s="57">
        <v>9.8611549384663919E-3</v>
      </c>
      <c r="CZ590" s="57">
        <v>8.6666403702534978E-3</v>
      </c>
      <c r="DA590" s="57">
        <v>1.4508388555800987E-2</v>
      </c>
      <c r="DB590" s="57">
        <v>2.1540049437256757E-2</v>
      </c>
      <c r="DC590" s="57">
        <v>2.7519196381613549E-2</v>
      </c>
      <c r="DD590" s="97">
        <v>24.527792480767047</v>
      </c>
      <c r="DE590" s="97">
        <v>4.6285350171799058</v>
      </c>
      <c r="DF590" s="97">
        <v>5.8432160848568397</v>
      </c>
      <c r="DG590" s="97">
        <v>9.1541846931114446</v>
      </c>
      <c r="DH590" s="97">
        <v>12.467276988874175</v>
      </c>
      <c r="DI590" s="97">
        <v>14.52012647009343</v>
      </c>
      <c r="DJ590" s="98">
        <v>-0.31301805773597413</v>
      </c>
      <c r="DK590" s="98">
        <v>0.33382029820175352</v>
      </c>
      <c r="DL590" s="98">
        <v>0.26460125603251816</v>
      </c>
      <c r="DM590" s="98">
        <v>0.22068368087175294</v>
      </c>
      <c r="DN590" s="98">
        <v>0.16172405345387597</v>
      </c>
      <c r="DO590" s="98">
        <v>-0.80875707204474301</v>
      </c>
      <c r="DP590" s="98">
        <v>0.29493756864282794</v>
      </c>
      <c r="DQ590" s="98">
        <v>0.67411340792717622</v>
      </c>
      <c r="DR590" s="98">
        <v>0.48468439893062665</v>
      </c>
      <c r="DS590" s="98">
        <v>0.27756329065633079</v>
      </c>
    </row>
    <row r="591" spans="1:123" ht="13.5" thickBot="1">
      <c r="A591" s="2" t="s">
        <v>4189</v>
      </c>
      <c r="B591" s="2" t="s">
        <v>4190</v>
      </c>
      <c r="C591" s="1" t="s">
        <v>5725</v>
      </c>
      <c r="D591" s="2" t="s">
        <v>4191</v>
      </c>
      <c r="E591" s="2" t="s">
        <v>5665</v>
      </c>
      <c r="F591" s="2" t="s">
        <v>2999</v>
      </c>
      <c r="G591" s="2" t="s">
        <v>2652</v>
      </c>
      <c r="H591" s="2" t="s">
        <v>3</v>
      </c>
      <c r="I591" s="1" t="s">
        <v>5726</v>
      </c>
      <c r="J591" s="1">
        <v>32</v>
      </c>
      <c r="K591" s="47">
        <v>45.89</v>
      </c>
      <c r="L591" s="48">
        <v>-1.46E-2</v>
      </c>
      <c r="M591" s="48">
        <v>3.9399999999999998E-2</v>
      </c>
      <c r="N591" s="49">
        <v>115.39</v>
      </c>
      <c r="O591" s="49">
        <v>89.72</v>
      </c>
      <c r="P591" s="49">
        <v>5295.04</v>
      </c>
      <c r="Q591" s="49">
        <v>4117.3599999999997</v>
      </c>
      <c r="R591" s="49">
        <v>826.06327626999996</v>
      </c>
      <c r="S591" s="49">
        <v>972.27438204999999</v>
      </c>
      <c r="T591" s="49">
        <v>1315.91</v>
      </c>
      <c r="U591" s="49">
        <v>1610.53</v>
      </c>
      <c r="V591" s="49">
        <v>2013.16</v>
      </c>
      <c r="W591" s="49">
        <v>2516.46</v>
      </c>
      <c r="X591" s="49">
        <v>138.64346808000002</v>
      </c>
      <c r="Y591" s="49">
        <v>73.124178689999994</v>
      </c>
      <c r="Z591" s="49">
        <v>85.71</v>
      </c>
      <c r="AA591" s="49">
        <v>145.74</v>
      </c>
      <c r="AB591" s="49">
        <v>201.53</v>
      </c>
      <c r="AC591" s="49">
        <v>279.29000000000002</v>
      </c>
      <c r="AD591" s="39">
        <v>5295.04</v>
      </c>
      <c r="AE591" s="39">
        <v>5295.04</v>
      </c>
      <c r="AF591" s="39">
        <v>5295.04</v>
      </c>
      <c r="AG591" s="39">
        <v>5295.04</v>
      </c>
      <c r="AH591" s="39">
        <v>5295.04</v>
      </c>
      <c r="AI591" s="39">
        <v>5295.04</v>
      </c>
      <c r="AJ591" s="49">
        <v>1834.38074893</v>
      </c>
      <c r="AK591" s="49">
        <v>1783.1946016400002</v>
      </c>
      <c r="AL591" s="49">
        <v>1849.75</v>
      </c>
      <c r="AM591" s="49">
        <v>2016.92</v>
      </c>
      <c r="AN591" s="49">
        <v>2254.88</v>
      </c>
      <c r="AO591" s="49">
        <v>2584.5500000000002</v>
      </c>
      <c r="AP591" s="39">
        <v>5295.04</v>
      </c>
      <c r="AQ591" s="39">
        <v>5295.04</v>
      </c>
      <c r="AR591" s="39">
        <v>5295.04</v>
      </c>
      <c r="AS591" s="39">
        <v>5295.04</v>
      </c>
      <c r="AT591" s="39">
        <v>5295.04</v>
      </c>
      <c r="AU591" s="39">
        <v>5295.04</v>
      </c>
      <c r="AV591" s="36">
        <v>42.064641610000002</v>
      </c>
      <c r="AW591" s="36">
        <v>21.940901660000002</v>
      </c>
      <c r="AX591" s="36">
        <v>21.43</v>
      </c>
      <c r="AY591" s="36">
        <v>36.43</v>
      </c>
      <c r="AZ591" s="36">
        <v>50.38</v>
      </c>
      <c r="BA591" s="36">
        <v>69.819999999999993</v>
      </c>
      <c r="BB591" s="39">
        <v>5295.04</v>
      </c>
      <c r="BC591" s="39">
        <v>5295.04</v>
      </c>
      <c r="BD591" s="39">
        <v>5295.04</v>
      </c>
      <c r="BE591" s="39">
        <v>5295.04</v>
      </c>
      <c r="BF591" s="39">
        <v>5295.04</v>
      </c>
      <c r="BG591" s="39">
        <v>5295.04</v>
      </c>
      <c r="BH591" s="47">
        <v>45.063990570000001</v>
      </c>
      <c r="BI591" s="47">
        <v>69.963070729999998</v>
      </c>
      <c r="BJ591" s="47">
        <v>17.649999999999999</v>
      </c>
      <c r="BK591" s="47">
        <v>56.12</v>
      </c>
      <c r="BL591" s="47">
        <v>66.31</v>
      </c>
      <c r="BM591" s="47">
        <v>98.33</v>
      </c>
      <c r="BN591" s="47">
        <v>1.2015206523962216</v>
      </c>
      <c r="BO591" s="47">
        <v>0.63371330869226095</v>
      </c>
      <c r="BP591" s="47">
        <v>0.74278533668428803</v>
      </c>
      <c r="BQ591" s="47">
        <v>1.2630210590172459</v>
      </c>
      <c r="BR591" s="47">
        <v>1.7465118294479591</v>
      </c>
      <c r="BS591" s="47">
        <v>2.4204003813155386</v>
      </c>
      <c r="BT591" s="47">
        <v>15.897224620244389</v>
      </c>
      <c r="BU591" s="47">
        <v>15.453632044717915</v>
      </c>
      <c r="BV591" s="47">
        <v>16.030418580466243</v>
      </c>
      <c r="BW591" s="47">
        <v>17.479157639310166</v>
      </c>
      <c r="BX591" s="47">
        <v>19.541381402201232</v>
      </c>
      <c r="BY591" s="47">
        <v>22.398388075223156</v>
      </c>
      <c r="BZ591" s="47">
        <v>0.36454321526995409</v>
      </c>
      <c r="CA591" s="47">
        <v>0.19014560759164573</v>
      </c>
      <c r="CB591" s="47">
        <v>0.18571799982667475</v>
      </c>
      <c r="CC591" s="47">
        <v>0.315711933443106</v>
      </c>
      <c r="CD591" s="47">
        <v>0.43660629170638704</v>
      </c>
      <c r="CE591" s="47">
        <v>0.60507842967328185</v>
      </c>
      <c r="CF591" s="47">
        <v>0.3905363599098709</v>
      </c>
      <c r="CG591" s="47">
        <v>0.6063183181384868</v>
      </c>
      <c r="CH591" s="47">
        <v>0.15295952855533407</v>
      </c>
      <c r="CI591" s="47">
        <v>0.4863506369702747</v>
      </c>
      <c r="CJ591" s="47">
        <v>0.57465984920703705</v>
      </c>
      <c r="CK591" s="47">
        <v>0.85215356616691218</v>
      </c>
      <c r="CL591" s="47">
        <v>38.19177400369599</v>
      </c>
      <c r="CM591" s="47">
        <v>72.41161671637505</v>
      </c>
      <c r="CN591" s="47">
        <v>61.778555594446395</v>
      </c>
      <c r="CO591" s="47">
        <v>36.332098257170301</v>
      </c>
      <c r="CP591" s="47">
        <v>26.274202352007144</v>
      </c>
      <c r="CQ591" s="47">
        <v>18.958931576497545</v>
      </c>
      <c r="CR591" s="47">
        <v>2.8865544969813999</v>
      </c>
      <c r="CS591" s="47">
        <v>2.9694123093072191</v>
      </c>
      <c r="CT591" s="47">
        <v>2.8625706176510337</v>
      </c>
      <c r="CU591" s="47">
        <v>2.6253098784284949</v>
      </c>
      <c r="CV591" s="47">
        <v>2.348258000425743</v>
      </c>
      <c r="CW591" s="47">
        <v>2.0487280184171324</v>
      </c>
      <c r="CX591" s="57">
        <v>7.9441593661237694E-3</v>
      </c>
      <c r="CY591" s="57">
        <v>4.1436706162748535E-3</v>
      </c>
      <c r="CZ591" s="57">
        <v>4.0471837795370766E-3</v>
      </c>
      <c r="DA591" s="57">
        <v>6.8800235692270499E-3</v>
      </c>
      <c r="DB591" s="57">
        <v>9.5145645736387265E-3</v>
      </c>
      <c r="DC591" s="57">
        <v>1.3185924941076932E-2</v>
      </c>
      <c r="DD591" s="97">
        <v>7.5580529375306185</v>
      </c>
      <c r="DE591" s="97">
        <v>4.1007402457784385</v>
      </c>
      <c r="DF591" s="97">
        <v>4.6335991350182448</v>
      </c>
      <c r="DG591" s="97">
        <v>7.2258691470162422</v>
      </c>
      <c r="DH591" s="97">
        <v>8.937504434825799</v>
      </c>
      <c r="DI591" s="97">
        <v>10.806136464761758</v>
      </c>
      <c r="DJ591" s="98">
        <v>0.17699746494021684</v>
      </c>
      <c r="DK591" s="98">
        <v>0.35343481664657128</v>
      </c>
      <c r="DL591" s="98">
        <v>0.22389069161264818</v>
      </c>
      <c r="DM591" s="98">
        <v>0.24999844771596935</v>
      </c>
      <c r="DN591" s="98">
        <v>0.25000496731506683</v>
      </c>
      <c r="DO591" s="98">
        <v>-0.47257393584668628</v>
      </c>
      <c r="DP591" s="98">
        <v>0.17211572882556236</v>
      </c>
      <c r="DQ591" s="98">
        <v>0.70038501925096286</v>
      </c>
      <c r="DR591" s="98">
        <v>0.3828049951969259</v>
      </c>
      <c r="DS591" s="98">
        <v>0.38584826080484302</v>
      </c>
    </row>
    <row r="592" spans="1:123" ht="13.5" thickBot="1">
      <c r="A592" s="2" t="s">
        <v>4767</v>
      </c>
      <c r="B592" s="2" t="s">
        <v>4768</v>
      </c>
      <c r="C592" s="1" t="s">
        <v>5725</v>
      </c>
      <c r="D592" s="2" t="s">
        <v>4769</v>
      </c>
      <c r="E592" s="2" t="s">
        <v>5639</v>
      </c>
      <c r="F592" s="2" t="s">
        <v>3068</v>
      </c>
      <c r="G592" s="2" t="s">
        <v>2111</v>
      </c>
      <c r="H592" s="2" t="s">
        <v>3</v>
      </c>
      <c r="I592" s="1" t="s">
        <v>5726</v>
      </c>
      <c r="J592" s="1">
        <v>14</v>
      </c>
      <c r="K592" s="47">
        <v>15.44</v>
      </c>
      <c r="L592" s="48">
        <v>1.38E-2</v>
      </c>
      <c r="M592" s="48">
        <v>3.3500000000000002E-2</v>
      </c>
      <c r="N592" s="49">
        <v>2600.59</v>
      </c>
      <c r="O592" s="49">
        <v>2498.89</v>
      </c>
      <c r="P592" s="49">
        <v>40153.06</v>
      </c>
      <c r="Q592" s="49">
        <v>38582.82</v>
      </c>
      <c r="R592" s="49">
        <v>4697.1777229999998</v>
      </c>
      <c r="S592" s="49">
        <v>6383.2506810000004</v>
      </c>
      <c r="T592" s="49">
        <v>8049.35</v>
      </c>
      <c r="U592" s="49">
        <v>9561.77</v>
      </c>
      <c r="V592" s="49">
        <v>10379.83</v>
      </c>
      <c r="W592" s="49">
        <v>11220.62</v>
      </c>
      <c r="X592" s="49">
        <v>48.244998000000002</v>
      </c>
      <c r="Y592" s="49">
        <v>186.805894</v>
      </c>
      <c r="Z592" s="49">
        <v>349.05</v>
      </c>
      <c r="AA592" s="49">
        <v>708.28</v>
      </c>
      <c r="AB592" s="49">
        <v>801.69</v>
      </c>
      <c r="AC592" s="49">
        <v>1001.29</v>
      </c>
      <c r="AD592" s="39">
        <v>40153.06</v>
      </c>
      <c r="AE592" s="39">
        <v>40153.06</v>
      </c>
      <c r="AF592" s="39">
        <v>40153.06</v>
      </c>
      <c r="AG592" s="39">
        <v>40153.06</v>
      </c>
      <c r="AH592" s="39">
        <v>40153.06</v>
      </c>
      <c r="AI592" s="39">
        <v>40153.06</v>
      </c>
      <c r="AJ592" s="49">
        <v>7879.8679670000001</v>
      </c>
      <c r="AK592" s="49">
        <v>7774.7164350000003</v>
      </c>
      <c r="AL592" s="49">
        <v>8063.35</v>
      </c>
      <c r="AM592" s="49">
        <v>8632.01</v>
      </c>
      <c r="AN592" s="49">
        <v>9079.56</v>
      </c>
      <c r="AO592" s="49">
        <v>9680</v>
      </c>
      <c r="AP592" s="39">
        <v>40153.06</v>
      </c>
      <c r="AQ592" s="39">
        <v>40153.06</v>
      </c>
      <c r="AR592" s="39">
        <v>40153.06</v>
      </c>
      <c r="AS592" s="39">
        <v>40153.06</v>
      </c>
      <c r="AT592" s="39">
        <v>40153.06</v>
      </c>
      <c r="AU592" s="39">
        <v>40153.06</v>
      </c>
      <c r="AV592" s="36">
        <v>15.52430977</v>
      </c>
      <c r="AW592" s="36">
        <v>56.565364330000001</v>
      </c>
      <c r="AX592" s="36">
        <v>139.62</v>
      </c>
      <c r="AY592" s="36">
        <v>354.14</v>
      </c>
      <c r="AZ592" s="36">
        <v>400.85</v>
      </c>
      <c r="BA592" s="36">
        <v>500.64</v>
      </c>
      <c r="BB592" s="39">
        <v>40153.06</v>
      </c>
      <c r="BC592" s="39">
        <v>40153.06</v>
      </c>
      <c r="BD592" s="39">
        <v>40153.06</v>
      </c>
      <c r="BE592" s="39">
        <v>40153.06</v>
      </c>
      <c r="BF592" s="39">
        <v>40153.06</v>
      </c>
      <c r="BG592" s="39">
        <v>40153.06</v>
      </c>
      <c r="BH592" s="47">
        <v>405.05267700000002</v>
      </c>
      <c r="BI592" s="47">
        <v>957.47296300000005</v>
      </c>
      <c r="BJ592" s="47">
        <v>2199.54</v>
      </c>
      <c r="BK592" s="47">
        <v>1765.35</v>
      </c>
      <c r="BL592" s="47">
        <v>2445.36</v>
      </c>
      <c r="BM592" s="47">
        <v>1576.2</v>
      </c>
      <c r="BN592" s="47">
        <v>1.8551558684759998E-2</v>
      </c>
      <c r="BO592" s="47">
        <v>7.18321204034469E-2</v>
      </c>
      <c r="BP592" s="47">
        <v>0.13421954248843532</v>
      </c>
      <c r="BQ592" s="47">
        <v>0.27235358130270437</v>
      </c>
      <c r="BR592" s="47">
        <v>0.30827235358130273</v>
      </c>
      <c r="BS592" s="47">
        <v>0.38502416759273855</v>
      </c>
      <c r="BT592" s="47">
        <v>3.0300308649191146</v>
      </c>
      <c r="BU592" s="47">
        <v>2.9895971433405495</v>
      </c>
      <c r="BV592" s="47">
        <v>3.1005848672801171</v>
      </c>
      <c r="BW592" s="47">
        <v>3.3192506315874475</v>
      </c>
      <c r="BX592" s="47">
        <v>3.4913461945173978</v>
      </c>
      <c r="BY592" s="47">
        <v>3.7222322626788533</v>
      </c>
      <c r="BZ592" s="47">
        <v>5.9695337481110054E-3</v>
      </c>
      <c r="CA592" s="47">
        <v>2.1750973559846034E-2</v>
      </c>
      <c r="CB592" s="47">
        <v>5.3687816995374123E-2</v>
      </c>
      <c r="CC592" s="47">
        <v>0.13617679065135219</v>
      </c>
      <c r="CD592" s="47">
        <v>0.1541380994312829</v>
      </c>
      <c r="CE592" s="47">
        <v>0.19251016115573771</v>
      </c>
      <c r="CF592" s="47">
        <v>0.1557541469435782</v>
      </c>
      <c r="CG592" s="47">
        <v>0.36817528445468145</v>
      </c>
      <c r="CH592" s="47">
        <v>0.84578499494345505</v>
      </c>
      <c r="CI592" s="47">
        <v>0.6788267277810035</v>
      </c>
      <c r="CJ592" s="47">
        <v>0.94030969895292993</v>
      </c>
      <c r="CK592" s="47">
        <v>0.6060932326895051</v>
      </c>
      <c r="CL592" s="47">
        <v>832.27405253493839</v>
      </c>
      <c r="CM592" s="47">
        <v>214.94535927222938</v>
      </c>
      <c r="CN592" s="47">
        <v>115.0352671537029</v>
      </c>
      <c r="CO592" s="47">
        <v>56.690941435590446</v>
      </c>
      <c r="CP592" s="47">
        <v>50.085519340393411</v>
      </c>
      <c r="CQ592" s="47">
        <v>40.101329285222064</v>
      </c>
      <c r="CR592" s="47">
        <v>5.0956513698143793</v>
      </c>
      <c r="CS592" s="47">
        <v>5.1645690663700705</v>
      </c>
      <c r="CT592" s="47">
        <v>4.979699504548357</v>
      </c>
      <c r="CU592" s="47">
        <v>4.6516466037458244</v>
      </c>
      <c r="CV592" s="47">
        <v>4.4223574710668796</v>
      </c>
      <c r="CW592" s="47">
        <v>4.1480433884297518</v>
      </c>
      <c r="CX592" s="57">
        <v>3.8662831101789007E-4</v>
      </c>
      <c r="CY592" s="57">
        <v>1.4087435510518999E-3</v>
      </c>
      <c r="CZ592" s="57">
        <v>3.477194515187635E-3</v>
      </c>
      <c r="DA592" s="57">
        <v>8.8197512219492114E-3</v>
      </c>
      <c r="DB592" s="57">
        <v>9.9830498597118147E-3</v>
      </c>
      <c r="DC592" s="57">
        <v>1.2468290087978352E-2</v>
      </c>
      <c r="DD592" s="97">
        <v>0.61225642614882148</v>
      </c>
      <c r="DE592" s="97">
        <v>2.4027357854370415</v>
      </c>
      <c r="DF592" s="97">
        <v>4.3288459511245323</v>
      </c>
      <c r="DG592" s="97">
        <v>8.2052731634926275</v>
      </c>
      <c r="DH592" s="97">
        <v>8.829612888730292</v>
      </c>
      <c r="DI592" s="97">
        <v>10.343904958677685</v>
      </c>
      <c r="DJ592" s="98">
        <v>0.35895447382032142</v>
      </c>
      <c r="DK592" s="98">
        <v>0.26101110582406095</v>
      </c>
      <c r="DL592" s="98">
        <v>0.18789343238895073</v>
      </c>
      <c r="DM592" s="98">
        <v>8.5555289449547489E-2</v>
      </c>
      <c r="DN592" s="98">
        <v>8.1002290018237444E-2</v>
      </c>
      <c r="DO592" s="98">
        <v>2.8720261528459381</v>
      </c>
      <c r="DP592" s="98">
        <v>0.86851706081607905</v>
      </c>
      <c r="DQ592" s="98">
        <v>1.02916487609225</v>
      </c>
      <c r="DR592" s="98">
        <v>0.13188287118088904</v>
      </c>
      <c r="DS592" s="98">
        <v>0.24897404233556597</v>
      </c>
    </row>
    <row r="593" spans="1:123" ht="13.5" thickBot="1">
      <c r="A593" s="2" t="s">
        <v>4359</v>
      </c>
      <c r="B593" s="2" t="s">
        <v>4360</v>
      </c>
      <c r="C593" s="1" t="s">
        <v>5725</v>
      </c>
      <c r="D593" s="2" t="s">
        <v>4361</v>
      </c>
      <c r="E593" s="2" t="s">
        <v>5662</v>
      </c>
      <c r="F593" s="2" t="s">
        <v>3052</v>
      </c>
      <c r="G593" s="2" t="s">
        <v>2674</v>
      </c>
      <c r="H593" s="2" t="s">
        <v>3</v>
      </c>
      <c r="I593" s="1" t="s">
        <v>5726</v>
      </c>
      <c r="J593" s="1">
        <v>28</v>
      </c>
      <c r="K593" s="47">
        <v>29.84</v>
      </c>
      <c r="L593" s="48">
        <v>4.1500000000000002E-2</v>
      </c>
      <c r="M593" s="48">
        <v>2.9700000000000001E-2</v>
      </c>
      <c r="N593" s="49">
        <v>199.78</v>
      </c>
      <c r="O593" s="49">
        <v>199.78</v>
      </c>
      <c r="P593" s="49">
        <v>5961.29</v>
      </c>
      <c r="Q593" s="49">
        <v>5961.29</v>
      </c>
      <c r="R593" s="49">
        <v>464.54568776999997</v>
      </c>
      <c r="S593" s="49">
        <v>504.51049882000001</v>
      </c>
      <c r="T593" s="49" t="s">
        <v>4949</v>
      </c>
      <c r="U593" s="49" t="s">
        <v>4949</v>
      </c>
      <c r="V593" s="49" t="s">
        <v>4949</v>
      </c>
      <c r="W593" s="49" t="s">
        <v>4949</v>
      </c>
      <c r="X593" s="49">
        <v>24.523677469999999</v>
      </c>
      <c r="Y593" s="49">
        <v>12.00411791</v>
      </c>
      <c r="Z593" s="49" t="s">
        <v>4949</v>
      </c>
      <c r="AA593" s="49" t="s">
        <v>4949</v>
      </c>
      <c r="AB593" s="49" t="s">
        <v>4949</v>
      </c>
      <c r="AC593" s="49" t="s">
        <v>4949</v>
      </c>
      <c r="AD593" s="39">
        <v>5961.29</v>
      </c>
      <c r="AE593" s="39">
        <v>5961.29</v>
      </c>
      <c r="AF593" s="39">
        <v>5961.29</v>
      </c>
      <c r="AG593" s="39">
        <v>5961.29</v>
      </c>
      <c r="AH593" s="39">
        <v>5961.29</v>
      </c>
      <c r="AI593" s="39">
        <v>5961.29</v>
      </c>
      <c r="AJ593" s="49">
        <v>2237.19610797</v>
      </c>
      <c r="AK593" s="49">
        <v>2212.5282914499999</v>
      </c>
      <c r="AL593" s="49" t="s">
        <v>4949</v>
      </c>
      <c r="AM593" s="49" t="s">
        <v>4949</v>
      </c>
      <c r="AN593" s="49" t="s">
        <v>4949</v>
      </c>
      <c r="AO593" s="49" t="s">
        <v>4949</v>
      </c>
      <c r="AP593" s="39">
        <v>5961.29</v>
      </c>
      <c r="AQ593" s="39">
        <v>5961.29</v>
      </c>
      <c r="AR593" s="39">
        <v>5961.29</v>
      </c>
      <c r="AS593" s="39">
        <v>5961.29</v>
      </c>
      <c r="AT593" s="39">
        <v>5961.29</v>
      </c>
      <c r="AU593" s="39">
        <v>5961.29</v>
      </c>
      <c r="AV593" s="36">
        <v>19.796512399999997</v>
      </c>
      <c r="AW593" s="36">
        <v>19.796512399999997</v>
      </c>
      <c r="AX593" s="36" t="s">
        <v>4949</v>
      </c>
      <c r="AY593" s="36" t="s">
        <v>4949</v>
      </c>
      <c r="AZ593" s="36" t="s">
        <v>4949</v>
      </c>
      <c r="BA593" s="36" t="s">
        <v>4949</v>
      </c>
      <c r="BB593" s="39">
        <v>5961.29</v>
      </c>
      <c r="BC593" s="39">
        <v>5961.29</v>
      </c>
      <c r="BD593" s="39">
        <v>5961.29</v>
      </c>
      <c r="BE593" s="39">
        <v>5961.29</v>
      </c>
      <c r="BF593" s="39">
        <v>5961.29</v>
      </c>
      <c r="BG593" s="39">
        <v>5961.29</v>
      </c>
      <c r="BH593" s="47">
        <v>5.6805798899999997</v>
      </c>
      <c r="BI593" s="47">
        <v>-67.26963468000001</v>
      </c>
      <c r="BJ593" s="47" t="s">
        <v>4949</v>
      </c>
      <c r="BK593" s="47" t="s">
        <v>4949</v>
      </c>
      <c r="BL593" s="47" t="s">
        <v>4949</v>
      </c>
      <c r="BM593" s="47" t="s">
        <v>4949</v>
      </c>
      <c r="BN593" s="47">
        <v>0.12275341610771849</v>
      </c>
      <c r="BO593" s="47">
        <v>6.0086684903393729E-2</v>
      </c>
      <c r="BP593" s="47" t="s">
        <v>4949</v>
      </c>
      <c r="BQ593" s="47" t="s">
        <v>4949</v>
      </c>
      <c r="BR593" s="47" t="s">
        <v>4949</v>
      </c>
      <c r="BS593" s="47" t="s">
        <v>4949</v>
      </c>
      <c r="BT593" s="47">
        <v>11.198298668385224</v>
      </c>
      <c r="BU593" s="47">
        <v>11.074823763389729</v>
      </c>
      <c r="BV593" s="47" t="s">
        <v>4949</v>
      </c>
      <c r="BW593" s="47" t="s">
        <v>4949</v>
      </c>
      <c r="BX593" s="47" t="s">
        <v>4949</v>
      </c>
      <c r="BY593" s="47" t="s">
        <v>4949</v>
      </c>
      <c r="BZ593" s="47">
        <v>9.9091562718990875E-2</v>
      </c>
      <c r="CA593" s="47">
        <v>9.9091562718990875E-2</v>
      </c>
      <c r="CB593" s="47" t="s">
        <v>4949</v>
      </c>
      <c r="CC593" s="47" t="s">
        <v>4949</v>
      </c>
      <c r="CD593" s="47" t="s">
        <v>4949</v>
      </c>
      <c r="CE593" s="47" t="s">
        <v>4949</v>
      </c>
      <c r="CF593" s="47">
        <v>2.8434177044749223E-2</v>
      </c>
      <c r="CG593" s="47">
        <v>-0.33671856382020227</v>
      </c>
      <c r="CH593" s="47" t="s">
        <v>4949</v>
      </c>
      <c r="CI593" s="47" t="s">
        <v>4949</v>
      </c>
      <c r="CJ593" s="47" t="s">
        <v>4949</v>
      </c>
      <c r="CK593" s="47" t="s">
        <v>4949</v>
      </c>
      <c r="CL593" s="47">
        <v>243.08303708905368</v>
      </c>
      <c r="CM593" s="47">
        <v>496.60375253678262</v>
      </c>
      <c r="CN593" s="47" t="s">
        <v>4949</v>
      </c>
      <c r="CO593" s="47" t="s">
        <v>4949</v>
      </c>
      <c r="CP593" s="47" t="s">
        <v>4949</v>
      </c>
      <c r="CQ593" s="47" t="s">
        <v>4949</v>
      </c>
      <c r="CR593" s="47">
        <v>2.6646255903820566</v>
      </c>
      <c r="CS593" s="47">
        <v>2.6943339088754503</v>
      </c>
      <c r="CT593" s="47" t="s">
        <v>4949</v>
      </c>
      <c r="CU593" s="47" t="s">
        <v>4949</v>
      </c>
      <c r="CV593" s="47" t="s">
        <v>4949</v>
      </c>
      <c r="CW593" s="47" t="s">
        <v>4949</v>
      </c>
      <c r="CX593" s="57">
        <v>3.320843710002365E-3</v>
      </c>
      <c r="CY593" s="57">
        <v>3.320843710002365E-3</v>
      </c>
      <c r="CZ593" s="57" t="s">
        <v>4949</v>
      </c>
      <c r="DA593" s="57" t="s">
        <v>4949</v>
      </c>
      <c r="DB593" s="57" t="s">
        <v>4949</v>
      </c>
      <c r="DC593" s="57" t="s">
        <v>4949</v>
      </c>
      <c r="DD593" s="97">
        <v>1.0961791584847891</v>
      </c>
      <c r="DE593" s="97">
        <v>0.54255206391657007</v>
      </c>
      <c r="DF593" s="97" t="s">
        <v>4949</v>
      </c>
      <c r="DG593" s="97" t="s">
        <v>4949</v>
      </c>
      <c r="DH593" s="97" t="s">
        <v>4949</v>
      </c>
      <c r="DI593" s="97" t="s">
        <v>4949</v>
      </c>
      <c r="DJ593" s="98">
        <v>8.6029882748124731E-2</v>
      </c>
      <c r="DK593" s="98"/>
      <c r="DL593" s="98" t="s">
        <v>4949</v>
      </c>
      <c r="DM593" s="98" t="s">
        <v>4949</v>
      </c>
      <c r="DN593" s="98" t="s">
        <v>4949</v>
      </c>
      <c r="DO593" s="98">
        <v>-0.51050906110289829</v>
      </c>
      <c r="DP593" s="98"/>
      <c r="DQ593" s="98" t="s">
        <v>4949</v>
      </c>
      <c r="DR593" s="98" t="s">
        <v>4949</v>
      </c>
      <c r="DS593" s="98" t="s">
        <v>4949</v>
      </c>
    </row>
    <row r="594" spans="1:123" ht="13.5" thickBot="1">
      <c r="A594" s="2" t="s">
        <v>2806</v>
      </c>
      <c r="B594" s="2" t="s">
        <v>2807</v>
      </c>
      <c r="C594" s="1" t="s">
        <v>5725</v>
      </c>
      <c r="D594" s="2" t="s">
        <v>2808</v>
      </c>
      <c r="E594" s="2" t="s">
        <v>5662</v>
      </c>
      <c r="F594" s="2" t="s">
        <v>3836</v>
      </c>
      <c r="G594" s="2" t="s">
        <v>3837</v>
      </c>
      <c r="H594" s="2" t="s">
        <v>3</v>
      </c>
      <c r="I594" s="1" t="s">
        <v>5726</v>
      </c>
      <c r="J594" s="1">
        <v>24.85</v>
      </c>
      <c r="K594" s="47">
        <v>27.27</v>
      </c>
      <c r="L594" s="48">
        <v>-2.0799999999999999E-2</v>
      </c>
      <c r="M594" s="48">
        <v>0.2152</v>
      </c>
      <c r="N594" s="49">
        <v>119.56</v>
      </c>
      <c r="O594" s="49">
        <v>119.56</v>
      </c>
      <c r="P594" s="49">
        <v>3260.52</v>
      </c>
      <c r="Q594" s="49">
        <v>3260.52</v>
      </c>
      <c r="R594" s="49">
        <v>1544.0818946099998</v>
      </c>
      <c r="S594" s="49">
        <v>1564.93249713</v>
      </c>
      <c r="T594" s="49">
        <v>1774.01</v>
      </c>
      <c r="U594" s="49">
        <v>2040.94</v>
      </c>
      <c r="V594" s="49">
        <v>2236.6999999999998</v>
      </c>
      <c r="W594" s="49">
        <v>2547.34</v>
      </c>
      <c r="X594" s="49">
        <v>42.318630740000003</v>
      </c>
      <c r="Y594" s="49">
        <v>-26.2116316</v>
      </c>
      <c r="Z594" s="49">
        <v>2.37</v>
      </c>
      <c r="AA594" s="49">
        <v>50.47</v>
      </c>
      <c r="AB594" s="49">
        <v>73.06</v>
      </c>
      <c r="AC594" s="49">
        <v>82.75</v>
      </c>
      <c r="AD594" s="39">
        <v>3260.52</v>
      </c>
      <c r="AE594" s="39">
        <v>3260.52</v>
      </c>
      <c r="AF594" s="39">
        <v>3260.52</v>
      </c>
      <c r="AG594" s="39">
        <v>3260.52</v>
      </c>
      <c r="AH594" s="39">
        <v>3260.52</v>
      </c>
      <c r="AI594" s="39">
        <v>3260.52</v>
      </c>
      <c r="AJ594" s="49">
        <v>1892.6730969100001</v>
      </c>
      <c r="AK594" s="49">
        <v>1845.2293505799998</v>
      </c>
      <c r="AL594" s="49">
        <v>1828.26</v>
      </c>
      <c r="AM594" s="49">
        <v>1878.73</v>
      </c>
      <c r="AN594" s="49">
        <v>1946.74</v>
      </c>
      <c r="AO594" s="49">
        <v>2014.88</v>
      </c>
      <c r="AP594" s="39">
        <v>3260.52</v>
      </c>
      <c r="AQ594" s="39">
        <v>3260.52</v>
      </c>
      <c r="AR594" s="39">
        <v>3260.52</v>
      </c>
      <c r="AS594" s="39">
        <v>3260.52</v>
      </c>
      <c r="AT594" s="39">
        <v>3260.52</v>
      </c>
      <c r="AU594" s="39">
        <v>3260.52</v>
      </c>
      <c r="AV594" s="36" t="s">
        <v>4949</v>
      </c>
      <c r="AW594" s="36" t="s">
        <v>4949</v>
      </c>
      <c r="AX594" s="36" t="s">
        <v>4949</v>
      </c>
      <c r="AY594" s="36">
        <v>5.05</v>
      </c>
      <c r="AZ594" s="36">
        <v>14.61</v>
      </c>
      <c r="BA594" s="36">
        <v>24.83</v>
      </c>
      <c r="BB594" s="39">
        <v>3260.52</v>
      </c>
      <c r="BC594" s="39">
        <v>3260.52</v>
      </c>
      <c r="BD594" s="39">
        <v>3260.52</v>
      </c>
      <c r="BE594" s="39">
        <v>3260.52</v>
      </c>
      <c r="BF594" s="39">
        <v>3260.52</v>
      </c>
      <c r="BG594" s="39">
        <v>3260.52</v>
      </c>
      <c r="BH594" s="47">
        <v>-360.85274385000002</v>
      </c>
      <c r="BI594" s="47">
        <v>-156.88014919</v>
      </c>
      <c r="BJ594" s="47">
        <v>151.72</v>
      </c>
      <c r="BK594" s="47">
        <v>131.71</v>
      </c>
      <c r="BL594" s="47">
        <v>190.71</v>
      </c>
      <c r="BM594" s="47">
        <v>167.6</v>
      </c>
      <c r="BN594" s="47">
        <v>0.3539530841418535</v>
      </c>
      <c r="BO594" s="47">
        <v>-0.21923412177985949</v>
      </c>
      <c r="BP594" s="47">
        <v>1.9822683171629309E-2</v>
      </c>
      <c r="BQ594" s="47">
        <v>0.42213114754098358</v>
      </c>
      <c r="BR594" s="47">
        <v>0.61107393777183006</v>
      </c>
      <c r="BS594" s="47">
        <v>0.69212111073937765</v>
      </c>
      <c r="BT594" s="47">
        <v>15.830320315406491</v>
      </c>
      <c r="BU594" s="47">
        <v>15.43350075761124</v>
      </c>
      <c r="BV594" s="47">
        <v>15.291569086651053</v>
      </c>
      <c r="BW594" s="47">
        <v>15.713700234192038</v>
      </c>
      <c r="BX594" s="47">
        <v>16.282535965205753</v>
      </c>
      <c r="BY594" s="47">
        <v>16.852459016393443</v>
      </c>
      <c r="BZ594" s="47" t="s">
        <v>4949</v>
      </c>
      <c r="CA594" s="47" t="s">
        <v>4949</v>
      </c>
      <c r="CB594" s="47" t="s">
        <v>4949</v>
      </c>
      <c r="CC594" s="47">
        <v>4.223820675811308E-2</v>
      </c>
      <c r="CD594" s="47">
        <v>0.12219805955168953</v>
      </c>
      <c r="CE594" s="47">
        <v>0.2076781532285045</v>
      </c>
      <c r="CF594" s="47">
        <v>-3.0181728324690535</v>
      </c>
      <c r="CG594" s="47">
        <v>-1.3121457777684844</v>
      </c>
      <c r="CH594" s="47">
        <v>1.2689862830378054</v>
      </c>
      <c r="CI594" s="47">
        <v>1.1016226162596185</v>
      </c>
      <c r="CJ594" s="47">
        <v>1.5950986952157913</v>
      </c>
      <c r="CK594" s="47">
        <v>1.4018066242890599</v>
      </c>
      <c r="CL594" s="47">
        <v>77.046916286876055</v>
      </c>
      <c r="CM594" s="47">
        <v>-124.39210384751478</v>
      </c>
      <c r="CN594" s="47">
        <v>1375.746835443038</v>
      </c>
      <c r="CO594" s="47">
        <v>64.603130572617403</v>
      </c>
      <c r="CP594" s="47">
        <v>44.627977005201203</v>
      </c>
      <c r="CQ594" s="47">
        <v>39.402054380664651</v>
      </c>
      <c r="CR594" s="47">
        <v>1.7227063698021399</v>
      </c>
      <c r="CS594" s="47">
        <v>1.7669998577548858</v>
      </c>
      <c r="CT594" s="47">
        <v>1.7834006104164615</v>
      </c>
      <c r="CU594" s="47">
        <v>1.7354915288519372</v>
      </c>
      <c r="CV594" s="47">
        <v>1.6748615634342541</v>
      </c>
      <c r="CW594" s="47">
        <v>1.6182204399269435</v>
      </c>
      <c r="CX594" s="57" t="s">
        <v>4949</v>
      </c>
      <c r="CY594" s="57" t="s">
        <v>4949</v>
      </c>
      <c r="CZ594" s="57" t="s">
        <v>4949</v>
      </c>
      <c r="DA594" s="57">
        <v>1.5488327015322708E-3</v>
      </c>
      <c r="DB594" s="57">
        <v>4.4808803503735596E-3</v>
      </c>
      <c r="DC594" s="57">
        <v>7.6153496988210466E-3</v>
      </c>
      <c r="DD594" s="97">
        <v>2.2359186490836631</v>
      </c>
      <c r="DE594" s="97">
        <v>-1.4205080572645918</v>
      </c>
      <c r="DF594" s="97">
        <v>0.12963145285681468</v>
      </c>
      <c r="DG594" s="97">
        <v>2.686389209732106</v>
      </c>
      <c r="DH594" s="97">
        <v>3.7529408138734501</v>
      </c>
      <c r="DI594" s="97">
        <v>4.1069443341538943</v>
      </c>
      <c r="DJ594" s="98">
        <v>1.3503560007266602E-2</v>
      </c>
      <c r="DK594" s="98">
        <v>0.13360161109404811</v>
      </c>
      <c r="DL594" s="98">
        <v>0.15046702104272236</v>
      </c>
      <c r="DM594" s="98">
        <v>9.5916587454800029E-2</v>
      </c>
      <c r="DN594" s="98">
        <v>0.13888317610765877</v>
      </c>
      <c r="DO594" s="98">
        <v>-1.6193875166009211</v>
      </c>
      <c r="DP594" s="98">
        <v>-1.0904178738724528</v>
      </c>
      <c r="DQ594" s="98">
        <v>20.295358649789026</v>
      </c>
      <c r="DR594" s="98">
        <v>0.44759262928472365</v>
      </c>
      <c r="DS594" s="98">
        <v>0.13263071448124819</v>
      </c>
    </row>
    <row r="595" spans="1:123" ht="13.5" thickBot="1">
      <c r="A595" s="2" t="s">
        <v>2929</v>
      </c>
      <c r="B595" s="2" t="s">
        <v>2930</v>
      </c>
      <c r="C595" s="1" t="s">
        <v>5725</v>
      </c>
      <c r="D595" s="2" t="s">
        <v>2931</v>
      </c>
      <c r="E595" s="2" t="s">
        <v>5683</v>
      </c>
      <c r="F595" s="2" t="s">
        <v>3029</v>
      </c>
      <c r="G595" s="2" t="s">
        <v>2152</v>
      </c>
      <c r="H595" s="2" t="s">
        <v>3</v>
      </c>
      <c r="I595" s="1" t="s">
        <v>5726</v>
      </c>
      <c r="J595" s="1">
        <v>61</v>
      </c>
      <c r="K595" s="47">
        <v>65.489999999999995</v>
      </c>
      <c r="L595" s="48">
        <v>4.5700000000000005E-2</v>
      </c>
      <c r="M595" s="48">
        <v>0.50759999999999994</v>
      </c>
      <c r="N595" s="49">
        <v>87.99</v>
      </c>
      <c r="O595" s="49">
        <v>87.26</v>
      </c>
      <c r="P595" s="49">
        <v>5762.38</v>
      </c>
      <c r="Q595" s="49">
        <v>5714.89</v>
      </c>
      <c r="R595" s="49">
        <v>498.03788758999997</v>
      </c>
      <c r="S595" s="49">
        <v>583.73119348</v>
      </c>
      <c r="T595" s="49">
        <v>764.19</v>
      </c>
      <c r="U595" s="49">
        <v>987.91</v>
      </c>
      <c r="V595" s="49" t="s">
        <v>4949</v>
      </c>
      <c r="W595" s="49" t="s">
        <v>4949</v>
      </c>
      <c r="X595" s="49">
        <v>62.697779590000003</v>
      </c>
      <c r="Y595" s="49">
        <v>107.52257193999999</v>
      </c>
      <c r="Z595" s="49">
        <v>149.21</v>
      </c>
      <c r="AA595" s="49">
        <v>193.27</v>
      </c>
      <c r="AB595" s="49" t="s">
        <v>4949</v>
      </c>
      <c r="AC595" s="49" t="s">
        <v>4949</v>
      </c>
      <c r="AD595" s="39">
        <v>5762.38</v>
      </c>
      <c r="AE595" s="39">
        <v>5762.38</v>
      </c>
      <c r="AF595" s="39">
        <v>5762.38</v>
      </c>
      <c r="AG595" s="39">
        <v>5762.38</v>
      </c>
      <c r="AH595" s="39">
        <v>5762.38</v>
      </c>
      <c r="AI595" s="39">
        <v>5762.38</v>
      </c>
      <c r="AJ595" s="49">
        <v>801.5070303</v>
      </c>
      <c r="AK595" s="49">
        <v>1049.5575221500001</v>
      </c>
      <c r="AL595" s="49">
        <v>1161.18</v>
      </c>
      <c r="AM595" s="49">
        <v>1302.28</v>
      </c>
      <c r="AN595" s="49" t="s">
        <v>4949</v>
      </c>
      <c r="AO595" s="49" t="s">
        <v>4949</v>
      </c>
      <c r="AP595" s="39">
        <v>5762.38</v>
      </c>
      <c r="AQ595" s="39">
        <v>5762.38</v>
      </c>
      <c r="AR595" s="39">
        <v>5762.38</v>
      </c>
      <c r="AS595" s="39">
        <v>5762.38</v>
      </c>
      <c r="AT595" s="39">
        <v>5762.38</v>
      </c>
      <c r="AU595" s="39">
        <v>5762.38</v>
      </c>
      <c r="AV595" s="36">
        <v>9.3869955199999993</v>
      </c>
      <c r="AW595" s="36">
        <v>37.593761790000002</v>
      </c>
      <c r="AX595" s="36">
        <v>52.17</v>
      </c>
      <c r="AY595" s="36">
        <v>67.569999999999993</v>
      </c>
      <c r="AZ595" s="36" t="s">
        <v>4949</v>
      </c>
      <c r="BA595" s="36" t="s">
        <v>4949</v>
      </c>
      <c r="BB595" s="39">
        <v>5762.38</v>
      </c>
      <c r="BC595" s="39">
        <v>5762.38</v>
      </c>
      <c r="BD595" s="39">
        <v>5762.38</v>
      </c>
      <c r="BE595" s="39">
        <v>5762.38</v>
      </c>
      <c r="BF595" s="39">
        <v>5762.38</v>
      </c>
      <c r="BG595" s="39">
        <v>5762.38</v>
      </c>
      <c r="BH595" s="47">
        <v>-73.977073819999987</v>
      </c>
      <c r="BI595" s="47">
        <v>71.620096959999998</v>
      </c>
      <c r="BJ595" s="47">
        <v>51.67</v>
      </c>
      <c r="BK595" s="47">
        <v>66.88</v>
      </c>
      <c r="BL595" s="47" t="s">
        <v>4949</v>
      </c>
      <c r="BM595" s="47" t="s">
        <v>4949</v>
      </c>
      <c r="BN595" s="47">
        <v>0.71255574031139912</v>
      </c>
      <c r="BO595" s="47">
        <v>1.2219862704852824</v>
      </c>
      <c r="BP595" s="47">
        <v>1.6957608819184</v>
      </c>
      <c r="BQ595" s="47">
        <v>2.1964996022275263</v>
      </c>
      <c r="BR595" s="47" t="s">
        <v>4949</v>
      </c>
      <c r="BS595" s="47" t="s">
        <v>4949</v>
      </c>
      <c r="BT595" s="47">
        <v>9.1090695567678157</v>
      </c>
      <c r="BU595" s="47">
        <v>11.928145495510854</v>
      </c>
      <c r="BV595" s="47">
        <v>13.196726900784181</v>
      </c>
      <c r="BW595" s="47">
        <v>14.800318217979317</v>
      </c>
      <c r="BX595" s="47" t="s">
        <v>4949</v>
      </c>
      <c r="BY595" s="47" t="s">
        <v>4949</v>
      </c>
      <c r="BZ595" s="47">
        <v>0.10668252665075577</v>
      </c>
      <c r="CA595" s="47">
        <v>0.42725038970337542</v>
      </c>
      <c r="CB595" s="47">
        <v>0.59290828503239013</v>
      </c>
      <c r="CC595" s="47">
        <v>0.76792817365609722</v>
      </c>
      <c r="CD595" s="47" t="s">
        <v>4949</v>
      </c>
      <c r="CE595" s="47" t="s">
        <v>4949</v>
      </c>
      <c r="CF595" s="47">
        <v>-0.8407441052392316</v>
      </c>
      <c r="CG595" s="47">
        <v>0.81395723332196845</v>
      </c>
      <c r="CH595" s="47">
        <v>0.58722582111603594</v>
      </c>
      <c r="CI595" s="47">
        <v>0.76008637345152863</v>
      </c>
      <c r="CJ595" s="47" t="s">
        <v>4949</v>
      </c>
      <c r="CK595" s="47" t="s">
        <v>4949</v>
      </c>
      <c r="CL595" s="47">
        <v>91.907241973830153</v>
      </c>
      <c r="CM595" s="47">
        <v>53.592282030005173</v>
      </c>
      <c r="CN595" s="47">
        <v>38.619261443602973</v>
      </c>
      <c r="CO595" s="47">
        <v>29.815180835101152</v>
      </c>
      <c r="CP595" s="47" t="s">
        <v>4949</v>
      </c>
      <c r="CQ595" s="47" t="s">
        <v>4949</v>
      </c>
      <c r="CR595" s="47">
        <v>7.1894316358562325</v>
      </c>
      <c r="CS595" s="47">
        <v>5.4902946035733864</v>
      </c>
      <c r="CT595" s="47">
        <v>4.9625208839284172</v>
      </c>
      <c r="CU595" s="47">
        <v>4.4248395122400712</v>
      </c>
      <c r="CV595" s="47" t="s">
        <v>4949</v>
      </c>
      <c r="CW595" s="47" t="s">
        <v>4949</v>
      </c>
      <c r="CX595" s="57">
        <v>1.6290136228433389E-3</v>
      </c>
      <c r="CY595" s="57">
        <v>6.5239990750349686E-3</v>
      </c>
      <c r="CZ595" s="57">
        <v>9.0535507897778356E-3</v>
      </c>
      <c r="DA595" s="57">
        <v>1.1726057635907384E-2</v>
      </c>
      <c r="DB595" s="57" t="s">
        <v>4949</v>
      </c>
      <c r="DC595" s="57" t="s">
        <v>4949</v>
      </c>
      <c r="DD595" s="97">
        <v>7.8224865434471047</v>
      </c>
      <c r="DE595" s="97">
        <v>10.244562081718199</v>
      </c>
      <c r="DF595" s="97">
        <v>12.849859625553318</v>
      </c>
      <c r="DG595" s="97">
        <v>14.840894431305095</v>
      </c>
      <c r="DH595" s="97" t="s">
        <v>4949</v>
      </c>
      <c r="DI595" s="97" t="s">
        <v>4949</v>
      </c>
      <c r="DJ595" s="98">
        <v>0.17206182104873391</v>
      </c>
      <c r="DK595" s="98">
        <v>0.30914710150089486</v>
      </c>
      <c r="DL595" s="98">
        <v>0.29275441971237504</v>
      </c>
      <c r="DM595" s="98" t="s">
        <v>4949</v>
      </c>
      <c r="DN595" s="98" t="s">
        <v>4949</v>
      </c>
      <c r="DO595" s="98">
        <v>0.71493428703732476</v>
      </c>
      <c r="DP595" s="98">
        <v>0.38770862069094236</v>
      </c>
      <c r="DQ595" s="98">
        <v>0.29528851953622404</v>
      </c>
      <c r="DR595" s="98" t="s">
        <v>4949</v>
      </c>
      <c r="DS595" s="98" t="s">
        <v>4949</v>
      </c>
    </row>
    <row r="596" spans="1:123" ht="13.5" thickBot="1">
      <c r="A596" s="2" t="s">
        <v>2914</v>
      </c>
      <c r="B596" s="2" t="s">
        <v>2915</v>
      </c>
      <c r="C596" s="1" t="s">
        <v>5725</v>
      </c>
      <c r="D596" s="2" t="s">
        <v>2916</v>
      </c>
      <c r="E596" s="2" t="s">
        <v>5639</v>
      </c>
      <c r="F596" s="2" t="s">
        <v>3001</v>
      </c>
      <c r="G596" s="2" t="s">
        <v>2104</v>
      </c>
      <c r="H596" s="2" t="s">
        <v>3</v>
      </c>
      <c r="I596" s="1" t="s">
        <v>5726</v>
      </c>
      <c r="J596" s="1">
        <v>31</v>
      </c>
      <c r="K596" s="47">
        <v>19.18</v>
      </c>
      <c r="L596" s="48">
        <v>1.0500000000000001E-2</v>
      </c>
      <c r="M596" s="48">
        <v>-0.10920000000000001</v>
      </c>
      <c r="N596" s="49">
        <v>1132.19</v>
      </c>
      <c r="O596" s="49">
        <v>1132.19</v>
      </c>
      <c r="P596" s="49">
        <v>21715.32</v>
      </c>
      <c r="Q596" s="49">
        <v>21715.32</v>
      </c>
      <c r="R596" s="49">
        <v>11445.622179579999</v>
      </c>
      <c r="S596" s="49">
        <v>11541.072032260001</v>
      </c>
      <c r="T596" s="49">
        <v>14106.25</v>
      </c>
      <c r="U596" s="49">
        <v>17014.72</v>
      </c>
      <c r="V596" s="49" t="s">
        <v>4949</v>
      </c>
      <c r="W596" s="49" t="s">
        <v>4949</v>
      </c>
      <c r="X596" s="49">
        <v>344.18942916000003</v>
      </c>
      <c r="Y596" s="49">
        <v>430.35474497000001</v>
      </c>
      <c r="Z596" s="49">
        <v>686.39</v>
      </c>
      <c r="AA596" s="49">
        <v>1462.33</v>
      </c>
      <c r="AB596" s="49" t="s">
        <v>4949</v>
      </c>
      <c r="AC596" s="49" t="s">
        <v>4949</v>
      </c>
      <c r="AD596" s="39">
        <v>21715.32</v>
      </c>
      <c r="AE596" s="39">
        <v>21715.32</v>
      </c>
      <c r="AF596" s="39">
        <v>21715.32</v>
      </c>
      <c r="AG596" s="39">
        <v>21715.32</v>
      </c>
      <c r="AH596" s="39">
        <v>21715.32</v>
      </c>
      <c r="AI596" s="39">
        <v>21715.32</v>
      </c>
      <c r="AJ596" s="49">
        <v>7232.7911874399997</v>
      </c>
      <c r="AK596" s="49">
        <v>7266.6981300799998</v>
      </c>
      <c r="AL596" s="49">
        <v>7495.44</v>
      </c>
      <c r="AM596" s="49">
        <v>8418.39</v>
      </c>
      <c r="AN596" s="49" t="s">
        <v>4949</v>
      </c>
      <c r="AO596" s="49" t="s">
        <v>4949</v>
      </c>
      <c r="AP596" s="39">
        <v>21715.32</v>
      </c>
      <c r="AQ596" s="39">
        <v>21715.32</v>
      </c>
      <c r="AR596" s="39">
        <v>21715.32</v>
      </c>
      <c r="AS596" s="39">
        <v>21715.32</v>
      </c>
      <c r="AT596" s="39">
        <v>21715.32</v>
      </c>
      <c r="AU596" s="39">
        <v>21715.32</v>
      </c>
      <c r="AV596" s="36">
        <v>302.60694770999999</v>
      </c>
      <c r="AW596" s="36">
        <v>336.57480149999998</v>
      </c>
      <c r="AX596" s="36">
        <v>539.39</v>
      </c>
      <c r="AY596" s="36">
        <v>1023.63</v>
      </c>
      <c r="AZ596" s="36" t="s">
        <v>4949</v>
      </c>
      <c r="BA596" s="36" t="s">
        <v>4949</v>
      </c>
      <c r="BB596" s="39">
        <v>21715.32</v>
      </c>
      <c r="BC596" s="39">
        <v>21715.32</v>
      </c>
      <c r="BD596" s="39">
        <v>21715.32</v>
      </c>
      <c r="BE596" s="39">
        <v>21715.32</v>
      </c>
      <c r="BF596" s="39">
        <v>21715.32</v>
      </c>
      <c r="BG596" s="39">
        <v>21715.32</v>
      </c>
      <c r="BH596" s="47">
        <v>2603.1216179600001</v>
      </c>
      <c r="BI596" s="47">
        <v>2443.6971795599998</v>
      </c>
      <c r="BJ596" s="47">
        <v>1531.66</v>
      </c>
      <c r="BK596" s="47">
        <v>2410.66</v>
      </c>
      <c r="BL596" s="47" t="s">
        <v>4949</v>
      </c>
      <c r="BM596" s="47" t="s">
        <v>4949</v>
      </c>
      <c r="BN596" s="47">
        <v>0.30400324076347612</v>
      </c>
      <c r="BO596" s="47">
        <v>0.38010823710684599</v>
      </c>
      <c r="BP596" s="47">
        <v>0.60624983439175395</v>
      </c>
      <c r="BQ596" s="47">
        <v>1.2915941670567659</v>
      </c>
      <c r="BR596" s="47" t="s">
        <v>4949</v>
      </c>
      <c r="BS596" s="47" t="s">
        <v>4949</v>
      </c>
      <c r="BT596" s="47">
        <v>6.3883192639397972</v>
      </c>
      <c r="BU596" s="47">
        <v>6.4182673668553862</v>
      </c>
      <c r="BV596" s="47">
        <v>6.6203022460894365</v>
      </c>
      <c r="BW596" s="47">
        <v>7.4354922760314075</v>
      </c>
      <c r="BX596" s="47" t="s">
        <v>4949</v>
      </c>
      <c r="BY596" s="47" t="s">
        <v>4949</v>
      </c>
      <c r="BZ596" s="47">
        <v>0.26727576441233358</v>
      </c>
      <c r="CA596" s="47">
        <v>0.297277666734382</v>
      </c>
      <c r="CB596" s="47">
        <v>0.47641296955458001</v>
      </c>
      <c r="CC596" s="47">
        <v>0.90411503369575774</v>
      </c>
      <c r="CD596" s="47" t="s">
        <v>4949</v>
      </c>
      <c r="CE596" s="47" t="s">
        <v>4949</v>
      </c>
      <c r="CF596" s="47">
        <v>2.2991914943251572</v>
      </c>
      <c r="CG596" s="47">
        <v>2.1583808190851355</v>
      </c>
      <c r="CH596" s="47">
        <v>1.352829472085074</v>
      </c>
      <c r="CI596" s="47">
        <v>2.129200929172665</v>
      </c>
      <c r="CJ596" s="47" t="s">
        <v>4949</v>
      </c>
      <c r="CK596" s="47" t="s">
        <v>4949</v>
      </c>
      <c r="CL596" s="47">
        <v>63.091188050128665</v>
      </c>
      <c r="CM596" s="47">
        <v>50.459116005596201</v>
      </c>
      <c r="CN596" s="47">
        <v>31.636999373533996</v>
      </c>
      <c r="CO596" s="47">
        <v>14.849808182831509</v>
      </c>
      <c r="CP596" s="47" t="s">
        <v>4949</v>
      </c>
      <c r="CQ596" s="47" t="s">
        <v>4949</v>
      </c>
      <c r="CR596" s="47">
        <v>3.0023430010960954</v>
      </c>
      <c r="CS596" s="47">
        <v>2.9883338500206742</v>
      </c>
      <c r="CT596" s="47">
        <v>2.897137459575422</v>
      </c>
      <c r="CU596" s="47">
        <v>2.5795098587734713</v>
      </c>
      <c r="CV596" s="47" t="s">
        <v>4949</v>
      </c>
      <c r="CW596" s="47" t="s">
        <v>4949</v>
      </c>
      <c r="CX596" s="57">
        <v>1.3935182521372007E-2</v>
      </c>
      <c r="CY596" s="57">
        <v>1.5499417070529008E-2</v>
      </c>
      <c r="CZ596" s="57">
        <v>2.4839145819633326E-2</v>
      </c>
      <c r="DA596" s="57">
        <v>4.7138609976735323E-2</v>
      </c>
      <c r="DB596" s="57" t="s">
        <v>4949</v>
      </c>
      <c r="DC596" s="57" t="s">
        <v>4949</v>
      </c>
      <c r="DD596" s="97">
        <v>4.758735877204602</v>
      </c>
      <c r="DE596" s="97">
        <v>5.9222873616914953</v>
      </c>
      <c r="DF596" s="97">
        <v>9.1574343867738257</v>
      </c>
      <c r="DG596" s="97">
        <v>17.370661135917913</v>
      </c>
      <c r="DH596" s="97" t="s">
        <v>4949</v>
      </c>
      <c r="DI596" s="97" t="s">
        <v>4949</v>
      </c>
      <c r="DJ596" s="98">
        <v>8.3394201889952502E-3</v>
      </c>
      <c r="DK596" s="98">
        <v>0.2222651379845586</v>
      </c>
      <c r="DL596" s="98">
        <v>0.20618307487815701</v>
      </c>
      <c r="DM596" s="98" t="s">
        <v>4949</v>
      </c>
      <c r="DN596" s="98" t="s">
        <v>4949</v>
      </c>
      <c r="DO596" s="98">
        <v>0.25034271395344088</v>
      </c>
      <c r="DP596" s="98">
        <v>0.59494000710471573</v>
      </c>
      <c r="DQ596" s="98">
        <v>1.1304651874298868</v>
      </c>
      <c r="DR596" s="98" t="s">
        <v>4949</v>
      </c>
      <c r="DS596" s="98" t="s">
        <v>4949</v>
      </c>
    </row>
    <row r="597" spans="1:123" ht="13.5" thickBot="1">
      <c r="A597" s="2" t="s">
        <v>5218</v>
      </c>
      <c r="B597" s="2" t="s">
        <v>5219</v>
      </c>
      <c r="C597" s="1" t="s">
        <v>5725</v>
      </c>
      <c r="D597" s="2" t="s">
        <v>5220</v>
      </c>
      <c r="E597" s="2" t="s">
        <v>5639</v>
      </c>
      <c r="F597" s="2" t="s">
        <v>3058</v>
      </c>
      <c r="G597" s="2" t="s">
        <v>1942</v>
      </c>
      <c r="H597" s="2" t="s">
        <v>3</v>
      </c>
      <c r="I597" s="1" t="s">
        <v>5727</v>
      </c>
      <c r="J597" s="1">
        <v>257.23</v>
      </c>
      <c r="K597" s="47">
        <v>223.37</v>
      </c>
      <c r="L597" s="48">
        <v>1.3899999999999999E-2</v>
      </c>
      <c r="M597" s="48">
        <v>-4.9100000000000005E-2</v>
      </c>
      <c r="N597" s="49">
        <v>401</v>
      </c>
      <c r="O597" s="49">
        <v>32.799999999999997</v>
      </c>
      <c r="P597" s="49">
        <v>89571.37</v>
      </c>
      <c r="Q597" s="49">
        <v>7326.54</v>
      </c>
      <c r="R597" s="49">
        <v>3636.3923083499999</v>
      </c>
      <c r="S597" s="49">
        <v>5574.1256411499999</v>
      </c>
      <c r="T597" s="49">
        <v>8566.58</v>
      </c>
      <c r="U597" s="49">
        <v>12307.86</v>
      </c>
      <c r="V597" s="49" t="s">
        <v>4949</v>
      </c>
      <c r="W597" s="49" t="s">
        <v>4949</v>
      </c>
      <c r="X597" s="49">
        <v>829.57511342999999</v>
      </c>
      <c r="Y597" s="49">
        <v>994.74914977000003</v>
      </c>
      <c r="Z597" s="49">
        <v>1167.3800000000001</v>
      </c>
      <c r="AA597" s="49">
        <v>1719.16</v>
      </c>
      <c r="AB597" s="49" t="s">
        <v>4949</v>
      </c>
      <c r="AC597" s="49" t="s">
        <v>4949</v>
      </c>
      <c r="AD597" s="39">
        <v>89571.37</v>
      </c>
      <c r="AE597" s="39">
        <v>89571.37</v>
      </c>
      <c r="AF597" s="39">
        <v>89571.37</v>
      </c>
      <c r="AG597" s="39">
        <v>89571.37</v>
      </c>
      <c r="AH597" s="39">
        <v>89571.37</v>
      </c>
      <c r="AI597" s="39">
        <v>89571.37</v>
      </c>
      <c r="AJ597" s="49">
        <v>2185.8098573100001</v>
      </c>
      <c r="AK597" s="49">
        <v>3181.0745246300003</v>
      </c>
      <c r="AL597" s="49">
        <v>6120.68</v>
      </c>
      <c r="AM597" s="49">
        <v>7723.1</v>
      </c>
      <c r="AN597" s="49" t="s">
        <v>4949</v>
      </c>
      <c r="AO597" s="49" t="s">
        <v>4949</v>
      </c>
      <c r="AP597" s="39">
        <v>89571.37</v>
      </c>
      <c r="AQ597" s="39">
        <v>89571.37</v>
      </c>
      <c r="AR597" s="39">
        <v>89571.37</v>
      </c>
      <c r="AS597" s="39">
        <v>89571.37</v>
      </c>
      <c r="AT597" s="39">
        <v>89571.37</v>
      </c>
      <c r="AU597" s="39">
        <v>89571.37</v>
      </c>
      <c r="AV597" s="36" t="s">
        <v>4949</v>
      </c>
      <c r="AW597" s="36" t="s">
        <v>4949</v>
      </c>
      <c r="AX597" s="36">
        <v>116.74</v>
      </c>
      <c r="AY597" s="36">
        <v>515.75</v>
      </c>
      <c r="AZ597" s="36" t="s">
        <v>4949</v>
      </c>
      <c r="BA597" s="36" t="s">
        <v>4949</v>
      </c>
      <c r="BB597" s="39">
        <v>89571.37</v>
      </c>
      <c r="BC597" s="39">
        <v>89571.37</v>
      </c>
      <c r="BD597" s="39">
        <v>89571.37</v>
      </c>
      <c r="BE597" s="39">
        <v>89571.37</v>
      </c>
      <c r="BF597" s="39">
        <v>89571.37</v>
      </c>
      <c r="BG597" s="39">
        <v>89571.37</v>
      </c>
      <c r="BH597" s="47">
        <v>762.09223973000007</v>
      </c>
      <c r="BI597" s="47">
        <v>1171.8532602400001</v>
      </c>
      <c r="BJ597" s="47">
        <v>1103.27</v>
      </c>
      <c r="BK597" s="47">
        <v>1828.92</v>
      </c>
      <c r="BL597" s="47" t="s">
        <v>4949</v>
      </c>
      <c r="BM597" s="47" t="s">
        <v>4949</v>
      </c>
      <c r="BN597" s="47">
        <v>2.0687658689027431</v>
      </c>
      <c r="BO597" s="47">
        <v>2.4806711964339154</v>
      </c>
      <c r="BP597" s="47">
        <v>2.9111720698254366</v>
      </c>
      <c r="BQ597" s="47">
        <v>4.2871820448877811</v>
      </c>
      <c r="BR597" s="47" t="s">
        <v>4949</v>
      </c>
      <c r="BS597" s="47" t="s">
        <v>4949</v>
      </c>
      <c r="BT597" s="47">
        <v>5.4508973997755614</v>
      </c>
      <c r="BU597" s="47">
        <v>7.932854176134664</v>
      </c>
      <c r="BV597" s="47">
        <v>15.26354114713217</v>
      </c>
      <c r="BW597" s="47">
        <v>19.259600997506237</v>
      </c>
      <c r="BX597" s="47" t="s">
        <v>4949</v>
      </c>
      <c r="BY597" s="47" t="s">
        <v>4949</v>
      </c>
      <c r="BZ597" s="47" t="s">
        <v>4949</v>
      </c>
      <c r="CA597" s="47" t="s">
        <v>4949</v>
      </c>
      <c r="CB597" s="47">
        <v>0.29112219451371568</v>
      </c>
      <c r="CC597" s="47">
        <v>1.2861596009975063</v>
      </c>
      <c r="CD597" s="47" t="s">
        <v>4949</v>
      </c>
      <c r="CE597" s="47" t="s">
        <v>4949</v>
      </c>
      <c r="CF597" s="47">
        <v>1.9004794008229429</v>
      </c>
      <c r="CG597" s="47">
        <v>2.9223273322693268</v>
      </c>
      <c r="CH597" s="47">
        <v>2.7512967581047381</v>
      </c>
      <c r="CI597" s="47">
        <v>4.5608977556109727</v>
      </c>
      <c r="CJ597" s="47" t="s">
        <v>4949</v>
      </c>
      <c r="CK597" s="47" t="s">
        <v>4949</v>
      </c>
      <c r="CL597" s="47">
        <v>107.97258566455065</v>
      </c>
      <c r="CM597" s="47">
        <v>90.04417849536253</v>
      </c>
      <c r="CN597" s="47">
        <v>76.728545974746851</v>
      </c>
      <c r="CO597" s="47">
        <v>52.101822983317426</v>
      </c>
      <c r="CP597" s="47" t="s">
        <v>4949</v>
      </c>
      <c r="CQ597" s="47" t="s">
        <v>4949</v>
      </c>
      <c r="CR597" s="47">
        <v>40.978573548127535</v>
      </c>
      <c r="CS597" s="47">
        <v>28.157583013688839</v>
      </c>
      <c r="CT597" s="47">
        <v>14.634218746936613</v>
      </c>
      <c r="CU597" s="47">
        <v>11.597851898848907</v>
      </c>
      <c r="CV597" s="47" t="s">
        <v>4949</v>
      </c>
      <c r="CW597" s="47" t="s">
        <v>4949</v>
      </c>
      <c r="CX597" s="57" t="s">
        <v>4949</v>
      </c>
      <c r="CY597" s="57" t="s">
        <v>4949</v>
      </c>
      <c r="CZ597" s="57">
        <v>1.3033182366195806E-3</v>
      </c>
      <c r="DA597" s="57">
        <v>5.7579782468438296E-3</v>
      </c>
      <c r="DB597" s="57" t="s">
        <v>4949</v>
      </c>
      <c r="DC597" s="57" t="s">
        <v>4949</v>
      </c>
      <c r="DD597" s="97">
        <v>37.952757448487723</v>
      </c>
      <c r="DE597" s="97">
        <v>31.270853356876387</v>
      </c>
      <c r="DF597" s="97">
        <v>19.072717410483804</v>
      </c>
      <c r="DG597" s="97">
        <v>22.259973326772929</v>
      </c>
      <c r="DH597" s="97" t="s">
        <v>4949</v>
      </c>
      <c r="DI597" s="97" t="s">
        <v>4949</v>
      </c>
      <c r="DJ597" s="98">
        <v>0.53287246492918672</v>
      </c>
      <c r="DK597" s="98">
        <v>0.53684731050171042</v>
      </c>
      <c r="DL597" s="98">
        <v>0.4367297101060168</v>
      </c>
      <c r="DM597" s="98" t="s">
        <v>4949</v>
      </c>
      <c r="DN597" s="98" t="s">
        <v>4949</v>
      </c>
      <c r="DO597" s="98">
        <v>0.19910678812080529</v>
      </c>
      <c r="DP597" s="98">
        <v>0.17354209377300278</v>
      </c>
      <c r="DQ597" s="98">
        <v>0.4726652846545254</v>
      </c>
      <c r="DR597" s="98" t="s">
        <v>4949</v>
      </c>
      <c r="DS597" s="98" t="s">
        <v>4949</v>
      </c>
    </row>
    <row r="598" spans="1:123" ht="13.5" thickBot="1">
      <c r="A598" s="2" t="s">
        <v>1885</v>
      </c>
      <c r="B598" s="2" t="s">
        <v>1886</v>
      </c>
      <c r="C598" s="1" t="s">
        <v>5725</v>
      </c>
      <c r="D598" s="2" t="s">
        <v>1887</v>
      </c>
      <c r="E598" s="2" t="s">
        <v>5683</v>
      </c>
      <c r="F598" s="2" t="s">
        <v>3029</v>
      </c>
      <c r="G598" s="2" t="s">
        <v>2152</v>
      </c>
      <c r="H598" s="2" t="s">
        <v>3</v>
      </c>
      <c r="I598" s="1" t="s">
        <v>5726</v>
      </c>
      <c r="J598" s="1">
        <v>55</v>
      </c>
      <c r="K598" s="47">
        <v>87.5</v>
      </c>
      <c r="L598" s="48">
        <v>2.46E-2</v>
      </c>
      <c r="M598" s="48">
        <v>0.77340000000000009</v>
      </c>
      <c r="N598" s="49">
        <v>791.19</v>
      </c>
      <c r="O598" s="49">
        <v>783.22</v>
      </c>
      <c r="P598" s="49">
        <v>69229.08</v>
      </c>
      <c r="Q598" s="49">
        <v>68531.91</v>
      </c>
      <c r="R598" s="49">
        <v>8619.9108024400011</v>
      </c>
      <c r="S598" s="49">
        <v>9138.5140492099999</v>
      </c>
      <c r="T598" s="49">
        <v>10176.040000000001</v>
      </c>
      <c r="U598" s="49">
        <v>11077.84</v>
      </c>
      <c r="V598" s="49" t="s">
        <v>4949</v>
      </c>
      <c r="W598" s="49" t="s">
        <v>4949</v>
      </c>
      <c r="X598" s="49">
        <v>1101.7637329200002</v>
      </c>
      <c r="Y598" s="49">
        <v>1116.9867221300001</v>
      </c>
      <c r="Z598" s="49">
        <v>1284.2</v>
      </c>
      <c r="AA598" s="49">
        <v>1411.51</v>
      </c>
      <c r="AB598" s="49" t="s">
        <v>4949</v>
      </c>
      <c r="AC598" s="49" t="s">
        <v>4949</v>
      </c>
      <c r="AD598" s="39">
        <v>69229.08</v>
      </c>
      <c r="AE598" s="39">
        <v>69229.08</v>
      </c>
      <c r="AF598" s="39">
        <v>69229.08</v>
      </c>
      <c r="AG598" s="39">
        <v>69229.08</v>
      </c>
      <c r="AH598" s="39">
        <v>69229.08</v>
      </c>
      <c r="AI598" s="39">
        <v>69229.08</v>
      </c>
      <c r="AJ598" s="49">
        <v>9938.93514555</v>
      </c>
      <c r="AK598" s="49">
        <v>10430.278723429999</v>
      </c>
      <c r="AL598" s="49">
        <v>11041.46</v>
      </c>
      <c r="AM598" s="49">
        <v>11819.07</v>
      </c>
      <c r="AN598" s="49" t="s">
        <v>4949</v>
      </c>
      <c r="AO598" s="49" t="s">
        <v>4949</v>
      </c>
      <c r="AP598" s="39">
        <v>69229.08</v>
      </c>
      <c r="AQ598" s="39">
        <v>69229.08</v>
      </c>
      <c r="AR598" s="39">
        <v>69229.08</v>
      </c>
      <c r="AS598" s="39">
        <v>69229.08</v>
      </c>
      <c r="AT598" s="39">
        <v>69229.08</v>
      </c>
      <c r="AU598" s="39">
        <v>69229.08</v>
      </c>
      <c r="AV598" s="36">
        <v>551.357303</v>
      </c>
      <c r="AW598" s="36">
        <v>557.85766136000007</v>
      </c>
      <c r="AX598" s="36">
        <v>633.9</v>
      </c>
      <c r="AY598" s="36">
        <v>696.74</v>
      </c>
      <c r="AZ598" s="36" t="s">
        <v>4949</v>
      </c>
      <c r="BA598" s="36" t="s">
        <v>4949</v>
      </c>
      <c r="BB598" s="39">
        <v>69229.08</v>
      </c>
      <c r="BC598" s="39">
        <v>69229.08</v>
      </c>
      <c r="BD598" s="39">
        <v>69229.08</v>
      </c>
      <c r="BE598" s="39">
        <v>69229.08</v>
      </c>
      <c r="BF598" s="39">
        <v>69229.08</v>
      </c>
      <c r="BG598" s="39">
        <v>69229.08</v>
      </c>
      <c r="BH598" s="47">
        <v>191.43093478999998</v>
      </c>
      <c r="BI598" s="47">
        <v>433.95256482000002</v>
      </c>
      <c r="BJ598" s="47">
        <v>-278.75</v>
      </c>
      <c r="BK598" s="47">
        <v>1222.82</v>
      </c>
      <c r="BL598" s="47" t="s">
        <v>4949</v>
      </c>
      <c r="BM598" s="47" t="s">
        <v>4949</v>
      </c>
      <c r="BN598" s="47">
        <v>1.3925400130436432</v>
      </c>
      <c r="BO598" s="47">
        <v>1.4117806369266548</v>
      </c>
      <c r="BP598" s="47">
        <v>1.6231246603217937</v>
      </c>
      <c r="BQ598" s="47">
        <v>1.784034176367244</v>
      </c>
      <c r="BR598" s="47" t="s">
        <v>4949</v>
      </c>
      <c r="BS598" s="47" t="s">
        <v>4949</v>
      </c>
      <c r="BT598" s="47">
        <v>12.562008045538997</v>
      </c>
      <c r="BU598" s="47">
        <v>13.183026483436342</v>
      </c>
      <c r="BV598" s="47">
        <v>13.955510054474903</v>
      </c>
      <c r="BW598" s="47">
        <v>14.938346035718347</v>
      </c>
      <c r="BX598" s="47" t="s">
        <v>4949</v>
      </c>
      <c r="BY598" s="47" t="s">
        <v>4949</v>
      </c>
      <c r="BZ598" s="47">
        <v>0.69687091975378856</v>
      </c>
      <c r="CA598" s="47">
        <v>0.70508684558702717</v>
      </c>
      <c r="CB598" s="47">
        <v>0.80119819512380075</v>
      </c>
      <c r="CC598" s="47">
        <v>0.88062285923735129</v>
      </c>
      <c r="CD598" s="47" t="s">
        <v>4949</v>
      </c>
      <c r="CE598" s="47" t="s">
        <v>4949</v>
      </c>
      <c r="CF598" s="47">
        <v>0.24195317785866854</v>
      </c>
      <c r="CG598" s="47">
        <v>0.54848085140105407</v>
      </c>
      <c r="CH598" s="47">
        <v>-0.35231739531591649</v>
      </c>
      <c r="CI598" s="47">
        <v>1.545545317812409</v>
      </c>
      <c r="CJ598" s="47" t="s">
        <v>4949</v>
      </c>
      <c r="CK598" s="47" t="s">
        <v>4949</v>
      </c>
      <c r="CL598" s="47">
        <v>62.834778393478643</v>
      </c>
      <c r="CM598" s="47">
        <v>61.978426984329722</v>
      </c>
      <c r="CN598" s="47">
        <v>53.908332035508487</v>
      </c>
      <c r="CO598" s="47">
        <v>49.04611373635327</v>
      </c>
      <c r="CP598" s="47" t="s">
        <v>4949</v>
      </c>
      <c r="CQ598" s="47" t="s">
        <v>4949</v>
      </c>
      <c r="CR598" s="47">
        <v>6.9654423724654464</v>
      </c>
      <c r="CS598" s="47">
        <v>6.6373183148488293</v>
      </c>
      <c r="CT598" s="47">
        <v>6.2699208256879082</v>
      </c>
      <c r="CU598" s="47">
        <v>5.8574050242531772</v>
      </c>
      <c r="CV598" s="47" t="s">
        <v>4949</v>
      </c>
      <c r="CW598" s="47" t="s">
        <v>4949</v>
      </c>
      <c r="CX598" s="57">
        <v>7.9642442597821616E-3</v>
      </c>
      <c r="CY598" s="57">
        <v>8.0581406160532554E-3</v>
      </c>
      <c r="CZ598" s="57">
        <v>9.1565567533181142E-3</v>
      </c>
      <c r="DA598" s="57">
        <v>1.0064267790356306E-2</v>
      </c>
      <c r="DB598" s="57" t="s">
        <v>4949</v>
      </c>
      <c r="DC598" s="57" t="s">
        <v>4949</v>
      </c>
      <c r="DD598" s="97">
        <v>11.085329733872923</v>
      </c>
      <c r="DE598" s="97">
        <v>10.709078364520241</v>
      </c>
      <c r="DF598" s="97">
        <v>11.630708257784752</v>
      </c>
      <c r="DG598" s="97">
        <v>11.942648617869258</v>
      </c>
      <c r="DH598" s="97" t="s">
        <v>4949</v>
      </c>
      <c r="DI598" s="97" t="s">
        <v>4949</v>
      </c>
      <c r="DJ598" s="98">
        <v>6.0163412204126354E-2</v>
      </c>
      <c r="DK598" s="98">
        <v>0.11353333213726269</v>
      </c>
      <c r="DL598" s="98">
        <v>8.8619934670068012E-2</v>
      </c>
      <c r="DM598" s="98" t="s">
        <v>4949</v>
      </c>
      <c r="DN598" s="98" t="s">
        <v>4949</v>
      </c>
      <c r="DO598" s="98">
        <v>1.3816927127973777E-2</v>
      </c>
      <c r="DP598" s="98">
        <v>0.14970032727975346</v>
      </c>
      <c r="DQ598" s="98">
        <v>9.9135648652857844E-2</v>
      </c>
      <c r="DR598" s="98" t="s">
        <v>4949</v>
      </c>
      <c r="DS598" s="98" t="s">
        <v>4949</v>
      </c>
    </row>
    <row r="599" spans="1:123" ht="13.5" thickBot="1">
      <c r="A599" s="2" t="s">
        <v>5409</v>
      </c>
      <c r="B599" s="2" t="s">
        <v>5410</v>
      </c>
      <c r="C599" s="1" t="s">
        <v>5725</v>
      </c>
      <c r="D599" s="2" t="s">
        <v>5411</v>
      </c>
      <c r="E599" s="2" t="s">
        <v>5662</v>
      </c>
      <c r="F599" s="2" t="s">
        <v>5040</v>
      </c>
      <c r="G599" s="2" t="s">
        <v>5041</v>
      </c>
      <c r="H599" s="2" t="s">
        <v>3</v>
      </c>
      <c r="I599" s="1" t="s">
        <v>5726</v>
      </c>
      <c r="J599" s="1">
        <v>85</v>
      </c>
      <c r="K599" s="47">
        <v>83.8</v>
      </c>
      <c r="L599" s="48">
        <v>2.3900000000000001E-2</v>
      </c>
      <c r="M599" s="48">
        <v>8.3100000000000007E-2</v>
      </c>
      <c r="N599" s="49">
        <v>504.69</v>
      </c>
      <c r="O599" s="49">
        <v>504.69</v>
      </c>
      <c r="P599" s="49">
        <v>42293.11</v>
      </c>
      <c r="Q599" s="49">
        <v>42293.11</v>
      </c>
      <c r="R599" s="49">
        <v>17310.873278220002</v>
      </c>
      <c r="S599" s="49">
        <v>13296.79026471</v>
      </c>
      <c r="T599" s="49">
        <v>13296.79</v>
      </c>
      <c r="U599" s="49">
        <v>19736.93</v>
      </c>
      <c r="V599" s="49">
        <v>28225.38</v>
      </c>
      <c r="W599" s="49" t="s">
        <v>4949</v>
      </c>
      <c r="X599" s="49">
        <v>527.45454065000001</v>
      </c>
      <c r="Y599" s="49">
        <v>494.07383766999999</v>
      </c>
      <c r="Z599" s="49">
        <v>494.07</v>
      </c>
      <c r="AA599" s="49">
        <v>758.96</v>
      </c>
      <c r="AB599" s="49">
        <v>1065.27</v>
      </c>
      <c r="AC599" s="49" t="s">
        <v>4949</v>
      </c>
      <c r="AD599" s="39">
        <v>42293.11</v>
      </c>
      <c r="AE599" s="39">
        <v>42293.11</v>
      </c>
      <c r="AF599" s="39">
        <v>42293.11</v>
      </c>
      <c r="AG599" s="39">
        <v>42293.11</v>
      </c>
      <c r="AH599" s="39">
        <v>42293.11</v>
      </c>
      <c r="AI599" s="39">
        <v>42293.11</v>
      </c>
      <c r="AJ599" s="49">
        <v>8839.3500588200004</v>
      </c>
      <c r="AK599" s="49">
        <v>9062.4166077400005</v>
      </c>
      <c r="AL599" s="49">
        <v>8737.3799999999992</v>
      </c>
      <c r="AM599" s="49">
        <v>9328.0300000000007</v>
      </c>
      <c r="AN599" s="49">
        <v>10123.370000000001</v>
      </c>
      <c r="AO599" s="49" t="s">
        <v>4949</v>
      </c>
      <c r="AP599" s="39">
        <v>42293.11</v>
      </c>
      <c r="AQ599" s="39">
        <v>42293.11</v>
      </c>
      <c r="AR599" s="39">
        <v>42293.11</v>
      </c>
      <c r="AS599" s="39">
        <v>42293.11</v>
      </c>
      <c r="AT599" s="39">
        <v>42293.11</v>
      </c>
      <c r="AU599" s="39">
        <v>42293.11</v>
      </c>
      <c r="AV599" s="36">
        <v>293.91601610000004</v>
      </c>
      <c r="AW599" s="36">
        <v>167.84016480000003</v>
      </c>
      <c r="AX599" s="36">
        <v>168.31</v>
      </c>
      <c r="AY599" s="36">
        <v>269.93</v>
      </c>
      <c r="AZ599" s="36">
        <v>394.85</v>
      </c>
      <c r="BA599" s="36" t="s">
        <v>4949</v>
      </c>
      <c r="BB599" s="39">
        <v>42293.11</v>
      </c>
      <c r="BC599" s="39">
        <v>42293.11</v>
      </c>
      <c r="BD599" s="39">
        <v>42293.11</v>
      </c>
      <c r="BE599" s="39">
        <v>42293.11</v>
      </c>
      <c r="BF599" s="39">
        <v>42293.11</v>
      </c>
      <c r="BG599" s="39">
        <v>42293.11</v>
      </c>
      <c r="BH599" s="47">
        <v>2580.1997054399999</v>
      </c>
      <c r="BI599" s="47">
        <v>1753.2356611600001</v>
      </c>
      <c r="BJ599" s="47">
        <v>1753.24</v>
      </c>
      <c r="BK599" s="47">
        <v>1963.75</v>
      </c>
      <c r="BL599" s="47">
        <v>1577.16</v>
      </c>
      <c r="BM599" s="47" t="s">
        <v>4949</v>
      </c>
      <c r="BN599" s="47">
        <v>1.045105987140621</v>
      </c>
      <c r="BO599" s="47">
        <v>0.97896498379203079</v>
      </c>
      <c r="BP599" s="47">
        <v>0.97895737977768527</v>
      </c>
      <c r="BQ599" s="47">
        <v>1.5038142225920863</v>
      </c>
      <c r="BR599" s="47">
        <v>2.1107412471021814</v>
      </c>
      <c r="BS599" s="47" t="s">
        <v>4949</v>
      </c>
      <c r="BT599" s="47">
        <v>17.514414905823379</v>
      </c>
      <c r="BU599" s="47">
        <v>17.956402163189285</v>
      </c>
      <c r="BV599" s="47">
        <v>17.312369969684358</v>
      </c>
      <c r="BW599" s="47">
        <v>18.48269234579643</v>
      </c>
      <c r="BX599" s="47">
        <v>20.058590421843114</v>
      </c>
      <c r="BY599" s="47" t="s">
        <v>4949</v>
      </c>
      <c r="BZ599" s="47">
        <v>0.58236940716083152</v>
      </c>
      <c r="CA599" s="47">
        <v>0.33256090828033052</v>
      </c>
      <c r="CB599" s="47">
        <v>0.33349184648001745</v>
      </c>
      <c r="CC599" s="47">
        <v>0.53484317105549939</v>
      </c>
      <c r="CD599" s="47">
        <v>0.78236144960272647</v>
      </c>
      <c r="CE599" s="47" t="s">
        <v>4949</v>
      </c>
      <c r="CF599" s="47">
        <v>5.1124446797836294</v>
      </c>
      <c r="CG599" s="47">
        <v>3.4738862691156949</v>
      </c>
      <c r="CH599" s="47">
        <v>3.4738948661554616</v>
      </c>
      <c r="CI599" s="47">
        <v>3.8910023975113437</v>
      </c>
      <c r="CJ599" s="47">
        <v>3.1250074303037509</v>
      </c>
      <c r="CK599" s="47" t="s">
        <v>4949</v>
      </c>
      <c r="CL599" s="47">
        <v>80.183421964442232</v>
      </c>
      <c r="CM599" s="47">
        <v>85.60078833449235</v>
      </c>
      <c r="CN599" s="47">
        <v>85.601453235371508</v>
      </c>
      <c r="CO599" s="47">
        <v>55.725084325919674</v>
      </c>
      <c r="CP599" s="47">
        <v>39.701775136819776</v>
      </c>
      <c r="CQ599" s="47" t="s">
        <v>4949</v>
      </c>
      <c r="CR599" s="47">
        <v>4.7846402414846638</v>
      </c>
      <c r="CS599" s="47">
        <v>4.6668688751164265</v>
      </c>
      <c r="CT599" s="47">
        <v>4.8404796403498533</v>
      </c>
      <c r="CU599" s="47">
        <v>4.5339809155845341</v>
      </c>
      <c r="CV599" s="47">
        <v>4.1777698533195959</v>
      </c>
      <c r="CW599" s="47" t="s">
        <v>4949</v>
      </c>
      <c r="CX599" s="57">
        <v>6.9495011386015368E-3</v>
      </c>
      <c r="CY599" s="57">
        <v>3.9684990013739829E-3</v>
      </c>
      <c r="CZ599" s="57">
        <v>3.9796080259881577E-3</v>
      </c>
      <c r="DA599" s="57">
        <v>6.3823634629848695E-3</v>
      </c>
      <c r="DB599" s="57">
        <v>9.3360360588284948E-3</v>
      </c>
      <c r="DC599" s="57" t="s">
        <v>4949</v>
      </c>
      <c r="DD599" s="97">
        <v>5.967119043143903</v>
      </c>
      <c r="DE599" s="97">
        <v>5.4518994111131782</v>
      </c>
      <c r="DF599" s="97">
        <v>5.6546699353810874</v>
      </c>
      <c r="DG599" s="97">
        <v>8.1363374688975068</v>
      </c>
      <c r="DH599" s="97">
        <v>10.522879238830546</v>
      </c>
      <c r="DI599" s="97" t="s">
        <v>4949</v>
      </c>
      <c r="DJ599" s="98">
        <v>-0.23188217884769546</v>
      </c>
      <c r="DK599" s="98">
        <v>-1.9907811843467016E-8</v>
      </c>
      <c r="DL599" s="98">
        <v>0.48433794923436402</v>
      </c>
      <c r="DM599" s="98">
        <v>0.43007955137906451</v>
      </c>
      <c r="DN599" s="98" t="s">
        <v>4949</v>
      </c>
      <c r="DO599" s="98">
        <v>-6.3286407467198713E-2</v>
      </c>
      <c r="DP599" s="98">
        <v>-7.7674017675555262E-6</v>
      </c>
      <c r="DQ599" s="98">
        <v>0.53613860384156098</v>
      </c>
      <c r="DR599" s="98">
        <v>0.4035917571413512</v>
      </c>
      <c r="DS599" s="98" t="s">
        <v>4949</v>
      </c>
    </row>
    <row r="600" spans="1:123" ht="13.5" thickBot="1">
      <c r="A600" s="2" t="s">
        <v>2461</v>
      </c>
      <c r="B600" s="2" t="s">
        <v>2462</v>
      </c>
      <c r="C600" s="1" t="s">
        <v>5725</v>
      </c>
      <c r="D600" s="2" t="s">
        <v>2463</v>
      </c>
      <c r="E600" s="2" t="s">
        <v>5666</v>
      </c>
      <c r="F600" s="2" t="s">
        <v>3039</v>
      </c>
      <c r="G600" s="2" t="s">
        <v>2220</v>
      </c>
      <c r="H600" s="2" t="s">
        <v>3</v>
      </c>
      <c r="I600" s="1" t="s">
        <v>5726</v>
      </c>
      <c r="J600" s="1">
        <v>88</v>
      </c>
      <c r="K600" s="47">
        <v>76.5</v>
      </c>
      <c r="L600" s="48">
        <v>4.1999999999999997E-3</v>
      </c>
      <c r="M600" s="48">
        <v>-6.2199999999999998E-2</v>
      </c>
      <c r="N600" s="49">
        <v>180.26</v>
      </c>
      <c r="O600" s="49">
        <v>180.26</v>
      </c>
      <c r="P600" s="49">
        <v>13789.59</v>
      </c>
      <c r="Q600" s="49">
        <v>13789.59</v>
      </c>
      <c r="R600" s="49">
        <v>1258.1630288499998</v>
      </c>
      <c r="S600" s="49">
        <v>1790.3561510899999</v>
      </c>
      <c r="T600" s="49">
        <v>2341.83</v>
      </c>
      <c r="U600" s="49">
        <v>3019.81</v>
      </c>
      <c r="V600" s="49" t="s">
        <v>4949</v>
      </c>
      <c r="W600" s="49" t="s">
        <v>4949</v>
      </c>
      <c r="X600" s="49">
        <v>325.26153142999999</v>
      </c>
      <c r="Y600" s="49">
        <v>414.39522531</v>
      </c>
      <c r="Z600" s="49">
        <v>561.09</v>
      </c>
      <c r="AA600" s="49">
        <v>734.01</v>
      </c>
      <c r="AB600" s="49" t="s">
        <v>4949</v>
      </c>
      <c r="AC600" s="49" t="s">
        <v>4949</v>
      </c>
      <c r="AD600" s="39">
        <v>13789.59</v>
      </c>
      <c r="AE600" s="39">
        <v>13789.59</v>
      </c>
      <c r="AF600" s="39">
        <v>13789.59</v>
      </c>
      <c r="AG600" s="39">
        <v>13789.59</v>
      </c>
      <c r="AH600" s="39">
        <v>13789.59</v>
      </c>
      <c r="AI600" s="39">
        <v>13789.59</v>
      </c>
      <c r="AJ600" s="49">
        <v>2907.3938835500003</v>
      </c>
      <c r="AK600" s="49">
        <v>3235.1931975399998</v>
      </c>
      <c r="AL600" s="49">
        <v>3600.4</v>
      </c>
      <c r="AM600" s="49">
        <v>4226.74</v>
      </c>
      <c r="AN600" s="49" t="s">
        <v>4949</v>
      </c>
      <c r="AO600" s="49" t="s">
        <v>4949</v>
      </c>
      <c r="AP600" s="39">
        <v>13789.59</v>
      </c>
      <c r="AQ600" s="39">
        <v>13789.59</v>
      </c>
      <c r="AR600" s="39">
        <v>13789.59</v>
      </c>
      <c r="AS600" s="39">
        <v>13789.59</v>
      </c>
      <c r="AT600" s="39">
        <v>13789.59</v>
      </c>
      <c r="AU600" s="39">
        <v>13789.59</v>
      </c>
      <c r="AV600" s="36">
        <v>60.218567999999998</v>
      </c>
      <c r="AW600" s="36">
        <v>143.56106560000001</v>
      </c>
      <c r="AX600" s="36" t="s">
        <v>4949</v>
      </c>
      <c r="AY600" s="36" t="s">
        <v>4949</v>
      </c>
      <c r="AZ600" s="36" t="s">
        <v>4949</v>
      </c>
      <c r="BA600" s="36" t="s">
        <v>4949</v>
      </c>
      <c r="BB600" s="39">
        <v>13789.59</v>
      </c>
      <c r="BC600" s="39">
        <v>13789.59</v>
      </c>
      <c r="BD600" s="39">
        <v>13789.59</v>
      </c>
      <c r="BE600" s="39">
        <v>13789.59</v>
      </c>
      <c r="BF600" s="39">
        <v>13789.59</v>
      </c>
      <c r="BG600" s="39">
        <v>13789.59</v>
      </c>
      <c r="BH600" s="47">
        <v>157.1877322</v>
      </c>
      <c r="BI600" s="47">
        <v>164.42938852</v>
      </c>
      <c r="BJ600" s="47">
        <v>246.6</v>
      </c>
      <c r="BK600" s="47">
        <v>482.23</v>
      </c>
      <c r="BL600" s="47" t="s">
        <v>4949</v>
      </c>
      <c r="BM600" s="47" t="s">
        <v>4949</v>
      </c>
      <c r="BN600" s="47">
        <v>1.8044021492843672</v>
      </c>
      <c r="BO600" s="47">
        <v>2.298875098801731</v>
      </c>
      <c r="BP600" s="47">
        <v>3.1126705869299904</v>
      </c>
      <c r="BQ600" s="47">
        <v>4.0719516254299348</v>
      </c>
      <c r="BR600" s="47" t="s">
        <v>4949</v>
      </c>
      <c r="BS600" s="47" t="s">
        <v>4949</v>
      </c>
      <c r="BT600" s="47">
        <v>16.128890955009432</v>
      </c>
      <c r="BU600" s="47">
        <v>17.947371560745591</v>
      </c>
      <c r="BV600" s="47">
        <v>19.973371796294241</v>
      </c>
      <c r="BW600" s="47">
        <v>23.448019527349384</v>
      </c>
      <c r="BX600" s="47" t="s">
        <v>4949</v>
      </c>
      <c r="BY600" s="47" t="s">
        <v>4949</v>
      </c>
      <c r="BZ600" s="47">
        <v>0.33406506157772109</v>
      </c>
      <c r="CA600" s="47">
        <v>0.79641110396094539</v>
      </c>
      <c r="CB600" s="47" t="s">
        <v>4949</v>
      </c>
      <c r="CC600" s="47" t="s">
        <v>4949</v>
      </c>
      <c r="CD600" s="47" t="s">
        <v>4949</v>
      </c>
      <c r="CE600" s="47" t="s">
        <v>4949</v>
      </c>
      <c r="CF600" s="47">
        <v>0.87200561522245645</v>
      </c>
      <c r="CG600" s="47">
        <v>0.91217901098413412</v>
      </c>
      <c r="CH600" s="47">
        <v>1.3680239653833353</v>
      </c>
      <c r="CI600" s="47">
        <v>2.6751913902141355</v>
      </c>
      <c r="CJ600" s="47" t="s">
        <v>4949</v>
      </c>
      <c r="CK600" s="47" t="s">
        <v>4949</v>
      </c>
      <c r="CL600" s="47">
        <v>42.395391608022599</v>
      </c>
      <c r="CM600" s="47">
        <v>33.276421053558977</v>
      </c>
      <c r="CN600" s="47">
        <v>24.576431588515209</v>
      </c>
      <c r="CO600" s="47">
        <v>18.786651408018965</v>
      </c>
      <c r="CP600" s="47" t="s">
        <v>4949</v>
      </c>
      <c r="CQ600" s="47" t="s">
        <v>4949</v>
      </c>
      <c r="CR600" s="47">
        <v>4.7429383675948884</v>
      </c>
      <c r="CS600" s="47">
        <v>4.2623698672726658</v>
      </c>
      <c r="CT600" s="47">
        <v>3.8300161093211864</v>
      </c>
      <c r="CU600" s="47">
        <v>3.2624646890984543</v>
      </c>
      <c r="CV600" s="47" t="s">
        <v>4949</v>
      </c>
      <c r="CW600" s="47" t="s">
        <v>4949</v>
      </c>
      <c r="CX600" s="57">
        <v>4.3669585535175449E-3</v>
      </c>
      <c r="CY600" s="57">
        <v>1.0410829154456369E-2</v>
      </c>
      <c r="CZ600" s="57" t="s">
        <v>4949</v>
      </c>
      <c r="DA600" s="57" t="s">
        <v>4949</v>
      </c>
      <c r="DB600" s="57" t="s">
        <v>4949</v>
      </c>
      <c r="DC600" s="57" t="s">
        <v>4949</v>
      </c>
      <c r="DD600" s="97">
        <v>11.187391335942674</v>
      </c>
      <c r="DE600" s="97">
        <v>12.808979248135813</v>
      </c>
      <c r="DF600" s="97">
        <v>15.584101766470393</v>
      </c>
      <c r="DG600" s="97">
        <v>17.365865891916702</v>
      </c>
      <c r="DH600" s="97" t="s">
        <v>4949</v>
      </c>
      <c r="DI600" s="97" t="s">
        <v>4949</v>
      </c>
      <c r="DJ600" s="98">
        <v>0.42299217989773652</v>
      </c>
      <c r="DK600" s="98">
        <v>0.30802466234120685</v>
      </c>
      <c r="DL600" s="98">
        <v>0.28950863213811417</v>
      </c>
      <c r="DM600" s="98" t="s">
        <v>4949</v>
      </c>
      <c r="DN600" s="98" t="s">
        <v>4949</v>
      </c>
      <c r="DO600" s="98">
        <v>0.27403699874414023</v>
      </c>
      <c r="DP600" s="98">
        <v>0.35399726090053485</v>
      </c>
      <c r="DQ600" s="98">
        <v>0.30818585253702602</v>
      </c>
      <c r="DR600" s="98" t="s">
        <v>4949</v>
      </c>
      <c r="DS600" s="98" t="s">
        <v>4949</v>
      </c>
    </row>
    <row r="601" spans="1:123" ht="13.5" thickBot="1">
      <c r="A601" s="2" t="s">
        <v>2374</v>
      </c>
      <c r="B601" s="2" t="s">
        <v>2375</v>
      </c>
      <c r="C601" s="1" t="s">
        <v>5725</v>
      </c>
      <c r="D601" s="2" t="s">
        <v>2376</v>
      </c>
      <c r="E601" s="2" t="s">
        <v>5674</v>
      </c>
      <c r="F601" s="2" t="s">
        <v>3813</v>
      </c>
      <c r="G601" s="2" t="s">
        <v>3814</v>
      </c>
      <c r="H601" s="2" t="s">
        <v>3</v>
      </c>
      <c r="I601" s="1" t="s">
        <v>5726</v>
      </c>
      <c r="J601" s="1">
        <v>37.89</v>
      </c>
      <c r="K601" s="47">
        <v>22.71</v>
      </c>
      <c r="L601" s="48">
        <v>2.6200000000000001E-2</v>
      </c>
      <c r="M601" s="48">
        <v>4.1700000000000001E-2</v>
      </c>
      <c r="N601" s="49">
        <v>85.95</v>
      </c>
      <c r="O601" s="49">
        <v>85.95</v>
      </c>
      <c r="P601" s="49">
        <v>1951.82</v>
      </c>
      <c r="Q601" s="49">
        <v>1951.82</v>
      </c>
      <c r="R601" s="49">
        <v>1274.79820255</v>
      </c>
      <c r="S601" s="49">
        <v>1085.1227400099999</v>
      </c>
      <c r="T601" s="49">
        <v>948.16</v>
      </c>
      <c r="U601" s="49">
        <v>1091.55</v>
      </c>
      <c r="V601" s="49" t="s">
        <v>4949</v>
      </c>
      <c r="W601" s="49" t="s">
        <v>4949</v>
      </c>
      <c r="X601" s="49">
        <v>-50.865435560000002</v>
      </c>
      <c r="Y601" s="49">
        <v>10.253215599999999</v>
      </c>
      <c r="Z601" s="49">
        <v>4.83</v>
      </c>
      <c r="AA601" s="49">
        <v>72.36</v>
      </c>
      <c r="AB601" s="49" t="s">
        <v>4949</v>
      </c>
      <c r="AC601" s="49" t="s">
        <v>4949</v>
      </c>
      <c r="AD601" s="39">
        <v>1951.82</v>
      </c>
      <c r="AE601" s="39">
        <v>1951.82</v>
      </c>
      <c r="AF601" s="39">
        <v>1951.82</v>
      </c>
      <c r="AG601" s="39">
        <v>1951.82</v>
      </c>
      <c r="AH601" s="39">
        <v>1951.82</v>
      </c>
      <c r="AI601" s="39">
        <v>1951.82</v>
      </c>
      <c r="AJ601" s="49">
        <v>404.87260223999999</v>
      </c>
      <c r="AK601" s="49">
        <v>370.03813842</v>
      </c>
      <c r="AL601" s="49">
        <v>374.87</v>
      </c>
      <c r="AM601" s="49">
        <v>445.78</v>
      </c>
      <c r="AN601" s="49" t="s">
        <v>4949</v>
      </c>
      <c r="AO601" s="49" t="s">
        <v>4949</v>
      </c>
      <c r="AP601" s="39">
        <v>1951.82</v>
      </c>
      <c r="AQ601" s="39">
        <v>1951.82</v>
      </c>
      <c r="AR601" s="39">
        <v>1951.82</v>
      </c>
      <c r="AS601" s="39">
        <v>1951.82</v>
      </c>
      <c r="AT601" s="39">
        <v>1951.82</v>
      </c>
      <c r="AU601" s="39">
        <v>1951.82</v>
      </c>
      <c r="AV601" s="36" t="s">
        <v>4949</v>
      </c>
      <c r="AW601" s="36" t="s">
        <v>4949</v>
      </c>
      <c r="AX601" s="36">
        <v>1.45</v>
      </c>
      <c r="AY601" s="36">
        <v>21.71</v>
      </c>
      <c r="AZ601" s="36" t="s">
        <v>4949</v>
      </c>
      <c r="BA601" s="36" t="s">
        <v>4949</v>
      </c>
      <c r="BB601" s="39">
        <v>1951.82</v>
      </c>
      <c r="BC601" s="39">
        <v>1951.82</v>
      </c>
      <c r="BD601" s="39">
        <v>1951.82</v>
      </c>
      <c r="BE601" s="39">
        <v>1951.82</v>
      </c>
      <c r="BF601" s="39">
        <v>1951.82</v>
      </c>
      <c r="BG601" s="39">
        <v>1951.82</v>
      </c>
      <c r="BH601" s="47">
        <v>81.688122870000001</v>
      </c>
      <c r="BI601" s="47">
        <v>83.520580930000008</v>
      </c>
      <c r="BJ601" s="47">
        <v>48.03</v>
      </c>
      <c r="BK601" s="47">
        <v>110.87</v>
      </c>
      <c r="BL601" s="47" t="s">
        <v>4949</v>
      </c>
      <c r="BM601" s="47" t="s">
        <v>4949</v>
      </c>
      <c r="BN601" s="47">
        <v>-0.59180262431646302</v>
      </c>
      <c r="BO601" s="47">
        <v>0.11929279348458405</v>
      </c>
      <c r="BP601" s="47">
        <v>5.6195462478184993E-2</v>
      </c>
      <c r="BQ601" s="47">
        <v>0.84188481675392668</v>
      </c>
      <c r="BR601" s="47" t="s">
        <v>4949</v>
      </c>
      <c r="BS601" s="47" t="s">
        <v>4949</v>
      </c>
      <c r="BT601" s="47">
        <v>4.7105596537521812</v>
      </c>
      <c r="BU601" s="47">
        <v>4.3052721165794061</v>
      </c>
      <c r="BV601" s="47">
        <v>4.3614892379290282</v>
      </c>
      <c r="BW601" s="47">
        <v>5.1865037812681791</v>
      </c>
      <c r="BX601" s="47" t="s">
        <v>4949</v>
      </c>
      <c r="BY601" s="47" t="s">
        <v>4949</v>
      </c>
      <c r="BZ601" s="47" t="s">
        <v>4949</v>
      </c>
      <c r="CA601" s="47" t="s">
        <v>4949</v>
      </c>
      <c r="CB601" s="47">
        <v>1.6870273414776031E-2</v>
      </c>
      <c r="CC601" s="47">
        <v>0.25258871436881908</v>
      </c>
      <c r="CD601" s="47" t="s">
        <v>4949</v>
      </c>
      <c r="CE601" s="47" t="s">
        <v>4949</v>
      </c>
      <c r="CF601" s="47">
        <v>0.95041446038394417</v>
      </c>
      <c r="CG601" s="47">
        <v>0.97173450762070979</v>
      </c>
      <c r="CH601" s="47">
        <v>0.55881326352530536</v>
      </c>
      <c r="CI601" s="47">
        <v>1.289936009307737</v>
      </c>
      <c r="CJ601" s="47" t="s">
        <v>4949</v>
      </c>
      <c r="CK601" s="47" t="s">
        <v>4949</v>
      </c>
      <c r="CL601" s="47">
        <v>-38.372226218286606</v>
      </c>
      <c r="CM601" s="47">
        <v>190.36174368556144</v>
      </c>
      <c r="CN601" s="47">
        <v>404.10351966873702</v>
      </c>
      <c r="CO601" s="47">
        <v>26.973742399115533</v>
      </c>
      <c r="CP601" s="47" t="s">
        <v>4949</v>
      </c>
      <c r="CQ601" s="47" t="s">
        <v>4949</v>
      </c>
      <c r="CR601" s="47">
        <v>4.8208250921434344</v>
      </c>
      <c r="CS601" s="47">
        <v>5.2746454955533499</v>
      </c>
      <c r="CT601" s="47">
        <v>5.2066583082135134</v>
      </c>
      <c r="CU601" s="47">
        <v>4.3784377944277448</v>
      </c>
      <c r="CV601" s="47" t="s">
        <v>4949</v>
      </c>
      <c r="CW601" s="47" t="s">
        <v>4949</v>
      </c>
      <c r="CX601" s="57" t="s">
        <v>4949</v>
      </c>
      <c r="CY601" s="57" t="s">
        <v>4949</v>
      </c>
      <c r="CZ601" s="57">
        <v>7.4289637364101195E-4</v>
      </c>
      <c r="DA601" s="57">
        <v>1.1122951911549222E-2</v>
      </c>
      <c r="DB601" s="57" t="s">
        <v>4949</v>
      </c>
      <c r="DC601" s="57" t="s">
        <v>4949</v>
      </c>
      <c r="DD601" s="97">
        <v>-12.563318752264705</v>
      </c>
      <c r="DE601" s="97">
        <v>2.7708537405845486</v>
      </c>
      <c r="DF601" s="97">
        <v>1.2884466615093233</v>
      </c>
      <c r="DG601" s="97">
        <v>16.232222172372023</v>
      </c>
      <c r="DH601" s="97" t="s">
        <v>4949</v>
      </c>
      <c r="DI601" s="97" t="s">
        <v>4949</v>
      </c>
      <c r="DJ601" s="98">
        <v>-0.1487886178067942</v>
      </c>
      <c r="DK601" s="98">
        <v>-0.12621866168682239</v>
      </c>
      <c r="DL601" s="98">
        <v>0.15122975025312191</v>
      </c>
      <c r="DM601" s="98" t="s">
        <v>4949</v>
      </c>
      <c r="DN601" s="98" t="s">
        <v>4949</v>
      </c>
      <c r="DO601" s="98">
        <v>-1.2015753032902958</v>
      </c>
      <c r="DP601" s="98">
        <v>-0.52892827104893803</v>
      </c>
      <c r="DQ601" s="98">
        <v>13.981366459627329</v>
      </c>
      <c r="DR601" s="98" t="s">
        <v>4949</v>
      </c>
      <c r="DS601" s="98" t="s">
        <v>4949</v>
      </c>
    </row>
    <row r="602" spans="1:123" ht="13.5" thickBot="1">
      <c r="A602" s="2" t="s">
        <v>4770</v>
      </c>
      <c r="B602" s="2" t="s">
        <v>4771</v>
      </c>
      <c r="C602" s="1" t="s">
        <v>5725</v>
      </c>
      <c r="D602" s="2" t="s">
        <v>4772</v>
      </c>
      <c r="E602" s="2" t="s">
        <v>5639</v>
      </c>
      <c r="F602" s="2" t="s">
        <v>3356</v>
      </c>
      <c r="G602" s="2" t="s">
        <v>3357</v>
      </c>
      <c r="H602" s="2" t="s">
        <v>3</v>
      </c>
      <c r="I602" s="1" t="s">
        <v>5726</v>
      </c>
      <c r="J602" s="1">
        <v>75.7</v>
      </c>
      <c r="K602" s="47">
        <v>74.86</v>
      </c>
      <c r="L602" s="48">
        <v>-2.5899999999999999E-2</v>
      </c>
      <c r="M602" s="48">
        <v>-1.6399999999999998E-2</v>
      </c>
      <c r="N602" s="49">
        <v>233.13</v>
      </c>
      <c r="O602" s="49">
        <v>135.74</v>
      </c>
      <c r="P602" s="49">
        <v>17452.009999999998</v>
      </c>
      <c r="Q602" s="49">
        <v>10161.74</v>
      </c>
      <c r="R602" s="49">
        <v>2530.92151818</v>
      </c>
      <c r="S602" s="49">
        <v>2932.9298597399998</v>
      </c>
      <c r="T602" s="49">
        <v>3948.85</v>
      </c>
      <c r="U602" s="49">
        <v>4902.63</v>
      </c>
      <c r="V602" s="49" t="s">
        <v>4949</v>
      </c>
      <c r="W602" s="49" t="s">
        <v>4949</v>
      </c>
      <c r="X602" s="49">
        <v>51.008934420000003</v>
      </c>
      <c r="Y602" s="49">
        <v>254.88022337000001</v>
      </c>
      <c r="Z602" s="49">
        <v>356.31</v>
      </c>
      <c r="AA602" s="49">
        <v>554.75</v>
      </c>
      <c r="AB602" s="49" t="s">
        <v>4949</v>
      </c>
      <c r="AC602" s="49" t="s">
        <v>4949</v>
      </c>
      <c r="AD602" s="39">
        <v>17452.009999999998</v>
      </c>
      <c r="AE602" s="39">
        <v>17452.009999999998</v>
      </c>
      <c r="AF602" s="39">
        <v>17452.009999999998</v>
      </c>
      <c r="AG602" s="39">
        <v>17452.009999999998</v>
      </c>
      <c r="AH602" s="39">
        <v>17452.009999999998</v>
      </c>
      <c r="AI602" s="39">
        <v>17452.009999999998</v>
      </c>
      <c r="AJ602" s="49">
        <v>3622.0539139000002</v>
      </c>
      <c r="AK602" s="49">
        <v>3923.10033385</v>
      </c>
      <c r="AL602" s="49">
        <v>4202.6400000000003</v>
      </c>
      <c r="AM602" s="49">
        <v>4614.8599999999997</v>
      </c>
      <c r="AN602" s="49" t="s">
        <v>4949</v>
      </c>
      <c r="AO602" s="49" t="s">
        <v>4949</v>
      </c>
      <c r="AP602" s="39">
        <v>17452.009999999998</v>
      </c>
      <c r="AQ602" s="39">
        <v>17452.009999999998</v>
      </c>
      <c r="AR602" s="39">
        <v>17452.009999999998</v>
      </c>
      <c r="AS602" s="39">
        <v>17452.009999999998</v>
      </c>
      <c r="AT602" s="39">
        <v>17452.009999999998</v>
      </c>
      <c r="AU602" s="39">
        <v>17452.009999999998</v>
      </c>
      <c r="AV602" s="36">
        <v>11.5845851</v>
      </c>
      <c r="AW602" s="36">
        <v>76.780881870000002</v>
      </c>
      <c r="AX602" s="36">
        <v>142.52000000000001</v>
      </c>
      <c r="AY602" s="36">
        <v>221.9</v>
      </c>
      <c r="AZ602" s="36" t="s">
        <v>4949</v>
      </c>
      <c r="BA602" s="36" t="s">
        <v>4949</v>
      </c>
      <c r="BB602" s="39">
        <v>17452.009999999998</v>
      </c>
      <c r="BC602" s="39">
        <v>17452.009999999998</v>
      </c>
      <c r="BD602" s="39">
        <v>17452.009999999998</v>
      </c>
      <c r="BE602" s="39">
        <v>17452.009999999998</v>
      </c>
      <c r="BF602" s="39">
        <v>17452.009999999998</v>
      </c>
      <c r="BG602" s="39">
        <v>17452.009999999998</v>
      </c>
      <c r="BH602" s="47">
        <v>428.79942582999996</v>
      </c>
      <c r="BI602" s="47">
        <v>402.48363239999998</v>
      </c>
      <c r="BJ602" s="47">
        <v>512.87</v>
      </c>
      <c r="BK602" s="47">
        <v>679.67</v>
      </c>
      <c r="BL602" s="47" t="s">
        <v>4949</v>
      </c>
      <c r="BM602" s="47" t="s">
        <v>4949</v>
      </c>
      <c r="BN602" s="47">
        <v>0.21880038785227129</v>
      </c>
      <c r="BO602" s="47">
        <v>1.0932965442885945</v>
      </c>
      <c r="BP602" s="47">
        <v>1.5283747265474199</v>
      </c>
      <c r="BQ602" s="47">
        <v>2.3795736284476474</v>
      </c>
      <c r="BR602" s="47" t="s">
        <v>4949</v>
      </c>
      <c r="BS602" s="47" t="s">
        <v>4949</v>
      </c>
      <c r="BT602" s="47">
        <v>15.536627263329475</v>
      </c>
      <c r="BU602" s="47">
        <v>16.82795150280959</v>
      </c>
      <c r="BV602" s="47">
        <v>18.027023549092782</v>
      </c>
      <c r="BW602" s="47">
        <v>19.795221550208037</v>
      </c>
      <c r="BX602" s="47" t="s">
        <v>4949</v>
      </c>
      <c r="BY602" s="47" t="s">
        <v>4949</v>
      </c>
      <c r="BZ602" s="47">
        <v>4.9691524471325015E-2</v>
      </c>
      <c r="CA602" s="47">
        <v>0.32934792549221464</v>
      </c>
      <c r="CB602" s="47">
        <v>0.61133273281002021</v>
      </c>
      <c r="CC602" s="47">
        <v>0.95182945137905894</v>
      </c>
      <c r="CD602" s="47" t="s">
        <v>4949</v>
      </c>
      <c r="CE602" s="47" t="s">
        <v>4949</v>
      </c>
      <c r="CF602" s="47">
        <v>1.8393146563290868</v>
      </c>
      <c r="CG602" s="47">
        <v>1.7264343173336765</v>
      </c>
      <c r="CH602" s="47">
        <v>2.1999313687642088</v>
      </c>
      <c r="CI602" s="47">
        <v>2.9154120018873591</v>
      </c>
      <c r="CJ602" s="47" t="s">
        <v>4949</v>
      </c>
      <c r="CK602" s="47" t="s">
        <v>4949</v>
      </c>
      <c r="CL602" s="47">
        <v>342.13633745615493</v>
      </c>
      <c r="CM602" s="47">
        <v>68.471416766869254</v>
      </c>
      <c r="CN602" s="47">
        <v>48.979849007886386</v>
      </c>
      <c r="CO602" s="47">
        <v>31.459233889139249</v>
      </c>
      <c r="CP602" s="47" t="s">
        <v>4949</v>
      </c>
      <c r="CQ602" s="47" t="s">
        <v>4949</v>
      </c>
      <c r="CR602" s="47">
        <v>4.8182634535135263</v>
      </c>
      <c r="CS602" s="47">
        <v>4.4485250222680834</v>
      </c>
      <c r="CT602" s="47">
        <v>4.1526302514609856</v>
      </c>
      <c r="CU602" s="47">
        <v>3.7816986864173558</v>
      </c>
      <c r="CV602" s="47" t="s">
        <v>4949</v>
      </c>
      <c r="CW602" s="47" t="s">
        <v>4949</v>
      </c>
      <c r="CX602" s="57">
        <v>6.6379661139318632E-4</v>
      </c>
      <c r="CY602" s="57">
        <v>4.3995437700299284E-3</v>
      </c>
      <c r="CZ602" s="57">
        <v>8.1663945872137381E-3</v>
      </c>
      <c r="DA602" s="57">
        <v>1.2714867800327871E-2</v>
      </c>
      <c r="DB602" s="57" t="s">
        <v>4949</v>
      </c>
      <c r="DC602" s="57" t="s">
        <v>4949</v>
      </c>
      <c r="DD602" s="97">
        <v>1.4082875526575689</v>
      </c>
      <c r="DE602" s="97">
        <v>6.4969081002287048</v>
      </c>
      <c r="DF602" s="97">
        <v>8.4782422477299981</v>
      </c>
      <c r="DG602" s="97">
        <v>12.020949714617563</v>
      </c>
      <c r="DH602" s="97" t="s">
        <v>4949</v>
      </c>
      <c r="DI602" s="97" t="s">
        <v>4949</v>
      </c>
      <c r="DJ602" s="98">
        <v>0.15883872284158618</v>
      </c>
      <c r="DK602" s="98">
        <v>0.346384055822617</v>
      </c>
      <c r="DL602" s="98">
        <v>0.24153361105131887</v>
      </c>
      <c r="DM602" s="98" t="s">
        <v>4949</v>
      </c>
      <c r="DN602" s="98" t="s">
        <v>4949</v>
      </c>
      <c r="DO602" s="98">
        <v>3.9967760798795373</v>
      </c>
      <c r="DP602" s="98">
        <v>0.39795075227456245</v>
      </c>
      <c r="DQ602" s="98">
        <v>0.55693076253823914</v>
      </c>
      <c r="DR602" s="98" t="s">
        <v>4949</v>
      </c>
      <c r="DS602" s="98" t="s">
        <v>4949</v>
      </c>
    </row>
    <row r="603" spans="1:123" ht="13.5" thickBot="1">
      <c r="A603" s="2" t="s">
        <v>2954</v>
      </c>
      <c r="B603" s="2" t="s">
        <v>2955</v>
      </c>
      <c r="C603" s="1" t="s">
        <v>5725</v>
      </c>
      <c r="D603" s="2" t="s">
        <v>2956</v>
      </c>
      <c r="E603" s="2" t="s">
        <v>5639</v>
      </c>
      <c r="F603" s="2" t="s">
        <v>3641</v>
      </c>
      <c r="G603" s="2" t="s">
        <v>3642</v>
      </c>
      <c r="H603" s="2" t="s">
        <v>3</v>
      </c>
      <c r="I603" s="1" t="s">
        <v>5726</v>
      </c>
      <c r="J603" s="1">
        <v>86</v>
      </c>
      <c r="K603" s="47">
        <v>79.099999999999994</v>
      </c>
      <c r="L603" s="48">
        <v>-3.8900000000000004E-2</v>
      </c>
      <c r="M603" s="48">
        <v>-4.7E-2</v>
      </c>
      <c r="N603" s="49">
        <v>205.67</v>
      </c>
      <c r="O603" s="49">
        <v>205.67</v>
      </c>
      <c r="P603" s="49">
        <v>16268.84</v>
      </c>
      <c r="Q603" s="49">
        <v>16268.84</v>
      </c>
      <c r="R603" s="49">
        <v>1554.9830130799999</v>
      </c>
      <c r="S603" s="49">
        <v>2414.66970326</v>
      </c>
      <c r="T603" s="49">
        <v>3133.18</v>
      </c>
      <c r="U603" s="49">
        <v>4608.7700000000004</v>
      </c>
      <c r="V603" s="49">
        <v>5600.43</v>
      </c>
      <c r="W603" s="49">
        <v>6405.07</v>
      </c>
      <c r="X603" s="49">
        <v>136.80838743999999</v>
      </c>
      <c r="Y603" s="49">
        <v>175.26947821000002</v>
      </c>
      <c r="Z603" s="49">
        <v>304.11</v>
      </c>
      <c r="AA603" s="49">
        <v>440.18</v>
      </c>
      <c r="AB603" s="49">
        <v>542.5</v>
      </c>
      <c r="AC603" s="49">
        <v>649.19000000000005</v>
      </c>
      <c r="AD603" s="39">
        <v>16268.84</v>
      </c>
      <c r="AE603" s="39">
        <v>16268.84</v>
      </c>
      <c r="AF603" s="39">
        <v>16268.84</v>
      </c>
      <c r="AG603" s="39">
        <v>16268.84</v>
      </c>
      <c r="AH603" s="39">
        <v>16268.84</v>
      </c>
      <c r="AI603" s="39">
        <v>16268.84</v>
      </c>
      <c r="AJ603" s="49">
        <v>1974.1528827899999</v>
      </c>
      <c r="AK603" s="49">
        <v>2131.7466711300003</v>
      </c>
      <c r="AL603" s="49">
        <v>2344.06</v>
      </c>
      <c r="AM603" s="49">
        <v>2684.99</v>
      </c>
      <c r="AN603" s="49">
        <v>3079.43</v>
      </c>
      <c r="AO603" s="49">
        <v>3540.73</v>
      </c>
      <c r="AP603" s="39">
        <v>16268.84</v>
      </c>
      <c r="AQ603" s="39">
        <v>16268.84</v>
      </c>
      <c r="AR603" s="39">
        <v>16268.84</v>
      </c>
      <c r="AS603" s="39">
        <v>16268.84</v>
      </c>
      <c r="AT603" s="39">
        <v>16268.84</v>
      </c>
      <c r="AU603" s="39">
        <v>16268.84</v>
      </c>
      <c r="AV603" s="36">
        <v>15.751487300000001</v>
      </c>
      <c r="AW603" s="36">
        <v>55.130205549999999</v>
      </c>
      <c r="AX603" s="36">
        <v>99.25</v>
      </c>
      <c r="AY603" s="36">
        <v>148.06</v>
      </c>
      <c r="AZ603" s="36">
        <v>187.9</v>
      </c>
      <c r="BA603" s="36">
        <v>231.34</v>
      </c>
      <c r="BB603" s="39">
        <v>16268.84</v>
      </c>
      <c r="BC603" s="39">
        <v>16268.84</v>
      </c>
      <c r="BD603" s="39">
        <v>16268.84</v>
      </c>
      <c r="BE603" s="39">
        <v>16268.84</v>
      </c>
      <c r="BF603" s="39">
        <v>16268.84</v>
      </c>
      <c r="BG603" s="39">
        <v>16268.84</v>
      </c>
      <c r="BH603" s="47">
        <v>164.17149434000001</v>
      </c>
      <c r="BI603" s="47">
        <v>57.161761540000001</v>
      </c>
      <c r="BJ603" s="47">
        <v>379.46</v>
      </c>
      <c r="BK603" s="47">
        <v>304.35000000000002</v>
      </c>
      <c r="BL603" s="47">
        <v>543.76</v>
      </c>
      <c r="BM603" s="47">
        <v>709.04</v>
      </c>
      <c r="BN603" s="47">
        <v>0.66518397160499831</v>
      </c>
      <c r="BO603" s="47">
        <v>0.85218786507512045</v>
      </c>
      <c r="BP603" s="47">
        <v>1.4786308163562991</v>
      </c>
      <c r="BQ603" s="47">
        <v>2.1402246316915448</v>
      </c>
      <c r="BR603" s="47">
        <v>2.6377206204113386</v>
      </c>
      <c r="BS603" s="47">
        <v>3.156464238829193</v>
      </c>
      <c r="BT603" s="47">
        <v>9.5986428880731278</v>
      </c>
      <c r="BU603" s="47">
        <v>10.36488875932319</v>
      </c>
      <c r="BV603" s="47">
        <v>11.397189672776779</v>
      </c>
      <c r="BW603" s="47">
        <v>13.054845140273253</v>
      </c>
      <c r="BX603" s="47">
        <v>14.972674673019887</v>
      </c>
      <c r="BY603" s="47">
        <v>17.215588077989011</v>
      </c>
      <c r="BZ603" s="47">
        <v>7.658621724121166E-2</v>
      </c>
      <c r="CA603" s="47">
        <v>0.26805176034424077</v>
      </c>
      <c r="CB603" s="47">
        <v>0.48256916419506979</v>
      </c>
      <c r="CC603" s="47">
        <v>0.71989108766470566</v>
      </c>
      <c r="CD603" s="47">
        <v>0.91359945543832366</v>
      </c>
      <c r="CE603" s="47">
        <v>1.1248115913842565</v>
      </c>
      <c r="CF603" s="47">
        <v>0.79822771595273989</v>
      </c>
      <c r="CG603" s="47">
        <v>0.27792950619925122</v>
      </c>
      <c r="CH603" s="47">
        <v>1.8449944085185006</v>
      </c>
      <c r="CI603" s="47">
        <v>1.4797977342344535</v>
      </c>
      <c r="CJ603" s="47">
        <v>2.6438469392716488</v>
      </c>
      <c r="CK603" s="47">
        <v>3.447464384693927</v>
      </c>
      <c r="CL603" s="47">
        <v>118.91697800425446</v>
      </c>
      <c r="CM603" s="47">
        <v>92.821865884186678</v>
      </c>
      <c r="CN603" s="47">
        <v>53.496563743382325</v>
      </c>
      <c r="CO603" s="47">
        <v>36.959516561406694</v>
      </c>
      <c r="CP603" s="47">
        <v>29.988645161290322</v>
      </c>
      <c r="CQ603" s="47">
        <v>25.060213496819109</v>
      </c>
      <c r="CR603" s="47">
        <v>8.2409220389293392</v>
      </c>
      <c r="CS603" s="47">
        <v>7.6316948070458031</v>
      </c>
      <c r="CT603" s="47">
        <v>6.9404537426516386</v>
      </c>
      <c r="CU603" s="47">
        <v>6.0591808535599769</v>
      </c>
      <c r="CV603" s="47">
        <v>5.2830686198419841</v>
      </c>
      <c r="CW603" s="47">
        <v>4.5947700050554543</v>
      </c>
      <c r="CX603" s="57">
        <v>9.6819977945569573E-4</v>
      </c>
      <c r="CY603" s="57">
        <v>3.3886992280949347E-3</v>
      </c>
      <c r="CZ603" s="57">
        <v>6.1006193434811574E-3</v>
      </c>
      <c r="DA603" s="57">
        <v>9.1008332493281632E-3</v>
      </c>
      <c r="DB603" s="57">
        <v>1.1549686394358787E-2</v>
      </c>
      <c r="DC603" s="57">
        <v>1.4219821450084947E-2</v>
      </c>
      <c r="DD603" s="97">
        <v>6.9299793664740674</v>
      </c>
      <c r="DE603" s="97">
        <v>8.2218717910366355</v>
      </c>
      <c r="DF603" s="97">
        <v>12.973644019351042</v>
      </c>
      <c r="DG603" s="97">
        <v>16.394102026450753</v>
      </c>
      <c r="DH603" s="97">
        <v>17.616896633467881</v>
      </c>
      <c r="DI603" s="97">
        <v>18.334919635216469</v>
      </c>
      <c r="DJ603" s="98">
        <v>0.55285921643426428</v>
      </c>
      <c r="DK603" s="98">
        <v>0.29756048861256379</v>
      </c>
      <c r="DL603" s="98">
        <v>0.47095602550763149</v>
      </c>
      <c r="DM603" s="98">
        <v>0.21516803832692877</v>
      </c>
      <c r="DN603" s="98">
        <v>0.14367468212262269</v>
      </c>
      <c r="DO603" s="98">
        <v>0.2811310877183455</v>
      </c>
      <c r="DP603" s="98">
        <v>0.73509959124559643</v>
      </c>
      <c r="DQ603" s="98">
        <v>0.44743678274308629</v>
      </c>
      <c r="DR603" s="98">
        <v>0.23245036121586615</v>
      </c>
      <c r="DS603" s="98">
        <v>0.19666359447004611</v>
      </c>
    </row>
    <row r="604" spans="1:123" ht="13.5" thickBot="1">
      <c r="A604" s="2" t="s">
        <v>434</v>
      </c>
      <c r="B604" s="2" t="s">
        <v>435</v>
      </c>
      <c r="C604" s="1" t="s">
        <v>5725</v>
      </c>
      <c r="D604" s="2" t="s">
        <v>1626</v>
      </c>
      <c r="E604" s="2" t="s">
        <v>5639</v>
      </c>
      <c r="F604" s="2" t="s">
        <v>3058</v>
      </c>
      <c r="G604" s="2" t="s">
        <v>1942</v>
      </c>
      <c r="H604" s="2" t="s">
        <v>3</v>
      </c>
      <c r="I604" s="1" t="s">
        <v>5726</v>
      </c>
      <c r="J604" s="1">
        <v>150</v>
      </c>
      <c r="K604" s="47">
        <v>112.7</v>
      </c>
      <c r="L604" s="48">
        <v>-3.7200000000000004E-2</v>
      </c>
      <c r="M604" s="48">
        <v>-8.2500000000000004E-2</v>
      </c>
      <c r="N604" s="49">
        <v>8000.49</v>
      </c>
      <c r="O604" s="49">
        <v>1999.56</v>
      </c>
      <c r="P604" s="49">
        <v>901654.7</v>
      </c>
      <c r="Q604" s="49">
        <v>225350.69</v>
      </c>
      <c r="R604" s="49">
        <v>45250.425000000003</v>
      </c>
      <c r="S604" s="49">
        <v>57795.57</v>
      </c>
      <c r="T604" s="49">
        <v>65757.149999999994</v>
      </c>
      <c r="U604" s="49">
        <v>84707.14</v>
      </c>
      <c r="V604" s="49" t="s">
        <v>4949</v>
      </c>
      <c r="W604" s="49" t="s">
        <v>4949</v>
      </c>
      <c r="X604" s="49">
        <v>4822.8140000000003</v>
      </c>
      <c r="Y604" s="49">
        <v>3698.665</v>
      </c>
      <c r="Z604" s="49">
        <v>5644.68</v>
      </c>
      <c r="AA604" s="49">
        <v>6779.69</v>
      </c>
      <c r="AB604" s="49" t="s">
        <v>4949</v>
      </c>
      <c r="AC604" s="49" t="s">
        <v>4949</v>
      </c>
      <c r="AD604" s="39">
        <v>901654.7</v>
      </c>
      <c r="AE604" s="39">
        <v>901654.7</v>
      </c>
      <c r="AF604" s="39">
        <v>901654.7</v>
      </c>
      <c r="AG604" s="39">
        <v>901654.7</v>
      </c>
      <c r="AH604" s="39">
        <v>901654.7</v>
      </c>
      <c r="AI604" s="39">
        <v>901654.7</v>
      </c>
      <c r="AJ604" s="49">
        <v>218470.24600000001</v>
      </c>
      <c r="AK604" s="49">
        <v>229107.788</v>
      </c>
      <c r="AL604" s="49">
        <v>153835.29</v>
      </c>
      <c r="AM604" s="49">
        <v>160614.98000000001</v>
      </c>
      <c r="AN604" s="49" t="s">
        <v>4949</v>
      </c>
      <c r="AO604" s="49" t="s">
        <v>4949</v>
      </c>
      <c r="AP604" s="39">
        <v>901654.7</v>
      </c>
      <c r="AQ604" s="39">
        <v>901654.7</v>
      </c>
      <c r="AR604" s="39">
        <v>901654.7</v>
      </c>
      <c r="AS604" s="39">
        <v>901654.7</v>
      </c>
      <c r="AT604" s="39">
        <v>901654.7</v>
      </c>
      <c r="AU604" s="39">
        <v>901654.7</v>
      </c>
      <c r="AV604" s="36" t="s">
        <v>4949</v>
      </c>
      <c r="AW604" s="36" t="s">
        <v>4949</v>
      </c>
      <c r="AX604" s="36" t="s">
        <v>4949</v>
      </c>
      <c r="AY604" s="36" t="s">
        <v>4949</v>
      </c>
      <c r="AZ604" s="36" t="s">
        <v>4949</v>
      </c>
      <c r="BA604" s="36" t="s">
        <v>4949</v>
      </c>
      <c r="BB604" s="39">
        <v>901654.7</v>
      </c>
      <c r="BC604" s="39">
        <v>901654.7</v>
      </c>
      <c r="BD604" s="39">
        <v>901654.7</v>
      </c>
      <c r="BE604" s="39">
        <v>901654.7</v>
      </c>
      <c r="BF604" s="39">
        <v>901654.7</v>
      </c>
      <c r="BG604" s="39">
        <v>901654.7</v>
      </c>
      <c r="BH604" s="47">
        <v>23047.760999999999</v>
      </c>
      <c r="BI604" s="47">
        <v>22658.629000000001</v>
      </c>
      <c r="BJ604" s="47">
        <v>35074.65</v>
      </c>
      <c r="BK604" s="47">
        <v>42214.36</v>
      </c>
      <c r="BL604" s="47" t="s">
        <v>4949</v>
      </c>
      <c r="BM604" s="47" t="s">
        <v>4949</v>
      </c>
      <c r="BN604" s="47">
        <v>0.60281482759181004</v>
      </c>
      <c r="BO604" s="47">
        <v>0.46230480883045916</v>
      </c>
      <c r="BP604" s="47">
        <v>0.70554178556563418</v>
      </c>
      <c r="BQ604" s="47">
        <v>0.8474093461775466</v>
      </c>
      <c r="BR604" s="47" t="s">
        <v>4949</v>
      </c>
      <c r="BS604" s="47" t="s">
        <v>4949</v>
      </c>
      <c r="BT604" s="47">
        <v>27.307108189623388</v>
      </c>
      <c r="BU604" s="47">
        <v>28.636719500930568</v>
      </c>
      <c r="BV604" s="47">
        <v>19.228233520696858</v>
      </c>
      <c r="BW604" s="47">
        <v>20.075642866874407</v>
      </c>
      <c r="BX604" s="47" t="s">
        <v>4949</v>
      </c>
      <c r="BY604" s="47" t="s">
        <v>4949</v>
      </c>
      <c r="BZ604" s="47" t="s">
        <v>4949</v>
      </c>
      <c r="CA604" s="47" t="s">
        <v>4949</v>
      </c>
      <c r="CB604" s="47" t="s">
        <v>4949</v>
      </c>
      <c r="CC604" s="47" t="s">
        <v>4949</v>
      </c>
      <c r="CD604" s="47" t="s">
        <v>4949</v>
      </c>
      <c r="CE604" s="47" t="s">
        <v>4949</v>
      </c>
      <c r="CF604" s="47">
        <v>2.880793676387321</v>
      </c>
      <c r="CG604" s="47">
        <v>2.8321551554967259</v>
      </c>
      <c r="CH604" s="47">
        <v>4.3840627261580227</v>
      </c>
      <c r="CI604" s="47">
        <v>5.2764718161012638</v>
      </c>
      <c r="CJ604" s="47" t="s">
        <v>4949</v>
      </c>
      <c r="CK604" s="47" t="s">
        <v>4949</v>
      </c>
      <c r="CL604" s="47">
        <v>186.95614220245687</v>
      </c>
      <c r="CM604" s="47">
        <v>243.77841734788092</v>
      </c>
      <c r="CN604" s="47">
        <v>159.73530829028394</v>
      </c>
      <c r="CO604" s="47">
        <v>132.99349970278877</v>
      </c>
      <c r="CP604" s="47" t="s">
        <v>4949</v>
      </c>
      <c r="CQ604" s="47" t="s">
        <v>4949</v>
      </c>
      <c r="CR604" s="47">
        <v>4.1271281399115551</v>
      </c>
      <c r="CS604" s="47">
        <v>3.9355043661806901</v>
      </c>
      <c r="CT604" s="47">
        <v>5.8611694364797566</v>
      </c>
      <c r="CU604" s="47">
        <v>5.6137646687749791</v>
      </c>
      <c r="CV604" s="47" t="s">
        <v>4949</v>
      </c>
      <c r="CW604" s="47" t="s">
        <v>4949</v>
      </c>
      <c r="CX604" s="57" t="s">
        <v>4949</v>
      </c>
      <c r="CY604" s="57" t="s">
        <v>4949</v>
      </c>
      <c r="CZ604" s="57" t="s">
        <v>4949</v>
      </c>
      <c r="DA604" s="57" t="s">
        <v>4949</v>
      </c>
      <c r="DB604" s="57" t="s">
        <v>4949</v>
      </c>
      <c r="DC604" s="57" t="s">
        <v>4949</v>
      </c>
      <c r="DD604" s="97">
        <v>2.2075381377105239</v>
      </c>
      <c r="DE604" s="97">
        <v>1.6143776832239332</v>
      </c>
      <c r="DF604" s="97">
        <v>3.66930110769772</v>
      </c>
      <c r="DG604" s="97">
        <v>4.2210819937218798</v>
      </c>
      <c r="DH604" s="97" t="s">
        <v>4949</v>
      </c>
      <c r="DI604" s="97" t="s">
        <v>4949</v>
      </c>
      <c r="DJ604" s="98">
        <v>0.27723816958625247</v>
      </c>
      <c r="DK604" s="98">
        <v>0.13775415659020229</v>
      </c>
      <c r="DL604" s="98">
        <v>0.2881814373037761</v>
      </c>
      <c r="DM604" s="98" t="s">
        <v>4949</v>
      </c>
      <c r="DN604" s="98" t="s">
        <v>4949</v>
      </c>
      <c r="DO604" s="98">
        <v>-0.23308985169239371</v>
      </c>
      <c r="DP604" s="98">
        <v>0.52613983694116673</v>
      </c>
      <c r="DQ604" s="98">
        <v>0.20107605745586987</v>
      </c>
      <c r="DR604" s="98" t="s">
        <v>4949</v>
      </c>
      <c r="DS604" s="98" t="s">
        <v>4949</v>
      </c>
    </row>
    <row r="605" spans="1:123" ht="13.5" thickBot="1">
      <c r="A605" s="2" t="s">
        <v>2094</v>
      </c>
      <c r="B605" s="2" t="s">
        <v>2095</v>
      </c>
      <c r="C605" s="1" t="s">
        <v>5725</v>
      </c>
      <c r="D605" s="2" t="s">
        <v>2096</v>
      </c>
      <c r="E605" s="2" t="s">
        <v>5666</v>
      </c>
      <c r="F605" s="2" t="s">
        <v>3022</v>
      </c>
      <c r="G605" s="2" t="s">
        <v>33</v>
      </c>
      <c r="H605" s="2" t="s">
        <v>3</v>
      </c>
      <c r="I605" s="1" t="s">
        <v>5726</v>
      </c>
      <c r="J605" s="1">
        <v>81</v>
      </c>
      <c r="K605" s="47">
        <v>53.25</v>
      </c>
      <c r="L605" s="48">
        <v>6.3700000000000007E-2</v>
      </c>
      <c r="M605" s="48">
        <v>-4.2099999999999999E-2</v>
      </c>
      <c r="N605" s="49">
        <v>721.44</v>
      </c>
      <c r="O605" s="49">
        <v>55.57</v>
      </c>
      <c r="P605" s="49">
        <v>38416.730000000003</v>
      </c>
      <c r="Q605" s="49">
        <v>2958.88</v>
      </c>
      <c r="R605" s="49">
        <v>10222.08335999</v>
      </c>
      <c r="S605" s="49">
        <v>14195.808623280001</v>
      </c>
      <c r="T605" s="49">
        <v>21424.01</v>
      </c>
      <c r="U605" s="49">
        <v>27536.23</v>
      </c>
      <c r="V605" s="49">
        <v>33267.49</v>
      </c>
      <c r="W605" s="49">
        <v>36896.769999999997</v>
      </c>
      <c r="X605" s="49">
        <v>597.99483328999997</v>
      </c>
      <c r="Y605" s="49">
        <v>1084.1269178800001</v>
      </c>
      <c r="Z605" s="49">
        <v>2001.13</v>
      </c>
      <c r="AA605" s="49">
        <v>2600.71</v>
      </c>
      <c r="AB605" s="49">
        <v>3500.03</v>
      </c>
      <c r="AC605" s="49">
        <v>4303.57</v>
      </c>
      <c r="AD605" s="39">
        <v>38416.730000000003</v>
      </c>
      <c r="AE605" s="39">
        <v>38416.730000000003</v>
      </c>
      <c r="AF605" s="39">
        <v>38416.730000000003</v>
      </c>
      <c r="AG605" s="39">
        <v>38416.730000000003</v>
      </c>
      <c r="AH605" s="39">
        <v>38416.730000000003</v>
      </c>
      <c r="AI605" s="39">
        <v>38416.730000000003</v>
      </c>
      <c r="AJ605" s="49">
        <v>5533.7058220299996</v>
      </c>
      <c r="AK605" s="49">
        <v>6234.4221829600001</v>
      </c>
      <c r="AL605" s="49">
        <v>7356.79</v>
      </c>
      <c r="AM605" s="49">
        <v>8479.67</v>
      </c>
      <c r="AN605" s="49">
        <v>10059.08</v>
      </c>
      <c r="AO605" s="49">
        <v>11777.88</v>
      </c>
      <c r="AP605" s="39">
        <v>38416.730000000003</v>
      </c>
      <c r="AQ605" s="39">
        <v>38416.730000000003</v>
      </c>
      <c r="AR605" s="39">
        <v>38416.730000000003</v>
      </c>
      <c r="AS605" s="39">
        <v>38416.730000000003</v>
      </c>
      <c r="AT605" s="39">
        <v>38416.730000000003</v>
      </c>
      <c r="AU605" s="39">
        <v>38416.730000000003</v>
      </c>
      <c r="AV605" s="36">
        <v>199.99828592</v>
      </c>
      <c r="AW605" s="36">
        <v>800.62507387000005</v>
      </c>
      <c r="AX605" s="36">
        <v>1477.83</v>
      </c>
      <c r="AY605" s="36">
        <v>1920.62</v>
      </c>
      <c r="AZ605" s="36">
        <v>2584.77</v>
      </c>
      <c r="BA605" s="36">
        <v>3178.17</v>
      </c>
      <c r="BB605" s="39">
        <v>38416.730000000003</v>
      </c>
      <c r="BC605" s="39">
        <v>38416.730000000003</v>
      </c>
      <c r="BD605" s="39">
        <v>38416.730000000003</v>
      </c>
      <c r="BE605" s="39">
        <v>38416.730000000003</v>
      </c>
      <c r="BF605" s="39">
        <v>38416.730000000003</v>
      </c>
      <c r="BG605" s="39">
        <v>38416.730000000003</v>
      </c>
      <c r="BH605" s="47">
        <v>2319.4650518000003</v>
      </c>
      <c r="BI605" s="47">
        <v>3353.67632925</v>
      </c>
      <c r="BJ605" s="47">
        <v>4145.8900000000003</v>
      </c>
      <c r="BK605" s="47">
        <v>4911.21</v>
      </c>
      <c r="BL605" s="47">
        <v>5677.39</v>
      </c>
      <c r="BM605" s="47">
        <v>5797.94</v>
      </c>
      <c r="BN605" s="47">
        <v>0.82889059837269896</v>
      </c>
      <c r="BO605" s="47">
        <v>1.5027263776336217</v>
      </c>
      <c r="BP605" s="47">
        <v>2.7737996229762696</v>
      </c>
      <c r="BQ605" s="47">
        <v>3.6048874473275667</v>
      </c>
      <c r="BR605" s="47">
        <v>4.8514498780217341</v>
      </c>
      <c r="BS605" s="47">
        <v>5.965250055444665</v>
      </c>
      <c r="BT605" s="47">
        <v>7.6703618069832542</v>
      </c>
      <c r="BU605" s="47">
        <v>8.6416364257041476</v>
      </c>
      <c r="BV605" s="47">
        <v>10.197369150587713</v>
      </c>
      <c r="BW605" s="47">
        <v>11.753811820802838</v>
      </c>
      <c r="BX605" s="47">
        <v>13.943058327788865</v>
      </c>
      <c r="BY605" s="47">
        <v>16.325515635395874</v>
      </c>
      <c r="BZ605" s="47">
        <v>0.27722095520070966</v>
      </c>
      <c r="CA605" s="47">
        <v>1.1097597497643601</v>
      </c>
      <c r="CB605" s="47">
        <v>2.0484447771124414</v>
      </c>
      <c r="CC605" s="47">
        <v>2.662203371035706</v>
      </c>
      <c r="CD605" s="47">
        <v>3.5827927478376576</v>
      </c>
      <c r="CE605" s="47">
        <v>4.4053143712574849</v>
      </c>
      <c r="CF605" s="47">
        <v>3.2150491403304504</v>
      </c>
      <c r="CG605" s="47">
        <v>4.6485866173902188</v>
      </c>
      <c r="CH605" s="47">
        <v>5.7466871811931695</v>
      </c>
      <c r="CI605" s="47">
        <v>6.8075099800399199</v>
      </c>
      <c r="CJ605" s="47">
        <v>7.8695248392104675</v>
      </c>
      <c r="CK605" s="47">
        <v>8.0366212020403633</v>
      </c>
      <c r="CL605" s="47">
        <v>64.242578466174905</v>
      </c>
      <c r="CM605" s="47">
        <v>35.435638914974604</v>
      </c>
      <c r="CN605" s="47">
        <v>19.197518402102812</v>
      </c>
      <c r="CO605" s="47">
        <v>14.771631592911168</v>
      </c>
      <c r="CP605" s="47">
        <v>10.976114490447225</v>
      </c>
      <c r="CQ605" s="47">
        <v>8.9267120088670584</v>
      </c>
      <c r="CR605" s="47">
        <v>6.9423151926618152</v>
      </c>
      <c r="CS605" s="47">
        <v>6.1620353695328953</v>
      </c>
      <c r="CT605" s="47">
        <v>5.2219419067283424</v>
      </c>
      <c r="CU605" s="47">
        <v>4.5304510670816205</v>
      </c>
      <c r="CV605" s="47">
        <v>3.8191096998930325</v>
      </c>
      <c r="CW605" s="47">
        <v>3.2617695204909549</v>
      </c>
      <c r="CX605" s="57">
        <v>5.2060205519834715E-3</v>
      </c>
      <c r="CY605" s="57">
        <v>2.0840531556694179E-2</v>
      </c>
      <c r="CZ605" s="57">
        <v>3.8468396451233608E-2</v>
      </c>
      <c r="DA605" s="57">
        <v>4.9994364434453417E-2</v>
      </c>
      <c r="DB605" s="57">
        <v>6.7282405347878382E-2</v>
      </c>
      <c r="DC605" s="57">
        <v>8.272880070740013E-2</v>
      </c>
      <c r="DD605" s="97">
        <v>10.806408083880214</v>
      </c>
      <c r="DE605" s="97">
        <v>17.389372841049315</v>
      </c>
      <c r="DF605" s="97">
        <v>27.201129840596238</v>
      </c>
      <c r="DG605" s="97">
        <v>30.669943523745619</v>
      </c>
      <c r="DH605" s="97">
        <v>34.794732719095585</v>
      </c>
      <c r="DI605" s="97">
        <v>36.539428148359463</v>
      </c>
      <c r="DJ605" s="98">
        <v>0.38873927391782592</v>
      </c>
      <c r="DK605" s="98">
        <v>0.50917855886464403</v>
      </c>
      <c r="DL605" s="98">
        <v>0.28529766369601206</v>
      </c>
      <c r="DM605" s="98">
        <v>0.20813524581977982</v>
      </c>
      <c r="DN605" s="98">
        <v>0.109093893167173</v>
      </c>
      <c r="DO605" s="98">
        <v>0.81293693110262777</v>
      </c>
      <c r="DP605" s="98">
        <v>0.84584476872245817</v>
      </c>
      <c r="DQ605" s="98">
        <v>0.29962071429642245</v>
      </c>
      <c r="DR605" s="98">
        <v>0.34579787827170283</v>
      </c>
      <c r="DS605" s="98">
        <v>0.22958088930666287</v>
      </c>
    </row>
    <row r="606" spans="1:123" ht="13.5" thickBot="1">
      <c r="A606" s="2" t="s">
        <v>436</v>
      </c>
      <c r="B606" s="2" t="s">
        <v>437</v>
      </c>
      <c r="C606" s="1" t="s">
        <v>5723</v>
      </c>
      <c r="D606" s="2" t="s">
        <v>1627</v>
      </c>
      <c r="E606" s="2" t="s">
        <v>5669</v>
      </c>
      <c r="F606" s="2" t="s">
        <v>3017</v>
      </c>
      <c r="G606" s="2" t="s">
        <v>2</v>
      </c>
      <c r="H606" s="2" t="s">
        <v>3</v>
      </c>
      <c r="I606" s="1" t="s">
        <v>5726</v>
      </c>
      <c r="J606" s="1">
        <v>13.21</v>
      </c>
      <c r="K606" s="47">
        <v>11.05</v>
      </c>
      <c r="L606" s="48">
        <v>1.7500000000000002E-2</v>
      </c>
      <c r="M606" s="48">
        <v>-3.1600000000000003E-2</v>
      </c>
      <c r="N606" s="49">
        <v>19405.919999999998</v>
      </c>
      <c r="O606" s="49">
        <v>19405.599999999999</v>
      </c>
      <c r="P606" s="49">
        <v>214435.4</v>
      </c>
      <c r="Q606" s="49">
        <v>214431.89</v>
      </c>
      <c r="R606" s="49">
        <v>164699</v>
      </c>
      <c r="S606" s="49">
        <v>146695</v>
      </c>
      <c r="T606" s="49">
        <v>134082</v>
      </c>
      <c r="U606" s="49">
        <v>129903.19</v>
      </c>
      <c r="V606" s="49">
        <v>133885.39000000001</v>
      </c>
      <c r="W606" s="49" t="s">
        <v>4949</v>
      </c>
      <c r="X606" s="49">
        <v>46455</v>
      </c>
      <c r="Y606" s="49">
        <v>44508</v>
      </c>
      <c r="Z606" s="49">
        <v>42975</v>
      </c>
      <c r="AA606" s="49">
        <v>41935.53</v>
      </c>
      <c r="AB606" s="49">
        <v>41943.18</v>
      </c>
      <c r="AC606" s="49" t="s">
        <v>4949</v>
      </c>
      <c r="AD606" s="39">
        <v>214435.4</v>
      </c>
      <c r="AE606" s="39">
        <v>214435.4</v>
      </c>
      <c r="AF606" s="39">
        <v>214435.4</v>
      </c>
      <c r="AG606" s="39">
        <v>214435.4</v>
      </c>
      <c r="AH606" s="39">
        <v>214435.4</v>
      </c>
      <c r="AI606" s="39">
        <v>214435.4</v>
      </c>
      <c r="AJ606" s="49">
        <v>472328</v>
      </c>
      <c r="AK606" s="49">
        <v>494842</v>
      </c>
      <c r="AL606" s="49">
        <v>523363.21</v>
      </c>
      <c r="AM606" s="49">
        <v>551177.91</v>
      </c>
      <c r="AN606" s="49">
        <v>579200.80000000005</v>
      </c>
      <c r="AO606" s="49" t="s">
        <v>4949</v>
      </c>
      <c r="AP606" s="39">
        <v>214435.4</v>
      </c>
      <c r="AQ606" s="39">
        <v>214435.4</v>
      </c>
      <c r="AR606" s="39">
        <v>214435.4</v>
      </c>
      <c r="AS606" s="39">
        <v>214435.4</v>
      </c>
      <c r="AT606" s="39">
        <v>214435.4</v>
      </c>
      <c r="AU606" s="39">
        <v>214435.4</v>
      </c>
      <c r="AV606" s="36">
        <v>13952.855184</v>
      </c>
      <c r="AW606" s="36">
        <v>11798.798264999999</v>
      </c>
      <c r="AX606" s="36">
        <v>12171.39</v>
      </c>
      <c r="AY606" s="36">
        <v>11876.42</v>
      </c>
      <c r="AZ606" s="36">
        <v>11880.3</v>
      </c>
      <c r="BA606" s="36" t="s">
        <v>4949</v>
      </c>
      <c r="BB606" s="39">
        <v>214435.4</v>
      </c>
      <c r="BC606" s="39">
        <v>214435.4</v>
      </c>
      <c r="BD606" s="39">
        <v>214435.4</v>
      </c>
      <c r="BE606" s="39">
        <v>214435.4</v>
      </c>
      <c r="BF606" s="39">
        <v>214435.4</v>
      </c>
      <c r="BG606" s="39">
        <v>214435.4</v>
      </c>
      <c r="BH606" s="47">
        <v>92461</v>
      </c>
      <c r="BI606" s="47">
        <v>63336</v>
      </c>
      <c r="BJ606" s="47" t="s">
        <v>4949</v>
      </c>
      <c r="BK606" s="47" t="s">
        <v>4949</v>
      </c>
      <c r="BL606" s="47" t="s">
        <v>4949</v>
      </c>
      <c r="BM606" s="47" t="s">
        <v>4949</v>
      </c>
      <c r="BN606" s="47">
        <v>2.3938571322565489</v>
      </c>
      <c r="BO606" s="47">
        <v>2.2935269237428582</v>
      </c>
      <c r="BP606" s="47">
        <v>2.2145304113383961</v>
      </c>
      <c r="BQ606" s="47">
        <v>2.1609658289841454</v>
      </c>
      <c r="BR606" s="47">
        <v>2.1613600385861638</v>
      </c>
      <c r="BS606" s="47" t="s">
        <v>4949</v>
      </c>
      <c r="BT606" s="47">
        <v>24.339376849950945</v>
      </c>
      <c r="BU606" s="47">
        <v>25.499538285224304</v>
      </c>
      <c r="BV606" s="47">
        <v>26.969255258189257</v>
      </c>
      <c r="BW606" s="47">
        <v>28.402565299661138</v>
      </c>
      <c r="BX606" s="47">
        <v>29.84660351068128</v>
      </c>
      <c r="BY606" s="47" t="s">
        <v>4949</v>
      </c>
      <c r="BZ606" s="47">
        <v>0.71899993321625577</v>
      </c>
      <c r="CA606" s="47">
        <v>0.60799994357391973</v>
      </c>
      <c r="CB606" s="47">
        <v>0.62719984417126318</v>
      </c>
      <c r="CC606" s="47">
        <v>0.6119998433467726</v>
      </c>
      <c r="CD606" s="47">
        <v>0.61219978233446293</v>
      </c>
      <c r="CE606" s="47" t="s">
        <v>4949</v>
      </c>
      <c r="CF606" s="47">
        <v>4.7645769950613017</v>
      </c>
      <c r="CG606" s="47">
        <v>3.2637463207103816</v>
      </c>
      <c r="CH606" s="47" t="s">
        <v>4949</v>
      </c>
      <c r="CI606" s="47" t="s">
        <v>4949</v>
      </c>
      <c r="CJ606" s="47" t="s">
        <v>4949</v>
      </c>
      <c r="CK606" s="47" t="s">
        <v>4949</v>
      </c>
      <c r="CL606" s="47">
        <v>4.6159810569368203</v>
      </c>
      <c r="CM606" s="47">
        <v>4.8179068931428057</v>
      </c>
      <c r="CN606" s="47">
        <v>4.9897707969749856</v>
      </c>
      <c r="CO606" s="47">
        <v>5.1134539136622337</v>
      </c>
      <c r="CP606" s="47">
        <v>5.1125212728267142</v>
      </c>
      <c r="CQ606" s="47" t="s">
        <v>4949</v>
      </c>
      <c r="CR606" s="47">
        <v>0.45399679883470806</v>
      </c>
      <c r="CS606" s="47">
        <v>0.43334114727529188</v>
      </c>
      <c r="CT606" s="47">
        <v>0.40972578106894442</v>
      </c>
      <c r="CU606" s="47">
        <v>0.38904933617531945</v>
      </c>
      <c r="CV606" s="47">
        <v>0.37022635327851755</v>
      </c>
      <c r="CW606" s="47" t="s">
        <v>4949</v>
      </c>
      <c r="CX606" s="57">
        <v>6.5067872114399017E-2</v>
      </c>
      <c r="CY606" s="57">
        <v>5.5022623433444287E-2</v>
      </c>
      <c r="CZ606" s="57">
        <v>5.6760171128461066E-2</v>
      </c>
      <c r="DA606" s="57">
        <v>5.5384605340349592E-2</v>
      </c>
      <c r="DB606" s="57">
        <v>5.5402699367734988E-2</v>
      </c>
      <c r="DC606" s="57" t="s">
        <v>4949</v>
      </c>
      <c r="DD606" s="97">
        <v>9.8353262986738041</v>
      </c>
      <c r="DE606" s="97">
        <v>8.9943860868721739</v>
      </c>
      <c r="DF606" s="97">
        <v>8.2113146623355497</v>
      </c>
      <c r="DG606" s="97">
        <v>7.6083473664610395</v>
      </c>
      <c r="DH606" s="97">
        <v>7.2415611304404273</v>
      </c>
      <c r="DI606" s="97" t="s">
        <v>4949</v>
      </c>
      <c r="DJ606" s="98">
        <v>-0.10931456778729687</v>
      </c>
      <c r="DK606" s="98">
        <v>-8.5981117284161024E-2</v>
      </c>
      <c r="DL606" s="98">
        <v>-3.1166077474978016E-2</v>
      </c>
      <c r="DM606" s="98">
        <v>3.0655136336528832E-2</v>
      </c>
      <c r="DN606" s="98" t="s">
        <v>4949</v>
      </c>
      <c r="DO606" s="98">
        <v>-4.1911527284468786E-2</v>
      </c>
      <c r="DP606" s="98">
        <v>-3.4443246157994101E-2</v>
      </c>
      <c r="DQ606" s="98">
        <v>-2.4187783595113421E-2</v>
      </c>
      <c r="DR606" s="98">
        <v>1.8242287625791498E-4</v>
      </c>
      <c r="DS606" s="98" t="s">
        <v>4949</v>
      </c>
    </row>
    <row r="607" spans="1:123" ht="13.5" thickBot="1">
      <c r="A607" s="2" t="s">
        <v>438</v>
      </c>
      <c r="B607" s="2" t="s">
        <v>439</v>
      </c>
      <c r="C607" s="1" t="s">
        <v>5723</v>
      </c>
      <c r="D607" s="2" t="s">
        <v>1628</v>
      </c>
      <c r="E607" s="2" t="s">
        <v>5672</v>
      </c>
      <c r="F607" s="2" t="s">
        <v>2998</v>
      </c>
      <c r="G607" s="2" t="s">
        <v>7</v>
      </c>
      <c r="H607" s="2" t="s">
        <v>3</v>
      </c>
      <c r="I607" s="1" t="s">
        <v>5726</v>
      </c>
      <c r="J607" s="1">
        <v>8.3000000000000007</v>
      </c>
      <c r="K607" s="47">
        <v>4.8099999999999996</v>
      </c>
      <c r="L607" s="48">
        <v>2.7799999999999998E-2</v>
      </c>
      <c r="M607" s="48">
        <v>3.44E-2</v>
      </c>
      <c r="N607" s="49">
        <v>11930.71</v>
      </c>
      <c r="O607" s="49">
        <v>9716.4</v>
      </c>
      <c r="P607" s="49">
        <v>57386.71</v>
      </c>
      <c r="Q607" s="49">
        <v>46735.88</v>
      </c>
      <c r="R607" s="49">
        <v>465739.07670222997</v>
      </c>
      <c r="S607" s="49">
        <v>343176.44071296003</v>
      </c>
      <c r="T607" s="49">
        <v>343176.44</v>
      </c>
      <c r="U607" s="49">
        <v>253578.84</v>
      </c>
      <c r="V607" s="49">
        <v>199561.73</v>
      </c>
      <c r="W607" s="49" t="s">
        <v>4949</v>
      </c>
      <c r="X607" s="49">
        <v>12162.68436886</v>
      </c>
      <c r="Y607" s="49">
        <v>-49478.42921196</v>
      </c>
      <c r="Z607" s="49">
        <v>-49478.43</v>
      </c>
      <c r="AA607" s="49">
        <v>-28345.69</v>
      </c>
      <c r="AB607" s="49">
        <v>-17168.48</v>
      </c>
      <c r="AC607" s="49" t="s">
        <v>4949</v>
      </c>
      <c r="AD607" s="39">
        <v>57386.71</v>
      </c>
      <c r="AE607" s="39">
        <v>57386.71</v>
      </c>
      <c r="AF607" s="39">
        <v>57386.71</v>
      </c>
      <c r="AG607" s="39">
        <v>57386.71</v>
      </c>
      <c r="AH607" s="39">
        <v>57386.71</v>
      </c>
      <c r="AI607" s="39">
        <v>57386.71</v>
      </c>
      <c r="AJ607" s="49">
        <v>402933.53094726003</v>
      </c>
      <c r="AK607" s="49">
        <v>338854.66248374002</v>
      </c>
      <c r="AL607" s="49">
        <v>202666.49</v>
      </c>
      <c r="AM607" s="49">
        <v>174320.8</v>
      </c>
      <c r="AN607" s="49">
        <v>157152.32000000001</v>
      </c>
      <c r="AO607" s="49" t="s">
        <v>4949</v>
      </c>
      <c r="AP607" s="39">
        <v>57386.71</v>
      </c>
      <c r="AQ607" s="39">
        <v>57386.71</v>
      </c>
      <c r="AR607" s="39">
        <v>57386.71</v>
      </c>
      <c r="AS607" s="39">
        <v>57386.71</v>
      </c>
      <c r="AT607" s="39">
        <v>57386.71</v>
      </c>
      <c r="AU607" s="39">
        <v>57386.71</v>
      </c>
      <c r="AV607" s="36" t="s">
        <v>4949</v>
      </c>
      <c r="AW607" s="36" t="s">
        <v>4949</v>
      </c>
      <c r="AX607" s="36" t="s">
        <v>4949</v>
      </c>
      <c r="AY607" s="36" t="s">
        <v>4949</v>
      </c>
      <c r="AZ607" s="36" t="s">
        <v>4949</v>
      </c>
      <c r="BA607" s="36" t="s">
        <v>4949</v>
      </c>
      <c r="BB607" s="39">
        <v>57386.71</v>
      </c>
      <c r="BC607" s="39">
        <v>57386.71</v>
      </c>
      <c r="BD607" s="39">
        <v>57386.71</v>
      </c>
      <c r="BE607" s="39">
        <v>57386.71</v>
      </c>
      <c r="BF607" s="39">
        <v>57386.71</v>
      </c>
      <c r="BG607" s="39">
        <v>57386.71</v>
      </c>
      <c r="BH607" s="47">
        <v>3912.32392011</v>
      </c>
      <c r="BI607" s="47">
        <v>3799.8476323499999</v>
      </c>
      <c r="BJ607" s="47">
        <v>3799.85</v>
      </c>
      <c r="BK607" s="47">
        <v>3907.79</v>
      </c>
      <c r="BL607" s="47">
        <v>4246.33</v>
      </c>
      <c r="BM607" s="47" t="s">
        <v>4949</v>
      </c>
      <c r="BN607" s="47">
        <v>1.019443467225337</v>
      </c>
      <c r="BO607" s="47">
        <v>-4.1471487624759975</v>
      </c>
      <c r="BP607" s="47">
        <v>-4.1471488285273885</v>
      </c>
      <c r="BQ607" s="47">
        <v>-2.3758594417264356</v>
      </c>
      <c r="BR607" s="47">
        <v>-1.4390157836373527</v>
      </c>
      <c r="BS607" s="47" t="s">
        <v>4949</v>
      </c>
      <c r="BT607" s="47">
        <v>33.772804044961283</v>
      </c>
      <c r="BU607" s="47">
        <v>28.401885762351114</v>
      </c>
      <c r="BV607" s="47">
        <v>16.986959703152621</v>
      </c>
      <c r="BW607" s="47">
        <v>14.611100261426186</v>
      </c>
      <c r="BX607" s="47">
        <v>13.172084477788834</v>
      </c>
      <c r="BY607" s="47" t="s">
        <v>4949</v>
      </c>
      <c r="BZ607" s="47" t="s">
        <v>4949</v>
      </c>
      <c r="CA607" s="47" t="s">
        <v>4949</v>
      </c>
      <c r="CB607" s="47" t="s">
        <v>4949</v>
      </c>
      <c r="CC607" s="47" t="s">
        <v>4949</v>
      </c>
      <c r="CD607" s="47" t="s">
        <v>4949</v>
      </c>
      <c r="CE607" s="47" t="s">
        <v>4949</v>
      </c>
      <c r="CF607" s="47">
        <v>0.32792046073620096</v>
      </c>
      <c r="CG607" s="47">
        <v>0.31849300103262923</v>
      </c>
      <c r="CH607" s="47">
        <v>0.31849319948267957</v>
      </c>
      <c r="CI607" s="47">
        <v>0.32754043975589048</v>
      </c>
      <c r="CJ607" s="47">
        <v>0.35591595135578691</v>
      </c>
      <c r="CK607" s="47" t="s">
        <v>4949</v>
      </c>
      <c r="CL607" s="47">
        <v>4.718260234305399</v>
      </c>
      <c r="CM607" s="47">
        <v>-1.1598328991844471</v>
      </c>
      <c r="CN607" s="47">
        <v>-1.1598328807118576</v>
      </c>
      <c r="CO607" s="47">
        <v>-2.0245303607003393</v>
      </c>
      <c r="CP607" s="47">
        <v>-3.3425620672301801</v>
      </c>
      <c r="CQ607" s="47" t="s">
        <v>4949</v>
      </c>
      <c r="CR607" s="47">
        <v>0.14242227462452448</v>
      </c>
      <c r="CS607" s="47">
        <v>0.16935493694956524</v>
      </c>
      <c r="CT607" s="47">
        <v>0.28315835538475059</v>
      </c>
      <c r="CU607" s="47">
        <v>0.32920173610951764</v>
      </c>
      <c r="CV607" s="47">
        <v>0.36516616490294257</v>
      </c>
      <c r="CW607" s="47" t="s">
        <v>4949</v>
      </c>
      <c r="CX607" s="57" t="s">
        <v>4949</v>
      </c>
      <c r="CY607" s="57" t="s">
        <v>4949</v>
      </c>
      <c r="CZ607" s="57" t="s">
        <v>4949</v>
      </c>
      <c r="DA607" s="57" t="s">
        <v>4949</v>
      </c>
      <c r="DB607" s="57" t="s">
        <v>4949</v>
      </c>
      <c r="DC607" s="57" t="s">
        <v>4949</v>
      </c>
      <c r="DD607" s="97">
        <v>3.0185336872477793</v>
      </c>
      <c r="DE607" s="97">
        <v>-14.601666935698201</v>
      </c>
      <c r="DF607" s="97">
        <v>-24.413720294854862</v>
      </c>
      <c r="DG607" s="97">
        <v>-16.260647036957153</v>
      </c>
      <c r="DH607" s="97">
        <v>-10.924738495747309</v>
      </c>
      <c r="DI607" s="97" t="s">
        <v>4949</v>
      </c>
      <c r="DJ607" s="98">
        <v>-0.26315729583418723</v>
      </c>
      <c r="DK607" s="98">
        <v>-2.077531924271625E-9</v>
      </c>
      <c r="DL607" s="98">
        <v>-0.26108319090902632</v>
      </c>
      <c r="DM607" s="98">
        <v>-0.21301899637998178</v>
      </c>
      <c r="DN607" s="98" t="s">
        <v>4949</v>
      </c>
      <c r="DO607" s="98">
        <v>-5.0680517319547587</v>
      </c>
      <c r="DP607" s="98">
        <v>1.5926940655219823E-8</v>
      </c>
      <c r="DQ607" s="98">
        <v>-0.42711015689058851</v>
      </c>
      <c r="DR607" s="98">
        <v>-0.39431779575660353</v>
      </c>
      <c r="DS607" s="98" t="s">
        <v>4949</v>
      </c>
    </row>
    <row r="608" spans="1:123" ht="13.5" thickBot="1">
      <c r="A608" s="2" t="s">
        <v>2267</v>
      </c>
      <c r="B608" s="2" t="s">
        <v>2268</v>
      </c>
      <c r="C608" s="1" t="s">
        <v>5723</v>
      </c>
      <c r="D608" s="2" t="s">
        <v>2269</v>
      </c>
      <c r="E608" s="2" t="s">
        <v>5660</v>
      </c>
      <c r="F608" s="2" t="s">
        <v>3598</v>
      </c>
      <c r="G608" s="2" t="s">
        <v>3599</v>
      </c>
      <c r="H608" s="2" t="s">
        <v>3</v>
      </c>
      <c r="I608" s="1" t="s">
        <v>5726</v>
      </c>
      <c r="J608" s="1">
        <v>6.3</v>
      </c>
      <c r="K608" s="47">
        <v>4.6500000000000004</v>
      </c>
      <c r="L608" s="48">
        <v>4.2599999999999999E-2</v>
      </c>
      <c r="M608" s="48">
        <v>4.9699999999999994E-2</v>
      </c>
      <c r="N608" s="49">
        <v>3070.69</v>
      </c>
      <c r="O608" s="49">
        <v>1959.32</v>
      </c>
      <c r="P608" s="49">
        <v>14278.72</v>
      </c>
      <c r="Q608" s="49">
        <v>9110.82</v>
      </c>
      <c r="R608" s="49">
        <v>18194.864366000002</v>
      </c>
      <c r="S608" s="49">
        <v>15455.386401</v>
      </c>
      <c r="T608" s="49">
        <v>15583.41</v>
      </c>
      <c r="U608" s="49">
        <v>15089.23</v>
      </c>
      <c r="V608" s="49" t="s">
        <v>4949</v>
      </c>
      <c r="W608" s="49" t="s">
        <v>4949</v>
      </c>
      <c r="X608" s="49">
        <v>1655.614446</v>
      </c>
      <c r="Y608" s="49">
        <v>266.77231799999998</v>
      </c>
      <c r="Z608" s="49">
        <v>805.01</v>
      </c>
      <c r="AA608" s="49">
        <v>777.87</v>
      </c>
      <c r="AB608" s="49" t="s">
        <v>4949</v>
      </c>
      <c r="AC608" s="49" t="s">
        <v>4949</v>
      </c>
      <c r="AD608" s="39">
        <v>14278.72</v>
      </c>
      <c r="AE608" s="39">
        <v>14278.72</v>
      </c>
      <c r="AF608" s="39">
        <v>14278.72</v>
      </c>
      <c r="AG608" s="39">
        <v>14278.72</v>
      </c>
      <c r="AH608" s="39">
        <v>14278.72</v>
      </c>
      <c r="AI608" s="39">
        <v>14278.72</v>
      </c>
      <c r="AJ608" s="49">
        <v>14536.706168999999</v>
      </c>
      <c r="AK608" s="49">
        <v>14002.643972</v>
      </c>
      <c r="AL608" s="49">
        <v>14088.18</v>
      </c>
      <c r="AM608" s="49">
        <v>14492.78</v>
      </c>
      <c r="AN608" s="49" t="s">
        <v>4949</v>
      </c>
      <c r="AO608" s="49" t="s">
        <v>4949</v>
      </c>
      <c r="AP608" s="39">
        <v>14278.72</v>
      </c>
      <c r="AQ608" s="39">
        <v>14278.72</v>
      </c>
      <c r="AR608" s="39">
        <v>14278.72</v>
      </c>
      <c r="AS608" s="39">
        <v>14278.72</v>
      </c>
      <c r="AT608" s="39">
        <v>14278.72</v>
      </c>
      <c r="AU608" s="39">
        <v>14278.72</v>
      </c>
      <c r="AV608" s="36">
        <v>767.67302700000005</v>
      </c>
      <c r="AW608" s="36">
        <v>211.67302197999999</v>
      </c>
      <c r="AX608" s="36">
        <v>373.27</v>
      </c>
      <c r="AY608" s="36">
        <v>360.68</v>
      </c>
      <c r="AZ608" s="36" t="s">
        <v>4949</v>
      </c>
      <c r="BA608" s="36" t="s">
        <v>4949</v>
      </c>
      <c r="BB608" s="39">
        <v>14278.72</v>
      </c>
      <c r="BC608" s="39">
        <v>14278.72</v>
      </c>
      <c r="BD608" s="39">
        <v>14278.72</v>
      </c>
      <c r="BE608" s="39">
        <v>14278.72</v>
      </c>
      <c r="BF608" s="39">
        <v>14278.72</v>
      </c>
      <c r="BG608" s="39">
        <v>14278.72</v>
      </c>
      <c r="BH608" s="47">
        <v>2759.7888939999998</v>
      </c>
      <c r="BI608" s="47">
        <v>1756.9236490000001</v>
      </c>
      <c r="BJ608" s="47">
        <v>2636.04</v>
      </c>
      <c r="BK608" s="47">
        <v>2647.19</v>
      </c>
      <c r="BL608" s="47" t="s">
        <v>4949</v>
      </c>
      <c r="BM608" s="47" t="s">
        <v>4949</v>
      </c>
      <c r="BN608" s="47">
        <v>0.53916691232263758</v>
      </c>
      <c r="BO608" s="47">
        <v>8.687699442144925E-2</v>
      </c>
      <c r="BP608" s="47">
        <v>0.26215931924095237</v>
      </c>
      <c r="BQ608" s="47">
        <v>0.25332091484324371</v>
      </c>
      <c r="BR608" s="47" t="s">
        <v>4949</v>
      </c>
      <c r="BS608" s="47" t="s">
        <v>4949</v>
      </c>
      <c r="BT608" s="47">
        <v>4.7340194448153339</v>
      </c>
      <c r="BU608" s="47">
        <v>4.5600969072097799</v>
      </c>
      <c r="BV608" s="47">
        <v>4.5879525448677656</v>
      </c>
      <c r="BW608" s="47">
        <v>4.7197144615705264</v>
      </c>
      <c r="BX608" s="47" t="s">
        <v>4949</v>
      </c>
      <c r="BY608" s="47" t="s">
        <v>4949</v>
      </c>
      <c r="BZ608" s="47">
        <v>0.25000017162266464</v>
      </c>
      <c r="CA608" s="47">
        <v>6.893337392573004E-2</v>
      </c>
      <c r="CB608" s="47">
        <v>0.12155899814048307</v>
      </c>
      <c r="CC608" s="47">
        <v>0.11745894245267351</v>
      </c>
      <c r="CD608" s="47" t="s">
        <v>4949</v>
      </c>
      <c r="CE608" s="47" t="s">
        <v>4949</v>
      </c>
      <c r="CF608" s="47">
        <v>0.89875203748994514</v>
      </c>
      <c r="CG608" s="47">
        <v>0.57215923750036635</v>
      </c>
      <c r="CH608" s="47">
        <v>0.85845200915755093</v>
      </c>
      <c r="CI608" s="47">
        <v>0.86208311486994782</v>
      </c>
      <c r="CJ608" s="47" t="s">
        <v>4949</v>
      </c>
      <c r="CK608" s="47" t="s">
        <v>4949</v>
      </c>
      <c r="CL608" s="47">
        <v>8.6244234184460602</v>
      </c>
      <c r="CM608" s="47">
        <v>53.523994194929926</v>
      </c>
      <c r="CN608" s="47">
        <v>17.73732003329151</v>
      </c>
      <c r="CO608" s="47">
        <v>18.356177767493282</v>
      </c>
      <c r="CP608" s="47" t="s">
        <v>4949</v>
      </c>
      <c r="CQ608" s="47" t="s">
        <v>4949</v>
      </c>
      <c r="CR608" s="47">
        <v>0.98225277679821554</v>
      </c>
      <c r="CS608" s="47">
        <v>1.0197159928190738</v>
      </c>
      <c r="CT608" s="47">
        <v>1.013524812999266</v>
      </c>
      <c r="CU608" s="47">
        <v>0.98522988688160573</v>
      </c>
      <c r="CV608" s="47" t="s">
        <v>4949</v>
      </c>
      <c r="CW608" s="47" t="s">
        <v>4949</v>
      </c>
      <c r="CX608" s="57">
        <v>5.3763434467515303E-2</v>
      </c>
      <c r="CY608" s="57">
        <v>1.4824369549931646E-2</v>
      </c>
      <c r="CZ608" s="57">
        <v>2.6141698975818559E-2</v>
      </c>
      <c r="DA608" s="57">
        <v>2.525996727998028E-2</v>
      </c>
      <c r="DB608" s="57" t="s">
        <v>4949</v>
      </c>
      <c r="DC608" s="57" t="s">
        <v>4949</v>
      </c>
      <c r="DD608" s="97">
        <v>11.38919936024195</v>
      </c>
      <c r="DE608" s="97">
        <v>1.9051567584910671</v>
      </c>
      <c r="DF608" s="97">
        <v>5.714080881987595</v>
      </c>
      <c r="DG608" s="97">
        <v>5.3672932315263182</v>
      </c>
      <c r="DH608" s="97" t="s">
        <v>4949</v>
      </c>
      <c r="DI608" s="97" t="s">
        <v>4949</v>
      </c>
      <c r="DJ608" s="98">
        <v>-0.15056325289894179</v>
      </c>
      <c r="DK608" s="98">
        <v>8.2834291992672782E-3</v>
      </c>
      <c r="DL608" s="98">
        <v>-3.1711929545587325E-2</v>
      </c>
      <c r="DM608" s="98" t="s">
        <v>4949</v>
      </c>
      <c r="DN608" s="98" t="s">
        <v>4949</v>
      </c>
      <c r="DO608" s="98">
        <v>-0.83886808994417295</v>
      </c>
      <c r="DP608" s="98">
        <v>2.0175919527002799</v>
      </c>
      <c r="DQ608" s="98">
        <v>-3.3713866908485546E-2</v>
      </c>
      <c r="DR608" s="98" t="s">
        <v>4949</v>
      </c>
      <c r="DS608" s="98" t="s">
        <v>4949</v>
      </c>
    </row>
    <row r="609" spans="1:123" ht="13.5" thickBot="1">
      <c r="A609" s="2" t="s">
        <v>440</v>
      </c>
      <c r="B609" s="2" t="s">
        <v>441</v>
      </c>
      <c r="C609" s="1" t="s">
        <v>5723</v>
      </c>
      <c r="D609" s="2" t="s">
        <v>1629</v>
      </c>
      <c r="E609" s="2" t="s">
        <v>5681</v>
      </c>
      <c r="F609" s="2" t="s">
        <v>3008</v>
      </c>
      <c r="G609" s="2" t="s">
        <v>86</v>
      </c>
      <c r="H609" s="2" t="s">
        <v>3</v>
      </c>
      <c r="I609" s="1" t="s">
        <v>5726</v>
      </c>
      <c r="J609" s="1">
        <v>32.130000000000003</v>
      </c>
      <c r="K609" s="47">
        <v>26.44</v>
      </c>
      <c r="L609" s="48">
        <v>1.4999999999999999E-2</v>
      </c>
      <c r="M609" s="48">
        <v>7.6499999999999999E-2</v>
      </c>
      <c r="N609" s="49">
        <v>556.57000000000005</v>
      </c>
      <c r="O609" s="49">
        <v>478.05</v>
      </c>
      <c r="P609" s="49">
        <v>14715.58</v>
      </c>
      <c r="Q609" s="49">
        <v>12639.74</v>
      </c>
      <c r="R609" s="49">
        <v>75477.484620310002</v>
      </c>
      <c r="S609" s="49">
        <v>74378.494389570013</v>
      </c>
      <c r="T609" s="49">
        <v>77650.19</v>
      </c>
      <c r="U609" s="49">
        <v>82690.69</v>
      </c>
      <c r="V609" s="49">
        <v>88278.55</v>
      </c>
      <c r="W609" s="49">
        <v>94242.8</v>
      </c>
      <c r="X609" s="49">
        <v>1599.25575553</v>
      </c>
      <c r="Y609" s="49">
        <v>642.49344975999998</v>
      </c>
      <c r="Z609" s="49">
        <v>1099.3</v>
      </c>
      <c r="AA609" s="49">
        <v>1215.55</v>
      </c>
      <c r="AB609" s="49">
        <v>1342.54</v>
      </c>
      <c r="AC609" s="49">
        <v>1460.72</v>
      </c>
      <c r="AD609" s="39">
        <v>14715.58</v>
      </c>
      <c r="AE609" s="39">
        <v>14715.58</v>
      </c>
      <c r="AF609" s="39">
        <v>14715.58</v>
      </c>
      <c r="AG609" s="39">
        <v>14715.58</v>
      </c>
      <c r="AH609" s="39">
        <v>14715.58</v>
      </c>
      <c r="AI609" s="39">
        <v>14715.58</v>
      </c>
      <c r="AJ609" s="49">
        <v>20977.840480390001</v>
      </c>
      <c r="AK609" s="49">
        <v>20755.39931782</v>
      </c>
      <c r="AL609" s="49">
        <v>18565.12</v>
      </c>
      <c r="AM609" s="49">
        <v>19432.12</v>
      </c>
      <c r="AN609" s="49">
        <v>20389.240000000002</v>
      </c>
      <c r="AO609" s="49">
        <v>21424.29</v>
      </c>
      <c r="AP609" s="39">
        <v>14715.58</v>
      </c>
      <c r="AQ609" s="39">
        <v>14715.58</v>
      </c>
      <c r="AR609" s="39">
        <v>14715.58</v>
      </c>
      <c r="AS609" s="39">
        <v>14715.58</v>
      </c>
      <c r="AT609" s="39">
        <v>14715.58</v>
      </c>
      <c r="AU609" s="39">
        <v>14715.58</v>
      </c>
      <c r="AV609" s="36">
        <v>378.46425235999999</v>
      </c>
      <c r="AW609" s="36">
        <v>203.70281818000001</v>
      </c>
      <c r="AX609" s="36">
        <v>348.55</v>
      </c>
      <c r="AY609" s="36">
        <v>385.41</v>
      </c>
      <c r="AZ609" s="36">
        <v>425.67</v>
      </c>
      <c r="BA609" s="36">
        <v>463.15</v>
      </c>
      <c r="BB609" s="39">
        <v>14715.58</v>
      </c>
      <c r="BC609" s="39">
        <v>14715.58</v>
      </c>
      <c r="BD609" s="39">
        <v>14715.58</v>
      </c>
      <c r="BE609" s="39">
        <v>14715.58</v>
      </c>
      <c r="BF609" s="39">
        <v>14715.58</v>
      </c>
      <c r="BG609" s="39">
        <v>14715.58</v>
      </c>
      <c r="BH609" s="47">
        <v>2937.1386796799998</v>
      </c>
      <c r="BI609" s="47">
        <v>3271.46829703</v>
      </c>
      <c r="BJ609" s="47">
        <v>927.25</v>
      </c>
      <c r="BK609" s="47">
        <v>1420.83</v>
      </c>
      <c r="BL609" s="47">
        <v>1562.98</v>
      </c>
      <c r="BM609" s="47">
        <v>1708.62</v>
      </c>
      <c r="BN609" s="47">
        <v>2.8734135068904179</v>
      </c>
      <c r="BO609" s="47">
        <v>1.1543803111198949</v>
      </c>
      <c r="BP609" s="47">
        <v>1.9751334063999135</v>
      </c>
      <c r="BQ609" s="47">
        <v>2.1840020123254935</v>
      </c>
      <c r="BR609" s="47">
        <v>2.4121673823598107</v>
      </c>
      <c r="BS609" s="47">
        <v>2.6245036563235531</v>
      </c>
      <c r="BT609" s="47">
        <v>37.691288571769945</v>
      </c>
      <c r="BU609" s="47">
        <v>37.291624266165975</v>
      </c>
      <c r="BV609" s="47">
        <v>33.356307382719152</v>
      </c>
      <c r="BW609" s="47">
        <v>34.914062921106058</v>
      </c>
      <c r="BX609" s="47">
        <v>36.633738792964046</v>
      </c>
      <c r="BY609" s="47">
        <v>38.493432991357778</v>
      </c>
      <c r="BZ609" s="47">
        <v>0.67999398523096821</v>
      </c>
      <c r="CA609" s="47">
        <v>0.36599676263542769</v>
      </c>
      <c r="CB609" s="47">
        <v>0.62624647393858812</v>
      </c>
      <c r="CC609" s="47">
        <v>0.69247354330991606</v>
      </c>
      <c r="CD609" s="47">
        <v>0.76480945792982014</v>
      </c>
      <c r="CE609" s="47">
        <v>0.8321504931994177</v>
      </c>
      <c r="CF609" s="47">
        <v>5.2772134316977191</v>
      </c>
      <c r="CG609" s="47">
        <v>5.8779098712291349</v>
      </c>
      <c r="CH609" s="47">
        <v>1.6660078696300553</v>
      </c>
      <c r="CI609" s="47">
        <v>2.5528325278042292</v>
      </c>
      <c r="CJ609" s="47">
        <v>2.8082361607704329</v>
      </c>
      <c r="CK609" s="47">
        <v>3.0699103437123809</v>
      </c>
      <c r="CL609" s="47">
        <v>9.2015176116237871</v>
      </c>
      <c r="CM609" s="47">
        <v>22.903859962303002</v>
      </c>
      <c r="CN609" s="47">
        <v>13.386318566360412</v>
      </c>
      <c r="CO609" s="47">
        <v>12.106108346016207</v>
      </c>
      <c r="CP609" s="47">
        <v>10.960999299834642</v>
      </c>
      <c r="CQ609" s="47">
        <v>10.074196286762692</v>
      </c>
      <c r="CR609" s="47">
        <v>0.70148211937048832</v>
      </c>
      <c r="CS609" s="47">
        <v>0.70900009075545067</v>
      </c>
      <c r="CT609" s="47">
        <v>0.79264664058190848</v>
      </c>
      <c r="CU609" s="47">
        <v>0.75728124363167792</v>
      </c>
      <c r="CV609" s="47">
        <v>0.72173263937253174</v>
      </c>
      <c r="CW609" s="47">
        <v>0.68686430215423711</v>
      </c>
      <c r="CX609" s="57">
        <v>2.5718609280775885E-2</v>
      </c>
      <c r="CY609" s="57">
        <v>1.3842663230399345E-2</v>
      </c>
      <c r="CZ609" s="57">
        <v>2.3685780648808951E-2</v>
      </c>
      <c r="DA609" s="57">
        <v>2.6190608864890139E-2</v>
      </c>
      <c r="DB609" s="57">
        <v>2.892648471891696E-2</v>
      </c>
      <c r="DC609" s="57">
        <v>3.1473445151329403E-2</v>
      </c>
      <c r="DD609" s="97">
        <v>7.6235480817245111</v>
      </c>
      <c r="DE609" s="97">
        <v>3.0955484879945105</v>
      </c>
      <c r="DF609" s="97">
        <v>5.9213191188637619</v>
      </c>
      <c r="DG609" s="97">
        <v>6.2553648289532999</v>
      </c>
      <c r="DH609" s="97">
        <v>6.5845514594953007</v>
      </c>
      <c r="DI609" s="97">
        <v>6.8180555808383847</v>
      </c>
      <c r="DJ609" s="98">
        <v>-1.4560504185698098E-2</v>
      </c>
      <c r="DK609" s="98">
        <v>4.3987118014165771E-2</v>
      </c>
      <c r="DL609" s="98">
        <v>6.4912912640651577E-2</v>
      </c>
      <c r="DM609" s="98">
        <v>6.7575442894478144E-2</v>
      </c>
      <c r="DN609" s="98">
        <v>6.7561712329892165E-2</v>
      </c>
      <c r="DO609" s="98">
        <v>-0.59825472096107912</v>
      </c>
      <c r="DP609" s="98">
        <v>0.71099020606457186</v>
      </c>
      <c r="DQ609" s="98">
        <v>0.10574911307195478</v>
      </c>
      <c r="DR609" s="98">
        <v>0.10447122701657685</v>
      </c>
      <c r="DS609" s="98">
        <v>8.8027172374752327E-2</v>
      </c>
    </row>
    <row r="610" spans="1:123" ht="13.5" thickBot="1">
      <c r="A610" s="2" t="s">
        <v>442</v>
      </c>
      <c r="B610" s="2" t="s">
        <v>443</v>
      </c>
      <c r="C610" s="1" t="s">
        <v>5723</v>
      </c>
      <c r="D610" s="2" t="s">
        <v>1630</v>
      </c>
      <c r="E610" s="2" t="s">
        <v>5639</v>
      </c>
      <c r="F610" s="2" t="s">
        <v>3059</v>
      </c>
      <c r="G610" s="2" t="s">
        <v>2110</v>
      </c>
      <c r="H610" s="2" t="s">
        <v>3</v>
      </c>
      <c r="I610" s="1" t="s">
        <v>5726</v>
      </c>
      <c r="J610" s="1">
        <v>28</v>
      </c>
      <c r="K610" s="47">
        <v>26.01</v>
      </c>
      <c r="L610" s="48">
        <v>2.3199999999999998E-2</v>
      </c>
      <c r="M610" s="48">
        <v>-3.2400000000000005E-2</v>
      </c>
      <c r="N610" s="49">
        <v>384.64</v>
      </c>
      <c r="O610" s="49">
        <v>384.53</v>
      </c>
      <c r="P610" s="49">
        <v>10004.450000000001</v>
      </c>
      <c r="Q610" s="49">
        <v>10001.75</v>
      </c>
      <c r="R610" s="49">
        <v>20284.918957130001</v>
      </c>
      <c r="S610" s="49">
        <v>20859.25159068</v>
      </c>
      <c r="T610" s="49">
        <v>21365.31</v>
      </c>
      <c r="U610" s="49">
        <v>25170.86</v>
      </c>
      <c r="V610" s="49" t="s">
        <v>4949</v>
      </c>
      <c r="W610" s="49" t="s">
        <v>4949</v>
      </c>
      <c r="X610" s="49">
        <v>561.87059729999999</v>
      </c>
      <c r="Y610" s="49">
        <v>413.01199242000001</v>
      </c>
      <c r="Z610" s="49">
        <v>507.85</v>
      </c>
      <c r="AA610" s="49">
        <v>715.98</v>
      </c>
      <c r="AB610" s="49" t="s">
        <v>4949</v>
      </c>
      <c r="AC610" s="49" t="s">
        <v>4949</v>
      </c>
      <c r="AD610" s="39">
        <v>10004.450000000001</v>
      </c>
      <c r="AE610" s="39">
        <v>10004.450000000001</v>
      </c>
      <c r="AF610" s="39">
        <v>10004.450000000001</v>
      </c>
      <c r="AG610" s="39">
        <v>10004.450000000001</v>
      </c>
      <c r="AH610" s="39">
        <v>10004.450000000001</v>
      </c>
      <c r="AI610" s="39">
        <v>10004.450000000001</v>
      </c>
      <c r="AJ610" s="49">
        <v>6377.6008559100001</v>
      </c>
      <c r="AK610" s="49">
        <v>6593.1827889599999</v>
      </c>
      <c r="AL610" s="49">
        <v>6959.46</v>
      </c>
      <c r="AM610" s="49">
        <v>7548.51</v>
      </c>
      <c r="AN610" s="49" t="s">
        <v>4949</v>
      </c>
      <c r="AO610" s="49" t="s">
        <v>4949</v>
      </c>
      <c r="AP610" s="39">
        <v>10004.450000000001</v>
      </c>
      <c r="AQ610" s="39">
        <v>10004.450000000001</v>
      </c>
      <c r="AR610" s="39">
        <v>10004.450000000001</v>
      </c>
      <c r="AS610" s="39">
        <v>10004.450000000001</v>
      </c>
      <c r="AT610" s="39">
        <v>10004.450000000001</v>
      </c>
      <c r="AU610" s="39">
        <v>10004.450000000001</v>
      </c>
      <c r="AV610" s="36">
        <v>173.08734030000002</v>
      </c>
      <c r="AW610" s="36">
        <v>126.93071621999999</v>
      </c>
      <c r="AX610" s="36">
        <v>126.93</v>
      </c>
      <c r="AY610" s="36">
        <v>126.93</v>
      </c>
      <c r="AZ610" s="36" t="s">
        <v>4949</v>
      </c>
      <c r="BA610" s="36" t="s">
        <v>4949</v>
      </c>
      <c r="BB610" s="39">
        <v>10004.450000000001</v>
      </c>
      <c r="BC610" s="39">
        <v>10004.450000000001</v>
      </c>
      <c r="BD610" s="39">
        <v>10004.450000000001</v>
      </c>
      <c r="BE610" s="39">
        <v>10004.450000000001</v>
      </c>
      <c r="BF610" s="39">
        <v>10004.450000000001</v>
      </c>
      <c r="BG610" s="39">
        <v>10004.450000000001</v>
      </c>
      <c r="BH610" s="47">
        <v>2901.6797064099997</v>
      </c>
      <c r="BI610" s="47">
        <v>365.59506997000005</v>
      </c>
      <c r="BJ610" s="47">
        <v>938.56</v>
      </c>
      <c r="BK610" s="47">
        <v>1423.71</v>
      </c>
      <c r="BL610" s="47" t="s">
        <v>4949</v>
      </c>
      <c r="BM610" s="47" t="s">
        <v>4949</v>
      </c>
      <c r="BN610" s="47">
        <v>1.4607700636959235</v>
      </c>
      <c r="BO610" s="47">
        <v>1.0737624594945925</v>
      </c>
      <c r="BP610" s="47">
        <v>1.3203254991680533</v>
      </c>
      <c r="BQ610" s="47">
        <v>1.8614288685524127</v>
      </c>
      <c r="BR610" s="47" t="s">
        <v>4949</v>
      </c>
      <c r="BS610" s="47" t="s">
        <v>4949</v>
      </c>
      <c r="BT610" s="47">
        <v>16.580701060498129</v>
      </c>
      <c r="BU610" s="47">
        <v>17.141178215890182</v>
      </c>
      <c r="BV610" s="47">
        <v>18.093438019966722</v>
      </c>
      <c r="BW610" s="47">
        <v>19.624870008319469</v>
      </c>
      <c r="BX610" s="47" t="s">
        <v>4949</v>
      </c>
      <c r="BY610" s="47" t="s">
        <v>4949</v>
      </c>
      <c r="BZ610" s="47">
        <v>0.44999828488976712</v>
      </c>
      <c r="CA610" s="47">
        <v>0.32999874225249581</v>
      </c>
      <c r="CB610" s="47">
        <v>0.32999688019966728</v>
      </c>
      <c r="CC610" s="47">
        <v>0.32999688019966728</v>
      </c>
      <c r="CD610" s="47" t="s">
        <v>4949</v>
      </c>
      <c r="CE610" s="47" t="s">
        <v>4949</v>
      </c>
      <c r="CF610" s="47">
        <v>7.5438844280626034</v>
      </c>
      <c r="CG610" s="47">
        <v>0.95048635079554922</v>
      </c>
      <c r="CH610" s="47">
        <v>2.440099833610649</v>
      </c>
      <c r="CI610" s="47">
        <v>3.7014091098169719</v>
      </c>
      <c r="CJ610" s="47" t="s">
        <v>4949</v>
      </c>
      <c r="CK610" s="47" t="s">
        <v>4949</v>
      </c>
      <c r="CL610" s="47">
        <v>17.805612267442278</v>
      </c>
      <c r="CM610" s="47">
        <v>24.223146503277025</v>
      </c>
      <c r="CN610" s="47">
        <v>19.699616028354829</v>
      </c>
      <c r="CO610" s="47">
        <v>13.973085840386604</v>
      </c>
      <c r="CP610" s="47" t="s">
        <v>4949</v>
      </c>
      <c r="CQ610" s="47" t="s">
        <v>4949</v>
      </c>
      <c r="CR610" s="47">
        <v>1.5686855019672592</v>
      </c>
      <c r="CS610" s="47">
        <v>1.5173930892302911</v>
      </c>
      <c r="CT610" s="47">
        <v>1.4375325097062128</v>
      </c>
      <c r="CU610" s="47">
        <v>1.3253542752145788</v>
      </c>
      <c r="CV610" s="47" t="s">
        <v>4949</v>
      </c>
      <c r="CW610" s="47" t="s">
        <v>4949</v>
      </c>
      <c r="CX610" s="57">
        <v>1.7301035069394122E-2</v>
      </c>
      <c r="CY610" s="57">
        <v>1.2687425717555685E-2</v>
      </c>
      <c r="CZ610" s="57">
        <v>1.26873541274133E-2</v>
      </c>
      <c r="DA610" s="57">
        <v>1.26873541274133E-2</v>
      </c>
      <c r="DB610" s="57" t="s">
        <v>4949</v>
      </c>
      <c r="DC610" s="57" t="s">
        <v>4949</v>
      </c>
      <c r="DD610" s="97">
        <v>8.8100621220176443</v>
      </c>
      <c r="DE610" s="97">
        <v>6.2642278492804833</v>
      </c>
      <c r="DF610" s="97">
        <v>7.2972615691447338</v>
      </c>
      <c r="DG610" s="97">
        <v>9.4850506921233464</v>
      </c>
      <c r="DH610" s="97" t="s">
        <v>4949</v>
      </c>
      <c r="DI610" s="97" t="s">
        <v>4949</v>
      </c>
      <c r="DJ610" s="98">
        <v>2.8313282136536388E-2</v>
      </c>
      <c r="DK610" s="98">
        <v>2.4260621581749797E-2</v>
      </c>
      <c r="DL610" s="98">
        <v>0.17811817380604356</v>
      </c>
      <c r="DM610" s="98" t="s">
        <v>4949</v>
      </c>
      <c r="DN610" s="98" t="s">
        <v>4949</v>
      </c>
      <c r="DO610" s="98">
        <v>-0.26493396450236351</v>
      </c>
      <c r="DP610" s="98">
        <v>0.22962531190512592</v>
      </c>
      <c r="DQ610" s="98">
        <v>0.40982573594565319</v>
      </c>
      <c r="DR610" s="98" t="s">
        <v>4949</v>
      </c>
      <c r="DS610" s="98" t="s">
        <v>4949</v>
      </c>
    </row>
    <row r="611" spans="1:123" ht="13.5" thickBot="1">
      <c r="A611" s="2" t="s">
        <v>444</v>
      </c>
      <c r="B611" s="2" t="s">
        <v>445</v>
      </c>
      <c r="C611" s="1" t="s">
        <v>5723</v>
      </c>
      <c r="D611" s="2" t="s">
        <v>1631</v>
      </c>
      <c r="E611" s="2" t="s">
        <v>5658</v>
      </c>
      <c r="F611" s="2" t="s">
        <v>3021</v>
      </c>
      <c r="G611" s="2" t="s">
        <v>2071</v>
      </c>
      <c r="H611" s="2" t="s">
        <v>3</v>
      </c>
      <c r="I611" s="1" t="s">
        <v>5727</v>
      </c>
      <c r="J611" s="1">
        <v>4.84</v>
      </c>
      <c r="K611" s="47">
        <v>6.87</v>
      </c>
      <c r="L611" s="48">
        <v>-8.6999999999999994E-3</v>
      </c>
      <c r="M611" s="48">
        <v>0.1744</v>
      </c>
      <c r="N611" s="49">
        <v>4441.17</v>
      </c>
      <c r="O611" s="49">
        <v>4441.12</v>
      </c>
      <c r="P611" s="49">
        <v>30510.85</v>
      </c>
      <c r="Q611" s="49">
        <v>30510.47</v>
      </c>
      <c r="R611" s="49">
        <v>65596.396916180005</v>
      </c>
      <c r="S611" s="49">
        <v>59812.478789839995</v>
      </c>
      <c r="T611" s="49" t="s">
        <v>4949</v>
      </c>
      <c r="U611" s="49" t="s">
        <v>4949</v>
      </c>
      <c r="V611" s="49" t="s">
        <v>4949</v>
      </c>
      <c r="W611" s="49" t="s">
        <v>4949</v>
      </c>
      <c r="X611" s="49">
        <v>687.76221364000003</v>
      </c>
      <c r="Y611" s="49">
        <v>1081.86749396</v>
      </c>
      <c r="Z611" s="49" t="s">
        <v>4949</v>
      </c>
      <c r="AA611" s="49" t="s">
        <v>4949</v>
      </c>
      <c r="AB611" s="49" t="s">
        <v>4949</v>
      </c>
      <c r="AC611" s="49" t="s">
        <v>4949</v>
      </c>
      <c r="AD611" s="39">
        <v>30510.85</v>
      </c>
      <c r="AE611" s="39">
        <v>30510.85</v>
      </c>
      <c r="AF611" s="39">
        <v>30510.85</v>
      </c>
      <c r="AG611" s="39">
        <v>30510.85</v>
      </c>
      <c r="AH611" s="39">
        <v>30510.85</v>
      </c>
      <c r="AI611" s="39">
        <v>30510.85</v>
      </c>
      <c r="AJ611" s="49">
        <v>17115.066752999999</v>
      </c>
      <c r="AK611" s="49">
        <v>17587.71502041</v>
      </c>
      <c r="AL611" s="49" t="s">
        <v>4949</v>
      </c>
      <c r="AM611" s="49" t="s">
        <v>4949</v>
      </c>
      <c r="AN611" s="49" t="s">
        <v>4949</v>
      </c>
      <c r="AO611" s="49" t="s">
        <v>4949</v>
      </c>
      <c r="AP611" s="39">
        <v>30510.85</v>
      </c>
      <c r="AQ611" s="39">
        <v>30510.85</v>
      </c>
      <c r="AR611" s="39">
        <v>30510.85</v>
      </c>
      <c r="AS611" s="39">
        <v>30510.85</v>
      </c>
      <c r="AT611" s="39">
        <v>30510.85</v>
      </c>
      <c r="AU611" s="39">
        <v>30510.85</v>
      </c>
      <c r="AV611" s="36">
        <v>209.30501233999999</v>
      </c>
      <c r="AW611" s="36">
        <v>325.170922383</v>
      </c>
      <c r="AX611" s="36" t="s">
        <v>4949</v>
      </c>
      <c r="AY611" s="36" t="s">
        <v>4949</v>
      </c>
      <c r="AZ611" s="36" t="s">
        <v>4949</v>
      </c>
      <c r="BA611" s="36" t="s">
        <v>4949</v>
      </c>
      <c r="BB611" s="39">
        <v>30510.85</v>
      </c>
      <c r="BC611" s="39">
        <v>30510.85</v>
      </c>
      <c r="BD611" s="39">
        <v>30510.85</v>
      </c>
      <c r="BE611" s="39">
        <v>30510.85</v>
      </c>
      <c r="BF611" s="39">
        <v>30510.85</v>
      </c>
      <c r="BG611" s="39">
        <v>30510.85</v>
      </c>
      <c r="BH611" s="47">
        <v>1570.6278024800001</v>
      </c>
      <c r="BI611" s="47">
        <v>795.59008620000009</v>
      </c>
      <c r="BJ611" s="47" t="s">
        <v>4949</v>
      </c>
      <c r="BK611" s="47" t="s">
        <v>4949</v>
      </c>
      <c r="BL611" s="47" t="s">
        <v>4949</v>
      </c>
      <c r="BM611" s="47" t="s">
        <v>4949</v>
      </c>
      <c r="BN611" s="47">
        <v>0.15486059160986856</v>
      </c>
      <c r="BO611" s="47">
        <v>0.24359965818917087</v>
      </c>
      <c r="BP611" s="47" t="s">
        <v>4949</v>
      </c>
      <c r="BQ611" s="47" t="s">
        <v>4949</v>
      </c>
      <c r="BR611" s="47" t="s">
        <v>4949</v>
      </c>
      <c r="BS611" s="47" t="s">
        <v>4949</v>
      </c>
      <c r="BT611" s="47">
        <v>3.853729254453218</v>
      </c>
      <c r="BU611" s="47">
        <v>3.9601535227000992</v>
      </c>
      <c r="BV611" s="47" t="s">
        <v>4949</v>
      </c>
      <c r="BW611" s="47" t="s">
        <v>4949</v>
      </c>
      <c r="BX611" s="47" t="s">
        <v>4949</v>
      </c>
      <c r="BY611" s="47" t="s">
        <v>4949</v>
      </c>
      <c r="BZ611" s="47">
        <v>4.7128349588058997E-2</v>
      </c>
      <c r="CA611" s="47">
        <v>7.3217400455960924E-2</v>
      </c>
      <c r="CB611" s="47" t="s">
        <v>4949</v>
      </c>
      <c r="CC611" s="47" t="s">
        <v>4949</v>
      </c>
      <c r="CD611" s="47" t="s">
        <v>4949</v>
      </c>
      <c r="CE611" s="47" t="s">
        <v>4949</v>
      </c>
      <c r="CF611" s="47">
        <v>0.35365180852793299</v>
      </c>
      <c r="CG611" s="47">
        <v>0.17913975060625917</v>
      </c>
      <c r="CH611" s="47" t="s">
        <v>4949</v>
      </c>
      <c r="CI611" s="47" t="s">
        <v>4949</v>
      </c>
      <c r="CJ611" s="47" t="s">
        <v>4949</v>
      </c>
      <c r="CK611" s="47" t="s">
        <v>4949</v>
      </c>
      <c r="CL611" s="47">
        <v>44.362498251424</v>
      </c>
      <c r="CM611" s="47">
        <v>28.202021199768183</v>
      </c>
      <c r="CN611" s="47" t="s">
        <v>4949</v>
      </c>
      <c r="CO611" s="47" t="s">
        <v>4949</v>
      </c>
      <c r="CP611" s="47" t="s">
        <v>4949</v>
      </c>
      <c r="CQ611" s="47" t="s">
        <v>4949</v>
      </c>
      <c r="CR611" s="47">
        <v>1.7826895121312882</v>
      </c>
      <c r="CS611" s="47">
        <v>1.734781918207857</v>
      </c>
      <c r="CT611" s="47" t="s">
        <v>4949</v>
      </c>
      <c r="CU611" s="47" t="s">
        <v>4949</v>
      </c>
      <c r="CV611" s="47" t="s">
        <v>4949</v>
      </c>
      <c r="CW611" s="47" t="s">
        <v>4949</v>
      </c>
      <c r="CX611" s="57">
        <v>6.8600190535498028E-3</v>
      </c>
      <c r="CY611" s="57">
        <v>1.0657550424947192E-2</v>
      </c>
      <c r="CZ611" s="57" t="s">
        <v>4949</v>
      </c>
      <c r="DA611" s="57" t="s">
        <v>4949</v>
      </c>
      <c r="DB611" s="57" t="s">
        <v>4949</v>
      </c>
      <c r="DC611" s="57" t="s">
        <v>4949</v>
      </c>
      <c r="DD611" s="97">
        <v>4.0184605971194722</v>
      </c>
      <c r="DE611" s="97">
        <v>6.1512680453630635</v>
      </c>
      <c r="DF611" s="97" t="s">
        <v>4949</v>
      </c>
      <c r="DG611" s="97" t="s">
        <v>4949</v>
      </c>
      <c r="DH611" s="97" t="s">
        <v>4949</v>
      </c>
      <c r="DI611" s="97" t="s">
        <v>4949</v>
      </c>
      <c r="DJ611" s="98">
        <v>-8.8174326613255638E-2</v>
      </c>
      <c r="DK611" s="98"/>
      <c r="DL611" s="98" t="s">
        <v>4949</v>
      </c>
      <c r="DM611" s="98" t="s">
        <v>4949</v>
      </c>
      <c r="DN611" s="98" t="s">
        <v>4949</v>
      </c>
      <c r="DO611" s="98">
        <v>0.57302549122928292</v>
      </c>
      <c r="DP611" s="98"/>
      <c r="DQ611" s="98" t="s">
        <v>4949</v>
      </c>
      <c r="DR611" s="98" t="s">
        <v>4949</v>
      </c>
      <c r="DS611" s="98" t="s">
        <v>4949</v>
      </c>
    </row>
    <row r="612" spans="1:123" ht="13.5" thickBot="1">
      <c r="A612" s="2" t="s">
        <v>446</v>
      </c>
      <c r="B612" s="2" t="s">
        <v>447</v>
      </c>
      <c r="C612" s="1" t="s">
        <v>5723</v>
      </c>
      <c r="D612" s="2" t="s">
        <v>448</v>
      </c>
      <c r="E612" s="2" t="s">
        <v>5684</v>
      </c>
      <c r="F612" s="2" t="s">
        <v>3058</v>
      </c>
      <c r="G612" s="2" t="s">
        <v>1942</v>
      </c>
      <c r="H612" s="2" t="s">
        <v>3</v>
      </c>
      <c r="I612" s="1" t="s">
        <v>5726</v>
      </c>
      <c r="J612" s="1">
        <v>49.3</v>
      </c>
      <c r="K612" s="47">
        <v>36.31</v>
      </c>
      <c r="L612" s="48">
        <v>-2.0799999999999999E-2</v>
      </c>
      <c r="M612" s="48">
        <v>-4.0399999999999998E-2</v>
      </c>
      <c r="N612" s="49">
        <v>4783.53</v>
      </c>
      <c r="O612" s="49">
        <v>4027.62</v>
      </c>
      <c r="P612" s="49">
        <v>173690.15</v>
      </c>
      <c r="Q612" s="49">
        <v>146242.93</v>
      </c>
      <c r="R612" s="49">
        <v>124250.878</v>
      </c>
      <c r="S612" s="49">
        <v>121298.75199999999</v>
      </c>
      <c r="T612" s="49">
        <v>139107.12</v>
      </c>
      <c r="U612" s="49">
        <v>147548.09</v>
      </c>
      <c r="V612" s="49">
        <v>156388.76999999999</v>
      </c>
      <c r="W612" s="49">
        <v>165511.64000000001</v>
      </c>
      <c r="X612" s="49">
        <v>9325.7530000000006</v>
      </c>
      <c r="Y612" s="49">
        <v>8424.7919999999995</v>
      </c>
      <c r="Z612" s="49">
        <v>7257.59</v>
      </c>
      <c r="AA612" s="49">
        <v>9022.6299999999992</v>
      </c>
      <c r="AB612" s="49">
        <v>11107.02</v>
      </c>
      <c r="AC612" s="49">
        <v>12369.39</v>
      </c>
      <c r="AD612" s="39">
        <v>173690.15</v>
      </c>
      <c r="AE612" s="39">
        <v>173690.15</v>
      </c>
      <c r="AF612" s="39">
        <v>173690.15</v>
      </c>
      <c r="AG612" s="39">
        <v>173690.15</v>
      </c>
      <c r="AH612" s="39">
        <v>173690.15</v>
      </c>
      <c r="AI612" s="39">
        <v>173690.15</v>
      </c>
      <c r="AJ612" s="49">
        <v>68331.445000000007</v>
      </c>
      <c r="AK612" s="49">
        <v>73110.282000000007</v>
      </c>
      <c r="AL612" s="49">
        <v>77208.59</v>
      </c>
      <c r="AM612" s="49">
        <v>83702.97</v>
      </c>
      <c r="AN612" s="49">
        <v>91608.27</v>
      </c>
      <c r="AO612" s="49">
        <v>99557.31</v>
      </c>
      <c r="AP612" s="39">
        <v>173690.15</v>
      </c>
      <c r="AQ612" s="39">
        <v>173690.15</v>
      </c>
      <c r="AR612" s="39">
        <v>173690.15</v>
      </c>
      <c r="AS612" s="39">
        <v>173690.15</v>
      </c>
      <c r="AT612" s="39">
        <v>173690.15</v>
      </c>
      <c r="AU612" s="39">
        <v>173690.15</v>
      </c>
      <c r="AV612" s="36">
        <v>3266.9608100159999</v>
      </c>
      <c r="AW612" s="36">
        <v>2951.4410252800003</v>
      </c>
      <c r="AX612" s="36">
        <v>2542.54</v>
      </c>
      <c r="AY612" s="36">
        <v>3160.88</v>
      </c>
      <c r="AZ612" s="36">
        <v>4442.8100000000004</v>
      </c>
      <c r="BA612" s="36">
        <v>4947.76</v>
      </c>
      <c r="BB612" s="39">
        <v>173690.15</v>
      </c>
      <c r="BC612" s="39">
        <v>173690.15</v>
      </c>
      <c r="BD612" s="39">
        <v>173690.15</v>
      </c>
      <c r="BE612" s="39">
        <v>173690.15</v>
      </c>
      <c r="BF612" s="39">
        <v>173690.15</v>
      </c>
      <c r="BG612" s="39">
        <v>173690.15</v>
      </c>
      <c r="BH612" s="47">
        <v>17405.699000000001</v>
      </c>
      <c r="BI612" s="47">
        <v>11479.843999999999</v>
      </c>
      <c r="BJ612" s="47">
        <v>19934.25</v>
      </c>
      <c r="BK612" s="47">
        <v>14434.47</v>
      </c>
      <c r="BL612" s="47">
        <v>11901.25</v>
      </c>
      <c r="BM612" s="47">
        <v>11098.55</v>
      </c>
      <c r="BN612" s="47">
        <v>1.9495546176150251</v>
      </c>
      <c r="BO612" s="47">
        <v>1.761208145449072</v>
      </c>
      <c r="BP612" s="47">
        <v>1.5172038222818713</v>
      </c>
      <c r="BQ612" s="47">
        <v>1.8861865609706638</v>
      </c>
      <c r="BR612" s="47">
        <v>2.3219296210120981</v>
      </c>
      <c r="BS612" s="47">
        <v>2.5858288753284708</v>
      </c>
      <c r="BT612" s="47">
        <v>14.284732195679762</v>
      </c>
      <c r="BU612" s="47">
        <v>15.283751121034051</v>
      </c>
      <c r="BV612" s="47">
        <v>16.140505024532093</v>
      </c>
      <c r="BW612" s="47">
        <v>17.498159309129452</v>
      </c>
      <c r="BX612" s="47">
        <v>19.150767320368015</v>
      </c>
      <c r="BY612" s="47">
        <v>20.812519206527398</v>
      </c>
      <c r="BZ612" s="47">
        <v>0.68296024275294609</v>
      </c>
      <c r="CA612" s="47">
        <v>0.61700063034620889</v>
      </c>
      <c r="CB612" s="47">
        <v>0.53151960999512915</v>
      </c>
      <c r="CC612" s="47">
        <v>0.66078398170388819</v>
      </c>
      <c r="CD612" s="47">
        <v>0.92877226650611588</v>
      </c>
      <c r="CE612" s="47">
        <v>1.0343323863339418</v>
      </c>
      <c r="CF612" s="47">
        <v>3.6386724866364384</v>
      </c>
      <c r="CG612" s="47">
        <v>2.399868716199125</v>
      </c>
      <c r="CH612" s="47">
        <v>4.1672676872518837</v>
      </c>
      <c r="CI612" s="47">
        <v>3.0175351675436342</v>
      </c>
      <c r="CJ612" s="47">
        <v>2.4879639094977977</v>
      </c>
      <c r="CK612" s="47">
        <v>2.3201589621053906</v>
      </c>
      <c r="CL612" s="47">
        <v>18.624785580317212</v>
      </c>
      <c r="CM612" s="47">
        <v>20.616550533235717</v>
      </c>
      <c r="CN612" s="47">
        <v>23.932207523434087</v>
      </c>
      <c r="CO612" s="47">
        <v>19.250501239660721</v>
      </c>
      <c r="CP612" s="47">
        <v>15.637871364236311</v>
      </c>
      <c r="CQ612" s="47">
        <v>14.041933353221138</v>
      </c>
      <c r="CR612" s="47">
        <v>2.5418773157804577</v>
      </c>
      <c r="CS612" s="47">
        <v>2.3757280815850224</v>
      </c>
      <c r="CT612" s="47">
        <v>2.2496220951580645</v>
      </c>
      <c r="CU612" s="47">
        <v>2.0750775032236013</v>
      </c>
      <c r="CV612" s="47">
        <v>1.8960094978324553</v>
      </c>
      <c r="CW612" s="47">
        <v>1.7446247794360856</v>
      </c>
      <c r="CX612" s="57">
        <v>1.8809131145410374E-2</v>
      </c>
      <c r="CY612" s="57">
        <v>1.6992564202863551E-2</v>
      </c>
      <c r="CZ612" s="57">
        <v>1.4638366078905453E-2</v>
      </c>
      <c r="DA612" s="57">
        <v>1.819838373102908E-2</v>
      </c>
      <c r="DB612" s="57">
        <v>2.5578940429264414E-2</v>
      </c>
      <c r="DC612" s="57">
        <v>2.8486128891016562E-2</v>
      </c>
      <c r="DD612" s="97">
        <v>13.647820560504757</v>
      </c>
      <c r="DE612" s="97">
        <v>11.523402412809732</v>
      </c>
      <c r="DF612" s="97">
        <v>9.3999773859359443</v>
      </c>
      <c r="DG612" s="97">
        <v>10.779342716273984</v>
      </c>
      <c r="DH612" s="97">
        <v>12.124473041571465</v>
      </c>
      <c r="DI612" s="97">
        <v>12.424391538903572</v>
      </c>
      <c r="DJ612" s="98">
        <v>-2.3759397498985924E-2</v>
      </c>
      <c r="DK612" s="98">
        <v>0.14681410737020606</v>
      </c>
      <c r="DL612" s="98">
        <v>6.0679640265717483E-2</v>
      </c>
      <c r="DM612" s="98">
        <v>5.9917278495438264E-2</v>
      </c>
      <c r="DN612" s="98">
        <v>5.8334559444390033E-2</v>
      </c>
      <c r="DO612" s="98">
        <v>-9.6610000286304065E-2</v>
      </c>
      <c r="DP612" s="98">
        <v>-0.138543717162394</v>
      </c>
      <c r="DQ612" s="98">
        <v>0.243199188711404</v>
      </c>
      <c r="DR612" s="98">
        <v>0.23101800694476027</v>
      </c>
      <c r="DS612" s="98">
        <v>0.11365514782542929</v>
      </c>
    </row>
    <row r="613" spans="1:123" ht="13.5" thickBot="1">
      <c r="A613" s="2" t="s">
        <v>4192</v>
      </c>
      <c r="B613" s="2" t="s">
        <v>4193</v>
      </c>
      <c r="C613" s="1" t="s">
        <v>5723</v>
      </c>
      <c r="D613" s="2" t="s">
        <v>4194</v>
      </c>
      <c r="E613" s="2" t="s">
        <v>5672</v>
      </c>
      <c r="F613" s="2" t="s">
        <v>4622</v>
      </c>
      <c r="G613" s="2" t="s">
        <v>4623</v>
      </c>
      <c r="H613" s="2" t="s">
        <v>3</v>
      </c>
      <c r="I613" s="1" t="s">
        <v>5726</v>
      </c>
      <c r="J613" s="1">
        <v>2.7</v>
      </c>
      <c r="K613" s="47">
        <v>2.71</v>
      </c>
      <c r="L613" s="48">
        <v>4.6300000000000001E-2</v>
      </c>
      <c r="M613" s="48">
        <v>9.2699999999999991E-2</v>
      </c>
      <c r="N613" s="49">
        <v>8037.76</v>
      </c>
      <c r="O613" s="49">
        <v>6898.6</v>
      </c>
      <c r="P613" s="49">
        <v>21782.32</v>
      </c>
      <c r="Q613" s="49">
        <v>18695.21</v>
      </c>
      <c r="R613" s="49">
        <v>55744.151176169995</v>
      </c>
      <c r="S613" s="49">
        <v>54407.299587949994</v>
      </c>
      <c r="T613" s="49">
        <v>54407.3</v>
      </c>
      <c r="U613" s="49">
        <v>40869.29</v>
      </c>
      <c r="V613" s="49">
        <v>32879.589999999997</v>
      </c>
      <c r="W613" s="49" t="s">
        <v>4949</v>
      </c>
      <c r="X613" s="49">
        <v>-6492.4419965500001</v>
      </c>
      <c r="Y613" s="49">
        <v>-8662.2996442500007</v>
      </c>
      <c r="Z613" s="49">
        <v>-8662.2999999999993</v>
      </c>
      <c r="AA613" s="49">
        <v>-8807.81</v>
      </c>
      <c r="AB613" s="49">
        <v>-6595.2</v>
      </c>
      <c r="AC613" s="49" t="s">
        <v>4949</v>
      </c>
      <c r="AD613" s="39">
        <v>21782.32</v>
      </c>
      <c r="AE613" s="39">
        <v>21782.32</v>
      </c>
      <c r="AF613" s="39">
        <v>21782.32</v>
      </c>
      <c r="AG613" s="39">
        <v>21782.32</v>
      </c>
      <c r="AH613" s="39">
        <v>21782.32</v>
      </c>
      <c r="AI613" s="39">
        <v>21782.32</v>
      </c>
      <c r="AJ613" s="49">
        <v>86034.465635560002</v>
      </c>
      <c r="AK613" s="49">
        <v>76429.010363559995</v>
      </c>
      <c r="AL613" s="49">
        <v>53188.67</v>
      </c>
      <c r="AM613" s="49">
        <v>44380.86</v>
      </c>
      <c r="AN613" s="49">
        <v>37785.660000000003</v>
      </c>
      <c r="AO613" s="49" t="s">
        <v>4949</v>
      </c>
      <c r="AP613" s="39">
        <v>21782.32</v>
      </c>
      <c r="AQ613" s="39">
        <v>21782.32</v>
      </c>
      <c r="AR613" s="39">
        <v>21782.32</v>
      </c>
      <c r="AS613" s="39">
        <v>21782.32</v>
      </c>
      <c r="AT613" s="39">
        <v>21782.32</v>
      </c>
      <c r="AU613" s="39">
        <v>21782.32</v>
      </c>
      <c r="AV613" s="36" t="s">
        <v>4949</v>
      </c>
      <c r="AW613" s="36" t="s">
        <v>4949</v>
      </c>
      <c r="AX613" s="36" t="s">
        <v>4949</v>
      </c>
      <c r="AY613" s="36" t="s">
        <v>4949</v>
      </c>
      <c r="AZ613" s="36" t="s">
        <v>4949</v>
      </c>
      <c r="BA613" s="36" t="s">
        <v>4949</v>
      </c>
      <c r="BB613" s="39">
        <v>21782.32</v>
      </c>
      <c r="BC613" s="39">
        <v>21782.32</v>
      </c>
      <c r="BD613" s="39">
        <v>21782.32</v>
      </c>
      <c r="BE613" s="39">
        <v>21782.32</v>
      </c>
      <c r="BF613" s="39">
        <v>21782.32</v>
      </c>
      <c r="BG613" s="39">
        <v>21782.32</v>
      </c>
      <c r="BH613" s="47">
        <v>3422.5373699499996</v>
      </c>
      <c r="BI613" s="47">
        <v>5362.2136795799997</v>
      </c>
      <c r="BJ613" s="47">
        <v>5362.21</v>
      </c>
      <c r="BK613" s="47">
        <v>10139.39</v>
      </c>
      <c r="BL613" s="47">
        <v>13853.71</v>
      </c>
      <c r="BM613" s="47" t="s">
        <v>4949</v>
      </c>
      <c r="BN613" s="47">
        <v>-0.80774270400584247</v>
      </c>
      <c r="BO613" s="47">
        <v>-1.0777007081885999</v>
      </c>
      <c r="BP613" s="47">
        <v>-1.0777007524484432</v>
      </c>
      <c r="BQ613" s="47">
        <v>-1.0958040548610557</v>
      </c>
      <c r="BR613" s="47">
        <v>-0.82052711203121265</v>
      </c>
      <c r="BS613" s="47" t="s">
        <v>4949</v>
      </c>
      <c r="BT613" s="47">
        <v>10.703786332953459</v>
      </c>
      <c r="BU613" s="47">
        <v>9.5087450189555298</v>
      </c>
      <c r="BV613" s="47">
        <v>6.6173498586670911</v>
      </c>
      <c r="BW613" s="47">
        <v>5.5215458038060357</v>
      </c>
      <c r="BX613" s="47">
        <v>4.7010186917748236</v>
      </c>
      <c r="BY613" s="47" t="s">
        <v>4949</v>
      </c>
      <c r="BZ613" s="47" t="s">
        <v>4949</v>
      </c>
      <c r="CA613" s="47" t="s">
        <v>4949</v>
      </c>
      <c r="CB613" s="47" t="s">
        <v>4949</v>
      </c>
      <c r="CC613" s="47" t="s">
        <v>4949</v>
      </c>
      <c r="CD613" s="47" t="s">
        <v>4949</v>
      </c>
      <c r="CE613" s="47" t="s">
        <v>4949</v>
      </c>
      <c r="CF613" s="47">
        <v>0.42580736050217965</v>
      </c>
      <c r="CG613" s="47">
        <v>0.66712786641800692</v>
      </c>
      <c r="CH613" s="47">
        <v>0.66712740863126041</v>
      </c>
      <c r="CI613" s="47">
        <v>1.2614696134246357</v>
      </c>
      <c r="CJ613" s="47">
        <v>1.7235784596703558</v>
      </c>
      <c r="CK613" s="47" t="s">
        <v>4949</v>
      </c>
      <c r="CL613" s="47">
        <v>-3.3550272781142816</v>
      </c>
      <c r="CM613" s="47">
        <v>-2.5146116960360536</v>
      </c>
      <c r="CN613" s="47">
        <v>-2.5146115927640467</v>
      </c>
      <c r="CO613" s="47">
        <v>-2.4730687878144511</v>
      </c>
      <c r="CP613" s="47">
        <v>-3.3027535177098497</v>
      </c>
      <c r="CQ613" s="47" t="s">
        <v>4949</v>
      </c>
      <c r="CR613" s="47">
        <v>0.25318132493865192</v>
      </c>
      <c r="CS613" s="47">
        <v>0.28500068097683268</v>
      </c>
      <c r="CT613" s="47">
        <v>0.40952932269221998</v>
      </c>
      <c r="CU613" s="47">
        <v>0.49080436927089738</v>
      </c>
      <c r="CV613" s="47">
        <v>0.57647054464577296</v>
      </c>
      <c r="CW613" s="47" t="s">
        <v>4949</v>
      </c>
      <c r="CX613" s="57" t="s">
        <v>4949</v>
      </c>
      <c r="CY613" s="57" t="s">
        <v>4949</v>
      </c>
      <c r="CZ613" s="57" t="s">
        <v>4949</v>
      </c>
      <c r="DA613" s="57" t="s">
        <v>4949</v>
      </c>
      <c r="DB613" s="57" t="s">
        <v>4949</v>
      </c>
      <c r="DC613" s="57" t="s">
        <v>4949</v>
      </c>
      <c r="DD613" s="97">
        <v>-7.546326868643356</v>
      </c>
      <c r="DE613" s="97">
        <v>-11.333784911049996</v>
      </c>
      <c r="DF613" s="97">
        <v>-16.285987222466737</v>
      </c>
      <c r="DG613" s="97">
        <v>-19.845965130013251</v>
      </c>
      <c r="DH613" s="97">
        <v>-17.454240576980791</v>
      </c>
      <c r="DI613" s="97" t="s">
        <v>4949</v>
      </c>
      <c r="DJ613" s="98">
        <v>-2.3981916667725534E-2</v>
      </c>
      <c r="DK613" s="98">
        <v>7.5734325477583297E-9</v>
      </c>
      <c r="DL613" s="98">
        <v>-0.24882708754156158</v>
      </c>
      <c r="DM613" s="98">
        <v>-0.1954939760392217</v>
      </c>
      <c r="DN613" s="98" t="s">
        <v>4949</v>
      </c>
      <c r="DO613" s="98">
        <v>0.33421286610693413</v>
      </c>
      <c r="DP613" s="98">
        <v>4.1068770828545098E-8</v>
      </c>
      <c r="DQ613" s="98">
        <v>1.6798079032127822E-2</v>
      </c>
      <c r="DR613" s="98">
        <v>-0.25121000566542651</v>
      </c>
      <c r="DS613" s="98" t="s">
        <v>4949</v>
      </c>
    </row>
    <row r="614" spans="1:123" ht="13.5" thickBot="1">
      <c r="A614" s="2" t="s">
        <v>449</v>
      </c>
      <c r="B614" s="2" t="s">
        <v>450</v>
      </c>
      <c r="C614" s="1" t="s">
        <v>5723</v>
      </c>
      <c r="D614" s="2" t="s">
        <v>1632</v>
      </c>
      <c r="E614" s="2" t="s">
        <v>5668</v>
      </c>
      <c r="F614" s="2" t="s">
        <v>3041</v>
      </c>
      <c r="G614" s="2" t="s">
        <v>2331</v>
      </c>
      <c r="H614" s="2" t="s">
        <v>3</v>
      </c>
      <c r="I614" s="1" t="s">
        <v>5727</v>
      </c>
      <c r="J614" s="1">
        <v>7.3</v>
      </c>
      <c r="K614" s="47">
        <v>7.2</v>
      </c>
      <c r="L614" s="48">
        <v>-5.5000000000000005E-3</v>
      </c>
      <c r="M614" s="48">
        <v>0.03</v>
      </c>
      <c r="N614" s="49">
        <v>2050.77</v>
      </c>
      <c r="O614" s="49">
        <v>2050.7399999999998</v>
      </c>
      <c r="P614" s="49">
        <v>14765.54</v>
      </c>
      <c r="Q614" s="49">
        <v>14765.35</v>
      </c>
      <c r="R614" s="49">
        <v>4164.7182889000005</v>
      </c>
      <c r="S614" s="49">
        <v>4739.3082349099996</v>
      </c>
      <c r="T614" s="49">
        <v>5044.47</v>
      </c>
      <c r="U614" s="49">
        <v>5290.93</v>
      </c>
      <c r="V614" s="49">
        <v>5529.94</v>
      </c>
      <c r="W614" s="49" t="s">
        <v>4949</v>
      </c>
      <c r="X614" s="49">
        <v>396.69227266000001</v>
      </c>
      <c r="Y614" s="49">
        <v>443.03961274</v>
      </c>
      <c r="Z614" s="49">
        <v>627.21</v>
      </c>
      <c r="AA614" s="49">
        <v>725.65</v>
      </c>
      <c r="AB614" s="49">
        <v>816.96</v>
      </c>
      <c r="AC614" s="49" t="s">
        <v>4949</v>
      </c>
      <c r="AD614" s="39">
        <v>14765.54</v>
      </c>
      <c r="AE614" s="39">
        <v>14765.54</v>
      </c>
      <c r="AF614" s="39">
        <v>14765.54</v>
      </c>
      <c r="AG614" s="39">
        <v>14765.54</v>
      </c>
      <c r="AH614" s="39">
        <v>14765.54</v>
      </c>
      <c r="AI614" s="39">
        <v>14765.54</v>
      </c>
      <c r="AJ614" s="49">
        <v>11119.36352232</v>
      </c>
      <c r="AK614" s="49">
        <v>11370.55086625</v>
      </c>
      <c r="AL614" s="49">
        <v>11732.67</v>
      </c>
      <c r="AM614" s="49">
        <v>12144.72</v>
      </c>
      <c r="AN614" s="49">
        <v>12598.85</v>
      </c>
      <c r="AO614" s="49" t="s">
        <v>4949</v>
      </c>
      <c r="AP614" s="39">
        <v>14765.54</v>
      </c>
      <c r="AQ614" s="39">
        <v>14765.54</v>
      </c>
      <c r="AR614" s="39">
        <v>14765.54</v>
      </c>
      <c r="AS614" s="39">
        <v>14765.54</v>
      </c>
      <c r="AT614" s="39">
        <v>14765.54</v>
      </c>
      <c r="AU614" s="39">
        <v>14765.54</v>
      </c>
      <c r="AV614" s="36">
        <v>205.07695090000001</v>
      </c>
      <c r="AW614" s="36">
        <v>246.09234108000001</v>
      </c>
      <c r="AX614" s="36">
        <v>313.60000000000002</v>
      </c>
      <c r="AY614" s="36">
        <v>362.83</v>
      </c>
      <c r="AZ614" s="36">
        <v>245.09</v>
      </c>
      <c r="BA614" s="36" t="s">
        <v>4949</v>
      </c>
      <c r="BB614" s="39">
        <v>14765.54</v>
      </c>
      <c r="BC614" s="39">
        <v>14765.54</v>
      </c>
      <c r="BD614" s="39">
        <v>14765.54</v>
      </c>
      <c r="BE614" s="39">
        <v>14765.54</v>
      </c>
      <c r="BF614" s="39">
        <v>14765.54</v>
      </c>
      <c r="BG614" s="39">
        <v>14765.54</v>
      </c>
      <c r="BH614" s="47">
        <v>1150.87961995</v>
      </c>
      <c r="BI614" s="47">
        <v>1905.70378708</v>
      </c>
      <c r="BJ614" s="47">
        <v>1692.64</v>
      </c>
      <c r="BK614" s="47">
        <v>1839.71</v>
      </c>
      <c r="BL614" s="47">
        <v>1932.26</v>
      </c>
      <c r="BM614" s="47" t="s">
        <v>4949</v>
      </c>
      <c r="BN614" s="47">
        <v>0.19343576932566792</v>
      </c>
      <c r="BO614" s="47">
        <v>0.21603573913213087</v>
      </c>
      <c r="BP614" s="47">
        <v>0.30584122061469599</v>
      </c>
      <c r="BQ614" s="47">
        <v>0.35384270298473258</v>
      </c>
      <c r="BR614" s="47">
        <v>0.39836744247282729</v>
      </c>
      <c r="BS614" s="47" t="s">
        <v>4949</v>
      </c>
      <c r="BT614" s="47">
        <v>5.422043194663468</v>
      </c>
      <c r="BU614" s="47">
        <v>5.5445275999990242</v>
      </c>
      <c r="BV614" s="47">
        <v>5.7211047557746602</v>
      </c>
      <c r="BW614" s="47">
        <v>5.9220292865606572</v>
      </c>
      <c r="BX614" s="47">
        <v>6.1434729394325061</v>
      </c>
      <c r="BY614" s="47" t="s">
        <v>4949</v>
      </c>
      <c r="BZ614" s="47">
        <v>9.9999976057773429E-2</v>
      </c>
      <c r="CA614" s="47">
        <v>0.11999997126932811</v>
      </c>
      <c r="CB614" s="47">
        <v>0.15291817219873513</v>
      </c>
      <c r="CC614" s="47">
        <v>0.17692378960097913</v>
      </c>
      <c r="CD614" s="47">
        <v>0.11951120798529333</v>
      </c>
      <c r="CE614" s="47" t="s">
        <v>4949</v>
      </c>
      <c r="CF614" s="47">
        <v>0.56119390275359993</v>
      </c>
      <c r="CG614" s="47">
        <v>0.92926256336888091</v>
      </c>
      <c r="CH614" s="47">
        <v>0.8253680324951117</v>
      </c>
      <c r="CI614" s="47">
        <v>0.89708255923384872</v>
      </c>
      <c r="CJ614" s="47">
        <v>0.94221194965793331</v>
      </c>
      <c r="CK614" s="47" t="s">
        <v>4949</v>
      </c>
      <c r="CL614" s="47">
        <v>37.221647653962144</v>
      </c>
      <c r="CM614" s="47">
        <v>33.327809919031395</v>
      </c>
      <c r="CN614" s="47">
        <v>23.54162082874954</v>
      </c>
      <c r="CO614" s="47">
        <v>20.348019017432648</v>
      </c>
      <c r="CP614" s="47">
        <v>18.073761261261261</v>
      </c>
      <c r="CQ614" s="47" t="s">
        <v>4949</v>
      </c>
      <c r="CR614" s="47">
        <v>1.3279123369211734</v>
      </c>
      <c r="CS614" s="47">
        <v>1.2985773665396447</v>
      </c>
      <c r="CT614" s="47">
        <v>1.2584978525774611</v>
      </c>
      <c r="CU614" s="47">
        <v>1.2157991291688901</v>
      </c>
      <c r="CV614" s="47">
        <v>1.171975219960552</v>
      </c>
      <c r="CW614" s="47" t="s">
        <v>4949</v>
      </c>
      <c r="CX614" s="57">
        <v>1.3888889326093052E-2</v>
      </c>
      <c r="CY614" s="57">
        <v>1.6666667191311661E-2</v>
      </c>
      <c r="CZ614" s="57">
        <v>2.1238640781170211E-2</v>
      </c>
      <c r="DA614" s="57">
        <v>2.4572755212474449E-2</v>
      </c>
      <c r="DB614" s="57">
        <v>1.65987833834726E-2</v>
      </c>
      <c r="DC614" s="57" t="s">
        <v>4949</v>
      </c>
      <c r="DD614" s="97">
        <v>3.5675807510359383</v>
      </c>
      <c r="DE614" s="97">
        <v>3.8963777388747936</v>
      </c>
      <c r="DF614" s="97">
        <v>5.3458419950446059</v>
      </c>
      <c r="DG614" s="97">
        <v>5.9750245374121427</v>
      </c>
      <c r="DH614" s="97">
        <v>6.4844013540918413</v>
      </c>
      <c r="DI614" s="97" t="s">
        <v>4949</v>
      </c>
      <c r="DJ614" s="98">
        <v>0.13796610146271426</v>
      </c>
      <c r="DK614" s="98">
        <v>6.4389516352231002E-2</v>
      </c>
      <c r="DL614" s="98">
        <v>4.8857461735326124E-2</v>
      </c>
      <c r="DM614" s="98">
        <v>4.5173532819371864E-2</v>
      </c>
      <c r="DN614" s="98" t="s">
        <v>4949</v>
      </c>
      <c r="DO614" s="98">
        <v>0.11683449180701255</v>
      </c>
      <c r="DP614" s="98">
        <v>0.41569733713197632</v>
      </c>
      <c r="DQ614" s="98">
        <v>0.15694902823615675</v>
      </c>
      <c r="DR614" s="98">
        <v>0.12583201267828859</v>
      </c>
      <c r="DS614" s="98" t="s">
        <v>4949</v>
      </c>
    </row>
    <row r="615" spans="1:123" ht="13.5" thickBot="1">
      <c r="A615" s="2" t="s">
        <v>451</v>
      </c>
      <c r="B615" s="2" t="s">
        <v>452</v>
      </c>
      <c r="C615" s="1" t="s">
        <v>5723</v>
      </c>
      <c r="D615" s="2" t="s">
        <v>1633</v>
      </c>
      <c r="E615" s="2" t="s">
        <v>5668</v>
      </c>
      <c r="F615" s="2" t="s">
        <v>3041</v>
      </c>
      <c r="G615" s="2" t="s">
        <v>2331</v>
      </c>
      <c r="H615" s="2" t="s">
        <v>3</v>
      </c>
      <c r="I615" s="1" t="s">
        <v>5727</v>
      </c>
      <c r="J615" s="1">
        <v>21</v>
      </c>
      <c r="K615" s="47">
        <v>19.8</v>
      </c>
      <c r="L615" s="48">
        <v>1.2800000000000001E-2</v>
      </c>
      <c r="M615" s="48">
        <v>-4.58E-2</v>
      </c>
      <c r="N615" s="49">
        <v>775.77</v>
      </c>
      <c r="O615" s="49">
        <v>775.77</v>
      </c>
      <c r="P615" s="49">
        <v>15360.25</v>
      </c>
      <c r="Q615" s="49">
        <v>15360.25</v>
      </c>
      <c r="R615" s="49">
        <v>1969.7115271</v>
      </c>
      <c r="S615" s="49">
        <v>2163.3219775900002</v>
      </c>
      <c r="T615" s="49">
        <v>2163.3200000000002</v>
      </c>
      <c r="U615" s="49">
        <v>2417.3200000000002</v>
      </c>
      <c r="V615" s="49">
        <v>2641.19</v>
      </c>
      <c r="W615" s="49" t="s">
        <v>4949</v>
      </c>
      <c r="X615" s="49">
        <v>239.12314946000001</v>
      </c>
      <c r="Y615" s="49">
        <v>303.22995632999999</v>
      </c>
      <c r="Z615" s="49">
        <v>303.23</v>
      </c>
      <c r="AA615" s="49">
        <v>370.45</v>
      </c>
      <c r="AB615" s="49">
        <v>427.73</v>
      </c>
      <c r="AC615" s="49" t="s">
        <v>4949</v>
      </c>
      <c r="AD615" s="39">
        <v>15360.25</v>
      </c>
      <c r="AE615" s="39">
        <v>15360.25</v>
      </c>
      <c r="AF615" s="39">
        <v>15360.25</v>
      </c>
      <c r="AG615" s="39">
        <v>15360.25</v>
      </c>
      <c r="AH615" s="39">
        <v>15360.25</v>
      </c>
      <c r="AI615" s="39">
        <v>15360.25</v>
      </c>
      <c r="AJ615" s="49">
        <v>5229.5658155500005</v>
      </c>
      <c r="AK615" s="49">
        <v>5435.2161213400004</v>
      </c>
      <c r="AL615" s="49">
        <v>5321.56</v>
      </c>
      <c r="AM615" s="49">
        <v>5595.04</v>
      </c>
      <c r="AN615" s="49">
        <v>5904.3</v>
      </c>
      <c r="AO615" s="49" t="s">
        <v>4949</v>
      </c>
      <c r="AP615" s="39">
        <v>15360.25</v>
      </c>
      <c r="AQ615" s="39">
        <v>15360.25</v>
      </c>
      <c r="AR615" s="39">
        <v>15360.25</v>
      </c>
      <c r="AS615" s="39">
        <v>15360.25</v>
      </c>
      <c r="AT615" s="39">
        <v>15360.25</v>
      </c>
      <c r="AU615" s="39">
        <v>15360.25</v>
      </c>
      <c r="AV615" s="36">
        <v>63.380420200000003</v>
      </c>
      <c r="AW615" s="36">
        <v>96.971267130000001</v>
      </c>
      <c r="AX615" s="36">
        <v>96.97</v>
      </c>
      <c r="AY615" s="36">
        <v>118.47</v>
      </c>
      <c r="AZ615" s="36">
        <v>136.79</v>
      </c>
      <c r="BA615" s="36" t="s">
        <v>4949</v>
      </c>
      <c r="BB615" s="39">
        <v>15360.25</v>
      </c>
      <c r="BC615" s="39">
        <v>15360.25</v>
      </c>
      <c r="BD615" s="39">
        <v>15360.25</v>
      </c>
      <c r="BE615" s="39">
        <v>15360.25</v>
      </c>
      <c r="BF615" s="39">
        <v>15360.25</v>
      </c>
      <c r="BG615" s="39">
        <v>15360.25</v>
      </c>
      <c r="BH615" s="47">
        <v>583.17675944000007</v>
      </c>
      <c r="BI615" s="47">
        <v>612.96207026000002</v>
      </c>
      <c r="BJ615" s="47">
        <v>612.96</v>
      </c>
      <c r="BK615" s="47">
        <v>915.82</v>
      </c>
      <c r="BL615" s="47">
        <v>944.04</v>
      </c>
      <c r="BM615" s="47" t="s">
        <v>4949</v>
      </c>
      <c r="BN615" s="47">
        <v>0.30823974819856403</v>
      </c>
      <c r="BO615" s="47">
        <v>0.39087610545651419</v>
      </c>
      <c r="BP615" s="47">
        <v>0.390876161748972</v>
      </c>
      <c r="BQ615" s="47">
        <v>0.47752555525477913</v>
      </c>
      <c r="BR615" s="47">
        <v>0.55136187272000725</v>
      </c>
      <c r="BS615" s="47" t="s">
        <v>4949</v>
      </c>
      <c r="BT615" s="47">
        <v>6.7411292207097473</v>
      </c>
      <c r="BU615" s="47">
        <v>7.0062210724054816</v>
      </c>
      <c r="BV615" s="47">
        <v>6.8597135748997777</v>
      </c>
      <c r="BW615" s="47">
        <v>7.212240741456875</v>
      </c>
      <c r="BX615" s="47">
        <v>7.6108898255926372</v>
      </c>
      <c r="BY615" s="47" t="s">
        <v>4949</v>
      </c>
      <c r="BZ615" s="47">
        <v>8.1700014437268778E-2</v>
      </c>
      <c r="CA615" s="47">
        <v>0.12500002208128699</v>
      </c>
      <c r="CB615" s="47">
        <v>0.12499838869768101</v>
      </c>
      <c r="CC615" s="47">
        <v>0.15271278858424533</v>
      </c>
      <c r="CD615" s="47">
        <v>0.17632803537130851</v>
      </c>
      <c r="CE615" s="47" t="s">
        <v>4949</v>
      </c>
      <c r="CF615" s="47">
        <v>0.75173925189166901</v>
      </c>
      <c r="CG615" s="47">
        <v>0.79013376420846393</v>
      </c>
      <c r="CH615" s="47">
        <v>0.79013109555667282</v>
      </c>
      <c r="CI615" s="47">
        <v>1.180530311819225</v>
      </c>
      <c r="CJ615" s="47">
        <v>1.2169070729726594</v>
      </c>
      <c r="CK615" s="47" t="s">
        <v>4949</v>
      </c>
      <c r="CL615" s="47">
        <v>64.235729726240621</v>
      </c>
      <c r="CM615" s="47">
        <v>50.655450358221543</v>
      </c>
      <c r="CN615" s="47">
        <v>50.655443063021465</v>
      </c>
      <c r="CO615" s="47">
        <v>41.463760291537319</v>
      </c>
      <c r="CP615" s="47">
        <v>35.91108877095364</v>
      </c>
      <c r="CQ615" s="47" t="s">
        <v>4949</v>
      </c>
      <c r="CR615" s="47">
        <v>2.9371941269630129</v>
      </c>
      <c r="CS615" s="47">
        <v>2.8260605755292536</v>
      </c>
      <c r="CT615" s="47">
        <v>2.8864186441569761</v>
      </c>
      <c r="CU615" s="47">
        <v>2.7453333666962165</v>
      </c>
      <c r="CV615" s="47">
        <v>2.6015361685551208</v>
      </c>
      <c r="CW615" s="47" t="s">
        <v>4949</v>
      </c>
      <c r="CX615" s="57">
        <v>4.1262622808873554E-3</v>
      </c>
      <c r="CY615" s="57">
        <v>6.3131307843296821E-3</v>
      </c>
      <c r="CZ615" s="57">
        <v>6.313048290229651E-3</v>
      </c>
      <c r="DA615" s="57">
        <v>7.7127650917140017E-3</v>
      </c>
      <c r="DB615" s="57">
        <v>8.9054540127927601E-3</v>
      </c>
      <c r="DC615" s="57" t="s">
        <v>4949</v>
      </c>
      <c r="DD615" s="97">
        <v>4.5725239512039888</v>
      </c>
      <c r="DE615" s="97">
        <v>5.5789861812383927</v>
      </c>
      <c r="DF615" s="97">
        <v>5.6981411465810776</v>
      </c>
      <c r="DG615" s="97">
        <v>6.621042923732448</v>
      </c>
      <c r="DH615" s="97">
        <v>7.2443812136917165</v>
      </c>
      <c r="DI615" s="97" t="s">
        <v>4949</v>
      </c>
      <c r="DJ615" s="98">
        <v>9.8293809944368871E-2</v>
      </c>
      <c r="DK615" s="98">
        <v>-9.1414501424136319E-7</v>
      </c>
      <c r="DL615" s="98">
        <v>0.11741212580663052</v>
      </c>
      <c r="DM615" s="98">
        <v>9.2610825211391079E-2</v>
      </c>
      <c r="DN615" s="98" t="s">
        <v>4949</v>
      </c>
      <c r="DO615" s="98">
        <v>0.26809117818483585</v>
      </c>
      <c r="DP615" s="98">
        <v>1.4401611414527338E-7</v>
      </c>
      <c r="DQ615" s="98">
        <v>0.2216799129373741</v>
      </c>
      <c r="DR615" s="98">
        <v>0.15462275610743692</v>
      </c>
      <c r="DS615" s="98" t="s">
        <v>4949</v>
      </c>
    </row>
    <row r="616" spans="1:123" ht="13.5" thickBot="1">
      <c r="A616" s="2" t="s">
        <v>4362</v>
      </c>
      <c r="B616" s="2" t="s">
        <v>4363</v>
      </c>
      <c r="C616" s="1" t="s">
        <v>5723</v>
      </c>
      <c r="D616" s="2" t="s">
        <v>4364</v>
      </c>
      <c r="E616" s="2" t="s">
        <v>5639</v>
      </c>
      <c r="F616" s="2" t="s">
        <v>3068</v>
      </c>
      <c r="G616" s="2" t="s">
        <v>2111</v>
      </c>
      <c r="H616" s="2" t="s">
        <v>3</v>
      </c>
      <c r="I616" s="1" t="s">
        <v>5726</v>
      </c>
      <c r="J616" s="1">
        <v>5</v>
      </c>
      <c r="K616" s="47">
        <v>4.9000000000000004</v>
      </c>
      <c r="L616" s="48">
        <v>3.1600000000000003E-2</v>
      </c>
      <c r="M616" s="48">
        <v>7.9299999999999995E-2</v>
      </c>
      <c r="N616" s="49">
        <v>20800.86</v>
      </c>
      <c r="O616" s="49">
        <v>18096.75</v>
      </c>
      <c r="P616" s="49">
        <v>101924.23</v>
      </c>
      <c r="Q616" s="49">
        <v>88674.05</v>
      </c>
      <c r="R616" s="49">
        <v>174366.65700000001</v>
      </c>
      <c r="S616" s="49">
        <v>164822.83300000001</v>
      </c>
      <c r="T616" s="49">
        <v>196143.96</v>
      </c>
      <c r="U616" s="49" t="s">
        <v>4949</v>
      </c>
      <c r="V616" s="49" t="s">
        <v>4949</v>
      </c>
      <c r="W616" s="49" t="s">
        <v>4949</v>
      </c>
      <c r="X616" s="49">
        <v>2214.9340000000002</v>
      </c>
      <c r="Y616" s="49">
        <v>1564.1120000000001</v>
      </c>
      <c r="Z616" s="49">
        <v>5623.7</v>
      </c>
      <c r="AA616" s="49" t="s">
        <v>4949</v>
      </c>
      <c r="AB616" s="49" t="s">
        <v>4949</v>
      </c>
      <c r="AC616" s="49" t="s">
        <v>4949</v>
      </c>
      <c r="AD616" s="39">
        <v>101924.23</v>
      </c>
      <c r="AE616" s="39">
        <v>101924.23</v>
      </c>
      <c r="AF616" s="39">
        <v>101924.23</v>
      </c>
      <c r="AG616" s="39">
        <v>101924.23</v>
      </c>
      <c r="AH616" s="39">
        <v>101924.23</v>
      </c>
      <c r="AI616" s="39">
        <v>101924.23</v>
      </c>
      <c r="AJ616" s="49">
        <v>145265.973</v>
      </c>
      <c r="AK616" s="49">
        <v>132703.74400000001</v>
      </c>
      <c r="AL616" s="49">
        <v>59292.32</v>
      </c>
      <c r="AM616" s="49" t="s">
        <v>4949</v>
      </c>
      <c r="AN616" s="49" t="s">
        <v>4949</v>
      </c>
      <c r="AO616" s="49" t="s">
        <v>4949</v>
      </c>
      <c r="AP616" s="39">
        <v>101924.23</v>
      </c>
      <c r="AQ616" s="39">
        <v>101924.23</v>
      </c>
      <c r="AR616" s="39">
        <v>101924.23</v>
      </c>
      <c r="AS616" s="39">
        <v>101924.23</v>
      </c>
      <c r="AT616" s="39">
        <v>101924.23</v>
      </c>
      <c r="AU616" s="39">
        <v>101924.23</v>
      </c>
      <c r="AV616" s="36">
        <v>1502.3264613599999</v>
      </c>
      <c r="AW616" s="36">
        <v>988.26864364999994</v>
      </c>
      <c r="AX616" s="36">
        <v>2347.9899999999998</v>
      </c>
      <c r="AY616" s="36" t="s">
        <v>4949</v>
      </c>
      <c r="AZ616" s="36" t="s">
        <v>4949</v>
      </c>
      <c r="BA616" s="36" t="s">
        <v>4949</v>
      </c>
      <c r="BB616" s="39">
        <v>101924.23</v>
      </c>
      <c r="BC616" s="39">
        <v>101924.23</v>
      </c>
      <c r="BD616" s="39">
        <v>101924.23</v>
      </c>
      <c r="BE616" s="39">
        <v>101924.23</v>
      </c>
      <c r="BF616" s="39">
        <v>101924.23</v>
      </c>
      <c r="BG616" s="39">
        <v>101924.23</v>
      </c>
      <c r="BH616" s="47">
        <v>25314.756000000001</v>
      </c>
      <c r="BI616" s="47">
        <v>29526.571</v>
      </c>
      <c r="BJ616" s="47">
        <v>42550.98</v>
      </c>
      <c r="BK616" s="47" t="s">
        <v>4949</v>
      </c>
      <c r="BL616" s="47" t="s">
        <v>4949</v>
      </c>
      <c r="BM616" s="47" t="s">
        <v>4949</v>
      </c>
      <c r="BN616" s="47">
        <v>0.10648280888386347</v>
      </c>
      <c r="BO616" s="47">
        <v>7.5194583300882759E-2</v>
      </c>
      <c r="BP616" s="47">
        <v>0.27035901400230566</v>
      </c>
      <c r="BQ616" s="47" t="s">
        <v>4949</v>
      </c>
      <c r="BR616" s="47" t="s">
        <v>4949</v>
      </c>
      <c r="BS616" s="47" t="s">
        <v>4949</v>
      </c>
      <c r="BT616" s="47">
        <v>6.983652262454533</v>
      </c>
      <c r="BU616" s="47">
        <v>6.379723915261196</v>
      </c>
      <c r="BV616" s="47">
        <v>2.8504744515370999</v>
      </c>
      <c r="BW616" s="47" t="s">
        <v>4949</v>
      </c>
      <c r="BX616" s="47" t="s">
        <v>4949</v>
      </c>
      <c r="BY616" s="47" t="s">
        <v>4949</v>
      </c>
      <c r="BZ616" s="47">
        <v>7.2224247524381197E-2</v>
      </c>
      <c r="CA616" s="47">
        <v>4.7510951164999905E-2</v>
      </c>
      <c r="CB616" s="47">
        <v>0.11287946748355596</v>
      </c>
      <c r="CC616" s="47" t="s">
        <v>4949</v>
      </c>
      <c r="CD616" s="47" t="s">
        <v>4949</v>
      </c>
      <c r="CE616" s="47" t="s">
        <v>4949</v>
      </c>
      <c r="CF616" s="47">
        <v>1.2170052584364301</v>
      </c>
      <c r="CG616" s="47">
        <v>1.4194879923233943</v>
      </c>
      <c r="CH616" s="47">
        <v>2.0456356131429181</v>
      </c>
      <c r="CI616" s="47" t="s">
        <v>4949</v>
      </c>
      <c r="CJ616" s="47" t="s">
        <v>4949</v>
      </c>
      <c r="CK616" s="47" t="s">
        <v>4949</v>
      </c>
      <c r="CL616" s="47">
        <v>46.016824880560769</v>
      </c>
      <c r="CM616" s="47">
        <v>65.164278517139437</v>
      </c>
      <c r="CN616" s="47">
        <v>18.124051780856021</v>
      </c>
      <c r="CO616" s="47" t="s">
        <v>4949</v>
      </c>
      <c r="CP616" s="47" t="s">
        <v>4949</v>
      </c>
      <c r="CQ616" s="47" t="s">
        <v>4949</v>
      </c>
      <c r="CR616" s="47">
        <v>0.70163871067039218</v>
      </c>
      <c r="CS616" s="47">
        <v>0.76805843548769803</v>
      </c>
      <c r="CT616" s="47">
        <v>1.7190123442631355</v>
      </c>
      <c r="CU616" s="47" t="s">
        <v>4949</v>
      </c>
      <c r="CV616" s="47" t="s">
        <v>4949</v>
      </c>
      <c r="CW616" s="47" t="s">
        <v>4949</v>
      </c>
      <c r="CX616" s="57">
        <v>1.4739640038094965E-2</v>
      </c>
      <c r="CY616" s="57">
        <v>9.6961109605635479E-3</v>
      </c>
      <c r="CZ616" s="57">
        <v>2.3036622400777518E-2</v>
      </c>
      <c r="DA616" s="57" t="s">
        <v>4949</v>
      </c>
      <c r="DB616" s="57" t="s">
        <v>4949</v>
      </c>
      <c r="DC616" s="57" t="s">
        <v>4949</v>
      </c>
      <c r="DD616" s="97">
        <v>1.5247438572555461</v>
      </c>
      <c r="DE616" s="97">
        <v>1.178649488593178</v>
      </c>
      <c r="DF616" s="97">
        <v>9.4847022346233025</v>
      </c>
      <c r="DG616" s="97" t="s">
        <v>4949</v>
      </c>
      <c r="DH616" s="97" t="s">
        <v>4949</v>
      </c>
      <c r="DI616" s="97" t="s">
        <v>4949</v>
      </c>
      <c r="DJ616" s="98">
        <v>-5.4734225936326819E-2</v>
      </c>
      <c r="DK616" s="98">
        <v>0.19002905380227242</v>
      </c>
      <c r="DL616" s="98" t="s">
        <v>4949</v>
      </c>
      <c r="DM616" s="98" t="s">
        <v>4949</v>
      </c>
      <c r="DN616" s="98" t="s">
        <v>4949</v>
      </c>
      <c r="DO616" s="98">
        <v>-0.29383358601204368</v>
      </c>
      <c r="DP616" s="98">
        <v>2.595458637233139</v>
      </c>
      <c r="DQ616" s="98" t="s">
        <v>4949</v>
      </c>
      <c r="DR616" s="98" t="s">
        <v>4949</v>
      </c>
      <c r="DS616" s="98" t="s">
        <v>4949</v>
      </c>
    </row>
    <row r="617" spans="1:123" ht="13.5" thickBot="1">
      <c r="A617" s="2" t="s">
        <v>4724</v>
      </c>
      <c r="B617" s="2" t="s">
        <v>4725</v>
      </c>
      <c r="C617" s="1" t="s">
        <v>5723</v>
      </c>
      <c r="D617" s="2" t="s">
        <v>4726</v>
      </c>
      <c r="E617" s="2" t="s">
        <v>5666</v>
      </c>
      <c r="F617" s="2" t="s">
        <v>3039</v>
      </c>
      <c r="G617" s="2" t="s">
        <v>2220</v>
      </c>
      <c r="H617" s="2" t="s">
        <v>3</v>
      </c>
      <c r="I617" s="1" t="s">
        <v>5726</v>
      </c>
      <c r="J617" s="1">
        <v>11</v>
      </c>
      <c r="K617" s="47">
        <v>9.33</v>
      </c>
      <c r="L617" s="48">
        <v>7.9899999999999999E-2</v>
      </c>
      <c r="M617" s="48">
        <v>0.10710000000000001</v>
      </c>
      <c r="N617" s="49">
        <v>8648.5400000000009</v>
      </c>
      <c r="O617" s="49">
        <v>7070.42</v>
      </c>
      <c r="P617" s="49">
        <v>80690.83</v>
      </c>
      <c r="Q617" s="49">
        <v>65966.990000000005</v>
      </c>
      <c r="R617" s="49">
        <v>47074.85310611</v>
      </c>
      <c r="S617" s="49">
        <v>45478.18450684</v>
      </c>
      <c r="T617" s="49">
        <v>50338.45</v>
      </c>
      <c r="U617" s="49">
        <v>57694.18</v>
      </c>
      <c r="V617" s="49" t="s">
        <v>4949</v>
      </c>
      <c r="W617" s="49" t="s">
        <v>4949</v>
      </c>
      <c r="X617" s="49">
        <v>3506.0115906700003</v>
      </c>
      <c r="Y617" s="49">
        <v>3520.3775301400001</v>
      </c>
      <c r="Z617" s="49">
        <v>5017.0600000000004</v>
      </c>
      <c r="AA617" s="49">
        <v>6330.41</v>
      </c>
      <c r="AB617" s="49" t="s">
        <v>4949</v>
      </c>
      <c r="AC617" s="49" t="s">
        <v>4949</v>
      </c>
      <c r="AD617" s="39">
        <v>80690.83</v>
      </c>
      <c r="AE617" s="39">
        <v>80690.83</v>
      </c>
      <c r="AF617" s="39">
        <v>80690.83</v>
      </c>
      <c r="AG617" s="39">
        <v>80690.83</v>
      </c>
      <c r="AH617" s="39">
        <v>80690.83</v>
      </c>
      <c r="AI617" s="39">
        <v>80690.83</v>
      </c>
      <c r="AJ617" s="49">
        <v>59167.2772109</v>
      </c>
      <c r="AK617" s="49">
        <v>59838.049498269997</v>
      </c>
      <c r="AL617" s="49">
        <v>59521.29</v>
      </c>
      <c r="AM617" s="49">
        <v>62141.48</v>
      </c>
      <c r="AN617" s="49" t="s">
        <v>4949</v>
      </c>
      <c r="AO617" s="49" t="s">
        <v>4949</v>
      </c>
      <c r="AP617" s="39">
        <v>80690.83</v>
      </c>
      <c r="AQ617" s="39">
        <v>80690.83</v>
      </c>
      <c r="AR617" s="39">
        <v>80690.83</v>
      </c>
      <c r="AS617" s="39">
        <v>80690.83</v>
      </c>
      <c r="AT617" s="39">
        <v>80690.83</v>
      </c>
      <c r="AU617" s="39">
        <v>80690.83</v>
      </c>
      <c r="AV617" s="36">
        <v>2776.95751552</v>
      </c>
      <c r="AW617" s="36">
        <v>2594.5605708000003</v>
      </c>
      <c r="AX617" s="36">
        <v>3710.22</v>
      </c>
      <c r="AY617" s="36">
        <v>4681.4799999999996</v>
      </c>
      <c r="AZ617" s="36" t="s">
        <v>4949</v>
      </c>
      <c r="BA617" s="36" t="s">
        <v>4949</v>
      </c>
      <c r="BB617" s="39">
        <v>80690.83</v>
      </c>
      <c r="BC617" s="39">
        <v>80690.83</v>
      </c>
      <c r="BD617" s="39">
        <v>80690.83</v>
      </c>
      <c r="BE617" s="39">
        <v>80690.83</v>
      </c>
      <c r="BF617" s="39">
        <v>80690.83</v>
      </c>
      <c r="BG617" s="39">
        <v>80690.83</v>
      </c>
      <c r="BH617" s="47">
        <v>2712.5517433699997</v>
      </c>
      <c r="BI617" s="47">
        <v>2142.0550230499998</v>
      </c>
      <c r="BJ617" s="47">
        <v>6556.68</v>
      </c>
      <c r="BK617" s="47">
        <v>5395.49</v>
      </c>
      <c r="BL617" s="47" t="s">
        <v>4949</v>
      </c>
      <c r="BM617" s="47" t="s">
        <v>4949</v>
      </c>
      <c r="BN617" s="47">
        <v>0.40538768285398458</v>
      </c>
      <c r="BO617" s="47">
        <v>0.4070487654725537</v>
      </c>
      <c r="BP617" s="47">
        <v>0.58010485006717893</v>
      </c>
      <c r="BQ617" s="47">
        <v>0.7319628515333223</v>
      </c>
      <c r="BR617" s="47" t="s">
        <v>4949</v>
      </c>
      <c r="BS617" s="47" t="s">
        <v>4949</v>
      </c>
      <c r="BT617" s="47">
        <v>6.8413023713713521</v>
      </c>
      <c r="BU617" s="47">
        <v>6.9188613914336976</v>
      </c>
      <c r="BV617" s="47">
        <v>6.8822356143349044</v>
      </c>
      <c r="BW617" s="47">
        <v>7.1851988890610432</v>
      </c>
      <c r="BX617" s="47" t="s">
        <v>4949</v>
      </c>
      <c r="BY617" s="47" t="s">
        <v>4949</v>
      </c>
      <c r="BZ617" s="47">
        <v>0.32108974642193938</v>
      </c>
      <c r="CA617" s="47">
        <v>0.29999983474667402</v>
      </c>
      <c r="CB617" s="47">
        <v>0.42899957680718359</v>
      </c>
      <c r="CC617" s="47">
        <v>0.54130292511799671</v>
      </c>
      <c r="CD617" s="47" t="s">
        <v>4949</v>
      </c>
      <c r="CE617" s="47" t="s">
        <v>4949</v>
      </c>
      <c r="CF617" s="47">
        <v>0.31364273546402044</v>
      </c>
      <c r="CG617" s="47">
        <v>0.24767822349783888</v>
      </c>
      <c r="CH617" s="47">
        <v>0.7581256489534649</v>
      </c>
      <c r="CI617" s="47">
        <v>0.62386136850844176</v>
      </c>
      <c r="CJ617" s="47" t="s">
        <v>4949</v>
      </c>
      <c r="CK617" s="47" t="s">
        <v>4949</v>
      </c>
      <c r="CL617" s="47">
        <v>23.014992367603654</v>
      </c>
      <c r="CM617" s="47">
        <v>22.921072898903276</v>
      </c>
      <c r="CN617" s="47">
        <v>16.083289815150703</v>
      </c>
      <c r="CO617" s="47">
        <v>12.746540903353813</v>
      </c>
      <c r="CP617" s="47" t="s">
        <v>4949</v>
      </c>
      <c r="CQ617" s="47" t="s">
        <v>4949</v>
      </c>
      <c r="CR617" s="47">
        <v>1.3637746031878388</v>
      </c>
      <c r="CS617" s="47">
        <v>1.3484869690201531</v>
      </c>
      <c r="CT617" s="47">
        <v>1.3556633265172848</v>
      </c>
      <c r="CU617" s="47">
        <v>1.2985019024329643</v>
      </c>
      <c r="CV617" s="47" t="s">
        <v>4949</v>
      </c>
      <c r="CW617" s="47" t="s">
        <v>4949</v>
      </c>
      <c r="CX617" s="57">
        <v>3.4414784375374499E-2</v>
      </c>
      <c r="CY617" s="57">
        <v>3.2154342331092642E-2</v>
      </c>
      <c r="CZ617" s="57">
        <v>4.5980689503379746E-2</v>
      </c>
      <c r="DA617" s="57">
        <v>5.8017497155500808E-2</v>
      </c>
      <c r="DB617" s="57" t="s">
        <v>4949</v>
      </c>
      <c r="DC617" s="57" t="s">
        <v>4949</v>
      </c>
      <c r="DD617" s="97">
        <v>5.9255922461547899</v>
      </c>
      <c r="DE617" s="97">
        <v>5.883175604247894</v>
      </c>
      <c r="DF617" s="97">
        <v>8.4290175834562735</v>
      </c>
      <c r="DG617" s="97">
        <v>10.187092422002179</v>
      </c>
      <c r="DH617" s="97" t="s">
        <v>4949</v>
      </c>
      <c r="DI617" s="97" t="s">
        <v>4949</v>
      </c>
      <c r="DJ617" s="98">
        <v>-3.3917654414576726E-2</v>
      </c>
      <c r="DK617" s="98">
        <v>0.1068702619918569</v>
      </c>
      <c r="DL617" s="98">
        <v>0.14612547664856601</v>
      </c>
      <c r="DM617" s="98" t="s">
        <v>4949</v>
      </c>
      <c r="DN617" s="98" t="s">
        <v>4949</v>
      </c>
      <c r="DO617" s="98">
        <v>4.0975162512952856E-3</v>
      </c>
      <c r="DP617" s="98">
        <v>0.42514828510466018</v>
      </c>
      <c r="DQ617" s="98">
        <v>0.2617768174986943</v>
      </c>
      <c r="DR617" s="98" t="s">
        <v>4949</v>
      </c>
      <c r="DS617" s="98" t="s">
        <v>4949</v>
      </c>
    </row>
    <row r="618" spans="1:123" ht="13.5" thickBot="1">
      <c r="A618" s="2" t="s">
        <v>453</v>
      </c>
      <c r="B618" s="2" t="s">
        <v>454</v>
      </c>
      <c r="C618" s="1" t="s">
        <v>5723</v>
      </c>
      <c r="D618" s="2" t="s">
        <v>1634</v>
      </c>
      <c r="E618" s="2" t="s">
        <v>5670</v>
      </c>
      <c r="F618" s="2" t="s">
        <v>3069</v>
      </c>
      <c r="G618" s="2" t="s">
        <v>1908</v>
      </c>
      <c r="H618" s="2" t="s">
        <v>3</v>
      </c>
      <c r="I618" s="1" t="s">
        <v>5727</v>
      </c>
      <c r="J618" s="1">
        <v>6.8</v>
      </c>
      <c r="K618" s="47">
        <v>5.07</v>
      </c>
      <c r="L618" s="48">
        <v>8.0000000000000002E-3</v>
      </c>
      <c r="M618" s="48">
        <v>-3.7999999999999999E-2</v>
      </c>
      <c r="N618" s="49">
        <v>25039.94</v>
      </c>
      <c r="O618" s="49">
        <v>22535.51</v>
      </c>
      <c r="P618" s="49">
        <v>126952.52</v>
      </c>
      <c r="Q618" s="49">
        <v>114255.02</v>
      </c>
      <c r="R618" s="49">
        <v>21500.668661209998</v>
      </c>
      <c r="S618" s="49">
        <v>24735.044127970003</v>
      </c>
      <c r="T618" s="49">
        <v>27273.13</v>
      </c>
      <c r="U618" s="49">
        <v>27186.29</v>
      </c>
      <c r="V618" s="49">
        <v>27900.59</v>
      </c>
      <c r="W618" s="49" t="s">
        <v>4949</v>
      </c>
      <c r="X618" s="49">
        <v>4606.3401681300002</v>
      </c>
      <c r="Y618" s="49">
        <v>5210.66190861</v>
      </c>
      <c r="Z618" s="49">
        <v>10421.67</v>
      </c>
      <c r="AA618" s="49">
        <v>10613</v>
      </c>
      <c r="AB618" s="49">
        <v>11155.8</v>
      </c>
      <c r="AC618" s="49" t="s">
        <v>4949</v>
      </c>
      <c r="AD618" s="39">
        <v>126952.52</v>
      </c>
      <c r="AE618" s="39">
        <v>126952.52</v>
      </c>
      <c r="AF618" s="39">
        <v>126952.52</v>
      </c>
      <c r="AG618" s="39">
        <v>126952.52</v>
      </c>
      <c r="AH618" s="39">
        <v>126952.52</v>
      </c>
      <c r="AI618" s="39">
        <v>126952.52</v>
      </c>
      <c r="AJ618" s="49">
        <v>128794.13422236999</v>
      </c>
      <c r="AK618" s="49">
        <v>133348.92564477</v>
      </c>
      <c r="AL618" s="49">
        <v>113628.25</v>
      </c>
      <c r="AM618" s="49">
        <v>121086.11</v>
      </c>
      <c r="AN618" s="49">
        <v>129028.85</v>
      </c>
      <c r="AO618" s="49" t="s">
        <v>4949</v>
      </c>
      <c r="AP618" s="39">
        <v>126952.52</v>
      </c>
      <c r="AQ618" s="39">
        <v>126952.52</v>
      </c>
      <c r="AR618" s="39">
        <v>126952.52</v>
      </c>
      <c r="AS618" s="39">
        <v>126952.52</v>
      </c>
      <c r="AT618" s="39">
        <v>126952.52</v>
      </c>
      <c r="AU618" s="39">
        <v>126952.52</v>
      </c>
      <c r="AV618" s="36">
        <v>1402.2368953599998</v>
      </c>
      <c r="AW618" s="36">
        <v>1577.51650728</v>
      </c>
      <c r="AX618" s="36">
        <v>3938.78</v>
      </c>
      <c r="AY618" s="36">
        <v>4011.4</v>
      </c>
      <c r="AZ618" s="36">
        <v>4216.7299999999996</v>
      </c>
      <c r="BA618" s="36" t="s">
        <v>4949</v>
      </c>
      <c r="BB618" s="39">
        <v>126952.52</v>
      </c>
      <c r="BC618" s="39">
        <v>126952.52</v>
      </c>
      <c r="BD618" s="39">
        <v>126952.52</v>
      </c>
      <c r="BE618" s="39">
        <v>126952.52</v>
      </c>
      <c r="BF618" s="39">
        <v>126952.52</v>
      </c>
      <c r="BG618" s="39">
        <v>126952.52</v>
      </c>
      <c r="BH618" s="47">
        <v>69247.276362389995</v>
      </c>
      <c r="BI618" s="47">
        <v>26417.679792439998</v>
      </c>
      <c r="BJ618" s="47" t="s">
        <v>4949</v>
      </c>
      <c r="BK618" s="47" t="s">
        <v>4949</v>
      </c>
      <c r="BL618" s="47" t="s">
        <v>4949</v>
      </c>
      <c r="BM618" s="47" t="s">
        <v>4949</v>
      </c>
      <c r="BN618" s="47">
        <v>0.18395971268820932</v>
      </c>
      <c r="BO618" s="47">
        <v>0.20809402532953356</v>
      </c>
      <c r="BP618" s="47">
        <v>0.41620187588308921</v>
      </c>
      <c r="BQ618" s="47">
        <v>0.4238428686330718</v>
      </c>
      <c r="BR618" s="47">
        <v>0.44552023686957715</v>
      </c>
      <c r="BS618" s="47" t="s">
        <v>4949</v>
      </c>
      <c r="BT618" s="47">
        <v>5.1435480365516053</v>
      </c>
      <c r="BU618" s="47">
        <v>5.3254490883272885</v>
      </c>
      <c r="BV618" s="47">
        <v>4.5378802824607414</v>
      </c>
      <c r="BW618" s="47">
        <v>4.8357188555563635</v>
      </c>
      <c r="BX618" s="47">
        <v>5.1529216923043748</v>
      </c>
      <c r="BY618" s="47" t="s">
        <v>4949</v>
      </c>
      <c r="BZ618" s="47">
        <v>5.6000010198107499E-2</v>
      </c>
      <c r="CA618" s="47">
        <v>6.3000011472870945E-2</v>
      </c>
      <c r="CB618" s="47">
        <v>0.15729989768346092</v>
      </c>
      <c r="CC618" s="47">
        <v>0.16020006437715106</v>
      </c>
      <c r="CD618" s="47">
        <v>0.16840016389815629</v>
      </c>
      <c r="CE618" s="47" t="s">
        <v>4949</v>
      </c>
      <c r="CF618" s="47">
        <v>2.7654729349347482</v>
      </c>
      <c r="CG618" s="47">
        <v>1.0550216890471782</v>
      </c>
      <c r="CH618" s="47" t="s">
        <v>4949</v>
      </c>
      <c r="CI618" s="47" t="s">
        <v>4949</v>
      </c>
      <c r="CJ618" s="47" t="s">
        <v>4949</v>
      </c>
      <c r="CK618" s="47" t="s">
        <v>4949</v>
      </c>
      <c r="CL618" s="47">
        <v>27.560387502067162</v>
      </c>
      <c r="CM618" s="47">
        <v>24.3639910296667</v>
      </c>
      <c r="CN618" s="47">
        <v>12.181590858278952</v>
      </c>
      <c r="CO618" s="47">
        <v>11.961982474323943</v>
      </c>
      <c r="CP618" s="47">
        <v>11.379956614496496</v>
      </c>
      <c r="CQ618" s="47" t="s">
        <v>4949</v>
      </c>
      <c r="CR618" s="47">
        <v>0.98570110173503445</v>
      </c>
      <c r="CS618" s="47">
        <v>0.95203256708787087</v>
      </c>
      <c r="CT618" s="47">
        <v>1.1172619485031232</v>
      </c>
      <c r="CU618" s="47">
        <v>1.0484482489362323</v>
      </c>
      <c r="CV618" s="47">
        <v>0.98390801747051138</v>
      </c>
      <c r="CW618" s="47" t="s">
        <v>4949</v>
      </c>
      <c r="CX618" s="57">
        <v>1.1045364797484917E-2</v>
      </c>
      <c r="CY618" s="57">
        <v>1.2426035397170533E-2</v>
      </c>
      <c r="CZ618" s="57">
        <v>3.1025614930684321E-2</v>
      </c>
      <c r="DA618" s="57">
        <v>3.1597639810537044E-2</v>
      </c>
      <c r="DB618" s="57">
        <v>3.3215016133590729E-2</v>
      </c>
      <c r="DC618" s="57" t="s">
        <v>4949</v>
      </c>
      <c r="DD618" s="97">
        <v>3.57651394292298</v>
      </c>
      <c r="DE618" s="97">
        <v>3.9075394746641998</v>
      </c>
      <c r="DF618" s="97">
        <v>9.1717244611265247</v>
      </c>
      <c r="DG618" s="97">
        <v>8.7648368586619885</v>
      </c>
      <c r="DH618" s="97">
        <v>8.6459733617714161</v>
      </c>
      <c r="DI618" s="97" t="s">
        <v>4949</v>
      </c>
      <c r="DJ618" s="98">
        <v>0.15043138972674086</v>
      </c>
      <c r="DK618" s="98">
        <v>0.10261092961463403</v>
      </c>
      <c r="DL618" s="98">
        <v>-3.1840863149921184E-3</v>
      </c>
      <c r="DM618" s="98">
        <v>2.6274272804417187E-2</v>
      </c>
      <c r="DN618" s="98" t="s">
        <v>4949</v>
      </c>
      <c r="DO618" s="98">
        <v>0.13119346779057595</v>
      </c>
      <c r="DP618" s="98">
        <v>1.0000664373905028</v>
      </c>
      <c r="DQ618" s="98">
        <v>1.8358861871465848E-2</v>
      </c>
      <c r="DR618" s="98">
        <v>5.1144822387637845E-2</v>
      </c>
      <c r="DS618" s="98" t="s">
        <v>4949</v>
      </c>
    </row>
    <row r="619" spans="1:123" ht="13.5" thickBot="1">
      <c r="A619" s="2" t="s">
        <v>455</v>
      </c>
      <c r="B619" s="2" t="s">
        <v>456</v>
      </c>
      <c r="C619" s="1" t="s">
        <v>5723</v>
      </c>
      <c r="D619" s="2" t="s">
        <v>1635</v>
      </c>
      <c r="E619" s="2" t="s">
        <v>5657</v>
      </c>
      <c r="F619" s="2" t="s">
        <v>3345</v>
      </c>
      <c r="G619" s="2" t="s">
        <v>3352</v>
      </c>
      <c r="H619" s="2" t="s">
        <v>3</v>
      </c>
      <c r="I619" s="1" t="s">
        <v>5726</v>
      </c>
      <c r="J619" s="1">
        <v>10.4</v>
      </c>
      <c r="K619" s="47">
        <v>12.79</v>
      </c>
      <c r="L619" s="48">
        <v>5.0099999999999999E-2</v>
      </c>
      <c r="M619" s="48">
        <v>0.17449999999999999</v>
      </c>
      <c r="N619" s="49">
        <v>6611.23</v>
      </c>
      <c r="O619" s="49">
        <v>6608.56</v>
      </c>
      <c r="P619" s="49">
        <v>84557.64</v>
      </c>
      <c r="Q619" s="49">
        <v>84523.43</v>
      </c>
      <c r="R619" s="49">
        <v>140439.73805863</v>
      </c>
      <c r="S619" s="49">
        <v>137674.55716685002</v>
      </c>
      <c r="T619" s="49">
        <v>139567.32</v>
      </c>
      <c r="U619" s="49">
        <v>142677.73000000001</v>
      </c>
      <c r="V619" s="49">
        <v>142357.73000000001</v>
      </c>
      <c r="W619" s="49" t="s">
        <v>4949</v>
      </c>
      <c r="X619" s="49">
        <v>717.03159487000005</v>
      </c>
      <c r="Y619" s="49">
        <v>-2296.8412557399997</v>
      </c>
      <c r="Z619" s="49">
        <v>187.73</v>
      </c>
      <c r="AA619" s="49">
        <v>1159.72</v>
      </c>
      <c r="AB619" s="49">
        <v>1858</v>
      </c>
      <c r="AC619" s="49" t="s">
        <v>4949</v>
      </c>
      <c r="AD619" s="39">
        <v>84557.64</v>
      </c>
      <c r="AE619" s="39">
        <v>84557.64</v>
      </c>
      <c r="AF619" s="39">
        <v>84557.64</v>
      </c>
      <c r="AG619" s="39">
        <v>84557.64</v>
      </c>
      <c r="AH619" s="39">
        <v>84557.64</v>
      </c>
      <c r="AI619" s="39">
        <v>84557.64</v>
      </c>
      <c r="AJ619" s="49">
        <v>35492.181070980005</v>
      </c>
      <c r="AK619" s="49">
        <v>37472.143879529998</v>
      </c>
      <c r="AL619" s="49">
        <v>32409.9</v>
      </c>
      <c r="AM619" s="49">
        <v>33569.620000000003</v>
      </c>
      <c r="AN619" s="49">
        <v>35079.71</v>
      </c>
      <c r="AO619" s="49" t="s">
        <v>4949</v>
      </c>
      <c r="AP619" s="39">
        <v>84557.64</v>
      </c>
      <c r="AQ619" s="39">
        <v>84557.64</v>
      </c>
      <c r="AR619" s="39">
        <v>84557.64</v>
      </c>
      <c r="AS619" s="39">
        <v>84557.64</v>
      </c>
      <c r="AT619" s="39">
        <v>84557.64</v>
      </c>
      <c r="AU619" s="39">
        <v>84557.64</v>
      </c>
      <c r="AV619" s="36">
        <v>661.12144499999999</v>
      </c>
      <c r="AW619" s="36" t="s">
        <v>4949</v>
      </c>
      <c r="AX619" s="36" t="s">
        <v>4949</v>
      </c>
      <c r="AY619" s="36">
        <v>347.92</v>
      </c>
      <c r="AZ619" s="36">
        <v>557.4</v>
      </c>
      <c r="BA619" s="36" t="s">
        <v>4949</v>
      </c>
      <c r="BB619" s="39">
        <v>84557.64</v>
      </c>
      <c r="BC619" s="39">
        <v>84557.64</v>
      </c>
      <c r="BD619" s="39">
        <v>84557.64</v>
      </c>
      <c r="BE619" s="39">
        <v>84557.64</v>
      </c>
      <c r="BF619" s="39">
        <v>84557.64</v>
      </c>
      <c r="BG619" s="39">
        <v>84557.64</v>
      </c>
      <c r="BH619" s="47">
        <v>8342.9403061699995</v>
      </c>
      <c r="BI619" s="47">
        <v>10474.82568095</v>
      </c>
      <c r="BJ619" s="47">
        <v>9933.44</v>
      </c>
      <c r="BK619" s="47">
        <v>10878.15</v>
      </c>
      <c r="BL619" s="47">
        <v>11535.13</v>
      </c>
      <c r="BM619" s="47" t="s">
        <v>4949</v>
      </c>
      <c r="BN619" s="47">
        <v>0.10845661017238852</v>
      </c>
      <c r="BO619" s="47">
        <v>-0.34741511878122527</v>
      </c>
      <c r="BP619" s="47">
        <v>2.8395623809790313E-2</v>
      </c>
      <c r="BQ619" s="47">
        <v>0.17541667738075972</v>
      </c>
      <c r="BR619" s="47">
        <v>0.28103696286470142</v>
      </c>
      <c r="BS619" s="47" t="s">
        <v>4949</v>
      </c>
      <c r="BT619" s="47">
        <v>5.3684686618042345</v>
      </c>
      <c r="BU619" s="47">
        <v>5.6679534488332735</v>
      </c>
      <c r="BV619" s="47">
        <v>4.902249657022975</v>
      </c>
      <c r="BW619" s="47">
        <v>5.0776663344037347</v>
      </c>
      <c r="BX619" s="47">
        <v>5.3060792016009124</v>
      </c>
      <c r="BY619" s="47" t="s">
        <v>4949</v>
      </c>
      <c r="BZ619" s="47">
        <v>9.9999764794145726E-2</v>
      </c>
      <c r="CA619" s="47" t="s">
        <v>4949</v>
      </c>
      <c r="CB619" s="47" t="s">
        <v>4949</v>
      </c>
      <c r="CC619" s="47">
        <v>5.262560824536433E-2</v>
      </c>
      <c r="CD619" s="47">
        <v>8.4311088859410424E-2</v>
      </c>
      <c r="CE619" s="47" t="s">
        <v>4949</v>
      </c>
      <c r="CF619" s="47">
        <v>1.2619346636208391</v>
      </c>
      <c r="CG619" s="47">
        <v>1.5843989213731788</v>
      </c>
      <c r="CH619" s="47">
        <v>1.5025101229272013</v>
      </c>
      <c r="CI619" s="47">
        <v>1.6454048641478212</v>
      </c>
      <c r="CJ619" s="47">
        <v>1.7447782031482795</v>
      </c>
      <c r="CK619" s="47" t="s">
        <v>4949</v>
      </c>
      <c r="CL619" s="47">
        <v>117.92735578873696</v>
      </c>
      <c r="CM619" s="47">
        <v>-36.814751471693285</v>
      </c>
      <c r="CN619" s="47">
        <v>450.42156288286373</v>
      </c>
      <c r="CO619" s="47">
        <v>72.91211671782844</v>
      </c>
      <c r="CP619" s="47">
        <v>45.51003229278794</v>
      </c>
      <c r="CQ619" s="47" t="s">
        <v>4949</v>
      </c>
      <c r="CR619" s="47">
        <v>2.3824300859644296</v>
      </c>
      <c r="CS619" s="47">
        <v>2.256546630260766</v>
      </c>
      <c r="CT619" s="47">
        <v>2.6090065072709265</v>
      </c>
      <c r="CU619" s="47">
        <v>2.5188739103987472</v>
      </c>
      <c r="CV619" s="47">
        <v>2.4104429597622103</v>
      </c>
      <c r="CW619" s="47" t="s">
        <v>4949</v>
      </c>
      <c r="CX619" s="57">
        <v>7.8185891304440383E-3</v>
      </c>
      <c r="CY619" s="57" t="s">
        <v>4949</v>
      </c>
      <c r="CZ619" s="57" t="s">
        <v>4949</v>
      </c>
      <c r="DA619" s="57">
        <v>4.1145897638581209E-3</v>
      </c>
      <c r="DB619" s="57">
        <v>6.5919531339805604E-3</v>
      </c>
      <c r="DC619" s="57" t="s">
        <v>4949</v>
      </c>
      <c r="DD619" s="97">
        <v>2.0202522731303127</v>
      </c>
      <c r="DE619" s="97">
        <v>-6.1294631636881096</v>
      </c>
      <c r="DF619" s="97">
        <v>0.57923659128846428</v>
      </c>
      <c r="DG619" s="97">
        <v>3.4546712176068715</v>
      </c>
      <c r="DH619" s="97">
        <v>5.2965090076286261</v>
      </c>
      <c r="DI619" s="97" t="s">
        <v>4949</v>
      </c>
      <c r="DJ619" s="98">
        <v>-1.9689447801629956E-2</v>
      </c>
      <c r="DK619" s="98">
        <v>1.3748094579713266E-2</v>
      </c>
      <c r="DL619" s="98">
        <v>2.2286091041943124E-2</v>
      </c>
      <c r="DM619" s="98">
        <v>-2.2428167311043801E-3</v>
      </c>
      <c r="DN619" s="98" t="s">
        <v>4949</v>
      </c>
      <c r="DO619" s="98">
        <v>-4.2032636667236734</v>
      </c>
      <c r="DP619" s="98">
        <v>-1.0817339899006284</v>
      </c>
      <c r="DQ619" s="98">
        <v>5.1775954828743416</v>
      </c>
      <c r="DR619" s="98">
        <v>0.60211085434415201</v>
      </c>
      <c r="DS619" s="98" t="s">
        <v>4949</v>
      </c>
    </row>
    <row r="620" spans="1:123" ht="13.5" thickBot="1">
      <c r="A620" s="2" t="s">
        <v>3415</v>
      </c>
      <c r="B620" s="2" t="s">
        <v>3416</v>
      </c>
      <c r="C620" s="1" t="s">
        <v>5723</v>
      </c>
      <c r="D620" s="2" t="s">
        <v>3417</v>
      </c>
      <c r="E620" s="2" t="s">
        <v>5665</v>
      </c>
      <c r="F620" s="2" t="s">
        <v>3052</v>
      </c>
      <c r="G620" s="2" t="s">
        <v>2674</v>
      </c>
      <c r="H620" s="2" t="s">
        <v>3</v>
      </c>
      <c r="I620" s="1" t="s">
        <v>5726</v>
      </c>
      <c r="J620" s="1">
        <v>29</v>
      </c>
      <c r="K620" s="47">
        <v>29.82</v>
      </c>
      <c r="L620" s="48">
        <v>-3.0600000000000002E-2</v>
      </c>
      <c r="M620" s="48">
        <v>0.15990000000000001</v>
      </c>
      <c r="N620" s="49">
        <v>1018.62</v>
      </c>
      <c r="O620" s="49">
        <v>1011.7</v>
      </c>
      <c r="P620" s="49">
        <v>30375.32</v>
      </c>
      <c r="Q620" s="49">
        <v>30168.93</v>
      </c>
      <c r="R620" s="49">
        <v>17060.896563040002</v>
      </c>
      <c r="S620" s="49">
        <v>17089.13334679</v>
      </c>
      <c r="T620" s="49">
        <v>17089.87</v>
      </c>
      <c r="U620" s="49">
        <v>18992.650000000001</v>
      </c>
      <c r="V620" s="49" t="s">
        <v>4949</v>
      </c>
      <c r="W620" s="49" t="s">
        <v>4949</v>
      </c>
      <c r="X620" s="49">
        <v>1005.38461079</v>
      </c>
      <c r="Y620" s="49">
        <v>1116.9251470199999</v>
      </c>
      <c r="Z620" s="49">
        <v>1249.6600000000001</v>
      </c>
      <c r="AA620" s="49">
        <v>1630.29</v>
      </c>
      <c r="AB620" s="49" t="s">
        <v>4949</v>
      </c>
      <c r="AC620" s="49" t="s">
        <v>4949</v>
      </c>
      <c r="AD620" s="39">
        <v>30375.32</v>
      </c>
      <c r="AE620" s="39">
        <v>30375.32</v>
      </c>
      <c r="AF620" s="39">
        <v>30375.32</v>
      </c>
      <c r="AG620" s="39">
        <v>30375.32</v>
      </c>
      <c r="AH620" s="39">
        <v>30375.32</v>
      </c>
      <c r="AI620" s="39">
        <v>30375.32</v>
      </c>
      <c r="AJ620" s="49">
        <v>11693.33651291</v>
      </c>
      <c r="AK620" s="49">
        <v>12381.841145910001</v>
      </c>
      <c r="AL620" s="49">
        <v>12178.51</v>
      </c>
      <c r="AM620" s="49">
        <v>13331.16</v>
      </c>
      <c r="AN620" s="49" t="s">
        <v>4949</v>
      </c>
      <c r="AO620" s="49" t="s">
        <v>4949</v>
      </c>
      <c r="AP620" s="39">
        <v>30375.32</v>
      </c>
      <c r="AQ620" s="39">
        <v>30375.32</v>
      </c>
      <c r="AR620" s="39">
        <v>30375.32</v>
      </c>
      <c r="AS620" s="39">
        <v>30375.32</v>
      </c>
      <c r="AT620" s="39">
        <v>30375.32</v>
      </c>
      <c r="AU620" s="39">
        <v>30375.32</v>
      </c>
      <c r="AV620" s="36">
        <v>301.62675545999997</v>
      </c>
      <c r="AW620" s="36">
        <v>426.88958547999999</v>
      </c>
      <c r="AX620" s="36">
        <v>477.64</v>
      </c>
      <c r="AY620" s="36">
        <v>623.13</v>
      </c>
      <c r="AZ620" s="36" t="s">
        <v>4949</v>
      </c>
      <c r="BA620" s="36" t="s">
        <v>4949</v>
      </c>
      <c r="BB620" s="39">
        <v>30375.32</v>
      </c>
      <c r="BC620" s="39">
        <v>30375.32</v>
      </c>
      <c r="BD620" s="39">
        <v>30375.32</v>
      </c>
      <c r="BE620" s="39">
        <v>30375.32</v>
      </c>
      <c r="BF620" s="39">
        <v>30375.32</v>
      </c>
      <c r="BG620" s="39">
        <v>30375.32</v>
      </c>
      <c r="BH620" s="47">
        <v>2748.1638545100004</v>
      </c>
      <c r="BI620" s="47">
        <v>1298.9112066199998</v>
      </c>
      <c r="BJ620" s="47">
        <v>799.49</v>
      </c>
      <c r="BK620" s="47">
        <v>1779.08</v>
      </c>
      <c r="BL620" s="47" t="s">
        <v>4949</v>
      </c>
      <c r="BM620" s="47" t="s">
        <v>4949</v>
      </c>
      <c r="BN620" s="47">
        <v>0.98700654885040551</v>
      </c>
      <c r="BO620" s="47">
        <v>1.0965081649879247</v>
      </c>
      <c r="BP620" s="47">
        <v>1.2268166735387094</v>
      </c>
      <c r="BQ620" s="47">
        <v>1.6004888967426518</v>
      </c>
      <c r="BR620" s="47" t="s">
        <v>4949</v>
      </c>
      <c r="BS620" s="47" t="s">
        <v>4949</v>
      </c>
      <c r="BT620" s="47">
        <v>11.479586610227562</v>
      </c>
      <c r="BU620" s="47">
        <v>12.15550563105967</v>
      </c>
      <c r="BV620" s="47">
        <v>11.955891303920991</v>
      </c>
      <c r="BW620" s="47">
        <v>13.087471284679271</v>
      </c>
      <c r="BX620" s="47" t="s">
        <v>4949</v>
      </c>
      <c r="BY620" s="47" t="s">
        <v>4949</v>
      </c>
      <c r="BZ620" s="47">
        <v>0.29611312899805614</v>
      </c>
      <c r="CA620" s="47">
        <v>0.41908620042803008</v>
      </c>
      <c r="CB620" s="47">
        <v>0.46890891598437101</v>
      </c>
      <c r="CC620" s="47">
        <v>0.61173941214584437</v>
      </c>
      <c r="CD620" s="47" t="s">
        <v>4949</v>
      </c>
      <c r="CE620" s="47" t="s">
        <v>4949</v>
      </c>
      <c r="CF620" s="47">
        <v>2.6979284271956181</v>
      </c>
      <c r="CG620" s="47">
        <v>1.2751675861655964</v>
      </c>
      <c r="CH620" s="47">
        <v>0.78487561602953015</v>
      </c>
      <c r="CI620" s="47">
        <v>1.7465590701144684</v>
      </c>
      <c r="CJ620" s="47" t="s">
        <v>4949</v>
      </c>
      <c r="CK620" s="47" t="s">
        <v>4949</v>
      </c>
      <c r="CL620" s="47">
        <v>30.212636710374966</v>
      </c>
      <c r="CM620" s="47">
        <v>27.195484031353885</v>
      </c>
      <c r="CN620" s="47">
        <v>24.306867467951282</v>
      </c>
      <c r="CO620" s="47">
        <v>18.63185077501549</v>
      </c>
      <c r="CP620" s="47" t="s">
        <v>4949</v>
      </c>
      <c r="CQ620" s="47" t="s">
        <v>4949</v>
      </c>
      <c r="CR620" s="47">
        <v>2.5976606391566857</v>
      </c>
      <c r="CS620" s="47">
        <v>2.4532151270599725</v>
      </c>
      <c r="CT620" s="47">
        <v>2.4941737536036839</v>
      </c>
      <c r="CU620" s="47">
        <v>2.2785203988250085</v>
      </c>
      <c r="CV620" s="47" t="s">
        <v>4949</v>
      </c>
      <c r="CW620" s="47" t="s">
        <v>4949</v>
      </c>
      <c r="CX620" s="57">
        <v>9.9299943328992075E-3</v>
      </c>
      <c r="CY620" s="57">
        <v>1.4053830065987783E-2</v>
      </c>
      <c r="CZ620" s="57">
        <v>1.572460800412967E-2</v>
      </c>
      <c r="DA620" s="57">
        <v>2.0514351782960641E-2</v>
      </c>
      <c r="DB620" s="57" t="s">
        <v>4949</v>
      </c>
      <c r="DC620" s="57" t="s">
        <v>4949</v>
      </c>
      <c r="DD620" s="97">
        <v>8.5979276289535296</v>
      </c>
      <c r="DE620" s="97">
        <v>9.0206709475427687</v>
      </c>
      <c r="DF620" s="97">
        <v>10.261189587231936</v>
      </c>
      <c r="DG620" s="97">
        <v>12.229168354441775</v>
      </c>
      <c r="DH620" s="97" t="s">
        <v>4949</v>
      </c>
      <c r="DI620" s="97" t="s">
        <v>4949</v>
      </c>
      <c r="DJ620" s="98">
        <v>1.655058609942639E-3</v>
      </c>
      <c r="DK620" s="98">
        <v>4.3106528286207535E-5</v>
      </c>
      <c r="DL620" s="98">
        <v>0.11133964155373932</v>
      </c>
      <c r="DM620" s="98" t="s">
        <v>4949</v>
      </c>
      <c r="DN620" s="98" t="s">
        <v>4949</v>
      </c>
      <c r="DO620" s="98">
        <v>0.11094315054450132</v>
      </c>
      <c r="DP620" s="98">
        <v>0.11883952414729126</v>
      </c>
      <c r="DQ620" s="98">
        <v>0.30458684762255328</v>
      </c>
      <c r="DR620" s="98" t="s">
        <v>4949</v>
      </c>
      <c r="DS620" s="98" t="s">
        <v>4949</v>
      </c>
    </row>
    <row r="621" spans="1:123" ht="13.5" thickBot="1">
      <c r="A621" s="2" t="s">
        <v>457</v>
      </c>
      <c r="B621" s="2" t="s">
        <v>458</v>
      </c>
      <c r="C621" s="1" t="s">
        <v>5723</v>
      </c>
      <c r="D621" s="2" t="s">
        <v>5221</v>
      </c>
      <c r="E621" s="2" t="s">
        <v>5660</v>
      </c>
      <c r="F621" s="2" t="s">
        <v>3005</v>
      </c>
      <c r="G621" s="2" t="s">
        <v>2407</v>
      </c>
      <c r="H621" s="2" t="s">
        <v>3</v>
      </c>
      <c r="I621" s="1" t="s">
        <v>5726</v>
      </c>
      <c r="J621" s="1">
        <v>6.6</v>
      </c>
      <c r="K621" s="47">
        <v>5.27</v>
      </c>
      <c r="L621" s="48">
        <v>7.5499999999999998E-2</v>
      </c>
      <c r="M621" s="48">
        <v>0.19500000000000001</v>
      </c>
      <c r="N621" s="49">
        <v>2658.22</v>
      </c>
      <c r="O621" s="49">
        <v>2631.35</v>
      </c>
      <c r="P621" s="49">
        <v>14008.8</v>
      </c>
      <c r="Q621" s="49">
        <v>13867.24</v>
      </c>
      <c r="R621" s="49">
        <v>28235.146548200002</v>
      </c>
      <c r="S621" s="49">
        <v>25286.646897450002</v>
      </c>
      <c r="T621" s="49">
        <v>24525.61</v>
      </c>
      <c r="U621" s="49">
        <v>23305.45</v>
      </c>
      <c r="V621" s="49" t="s">
        <v>4949</v>
      </c>
      <c r="W621" s="49" t="s">
        <v>4949</v>
      </c>
      <c r="X621" s="49">
        <v>-1498.37297414</v>
      </c>
      <c r="Y621" s="49">
        <v>-991.02425921999998</v>
      </c>
      <c r="Z621" s="49">
        <v>818.01</v>
      </c>
      <c r="AA621" s="49">
        <v>1209.8800000000001</v>
      </c>
      <c r="AB621" s="49" t="s">
        <v>4949</v>
      </c>
      <c r="AC621" s="49" t="s">
        <v>4949</v>
      </c>
      <c r="AD621" s="39">
        <v>14008.8</v>
      </c>
      <c r="AE621" s="39">
        <v>14008.8</v>
      </c>
      <c r="AF621" s="39">
        <v>14008.8</v>
      </c>
      <c r="AG621" s="39">
        <v>14008.8</v>
      </c>
      <c r="AH621" s="39">
        <v>14008.8</v>
      </c>
      <c r="AI621" s="39">
        <v>14008.8</v>
      </c>
      <c r="AJ621" s="49">
        <v>30596.73000557</v>
      </c>
      <c r="AK621" s="49">
        <v>29258.599315200001</v>
      </c>
      <c r="AL621" s="49">
        <v>28213.93</v>
      </c>
      <c r="AM621" s="49">
        <v>29014.81</v>
      </c>
      <c r="AN621" s="49" t="s">
        <v>4949</v>
      </c>
      <c r="AO621" s="49" t="s">
        <v>4949</v>
      </c>
      <c r="AP621" s="39">
        <v>14008.8</v>
      </c>
      <c r="AQ621" s="39">
        <v>14008.8</v>
      </c>
      <c r="AR621" s="39">
        <v>14008.8</v>
      </c>
      <c r="AS621" s="39">
        <v>14008.8</v>
      </c>
      <c r="AT621" s="39">
        <v>14008.8</v>
      </c>
      <c r="AU621" s="39">
        <v>14008.8</v>
      </c>
      <c r="AV621" s="36" t="s">
        <v>4949</v>
      </c>
      <c r="AW621" s="36">
        <v>265.8216238</v>
      </c>
      <c r="AX621" s="36">
        <v>409</v>
      </c>
      <c r="AY621" s="36">
        <v>604.94000000000005</v>
      </c>
      <c r="AZ621" s="36" t="s">
        <v>4949</v>
      </c>
      <c r="BA621" s="36" t="s">
        <v>4949</v>
      </c>
      <c r="BB621" s="39">
        <v>14008.8</v>
      </c>
      <c r="BC621" s="39">
        <v>14008.8</v>
      </c>
      <c r="BD621" s="39">
        <v>14008.8</v>
      </c>
      <c r="BE621" s="39">
        <v>14008.8</v>
      </c>
      <c r="BF621" s="39">
        <v>14008.8</v>
      </c>
      <c r="BG621" s="39">
        <v>14008.8</v>
      </c>
      <c r="BH621" s="47">
        <v>2989.7598021100002</v>
      </c>
      <c r="BI621" s="47">
        <v>3181.1596198899997</v>
      </c>
      <c r="BJ621" s="47">
        <v>5475.65</v>
      </c>
      <c r="BK621" s="47">
        <v>5038.2</v>
      </c>
      <c r="BL621" s="47" t="s">
        <v>4949</v>
      </c>
      <c r="BM621" s="47" t="s">
        <v>4949</v>
      </c>
      <c r="BN621" s="47">
        <v>-0.56367530683690592</v>
      </c>
      <c r="BO621" s="47">
        <v>-0.37281498868415708</v>
      </c>
      <c r="BP621" s="47">
        <v>0.30772847996027419</v>
      </c>
      <c r="BQ621" s="47">
        <v>0.4551466770997134</v>
      </c>
      <c r="BR621" s="47" t="s">
        <v>4949</v>
      </c>
      <c r="BS621" s="47" t="s">
        <v>4949</v>
      </c>
      <c r="BT621" s="47">
        <v>11.510232413257745</v>
      </c>
      <c r="BU621" s="47">
        <v>11.006838905432961</v>
      </c>
      <c r="BV621" s="47">
        <v>10.613843098012957</v>
      </c>
      <c r="BW621" s="47">
        <v>10.915127416090467</v>
      </c>
      <c r="BX621" s="47" t="s">
        <v>4949</v>
      </c>
      <c r="BY621" s="47" t="s">
        <v>4949</v>
      </c>
      <c r="BZ621" s="47" t="s">
        <v>4949</v>
      </c>
      <c r="CA621" s="47">
        <v>9.9999858476725031E-2</v>
      </c>
      <c r="CB621" s="47">
        <v>0.15386235902220283</v>
      </c>
      <c r="CC621" s="47">
        <v>0.2275733385498567</v>
      </c>
      <c r="CD621" s="47" t="s">
        <v>4949</v>
      </c>
      <c r="CE621" s="47" t="s">
        <v>4949</v>
      </c>
      <c r="CF621" s="47">
        <v>1.1247224842601442</v>
      </c>
      <c r="CG621" s="47">
        <v>1.1967254854338618</v>
      </c>
      <c r="CH621" s="47">
        <v>2.0598934625426035</v>
      </c>
      <c r="CI621" s="47">
        <v>1.89532845287448</v>
      </c>
      <c r="CJ621" s="47" t="s">
        <v>4949</v>
      </c>
      <c r="CK621" s="47" t="s">
        <v>4949</v>
      </c>
      <c r="CL621" s="47">
        <v>-9.3493410798072034</v>
      </c>
      <c r="CM621" s="47">
        <v>-14.135678183121197</v>
      </c>
      <c r="CN621" s="47">
        <v>17.125463013899584</v>
      </c>
      <c r="CO621" s="47">
        <v>11.578668958905014</v>
      </c>
      <c r="CP621" s="47" t="s">
        <v>4949</v>
      </c>
      <c r="CQ621" s="47" t="s">
        <v>4949</v>
      </c>
      <c r="CR621" s="47">
        <v>0.45785284889757039</v>
      </c>
      <c r="CS621" s="47">
        <v>0.47879257134234554</v>
      </c>
      <c r="CT621" s="47">
        <v>0.49652069031148793</v>
      </c>
      <c r="CU621" s="47">
        <v>0.48281550008426727</v>
      </c>
      <c r="CV621" s="47" t="s">
        <v>4949</v>
      </c>
      <c r="CW621" s="47" t="s">
        <v>4949</v>
      </c>
      <c r="CX621" s="57" t="s">
        <v>4949</v>
      </c>
      <c r="CY621" s="57">
        <v>1.8975331491633832E-2</v>
      </c>
      <c r="CZ621" s="57">
        <v>2.9195933984352693E-2</v>
      </c>
      <c r="DA621" s="57">
        <v>4.3182856490206159E-2</v>
      </c>
      <c r="DB621" s="57" t="s">
        <v>4949</v>
      </c>
      <c r="DC621" s="57" t="s">
        <v>4949</v>
      </c>
      <c r="DD621" s="97">
        <v>-4.897167030160503</v>
      </c>
      <c r="DE621" s="97">
        <v>-3.3871213332661401</v>
      </c>
      <c r="DF621" s="97">
        <v>2.899312502724718</v>
      </c>
      <c r="DG621" s="97">
        <v>4.1698704902772068</v>
      </c>
      <c r="DH621" s="97" t="s">
        <v>4949</v>
      </c>
      <c r="DI621" s="97" t="s">
        <v>4949</v>
      </c>
      <c r="DJ621" s="98">
        <v>-0.10442657507431874</v>
      </c>
      <c r="DK621" s="98">
        <v>-3.0096394375117685E-2</v>
      </c>
      <c r="DL621" s="98">
        <v>-4.9750444535324512E-2</v>
      </c>
      <c r="DM621" s="98" t="s">
        <v>4949</v>
      </c>
      <c r="DN621" s="98" t="s">
        <v>4949</v>
      </c>
      <c r="DO621" s="98">
        <v>-0.33859975031329959</v>
      </c>
      <c r="DP621" s="98">
        <v>-1.8254187446872661</v>
      </c>
      <c r="DQ621" s="98">
        <v>0.47905282331511856</v>
      </c>
      <c r="DR621" s="98" t="s">
        <v>4949</v>
      </c>
      <c r="DS621" s="98" t="s">
        <v>4949</v>
      </c>
    </row>
    <row r="622" spans="1:123" ht="13.5" thickBot="1">
      <c r="A622" s="2" t="s">
        <v>459</v>
      </c>
      <c r="B622" s="2" t="s">
        <v>460</v>
      </c>
      <c r="C622" s="1" t="s">
        <v>5723</v>
      </c>
      <c r="D622" s="2" t="s">
        <v>1636</v>
      </c>
      <c r="E622" s="2" t="s">
        <v>5672</v>
      </c>
      <c r="F622" s="2" t="s">
        <v>4622</v>
      </c>
      <c r="G622" s="2" t="s">
        <v>4623</v>
      </c>
      <c r="H622" s="2" t="s">
        <v>3</v>
      </c>
      <c r="I622" s="1" t="s">
        <v>5726</v>
      </c>
      <c r="J622" s="1">
        <v>3.3</v>
      </c>
      <c r="K622" s="47">
        <v>2.88</v>
      </c>
      <c r="L622" s="48">
        <v>5.4900000000000004E-2</v>
      </c>
      <c r="M622" s="48">
        <v>4.7300000000000002E-2</v>
      </c>
      <c r="N622" s="49">
        <v>2988.93</v>
      </c>
      <c r="O622" s="49">
        <v>2988.67</v>
      </c>
      <c r="P622" s="49">
        <v>8608.1200000000008</v>
      </c>
      <c r="Q622" s="49">
        <v>8607.36</v>
      </c>
      <c r="R622" s="49">
        <v>12570.632811209998</v>
      </c>
      <c r="S622" s="49">
        <v>19074.882169659999</v>
      </c>
      <c r="T622" s="49">
        <v>19074.88</v>
      </c>
      <c r="U622" s="49">
        <v>11057.37</v>
      </c>
      <c r="V622" s="49">
        <v>11189.04</v>
      </c>
      <c r="W622" s="49" t="s">
        <v>4949</v>
      </c>
      <c r="X622" s="49">
        <v>-1945.5712795899999</v>
      </c>
      <c r="Y622" s="49">
        <v>-11083.720499520001</v>
      </c>
      <c r="Z622" s="49">
        <v>-11083.72</v>
      </c>
      <c r="AA622" s="49">
        <v>-5176.3999999999996</v>
      </c>
      <c r="AB622" s="49">
        <v>-3144.73</v>
      </c>
      <c r="AC622" s="49" t="s">
        <v>4949</v>
      </c>
      <c r="AD622" s="39">
        <v>8608.1200000000008</v>
      </c>
      <c r="AE622" s="39">
        <v>8608.1200000000008</v>
      </c>
      <c r="AF622" s="39">
        <v>8608.1200000000008</v>
      </c>
      <c r="AG622" s="39">
        <v>8608.1200000000008</v>
      </c>
      <c r="AH622" s="39">
        <v>8608.1200000000008</v>
      </c>
      <c r="AI622" s="39">
        <v>8608.1200000000008</v>
      </c>
      <c r="AJ622" s="49">
        <v>40209.963904780001</v>
      </c>
      <c r="AK622" s="49">
        <v>27600.927049669997</v>
      </c>
      <c r="AL622" s="49">
        <v>24882.85</v>
      </c>
      <c r="AM622" s="49">
        <v>19706.45</v>
      </c>
      <c r="AN622" s="49">
        <v>16561.72</v>
      </c>
      <c r="AO622" s="49" t="s">
        <v>4949</v>
      </c>
      <c r="AP622" s="39">
        <v>8608.1200000000008</v>
      </c>
      <c r="AQ622" s="39">
        <v>8608.1200000000008</v>
      </c>
      <c r="AR622" s="39">
        <v>8608.1200000000008</v>
      </c>
      <c r="AS622" s="39">
        <v>8608.1200000000008</v>
      </c>
      <c r="AT622" s="39">
        <v>8608.1200000000008</v>
      </c>
      <c r="AU622" s="39">
        <v>8608.1200000000008</v>
      </c>
      <c r="AV622" s="36" t="s">
        <v>4949</v>
      </c>
      <c r="AW622" s="36" t="s">
        <v>4949</v>
      </c>
      <c r="AX622" s="36" t="s">
        <v>4949</v>
      </c>
      <c r="AY622" s="36" t="s">
        <v>4949</v>
      </c>
      <c r="AZ622" s="36" t="s">
        <v>4949</v>
      </c>
      <c r="BA622" s="36" t="s">
        <v>4949</v>
      </c>
      <c r="BB622" s="39">
        <v>8608.1200000000008</v>
      </c>
      <c r="BC622" s="39">
        <v>8608.1200000000008</v>
      </c>
      <c r="BD622" s="39">
        <v>8608.1200000000008</v>
      </c>
      <c r="BE622" s="39">
        <v>8608.1200000000008</v>
      </c>
      <c r="BF622" s="39">
        <v>8608.1200000000008</v>
      </c>
      <c r="BG622" s="39">
        <v>8608.1200000000008</v>
      </c>
      <c r="BH622" s="47">
        <v>6057.7753068699994</v>
      </c>
      <c r="BI622" s="47">
        <v>5998.29783563</v>
      </c>
      <c r="BJ622" s="47">
        <v>5952.04</v>
      </c>
      <c r="BK622" s="47">
        <v>5339.38</v>
      </c>
      <c r="BL622" s="47">
        <v>9125.36</v>
      </c>
      <c r="BM622" s="47" t="s">
        <v>4949</v>
      </c>
      <c r="BN622" s="47">
        <v>-0.65092567560632064</v>
      </c>
      <c r="BO622" s="47">
        <v>-3.7082569680521127</v>
      </c>
      <c r="BP622" s="47">
        <v>-3.7082568009287606</v>
      </c>
      <c r="BQ622" s="47">
        <v>-1.7318572198077573</v>
      </c>
      <c r="BR622" s="47">
        <v>-1.0521256770817651</v>
      </c>
      <c r="BS622" s="47" t="s">
        <v>4949</v>
      </c>
      <c r="BT622" s="47">
        <v>13.452962734082098</v>
      </c>
      <c r="BU622" s="47">
        <v>9.2343838931222884</v>
      </c>
      <c r="BV622" s="47">
        <v>8.3250025929011393</v>
      </c>
      <c r="BW622" s="47">
        <v>6.5931453730933818</v>
      </c>
      <c r="BX622" s="47">
        <v>5.5410196960116167</v>
      </c>
      <c r="BY622" s="47" t="s">
        <v>4949</v>
      </c>
      <c r="BZ622" s="47" t="s">
        <v>4949</v>
      </c>
      <c r="CA622" s="47" t="s">
        <v>4949</v>
      </c>
      <c r="CB622" s="47" t="s">
        <v>4949</v>
      </c>
      <c r="CC622" s="47" t="s">
        <v>4949</v>
      </c>
      <c r="CD622" s="47" t="s">
        <v>4949</v>
      </c>
      <c r="CE622" s="47" t="s">
        <v>4949</v>
      </c>
      <c r="CF622" s="47">
        <v>2.0267370955057493</v>
      </c>
      <c r="CG622" s="47">
        <v>2.0068378435192527</v>
      </c>
      <c r="CH622" s="47">
        <v>1.9913614571100695</v>
      </c>
      <c r="CI622" s="47">
        <v>1.7863850943314163</v>
      </c>
      <c r="CJ622" s="47">
        <v>3.0530524301338611</v>
      </c>
      <c r="CK622" s="47" t="s">
        <v>4949</v>
      </c>
      <c r="CL622" s="47">
        <v>-4.424469095685887</v>
      </c>
      <c r="CM622" s="47">
        <v>-0.77664535120429912</v>
      </c>
      <c r="CN622" s="47">
        <v>-0.77664538620607537</v>
      </c>
      <c r="CO622" s="47">
        <v>-1.6629549493856737</v>
      </c>
      <c r="CP622" s="47">
        <v>-2.7373160811898005</v>
      </c>
      <c r="CQ622" s="47" t="s">
        <v>4949</v>
      </c>
      <c r="CR622" s="47">
        <v>0.21407927697683662</v>
      </c>
      <c r="CS622" s="47">
        <v>0.31187793020535232</v>
      </c>
      <c r="CT622" s="47">
        <v>0.34594590249911089</v>
      </c>
      <c r="CU622" s="47">
        <v>0.4368173872006374</v>
      </c>
      <c r="CV622" s="47">
        <v>0.51976002492494744</v>
      </c>
      <c r="CW622" s="47" t="s">
        <v>4949</v>
      </c>
      <c r="CX622" s="57" t="s">
        <v>4949</v>
      </c>
      <c r="CY622" s="57" t="s">
        <v>4949</v>
      </c>
      <c r="CZ622" s="57" t="s">
        <v>4949</v>
      </c>
      <c r="DA622" s="57" t="s">
        <v>4949</v>
      </c>
      <c r="DB622" s="57" t="s">
        <v>4949</v>
      </c>
      <c r="DC622" s="57" t="s">
        <v>4949</v>
      </c>
      <c r="DD622" s="97">
        <v>-4.8385302811941049</v>
      </c>
      <c r="DE622" s="97">
        <v>-40.157058781301039</v>
      </c>
      <c r="DF622" s="97">
        <v>-44.543611362846299</v>
      </c>
      <c r="DG622" s="97">
        <v>-26.267541845436387</v>
      </c>
      <c r="DH622" s="97">
        <v>-18.987943281253393</v>
      </c>
      <c r="DI622" s="97" t="s">
        <v>4949</v>
      </c>
      <c r="DJ622" s="98">
        <v>0.51741622368046314</v>
      </c>
      <c r="DK622" s="98">
        <v>-1.1374434605304629E-7</v>
      </c>
      <c r="DL622" s="98">
        <v>-0.42031771628445369</v>
      </c>
      <c r="DM622" s="98">
        <v>1.1907894915337058E-2</v>
      </c>
      <c r="DN622" s="98" t="s">
        <v>4949</v>
      </c>
      <c r="DO622" s="98">
        <v>4.6968976751423517</v>
      </c>
      <c r="DP622" s="98">
        <v>-4.5067899523409949E-8</v>
      </c>
      <c r="DQ622" s="98">
        <v>-0.53297268426124078</v>
      </c>
      <c r="DR622" s="98">
        <v>-0.39248705664168149</v>
      </c>
      <c r="DS622" s="98" t="s">
        <v>4949</v>
      </c>
    </row>
    <row r="623" spans="1:123" ht="13.5" thickBot="1">
      <c r="A623" s="2" t="s">
        <v>4922</v>
      </c>
      <c r="B623" s="2" t="s">
        <v>4923</v>
      </c>
      <c r="C623" s="1" t="s">
        <v>5723</v>
      </c>
      <c r="D623" s="2" t="s">
        <v>4924</v>
      </c>
      <c r="E623" s="2" t="s">
        <v>5681</v>
      </c>
      <c r="F623" s="2" t="s">
        <v>3705</v>
      </c>
      <c r="G623" s="2" t="s">
        <v>3706</v>
      </c>
      <c r="H623" s="2" t="s">
        <v>3</v>
      </c>
      <c r="I623" s="1" t="s">
        <v>5726</v>
      </c>
      <c r="J623" s="1">
        <v>25.5</v>
      </c>
      <c r="K623" s="47">
        <v>13.62</v>
      </c>
      <c r="L623" s="48">
        <v>2.3300000000000001E-2</v>
      </c>
      <c r="M623" s="48">
        <v>-5.1000000000000004E-3</v>
      </c>
      <c r="N623" s="49">
        <v>950.4</v>
      </c>
      <c r="O623" s="49">
        <v>940.71</v>
      </c>
      <c r="P623" s="49">
        <v>12944.41</v>
      </c>
      <c r="Q623" s="49">
        <v>12812.47</v>
      </c>
      <c r="R623" s="49">
        <v>2328.7232804400001</v>
      </c>
      <c r="S623" s="49">
        <v>2654.6846389299999</v>
      </c>
      <c r="T623" s="49">
        <v>2654.68</v>
      </c>
      <c r="U623" s="49">
        <v>3058.23</v>
      </c>
      <c r="V623" s="49">
        <v>3500.49</v>
      </c>
      <c r="W623" s="49" t="s">
        <v>4949</v>
      </c>
      <c r="X623" s="49">
        <v>612.11104376000003</v>
      </c>
      <c r="Y623" s="49">
        <v>745.32075740999994</v>
      </c>
      <c r="Z623" s="49">
        <v>745.32</v>
      </c>
      <c r="AA623" s="49">
        <v>872.49</v>
      </c>
      <c r="AB623" s="49">
        <v>1010.83</v>
      </c>
      <c r="AC623" s="49" t="s">
        <v>4949</v>
      </c>
      <c r="AD623" s="39">
        <v>12944.41</v>
      </c>
      <c r="AE623" s="39">
        <v>12944.41</v>
      </c>
      <c r="AF623" s="39">
        <v>12944.41</v>
      </c>
      <c r="AG623" s="39">
        <v>12944.41</v>
      </c>
      <c r="AH623" s="39">
        <v>12944.41</v>
      </c>
      <c r="AI623" s="39">
        <v>12944.41</v>
      </c>
      <c r="AJ623" s="49">
        <v>7421.8638817999999</v>
      </c>
      <c r="AK623" s="49">
        <v>7917.5026353500007</v>
      </c>
      <c r="AL623" s="49">
        <v>7924.65</v>
      </c>
      <c r="AM623" s="49">
        <v>8541.27</v>
      </c>
      <c r="AN623" s="49">
        <v>9252.56</v>
      </c>
      <c r="AO623" s="49" t="s">
        <v>4949</v>
      </c>
      <c r="AP623" s="39">
        <v>12944.41</v>
      </c>
      <c r="AQ623" s="39">
        <v>12944.41</v>
      </c>
      <c r="AR623" s="39">
        <v>12944.41</v>
      </c>
      <c r="AS623" s="39">
        <v>12944.41</v>
      </c>
      <c r="AT623" s="39">
        <v>12944.41</v>
      </c>
      <c r="AU623" s="39">
        <v>12944.41</v>
      </c>
      <c r="AV623" s="36">
        <v>146.16358803</v>
      </c>
      <c r="AW623" s="36">
        <v>365.53745655</v>
      </c>
      <c r="AX623" s="36">
        <v>255.88</v>
      </c>
      <c r="AY623" s="36">
        <v>299.54000000000002</v>
      </c>
      <c r="AZ623" s="36">
        <v>347.03</v>
      </c>
      <c r="BA623" s="36" t="s">
        <v>4949</v>
      </c>
      <c r="BB623" s="39">
        <v>12944.41</v>
      </c>
      <c r="BC623" s="39">
        <v>12944.41</v>
      </c>
      <c r="BD623" s="39">
        <v>12944.41</v>
      </c>
      <c r="BE623" s="39">
        <v>12944.41</v>
      </c>
      <c r="BF623" s="39">
        <v>12944.41</v>
      </c>
      <c r="BG623" s="39">
        <v>12944.41</v>
      </c>
      <c r="BH623" s="47">
        <v>679.00633060000007</v>
      </c>
      <c r="BI623" s="47">
        <v>321.79040627000001</v>
      </c>
      <c r="BJ623" s="47">
        <v>321.79000000000002</v>
      </c>
      <c r="BK623" s="47">
        <v>952.02</v>
      </c>
      <c r="BL623" s="47">
        <v>996.42</v>
      </c>
      <c r="BM623" s="47" t="s">
        <v>4949</v>
      </c>
      <c r="BN623" s="47">
        <v>0.64405623291245795</v>
      </c>
      <c r="BO623" s="47">
        <v>0.78421796865530302</v>
      </c>
      <c r="BP623" s="47">
        <v>0.78421717171717176</v>
      </c>
      <c r="BQ623" s="47">
        <v>0.91802398989898992</v>
      </c>
      <c r="BR623" s="47">
        <v>1.0635837542087543</v>
      </c>
      <c r="BS623" s="47" t="s">
        <v>4949</v>
      </c>
      <c r="BT623" s="47">
        <v>7.8092002123316497</v>
      </c>
      <c r="BU623" s="47">
        <v>8.3307056348379636</v>
      </c>
      <c r="BV623" s="47">
        <v>8.3382260101010104</v>
      </c>
      <c r="BW623" s="47">
        <v>8.9870265151515163</v>
      </c>
      <c r="BX623" s="47">
        <v>9.7354377104377097</v>
      </c>
      <c r="BY623" s="47" t="s">
        <v>4949</v>
      </c>
      <c r="BZ623" s="47">
        <v>0.15379165407196971</v>
      </c>
      <c r="CA623" s="47">
        <v>0.38461432717803029</v>
      </c>
      <c r="CB623" s="47">
        <v>0.26923400673400671</v>
      </c>
      <c r="CC623" s="47">
        <v>0.31517255892255897</v>
      </c>
      <c r="CD623" s="47">
        <v>0.36514099326599325</v>
      </c>
      <c r="CE623" s="47" t="s">
        <v>4949</v>
      </c>
      <c r="CF623" s="47">
        <v>0.71444268792087551</v>
      </c>
      <c r="CG623" s="47">
        <v>0.33858418168139731</v>
      </c>
      <c r="CH623" s="47">
        <v>0.33858375420875425</v>
      </c>
      <c r="CI623" s="47">
        <v>1.0017045454545455</v>
      </c>
      <c r="CJ623" s="47">
        <v>1.0484217171717172</v>
      </c>
      <c r="CK623" s="47" t="s">
        <v>4949</v>
      </c>
      <c r="CL623" s="47">
        <v>21.147159705674774</v>
      </c>
      <c r="CM623" s="47">
        <v>17.367569427399292</v>
      </c>
      <c r="CN623" s="47">
        <v>17.367587076691891</v>
      </c>
      <c r="CO623" s="47">
        <v>14.83617004206352</v>
      </c>
      <c r="CP623" s="47">
        <v>12.805724008982716</v>
      </c>
      <c r="CQ623" s="47" t="s">
        <v>4949</v>
      </c>
      <c r="CR623" s="47">
        <v>1.7440915390192571</v>
      </c>
      <c r="CS623" s="47">
        <v>1.6349107283155051</v>
      </c>
      <c r="CT623" s="47">
        <v>1.6334361769920438</v>
      </c>
      <c r="CU623" s="47">
        <v>1.5155135009196523</v>
      </c>
      <c r="CV623" s="47">
        <v>1.3990084906231357</v>
      </c>
      <c r="CW623" s="47" t="s">
        <v>4949</v>
      </c>
      <c r="CX623" s="57">
        <v>1.1291637705387885E-2</v>
      </c>
      <c r="CY623" s="57">
        <v>2.8239020283659124E-2</v>
      </c>
      <c r="CZ623" s="57">
        <v>1.9767606248565984E-2</v>
      </c>
      <c r="DA623" s="57">
        <v>2.314049076010417E-2</v>
      </c>
      <c r="DB623" s="57">
        <v>2.6809255887290342E-2</v>
      </c>
      <c r="DC623" s="57" t="s">
        <v>4949</v>
      </c>
      <c r="DD623" s="97">
        <v>8.2474032602649494</v>
      </c>
      <c r="DE623" s="97">
        <v>9.413583951109759</v>
      </c>
      <c r="DF623" s="97">
        <v>9.4050841362079094</v>
      </c>
      <c r="DG623" s="97">
        <v>10.214991447407703</v>
      </c>
      <c r="DH623" s="97">
        <v>10.924868360756374</v>
      </c>
      <c r="DI623" s="97" t="s">
        <v>4949</v>
      </c>
      <c r="DJ623" s="98">
        <v>0.13997427741969037</v>
      </c>
      <c r="DK623" s="98">
        <v>-1.7474505001890961E-6</v>
      </c>
      <c r="DL623" s="98">
        <v>0.15201455542664277</v>
      </c>
      <c r="DM623" s="98">
        <v>0.14461306049577693</v>
      </c>
      <c r="DN623" s="98" t="s">
        <v>4949</v>
      </c>
      <c r="DO623" s="98">
        <v>0.21762344432104297</v>
      </c>
      <c r="DP623" s="98">
        <v>-1.0162201875552057E-6</v>
      </c>
      <c r="DQ623" s="98">
        <v>0.17062469811624537</v>
      </c>
      <c r="DR623" s="98">
        <v>0.1585576912056299</v>
      </c>
      <c r="DS623" s="98" t="s">
        <v>4949</v>
      </c>
    </row>
    <row r="624" spans="1:123" ht="13.5" thickBot="1">
      <c r="A624" s="2" t="s">
        <v>461</v>
      </c>
      <c r="B624" s="2" t="s">
        <v>462</v>
      </c>
      <c r="C624" s="1" t="s">
        <v>5723</v>
      </c>
      <c r="D624" s="2" t="s">
        <v>4674</v>
      </c>
      <c r="E624" s="2" t="s">
        <v>5677</v>
      </c>
      <c r="F624" s="2" t="s">
        <v>3002</v>
      </c>
      <c r="G624" s="2" t="s">
        <v>93</v>
      </c>
      <c r="H624" s="2" t="s">
        <v>3</v>
      </c>
      <c r="I624" s="1" t="s">
        <v>5726</v>
      </c>
      <c r="J624" s="1">
        <v>6.15</v>
      </c>
      <c r="K624" s="47">
        <v>8.3800000000000008</v>
      </c>
      <c r="L624" s="48">
        <v>5.0099999999999999E-2</v>
      </c>
      <c r="M624" s="48">
        <v>3.4599999999999999E-2</v>
      </c>
      <c r="N624" s="49">
        <v>779.88</v>
      </c>
      <c r="O624" s="49">
        <v>779.03</v>
      </c>
      <c r="P624" s="49">
        <v>6535.43</v>
      </c>
      <c r="Q624" s="49">
        <v>6528.25</v>
      </c>
      <c r="R624" s="49">
        <v>6688.0429044499997</v>
      </c>
      <c r="S624" s="49">
        <v>7035.6736064399993</v>
      </c>
      <c r="T624" s="49">
        <v>6915.76</v>
      </c>
      <c r="U624" s="49">
        <v>7138.64</v>
      </c>
      <c r="V624" s="49" t="s">
        <v>4949</v>
      </c>
      <c r="W624" s="49" t="s">
        <v>4949</v>
      </c>
      <c r="X624" s="49">
        <v>264.02771193000001</v>
      </c>
      <c r="Y624" s="49">
        <v>190.57399691000001</v>
      </c>
      <c r="Z624" s="49">
        <v>252.76</v>
      </c>
      <c r="AA624" s="49">
        <v>281.12</v>
      </c>
      <c r="AB624" s="49" t="s">
        <v>4949</v>
      </c>
      <c r="AC624" s="49" t="s">
        <v>4949</v>
      </c>
      <c r="AD624" s="39">
        <v>6535.43</v>
      </c>
      <c r="AE624" s="39">
        <v>6535.43</v>
      </c>
      <c r="AF624" s="39">
        <v>6535.43</v>
      </c>
      <c r="AG624" s="39">
        <v>6535.43</v>
      </c>
      <c r="AH624" s="39">
        <v>6535.43</v>
      </c>
      <c r="AI624" s="39">
        <v>6535.43</v>
      </c>
      <c r="AJ624" s="49">
        <v>5586.7985987700004</v>
      </c>
      <c r="AK624" s="49">
        <v>5745.8026270099999</v>
      </c>
      <c r="AL624" s="49">
        <v>4762.22</v>
      </c>
      <c r="AM624" s="49">
        <v>4978.95</v>
      </c>
      <c r="AN624" s="49" t="s">
        <v>4949</v>
      </c>
      <c r="AO624" s="49" t="s">
        <v>4949</v>
      </c>
      <c r="AP624" s="39">
        <v>6535.43</v>
      </c>
      <c r="AQ624" s="39">
        <v>6535.43</v>
      </c>
      <c r="AR624" s="39">
        <v>6535.43</v>
      </c>
      <c r="AS624" s="39">
        <v>6535.43</v>
      </c>
      <c r="AT624" s="39">
        <v>6535.43</v>
      </c>
      <c r="AU624" s="39">
        <v>6535.43</v>
      </c>
      <c r="AV624" s="36">
        <v>85.787261999999998</v>
      </c>
      <c r="AW624" s="36">
        <v>85.787261999999998</v>
      </c>
      <c r="AX624" s="36">
        <v>64.39</v>
      </c>
      <c r="AY624" s="36">
        <v>71.62</v>
      </c>
      <c r="AZ624" s="36" t="s">
        <v>4949</v>
      </c>
      <c r="BA624" s="36" t="s">
        <v>4949</v>
      </c>
      <c r="BB624" s="39">
        <v>6535.43</v>
      </c>
      <c r="BC624" s="39">
        <v>6535.43</v>
      </c>
      <c r="BD624" s="39">
        <v>6535.43</v>
      </c>
      <c r="BE624" s="39">
        <v>6535.43</v>
      </c>
      <c r="BF624" s="39">
        <v>6535.43</v>
      </c>
      <c r="BG624" s="39">
        <v>6535.43</v>
      </c>
      <c r="BH624" s="47">
        <v>835.34802969000009</v>
      </c>
      <c r="BI624" s="47">
        <v>687.10036596000009</v>
      </c>
      <c r="BJ624" s="47">
        <v>550.19000000000005</v>
      </c>
      <c r="BK624" s="47">
        <v>828.2</v>
      </c>
      <c r="BL624" s="47" t="s">
        <v>4949</v>
      </c>
      <c r="BM624" s="47" t="s">
        <v>4949</v>
      </c>
      <c r="BN624" s="47">
        <v>0.3385491510617018</v>
      </c>
      <c r="BO624" s="47">
        <v>0.24436323140739602</v>
      </c>
      <c r="BP624" s="47">
        <v>0.32410114376570753</v>
      </c>
      <c r="BQ624" s="47">
        <v>0.36046571267374466</v>
      </c>
      <c r="BR624" s="47" t="s">
        <v>4949</v>
      </c>
      <c r="BS624" s="47" t="s">
        <v>4949</v>
      </c>
      <c r="BT624" s="47">
        <v>7.1636644083320515</v>
      </c>
      <c r="BU624" s="47">
        <v>7.3675470931553573</v>
      </c>
      <c r="BV624" s="47">
        <v>6.1063496948248455</v>
      </c>
      <c r="BW624" s="47">
        <v>6.3842514232958916</v>
      </c>
      <c r="BX624" s="47" t="s">
        <v>4949</v>
      </c>
      <c r="BY624" s="47" t="s">
        <v>4949</v>
      </c>
      <c r="BZ624" s="47">
        <v>0.11000059239883059</v>
      </c>
      <c r="CA624" s="47">
        <v>0.11000059239883059</v>
      </c>
      <c r="CB624" s="47">
        <v>8.2563984202697852E-2</v>
      </c>
      <c r="CC624" s="47">
        <v>9.1834641226855418E-2</v>
      </c>
      <c r="CD624" s="47" t="s">
        <v>4949</v>
      </c>
      <c r="CE624" s="47" t="s">
        <v>4949</v>
      </c>
      <c r="CF624" s="47">
        <v>1.0711238007001078</v>
      </c>
      <c r="CG624" s="47">
        <v>0.88103344868441313</v>
      </c>
      <c r="CH624" s="47">
        <v>0.70548033030722679</v>
      </c>
      <c r="CI624" s="47">
        <v>1.0619582499871776</v>
      </c>
      <c r="CJ624" s="47" t="s">
        <v>4949</v>
      </c>
      <c r="CK624" s="47" t="s">
        <v>4949</v>
      </c>
      <c r="CL624" s="47">
        <v>24.752818377385694</v>
      </c>
      <c r="CM624" s="47">
        <v>34.293398396248186</v>
      </c>
      <c r="CN624" s="47">
        <v>25.856266814369363</v>
      </c>
      <c r="CO624" s="47">
        <v>23.247830108138874</v>
      </c>
      <c r="CP624" s="47" t="s">
        <v>4949</v>
      </c>
      <c r="CQ624" s="47" t="s">
        <v>4949</v>
      </c>
      <c r="CR624" s="47">
        <v>1.169798746895736</v>
      </c>
      <c r="CS624" s="47">
        <v>1.1374268181921359</v>
      </c>
      <c r="CT624" s="47">
        <v>1.3723494504663791</v>
      </c>
      <c r="CU624" s="47">
        <v>1.3126120969280672</v>
      </c>
      <c r="CV624" s="47" t="s">
        <v>4949</v>
      </c>
      <c r="CW624" s="47" t="s">
        <v>4949</v>
      </c>
      <c r="CX624" s="57">
        <v>1.3126490835339066E-2</v>
      </c>
      <c r="CY624" s="57">
        <v>1.3126490835339066E-2</v>
      </c>
      <c r="CZ624" s="57">
        <v>9.8524504125971808E-3</v>
      </c>
      <c r="DA624" s="57">
        <v>1.0958728040848116E-2</v>
      </c>
      <c r="DB624" s="57" t="s">
        <v>4949</v>
      </c>
      <c r="DC624" s="57" t="s">
        <v>4949</v>
      </c>
      <c r="DD624" s="97">
        <v>4.725921424626419</v>
      </c>
      <c r="DE624" s="97">
        <v>3.3167515364023368</v>
      </c>
      <c r="DF624" s="97">
        <v>5.3076086363082764</v>
      </c>
      <c r="DG624" s="97">
        <v>5.6461703772883842</v>
      </c>
      <c r="DH624" s="97" t="s">
        <v>4949</v>
      </c>
      <c r="DI624" s="97" t="s">
        <v>4949</v>
      </c>
      <c r="DJ624" s="98">
        <v>5.1977941373357206E-2</v>
      </c>
      <c r="DK624" s="98">
        <v>-1.70436568191904E-2</v>
      </c>
      <c r="DL624" s="98">
        <v>3.2227839022753946E-2</v>
      </c>
      <c r="DM624" s="98" t="s">
        <v>4949</v>
      </c>
      <c r="DN624" s="98" t="s">
        <v>4949</v>
      </c>
      <c r="DO624" s="98">
        <v>-0.27820456603992505</v>
      </c>
      <c r="DP624" s="98">
        <v>0.32630896186412972</v>
      </c>
      <c r="DQ624" s="98">
        <v>0.11220129767368259</v>
      </c>
      <c r="DR624" s="98" t="s">
        <v>4949</v>
      </c>
      <c r="DS624" s="98" t="s">
        <v>4949</v>
      </c>
    </row>
    <row r="625" spans="1:123" ht="13.5" thickBot="1">
      <c r="A625" s="2" t="s">
        <v>3321</v>
      </c>
      <c r="B625" s="2" t="s">
        <v>3322</v>
      </c>
      <c r="C625" s="1" t="s">
        <v>5723</v>
      </c>
      <c r="D625" s="2" t="s">
        <v>3323</v>
      </c>
      <c r="E625" s="2" t="s">
        <v>5662</v>
      </c>
      <c r="F625" s="2" t="s">
        <v>3071</v>
      </c>
      <c r="G625" s="2" t="s">
        <v>2872</v>
      </c>
      <c r="H625" s="2" t="s">
        <v>3</v>
      </c>
      <c r="I625" s="1" t="s">
        <v>5726</v>
      </c>
      <c r="J625" s="1">
        <v>16.5</v>
      </c>
      <c r="K625" s="47">
        <v>15.49</v>
      </c>
      <c r="L625" s="48">
        <v>2.18E-2</v>
      </c>
      <c r="M625" s="48">
        <v>9.01E-2</v>
      </c>
      <c r="N625" s="49">
        <v>1088.25</v>
      </c>
      <c r="O625" s="49">
        <v>1057.8</v>
      </c>
      <c r="P625" s="49">
        <v>16856.97</v>
      </c>
      <c r="Q625" s="49">
        <v>16385.37</v>
      </c>
      <c r="R625" s="49">
        <v>17045.801343200001</v>
      </c>
      <c r="S625" s="49">
        <v>16963.593887389998</v>
      </c>
      <c r="T625" s="49">
        <v>17471.48</v>
      </c>
      <c r="U625" s="49">
        <v>17754</v>
      </c>
      <c r="V625" s="49" t="s">
        <v>4949</v>
      </c>
      <c r="W625" s="49" t="s">
        <v>4949</v>
      </c>
      <c r="X625" s="49">
        <v>452.14028227</v>
      </c>
      <c r="Y625" s="49">
        <v>652.54455441999994</v>
      </c>
      <c r="Z625" s="49">
        <v>968.63</v>
      </c>
      <c r="AA625" s="49">
        <v>1169.02</v>
      </c>
      <c r="AB625" s="49" t="s">
        <v>4949</v>
      </c>
      <c r="AC625" s="49" t="s">
        <v>4949</v>
      </c>
      <c r="AD625" s="39">
        <v>16856.97</v>
      </c>
      <c r="AE625" s="39">
        <v>16856.97</v>
      </c>
      <c r="AF625" s="39">
        <v>16856.97</v>
      </c>
      <c r="AG625" s="39">
        <v>16856.97</v>
      </c>
      <c r="AH625" s="39">
        <v>16856.97</v>
      </c>
      <c r="AI625" s="39">
        <v>16856.97</v>
      </c>
      <c r="AJ625" s="49">
        <v>8663.2418553700008</v>
      </c>
      <c r="AK625" s="49">
        <v>8787.7525832700012</v>
      </c>
      <c r="AL625" s="49">
        <v>8114.28</v>
      </c>
      <c r="AM625" s="49">
        <v>8992.7099999999991</v>
      </c>
      <c r="AN625" s="49" t="s">
        <v>4949</v>
      </c>
      <c r="AO625" s="49" t="s">
        <v>4949</v>
      </c>
      <c r="AP625" s="39">
        <v>16856.97</v>
      </c>
      <c r="AQ625" s="39">
        <v>16856.97</v>
      </c>
      <c r="AR625" s="39">
        <v>16856.97</v>
      </c>
      <c r="AS625" s="39">
        <v>16856.97</v>
      </c>
      <c r="AT625" s="39">
        <v>16856.97</v>
      </c>
      <c r="AU625" s="39">
        <v>16856.97</v>
      </c>
      <c r="AV625" s="36">
        <v>338.51734783999996</v>
      </c>
      <c r="AW625" s="36">
        <v>216.50194240000002</v>
      </c>
      <c r="AX625" s="36">
        <v>290.58999999999997</v>
      </c>
      <c r="AY625" s="36">
        <v>350.71</v>
      </c>
      <c r="AZ625" s="36" t="s">
        <v>4949</v>
      </c>
      <c r="BA625" s="36" t="s">
        <v>4949</v>
      </c>
      <c r="BB625" s="39">
        <v>16856.97</v>
      </c>
      <c r="BC625" s="39">
        <v>16856.97</v>
      </c>
      <c r="BD625" s="39">
        <v>16856.97</v>
      </c>
      <c r="BE625" s="39">
        <v>16856.97</v>
      </c>
      <c r="BF625" s="39">
        <v>16856.97</v>
      </c>
      <c r="BG625" s="39">
        <v>16856.97</v>
      </c>
      <c r="BH625" s="47">
        <v>1629.5869370200001</v>
      </c>
      <c r="BI625" s="47">
        <v>768.22461767999994</v>
      </c>
      <c r="BJ625" s="47">
        <v>2557.4</v>
      </c>
      <c r="BK625" s="47">
        <v>2448.96</v>
      </c>
      <c r="BL625" s="47" t="s">
        <v>4949</v>
      </c>
      <c r="BM625" s="47" t="s">
        <v>4949</v>
      </c>
      <c r="BN625" s="47">
        <v>0.41547464486101537</v>
      </c>
      <c r="BO625" s="47">
        <v>0.59962743342062941</v>
      </c>
      <c r="BP625" s="47">
        <v>0.8900804043188606</v>
      </c>
      <c r="BQ625" s="47">
        <v>1.0742200781070526</v>
      </c>
      <c r="BR625" s="47" t="s">
        <v>4949</v>
      </c>
      <c r="BS625" s="47" t="s">
        <v>4949</v>
      </c>
      <c r="BT625" s="47">
        <v>7.9607092629175291</v>
      </c>
      <c r="BU625" s="47">
        <v>8.0751229802618898</v>
      </c>
      <c r="BV625" s="47">
        <v>7.4562646450723635</v>
      </c>
      <c r="BW625" s="47">
        <v>8.2634596829772562</v>
      </c>
      <c r="BX625" s="47" t="s">
        <v>4949</v>
      </c>
      <c r="BY625" s="47" t="s">
        <v>4949</v>
      </c>
      <c r="BZ625" s="47">
        <v>0.31106579172065241</v>
      </c>
      <c r="CA625" s="47">
        <v>0.19894504240753505</v>
      </c>
      <c r="CB625" s="47">
        <v>0.26702504020215939</v>
      </c>
      <c r="CC625" s="47">
        <v>0.32226969905812081</v>
      </c>
      <c r="CD625" s="47" t="s">
        <v>4949</v>
      </c>
      <c r="CE625" s="47" t="s">
        <v>4949</v>
      </c>
      <c r="CF625" s="47">
        <v>1.4974380308017459</v>
      </c>
      <c r="CG625" s="47">
        <v>0.70592659561681592</v>
      </c>
      <c r="CH625" s="47">
        <v>2.3500114863312658</v>
      </c>
      <c r="CI625" s="47">
        <v>2.2503652653342523</v>
      </c>
      <c r="CJ625" s="47" t="s">
        <v>4949</v>
      </c>
      <c r="CK625" s="47" t="s">
        <v>4949</v>
      </c>
      <c r="CL625" s="47">
        <v>37.282610422076253</v>
      </c>
      <c r="CM625" s="47">
        <v>25.83267285861109</v>
      </c>
      <c r="CN625" s="47">
        <v>17.402898939739632</v>
      </c>
      <c r="CO625" s="47">
        <v>14.419744743460335</v>
      </c>
      <c r="CP625" s="47" t="s">
        <v>4949</v>
      </c>
      <c r="CQ625" s="47" t="s">
        <v>4949</v>
      </c>
      <c r="CR625" s="47">
        <v>1.9458039243763041</v>
      </c>
      <c r="CS625" s="47">
        <v>1.9182344792105392</v>
      </c>
      <c r="CT625" s="47">
        <v>2.0774449489048936</v>
      </c>
      <c r="CU625" s="47">
        <v>1.874515023835974</v>
      </c>
      <c r="CV625" s="47" t="s">
        <v>4949</v>
      </c>
      <c r="CW625" s="47" t="s">
        <v>4949</v>
      </c>
      <c r="CX625" s="57">
        <v>2.0081743506691885E-2</v>
      </c>
      <c r="CY625" s="57">
        <v>1.2843467266062643E-2</v>
      </c>
      <c r="CZ625" s="57">
        <v>1.7238566598860885E-2</v>
      </c>
      <c r="DA625" s="57">
        <v>2.0805043848330984E-2</v>
      </c>
      <c r="DB625" s="57" t="s">
        <v>4949</v>
      </c>
      <c r="DC625" s="57" t="s">
        <v>4949</v>
      </c>
      <c r="DD625" s="97">
        <v>5.2190656779336724</v>
      </c>
      <c r="DE625" s="97">
        <v>7.4256136393997378</v>
      </c>
      <c r="DF625" s="97">
        <v>11.937349955880251</v>
      </c>
      <c r="DG625" s="97">
        <v>12.999640820175454</v>
      </c>
      <c r="DH625" s="97" t="s">
        <v>4949</v>
      </c>
      <c r="DI625" s="97" t="s">
        <v>4949</v>
      </c>
      <c r="DJ625" s="98">
        <v>-4.8227392866336816E-3</v>
      </c>
      <c r="DK625" s="98">
        <v>2.9939770780974762E-2</v>
      </c>
      <c r="DL625" s="98">
        <v>1.6170353055379394E-2</v>
      </c>
      <c r="DM625" s="98" t="s">
        <v>4949</v>
      </c>
      <c r="DN625" s="98" t="s">
        <v>4949</v>
      </c>
      <c r="DO625" s="98">
        <v>0.44323472163076727</v>
      </c>
      <c r="DP625" s="98">
        <v>0.48438906345781363</v>
      </c>
      <c r="DQ625" s="98">
        <v>0.20687981995189086</v>
      </c>
      <c r="DR625" s="98" t="s">
        <v>4949</v>
      </c>
      <c r="DS625" s="98" t="s">
        <v>4949</v>
      </c>
    </row>
    <row r="626" spans="1:123" ht="13.5" thickBot="1">
      <c r="A626" s="2" t="s">
        <v>463</v>
      </c>
      <c r="B626" s="2" t="s">
        <v>464</v>
      </c>
      <c r="C626" s="1" t="s">
        <v>5723</v>
      </c>
      <c r="D626" s="2" t="s">
        <v>1637</v>
      </c>
      <c r="E626" s="2" t="s">
        <v>5681</v>
      </c>
      <c r="F626" s="2" t="s">
        <v>3008</v>
      </c>
      <c r="G626" s="2" t="s">
        <v>86</v>
      </c>
      <c r="H626" s="2" t="s">
        <v>3</v>
      </c>
      <c r="I626" s="1" t="s">
        <v>5726</v>
      </c>
      <c r="J626" s="1">
        <v>73.61</v>
      </c>
      <c r="K626" s="47">
        <v>54.37</v>
      </c>
      <c r="L626" s="48">
        <v>5.7999999999999996E-2</v>
      </c>
      <c r="M626" s="48">
        <v>0.10779999999999999</v>
      </c>
      <c r="N626" s="49">
        <v>643.98</v>
      </c>
      <c r="O626" s="49">
        <v>643.02</v>
      </c>
      <c r="P626" s="49">
        <v>35013.019999999997</v>
      </c>
      <c r="Q626" s="49">
        <v>34960.89</v>
      </c>
      <c r="R626" s="49">
        <v>4715.2657294999999</v>
      </c>
      <c r="S626" s="49">
        <v>5920.7859554099996</v>
      </c>
      <c r="T626" s="49">
        <v>6687.66</v>
      </c>
      <c r="U626" s="49">
        <v>7556.93</v>
      </c>
      <c r="V626" s="49">
        <v>8572.24</v>
      </c>
      <c r="W626" s="49">
        <v>9728.8700000000008</v>
      </c>
      <c r="X626" s="49">
        <v>1150.87855046</v>
      </c>
      <c r="Y626" s="49">
        <v>1557.0007756500002</v>
      </c>
      <c r="Z626" s="49">
        <v>1790.47</v>
      </c>
      <c r="AA626" s="49">
        <v>2059.65</v>
      </c>
      <c r="AB626" s="49">
        <v>2238.71</v>
      </c>
      <c r="AC626" s="49">
        <v>2409.73</v>
      </c>
      <c r="AD626" s="39">
        <v>35013.019999999997</v>
      </c>
      <c r="AE626" s="39">
        <v>35013.019999999997</v>
      </c>
      <c r="AF626" s="39">
        <v>35013.019999999997</v>
      </c>
      <c r="AG626" s="39">
        <v>35013.019999999997</v>
      </c>
      <c r="AH626" s="39">
        <v>35013.019999999997</v>
      </c>
      <c r="AI626" s="39">
        <v>35013.019999999997</v>
      </c>
      <c r="AJ626" s="49">
        <v>10740.56191599</v>
      </c>
      <c r="AK626" s="49">
        <v>10331.892329350001</v>
      </c>
      <c r="AL626" s="49">
        <v>10953.36</v>
      </c>
      <c r="AM626" s="49">
        <v>11227.91</v>
      </c>
      <c r="AN626" s="49">
        <v>11413.16</v>
      </c>
      <c r="AO626" s="49">
        <v>11590.89</v>
      </c>
      <c r="AP626" s="39">
        <v>35013.019999999997</v>
      </c>
      <c r="AQ626" s="39">
        <v>35013.019999999997</v>
      </c>
      <c r="AR626" s="39">
        <v>35013.019999999997</v>
      </c>
      <c r="AS626" s="39">
        <v>35013.019999999997</v>
      </c>
      <c r="AT626" s="39">
        <v>35013.019999999997</v>
      </c>
      <c r="AU626" s="39">
        <v>35013.019999999997</v>
      </c>
      <c r="AV626" s="36">
        <v>1146.27874671</v>
      </c>
      <c r="AW626" s="36">
        <v>1554.5600531399998</v>
      </c>
      <c r="AX626" s="36">
        <v>1785.09</v>
      </c>
      <c r="AY626" s="36">
        <v>2053.4699999999998</v>
      </c>
      <c r="AZ626" s="36">
        <v>2232</v>
      </c>
      <c r="BA626" s="36">
        <v>2402.5</v>
      </c>
      <c r="BB626" s="39">
        <v>35013.019999999997</v>
      </c>
      <c r="BC626" s="39">
        <v>35013.019999999997</v>
      </c>
      <c r="BD626" s="39">
        <v>35013.019999999997</v>
      </c>
      <c r="BE626" s="39">
        <v>35013.019999999997</v>
      </c>
      <c r="BF626" s="39">
        <v>35013.019999999997</v>
      </c>
      <c r="BG626" s="39">
        <v>35013.019999999997</v>
      </c>
      <c r="BH626" s="47">
        <v>1953.4380094999999</v>
      </c>
      <c r="BI626" s="47">
        <v>2170.8100259299999</v>
      </c>
      <c r="BJ626" s="47">
        <v>1239.3</v>
      </c>
      <c r="BK626" s="47">
        <v>1778.18</v>
      </c>
      <c r="BL626" s="47">
        <v>1915.59</v>
      </c>
      <c r="BM626" s="47">
        <v>2161.31</v>
      </c>
      <c r="BN626" s="47">
        <v>1.7871339955588683</v>
      </c>
      <c r="BO626" s="47">
        <v>2.4177781540575798</v>
      </c>
      <c r="BP626" s="47">
        <v>2.7803192645734338</v>
      </c>
      <c r="BQ626" s="47">
        <v>3.1983136122239824</v>
      </c>
      <c r="BR626" s="47">
        <v>3.4763657256436535</v>
      </c>
      <c r="BS626" s="47">
        <v>3.7419329792850711</v>
      </c>
      <c r="BT626" s="47">
        <v>16.67840913691419</v>
      </c>
      <c r="BU626" s="47">
        <v>16.043809325367249</v>
      </c>
      <c r="BV626" s="47">
        <v>17.008851206559211</v>
      </c>
      <c r="BW626" s="47">
        <v>17.435184322494486</v>
      </c>
      <c r="BX626" s="47">
        <v>17.72284853566881</v>
      </c>
      <c r="BY626" s="47">
        <v>17.998835367557998</v>
      </c>
      <c r="BZ626" s="47">
        <v>1.7799912213267493</v>
      </c>
      <c r="CA626" s="47">
        <v>2.413988094568154</v>
      </c>
      <c r="CB626" s="47">
        <v>2.7719649678561442</v>
      </c>
      <c r="CC626" s="47">
        <v>3.1887170409018908</v>
      </c>
      <c r="CD626" s="47">
        <v>3.4659461473958819</v>
      </c>
      <c r="CE626" s="47">
        <v>3.7307059225441783</v>
      </c>
      <c r="CF626" s="47">
        <v>3.0333830390695362</v>
      </c>
      <c r="CG626" s="47">
        <v>3.3709277088263607</v>
      </c>
      <c r="CH626" s="47">
        <v>1.9244386471629553</v>
      </c>
      <c r="CI626" s="47">
        <v>2.7612348209571724</v>
      </c>
      <c r="CJ626" s="47">
        <v>2.9746110127643712</v>
      </c>
      <c r="CK626" s="47">
        <v>3.3561756576291186</v>
      </c>
      <c r="CL626" s="47">
        <v>30.422862591370286</v>
      </c>
      <c r="CM626" s="47">
        <v>22.487477557860004</v>
      </c>
      <c r="CN626" s="47">
        <v>19.555211760040656</v>
      </c>
      <c r="CO626" s="47">
        <v>16.999499915034104</v>
      </c>
      <c r="CP626" s="47">
        <v>15.639819360256574</v>
      </c>
      <c r="CQ626" s="47">
        <v>14.529851892120693</v>
      </c>
      <c r="CR626" s="47">
        <v>3.2598871710682475</v>
      </c>
      <c r="CS626" s="47">
        <v>3.3888293532190468</v>
      </c>
      <c r="CT626" s="47">
        <v>3.196555212281893</v>
      </c>
      <c r="CU626" s="47">
        <v>3.1183915795548769</v>
      </c>
      <c r="CV626" s="47">
        <v>3.0677761461330602</v>
      </c>
      <c r="CW626" s="47">
        <v>3.0207361125849697</v>
      </c>
      <c r="CX626" s="57">
        <v>3.2738642559539281E-2</v>
      </c>
      <c r="CY626" s="57">
        <v>4.4399484909899228E-2</v>
      </c>
      <c r="CZ626" s="57">
        <v>5.0983605527315269E-2</v>
      </c>
      <c r="DA626" s="57">
        <v>5.8648754092049185E-2</v>
      </c>
      <c r="DB626" s="57">
        <v>6.3747714421663715E-2</v>
      </c>
      <c r="DC626" s="57">
        <v>6.8617331495540806E-2</v>
      </c>
      <c r="DD626" s="97">
        <v>10.715254559881368</v>
      </c>
      <c r="DE626" s="97">
        <v>15.069850962606324</v>
      </c>
      <c r="DF626" s="97">
        <v>16.346308347392945</v>
      </c>
      <c r="DG626" s="97">
        <v>18.344019501403199</v>
      </c>
      <c r="DH626" s="97">
        <v>19.615163548044539</v>
      </c>
      <c r="DI626" s="97">
        <v>20.789861693105536</v>
      </c>
      <c r="DJ626" s="98">
        <v>0.25566326376219561</v>
      </c>
      <c r="DK626" s="98">
        <v>0.12952233881876518</v>
      </c>
      <c r="DL626" s="98">
        <v>0.12998118923509883</v>
      </c>
      <c r="DM626" s="98">
        <v>0.13435482398275478</v>
      </c>
      <c r="DN626" s="98">
        <v>0.13492739354007832</v>
      </c>
      <c r="DO626" s="98">
        <v>0.35288017578194952</v>
      </c>
      <c r="DP626" s="98">
        <v>0.14994804627026181</v>
      </c>
      <c r="DQ626" s="98">
        <v>0.15034041341100379</v>
      </c>
      <c r="DR626" s="98">
        <v>8.6937100963755842E-2</v>
      </c>
      <c r="DS626" s="98">
        <v>7.6392208012650231E-2</v>
      </c>
    </row>
    <row r="627" spans="1:123" ht="13.5" thickBot="1">
      <c r="A627" s="2" t="s">
        <v>465</v>
      </c>
      <c r="B627" s="2" t="s">
        <v>466</v>
      </c>
      <c r="C627" s="1" t="s">
        <v>5723</v>
      </c>
      <c r="D627" s="2" t="s">
        <v>1638</v>
      </c>
      <c r="E627" s="2" t="s">
        <v>5666</v>
      </c>
      <c r="F627" s="2" t="s">
        <v>3039</v>
      </c>
      <c r="G627" s="2" t="s">
        <v>2220</v>
      </c>
      <c r="H627" s="2" t="s">
        <v>3</v>
      </c>
      <c r="I627" s="1" t="s">
        <v>5726</v>
      </c>
      <c r="J627" s="1">
        <v>12.72</v>
      </c>
      <c r="K627" s="47">
        <v>11.45</v>
      </c>
      <c r="L627" s="48">
        <v>8.6300000000000002E-2</v>
      </c>
      <c r="M627" s="48">
        <v>-1.1200000000000002E-2</v>
      </c>
      <c r="N627" s="49">
        <v>11752.97</v>
      </c>
      <c r="O627" s="49">
        <v>9009.75</v>
      </c>
      <c r="P627" s="49">
        <v>134571.53</v>
      </c>
      <c r="Q627" s="49">
        <v>103161.64</v>
      </c>
      <c r="R627" s="49">
        <v>92848.220501929987</v>
      </c>
      <c r="S627" s="49">
        <v>91659.763823820002</v>
      </c>
      <c r="T627" s="49">
        <v>102661.21</v>
      </c>
      <c r="U627" s="49">
        <v>114861.57</v>
      </c>
      <c r="V627" s="49" t="s">
        <v>4949</v>
      </c>
      <c r="W627" s="49" t="s">
        <v>4949</v>
      </c>
      <c r="X627" s="49">
        <v>5326.4702889600003</v>
      </c>
      <c r="Y627" s="49">
        <v>5976.1183325100001</v>
      </c>
      <c r="Z627" s="49">
        <v>7256.59</v>
      </c>
      <c r="AA627" s="49">
        <v>9336.69</v>
      </c>
      <c r="AB627" s="49" t="s">
        <v>4949</v>
      </c>
      <c r="AC627" s="49" t="s">
        <v>4949</v>
      </c>
      <c r="AD627" s="39">
        <v>134571.53</v>
      </c>
      <c r="AE627" s="39">
        <v>134571.53</v>
      </c>
      <c r="AF627" s="39">
        <v>134571.53</v>
      </c>
      <c r="AG627" s="39">
        <v>134571.53</v>
      </c>
      <c r="AH627" s="39">
        <v>134571.53</v>
      </c>
      <c r="AI627" s="39">
        <v>134571.53</v>
      </c>
      <c r="AJ627" s="49">
        <v>57486.985243169998</v>
      </c>
      <c r="AK627" s="49">
        <v>60461.743053099999</v>
      </c>
      <c r="AL627" s="49">
        <v>64420.23</v>
      </c>
      <c r="AM627" s="49">
        <v>71228.929999999993</v>
      </c>
      <c r="AN627" s="49" t="s">
        <v>4949</v>
      </c>
      <c r="AO627" s="49" t="s">
        <v>4949</v>
      </c>
      <c r="AP627" s="39">
        <v>134571.53</v>
      </c>
      <c r="AQ627" s="39">
        <v>134571.53</v>
      </c>
      <c r="AR627" s="39">
        <v>134571.53</v>
      </c>
      <c r="AS627" s="39">
        <v>134571.53</v>
      </c>
      <c r="AT627" s="39">
        <v>134571.53</v>
      </c>
      <c r="AU627" s="39">
        <v>134571.53</v>
      </c>
      <c r="AV627" s="36">
        <v>2126.8955244600002</v>
      </c>
      <c r="AW627" s="36">
        <v>2056.5905671800001</v>
      </c>
      <c r="AX627" s="36">
        <v>2527.9899999999998</v>
      </c>
      <c r="AY627" s="36">
        <v>3252.64</v>
      </c>
      <c r="AZ627" s="36" t="s">
        <v>4949</v>
      </c>
      <c r="BA627" s="36" t="s">
        <v>4949</v>
      </c>
      <c r="BB627" s="39">
        <v>134571.53</v>
      </c>
      <c r="BC627" s="39">
        <v>134571.53</v>
      </c>
      <c r="BD627" s="39">
        <v>134571.53</v>
      </c>
      <c r="BE627" s="39">
        <v>134571.53</v>
      </c>
      <c r="BF627" s="39">
        <v>134571.53</v>
      </c>
      <c r="BG627" s="39">
        <v>134571.53</v>
      </c>
      <c r="BH627" s="47">
        <v>3570.9134246199997</v>
      </c>
      <c r="BI627" s="47">
        <v>5719.8870317199999</v>
      </c>
      <c r="BJ627" s="47">
        <v>8115.76</v>
      </c>
      <c r="BK627" s="47">
        <v>10889.24</v>
      </c>
      <c r="BL627" s="47" t="s">
        <v>4949</v>
      </c>
      <c r="BM627" s="47" t="s">
        <v>4949</v>
      </c>
      <c r="BN627" s="47">
        <v>0.4532020662828205</v>
      </c>
      <c r="BO627" s="47">
        <v>0.50847728978377382</v>
      </c>
      <c r="BP627" s="47">
        <v>0.61742606336951433</v>
      </c>
      <c r="BQ627" s="47">
        <v>0.79441111480757642</v>
      </c>
      <c r="BR627" s="47" t="s">
        <v>4949</v>
      </c>
      <c r="BS627" s="47" t="s">
        <v>4949</v>
      </c>
      <c r="BT627" s="47">
        <v>4.8912730350856002</v>
      </c>
      <c r="BU627" s="47">
        <v>5.1443799357183764</v>
      </c>
      <c r="BV627" s="47">
        <v>5.4811873083994946</v>
      </c>
      <c r="BW627" s="47">
        <v>6.0605047064699384</v>
      </c>
      <c r="BX627" s="47" t="s">
        <v>4949</v>
      </c>
      <c r="BY627" s="47" t="s">
        <v>4949</v>
      </c>
      <c r="BZ627" s="47">
        <v>0.18096664285367872</v>
      </c>
      <c r="CA627" s="47">
        <v>0.17498475425190402</v>
      </c>
      <c r="CB627" s="47">
        <v>0.21509371673713112</v>
      </c>
      <c r="CC627" s="47">
        <v>0.27675047243377632</v>
      </c>
      <c r="CD627" s="47" t="s">
        <v>4949</v>
      </c>
      <c r="CE627" s="47" t="s">
        <v>4949</v>
      </c>
      <c r="CF627" s="47">
        <v>0.30383072743485262</v>
      </c>
      <c r="CG627" s="47">
        <v>0.48667588122151256</v>
      </c>
      <c r="CH627" s="47">
        <v>0.69052843664197228</v>
      </c>
      <c r="CI627" s="47">
        <v>0.92650963969107392</v>
      </c>
      <c r="CJ627" s="47" t="s">
        <v>4949</v>
      </c>
      <c r="CK627" s="47" t="s">
        <v>4949</v>
      </c>
      <c r="CL627" s="47">
        <v>25.26467298220399</v>
      </c>
      <c r="CM627" s="47">
        <v>22.518217095523823</v>
      </c>
      <c r="CN627" s="47">
        <v>18.544733821257644</v>
      </c>
      <c r="CO627" s="47">
        <v>14.413194611794971</v>
      </c>
      <c r="CP627" s="47" t="s">
        <v>4949</v>
      </c>
      <c r="CQ627" s="47" t="s">
        <v>4949</v>
      </c>
      <c r="CR627" s="47">
        <v>2.3409042834784657</v>
      </c>
      <c r="CS627" s="47">
        <v>2.2257302420443574</v>
      </c>
      <c r="CT627" s="47">
        <v>2.0889638239416404</v>
      </c>
      <c r="CU627" s="47">
        <v>1.8892819251952824</v>
      </c>
      <c r="CV627" s="47" t="s">
        <v>4949</v>
      </c>
      <c r="CW627" s="47" t="s">
        <v>4949</v>
      </c>
      <c r="CX627" s="57">
        <v>1.5804944214129098E-2</v>
      </c>
      <c r="CY627" s="57">
        <v>1.5282508619616646E-2</v>
      </c>
      <c r="CZ627" s="57">
        <v>1.8785474163814587E-2</v>
      </c>
      <c r="DA627" s="57">
        <v>2.417034271662067E-2</v>
      </c>
      <c r="DB627" s="57" t="s">
        <v>4949</v>
      </c>
      <c r="DC627" s="57" t="s">
        <v>4949</v>
      </c>
      <c r="DD627" s="97">
        <v>9.2655237814768441</v>
      </c>
      <c r="DE627" s="97">
        <v>9.8841317347757016</v>
      </c>
      <c r="DF627" s="97">
        <v>11.264458385199806</v>
      </c>
      <c r="DG627" s="97">
        <v>13.108002605121264</v>
      </c>
      <c r="DH627" s="97" t="s">
        <v>4949</v>
      </c>
      <c r="DI627" s="97" t="s">
        <v>4949</v>
      </c>
      <c r="DJ627" s="98">
        <v>-1.2799994137585924E-2</v>
      </c>
      <c r="DK627" s="98">
        <v>0.12002481478488169</v>
      </c>
      <c r="DL627" s="98">
        <v>0.11884099164621187</v>
      </c>
      <c r="DM627" s="98" t="s">
        <v>4949</v>
      </c>
      <c r="DN627" s="98" t="s">
        <v>4949</v>
      </c>
      <c r="DO627" s="98">
        <v>0.12196595649777753</v>
      </c>
      <c r="DP627" s="98">
        <v>0.21426477794528465</v>
      </c>
      <c r="DQ627" s="98">
        <v>0.2866497900529037</v>
      </c>
      <c r="DR627" s="98" t="s">
        <v>4949</v>
      </c>
      <c r="DS627" s="98" t="s">
        <v>4949</v>
      </c>
    </row>
    <row r="628" spans="1:123" ht="13.5" thickBot="1">
      <c r="A628" s="2" t="s">
        <v>1899</v>
      </c>
      <c r="B628" s="2" t="s">
        <v>1900</v>
      </c>
      <c r="C628" s="1" t="s">
        <v>5723</v>
      </c>
      <c r="D628" s="2" t="s">
        <v>1901</v>
      </c>
      <c r="E628" s="2" t="s">
        <v>5668</v>
      </c>
      <c r="F628" s="2" t="s">
        <v>3080</v>
      </c>
      <c r="G628" s="2" t="s">
        <v>2176</v>
      </c>
      <c r="H628" s="2" t="s">
        <v>3</v>
      </c>
      <c r="I628" s="1" t="s">
        <v>5726</v>
      </c>
      <c r="J628" s="1">
        <v>15.23</v>
      </c>
      <c r="K628" s="47">
        <v>12.21</v>
      </c>
      <c r="L628" s="48">
        <v>1.67E-2</v>
      </c>
      <c r="M628" s="48">
        <v>3.6499999999999998E-2</v>
      </c>
      <c r="N628" s="49">
        <v>2090.81</v>
      </c>
      <c r="O628" s="49">
        <v>1303.33</v>
      </c>
      <c r="P628" s="49">
        <v>25528.74</v>
      </c>
      <c r="Q628" s="49">
        <v>15913.66</v>
      </c>
      <c r="R628" s="49">
        <v>4879.0669481899995</v>
      </c>
      <c r="S628" s="49">
        <v>4569.9030787199999</v>
      </c>
      <c r="T628" s="49">
        <v>4468.46</v>
      </c>
      <c r="U628" s="49">
        <v>4601.8100000000004</v>
      </c>
      <c r="V628" s="49" t="s">
        <v>4949</v>
      </c>
      <c r="W628" s="49" t="s">
        <v>4949</v>
      </c>
      <c r="X628" s="49">
        <v>1633.81103368</v>
      </c>
      <c r="Y628" s="49">
        <v>1562.12221995</v>
      </c>
      <c r="Z628" s="49">
        <v>1763.95</v>
      </c>
      <c r="AA628" s="49">
        <v>1552.26</v>
      </c>
      <c r="AB628" s="49" t="s">
        <v>4949</v>
      </c>
      <c r="AC628" s="49" t="s">
        <v>4949</v>
      </c>
      <c r="AD628" s="39">
        <v>25528.74</v>
      </c>
      <c r="AE628" s="39">
        <v>25528.74</v>
      </c>
      <c r="AF628" s="39">
        <v>25528.74</v>
      </c>
      <c r="AG628" s="39">
        <v>25528.74</v>
      </c>
      <c r="AH628" s="39">
        <v>25528.74</v>
      </c>
      <c r="AI628" s="39">
        <v>25528.74</v>
      </c>
      <c r="AJ628" s="49">
        <v>12408.80580358</v>
      </c>
      <c r="AK628" s="49">
        <v>13195.89003298</v>
      </c>
      <c r="AL628" s="49">
        <v>10772.41</v>
      </c>
      <c r="AM628" s="49">
        <v>11089.87</v>
      </c>
      <c r="AN628" s="49" t="s">
        <v>4949</v>
      </c>
      <c r="AO628" s="49" t="s">
        <v>4949</v>
      </c>
      <c r="AP628" s="39">
        <v>25528.74</v>
      </c>
      <c r="AQ628" s="39">
        <v>25528.74</v>
      </c>
      <c r="AR628" s="39">
        <v>25528.74</v>
      </c>
      <c r="AS628" s="39">
        <v>25528.74</v>
      </c>
      <c r="AT628" s="39">
        <v>25528.74</v>
      </c>
      <c r="AU628" s="39">
        <v>25528.74</v>
      </c>
      <c r="AV628" s="36">
        <v>1143.67095092</v>
      </c>
      <c r="AW628" s="36">
        <v>1093.4916039000002</v>
      </c>
      <c r="AX628" s="36">
        <v>1234.8</v>
      </c>
      <c r="AY628" s="36">
        <v>1086.6099999999999</v>
      </c>
      <c r="AZ628" s="36" t="s">
        <v>4949</v>
      </c>
      <c r="BA628" s="36" t="s">
        <v>4949</v>
      </c>
      <c r="BB628" s="39">
        <v>25528.74</v>
      </c>
      <c r="BC628" s="39">
        <v>25528.74</v>
      </c>
      <c r="BD628" s="39">
        <v>25528.74</v>
      </c>
      <c r="BE628" s="39">
        <v>25528.74</v>
      </c>
      <c r="BF628" s="39">
        <v>25528.74</v>
      </c>
      <c r="BG628" s="39">
        <v>25528.74</v>
      </c>
      <c r="BH628" s="47">
        <v>3831.7855634699999</v>
      </c>
      <c r="BI628" s="47">
        <v>3256.36359391</v>
      </c>
      <c r="BJ628" s="47">
        <v>3320.07</v>
      </c>
      <c r="BK628" s="47">
        <v>3138.97</v>
      </c>
      <c r="BL628" s="47" t="s">
        <v>4949</v>
      </c>
      <c r="BM628" s="47" t="s">
        <v>4949</v>
      </c>
      <c r="BN628" s="47">
        <v>0.78142491841917727</v>
      </c>
      <c r="BO628" s="47">
        <v>0.74713733909346147</v>
      </c>
      <c r="BP628" s="47">
        <v>0.84366824340805724</v>
      </c>
      <c r="BQ628" s="47">
        <v>0.74242040166251355</v>
      </c>
      <c r="BR628" s="47" t="s">
        <v>4949</v>
      </c>
      <c r="BS628" s="47" t="s">
        <v>4949</v>
      </c>
      <c r="BT628" s="47">
        <v>5.9349275178423673</v>
      </c>
      <c r="BU628" s="47">
        <v>6.3113769462457139</v>
      </c>
      <c r="BV628" s="47">
        <v>5.1522663465355532</v>
      </c>
      <c r="BW628" s="47">
        <v>5.3041022378886655</v>
      </c>
      <c r="BX628" s="47" t="s">
        <v>4949</v>
      </c>
      <c r="BY628" s="47" t="s">
        <v>4949</v>
      </c>
      <c r="BZ628" s="47">
        <v>0.54699898647892442</v>
      </c>
      <c r="CA628" s="47">
        <v>0.52299903094972777</v>
      </c>
      <c r="CB628" s="47">
        <v>0.59058451030940162</v>
      </c>
      <c r="CC628" s="47">
        <v>0.51970767310276877</v>
      </c>
      <c r="CD628" s="47" t="s">
        <v>4949</v>
      </c>
      <c r="CE628" s="47" t="s">
        <v>4949</v>
      </c>
      <c r="CF628" s="47">
        <v>1.8326799486658281</v>
      </c>
      <c r="CG628" s="47">
        <v>1.5574650943462103</v>
      </c>
      <c r="CH628" s="47">
        <v>1.5879348195197078</v>
      </c>
      <c r="CI628" s="47">
        <v>1.5013176711418061</v>
      </c>
      <c r="CJ628" s="47" t="s">
        <v>4949</v>
      </c>
      <c r="CK628" s="47" t="s">
        <v>4949</v>
      </c>
      <c r="CL628" s="47">
        <v>15.625270899596634</v>
      </c>
      <c r="CM628" s="47">
        <v>16.342344839584396</v>
      </c>
      <c r="CN628" s="47">
        <v>14.472485047762126</v>
      </c>
      <c r="CO628" s="47">
        <v>16.446175254145569</v>
      </c>
      <c r="CP628" s="47" t="s">
        <v>4949</v>
      </c>
      <c r="CQ628" s="47" t="s">
        <v>4949</v>
      </c>
      <c r="CR628" s="47">
        <v>2.0573083666628773</v>
      </c>
      <c r="CS628" s="47">
        <v>1.9345978131218862</v>
      </c>
      <c r="CT628" s="47">
        <v>2.3698262505790257</v>
      </c>
      <c r="CU628" s="47">
        <v>2.3019873091388807</v>
      </c>
      <c r="CV628" s="47" t="s">
        <v>4949</v>
      </c>
      <c r="CW628" s="47" t="s">
        <v>4949</v>
      </c>
      <c r="CX628" s="57">
        <v>4.4799349710169793E-2</v>
      </c>
      <c r="CY628" s="57">
        <v>4.283374752925527E-2</v>
      </c>
      <c r="CZ628" s="57">
        <v>4.8369014686976318E-2</v>
      </c>
      <c r="DA628" s="57">
        <v>4.2564184523012097E-2</v>
      </c>
      <c r="DB628" s="57" t="s">
        <v>4949</v>
      </c>
      <c r="DC628" s="57" t="s">
        <v>4949</v>
      </c>
      <c r="DD628" s="97">
        <v>13.166545270687028</v>
      </c>
      <c r="DE628" s="97">
        <v>11.837945118107577</v>
      </c>
      <c r="DF628" s="97">
        <v>16.374701668428884</v>
      </c>
      <c r="DG628" s="97">
        <v>13.997098252729742</v>
      </c>
      <c r="DH628" s="97" t="s">
        <v>4949</v>
      </c>
      <c r="DI628" s="97" t="s">
        <v>4949</v>
      </c>
      <c r="DJ628" s="98">
        <v>-6.3365367344404011E-2</v>
      </c>
      <c r="DK628" s="98">
        <v>-2.2198081003593995E-2</v>
      </c>
      <c r="DL628" s="98">
        <v>2.984249607247258E-2</v>
      </c>
      <c r="DM628" s="98" t="s">
        <v>4949</v>
      </c>
      <c r="DN628" s="98" t="s">
        <v>4949</v>
      </c>
      <c r="DO628" s="98">
        <v>-4.3878277384703401E-2</v>
      </c>
      <c r="DP628" s="98">
        <v>0.12920101735474954</v>
      </c>
      <c r="DQ628" s="98">
        <v>-0.12000907055188637</v>
      </c>
      <c r="DR628" s="98" t="s">
        <v>4949</v>
      </c>
      <c r="DS628" s="98" t="s">
        <v>4949</v>
      </c>
    </row>
    <row r="629" spans="1:123" ht="13.5" thickBot="1">
      <c r="A629" s="2" t="s">
        <v>467</v>
      </c>
      <c r="B629" s="2" t="s">
        <v>468</v>
      </c>
      <c r="C629" s="1" t="s">
        <v>5723</v>
      </c>
      <c r="D629" s="2" t="s">
        <v>2865</v>
      </c>
      <c r="E629" s="2" t="s">
        <v>5677</v>
      </c>
      <c r="F629" s="2" t="s">
        <v>3002</v>
      </c>
      <c r="G629" s="2" t="s">
        <v>93</v>
      </c>
      <c r="H629" s="2" t="s">
        <v>3</v>
      </c>
      <c r="I629" s="1" t="s">
        <v>5727</v>
      </c>
      <c r="J629" s="1">
        <v>10</v>
      </c>
      <c r="K629" s="47">
        <v>10.14</v>
      </c>
      <c r="L629" s="48">
        <v>4.0000000000000001E-3</v>
      </c>
      <c r="M629" s="48">
        <v>2E-3</v>
      </c>
      <c r="N629" s="49">
        <v>768.99</v>
      </c>
      <c r="O629" s="49">
        <v>768.23</v>
      </c>
      <c r="P629" s="49">
        <v>7797.59</v>
      </c>
      <c r="Q629" s="49">
        <v>7789.84</v>
      </c>
      <c r="R629" s="49">
        <v>7177.5007409399996</v>
      </c>
      <c r="S629" s="49">
        <v>6703.7380055499998</v>
      </c>
      <c r="T629" s="49">
        <v>6767.38</v>
      </c>
      <c r="U629" s="49">
        <v>6881.92</v>
      </c>
      <c r="V629" s="49" t="s">
        <v>4949</v>
      </c>
      <c r="W629" s="49" t="s">
        <v>4949</v>
      </c>
      <c r="X629" s="49">
        <v>209.07763690000002</v>
      </c>
      <c r="Y629" s="49">
        <v>215.98985965</v>
      </c>
      <c r="Z629" s="49">
        <v>266.52999999999997</v>
      </c>
      <c r="AA629" s="49">
        <v>320.89999999999998</v>
      </c>
      <c r="AB629" s="49" t="s">
        <v>4949</v>
      </c>
      <c r="AC629" s="49" t="s">
        <v>4949</v>
      </c>
      <c r="AD629" s="39">
        <v>7797.59</v>
      </c>
      <c r="AE629" s="39">
        <v>7797.59</v>
      </c>
      <c r="AF629" s="39">
        <v>7797.59</v>
      </c>
      <c r="AG629" s="39">
        <v>7797.59</v>
      </c>
      <c r="AH629" s="39">
        <v>7797.59</v>
      </c>
      <c r="AI629" s="39">
        <v>7797.59</v>
      </c>
      <c r="AJ629" s="49">
        <v>11037.05036153</v>
      </c>
      <c r="AK629" s="49">
        <v>10978.14627644</v>
      </c>
      <c r="AL629" s="49">
        <v>11089.5</v>
      </c>
      <c r="AM629" s="49">
        <v>11357.09</v>
      </c>
      <c r="AN629" s="49" t="s">
        <v>4949</v>
      </c>
      <c r="AO629" s="49" t="s">
        <v>4949</v>
      </c>
      <c r="AP629" s="39">
        <v>7797.59</v>
      </c>
      <c r="AQ629" s="39">
        <v>7797.59</v>
      </c>
      <c r="AR629" s="39">
        <v>7797.59</v>
      </c>
      <c r="AS629" s="39">
        <v>7797.59</v>
      </c>
      <c r="AT629" s="39">
        <v>7797.59</v>
      </c>
      <c r="AU629" s="39">
        <v>7797.59</v>
      </c>
      <c r="AV629" s="36">
        <v>38.449636549999994</v>
      </c>
      <c r="AW629" s="36">
        <v>225.80756929999998</v>
      </c>
      <c r="AX629" s="36">
        <v>53.31</v>
      </c>
      <c r="AY629" s="36">
        <v>64.180000000000007</v>
      </c>
      <c r="AZ629" s="36" t="s">
        <v>4949</v>
      </c>
      <c r="BA629" s="36" t="s">
        <v>4949</v>
      </c>
      <c r="BB629" s="39">
        <v>7797.59</v>
      </c>
      <c r="BC629" s="39">
        <v>7797.59</v>
      </c>
      <c r="BD629" s="39">
        <v>7797.59</v>
      </c>
      <c r="BE629" s="39">
        <v>7797.59</v>
      </c>
      <c r="BF629" s="39">
        <v>7797.59</v>
      </c>
      <c r="BG629" s="39">
        <v>7797.59</v>
      </c>
      <c r="BH629" s="47">
        <v>2405.2880291799997</v>
      </c>
      <c r="BI629" s="47">
        <v>1286.1821308800002</v>
      </c>
      <c r="BJ629" s="47">
        <v>563.36</v>
      </c>
      <c r="BK629" s="47">
        <v>584.51</v>
      </c>
      <c r="BL629" s="47" t="s">
        <v>4949</v>
      </c>
      <c r="BM629" s="47" t="s">
        <v>4949</v>
      </c>
      <c r="BN629" s="47">
        <v>0.27188602829685693</v>
      </c>
      <c r="BO629" s="47">
        <v>0.28087473133590812</v>
      </c>
      <c r="BP629" s="47">
        <v>0.34659748501280896</v>
      </c>
      <c r="BQ629" s="47">
        <v>0.41730061509252392</v>
      </c>
      <c r="BR629" s="47" t="s">
        <v>4949</v>
      </c>
      <c r="BS629" s="47" t="s">
        <v>4949</v>
      </c>
      <c r="BT629" s="47">
        <v>14.352657851896645</v>
      </c>
      <c r="BU629" s="47">
        <v>14.276058565703066</v>
      </c>
      <c r="BV629" s="47">
        <v>14.420863730347598</v>
      </c>
      <c r="BW629" s="47">
        <v>14.768839646809452</v>
      </c>
      <c r="BX629" s="47" t="s">
        <v>4949</v>
      </c>
      <c r="BY629" s="47" t="s">
        <v>4949</v>
      </c>
      <c r="BZ629" s="47">
        <v>5.0000177570579583E-2</v>
      </c>
      <c r="CA629" s="47">
        <v>0.29364174995773673</v>
      </c>
      <c r="CB629" s="47">
        <v>6.9324698630671408E-2</v>
      </c>
      <c r="CC629" s="47">
        <v>8.3460123018504806E-2</v>
      </c>
      <c r="CD629" s="47" t="s">
        <v>4949</v>
      </c>
      <c r="CE629" s="47" t="s">
        <v>4949</v>
      </c>
      <c r="CF629" s="47">
        <v>3.1278534560657483</v>
      </c>
      <c r="CG629" s="47">
        <v>1.6725602815121134</v>
      </c>
      <c r="CH629" s="47">
        <v>0.73259730295582515</v>
      </c>
      <c r="CI629" s="47">
        <v>0.76010091158532622</v>
      </c>
      <c r="CJ629" s="47" t="s">
        <v>4949</v>
      </c>
      <c r="CK629" s="47" t="s">
        <v>4949</v>
      </c>
      <c r="CL629" s="47">
        <v>37.295189077201584</v>
      </c>
      <c r="CM629" s="47">
        <v>36.101648534035704</v>
      </c>
      <c r="CN629" s="47">
        <v>29.255956177540995</v>
      </c>
      <c r="CO629" s="47">
        <v>24.299127454035528</v>
      </c>
      <c r="CP629" s="47" t="s">
        <v>4949</v>
      </c>
      <c r="CQ629" s="47" t="s">
        <v>4949</v>
      </c>
      <c r="CR629" s="47">
        <v>0.70649220077664543</v>
      </c>
      <c r="CS629" s="47">
        <v>0.71028293881766413</v>
      </c>
      <c r="CT629" s="47">
        <v>0.70315072816628343</v>
      </c>
      <c r="CU629" s="47">
        <v>0.68658344699214324</v>
      </c>
      <c r="CV629" s="47" t="s">
        <v>4949</v>
      </c>
      <c r="CW629" s="47" t="s">
        <v>4949</v>
      </c>
      <c r="CX629" s="57">
        <v>4.9309641248129225E-3</v>
      </c>
      <c r="CY629" s="57">
        <v>2.8958635847742699E-2</v>
      </c>
      <c r="CZ629" s="57">
        <v>6.8367277581919544E-3</v>
      </c>
      <c r="DA629" s="57">
        <v>8.230748218359776E-3</v>
      </c>
      <c r="DB629" s="57" t="s">
        <v>4949</v>
      </c>
      <c r="DC629" s="57" t="s">
        <v>4949</v>
      </c>
      <c r="DD629" s="97">
        <v>1.8943252957216445</v>
      </c>
      <c r="DE629" s="97">
        <v>1.9674529215695722</v>
      </c>
      <c r="DF629" s="97">
        <v>2.4034446999413857</v>
      </c>
      <c r="DG629" s="97">
        <v>2.8255477415429477</v>
      </c>
      <c r="DH629" s="97" t="s">
        <v>4949</v>
      </c>
      <c r="DI629" s="97" t="s">
        <v>4949</v>
      </c>
      <c r="DJ629" s="98">
        <v>-6.6006643884783944E-2</v>
      </c>
      <c r="DK629" s="98">
        <v>9.4935086062897245E-3</v>
      </c>
      <c r="DL629" s="98">
        <v>1.6925309351625062E-2</v>
      </c>
      <c r="DM629" s="98" t="s">
        <v>4949</v>
      </c>
      <c r="DN629" s="98" t="s">
        <v>4949</v>
      </c>
      <c r="DO629" s="98">
        <v>3.306055517217299E-2</v>
      </c>
      <c r="DP629" s="98">
        <v>0.23399311630600428</v>
      </c>
      <c r="DQ629" s="98">
        <v>0.20399204592353581</v>
      </c>
      <c r="DR629" s="98" t="s">
        <v>4949</v>
      </c>
      <c r="DS629" s="98" t="s">
        <v>4949</v>
      </c>
    </row>
    <row r="630" spans="1:123" ht="13.5" thickBot="1">
      <c r="A630" s="2" t="s">
        <v>469</v>
      </c>
      <c r="B630" s="2" t="s">
        <v>470</v>
      </c>
      <c r="C630" s="1" t="s">
        <v>5723</v>
      </c>
      <c r="D630" s="2" t="s">
        <v>471</v>
      </c>
      <c r="E630" s="2" t="s">
        <v>5681</v>
      </c>
      <c r="F630" s="2" t="s">
        <v>3008</v>
      </c>
      <c r="G630" s="2" t="s">
        <v>86</v>
      </c>
      <c r="H630" s="2" t="s">
        <v>3</v>
      </c>
      <c r="I630" s="1" t="s">
        <v>5726</v>
      </c>
      <c r="J630" s="1">
        <v>53.17</v>
      </c>
      <c r="K630" s="47">
        <v>35.46</v>
      </c>
      <c r="L630" s="48">
        <v>2.6600000000000002E-2</v>
      </c>
      <c r="M630" s="48">
        <v>2.8999999999999998E-2</v>
      </c>
      <c r="N630" s="49">
        <v>887.91</v>
      </c>
      <c r="O630" s="49">
        <v>568.14</v>
      </c>
      <c r="P630" s="49">
        <v>31485.19</v>
      </c>
      <c r="Q630" s="49">
        <v>20146.240000000002</v>
      </c>
      <c r="R630" s="49">
        <v>12430.03832582</v>
      </c>
      <c r="S630" s="49">
        <v>11812.33885468</v>
      </c>
      <c r="T630" s="49">
        <v>11812.34</v>
      </c>
      <c r="U630" s="49">
        <v>12334.58</v>
      </c>
      <c r="V630" s="49">
        <v>12807.77</v>
      </c>
      <c r="W630" s="49">
        <v>13424.7</v>
      </c>
      <c r="X630" s="49">
        <v>1953.6508332799999</v>
      </c>
      <c r="Y630" s="49">
        <v>2061.0958039699999</v>
      </c>
      <c r="Z630" s="49">
        <v>2061.1</v>
      </c>
      <c r="AA630" s="49">
        <v>2197.0500000000002</v>
      </c>
      <c r="AB630" s="49">
        <v>2333.94</v>
      </c>
      <c r="AC630" s="49">
        <v>2479.2600000000002</v>
      </c>
      <c r="AD630" s="39">
        <v>31485.19</v>
      </c>
      <c r="AE630" s="39">
        <v>31485.19</v>
      </c>
      <c r="AF630" s="39">
        <v>31485.19</v>
      </c>
      <c r="AG630" s="39">
        <v>31485.19</v>
      </c>
      <c r="AH630" s="39">
        <v>31485.19</v>
      </c>
      <c r="AI630" s="39">
        <v>31485.19</v>
      </c>
      <c r="AJ630" s="49">
        <v>14766.702996040001</v>
      </c>
      <c r="AK630" s="49">
        <v>14905.746594040002</v>
      </c>
      <c r="AL630" s="49">
        <v>13862.33</v>
      </c>
      <c r="AM630" s="49">
        <v>15075.24</v>
      </c>
      <c r="AN630" s="49">
        <v>16360.12</v>
      </c>
      <c r="AO630" s="49">
        <v>17724.96</v>
      </c>
      <c r="AP630" s="39">
        <v>31485.19</v>
      </c>
      <c r="AQ630" s="39">
        <v>31485.19</v>
      </c>
      <c r="AR630" s="39">
        <v>31485.19</v>
      </c>
      <c r="AS630" s="39">
        <v>31485.19</v>
      </c>
      <c r="AT630" s="39">
        <v>31485.19</v>
      </c>
      <c r="AU630" s="39">
        <v>31485.19</v>
      </c>
      <c r="AV630" s="36">
        <v>1247.8209947999999</v>
      </c>
      <c r="AW630" s="36">
        <v>982.0597325</v>
      </c>
      <c r="AX630" s="36">
        <v>984.14</v>
      </c>
      <c r="AY630" s="36">
        <v>1049.06</v>
      </c>
      <c r="AZ630" s="36">
        <v>1114.42</v>
      </c>
      <c r="BA630" s="36">
        <v>1183.81</v>
      </c>
      <c r="BB630" s="39">
        <v>31485.19</v>
      </c>
      <c r="BC630" s="39">
        <v>31485.19</v>
      </c>
      <c r="BD630" s="39">
        <v>31485.19</v>
      </c>
      <c r="BE630" s="39">
        <v>31485.19</v>
      </c>
      <c r="BF630" s="39">
        <v>31485.19</v>
      </c>
      <c r="BG630" s="39">
        <v>31485.19</v>
      </c>
      <c r="BH630" s="47">
        <v>3248.9341918</v>
      </c>
      <c r="BI630" s="47">
        <v>2978.8475267600002</v>
      </c>
      <c r="BJ630" s="47">
        <v>2978.85</v>
      </c>
      <c r="BK630" s="47">
        <v>2807.48</v>
      </c>
      <c r="BL630" s="47">
        <v>2973.52</v>
      </c>
      <c r="BM630" s="47">
        <v>2934.11</v>
      </c>
      <c r="BN630" s="47">
        <v>2.2002802460609745</v>
      </c>
      <c r="BO630" s="47">
        <v>2.3212890990866191</v>
      </c>
      <c r="BP630" s="47">
        <v>2.321293824824588</v>
      </c>
      <c r="BQ630" s="47">
        <v>2.4744061898165359</v>
      </c>
      <c r="BR630" s="47">
        <v>2.6285772206642566</v>
      </c>
      <c r="BS630" s="47">
        <v>2.792242457005778</v>
      </c>
      <c r="BT630" s="47">
        <v>16.630855600274806</v>
      </c>
      <c r="BU630" s="47">
        <v>16.787452099920039</v>
      </c>
      <c r="BV630" s="47">
        <v>15.612314311135139</v>
      </c>
      <c r="BW630" s="47">
        <v>16.978342399567524</v>
      </c>
      <c r="BX630" s="47">
        <v>18.425426000382924</v>
      </c>
      <c r="BY630" s="47">
        <v>19.962563773355406</v>
      </c>
      <c r="BZ630" s="47">
        <v>1.4053462567152075</v>
      </c>
      <c r="CA630" s="47">
        <v>1.1060352203489092</v>
      </c>
      <c r="CB630" s="47">
        <v>1.1083781013841494</v>
      </c>
      <c r="CC630" s="47">
        <v>1.1814936198488586</v>
      </c>
      <c r="CD630" s="47">
        <v>1.2551046840332918</v>
      </c>
      <c r="CE630" s="47">
        <v>1.3332544965142863</v>
      </c>
      <c r="CF630" s="47">
        <v>3.6590805282066876</v>
      </c>
      <c r="CG630" s="47">
        <v>3.3548980490815512</v>
      </c>
      <c r="CH630" s="47">
        <v>3.3549008345440416</v>
      </c>
      <c r="CI630" s="47">
        <v>3.1618970391143248</v>
      </c>
      <c r="CJ630" s="47">
        <v>3.3488979738937505</v>
      </c>
      <c r="CK630" s="47">
        <v>3.3045128447703034</v>
      </c>
      <c r="CL630" s="47">
        <v>16.116078402372068</v>
      </c>
      <c r="CM630" s="47">
        <v>15.275946872219375</v>
      </c>
      <c r="CN630" s="47">
        <v>15.275915773130853</v>
      </c>
      <c r="CO630" s="47">
        <v>14.330666120479732</v>
      </c>
      <c r="CP630" s="47">
        <v>13.49014541933383</v>
      </c>
      <c r="CQ630" s="47">
        <v>12.699430475222444</v>
      </c>
      <c r="CR630" s="47">
        <v>2.1321746640697934</v>
      </c>
      <c r="CS630" s="47">
        <v>2.1122853391717538</v>
      </c>
      <c r="CT630" s="47">
        <v>2.2712769065517846</v>
      </c>
      <c r="CU630" s="47">
        <v>2.088536567245364</v>
      </c>
      <c r="CV630" s="47">
        <v>1.9245084999376532</v>
      </c>
      <c r="CW630" s="47">
        <v>1.776319382385066</v>
      </c>
      <c r="CX630" s="57">
        <v>3.9631998244253883E-2</v>
      </c>
      <c r="CY630" s="57">
        <v>3.1191164242616927E-2</v>
      </c>
      <c r="CZ630" s="57">
        <v>3.1257235544711659E-2</v>
      </c>
      <c r="DA630" s="57">
        <v>3.3319157356204616E-2</v>
      </c>
      <c r="DB630" s="57">
        <v>3.5395053992051506E-2</v>
      </c>
      <c r="DC630" s="57">
        <v>3.7598947314594573E-2</v>
      </c>
      <c r="DD630" s="97">
        <v>13.230108534070956</v>
      </c>
      <c r="DE630" s="97">
        <v>13.827524780235564</v>
      </c>
      <c r="DF630" s="97">
        <v>14.868351857155327</v>
      </c>
      <c r="DG630" s="97">
        <v>14.573897330987768</v>
      </c>
      <c r="DH630" s="97">
        <v>14.266032278491844</v>
      </c>
      <c r="DI630" s="97">
        <v>13.987394047715766</v>
      </c>
      <c r="DJ630" s="98">
        <v>-4.9694092242410726E-2</v>
      </c>
      <c r="DK630" s="98">
        <v>9.695962965849958E-8</v>
      </c>
      <c r="DL630" s="98">
        <v>4.4211392492935264E-2</v>
      </c>
      <c r="DM630" s="98">
        <v>3.8362878995474636E-2</v>
      </c>
      <c r="DN630" s="98">
        <v>4.8168416515911749E-2</v>
      </c>
      <c r="DO630" s="98">
        <v>5.4997018330859904E-2</v>
      </c>
      <c r="DP630" s="98">
        <v>2.0358248229435105E-6</v>
      </c>
      <c r="DQ630" s="98">
        <v>6.5959924312260609E-2</v>
      </c>
      <c r="DR630" s="98">
        <v>6.2306274322386779E-2</v>
      </c>
      <c r="DS630" s="98">
        <v>6.2263811409033698E-2</v>
      </c>
    </row>
    <row r="631" spans="1:123" ht="13.5" thickBot="1">
      <c r="A631" s="2" t="s">
        <v>2971</v>
      </c>
      <c r="B631" s="2" t="s">
        <v>2972</v>
      </c>
      <c r="C631" s="1" t="s">
        <v>5723</v>
      </c>
      <c r="D631" s="2" t="s">
        <v>2973</v>
      </c>
      <c r="E631" s="2" t="s">
        <v>5667</v>
      </c>
      <c r="F631" s="2" t="s">
        <v>3002</v>
      </c>
      <c r="G631" s="2" t="s">
        <v>93</v>
      </c>
      <c r="H631" s="2" t="s">
        <v>3</v>
      </c>
      <c r="I631" s="1" t="s">
        <v>5726</v>
      </c>
      <c r="J631" s="1">
        <v>22.5</v>
      </c>
      <c r="K631" s="47">
        <v>18.38</v>
      </c>
      <c r="L631" s="48">
        <v>1.1000000000000001E-3</v>
      </c>
      <c r="M631" s="48">
        <v>9.300000000000001E-3</v>
      </c>
      <c r="N631" s="49">
        <v>1392.56</v>
      </c>
      <c r="O631" s="49">
        <v>1392.56</v>
      </c>
      <c r="P631" s="49">
        <v>25595.23</v>
      </c>
      <c r="Q631" s="49">
        <v>25595.23</v>
      </c>
      <c r="R631" s="49">
        <v>6115.9151534900002</v>
      </c>
      <c r="S631" s="49">
        <v>4569.1786407</v>
      </c>
      <c r="T631" s="49">
        <v>7544.76</v>
      </c>
      <c r="U631" s="49" t="s">
        <v>4949</v>
      </c>
      <c r="V631" s="49" t="s">
        <v>4949</v>
      </c>
      <c r="W631" s="49" t="s">
        <v>4949</v>
      </c>
      <c r="X631" s="49">
        <v>828.33028782000008</v>
      </c>
      <c r="Y631" s="49">
        <v>-327.32595593999997</v>
      </c>
      <c r="Z631" s="49">
        <v>1078.48</v>
      </c>
      <c r="AA631" s="49" t="s">
        <v>4949</v>
      </c>
      <c r="AB631" s="49" t="s">
        <v>4949</v>
      </c>
      <c r="AC631" s="49" t="s">
        <v>4949</v>
      </c>
      <c r="AD631" s="39">
        <v>25595.23</v>
      </c>
      <c r="AE631" s="39">
        <v>25595.23</v>
      </c>
      <c r="AF631" s="39">
        <v>25595.23</v>
      </c>
      <c r="AG631" s="39">
        <v>25595.23</v>
      </c>
      <c r="AH631" s="39">
        <v>25595.23</v>
      </c>
      <c r="AI631" s="39">
        <v>25595.23</v>
      </c>
      <c r="AJ631" s="49">
        <v>10529.189096149999</v>
      </c>
      <c r="AK631" s="49">
        <v>10344.5441868</v>
      </c>
      <c r="AL631" s="49">
        <v>11475.97</v>
      </c>
      <c r="AM631" s="49" t="s">
        <v>4949</v>
      </c>
      <c r="AN631" s="49" t="s">
        <v>4949</v>
      </c>
      <c r="AO631" s="49" t="s">
        <v>4949</v>
      </c>
      <c r="AP631" s="39">
        <v>25595.23</v>
      </c>
      <c r="AQ631" s="39">
        <v>25595.23</v>
      </c>
      <c r="AR631" s="39">
        <v>25595.23</v>
      </c>
      <c r="AS631" s="39">
        <v>25595.23</v>
      </c>
      <c r="AT631" s="39">
        <v>25595.23</v>
      </c>
      <c r="AU631" s="39">
        <v>25595.23</v>
      </c>
      <c r="AV631" s="36">
        <v>76.590744010000009</v>
      </c>
      <c r="AW631" s="36" t="s">
        <v>4949</v>
      </c>
      <c r="AX631" s="36" t="s">
        <v>4949</v>
      </c>
      <c r="AY631" s="36" t="s">
        <v>4949</v>
      </c>
      <c r="AZ631" s="36" t="s">
        <v>4949</v>
      </c>
      <c r="BA631" s="36" t="s">
        <v>4949</v>
      </c>
      <c r="BB631" s="39">
        <v>25595.23</v>
      </c>
      <c r="BC631" s="39">
        <v>25595.23</v>
      </c>
      <c r="BD631" s="39">
        <v>25595.23</v>
      </c>
      <c r="BE631" s="39">
        <v>25595.23</v>
      </c>
      <c r="BF631" s="39">
        <v>25595.23</v>
      </c>
      <c r="BG631" s="39">
        <v>25595.23</v>
      </c>
      <c r="BH631" s="47">
        <v>234.76308997000001</v>
      </c>
      <c r="BI631" s="47">
        <v>273.19218642999999</v>
      </c>
      <c r="BJ631" s="47">
        <v>1626.62</v>
      </c>
      <c r="BK631" s="47" t="s">
        <v>4949</v>
      </c>
      <c r="BL631" s="47" t="s">
        <v>4949</v>
      </c>
      <c r="BM631" s="47" t="s">
        <v>4949</v>
      </c>
      <c r="BN631" s="47">
        <v>0.59482556429884537</v>
      </c>
      <c r="BO631" s="47">
        <v>-0.23505339514275864</v>
      </c>
      <c r="BP631" s="47">
        <v>0.77445855115758033</v>
      </c>
      <c r="BQ631" s="47" t="s">
        <v>4949</v>
      </c>
      <c r="BR631" s="47" t="s">
        <v>4949</v>
      </c>
      <c r="BS631" s="47" t="s">
        <v>4949</v>
      </c>
      <c r="BT631" s="47">
        <v>7.5610308325314524</v>
      </c>
      <c r="BU631" s="47">
        <v>7.4284369698971684</v>
      </c>
      <c r="BV631" s="47">
        <v>8.2409160108002535</v>
      </c>
      <c r="BW631" s="47" t="s">
        <v>4949</v>
      </c>
      <c r="BX631" s="47" t="s">
        <v>4949</v>
      </c>
      <c r="BY631" s="47" t="s">
        <v>4949</v>
      </c>
      <c r="BZ631" s="47">
        <v>5.4999959793473899E-2</v>
      </c>
      <c r="CA631" s="47" t="s">
        <v>4949</v>
      </c>
      <c r="CB631" s="47" t="s">
        <v>4949</v>
      </c>
      <c r="CC631" s="47" t="s">
        <v>4949</v>
      </c>
      <c r="CD631" s="47" t="s">
        <v>4949</v>
      </c>
      <c r="CE631" s="47" t="s">
        <v>4949</v>
      </c>
      <c r="CF631" s="47">
        <v>0.16858382401476418</v>
      </c>
      <c r="CG631" s="47">
        <v>0.19617983169845465</v>
      </c>
      <c r="CH631" s="47">
        <v>1.1680789337622794</v>
      </c>
      <c r="CI631" s="47" t="s">
        <v>4949</v>
      </c>
      <c r="CJ631" s="47" t="s">
        <v>4949</v>
      </c>
      <c r="CK631" s="47" t="s">
        <v>4949</v>
      </c>
      <c r="CL631" s="47">
        <v>30.899787652775</v>
      </c>
      <c r="CM631" s="47">
        <v>-78.194929352598294</v>
      </c>
      <c r="CN631" s="47">
        <v>23.732688598768636</v>
      </c>
      <c r="CO631" s="47" t="s">
        <v>4949</v>
      </c>
      <c r="CP631" s="47" t="s">
        <v>4949</v>
      </c>
      <c r="CQ631" s="47" t="s">
        <v>4949</v>
      </c>
      <c r="CR631" s="47">
        <v>2.4308833060429031</v>
      </c>
      <c r="CS631" s="47">
        <v>2.4742733500679912</v>
      </c>
      <c r="CT631" s="47">
        <v>2.2303325993358296</v>
      </c>
      <c r="CU631" s="47" t="s">
        <v>4949</v>
      </c>
      <c r="CV631" s="47" t="s">
        <v>4949</v>
      </c>
      <c r="CW631" s="47" t="s">
        <v>4949</v>
      </c>
      <c r="CX631" s="57">
        <v>2.9923835030980384E-3</v>
      </c>
      <c r="CY631" s="57" t="s">
        <v>4949</v>
      </c>
      <c r="CZ631" s="57" t="s">
        <v>4949</v>
      </c>
      <c r="DA631" s="57" t="s">
        <v>4949</v>
      </c>
      <c r="DB631" s="57" t="s">
        <v>4949</v>
      </c>
      <c r="DC631" s="57" t="s">
        <v>4949</v>
      </c>
      <c r="DD631" s="97">
        <v>7.8669903280859419</v>
      </c>
      <c r="DE631" s="97">
        <v>-3.164237592582178</v>
      </c>
      <c r="DF631" s="97">
        <v>9.3977241139528953</v>
      </c>
      <c r="DG631" s="97" t="s">
        <v>4949</v>
      </c>
      <c r="DH631" s="97" t="s">
        <v>4949</v>
      </c>
      <c r="DI631" s="97" t="s">
        <v>4949</v>
      </c>
      <c r="DJ631" s="98">
        <v>-0.25290352694107709</v>
      </c>
      <c r="DK631" s="98">
        <v>0.65122893922224501</v>
      </c>
      <c r="DL631" s="98" t="s">
        <v>4949</v>
      </c>
      <c r="DM631" s="98" t="s">
        <v>4949</v>
      </c>
      <c r="DN631" s="98" t="s">
        <v>4949</v>
      </c>
      <c r="DO631" s="98">
        <v>-1.3951635727355287</v>
      </c>
      <c r="DP631" s="98">
        <v>-4.2948196757048169</v>
      </c>
      <c r="DQ631" s="98" t="s">
        <v>4949</v>
      </c>
      <c r="DR631" s="98" t="s">
        <v>4949</v>
      </c>
      <c r="DS631" s="98" t="s">
        <v>4949</v>
      </c>
    </row>
    <row r="632" spans="1:123" ht="13.5" thickBot="1">
      <c r="A632" s="2" t="s">
        <v>472</v>
      </c>
      <c r="B632" s="2" t="s">
        <v>473</v>
      </c>
      <c r="C632" s="1" t="s">
        <v>5723</v>
      </c>
      <c r="D632" s="2" t="s">
        <v>1639</v>
      </c>
      <c r="E632" s="2" t="s">
        <v>5666</v>
      </c>
      <c r="F632" s="2" t="s">
        <v>3039</v>
      </c>
      <c r="G632" s="2" t="s">
        <v>2220</v>
      </c>
      <c r="H632" s="2" t="s">
        <v>3</v>
      </c>
      <c r="I632" s="1" t="s">
        <v>5726</v>
      </c>
      <c r="J632" s="1">
        <v>15.02</v>
      </c>
      <c r="K632" s="47">
        <v>11.48</v>
      </c>
      <c r="L632" s="48">
        <v>5.2199999999999996E-2</v>
      </c>
      <c r="M632" s="48">
        <v>-3.2899999999999999E-2</v>
      </c>
      <c r="N632" s="49">
        <v>2035.97</v>
      </c>
      <c r="O632" s="49">
        <v>2033.29</v>
      </c>
      <c r="P632" s="49">
        <v>23372.89</v>
      </c>
      <c r="Q632" s="49">
        <v>23342.15</v>
      </c>
      <c r="R632" s="49">
        <v>27519.122309990002</v>
      </c>
      <c r="S632" s="49">
        <v>30062.709198119999</v>
      </c>
      <c r="T632" s="49">
        <v>33985.839999999997</v>
      </c>
      <c r="U632" s="49">
        <v>39383.79</v>
      </c>
      <c r="V632" s="49" t="s">
        <v>4949</v>
      </c>
      <c r="W632" s="49" t="s">
        <v>4949</v>
      </c>
      <c r="X632" s="49">
        <v>867.81151998999997</v>
      </c>
      <c r="Y632" s="49">
        <v>1327.03949008</v>
      </c>
      <c r="Z632" s="49">
        <v>1650.4</v>
      </c>
      <c r="AA632" s="49">
        <v>2136.6799999999998</v>
      </c>
      <c r="AB632" s="49" t="s">
        <v>4949</v>
      </c>
      <c r="AC632" s="49" t="s">
        <v>4949</v>
      </c>
      <c r="AD632" s="39">
        <v>23372.89</v>
      </c>
      <c r="AE632" s="39">
        <v>23372.89</v>
      </c>
      <c r="AF632" s="39">
        <v>23372.89</v>
      </c>
      <c r="AG632" s="39">
        <v>23372.89</v>
      </c>
      <c r="AH632" s="39">
        <v>23372.89</v>
      </c>
      <c r="AI632" s="39">
        <v>23372.89</v>
      </c>
      <c r="AJ632" s="49">
        <v>17996.6133505</v>
      </c>
      <c r="AK632" s="49">
        <v>19115.49907591</v>
      </c>
      <c r="AL632" s="49">
        <v>18901.12</v>
      </c>
      <c r="AM632" s="49">
        <v>20625.2</v>
      </c>
      <c r="AN632" s="49" t="s">
        <v>4949</v>
      </c>
      <c r="AO632" s="49" t="s">
        <v>4949</v>
      </c>
      <c r="AP632" s="39">
        <v>23372.89</v>
      </c>
      <c r="AQ632" s="39">
        <v>23372.89</v>
      </c>
      <c r="AR632" s="39">
        <v>23372.89</v>
      </c>
      <c r="AS632" s="39">
        <v>23372.89</v>
      </c>
      <c r="AT632" s="39">
        <v>23372.89</v>
      </c>
      <c r="AU632" s="39">
        <v>23372.89</v>
      </c>
      <c r="AV632" s="36">
        <v>390.24239239999997</v>
      </c>
      <c r="AW632" s="36">
        <v>536.17426971999998</v>
      </c>
      <c r="AX632" s="36">
        <v>412.6</v>
      </c>
      <c r="AY632" s="36">
        <v>534.16999999999996</v>
      </c>
      <c r="AZ632" s="36" t="s">
        <v>4949</v>
      </c>
      <c r="BA632" s="36" t="s">
        <v>4949</v>
      </c>
      <c r="BB632" s="39">
        <v>23372.89</v>
      </c>
      <c r="BC632" s="39">
        <v>23372.89</v>
      </c>
      <c r="BD632" s="39">
        <v>23372.89</v>
      </c>
      <c r="BE632" s="39">
        <v>23372.89</v>
      </c>
      <c r="BF632" s="39">
        <v>23372.89</v>
      </c>
      <c r="BG632" s="39">
        <v>23372.89</v>
      </c>
      <c r="BH632" s="47">
        <v>1628.9617534900001</v>
      </c>
      <c r="BI632" s="47">
        <v>1322.0062652399999</v>
      </c>
      <c r="BJ632" s="47">
        <v>1825.44</v>
      </c>
      <c r="BK632" s="47">
        <v>1587.64</v>
      </c>
      <c r="BL632" s="47" t="s">
        <v>4949</v>
      </c>
      <c r="BM632" s="47" t="s">
        <v>4949</v>
      </c>
      <c r="BN632" s="47">
        <v>0.42623983653491943</v>
      </c>
      <c r="BO632" s="47">
        <v>0.65179717288565153</v>
      </c>
      <c r="BP632" s="47">
        <v>0.81062098164511265</v>
      </c>
      <c r="BQ632" s="47">
        <v>1.0494653654032229</v>
      </c>
      <c r="BR632" s="47" t="s">
        <v>4949</v>
      </c>
      <c r="BS632" s="47" t="s">
        <v>4949</v>
      </c>
      <c r="BT632" s="47">
        <v>8.8393313017873538</v>
      </c>
      <c r="BU632" s="47">
        <v>9.3888903450984049</v>
      </c>
      <c r="BV632" s="47">
        <v>9.283594551982592</v>
      </c>
      <c r="BW632" s="47">
        <v>10.130404671974539</v>
      </c>
      <c r="BX632" s="47" t="s">
        <v>4949</v>
      </c>
      <c r="BY632" s="47" t="s">
        <v>4949</v>
      </c>
      <c r="BZ632" s="47">
        <v>0.19167394038222565</v>
      </c>
      <c r="CA632" s="47">
        <v>0.26335077123926187</v>
      </c>
      <c r="CB632" s="47">
        <v>0.20265524541127816</v>
      </c>
      <c r="CC632" s="47">
        <v>0.26236634135080572</v>
      </c>
      <c r="CD632" s="47" t="s">
        <v>4949</v>
      </c>
      <c r="CE632" s="47" t="s">
        <v>4949</v>
      </c>
      <c r="CF632" s="47">
        <v>0.80009123586791553</v>
      </c>
      <c r="CG632" s="47">
        <v>0.64932502209757503</v>
      </c>
      <c r="CH632" s="47">
        <v>0.89659474353747848</v>
      </c>
      <c r="CI632" s="47">
        <v>0.77979538008909766</v>
      </c>
      <c r="CJ632" s="47" t="s">
        <v>4949</v>
      </c>
      <c r="CK632" s="47" t="s">
        <v>4949</v>
      </c>
      <c r="CL632" s="47">
        <v>26.933140966219636</v>
      </c>
      <c r="CM632" s="47">
        <v>17.612806683387376</v>
      </c>
      <c r="CN632" s="47">
        <v>14.161954677653901</v>
      </c>
      <c r="CO632" s="47">
        <v>10.938881816650131</v>
      </c>
      <c r="CP632" s="47" t="s">
        <v>4949</v>
      </c>
      <c r="CQ632" s="47" t="s">
        <v>4949</v>
      </c>
      <c r="CR632" s="47">
        <v>1.298738242845598</v>
      </c>
      <c r="CS632" s="47">
        <v>1.2227193183491247</v>
      </c>
      <c r="CT632" s="47">
        <v>1.2365875672975992</v>
      </c>
      <c r="CU632" s="47">
        <v>1.1332200415026279</v>
      </c>
      <c r="CV632" s="47" t="s">
        <v>4949</v>
      </c>
      <c r="CW632" s="47" t="s">
        <v>4949</v>
      </c>
      <c r="CX632" s="57">
        <v>1.6696368844417612E-2</v>
      </c>
      <c r="CY632" s="57">
        <v>2.2940007406871809E-2</v>
      </c>
      <c r="CZ632" s="57">
        <v>1.7652930382164981E-2</v>
      </c>
      <c r="DA632" s="57">
        <v>2.2854255507128128E-2</v>
      </c>
      <c r="DB632" s="57" t="s">
        <v>4949</v>
      </c>
      <c r="DC632" s="57" t="s">
        <v>4949</v>
      </c>
      <c r="DD632" s="97">
        <v>4.8220823723252888</v>
      </c>
      <c r="DE632" s="97">
        <v>6.9422173327003538</v>
      </c>
      <c r="DF632" s="97">
        <v>8.7317576947821092</v>
      </c>
      <c r="DG632" s="97">
        <v>10.35956014971976</v>
      </c>
      <c r="DH632" s="97" t="s">
        <v>4949</v>
      </c>
      <c r="DI632" s="97" t="s">
        <v>4949</v>
      </c>
      <c r="DJ632" s="98">
        <v>9.2429796978177103E-2</v>
      </c>
      <c r="DK632" s="98">
        <v>0.13049824538519417</v>
      </c>
      <c r="DL632" s="98">
        <v>0.15882938306071015</v>
      </c>
      <c r="DM632" s="98" t="s">
        <v>4949</v>
      </c>
      <c r="DN632" s="98" t="s">
        <v>4949</v>
      </c>
      <c r="DO632" s="98">
        <v>0.52917938920111562</v>
      </c>
      <c r="DP632" s="98">
        <v>0.24367060086546966</v>
      </c>
      <c r="DQ632" s="98">
        <v>0.29464372273388251</v>
      </c>
      <c r="DR632" s="98" t="s">
        <v>4949</v>
      </c>
      <c r="DS632" s="98" t="s">
        <v>4949</v>
      </c>
    </row>
    <row r="633" spans="1:123" ht="13.5" thickBot="1">
      <c r="A633" s="2" t="s">
        <v>2866</v>
      </c>
      <c r="B633" s="2" t="s">
        <v>2867</v>
      </c>
      <c r="C633" s="1" t="s">
        <v>5723</v>
      </c>
      <c r="D633" s="2" t="s">
        <v>2868</v>
      </c>
      <c r="E633" s="2" t="s">
        <v>5681</v>
      </c>
      <c r="F633" s="2" t="s">
        <v>3008</v>
      </c>
      <c r="G633" s="2" t="s">
        <v>86</v>
      </c>
      <c r="H633" s="2" t="s">
        <v>3</v>
      </c>
      <c r="I633" s="1" t="s">
        <v>5726</v>
      </c>
      <c r="J633" s="1">
        <v>69.400000000000006</v>
      </c>
      <c r="K633" s="47">
        <v>57</v>
      </c>
      <c r="L633" s="48">
        <v>2.6800000000000001E-2</v>
      </c>
      <c r="M633" s="48">
        <v>4.1999999999999997E-3</v>
      </c>
      <c r="N633" s="49">
        <v>1784.26</v>
      </c>
      <c r="O633" s="49">
        <v>1772.79</v>
      </c>
      <c r="P633" s="49">
        <v>101702.97</v>
      </c>
      <c r="Q633" s="49">
        <v>101049.26</v>
      </c>
      <c r="R633" s="49">
        <v>39111.292156000003</v>
      </c>
      <c r="S633" s="49">
        <v>40033.300814720002</v>
      </c>
      <c r="T633" s="49">
        <v>41233.61</v>
      </c>
      <c r="U633" s="49">
        <v>42554.06</v>
      </c>
      <c r="V633" s="49">
        <v>43905.82</v>
      </c>
      <c r="W633" s="49">
        <v>45314.18</v>
      </c>
      <c r="X633" s="49">
        <v>4093.78207402</v>
      </c>
      <c r="Y633" s="49">
        <v>4749.4154995500003</v>
      </c>
      <c r="Z633" s="49">
        <v>5224.55</v>
      </c>
      <c r="AA633" s="49">
        <v>5749.26</v>
      </c>
      <c r="AB633" s="49">
        <v>6053.6</v>
      </c>
      <c r="AC633" s="49">
        <v>6373.88</v>
      </c>
      <c r="AD633" s="39">
        <v>101702.97</v>
      </c>
      <c r="AE633" s="39">
        <v>101702.97</v>
      </c>
      <c r="AF633" s="39">
        <v>101702.97</v>
      </c>
      <c r="AG633" s="39">
        <v>101702.97</v>
      </c>
      <c r="AH633" s="39">
        <v>101702.97</v>
      </c>
      <c r="AI633" s="39">
        <v>101702.97</v>
      </c>
      <c r="AJ633" s="49">
        <v>39905.360382220002</v>
      </c>
      <c r="AK633" s="49">
        <v>38866.08456227</v>
      </c>
      <c r="AL633" s="49">
        <v>39777.83</v>
      </c>
      <c r="AM633" s="49">
        <v>40820.39</v>
      </c>
      <c r="AN633" s="49">
        <v>41119.660000000003</v>
      </c>
      <c r="AO633" s="49">
        <v>41131.919999999998</v>
      </c>
      <c r="AP633" s="39">
        <v>101702.97</v>
      </c>
      <c r="AQ633" s="39">
        <v>101702.97</v>
      </c>
      <c r="AR633" s="39">
        <v>101702.97</v>
      </c>
      <c r="AS633" s="39">
        <v>101702.97</v>
      </c>
      <c r="AT633" s="39">
        <v>101702.97</v>
      </c>
      <c r="AU633" s="39">
        <v>101702.97</v>
      </c>
      <c r="AV633" s="36">
        <v>3705.9134264299996</v>
      </c>
      <c r="AW633" s="36">
        <v>4278.6617219990003</v>
      </c>
      <c r="AX633" s="36">
        <v>4706.7</v>
      </c>
      <c r="AY633" s="36">
        <v>5754.33</v>
      </c>
      <c r="AZ633" s="36">
        <v>6361.62</v>
      </c>
      <c r="BA633" s="36">
        <v>6698.19</v>
      </c>
      <c r="BB633" s="39">
        <v>101702.97</v>
      </c>
      <c r="BC633" s="39">
        <v>101702.97</v>
      </c>
      <c r="BD633" s="39">
        <v>101702.97</v>
      </c>
      <c r="BE633" s="39">
        <v>101702.97</v>
      </c>
      <c r="BF633" s="39">
        <v>101702.97</v>
      </c>
      <c r="BG633" s="39">
        <v>101702.97</v>
      </c>
      <c r="BH633" s="47">
        <v>3502.74234802</v>
      </c>
      <c r="BI633" s="47">
        <v>4297.0031422700004</v>
      </c>
      <c r="BJ633" s="47">
        <v>4708.18</v>
      </c>
      <c r="BK633" s="47">
        <v>4928.3999999999996</v>
      </c>
      <c r="BL633" s="47">
        <v>5334.73</v>
      </c>
      <c r="BM633" s="47">
        <v>5600.57</v>
      </c>
      <c r="BN633" s="47">
        <v>2.2943865098248013</v>
      </c>
      <c r="BO633" s="47">
        <v>2.6618404826370599</v>
      </c>
      <c r="BP633" s="47">
        <v>2.928132671247464</v>
      </c>
      <c r="BQ633" s="47">
        <v>3.2222097676347619</v>
      </c>
      <c r="BR633" s="47">
        <v>3.3927790792821675</v>
      </c>
      <c r="BS633" s="47">
        <v>3.5722820665149699</v>
      </c>
      <c r="BT633" s="47">
        <v>22.365216045991055</v>
      </c>
      <c r="BU633" s="47">
        <v>21.782747224210596</v>
      </c>
      <c r="BV633" s="47">
        <v>22.293740822525866</v>
      </c>
      <c r="BW633" s="47">
        <v>22.878050284151414</v>
      </c>
      <c r="BX633" s="47">
        <v>23.045778081669713</v>
      </c>
      <c r="BY633" s="47">
        <v>23.052649277571653</v>
      </c>
      <c r="BZ633" s="47">
        <v>2.0770030300684876</v>
      </c>
      <c r="CA633" s="47">
        <v>2.3980034983685115</v>
      </c>
      <c r="CB633" s="47">
        <v>2.6379003060092137</v>
      </c>
      <c r="CC633" s="47">
        <v>3.2250512817638683</v>
      </c>
      <c r="CD633" s="47">
        <v>3.5654108706130274</v>
      </c>
      <c r="CE633" s="47">
        <v>3.7540436931837284</v>
      </c>
      <c r="CF633" s="47">
        <v>1.9631344916211764</v>
      </c>
      <c r="CG633" s="47">
        <v>2.4082830653996616</v>
      </c>
      <c r="CH633" s="47">
        <v>2.6387297815340816</v>
      </c>
      <c r="CI633" s="47">
        <v>2.7621534978086153</v>
      </c>
      <c r="CJ633" s="47">
        <v>2.9898837613352311</v>
      </c>
      <c r="CK633" s="47">
        <v>3.1388755002073689</v>
      </c>
      <c r="CL633" s="47">
        <v>24.8432789437983</v>
      </c>
      <c r="CM633" s="47">
        <v>21.413786603769704</v>
      </c>
      <c r="CN633" s="47">
        <v>19.466359782182199</v>
      </c>
      <c r="CO633" s="47">
        <v>17.689749637344633</v>
      </c>
      <c r="CP633" s="47">
        <v>16.80041132549227</v>
      </c>
      <c r="CQ633" s="47">
        <v>15.956210345974508</v>
      </c>
      <c r="CR633" s="47">
        <v>2.5486042232389958</v>
      </c>
      <c r="CS633" s="47">
        <v>2.6167536850040749</v>
      </c>
      <c r="CT633" s="47">
        <v>2.5567752187587911</v>
      </c>
      <c r="CU633" s="47">
        <v>2.4914747262336299</v>
      </c>
      <c r="CV633" s="47">
        <v>2.4733417056463987</v>
      </c>
      <c r="CW633" s="47">
        <v>2.4726044881931113</v>
      </c>
      <c r="CX633" s="57">
        <v>3.6438595907572806E-2</v>
      </c>
      <c r="CY633" s="57">
        <v>4.2070174764797921E-2</v>
      </c>
      <c r="CZ633" s="57">
        <v>4.6278884480954685E-2</v>
      </c>
      <c r="DA633" s="57">
        <v>5.6579763599824077E-2</v>
      </c>
      <c r="DB633" s="57">
        <v>6.2550975649973639E-2</v>
      </c>
      <c r="DC633" s="57">
        <v>6.5860318533470547E-2</v>
      </c>
      <c r="DD633" s="97">
        <v>10.258727235662308</v>
      </c>
      <c r="DE633" s="97">
        <v>12.219948453877926</v>
      </c>
      <c r="DF633" s="97">
        <v>13.134326332029675</v>
      </c>
      <c r="DG633" s="97">
        <v>14.084284839022851</v>
      </c>
      <c r="DH633" s="97">
        <v>14.721911611136862</v>
      </c>
      <c r="DI633" s="97">
        <v>15.496188847979866</v>
      </c>
      <c r="DJ633" s="98">
        <v>2.3573975900424315E-2</v>
      </c>
      <c r="DK633" s="98">
        <v>2.9982768366645818E-2</v>
      </c>
      <c r="DL633" s="98">
        <v>3.202363314781298E-2</v>
      </c>
      <c r="DM633" s="98">
        <v>3.1765711661825069E-2</v>
      </c>
      <c r="DN633" s="98">
        <v>3.2076840837957254E-2</v>
      </c>
      <c r="DO633" s="98">
        <v>0.16015347511798139</v>
      </c>
      <c r="DP633" s="98">
        <v>0.1000406261560014</v>
      </c>
      <c r="DQ633" s="98">
        <v>0.10043161612004869</v>
      </c>
      <c r="DR633" s="98">
        <v>5.2935508221927607E-2</v>
      </c>
      <c r="DS633" s="98">
        <v>5.2907360909210999E-2</v>
      </c>
    </row>
    <row r="634" spans="1:123" ht="13.5" thickBot="1">
      <c r="A634" s="2" t="s">
        <v>3418</v>
      </c>
      <c r="B634" s="2" t="s">
        <v>3419</v>
      </c>
      <c r="C634" s="1" t="s">
        <v>5723</v>
      </c>
      <c r="D634" s="2" t="s">
        <v>3420</v>
      </c>
      <c r="E634" s="2" t="s">
        <v>5674</v>
      </c>
      <c r="F634" s="2" t="s">
        <v>3010</v>
      </c>
      <c r="G634" s="2" t="s">
        <v>2648</v>
      </c>
      <c r="H634" s="2" t="s">
        <v>3</v>
      </c>
      <c r="I634" s="1" t="s">
        <v>5726</v>
      </c>
      <c r="J634" s="1">
        <v>6.7</v>
      </c>
      <c r="K634" s="47">
        <v>6.31</v>
      </c>
      <c r="L634" s="48">
        <v>2.2700000000000001E-2</v>
      </c>
      <c r="M634" s="48">
        <v>4.99E-2</v>
      </c>
      <c r="N634" s="49">
        <v>1535.78</v>
      </c>
      <c r="O634" s="49">
        <v>1230.53</v>
      </c>
      <c r="P634" s="49">
        <v>9690.76</v>
      </c>
      <c r="Q634" s="49">
        <v>7764.66</v>
      </c>
      <c r="R634" s="49">
        <v>9057.2920039000001</v>
      </c>
      <c r="S634" s="49">
        <v>9048.2376471400003</v>
      </c>
      <c r="T634" s="49">
        <v>9718.25</v>
      </c>
      <c r="U634" s="49">
        <v>10464.32</v>
      </c>
      <c r="V634" s="49" t="s">
        <v>4949</v>
      </c>
      <c r="W634" s="49" t="s">
        <v>4949</v>
      </c>
      <c r="X634" s="49">
        <v>290.35765222000003</v>
      </c>
      <c r="Y634" s="49">
        <v>446.18402197</v>
      </c>
      <c r="Z634" s="49">
        <v>327.97</v>
      </c>
      <c r="AA634" s="49">
        <v>368.82</v>
      </c>
      <c r="AB634" s="49" t="s">
        <v>4949</v>
      </c>
      <c r="AC634" s="49" t="s">
        <v>4949</v>
      </c>
      <c r="AD634" s="39">
        <v>9690.76</v>
      </c>
      <c r="AE634" s="39">
        <v>9690.76</v>
      </c>
      <c r="AF634" s="39">
        <v>9690.76</v>
      </c>
      <c r="AG634" s="39">
        <v>9690.76</v>
      </c>
      <c r="AH634" s="39">
        <v>9690.76</v>
      </c>
      <c r="AI634" s="39">
        <v>9690.76</v>
      </c>
      <c r="AJ634" s="49">
        <v>9771.3974890499994</v>
      </c>
      <c r="AK634" s="49">
        <v>10166.500093840001</v>
      </c>
      <c r="AL634" s="49">
        <v>6716.42</v>
      </c>
      <c r="AM634" s="49">
        <v>6948.63</v>
      </c>
      <c r="AN634" s="49" t="s">
        <v>4949</v>
      </c>
      <c r="AO634" s="49" t="s">
        <v>4949</v>
      </c>
      <c r="AP634" s="39">
        <v>9690.76</v>
      </c>
      <c r="AQ634" s="39">
        <v>9690.76</v>
      </c>
      <c r="AR634" s="39">
        <v>9690.76</v>
      </c>
      <c r="AS634" s="39">
        <v>9690.76</v>
      </c>
      <c r="AT634" s="39">
        <v>9690.76</v>
      </c>
      <c r="AU634" s="39">
        <v>9690.76</v>
      </c>
      <c r="AV634" s="36">
        <v>184.29338759999999</v>
      </c>
      <c r="AW634" s="36">
        <v>184.29338759999999</v>
      </c>
      <c r="AX634" s="36">
        <v>136.61000000000001</v>
      </c>
      <c r="AY634" s="36">
        <v>153.63</v>
      </c>
      <c r="AZ634" s="36" t="s">
        <v>4949</v>
      </c>
      <c r="BA634" s="36" t="s">
        <v>4949</v>
      </c>
      <c r="BB634" s="39">
        <v>9690.76</v>
      </c>
      <c r="BC634" s="39">
        <v>9690.76</v>
      </c>
      <c r="BD634" s="39">
        <v>9690.76</v>
      </c>
      <c r="BE634" s="39">
        <v>9690.76</v>
      </c>
      <c r="BF634" s="39">
        <v>9690.76</v>
      </c>
      <c r="BG634" s="39">
        <v>9690.76</v>
      </c>
      <c r="BH634" s="47">
        <v>1174.38997898</v>
      </c>
      <c r="BI634" s="47">
        <v>598.11533587999998</v>
      </c>
      <c r="BJ634" s="47">
        <v>1012.83</v>
      </c>
      <c r="BK634" s="47">
        <v>1191.94</v>
      </c>
      <c r="BL634" s="47" t="s">
        <v>4949</v>
      </c>
      <c r="BM634" s="47" t="s">
        <v>4949</v>
      </c>
      <c r="BN634" s="47">
        <v>0.18906200902473014</v>
      </c>
      <c r="BO634" s="47">
        <v>0.29052600110041804</v>
      </c>
      <c r="BP634" s="47">
        <v>0.21355272239513473</v>
      </c>
      <c r="BQ634" s="47">
        <v>0.24015158421128027</v>
      </c>
      <c r="BR634" s="47" t="s">
        <v>4949</v>
      </c>
      <c r="BS634" s="47" t="s">
        <v>4949</v>
      </c>
      <c r="BT634" s="47">
        <v>6.3624982022490197</v>
      </c>
      <c r="BU634" s="47">
        <v>6.6197633084426162</v>
      </c>
      <c r="BV634" s="47">
        <v>4.3732956543254895</v>
      </c>
      <c r="BW634" s="47">
        <v>4.5244956959981248</v>
      </c>
      <c r="BX634" s="47" t="s">
        <v>4949</v>
      </c>
      <c r="BY634" s="47" t="s">
        <v>4949</v>
      </c>
      <c r="BZ634" s="47">
        <v>0.11999986169894125</v>
      </c>
      <c r="CA634" s="47">
        <v>0.11999986169894125</v>
      </c>
      <c r="CB634" s="47">
        <v>8.8951542538644873E-2</v>
      </c>
      <c r="CC634" s="47">
        <v>0.10003385901626535</v>
      </c>
      <c r="CD634" s="47" t="s">
        <v>4949</v>
      </c>
      <c r="CE634" s="47" t="s">
        <v>4949</v>
      </c>
      <c r="CF634" s="47">
        <v>0.76468633461823965</v>
      </c>
      <c r="CG634" s="47">
        <v>0.38945378627147115</v>
      </c>
      <c r="CH634" s="47">
        <v>0.65948898930836453</v>
      </c>
      <c r="CI634" s="47">
        <v>0.77611376629465167</v>
      </c>
      <c r="CJ634" s="47" t="s">
        <v>4949</v>
      </c>
      <c r="CK634" s="47" t="s">
        <v>4949</v>
      </c>
      <c r="CL634" s="47">
        <v>33.375252644133667</v>
      </c>
      <c r="CM634" s="47">
        <v>21.719199977653112</v>
      </c>
      <c r="CN634" s="47">
        <v>29.54770253376833</v>
      </c>
      <c r="CO634" s="47">
        <v>26.275039314570794</v>
      </c>
      <c r="CP634" s="47" t="s">
        <v>4949</v>
      </c>
      <c r="CQ634" s="47" t="s">
        <v>4949</v>
      </c>
      <c r="CR634" s="47">
        <v>0.99174759913918531</v>
      </c>
      <c r="CS634" s="47">
        <v>0.95320512571201799</v>
      </c>
      <c r="CT634" s="47">
        <v>1.4428460400034542</v>
      </c>
      <c r="CU634" s="47">
        <v>1.3946288692879028</v>
      </c>
      <c r="CV634" s="47" t="s">
        <v>4949</v>
      </c>
      <c r="CW634" s="47" t="s">
        <v>4949</v>
      </c>
      <c r="CX634" s="57">
        <v>1.9017433885474409E-2</v>
      </c>
      <c r="CY634" s="57">
        <v>1.9017433885474409E-2</v>
      </c>
      <c r="CZ634" s="57">
        <v>1.4096933573837346E-2</v>
      </c>
      <c r="DA634" s="57">
        <v>1.585324577226141E-2</v>
      </c>
      <c r="DB634" s="57" t="s">
        <v>4949</v>
      </c>
      <c r="DC634" s="57" t="s">
        <v>4949</v>
      </c>
      <c r="DD634" s="97">
        <v>2.971505893045288</v>
      </c>
      <c r="DE634" s="97">
        <v>4.388767204559886</v>
      </c>
      <c r="DF634" s="97">
        <v>4.8831073696999301</v>
      </c>
      <c r="DG634" s="97">
        <v>5.3078088774333931</v>
      </c>
      <c r="DH634" s="97" t="s">
        <v>4949</v>
      </c>
      <c r="DI634" s="97" t="s">
        <v>4949</v>
      </c>
      <c r="DJ634" s="98">
        <v>-9.9967592477978595E-4</v>
      </c>
      <c r="DK634" s="98">
        <v>7.4048934056432536E-2</v>
      </c>
      <c r="DL634" s="98">
        <v>7.6769994597792879E-2</v>
      </c>
      <c r="DM634" s="98" t="s">
        <v>4949</v>
      </c>
      <c r="DN634" s="98" t="s">
        <v>4949</v>
      </c>
      <c r="DO634" s="98">
        <v>0.5366704426716209</v>
      </c>
      <c r="DP634" s="98">
        <v>-0.26494454339278939</v>
      </c>
      <c r="DQ634" s="98">
        <v>0.12455407506784155</v>
      </c>
      <c r="DR634" s="98" t="s">
        <v>4949</v>
      </c>
      <c r="DS634" s="98" t="s">
        <v>4949</v>
      </c>
    </row>
    <row r="635" spans="1:123" ht="13.5" thickBot="1">
      <c r="A635" s="2" t="s">
        <v>474</v>
      </c>
      <c r="B635" s="2" t="s">
        <v>475</v>
      </c>
      <c r="C635" s="1" t="s">
        <v>5723</v>
      </c>
      <c r="D635" s="2" t="s">
        <v>1640</v>
      </c>
      <c r="E635" s="2" t="s">
        <v>5673</v>
      </c>
      <c r="F635" s="2" t="s">
        <v>2997</v>
      </c>
      <c r="G635" s="2" t="s">
        <v>72</v>
      </c>
      <c r="H635" s="2" t="s">
        <v>3</v>
      </c>
      <c r="I635" s="1" t="s">
        <v>5726</v>
      </c>
      <c r="J635" s="1">
        <v>28</v>
      </c>
      <c r="K635" s="47">
        <v>17.8</v>
      </c>
      <c r="L635" s="48">
        <v>-1.1000000000000001E-3</v>
      </c>
      <c r="M635" s="48">
        <v>-4.2999999999999997E-2</v>
      </c>
      <c r="N635" s="49">
        <v>863.21</v>
      </c>
      <c r="O635" s="49">
        <v>518.46</v>
      </c>
      <c r="P635" s="49">
        <v>15365.21</v>
      </c>
      <c r="Q635" s="49">
        <v>9228.64</v>
      </c>
      <c r="R635" s="49">
        <v>33167.325081000003</v>
      </c>
      <c r="S635" s="49">
        <v>38374.160748000002</v>
      </c>
      <c r="T635" s="49">
        <v>40884.550000000003</v>
      </c>
      <c r="U635" s="49">
        <v>43918.2</v>
      </c>
      <c r="V635" s="49">
        <v>47224.93</v>
      </c>
      <c r="W635" s="49">
        <v>50829.95</v>
      </c>
      <c r="X635" s="49">
        <v>1475.597266</v>
      </c>
      <c r="Y635" s="49">
        <v>1537.1390240000001</v>
      </c>
      <c r="Z635" s="49">
        <v>1233.0899999999999</v>
      </c>
      <c r="AA635" s="49">
        <v>1717.41</v>
      </c>
      <c r="AB635" s="49">
        <v>1690.98</v>
      </c>
      <c r="AC635" s="49">
        <v>1762</v>
      </c>
      <c r="AD635" s="39">
        <v>15365.21</v>
      </c>
      <c r="AE635" s="39">
        <v>15365.21</v>
      </c>
      <c r="AF635" s="39">
        <v>15365.21</v>
      </c>
      <c r="AG635" s="39">
        <v>15365.21</v>
      </c>
      <c r="AH635" s="39">
        <v>15365.21</v>
      </c>
      <c r="AI635" s="39">
        <v>15365.21</v>
      </c>
      <c r="AJ635" s="49">
        <v>9984.8726200000001</v>
      </c>
      <c r="AK635" s="49">
        <v>10595.344521000001</v>
      </c>
      <c r="AL635" s="49">
        <v>11911.06</v>
      </c>
      <c r="AM635" s="49">
        <v>13283.32</v>
      </c>
      <c r="AN635" s="49">
        <v>14629.15</v>
      </c>
      <c r="AO635" s="49">
        <v>16046.01</v>
      </c>
      <c r="AP635" s="39">
        <v>15365.21</v>
      </c>
      <c r="AQ635" s="39">
        <v>15365.21</v>
      </c>
      <c r="AR635" s="39">
        <v>15365.21</v>
      </c>
      <c r="AS635" s="39">
        <v>15365.21</v>
      </c>
      <c r="AT635" s="39">
        <v>15365.21</v>
      </c>
      <c r="AU635" s="39">
        <v>15365.21</v>
      </c>
      <c r="AV635" s="36">
        <v>590.43837599999995</v>
      </c>
      <c r="AW635" s="36">
        <v>614.60834240999998</v>
      </c>
      <c r="AX635" s="36">
        <v>345.15</v>
      </c>
      <c r="AY635" s="36">
        <v>345.15</v>
      </c>
      <c r="AZ635" s="36">
        <v>345.15</v>
      </c>
      <c r="BA635" s="36">
        <v>345.15</v>
      </c>
      <c r="BB635" s="39">
        <v>15365.21</v>
      </c>
      <c r="BC635" s="39">
        <v>15365.21</v>
      </c>
      <c r="BD635" s="39">
        <v>15365.21</v>
      </c>
      <c r="BE635" s="39">
        <v>15365.21</v>
      </c>
      <c r="BF635" s="39">
        <v>15365.21</v>
      </c>
      <c r="BG635" s="39">
        <v>15365.21</v>
      </c>
      <c r="BH635" s="47">
        <v>4567.5398660000001</v>
      </c>
      <c r="BI635" s="47">
        <v>2633.3842169999998</v>
      </c>
      <c r="BJ635" s="47">
        <v>2643.18</v>
      </c>
      <c r="BK635" s="47">
        <v>4011.03</v>
      </c>
      <c r="BL635" s="47">
        <v>3394.94</v>
      </c>
      <c r="BM635" s="47">
        <v>3728.84</v>
      </c>
      <c r="BN635" s="47">
        <v>1.7094302267119239</v>
      </c>
      <c r="BO635" s="47">
        <v>1.7807243011549914</v>
      </c>
      <c r="BP635" s="47">
        <v>1.4284936458104052</v>
      </c>
      <c r="BQ635" s="47">
        <v>1.9895622154516281</v>
      </c>
      <c r="BR635" s="47">
        <v>1.9589439417986352</v>
      </c>
      <c r="BS635" s="47">
        <v>2.0412182435328599</v>
      </c>
      <c r="BT635" s="47">
        <v>11.567141970088391</v>
      </c>
      <c r="BU635" s="47">
        <v>12.274353310318464</v>
      </c>
      <c r="BV635" s="47">
        <v>13.798565818282919</v>
      </c>
      <c r="BW635" s="47">
        <v>15.388283268266122</v>
      </c>
      <c r="BX635" s="47">
        <v>16.947382444596332</v>
      </c>
      <c r="BY635" s="47">
        <v>18.588767507327301</v>
      </c>
      <c r="BZ635" s="47">
        <v>0.68400316956476404</v>
      </c>
      <c r="CA635" s="47">
        <v>0.71200326966786753</v>
      </c>
      <c r="CB635" s="47">
        <v>0.39984476546842596</v>
      </c>
      <c r="CC635" s="47">
        <v>0.39984476546842596</v>
      </c>
      <c r="CD635" s="47">
        <v>0.39984476546842596</v>
      </c>
      <c r="CE635" s="47">
        <v>0.39984476546842596</v>
      </c>
      <c r="CF635" s="47">
        <v>5.2913426234635832</v>
      </c>
      <c r="CG635" s="47">
        <v>3.0506878013461378</v>
      </c>
      <c r="CH635" s="47">
        <v>3.0620358892969262</v>
      </c>
      <c r="CI635" s="47">
        <v>4.6466445013380291</v>
      </c>
      <c r="CJ635" s="47">
        <v>3.9329247807601857</v>
      </c>
      <c r="CK635" s="47">
        <v>4.3197367963763167</v>
      </c>
      <c r="CL635" s="47">
        <v>10.412875080509941</v>
      </c>
      <c r="CM635" s="47">
        <v>9.9959793877433949</v>
      </c>
      <c r="CN635" s="47">
        <v>12.460736848080838</v>
      </c>
      <c r="CO635" s="47">
        <v>8.9467337444174646</v>
      </c>
      <c r="CP635" s="47">
        <v>9.0865711007817946</v>
      </c>
      <c r="CQ635" s="47">
        <v>8.7203234960272411</v>
      </c>
      <c r="CR635" s="47">
        <v>1.5388488751697265</v>
      </c>
      <c r="CS635" s="47">
        <v>1.4501850288630174</v>
      </c>
      <c r="CT635" s="47">
        <v>1.2899951809494705</v>
      </c>
      <c r="CU635" s="47">
        <v>1.1567296428904821</v>
      </c>
      <c r="CV635" s="47">
        <v>1.0503146115803037</v>
      </c>
      <c r="CW635" s="47">
        <v>0.9575720069973781</v>
      </c>
      <c r="CX635" s="57">
        <v>3.8426964291408967E-2</v>
      </c>
      <c r="CY635" s="57">
        <v>3.9999996251922361E-2</v>
      </c>
      <c r="CZ635" s="57">
        <v>2.2463083810764707E-2</v>
      </c>
      <c r="DA635" s="57">
        <v>2.2463083810764707E-2</v>
      </c>
      <c r="DB635" s="57">
        <v>2.2463083810764707E-2</v>
      </c>
      <c r="DC635" s="57">
        <v>2.2463083810764707E-2</v>
      </c>
      <c r="DD635" s="97">
        <v>14.778328398945565</v>
      </c>
      <c r="DE635" s="97">
        <v>14.507683265545415</v>
      </c>
      <c r="DF635" s="97">
        <v>10.352479124444004</v>
      </c>
      <c r="DG635" s="97">
        <v>12.929071948880249</v>
      </c>
      <c r="DH635" s="97">
        <v>11.558976427201854</v>
      </c>
      <c r="DI635" s="97">
        <v>10.980922983346016</v>
      </c>
      <c r="DJ635" s="98">
        <v>0.15698690365545187</v>
      </c>
      <c r="DK635" s="98">
        <v>6.5418740190450686E-2</v>
      </c>
      <c r="DL635" s="98">
        <v>7.4200400884930628E-2</v>
      </c>
      <c r="DM635" s="98">
        <v>7.5292930948900549E-2</v>
      </c>
      <c r="DN635" s="98">
        <v>7.6337222733839916E-2</v>
      </c>
      <c r="DO635" s="98">
        <v>4.1706337777939417E-2</v>
      </c>
      <c r="DP635" s="98">
        <v>-0.19780190292013566</v>
      </c>
      <c r="DQ635" s="98">
        <v>0.39276938422986163</v>
      </c>
      <c r="DR635" s="98">
        <v>-1.5389452722413433E-2</v>
      </c>
      <c r="DS635" s="98">
        <v>4.199931400726209E-2</v>
      </c>
    </row>
    <row r="636" spans="1:123" ht="13.5" thickBot="1">
      <c r="A636" s="2" t="s">
        <v>2974</v>
      </c>
      <c r="B636" s="2" t="s">
        <v>2975</v>
      </c>
      <c r="C636" s="1" t="s">
        <v>5723</v>
      </c>
      <c r="D636" s="2" t="s">
        <v>2976</v>
      </c>
      <c r="E636" s="2" t="s">
        <v>5662</v>
      </c>
      <c r="F636" s="2" t="s">
        <v>3049</v>
      </c>
      <c r="G636" s="2" t="s">
        <v>41</v>
      </c>
      <c r="H636" s="2" t="s">
        <v>3</v>
      </c>
      <c r="I636" s="1" t="s">
        <v>5726</v>
      </c>
      <c r="J636" s="1">
        <v>7.2</v>
      </c>
      <c r="K636" s="47">
        <v>6.05</v>
      </c>
      <c r="L636" s="48">
        <v>2.5399999999999999E-2</v>
      </c>
      <c r="M636" s="48">
        <v>0.10400000000000001</v>
      </c>
      <c r="N636" s="49">
        <v>2329.81</v>
      </c>
      <c r="O636" s="49">
        <v>2177.0700000000002</v>
      </c>
      <c r="P636" s="49">
        <v>14095.36</v>
      </c>
      <c r="Q636" s="49">
        <v>13171.29</v>
      </c>
      <c r="R636" s="49">
        <v>32779.455999999998</v>
      </c>
      <c r="S636" s="49">
        <v>29488.045999999998</v>
      </c>
      <c r="T636" s="49">
        <v>31096.12</v>
      </c>
      <c r="U636" s="49">
        <v>32172.85</v>
      </c>
      <c r="V636" s="49" t="s">
        <v>4949</v>
      </c>
      <c r="W636" s="49" t="s">
        <v>4949</v>
      </c>
      <c r="X636" s="49">
        <v>-1605.8869999999999</v>
      </c>
      <c r="Y636" s="49">
        <v>-2903.2040000000002</v>
      </c>
      <c r="Z636" s="49">
        <v>468.95</v>
      </c>
      <c r="AA636" s="49">
        <v>626.98</v>
      </c>
      <c r="AB636" s="49" t="s">
        <v>4949</v>
      </c>
      <c r="AC636" s="49" t="s">
        <v>4949</v>
      </c>
      <c r="AD636" s="39">
        <v>14095.36</v>
      </c>
      <c r="AE636" s="39">
        <v>14095.36</v>
      </c>
      <c r="AF636" s="39">
        <v>14095.36</v>
      </c>
      <c r="AG636" s="39">
        <v>14095.36</v>
      </c>
      <c r="AH636" s="39">
        <v>14095.36</v>
      </c>
      <c r="AI636" s="39">
        <v>14095.36</v>
      </c>
      <c r="AJ636" s="49">
        <v>21924.474999999999</v>
      </c>
      <c r="AK636" s="49">
        <v>18991.094000000001</v>
      </c>
      <c r="AL636" s="49">
        <v>19460.05</v>
      </c>
      <c r="AM636" s="49">
        <v>20063.580000000002</v>
      </c>
      <c r="AN636" s="49" t="s">
        <v>4949</v>
      </c>
      <c r="AO636" s="49" t="s">
        <v>4949</v>
      </c>
      <c r="AP636" s="39">
        <v>14095.36</v>
      </c>
      <c r="AQ636" s="39">
        <v>14095.36</v>
      </c>
      <c r="AR636" s="39">
        <v>14095.36</v>
      </c>
      <c r="AS636" s="39">
        <v>14095.36</v>
      </c>
      <c r="AT636" s="39">
        <v>14095.36</v>
      </c>
      <c r="AU636" s="39">
        <v>14095.36</v>
      </c>
      <c r="AV636" s="36" t="s">
        <v>4949</v>
      </c>
      <c r="AW636" s="36" t="s">
        <v>4949</v>
      </c>
      <c r="AX636" s="36">
        <v>23.45</v>
      </c>
      <c r="AY636" s="36">
        <v>31.35</v>
      </c>
      <c r="AZ636" s="36" t="s">
        <v>4949</v>
      </c>
      <c r="BA636" s="36" t="s">
        <v>4949</v>
      </c>
      <c r="BB636" s="39">
        <v>14095.36</v>
      </c>
      <c r="BC636" s="39">
        <v>14095.36</v>
      </c>
      <c r="BD636" s="39">
        <v>14095.36</v>
      </c>
      <c r="BE636" s="39">
        <v>14095.36</v>
      </c>
      <c r="BF636" s="39">
        <v>14095.36</v>
      </c>
      <c r="BG636" s="39">
        <v>14095.36</v>
      </c>
      <c r="BH636" s="47">
        <v>2617.877</v>
      </c>
      <c r="BI636" s="47">
        <v>3760.6309999999999</v>
      </c>
      <c r="BJ636" s="47">
        <v>3951.89</v>
      </c>
      <c r="BK636" s="47">
        <v>4448.74</v>
      </c>
      <c r="BL636" s="47" t="s">
        <v>4949</v>
      </c>
      <c r="BM636" s="47" t="s">
        <v>4949</v>
      </c>
      <c r="BN636" s="47">
        <v>-0.68927809563870013</v>
      </c>
      <c r="BO636" s="47">
        <v>-1.2461119147054911</v>
      </c>
      <c r="BP636" s="47">
        <v>0.2012825080156751</v>
      </c>
      <c r="BQ636" s="47">
        <v>0.26911207351672456</v>
      </c>
      <c r="BR636" s="47" t="s">
        <v>4949</v>
      </c>
      <c r="BS636" s="47" t="s">
        <v>4949</v>
      </c>
      <c r="BT636" s="47">
        <v>9.4104132955047834</v>
      </c>
      <c r="BU636" s="47">
        <v>8.1513488224361641</v>
      </c>
      <c r="BV636" s="47">
        <v>8.3526339057691406</v>
      </c>
      <c r="BW636" s="47">
        <v>8.6116807808362061</v>
      </c>
      <c r="BX636" s="47" t="s">
        <v>4949</v>
      </c>
      <c r="BY636" s="47" t="s">
        <v>4949</v>
      </c>
      <c r="BZ636" s="47" t="s">
        <v>4949</v>
      </c>
      <c r="CA636" s="47" t="s">
        <v>4949</v>
      </c>
      <c r="CB636" s="47">
        <v>1.0065198449658985E-2</v>
      </c>
      <c r="CC636" s="47">
        <v>1.345603289538632E-2</v>
      </c>
      <c r="CD636" s="47" t="s">
        <v>4949</v>
      </c>
      <c r="CE636" s="47" t="s">
        <v>4949</v>
      </c>
      <c r="CF636" s="47">
        <v>1.1236439881363716</v>
      </c>
      <c r="CG636" s="47">
        <v>1.6141363458822822</v>
      </c>
      <c r="CH636" s="47">
        <v>1.6962284478133409</v>
      </c>
      <c r="CI636" s="47">
        <v>1.9094861812765846</v>
      </c>
      <c r="CJ636" s="47" t="s">
        <v>4949</v>
      </c>
      <c r="CK636" s="47" t="s">
        <v>4949</v>
      </c>
      <c r="CL636" s="47">
        <v>-8.7773050034031037</v>
      </c>
      <c r="CM636" s="47">
        <v>-4.8551049116768921</v>
      </c>
      <c r="CN636" s="47">
        <v>30.057276895191386</v>
      </c>
      <c r="CO636" s="47">
        <v>22.481355067147277</v>
      </c>
      <c r="CP636" s="47" t="s">
        <v>4949</v>
      </c>
      <c r="CQ636" s="47" t="s">
        <v>4949</v>
      </c>
      <c r="CR636" s="47">
        <v>0.64290524630578394</v>
      </c>
      <c r="CS636" s="47">
        <v>0.74220895331253689</v>
      </c>
      <c r="CT636" s="47">
        <v>0.72432290770064833</v>
      </c>
      <c r="CU636" s="47">
        <v>0.70253464237189966</v>
      </c>
      <c r="CV636" s="47" t="s">
        <v>4949</v>
      </c>
      <c r="CW636" s="47" t="s">
        <v>4949</v>
      </c>
      <c r="CX636" s="57" t="s">
        <v>4949</v>
      </c>
      <c r="CY636" s="57" t="s">
        <v>4949</v>
      </c>
      <c r="CZ636" s="57">
        <v>1.6636680439520522E-3</v>
      </c>
      <c r="DA636" s="57">
        <v>2.2241361696331277E-3</v>
      </c>
      <c r="DB636" s="57" t="s">
        <v>4949</v>
      </c>
      <c r="DC636" s="57" t="s">
        <v>4949</v>
      </c>
      <c r="DD636" s="97">
        <v>-7.3246314906058183</v>
      </c>
      <c r="DE636" s="97">
        <v>-15.287186720259507</v>
      </c>
      <c r="DF636" s="97">
        <v>2.4098088134408702</v>
      </c>
      <c r="DG636" s="97">
        <v>3.1249657339318304</v>
      </c>
      <c r="DH636" s="97" t="s">
        <v>4949</v>
      </c>
      <c r="DI636" s="97" t="s">
        <v>4949</v>
      </c>
      <c r="DJ636" s="98">
        <v>-0.10041075727431226</v>
      </c>
      <c r="DK636" s="98">
        <v>5.453308096440157E-2</v>
      </c>
      <c r="DL636" s="98">
        <v>3.4625863290982828E-2</v>
      </c>
      <c r="DM636" s="98" t="s">
        <v>4949</v>
      </c>
      <c r="DN636" s="98" t="s">
        <v>4949</v>
      </c>
      <c r="DO636" s="98">
        <v>0.80785073918650574</v>
      </c>
      <c r="DP636" s="98">
        <v>-1.1615284354802486</v>
      </c>
      <c r="DQ636" s="98">
        <v>0.3369868855954794</v>
      </c>
      <c r="DR636" s="98" t="s">
        <v>4949</v>
      </c>
      <c r="DS636" s="98" t="s">
        <v>4949</v>
      </c>
    </row>
    <row r="637" spans="1:123" ht="13.5" thickBot="1">
      <c r="A637" s="2" t="s">
        <v>2765</v>
      </c>
      <c r="B637" s="2" t="s">
        <v>2766</v>
      </c>
      <c r="C637" s="1" t="s">
        <v>5723</v>
      </c>
      <c r="D637" s="2" t="s">
        <v>2767</v>
      </c>
      <c r="E637" s="2" t="s">
        <v>5683</v>
      </c>
      <c r="F637" s="2" t="s">
        <v>3053</v>
      </c>
      <c r="G637" s="2" t="s">
        <v>161</v>
      </c>
      <c r="H637" s="2" t="s">
        <v>3</v>
      </c>
      <c r="I637" s="1" t="s">
        <v>5726</v>
      </c>
      <c r="J637" s="1">
        <v>12</v>
      </c>
      <c r="K637" s="47">
        <v>17.850000000000001</v>
      </c>
      <c r="L637" s="48">
        <v>7.7199999999999991E-2</v>
      </c>
      <c r="M637" s="48">
        <v>7.85E-2</v>
      </c>
      <c r="N637" s="49">
        <v>975.77</v>
      </c>
      <c r="O637" s="49">
        <v>971.9</v>
      </c>
      <c r="P637" s="49">
        <v>17417.57</v>
      </c>
      <c r="Q637" s="49">
        <v>17348.48</v>
      </c>
      <c r="R637" s="49">
        <v>12056.229678829999</v>
      </c>
      <c r="S637" s="49">
        <v>10002.831521489999</v>
      </c>
      <c r="T637" s="49">
        <v>10332.19</v>
      </c>
      <c r="U637" s="49">
        <v>10919.59</v>
      </c>
      <c r="V637" s="49" t="s">
        <v>4949</v>
      </c>
      <c r="W637" s="49" t="s">
        <v>4949</v>
      </c>
      <c r="X637" s="49">
        <v>207.12732997999998</v>
      </c>
      <c r="Y637" s="49">
        <v>-524.06012594000003</v>
      </c>
      <c r="Z637" s="49">
        <v>112.18</v>
      </c>
      <c r="AA637" s="49">
        <v>140.25</v>
      </c>
      <c r="AB637" s="49" t="s">
        <v>4949</v>
      </c>
      <c r="AC637" s="49" t="s">
        <v>4949</v>
      </c>
      <c r="AD637" s="39">
        <v>17417.57</v>
      </c>
      <c r="AE637" s="39">
        <v>17417.57</v>
      </c>
      <c r="AF637" s="39">
        <v>17417.57</v>
      </c>
      <c r="AG637" s="39">
        <v>17417.57</v>
      </c>
      <c r="AH637" s="39">
        <v>17417.57</v>
      </c>
      <c r="AI637" s="39">
        <v>17417.57</v>
      </c>
      <c r="AJ637" s="49">
        <v>6336.4037022299999</v>
      </c>
      <c r="AK637" s="49">
        <v>5736.1803431600001</v>
      </c>
      <c r="AL637" s="49">
        <v>5787.26</v>
      </c>
      <c r="AM637" s="49">
        <v>5934.19</v>
      </c>
      <c r="AN637" s="49" t="s">
        <v>4949</v>
      </c>
      <c r="AO637" s="49" t="s">
        <v>4949</v>
      </c>
      <c r="AP637" s="39">
        <v>17417.57</v>
      </c>
      <c r="AQ637" s="39">
        <v>17417.57</v>
      </c>
      <c r="AR637" s="39">
        <v>17417.57</v>
      </c>
      <c r="AS637" s="39">
        <v>17417.57</v>
      </c>
      <c r="AT637" s="39">
        <v>17417.57</v>
      </c>
      <c r="AU637" s="39">
        <v>17417.57</v>
      </c>
      <c r="AV637" s="36">
        <v>30.810735140000002</v>
      </c>
      <c r="AW637" s="36" t="s">
        <v>4949</v>
      </c>
      <c r="AX637" s="36">
        <v>6.68</v>
      </c>
      <c r="AY637" s="36">
        <v>8.36</v>
      </c>
      <c r="AZ637" s="36" t="s">
        <v>4949</v>
      </c>
      <c r="BA637" s="36" t="s">
        <v>4949</v>
      </c>
      <c r="BB637" s="39">
        <v>17417.57</v>
      </c>
      <c r="BC637" s="39">
        <v>17417.57</v>
      </c>
      <c r="BD637" s="39">
        <v>17417.57</v>
      </c>
      <c r="BE637" s="39">
        <v>17417.57</v>
      </c>
      <c r="BF637" s="39">
        <v>17417.57</v>
      </c>
      <c r="BG637" s="39">
        <v>17417.57</v>
      </c>
      <c r="BH637" s="47">
        <v>234.92769809000001</v>
      </c>
      <c r="BI637" s="47">
        <v>91.382059489999989</v>
      </c>
      <c r="BJ637" s="47">
        <v>237.45</v>
      </c>
      <c r="BK637" s="47">
        <v>313.01</v>
      </c>
      <c r="BL637" s="47" t="s">
        <v>4949</v>
      </c>
      <c r="BM637" s="47" t="s">
        <v>4949</v>
      </c>
      <c r="BN637" s="47">
        <v>0.21227064777560284</v>
      </c>
      <c r="BO637" s="47">
        <v>-0.53707341478012238</v>
      </c>
      <c r="BP637" s="47">
        <v>0.11496561689742461</v>
      </c>
      <c r="BQ637" s="47">
        <v>0.14373264191356569</v>
      </c>
      <c r="BR637" s="47" t="s">
        <v>4949</v>
      </c>
      <c r="BS637" s="47" t="s">
        <v>4949</v>
      </c>
      <c r="BT637" s="47">
        <v>6.4937471968086742</v>
      </c>
      <c r="BU637" s="47">
        <v>5.878619288520861</v>
      </c>
      <c r="BV637" s="47">
        <v>5.9309673386146331</v>
      </c>
      <c r="BW637" s="47">
        <v>6.0815458560931361</v>
      </c>
      <c r="BX637" s="47" t="s">
        <v>4949</v>
      </c>
      <c r="BY637" s="47" t="s">
        <v>4949</v>
      </c>
      <c r="BZ637" s="47">
        <v>3.1575817190526462E-2</v>
      </c>
      <c r="CA637" s="47" t="s">
        <v>4949</v>
      </c>
      <c r="CB637" s="47">
        <v>6.8458755649384584E-3</v>
      </c>
      <c r="CC637" s="47">
        <v>8.5675927728870536E-3</v>
      </c>
      <c r="CD637" s="47" t="s">
        <v>4949</v>
      </c>
      <c r="CE637" s="47" t="s">
        <v>4949</v>
      </c>
      <c r="CF637" s="47">
        <v>0.24076134549125308</v>
      </c>
      <c r="CG637" s="47">
        <v>9.3651228762925684E-2</v>
      </c>
      <c r="CH637" s="47">
        <v>0.24334628037344866</v>
      </c>
      <c r="CI637" s="47">
        <v>0.32078256146427947</v>
      </c>
      <c r="CJ637" s="47" t="s">
        <v>4949</v>
      </c>
      <c r="CK637" s="47" t="s">
        <v>4949</v>
      </c>
      <c r="CL637" s="47">
        <v>84.091124052445537</v>
      </c>
      <c r="CM637" s="47">
        <v>-33.235823787887554</v>
      </c>
      <c r="CN637" s="47">
        <v>155.2644856480656</v>
      </c>
      <c r="CO637" s="47">
        <v>124.18944741532977</v>
      </c>
      <c r="CP637" s="47" t="s">
        <v>4949</v>
      </c>
      <c r="CQ637" s="47" t="s">
        <v>4949</v>
      </c>
      <c r="CR637" s="47">
        <v>2.7488100219798421</v>
      </c>
      <c r="CS637" s="47">
        <v>3.0364404460834731</v>
      </c>
      <c r="CT637" s="47">
        <v>3.0096401405846636</v>
      </c>
      <c r="CU637" s="47">
        <v>2.9351217268068601</v>
      </c>
      <c r="CV637" s="47" t="s">
        <v>4949</v>
      </c>
      <c r="CW637" s="47" t="s">
        <v>4949</v>
      </c>
      <c r="CX637" s="57">
        <v>1.7689456761189996E-3</v>
      </c>
      <c r="CY637" s="57" t="s">
        <v>4949</v>
      </c>
      <c r="CZ637" s="57">
        <v>3.8352077815676926E-4</v>
      </c>
      <c r="DA637" s="57">
        <v>4.7997510559739389E-4</v>
      </c>
      <c r="DB637" s="57" t="s">
        <v>4949</v>
      </c>
      <c r="DC637" s="57" t="s">
        <v>4949</v>
      </c>
      <c r="DD637" s="97">
        <v>3.2688468051223554</v>
      </c>
      <c r="DE637" s="97">
        <v>-9.1360468916376671</v>
      </c>
      <c r="DF637" s="97">
        <v>1.9383957174897963</v>
      </c>
      <c r="DG637" s="97">
        <v>2.3634228091786746</v>
      </c>
      <c r="DH637" s="97" t="s">
        <v>4949</v>
      </c>
      <c r="DI637" s="97" t="s">
        <v>4949</v>
      </c>
      <c r="DJ637" s="98">
        <v>-0.17031843387536327</v>
      </c>
      <c r="DK637" s="98">
        <v>3.2926524634790733E-2</v>
      </c>
      <c r="DL637" s="98">
        <v>5.6851451628357585E-2</v>
      </c>
      <c r="DM637" s="98" t="s">
        <v>4949</v>
      </c>
      <c r="DN637" s="98" t="s">
        <v>4949</v>
      </c>
      <c r="DO637" s="98">
        <v>-3.5301350912533018</v>
      </c>
      <c r="DP637" s="98">
        <v>-1.2140594073986914</v>
      </c>
      <c r="DQ637" s="98">
        <v>0.25022285612408623</v>
      </c>
      <c r="DR637" s="98" t="s">
        <v>4949</v>
      </c>
      <c r="DS637" s="98" t="s">
        <v>4949</v>
      </c>
    </row>
    <row r="638" spans="1:123" ht="13.5" thickBot="1">
      <c r="A638" s="2" t="s">
        <v>476</v>
      </c>
      <c r="B638" s="2" t="s">
        <v>477</v>
      </c>
      <c r="C638" s="1" t="s">
        <v>5723</v>
      </c>
      <c r="D638" s="2" t="s">
        <v>1641</v>
      </c>
      <c r="E638" s="2" t="s">
        <v>5679</v>
      </c>
      <c r="F638" s="2" t="s">
        <v>3043</v>
      </c>
      <c r="G638" s="2" t="s">
        <v>2136</v>
      </c>
      <c r="H638" s="2" t="s">
        <v>3</v>
      </c>
      <c r="I638" s="1" t="s">
        <v>5726</v>
      </c>
      <c r="J638" s="1">
        <v>160</v>
      </c>
      <c r="K638" s="47">
        <v>122.83</v>
      </c>
      <c r="L638" s="48">
        <v>6.8000000000000005E-3</v>
      </c>
      <c r="M638" s="48">
        <v>6.8600000000000008E-2</v>
      </c>
      <c r="N638" s="49">
        <v>1471.94</v>
      </c>
      <c r="O638" s="49">
        <v>1469.27</v>
      </c>
      <c r="P638" s="49">
        <v>180798.63</v>
      </c>
      <c r="Q638" s="49">
        <v>180469.92</v>
      </c>
      <c r="R638" s="49">
        <v>30233.301388259999</v>
      </c>
      <c r="S638" s="49">
        <v>31196.248208330002</v>
      </c>
      <c r="T638" s="49">
        <v>27433.48</v>
      </c>
      <c r="U638" s="49">
        <v>27996.62</v>
      </c>
      <c r="V638" s="49" t="s">
        <v>4949</v>
      </c>
      <c r="W638" s="49" t="s">
        <v>4949</v>
      </c>
      <c r="X638" s="49">
        <v>13246.394700590001</v>
      </c>
      <c r="Y638" s="49">
        <v>13472.986476010001</v>
      </c>
      <c r="Z638" s="49">
        <v>11476.13</v>
      </c>
      <c r="AA638" s="49">
        <v>11630.58</v>
      </c>
      <c r="AB638" s="49" t="s">
        <v>4949</v>
      </c>
      <c r="AC638" s="49" t="s">
        <v>4949</v>
      </c>
      <c r="AD638" s="39">
        <v>180798.63</v>
      </c>
      <c r="AE638" s="39">
        <v>180798.63</v>
      </c>
      <c r="AF638" s="39">
        <v>180798.63</v>
      </c>
      <c r="AG638" s="39">
        <v>180798.63</v>
      </c>
      <c r="AH638" s="39">
        <v>180798.63</v>
      </c>
      <c r="AI638" s="39">
        <v>180798.63</v>
      </c>
      <c r="AJ638" s="49">
        <v>41531.707729850001</v>
      </c>
      <c r="AK638" s="49">
        <v>47508.00663571</v>
      </c>
      <c r="AL638" s="49">
        <v>50158.37</v>
      </c>
      <c r="AM638" s="49">
        <v>53570.21</v>
      </c>
      <c r="AN638" s="49" t="s">
        <v>4949</v>
      </c>
      <c r="AO638" s="49" t="s">
        <v>4949</v>
      </c>
      <c r="AP638" s="39">
        <v>180798.63</v>
      </c>
      <c r="AQ638" s="39">
        <v>180798.63</v>
      </c>
      <c r="AR638" s="39">
        <v>180798.63</v>
      </c>
      <c r="AS638" s="39">
        <v>180798.63</v>
      </c>
      <c r="AT638" s="39">
        <v>180798.63</v>
      </c>
      <c r="AU638" s="39">
        <v>180798.63</v>
      </c>
      <c r="AV638" s="36">
        <v>7948.7339526000005</v>
      </c>
      <c r="AW638" s="36">
        <v>8759.2013017799982</v>
      </c>
      <c r="AX638" s="36">
        <v>8262.81</v>
      </c>
      <c r="AY638" s="36">
        <v>8722.93</v>
      </c>
      <c r="AZ638" s="36" t="s">
        <v>4949</v>
      </c>
      <c r="BA638" s="36" t="s">
        <v>4949</v>
      </c>
      <c r="BB638" s="39">
        <v>180798.63</v>
      </c>
      <c r="BC638" s="39">
        <v>180798.63</v>
      </c>
      <c r="BD638" s="39">
        <v>180798.63</v>
      </c>
      <c r="BE638" s="39">
        <v>180798.63</v>
      </c>
      <c r="BF638" s="39">
        <v>180798.63</v>
      </c>
      <c r="BG638" s="39">
        <v>180798.63</v>
      </c>
      <c r="BH638" s="47">
        <v>10648.364935459998</v>
      </c>
      <c r="BI638" s="47">
        <v>19181.768363650001</v>
      </c>
      <c r="BJ638" s="47">
        <v>11848.88</v>
      </c>
      <c r="BK638" s="47">
        <v>11066.83</v>
      </c>
      <c r="BL638" s="47" t="s">
        <v>4949</v>
      </c>
      <c r="BM638" s="47" t="s">
        <v>4949</v>
      </c>
      <c r="BN638" s="47">
        <v>8.9992762616614819</v>
      </c>
      <c r="BO638" s="47">
        <v>9.1532171664673836</v>
      </c>
      <c r="BP638" s="47">
        <v>7.7966017636588436</v>
      </c>
      <c r="BQ638" s="47">
        <v>7.9015313124176254</v>
      </c>
      <c r="BR638" s="47" t="s">
        <v>4949</v>
      </c>
      <c r="BS638" s="47" t="s">
        <v>4949</v>
      </c>
      <c r="BT638" s="47">
        <v>28.21562545338125</v>
      </c>
      <c r="BU638" s="47">
        <v>32.275776618415151</v>
      </c>
      <c r="BV638" s="47">
        <v>34.076368601981059</v>
      </c>
      <c r="BW638" s="47">
        <v>36.394289169395492</v>
      </c>
      <c r="BX638" s="47" t="s">
        <v>4949</v>
      </c>
      <c r="BY638" s="47" t="s">
        <v>4949</v>
      </c>
      <c r="BZ638" s="47">
        <v>5.4001752466812505</v>
      </c>
      <c r="CA638" s="47">
        <v>5.9507869218718144</v>
      </c>
      <c r="CB638" s="47">
        <v>5.6135508240825027</v>
      </c>
      <c r="CC638" s="47">
        <v>5.9261450874356294</v>
      </c>
      <c r="CD638" s="47" t="s">
        <v>4949</v>
      </c>
      <c r="CE638" s="47" t="s">
        <v>4949</v>
      </c>
      <c r="CF638" s="47">
        <v>7.2342384441349497</v>
      </c>
      <c r="CG638" s="47">
        <v>13.03162381866788</v>
      </c>
      <c r="CH638" s="47">
        <v>8.049838988002227</v>
      </c>
      <c r="CI638" s="47">
        <v>7.5185333641316898</v>
      </c>
      <c r="CJ638" s="47" t="s">
        <v>4949</v>
      </c>
      <c r="CK638" s="47" t="s">
        <v>4949</v>
      </c>
      <c r="CL638" s="47">
        <v>13.648893460191635</v>
      </c>
      <c r="CM638" s="47">
        <v>13.419343240782586</v>
      </c>
      <c r="CN638" s="47">
        <v>15.754320489572706</v>
      </c>
      <c r="CO638" s="47">
        <v>15.545108670418845</v>
      </c>
      <c r="CP638" s="47" t="s">
        <v>4949</v>
      </c>
      <c r="CQ638" s="47" t="s">
        <v>4949</v>
      </c>
      <c r="CR638" s="47">
        <v>4.3532674162120948</v>
      </c>
      <c r="CS638" s="47">
        <v>3.805645464907812</v>
      </c>
      <c r="CT638" s="47">
        <v>3.604555530811707</v>
      </c>
      <c r="CU638" s="47">
        <v>3.3749845296481014</v>
      </c>
      <c r="CV638" s="47" t="s">
        <v>4949</v>
      </c>
      <c r="CW638" s="47" t="s">
        <v>4949</v>
      </c>
      <c r="CX638" s="57">
        <v>4.3964569602103737E-2</v>
      </c>
      <c r="CY638" s="57">
        <v>4.844727696100351E-2</v>
      </c>
      <c r="CZ638" s="57">
        <v>4.5701729045181369E-2</v>
      </c>
      <c r="DA638" s="57">
        <v>4.8246659833650292E-2</v>
      </c>
      <c r="DB638" s="57" t="s">
        <v>4949</v>
      </c>
      <c r="DC638" s="57" t="s">
        <v>4949</v>
      </c>
      <c r="DD638" s="97">
        <v>31.894654529386102</v>
      </c>
      <c r="DE638" s="97">
        <v>28.359401772674797</v>
      </c>
      <c r="DF638" s="97">
        <v>22.879790551407471</v>
      </c>
      <c r="DG638" s="97">
        <v>21.710909850829406</v>
      </c>
      <c r="DH638" s="97" t="s">
        <v>4949</v>
      </c>
      <c r="DI638" s="97" t="s">
        <v>4949</v>
      </c>
      <c r="DJ638" s="98">
        <v>3.1850534868941738E-2</v>
      </c>
      <c r="DK638" s="98">
        <v>-0.12061604918649382</v>
      </c>
      <c r="DL638" s="98">
        <v>2.0527472271108183E-2</v>
      </c>
      <c r="DM638" s="98" t="s">
        <v>4949</v>
      </c>
      <c r="DN638" s="98" t="s">
        <v>4949</v>
      </c>
      <c r="DO638" s="98">
        <v>1.7105920557380694E-2</v>
      </c>
      <c r="DP638" s="98">
        <v>-0.14821186672796005</v>
      </c>
      <c r="DQ638" s="98">
        <v>1.3458369676885962E-2</v>
      </c>
      <c r="DR638" s="98" t="s">
        <v>4949</v>
      </c>
      <c r="DS638" s="98" t="s">
        <v>4949</v>
      </c>
    </row>
    <row r="639" spans="1:123" ht="13.5" thickBot="1">
      <c r="A639" s="2" t="s">
        <v>2270</v>
      </c>
      <c r="B639" s="2" t="s">
        <v>2271</v>
      </c>
      <c r="C639" s="1" t="s">
        <v>5723</v>
      </c>
      <c r="D639" s="2" t="s">
        <v>2272</v>
      </c>
      <c r="E639" s="2" t="s">
        <v>5679</v>
      </c>
      <c r="F639" s="2" t="s">
        <v>3043</v>
      </c>
      <c r="G639" s="2" t="s">
        <v>2136</v>
      </c>
      <c r="H639" s="2" t="s">
        <v>3</v>
      </c>
      <c r="I639" s="1" t="s">
        <v>5726</v>
      </c>
      <c r="J639" s="1">
        <v>200</v>
      </c>
      <c r="K639" s="47">
        <v>133.69</v>
      </c>
      <c r="L639" s="48">
        <v>7.000000000000001E-4</v>
      </c>
      <c r="M639" s="48">
        <v>8.199999999999999E-3</v>
      </c>
      <c r="N639" s="49">
        <v>528.6</v>
      </c>
      <c r="O639" s="49">
        <v>408.6</v>
      </c>
      <c r="P639" s="49">
        <v>70668.53</v>
      </c>
      <c r="Q639" s="49">
        <v>54625.73</v>
      </c>
      <c r="R639" s="49">
        <v>20253.526598020002</v>
      </c>
      <c r="S639" s="49">
        <v>23577.928065990003</v>
      </c>
      <c r="T639" s="49">
        <v>19306.080000000002</v>
      </c>
      <c r="U639" s="49">
        <v>18543.080000000002</v>
      </c>
      <c r="V639" s="49" t="s">
        <v>4949</v>
      </c>
      <c r="W639" s="49" t="s">
        <v>4949</v>
      </c>
      <c r="X639" s="49">
        <v>4589.1640527999998</v>
      </c>
      <c r="Y639" s="49">
        <v>5517.2510731000002</v>
      </c>
      <c r="Z639" s="49">
        <v>4357.1099999999997</v>
      </c>
      <c r="AA639" s="49">
        <v>4140.8999999999996</v>
      </c>
      <c r="AB639" s="49" t="s">
        <v>4949</v>
      </c>
      <c r="AC639" s="49" t="s">
        <v>4949</v>
      </c>
      <c r="AD639" s="39">
        <v>70668.53</v>
      </c>
      <c r="AE639" s="39">
        <v>70668.53</v>
      </c>
      <c r="AF639" s="39">
        <v>70668.53</v>
      </c>
      <c r="AG639" s="39">
        <v>70668.53</v>
      </c>
      <c r="AH639" s="39">
        <v>70668.53</v>
      </c>
      <c r="AI639" s="39">
        <v>70668.53</v>
      </c>
      <c r="AJ639" s="49">
        <v>22414.272962080002</v>
      </c>
      <c r="AK639" s="49">
        <v>25693.786723330002</v>
      </c>
      <c r="AL639" s="49">
        <v>26635.43</v>
      </c>
      <c r="AM639" s="49">
        <v>28270.99</v>
      </c>
      <c r="AN639" s="49" t="s">
        <v>4949</v>
      </c>
      <c r="AO639" s="49" t="s">
        <v>4949</v>
      </c>
      <c r="AP639" s="39">
        <v>70668.53</v>
      </c>
      <c r="AQ639" s="39">
        <v>70668.53</v>
      </c>
      <c r="AR639" s="39">
        <v>70668.53</v>
      </c>
      <c r="AS639" s="39">
        <v>70668.53</v>
      </c>
      <c r="AT639" s="39">
        <v>70668.53</v>
      </c>
      <c r="AU639" s="39">
        <v>70668.53</v>
      </c>
      <c r="AV639" s="36">
        <v>2378.6999999999998</v>
      </c>
      <c r="AW639" s="36">
        <v>3171.6</v>
      </c>
      <c r="AX639" s="36">
        <v>2505.34</v>
      </c>
      <c r="AY639" s="36">
        <v>2381.02</v>
      </c>
      <c r="AZ639" s="36" t="s">
        <v>4949</v>
      </c>
      <c r="BA639" s="36" t="s">
        <v>4949</v>
      </c>
      <c r="BB639" s="39">
        <v>70668.53</v>
      </c>
      <c r="BC639" s="39">
        <v>70668.53</v>
      </c>
      <c r="BD639" s="39">
        <v>70668.53</v>
      </c>
      <c r="BE639" s="39">
        <v>70668.53</v>
      </c>
      <c r="BF639" s="39">
        <v>70668.53</v>
      </c>
      <c r="BG639" s="39">
        <v>70668.53</v>
      </c>
      <c r="BH639" s="47">
        <v>4496.2060344199999</v>
      </c>
      <c r="BI639" s="47">
        <v>4727.6528738500001</v>
      </c>
      <c r="BJ639" s="47">
        <v>3661.03</v>
      </c>
      <c r="BK639" s="47">
        <v>4476.84</v>
      </c>
      <c r="BL639" s="47" t="s">
        <v>4949</v>
      </c>
      <c r="BM639" s="47" t="s">
        <v>4949</v>
      </c>
      <c r="BN639" s="47">
        <v>8.6817329791903131</v>
      </c>
      <c r="BO639" s="47">
        <v>10.437478382709042</v>
      </c>
      <c r="BP639" s="47">
        <v>8.2427355278093071</v>
      </c>
      <c r="BQ639" s="47">
        <v>7.8337116912599312</v>
      </c>
      <c r="BR639" s="47" t="s">
        <v>4949</v>
      </c>
      <c r="BS639" s="47" t="s">
        <v>4949</v>
      </c>
      <c r="BT639" s="47">
        <v>42.403089220734017</v>
      </c>
      <c r="BU639" s="47">
        <v>48.60723935552403</v>
      </c>
      <c r="BV639" s="47">
        <v>50.38863034430571</v>
      </c>
      <c r="BW639" s="47">
        <v>53.482765796443438</v>
      </c>
      <c r="BX639" s="47" t="s">
        <v>4949</v>
      </c>
      <c r="BY639" s="47" t="s">
        <v>4949</v>
      </c>
      <c r="BZ639" s="47">
        <v>4.4999999999999991</v>
      </c>
      <c r="CA639" s="47">
        <v>6</v>
      </c>
      <c r="CB639" s="47">
        <v>4.7395762391222096</v>
      </c>
      <c r="CC639" s="47">
        <v>4.5043889519485427</v>
      </c>
      <c r="CD639" s="47" t="s">
        <v>4949</v>
      </c>
      <c r="CE639" s="47" t="s">
        <v>4949</v>
      </c>
      <c r="CF639" s="47">
        <v>8.5058759637154751</v>
      </c>
      <c r="CG639" s="47">
        <v>8.9437246951381013</v>
      </c>
      <c r="CH639" s="47">
        <v>6.9258986000756719</v>
      </c>
      <c r="CI639" s="47">
        <v>8.4692395005675376</v>
      </c>
      <c r="CJ639" s="47" t="s">
        <v>4949</v>
      </c>
      <c r="CK639" s="47" t="s">
        <v>4949</v>
      </c>
      <c r="CL639" s="47">
        <v>15.398998420394845</v>
      </c>
      <c r="CM639" s="47">
        <v>12.808648557712489</v>
      </c>
      <c r="CN639" s="47">
        <v>16.219129193433265</v>
      </c>
      <c r="CO639" s="47">
        <v>17.065983240358378</v>
      </c>
      <c r="CP639" s="47" t="s">
        <v>4949</v>
      </c>
      <c r="CQ639" s="47" t="s">
        <v>4949</v>
      </c>
      <c r="CR639" s="47">
        <v>3.1528361468407002</v>
      </c>
      <c r="CS639" s="47">
        <v>2.7504131937015281</v>
      </c>
      <c r="CT639" s="47">
        <v>2.6531777410764534</v>
      </c>
      <c r="CU639" s="47">
        <v>2.4996835979214027</v>
      </c>
      <c r="CV639" s="47" t="s">
        <v>4949</v>
      </c>
      <c r="CW639" s="47" t="s">
        <v>4949</v>
      </c>
      <c r="CX639" s="57">
        <v>3.3659961513278963E-2</v>
      </c>
      <c r="CY639" s="57">
        <v>4.4879948684371951E-2</v>
      </c>
      <c r="CZ639" s="57">
        <v>3.5451989732912234E-2</v>
      </c>
      <c r="DA639" s="57">
        <v>3.3692790836317099E-2</v>
      </c>
      <c r="DB639" s="57" t="s">
        <v>4949</v>
      </c>
      <c r="DC639" s="57" t="s">
        <v>4949</v>
      </c>
      <c r="DD639" s="97">
        <v>20.474293592140381</v>
      </c>
      <c r="DE639" s="97">
        <v>21.473094380791785</v>
      </c>
      <c r="DF639" s="97">
        <v>16.358324232047313</v>
      </c>
      <c r="DG639" s="97">
        <v>14.647170120324754</v>
      </c>
      <c r="DH639" s="97" t="s">
        <v>4949</v>
      </c>
      <c r="DI639" s="97" t="s">
        <v>4949</v>
      </c>
      <c r="DJ639" s="98">
        <v>0.16413938836187647</v>
      </c>
      <c r="DK639" s="98">
        <v>-0.18117996008953519</v>
      </c>
      <c r="DL639" s="98">
        <v>-3.9521228545618792E-2</v>
      </c>
      <c r="DM639" s="98" t="s">
        <v>4949</v>
      </c>
      <c r="DN639" s="98" t="s">
        <v>4949</v>
      </c>
      <c r="DO639" s="98">
        <v>0.20223443956721132</v>
      </c>
      <c r="DP639" s="98">
        <v>-0.21027520004597999</v>
      </c>
      <c r="DQ639" s="98">
        <v>-4.9622341414377935E-2</v>
      </c>
      <c r="DR639" s="98" t="s">
        <v>4949</v>
      </c>
      <c r="DS639" s="98" t="s">
        <v>4949</v>
      </c>
    </row>
    <row r="640" spans="1:123" ht="13.5" thickBot="1">
      <c r="A640" s="2" t="s">
        <v>478</v>
      </c>
      <c r="B640" s="2" t="s">
        <v>479</v>
      </c>
      <c r="C640" s="1" t="s">
        <v>5723</v>
      </c>
      <c r="D640" s="2" t="s">
        <v>1642</v>
      </c>
      <c r="E640" s="2" t="s">
        <v>5664</v>
      </c>
      <c r="F640" s="2" t="s">
        <v>2991</v>
      </c>
      <c r="G640" s="2" t="s">
        <v>11</v>
      </c>
      <c r="H640" s="2" t="s">
        <v>3</v>
      </c>
      <c r="I640" s="1" t="s">
        <v>5726</v>
      </c>
      <c r="J640" s="1">
        <v>6</v>
      </c>
      <c r="K640" s="47">
        <v>7.19</v>
      </c>
      <c r="L640" s="48">
        <v>1.1299999999999999E-2</v>
      </c>
      <c r="M640" s="48">
        <v>2.8000000000000004E-3</v>
      </c>
      <c r="N640" s="49">
        <v>2984.01</v>
      </c>
      <c r="O640" s="49">
        <v>2979.23</v>
      </c>
      <c r="P640" s="49">
        <v>21455.02</v>
      </c>
      <c r="Q640" s="49">
        <v>21420.65</v>
      </c>
      <c r="R640" s="49">
        <v>8086.5356502200002</v>
      </c>
      <c r="S640" s="49">
        <v>9048.6698049900006</v>
      </c>
      <c r="T640" s="49" t="s">
        <v>4949</v>
      </c>
      <c r="U640" s="49" t="s">
        <v>4949</v>
      </c>
      <c r="V640" s="49" t="s">
        <v>4949</v>
      </c>
      <c r="W640" s="49" t="s">
        <v>4949</v>
      </c>
      <c r="X640" s="49">
        <v>1843.4124110799999</v>
      </c>
      <c r="Y640" s="49">
        <v>1996.11686108</v>
      </c>
      <c r="Z640" s="49" t="s">
        <v>4949</v>
      </c>
      <c r="AA640" s="49" t="s">
        <v>4949</v>
      </c>
      <c r="AB640" s="49" t="s">
        <v>4949</v>
      </c>
      <c r="AC640" s="49" t="s">
        <v>4949</v>
      </c>
      <c r="AD640" s="39">
        <v>21455.02</v>
      </c>
      <c r="AE640" s="39">
        <v>21455.02</v>
      </c>
      <c r="AF640" s="39">
        <v>21455.02</v>
      </c>
      <c r="AG640" s="39">
        <v>21455.02</v>
      </c>
      <c r="AH640" s="39">
        <v>21455.02</v>
      </c>
      <c r="AI640" s="39">
        <v>21455.02</v>
      </c>
      <c r="AJ640" s="49">
        <v>17792.491102279997</v>
      </c>
      <c r="AK640" s="49">
        <v>19552.90980745</v>
      </c>
      <c r="AL640" s="49" t="s">
        <v>4949</v>
      </c>
      <c r="AM640" s="49" t="s">
        <v>4949</v>
      </c>
      <c r="AN640" s="49" t="s">
        <v>4949</v>
      </c>
      <c r="AO640" s="49" t="s">
        <v>4949</v>
      </c>
      <c r="AP640" s="39">
        <v>21455.02</v>
      </c>
      <c r="AQ640" s="39">
        <v>21455.02</v>
      </c>
      <c r="AR640" s="39">
        <v>21455.02</v>
      </c>
      <c r="AS640" s="39">
        <v>21455.02</v>
      </c>
      <c r="AT640" s="39">
        <v>21455.02</v>
      </c>
      <c r="AU640" s="39">
        <v>21455.02</v>
      </c>
      <c r="AV640" s="36">
        <v>507.44937456999997</v>
      </c>
      <c r="AW640" s="36">
        <v>558.08929283000009</v>
      </c>
      <c r="AX640" s="36" t="s">
        <v>4949</v>
      </c>
      <c r="AY640" s="36" t="s">
        <v>4949</v>
      </c>
      <c r="AZ640" s="36" t="s">
        <v>4949</v>
      </c>
      <c r="BA640" s="36" t="s">
        <v>4949</v>
      </c>
      <c r="BB640" s="39">
        <v>21455.02</v>
      </c>
      <c r="BC640" s="39">
        <v>21455.02</v>
      </c>
      <c r="BD640" s="39">
        <v>21455.02</v>
      </c>
      <c r="BE640" s="39">
        <v>21455.02</v>
      </c>
      <c r="BF640" s="39">
        <v>21455.02</v>
      </c>
      <c r="BG640" s="39">
        <v>21455.02</v>
      </c>
      <c r="BH640" s="47">
        <v>3388.8849154999998</v>
      </c>
      <c r="BI640" s="47">
        <v>3680.7957918899997</v>
      </c>
      <c r="BJ640" s="47" t="s">
        <v>4949</v>
      </c>
      <c r="BK640" s="47" t="s">
        <v>4949</v>
      </c>
      <c r="BL640" s="47" t="s">
        <v>4949</v>
      </c>
      <c r="BM640" s="47" t="s">
        <v>4949</v>
      </c>
      <c r="BN640" s="47">
        <v>0.61776348305803253</v>
      </c>
      <c r="BO640" s="47">
        <v>0.66893772510145744</v>
      </c>
      <c r="BP640" s="47" t="s">
        <v>4949</v>
      </c>
      <c r="BQ640" s="47" t="s">
        <v>4949</v>
      </c>
      <c r="BR640" s="47" t="s">
        <v>4949</v>
      </c>
      <c r="BS640" s="47" t="s">
        <v>4949</v>
      </c>
      <c r="BT640" s="47">
        <v>5.9626110845070883</v>
      </c>
      <c r="BU640" s="47">
        <v>6.5525617566462575</v>
      </c>
      <c r="BV640" s="47" t="s">
        <v>4949</v>
      </c>
      <c r="BW640" s="47" t="s">
        <v>4949</v>
      </c>
      <c r="BX640" s="47" t="s">
        <v>4949</v>
      </c>
      <c r="BY640" s="47" t="s">
        <v>4949</v>
      </c>
      <c r="BZ640" s="47">
        <v>0.17005619102147779</v>
      </c>
      <c r="CA640" s="47">
        <v>0.1870266161406966</v>
      </c>
      <c r="CB640" s="47" t="s">
        <v>4949</v>
      </c>
      <c r="CC640" s="47" t="s">
        <v>4949</v>
      </c>
      <c r="CD640" s="47" t="s">
        <v>4949</v>
      </c>
      <c r="CE640" s="47" t="s">
        <v>4949</v>
      </c>
      <c r="CF640" s="47">
        <v>1.135681487495015</v>
      </c>
      <c r="CG640" s="47">
        <v>1.2335065203836446</v>
      </c>
      <c r="CH640" s="47" t="s">
        <v>4949</v>
      </c>
      <c r="CI640" s="47" t="s">
        <v>4949</v>
      </c>
      <c r="CJ640" s="47" t="s">
        <v>4949</v>
      </c>
      <c r="CK640" s="47" t="s">
        <v>4949</v>
      </c>
      <c r="CL640" s="47">
        <v>11.638752061688763</v>
      </c>
      <c r="CM640" s="47">
        <v>10.748378723874788</v>
      </c>
      <c r="CN640" s="47" t="s">
        <v>4949</v>
      </c>
      <c r="CO640" s="47" t="s">
        <v>4949</v>
      </c>
      <c r="CP640" s="47" t="s">
        <v>4949</v>
      </c>
      <c r="CQ640" s="47" t="s">
        <v>4949</v>
      </c>
      <c r="CR640" s="47">
        <v>1.2058468865695076</v>
      </c>
      <c r="CS640" s="47">
        <v>1.0972801598985162</v>
      </c>
      <c r="CT640" s="47" t="s">
        <v>4949</v>
      </c>
      <c r="CU640" s="47" t="s">
        <v>4949</v>
      </c>
      <c r="CV640" s="47" t="s">
        <v>4949</v>
      </c>
      <c r="CW640" s="47" t="s">
        <v>4949</v>
      </c>
      <c r="CX640" s="57">
        <v>2.365177821181243E-2</v>
      </c>
      <c r="CY640" s="57">
        <v>2.6012061178689188E-2</v>
      </c>
      <c r="CZ640" s="57" t="s">
        <v>4949</v>
      </c>
      <c r="DA640" s="57" t="s">
        <v>4949</v>
      </c>
      <c r="DB640" s="57" t="s">
        <v>4949</v>
      </c>
      <c r="DC640" s="57" t="s">
        <v>4949</v>
      </c>
      <c r="DD640" s="97">
        <v>10.360620109253718</v>
      </c>
      <c r="DE640" s="97">
        <v>10.208796955220674</v>
      </c>
      <c r="DF640" s="97" t="s">
        <v>4949</v>
      </c>
      <c r="DG640" s="97" t="s">
        <v>4949</v>
      </c>
      <c r="DH640" s="97" t="s">
        <v>4949</v>
      </c>
      <c r="DI640" s="97" t="s">
        <v>4949</v>
      </c>
      <c r="DJ640" s="98">
        <v>0.11897977037222662</v>
      </c>
      <c r="DK640" s="98"/>
      <c r="DL640" s="98" t="s">
        <v>4949</v>
      </c>
      <c r="DM640" s="98" t="s">
        <v>4949</v>
      </c>
      <c r="DN640" s="98" t="s">
        <v>4949</v>
      </c>
      <c r="DO640" s="98">
        <v>8.2837920088937311E-2</v>
      </c>
      <c r="DP640" s="98"/>
      <c r="DQ640" s="98" t="s">
        <v>4949</v>
      </c>
      <c r="DR640" s="98" t="s">
        <v>4949</v>
      </c>
      <c r="DS640" s="98" t="s">
        <v>4949</v>
      </c>
    </row>
    <row r="641" spans="1:123" ht="13.5" thickBot="1">
      <c r="A641" s="2" t="s">
        <v>480</v>
      </c>
      <c r="B641" s="2" t="s">
        <v>481</v>
      </c>
      <c r="C641" s="1" t="s">
        <v>5723</v>
      </c>
      <c r="D641" s="2" t="s">
        <v>482</v>
      </c>
      <c r="E641" s="2" t="s">
        <v>5673</v>
      </c>
      <c r="F641" s="2" t="s">
        <v>3022</v>
      </c>
      <c r="G641" s="2" t="s">
        <v>33</v>
      </c>
      <c r="H641" s="2" t="s">
        <v>3</v>
      </c>
      <c r="I641" s="1" t="s">
        <v>5726</v>
      </c>
      <c r="J641" s="1">
        <v>15.5</v>
      </c>
      <c r="K641" s="47">
        <v>11.19</v>
      </c>
      <c r="L641" s="48">
        <v>1.6299999999999999E-2</v>
      </c>
      <c r="M641" s="48">
        <v>-5.6500000000000002E-2</v>
      </c>
      <c r="N641" s="49">
        <v>9912.92</v>
      </c>
      <c r="O641" s="49">
        <v>8267.2099999999991</v>
      </c>
      <c r="P641" s="49">
        <v>110925.62</v>
      </c>
      <c r="Q641" s="49">
        <v>92510.05</v>
      </c>
      <c r="R641" s="49">
        <v>151297.70664697001</v>
      </c>
      <c r="S641" s="49">
        <v>159733.03421325001</v>
      </c>
      <c r="T641" s="49">
        <v>181078.41</v>
      </c>
      <c r="U641" s="49">
        <v>201699.16</v>
      </c>
      <c r="V641" s="49">
        <v>217136.65</v>
      </c>
      <c r="W641" s="49">
        <v>226526.93</v>
      </c>
      <c r="X641" s="49">
        <v>11327.46301315</v>
      </c>
      <c r="Y641" s="49">
        <v>7321.3638972399995</v>
      </c>
      <c r="Z641" s="49">
        <v>5497.41</v>
      </c>
      <c r="AA641" s="49">
        <v>7335.17</v>
      </c>
      <c r="AB641" s="49">
        <v>8170.15</v>
      </c>
      <c r="AC641" s="49">
        <v>7283.12</v>
      </c>
      <c r="AD641" s="39">
        <v>110925.62</v>
      </c>
      <c r="AE641" s="39">
        <v>110925.62</v>
      </c>
      <c r="AF641" s="39">
        <v>110925.62</v>
      </c>
      <c r="AG641" s="39">
        <v>110925.62</v>
      </c>
      <c r="AH641" s="39">
        <v>110925.62</v>
      </c>
      <c r="AI641" s="39">
        <v>110925.62</v>
      </c>
      <c r="AJ641" s="49">
        <v>74683.25683903</v>
      </c>
      <c r="AK641" s="49">
        <v>79080.599242100012</v>
      </c>
      <c r="AL641" s="49">
        <v>79148.98</v>
      </c>
      <c r="AM641" s="49">
        <v>84285.19</v>
      </c>
      <c r="AN641" s="49">
        <v>89521.27</v>
      </c>
      <c r="AO641" s="49">
        <v>93536.33</v>
      </c>
      <c r="AP641" s="39">
        <v>110925.62</v>
      </c>
      <c r="AQ641" s="39">
        <v>110925.62</v>
      </c>
      <c r="AR641" s="39">
        <v>110925.62</v>
      </c>
      <c r="AS641" s="39">
        <v>110925.62</v>
      </c>
      <c r="AT641" s="39">
        <v>110925.62</v>
      </c>
      <c r="AU641" s="39">
        <v>110925.62</v>
      </c>
      <c r="AV641" s="36">
        <v>3401.6301383200002</v>
      </c>
      <c r="AW641" s="36">
        <v>2924.6553876999997</v>
      </c>
      <c r="AX641" s="36">
        <v>2198.96</v>
      </c>
      <c r="AY641" s="36">
        <v>2934.07</v>
      </c>
      <c r="AZ641" s="36">
        <v>3268.06</v>
      </c>
      <c r="BA641" s="36">
        <v>2913.25</v>
      </c>
      <c r="BB641" s="39">
        <v>110925.62</v>
      </c>
      <c r="BC641" s="39">
        <v>110925.62</v>
      </c>
      <c r="BD641" s="39">
        <v>110925.62</v>
      </c>
      <c r="BE641" s="39">
        <v>110925.62</v>
      </c>
      <c r="BF641" s="39">
        <v>110925.62</v>
      </c>
      <c r="BG641" s="39">
        <v>110925.62</v>
      </c>
      <c r="BH641" s="47">
        <v>19861.466237560002</v>
      </c>
      <c r="BI641" s="47">
        <v>4849.3988131400001</v>
      </c>
      <c r="BJ641" s="47">
        <v>125.02</v>
      </c>
      <c r="BK641" s="47">
        <v>7750.46</v>
      </c>
      <c r="BL641" s="47">
        <v>12895.07</v>
      </c>
      <c r="BM641" s="47">
        <v>9188.9</v>
      </c>
      <c r="BN641" s="47">
        <v>1.1426969059722059</v>
      </c>
      <c r="BO641" s="47">
        <v>0.73856783846132112</v>
      </c>
      <c r="BP641" s="47">
        <v>0.55457019727789592</v>
      </c>
      <c r="BQ641" s="47">
        <v>0.73996057670192028</v>
      </c>
      <c r="BR641" s="47">
        <v>0.82419206449764548</v>
      </c>
      <c r="BS641" s="47">
        <v>0.73470985340343709</v>
      </c>
      <c r="BT641" s="47">
        <v>7.5339311564130451</v>
      </c>
      <c r="BU641" s="47">
        <v>7.9775282401250101</v>
      </c>
      <c r="BV641" s="47">
        <v>7.9844263849602335</v>
      </c>
      <c r="BW641" s="47">
        <v>8.5025592862647947</v>
      </c>
      <c r="BX641" s="47">
        <v>9.0307669183247725</v>
      </c>
      <c r="BY641" s="47">
        <v>9.4357999459291513</v>
      </c>
      <c r="BZ641" s="47">
        <v>0.34315117425743374</v>
      </c>
      <c r="CA641" s="47">
        <v>0.29503470094583628</v>
      </c>
      <c r="CB641" s="47">
        <v>0.2218276753973602</v>
      </c>
      <c r="CC641" s="47">
        <v>0.2959844324376672</v>
      </c>
      <c r="CD641" s="47">
        <v>0.32967682579905822</v>
      </c>
      <c r="CE641" s="47">
        <v>0.29388414311827393</v>
      </c>
      <c r="CF641" s="47">
        <v>2.0035939196079462</v>
      </c>
      <c r="CG641" s="47">
        <v>0.4891998334638028</v>
      </c>
      <c r="CH641" s="47">
        <v>1.2611823761313517E-2</v>
      </c>
      <c r="CI641" s="47">
        <v>0.78185438801079798</v>
      </c>
      <c r="CJ641" s="47">
        <v>1.3008346682914822</v>
      </c>
      <c r="CK641" s="47">
        <v>0.92696198496507587</v>
      </c>
      <c r="CL641" s="47">
        <v>9.7926269872809968</v>
      </c>
      <c r="CM641" s="47">
        <v>15.150950226885543</v>
      </c>
      <c r="CN641" s="47">
        <v>20.177796453238887</v>
      </c>
      <c r="CO641" s="47">
        <v>15.122433426900807</v>
      </c>
      <c r="CP641" s="47">
        <v>13.576937999914323</v>
      </c>
      <c r="CQ641" s="47">
        <v>15.230508353562758</v>
      </c>
      <c r="CR641" s="47">
        <v>1.4852809678491348</v>
      </c>
      <c r="CS641" s="47">
        <v>1.4026906859975676</v>
      </c>
      <c r="CT641" s="47">
        <v>1.4014788314391418</v>
      </c>
      <c r="CU641" s="47">
        <v>1.3160748643978852</v>
      </c>
      <c r="CV641" s="47">
        <v>1.2390979261129784</v>
      </c>
      <c r="CW641" s="47">
        <v>1.1859094749601571</v>
      </c>
      <c r="CX641" s="57">
        <v>3.0665865453986196E-2</v>
      </c>
      <c r="CY641" s="57">
        <v>2.6365914273907144E-2</v>
      </c>
      <c r="CZ641" s="57">
        <v>1.9823734138245071E-2</v>
      </c>
      <c r="DA641" s="57">
        <v>2.645078747362422E-2</v>
      </c>
      <c r="DB641" s="57">
        <v>2.9461723991265499E-2</v>
      </c>
      <c r="DC641" s="57">
        <v>2.6263094134610202E-2</v>
      </c>
      <c r="DD641" s="97">
        <v>15.167339364383729</v>
      </c>
      <c r="DE641" s="97">
        <v>9.2581037162175885</v>
      </c>
      <c r="DF641" s="97">
        <v>6.9456485731085857</v>
      </c>
      <c r="DG641" s="97">
        <v>8.7027982021515271</v>
      </c>
      <c r="DH641" s="97">
        <v>9.1264902743225136</v>
      </c>
      <c r="DI641" s="97">
        <v>7.7864076984846413</v>
      </c>
      <c r="DJ641" s="98">
        <v>5.5753175333731475E-2</v>
      </c>
      <c r="DK641" s="98">
        <v>0.13363156777109153</v>
      </c>
      <c r="DL641" s="98">
        <v>0.11387746335965732</v>
      </c>
      <c r="DM641" s="98">
        <v>7.6537205211960169E-2</v>
      </c>
      <c r="DN641" s="98">
        <v>4.3245946734464136E-2</v>
      </c>
      <c r="DO641" s="98">
        <v>-0.35366252013000077</v>
      </c>
      <c r="DP641" s="98">
        <v>-0.24912761103536896</v>
      </c>
      <c r="DQ641" s="98">
        <v>0.33429560465746611</v>
      </c>
      <c r="DR641" s="98">
        <v>0.11383239924909705</v>
      </c>
      <c r="DS641" s="98">
        <v>-0.1085696101050776</v>
      </c>
    </row>
    <row r="642" spans="1:123" ht="13.5" thickBot="1">
      <c r="A642" s="2" t="s">
        <v>2525</v>
      </c>
      <c r="B642" s="2" t="s">
        <v>2526</v>
      </c>
      <c r="C642" s="1" t="s">
        <v>5723</v>
      </c>
      <c r="D642" s="2" t="s">
        <v>2527</v>
      </c>
      <c r="E642" s="2" t="s">
        <v>5658</v>
      </c>
      <c r="F642" s="2" t="s">
        <v>3021</v>
      </c>
      <c r="G642" s="2" t="s">
        <v>2071</v>
      </c>
      <c r="H642" s="2" t="s">
        <v>3</v>
      </c>
      <c r="I642" s="1" t="s">
        <v>5726</v>
      </c>
      <c r="J642" s="1">
        <v>5</v>
      </c>
      <c r="K642" s="47">
        <v>7.11</v>
      </c>
      <c r="L642" s="48">
        <v>-4.4400000000000002E-2</v>
      </c>
      <c r="M642" s="48">
        <v>0.183</v>
      </c>
      <c r="N642" s="49">
        <v>13409.47</v>
      </c>
      <c r="O642" s="49">
        <v>11143.01</v>
      </c>
      <c r="P642" s="49">
        <v>95341.34</v>
      </c>
      <c r="Q642" s="49">
        <v>79226.81</v>
      </c>
      <c r="R642" s="49">
        <v>137453.84756582</v>
      </c>
      <c r="S642" s="49">
        <v>145531.39928295001</v>
      </c>
      <c r="T642" s="49">
        <v>151116.10999999999</v>
      </c>
      <c r="U642" s="49">
        <v>153100.5</v>
      </c>
      <c r="V642" s="49" t="s">
        <v>4949</v>
      </c>
      <c r="W642" s="49" t="s">
        <v>4949</v>
      </c>
      <c r="X642" s="49">
        <v>2699.1762131300002</v>
      </c>
      <c r="Y642" s="49">
        <v>2808.5956678899997</v>
      </c>
      <c r="Z642" s="49">
        <v>3986.71</v>
      </c>
      <c r="AA642" s="49">
        <v>5306.49</v>
      </c>
      <c r="AB642" s="49" t="s">
        <v>4949</v>
      </c>
      <c r="AC642" s="49" t="s">
        <v>4949</v>
      </c>
      <c r="AD642" s="39">
        <v>95341.34</v>
      </c>
      <c r="AE642" s="39">
        <v>95341.34</v>
      </c>
      <c r="AF642" s="39">
        <v>95341.34</v>
      </c>
      <c r="AG642" s="39">
        <v>95341.34</v>
      </c>
      <c r="AH642" s="39">
        <v>95341.34</v>
      </c>
      <c r="AI642" s="39">
        <v>95341.34</v>
      </c>
      <c r="AJ642" s="49">
        <v>39496.840843689999</v>
      </c>
      <c r="AK642" s="49">
        <v>42256.750039370003</v>
      </c>
      <c r="AL642" s="49">
        <v>36851.800000000003</v>
      </c>
      <c r="AM642" s="49">
        <v>40705.550000000003</v>
      </c>
      <c r="AN642" s="49" t="s">
        <v>4949</v>
      </c>
      <c r="AO642" s="49" t="s">
        <v>4949</v>
      </c>
      <c r="AP642" s="39">
        <v>95341.34</v>
      </c>
      <c r="AQ642" s="39">
        <v>95341.34</v>
      </c>
      <c r="AR642" s="39">
        <v>95341.34</v>
      </c>
      <c r="AS642" s="39">
        <v>95341.34</v>
      </c>
      <c r="AT642" s="39">
        <v>95341.34</v>
      </c>
      <c r="AU642" s="39">
        <v>95341.34</v>
      </c>
      <c r="AV642" s="36">
        <v>1013.36079896</v>
      </c>
      <c r="AW642" s="36">
        <v>1276.4627324</v>
      </c>
      <c r="AX642" s="36">
        <v>1452.73</v>
      </c>
      <c r="AY642" s="36">
        <v>1933.65</v>
      </c>
      <c r="AZ642" s="36" t="s">
        <v>4949</v>
      </c>
      <c r="BA642" s="36" t="s">
        <v>4949</v>
      </c>
      <c r="BB642" s="39">
        <v>95341.34</v>
      </c>
      <c r="BC642" s="39">
        <v>95341.34</v>
      </c>
      <c r="BD642" s="39">
        <v>95341.34</v>
      </c>
      <c r="BE642" s="39">
        <v>95341.34</v>
      </c>
      <c r="BF642" s="39">
        <v>95341.34</v>
      </c>
      <c r="BG642" s="39">
        <v>95341.34</v>
      </c>
      <c r="BH642" s="47">
        <v>5924.6576307799996</v>
      </c>
      <c r="BI642" s="47">
        <v>1534.92760881</v>
      </c>
      <c r="BJ642" s="47">
        <v>7647.24</v>
      </c>
      <c r="BK642" s="47">
        <v>10115.94</v>
      </c>
      <c r="BL642" s="47" t="s">
        <v>4949</v>
      </c>
      <c r="BM642" s="47" t="s">
        <v>4949</v>
      </c>
      <c r="BN642" s="47">
        <v>0.20128880657699375</v>
      </c>
      <c r="BO642" s="47">
        <v>0.20944867081920462</v>
      </c>
      <c r="BP642" s="47">
        <v>0.29730556092075228</v>
      </c>
      <c r="BQ642" s="47">
        <v>0.39572704961493632</v>
      </c>
      <c r="BR642" s="47" t="s">
        <v>4949</v>
      </c>
      <c r="BS642" s="47" t="s">
        <v>4949</v>
      </c>
      <c r="BT642" s="47">
        <v>2.9454438425746878</v>
      </c>
      <c r="BU642" s="47">
        <v>3.1512617604849411</v>
      </c>
      <c r="BV642" s="47">
        <v>2.7481921358562271</v>
      </c>
      <c r="BW642" s="47">
        <v>3.0355823160796067</v>
      </c>
      <c r="BX642" s="47" t="s">
        <v>4949</v>
      </c>
      <c r="BY642" s="47" t="s">
        <v>4949</v>
      </c>
      <c r="BZ642" s="47">
        <v>7.5570533284313249E-2</v>
      </c>
      <c r="CA642" s="47">
        <v>9.5191139724388821E-2</v>
      </c>
      <c r="CB642" s="47">
        <v>0.10833612364992801</v>
      </c>
      <c r="CC642" s="47">
        <v>0.14420033006524494</v>
      </c>
      <c r="CD642" s="47" t="s">
        <v>4949</v>
      </c>
      <c r="CE642" s="47" t="s">
        <v>4949</v>
      </c>
      <c r="CF642" s="47">
        <v>0.44182638320381046</v>
      </c>
      <c r="CG642" s="47">
        <v>0.11446594151819574</v>
      </c>
      <c r="CH642" s="47">
        <v>0.57028652139122582</v>
      </c>
      <c r="CI642" s="47">
        <v>0.75438775730882734</v>
      </c>
      <c r="CJ642" s="47" t="s">
        <v>4949</v>
      </c>
      <c r="CK642" s="47" t="s">
        <v>4949</v>
      </c>
      <c r="CL642" s="47">
        <v>35.322384487614066</v>
      </c>
      <c r="CM642" s="47">
        <v>33.946267556421404</v>
      </c>
      <c r="CN642" s="47">
        <v>23.914791896074707</v>
      </c>
      <c r="CO642" s="47">
        <v>17.966931059890815</v>
      </c>
      <c r="CP642" s="47" t="s">
        <v>4949</v>
      </c>
      <c r="CQ642" s="47" t="s">
        <v>4949</v>
      </c>
      <c r="CR642" s="47">
        <v>2.4138978703971889</v>
      </c>
      <c r="CS642" s="47">
        <v>2.2562392969447922</v>
      </c>
      <c r="CT642" s="47">
        <v>2.5871555799173986</v>
      </c>
      <c r="CU642" s="47">
        <v>2.3422196727473277</v>
      </c>
      <c r="CV642" s="47" t="s">
        <v>4949</v>
      </c>
      <c r="CW642" s="47" t="s">
        <v>4949</v>
      </c>
      <c r="CX642" s="57">
        <v>1.0628766062654459E-2</v>
      </c>
      <c r="CY642" s="57">
        <v>1.3388344787266469E-2</v>
      </c>
      <c r="CZ642" s="57">
        <v>1.5237146866196764E-2</v>
      </c>
      <c r="DA642" s="57">
        <v>2.0281338609253869E-2</v>
      </c>
      <c r="DB642" s="57" t="s">
        <v>4949</v>
      </c>
      <c r="DC642" s="57" t="s">
        <v>4949</v>
      </c>
      <c r="DD642" s="97">
        <v>6.8339040679533722</v>
      </c>
      <c r="DE642" s="97">
        <v>6.6465018376313179</v>
      </c>
      <c r="DF642" s="97">
        <v>10.818223261821675</v>
      </c>
      <c r="DG642" s="97">
        <v>13.036281293337149</v>
      </c>
      <c r="DH642" s="97" t="s">
        <v>4949</v>
      </c>
      <c r="DI642" s="97" t="s">
        <v>4949</v>
      </c>
      <c r="DJ642" s="98">
        <v>5.8765555567748207E-2</v>
      </c>
      <c r="DK642" s="98">
        <v>3.83746101842386E-2</v>
      </c>
      <c r="DL642" s="98">
        <v>1.3131558243525632E-2</v>
      </c>
      <c r="DM642" s="98" t="s">
        <v>4949</v>
      </c>
      <c r="DN642" s="98" t="s">
        <v>4949</v>
      </c>
      <c r="DO642" s="98">
        <v>4.0538092410467463E-2</v>
      </c>
      <c r="DP642" s="98">
        <v>0.41946740343549571</v>
      </c>
      <c r="DQ642" s="98">
        <v>0.33104489666918324</v>
      </c>
      <c r="DR642" s="98" t="s">
        <v>4949</v>
      </c>
      <c r="DS642" s="98" t="s">
        <v>4949</v>
      </c>
    </row>
    <row r="643" spans="1:123" ht="13.5" thickBot="1">
      <c r="A643" s="2" t="s">
        <v>483</v>
      </c>
      <c r="B643" s="2" t="s">
        <v>484</v>
      </c>
      <c r="C643" s="1" t="s">
        <v>5723</v>
      </c>
      <c r="D643" s="2" t="s">
        <v>1643</v>
      </c>
      <c r="E643" s="2" t="s">
        <v>5674</v>
      </c>
      <c r="F643" s="2" t="s">
        <v>3010</v>
      </c>
      <c r="G643" s="2" t="s">
        <v>2648</v>
      </c>
      <c r="H643" s="2" t="s">
        <v>3</v>
      </c>
      <c r="I643" s="1" t="s">
        <v>5726</v>
      </c>
      <c r="J643" s="1">
        <v>49.4</v>
      </c>
      <c r="K643" s="47">
        <v>38.56</v>
      </c>
      <c r="L643" s="48">
        <v>5.0000000000000001E-4</v>
      </c>
      <c r="M643" s="48">
        <v>-1.72E-2</v>
      </c>
      <c r="N643" s="49">
        <v>5601.41</v>
      </c>
      <c r="O643" s="49">
        <v>5515.16</v>
      </c>
      <c r="P643" s="49">
        <v>215990.21</v>
      </c>
      <c r="Q643" s="49">
        <v>212664.4</v>
      </c>
      <c r="R643" s="49">
        <v>203979.26638709</v>
      </c>
      <c r="S643" s="49">
        <v>189163.65406464002</v>
      </c>
      <c r="T643" s="49">
        <v>177242.32</v>
      </c>
      <c r="U643" s="49">
        <v>184380.69</v>
      </c>
      <c r="V643" s="49" t="s">
        <v>4949</v>
      </c>
      <c r="W643" s="49" t="s">
        <v>4949</v>
      </c>
      <c r="X643" s="49">
        <v>29017.387604179999</v>
      </c>
      <c r="Y643" s="49">
        <v>32184.570372279999</v>
      </c>
      <c r="Z643" s="49">
        <v>30858.74</v>
      </c>
      <c r="AA643" s="49">
        <v>32095.27</v>
      </c>
      <c r="AB643" s="49" t="s">
        <v>4949</v>
      </c>
      <c r="AC643" s="49" t="s">
        <v>4949</v>
      </c>
      <c r="AD643" s="39">
        <v>215990.21</v>
      </c>
      <c r="AE643" s="39">
        <v>215990.21</v>
      </c>
      <c r="AF643" s="39">
        <v>215990.21</v>
      </c>
      <c r="AG643" s="39">
        <v>215990.21</v>
      </c>
      <c r="AH643" s="39">
        <v>215990.21</v>
      </c>
      <c r="AI643" s="39">
        <v>215990.21</v>
      </c>
      <c r="AJ643" s="49">
        <v>120646.15341644001</v>
      </c>
      <c r="AK643" s="49">
        <v>141513.69494797001</v>
      </c>
      <c r="AL643" s="49">
        <v>151520.22</v>
      </c>
      <c r="AM643" s="49">
        <v>167550.31</v>
      </c>
      <c r="AN643" s="49" t="s">
        <v>4949</v>
      </c>
      <c r="AO643" s="49" t="s">
        <v>4949</v>
      </c>
      <c r="AP643" s="39">
        <v>215990.21</v>
      </c>
      <c r="AQ643" s="39">
        <v>215990.21</v>
      </c>
      <c r="AR643" s="39">
        <v>215990.21</v>
      </c>
      <c r="AS643" s="39">
        <v>215990.21</v>
      </c>
      <c r="AT643" s="39">
        <v>215990.21</v>
      </c>
      <c r="AU643" s="39">
        <v>215990.21</v>
      </c>
      <c r="AV643" s="36">
        <v>13142.225877479999</v>
      </c>
      <c r="AW643" s="36">
        <v>16755.416223</v>
      </c>
      <c r="AX643" s="36">
        <v>16065.18</v>
      </c>
      <c r="AY643" s="36">
        <v>16708.93</v>
      </c>
      <c r="AZ643" s="36" t="s">
        <v>4949</v>
      </c>
      <c r="BA643" s="36" t="s">
        <v>4949</v>
      </c>
      <c r="BB643" s="39">
        <v>215990.21</v>
      </c>
      <c r="BC643" s="39">
        <v>215990.21</v>
      </c>
      <c r="BD643" s="39">
        <v>215990.21</v>
      </c>
      <c r="BE643" s="39">
        <v>215990.21</v>
      </c>
      <c r="BF643" s="39">
        <v>215990.21</v>
      </c>
      <c r="BG643" s="39">
        <v>215990.21</v>
      </c>
      <c r="BH643" s="47">
        <v>56398.426354169998</v>
      </c>
      <c r="BI643" s="47">
        <v>29369.250570659999</v>
      </c>
      <c r="BJ643" s="47">
        <v>30444.1</v>
      </c>
      <c r="BK643" s="47">
        <v>34101.75</v>
      </c>
      <c r="BL643" s="47" t="s">
        <v>4949</v>
      </c>
      <c r="BM643" s="47" t="s">
        <v>4949</v>
      </c>
      <c r="BN643" s="47">
        <v>5.1803720142214189</v>
      </c>
      <c r="BO643" s="47">
        <v>5.7457979994822734</v>
      </c>
      <c r="BP643" s="47">
        <v>5.5091021724887135</v>
      </c>
      <c r="BQ643" s="47">
        <v>5.7298555185212301</v>
      </c>
      <c r="BR643" s="47" t="s">
        <v>4949</v>
      </c>
      <c r="BS643" s="47" t="s">
        <v>4949</v>
      </c>
      <c r="BT643" s="47">
        <v>21.538532872337502</v>
      </c>
      <c r="BU643" s="47">
        <v>25.26394156970656</v>
      </c>
      <c r="BV643" s="47">
        <v>27.050371245811323</v>
      </c>
      <c r="BW643" s="47">
        <v>29.912166758012717</v>
      </c>
      <c r="BX643" s="47" t="s">
        <v>4949</v>
      </c>
      <c r="BY643" s="47" t="s">
        <v>4949</v>
      </c>
      <c r="BZ643" s="47">
        <v>2.3462353010188504</v>
      </c>
      <c r="CA643" s="47">
        <v>2.9912854483067659</v>
      </c>
      <c r="CB643" s="47">
        <v>2.8680600063198374</v>
      </c>
      <c r="CC643" s="47">
        <v>2.9829864266318662</v>
      </c>
      <c r="CD643" s="47" t="s">
        <v>4949</v>
      </c>
      <c r="CE643" s="47" t="s">
        <v>4949</v>
      </c>
      <c r="CF643" s="47">
        <v>10.068612430471971</v>
      </c>
      <c r="CG643" s="47">
        <v>5.2431888704201262</v>
      </c>
      <c r="CH643" s="47">
        <v>5.4350779535866858</v>
      </c>
      <c r="CI643" s="47">
        <v>6.0880653264088869</v>
      </c>
      <c r="CJ643" s="47" t="s">
        <v>4949</v>
      </c>
      <c r="CK643" s="47" t="s">
        <v>4949</v>
      </c>
      <c r="CL643" s="47">
        <v>7.4434753722932063</v>
      </c>
      <c r="CM643" s="47">
        <v>6.7109862739080883</v>
      </c>
      <c r="CN643" s="47">
        <v>6.9993204518395755</v>
      </c>
      <c r="CO643" s="47">
        <v>6.7296586070159243</v>
      </c>
      <c r="CP643" s="47" t="s">
        <v>4949</v>
      </c>
      <c r="CQ643" s="47" t="s">
        <v>4949</v>
      </c>
      <c r="CR643" s="47">
        <v>1.7902784621276437</v>
      </c>
      <c r="CS643" s="47">
        <v>1.5262848594223519</v>
      </c>
      <c r="CT643" s="47">
        <v>1.4254877005854401</v>
      </c>
      <c r="CU643" s="47">
        <v>1.2891065972960598</v>
      </c>
      <c r="CV643" s="47" t="s">
        <v>4949</v>
      </c>
      <c r="CW643" s="47" t="s">
        <v>4949</v>
      </c>
      <c r="CX643" s="57">
        <v>6.0846396128231922E-2</v>
      </c>
      <c r="CY643" s="57">
        <v>7.7574887412721158E-2</v>
      </c>
      <c r="CZ643" s="57">
        <v>7.4379204501907756E-2</v>
      </c>
      <c r="DA643" s="57">
        <v>7.7359663662533593E-2</v>
      </c>
      <c r="DB643" s="57" t="s">
        <v>4949</v>
      </c>
      <c r="DC643" s="57" t="s">
        <v>4949</v>
      </c>
      <c r="DD643" s="97">
        <v>24.051647551513156</v>
      </c>
      <c r="DE643" s="97">
        <v>22.743078247029885</v>
      </c>
      <c r="DF643" s="97">
        <v>20.366087113653876</v>
      </c>
      <c r="DG643" s="97">
        <v>19.155601681668031</v>
      </c>
      <c r="DH643" s="97" t="s">
        <v>4949</v>
      </c>
      <c r="DI643" s="97" t="s">
        <v>4949</v>
      </c>
      <c r="DJ643" s="98">
        <v>-7.2632932674316475E-2</v>
      </c>
      <c r="DK643" s="98">
        <v>-6.3021271837804149E-2</v>
      </c>
      <c r="DL643" s="98">
        <v>4.0274636441229195E-2</v>
      </c>
      <c r="DM643" s="98" t="s">
        <v>4949</v>
      </c>
      <c r="DN643" s="98" t="s">
        <v>4949</v>
      </c>
      <c r="DO643" s="98">
        <v>0.10914775690020284</v>
      </c>
      <c r="DP643" s="98">
        <v>-4.1194595949054835E-2</v>
      </c>
      <c r="DQ643" s="98">
        <v>4.0070657453933567E-2</v>
      </c>
      <c r="DR643" s="98" t="s">
        <v>4949</v>
      </c>
      <c r="DS643" s="98" t="s">
        <v>4949</v>
      </c>
    </row>
    <row r="644" spans="1:123" ht="13.5" thickBot="1">
      <c r="A644" s="2" t="s">
        <v>3979</v>
      </c>
      <c r="B644" s="2" t="s">
        <v>3980</v>
      </c>
      <c r="C644" s="1" t="s">
        <v>5723</v>
      </c>
      <c r="D644" s="2" t="s">
        <v>3981</v>
      </c>
      <c r="E644" s="2" t="s">
        <v>5658</v>
      </c>
      <c r="F644" s="2" t="s">
        <v>3029</v>
      </c>
      <c r="G644" s="2" t="s">
        <v>2152</v>
      </c>
      <c r="H644" s="2" t="s">
        <v>3</v>
      </c>
      <c r="I644" s="1" t="s">
        <v>5726</v>
      </c>
      <c r="J644" s="1">
        <v>34</v>
      </c>
      <c r="K644" s="47">
        <v>47.93</v>
      </c>
      <c r="L644" s="48">
        <v>5.1100000000000007E-2</v>
      </c>
      <c r="M644" s="48">
        <v>0.72970000000000002</v>
      </c>
      <c r="N644" s="49">
        <v>2278.6</v>
      </c>
      <c r="O644" s="49">
        <v>1452.93</v>
      </c>
      <c r="P644" s="49">
        <v>109213.51</v>
      </c>
      <c r="Q644" s="49">
        <v>69638.710000000006</v>
      </c>
      <c r="R644" s="49">
        <v>12735.99981825</v>
      </c>
      <c r="S644" s="49">
        <v>14742.768799719999</v>
      </c>
      <c r="T644" s="49">
        <v>18275.43</v>
      </c>
      <c r="U644" s="49">
        <v>23606.12</v>
      </c>
      <c r="V644" s="49" t="s">
        <v>4949</v>
      </c>
      <c r="W644" s="49" t="s">
        <v>4949</v>
      </c>
      <c r="X644" s="49">
        <v>484.56992821</v>
      </c>
      <c r="Y644" s="49">
        <v>939.45254848000002</v>
      </c>
      <c r="Z644" s="49">
        <v>1573.46</v>
      </c>
      <c r="AA644" s="49">
        <v>2414.2600000000002</v>
      </c>
      <c r="AB644" s="49" t="s">
        <v>4949</v>
      </c>
      <c r="AC644" s="49" t="s">
        <v>4949</v>
      </c>
      <c r="AD644" s="39">
        <v>109213.51</v>
      </c>
      <c r="AE644" s="39">
        <v>109213.51</v>
      </c>
      <c r="AF644" s="39">
        <v>109213.51</v>
      </c>
      <c r="AG644" s="39">
        <v>109213.51</v>
      </c>
      <c r="AH644" s="39">
        <v>109213.51</v>
      </c>
      <c r="AI644" s="39">
        <v>109213.51</v>
      </c>
      <c r="AJ644" s="49">
        <v>6501.2366681599997</v>
      </c>
      <c r="AK644" s="49">
        <v>8289.7361622200006</v>
      </c>
      <c r="AL644" s="49">
        <v>9796.2099999999991</v>
      </c>
      <c r="AM644" s="49">
        <v>11748.11</v>
      </c>
      <c r="AN644" s="49" t="s">
        <v>4949</v>
      </c>
      <c r="AO644" s="49" t="s">
        <v>4949</v>
      </c>
      <c r="AP644" s="39">
        <v>109213.51</v>
      </c>
      <c r="AQ644" s="39">
        <v>109213.51</v>
      </c>
      <c r="AR644" s="39">
        <v>109213.51</v>
      </c>
      <c r="AS644" s="39">
        <v>109213.51</v>
      </c>
      <c r="AT644" s="39">
        <v>109213.51</v>
      </c>
      <c r="AU644" s="39">
        <v>109213.51</v>
      </c>
      <c r="AV644" s="36">
        <v>349.34452850000002</v>
      </c>
      <c r="AW644" s="36">
        <v>364.63270080000001</v>
      </c>
      <c r="AX644" s="36">
        <v>462.37</v>
      </c>
      <c r="AY644" s="36">
        <v>693.47</v>
      </c>
      <c r="AZ644" s="36" t="s">
        <v>4949</v>
      </c>
      <c r="BA644" s="36" t="s">
        <v>4949</v>
      </c>
      <c r="BB644" s="39">
        <v>109213.51</v>
      </c>
      <c r="BC644" s="39">
        <v>109213.51</v>
      </c>
      <c r="BD644" s="39">
        <v>109213.51</v>
      </c>
      <c r="BE644" s="39">
        <v>109213.51</v>
      </c>
      <c r="BF644" s="39">
        <v>109213.51</v>
      </c>
      <c r="BG644" s="39">
        <v>109213.51</v>
      </c>
      <c r="BH644" s="47">
        <v>152.33694374000001</v>
      </c>
      <c r="BI644" s="47">
        <v>902.19903755999997</v>
      </c>
      <c r="BJ644" s="47">
        <v>37.83</v>
      </c>
      <c r="BK644" s="47">
        <v>782.57</v>
      </c>
      <c r="BL644" s="47" t="s">
        <v>4949</v>
      </c>
      <c r="BM644" s="47" t="s">
        <v>4949</v>
      </c>
      <c r="BN644" s="47">
        <v>0.21266125173790926</v>
      </c>
      <c r="BO644" s="47">
        <v>0.4122937542701659</v>
      </c>
      <c r="BP644" s="47">
        <v>0.69053804967962784</v>
      </c>
      <c r="BQ644" s="47">
        <v>1.0595365575353288</v>
      </c>
      <c r="BR644" s="47" t="s">
        <v>4949</v>
      </c>
      <c r="BS644" s="47" t="s">
        <v>4949</v>
      </c>
      <c r="BT644" s="47">
        <v>2.8531715387343106</v>
      </c>
      <c r="BU644" s="47">
        <v>3.6380831046344251</v>
      </c>
      <c r="BV644" s="47">
        <v>4.2992232072325107</v>
      </c>
      <c r="BW644" s="47">
        <v>5.1558456947248317</v>
      </c>
      <c r="BX644" s="47" t="s">
        <v>4949</v>
      </c>
      <c r="BY644" s="47" t="s">
        <v>4949</v>
      </c>
      <c r="BZ644" s="47">
        <v>0.15331542548055827</v>
      </c>
      <c r="CA644" s="47">
        <v>0.16002488405161064</v>
      </c>
      <c r="CB644" s="47">
        <v>0.20291845870271219</v>
      </c>
      <c r="CC644" s="47">
        <v>0.30434038444659006</v>
      </c>
      <c r="CD644" s="47" t="s">
        <v>4949</v>
      </c>
      <c r="CE644" s="47" t="s">
        <v>4949</v>
      </c>
      <c r="CF644" s="47">
        <v>6.6855500631967005E-2</v>
      </c>
      <c r="CG644" s="47">
        <v>0.39594445605196171</v>
      </c>
      <c r="CH644" s="47">
        <v>1.6602299657684543E-2</v>
      </c>
      <c r="CI644" s="47">
        <v>0.3434433424032301</v>
      </c>
      <c r="CJ644" s="47" t="s">
        <v>4949</v>
      </c>
      <c r="CK644" s="47" t="s">
        <v>4949</v>
      </c>
      <c r="CL644" s="47">
        <v>225.38235173493825</v>
      </c>
      <c r="CM644" s="47">
        <v>116.25228988595909</v>
      </c>
      <c r="CN644" s="47">
        <v>69.409778450040037</v>
      </c>
      <c r="CO644" s="47">
        <v>45.236846901327937</v>
      </c>
      <c r="CP644" s="47" t="s">
        <v>4949</v>
      </c>
      <c r="CQ644" s="47" t="s">
        <v>4949</v>
      </c>
      <c r="CR644" s="47">
        <v>16.798882362624393</v>
      </c>
      <c r="CS644" s="47">
        <v>13.17454595210573</v>
      </c>
      <c r="CT644" s="47">
        <v>11.148547244291414</v>
      </c>
      <c r="CU644" s="47">
        <v>9.2962621221626272</v>
      </c>
      <c r="CV644" s="47" t="s">
        <v>4949</v>
      </c>
      <c r="CW644" s="47" t="s">
        <v>4949</v>
      </c>
      <c r="CX644" s="57">
        <v>3.1987299785530198E-3</v>
      </c>
      <c r="CY644" s="57">
        <v>3.3387142378264378E-3</v>
      </c>
      <c r="CZ644" s="57">
        <v>4.2336337326764799E-3</v>
      </c>
      <c r="DA644" s="57">
        <v>6.3496723070250198E-3</v>
      </c>
      <c r="DB644" s="57" t="s">
        <v>4949</v>
      </c>
      <c r="DC644" s="57" t="s">
        <v>4949</v>
      </c>
      <c r="DD644" s="97">
        <v>7.4535038938544673</v>
      </c>
      <c r="DE644" s="97">
        <v>11.332719523228029</v>
      </c>
      <c r="DF644" s="97">
        <v>16.061925989745017</v>
      </c>
      <c r="DG644" s="97">
        <v>20.550199138414605</v>
      </c>
      <c r="DH644" s="97" t="s">
        <v>4949</v>
      </c>
      <c r="DI644" s="97" t="s">
        <v>4949</v>
      </c>
      <c r="DJ644" s="98">
        <v>0.15756666222579607</v>
      </c>
      <c r="DK644" s="98">
        <v>0.23961992813365529</v>
      </c>
      <c r="DL644" s="98">
        <v>0.29168616005204795</v>
      </c>
      <c r="DM644" s="98" t="s">
        <v>4949</v>
      </c>
      <c r="DN644" s="98" t="s">
        <v>4949</v>
      </c>
      <c r="DO644" s="98">
        <v>0.93873472906239797</v>
      </c>
      <c r="DP644" s="98">
        <v>0.67486905277525833</v>
      </c>
      <c r="DQ644" s="98">
        <v>0.53436375884992326</v>
      </c>
      <c r="DR644" s="98" t="s">
        <v>4949</v>
      </c>
      <c r="DS644" s="98" t="s">
        <v>4949</v>
      </c>
    </row>
    <row r="645" spans="1:123" ht="13.5" thickBot="1">
      <c r="A645" s="2" t="s">
        <v>3421</v>
      </c>
      <c r="B645" s="2" t="s">
        <v>3422</v>
      </c>
      <c r="C645" s="1" t="s">
        <v>5723</v>
      </c>
      <c r="D645" s="2" t="s">
        <v>3423</v>
      </c>
      <c r="E645" s="2" t="s">
        <v>5660</v>
      </c>
      <c r="F645" s="2" t="s">
        <v>3005</v>
      </c>
      <c r="G645" s="2" t="s">
        <v>2407</v>
      </c>
      <c r="H645" s="2" t="s">
        <v>3</v>
      </c>
      <c r="I645" s="1" t="s">
        <v>5726</v>
      </c>
      <c r="J645" s="1">
        <v>13.95</v>
      </c>
      <c r="K645" s="47">
        <v>14.76</v>
      </c>
      <c r="L645" s="48">
        <v>1.8600000000000002E-2</v>
      </c>
      <c r="M645" s="48">
        <v>0.1363</v>
      </c>
      <c r="N645" s="49">
        <v>969.4</v>
      </c>
      <c r="O645" s="49">
        <v>969.4</v>
      </c>
      <c r="P645" s="49">
        <v>14308.28</v>
      </c>
      <c r="Q645" s="49">
        <v>14308.28</v>
      </c>
      <c r="R645" s="49">
        <v>6397.0893708100002</v>
      </c>
      <c r="S645" s="49">
        <v>5448.2975491499992</v>
      </c>
      <c r="T645" s="49">
        <v>5254.98</v>
      </c>
      <c r="U645" s="49">
        <v>5248.91</v>
      </c>
      <c r="V645" s="49">
        <v>5207.8500000000004</v>
      </c>
      <c r="W645" s="49">
        <v>5170.12</v>
      </c>
      <c r="X645" s="49">
        <v>744.28561563999995</v>
      </c>
      <c r="Y645" s="49">
        <v>627.45345442999997</v>
      </c>
      <c r="Z645" s="49">
        <v>746.64</v>
      </c>
      <c r="AA645" s="49">
        <v>900.83</v>
      </c>
      <c r="AB645" s="49">
        <v>904.09</v>
      </c>
      <c r="AC645" s="49">
        <v>904.29</v>
      </c>
      <c r="AD645" s="39">
        <v>14308.28</v>
      </c>
      <c r="AE645" s="39">
        <v>14308.28</v>
      </c>
      <c r="AF645" s="39">
        <v>14308.28</v>
      </c>
      <c r="AG645" s="39">
        <v>14308.28</v>
      </c>
      <c r="AH645" s="39">
        <v>14308.28</v>
      </c>
      <c r="AI645" s="39">
        <v>14308.28</v>
      </c>
      <c r="AJ645" s="49">
        <v>9587.7543000300011</v>
      </c>
      <c r="AK645" s="49">
        <v>9655.0718662700001</v>
      </c>
      <c r="AL645" s="49">
        <v>9090.39</v>
      </c>
      <c r="AM645" s="49">
        <v>9277.08</v>
      </c>
      <c r="AN645" s="49">
        <v>9315.91</v>
      </c>
      <c r="AO645" s="49">
        <v>9406.52</v>
      </c>
      <c r="AP645" s="39">
        <v>14308.28</v>
      </c>
      <c r="AQ645" s="39">
        <v>14308.28</v>
      </c>
      <c r="AR645" s="39">
        <v>14308.28</v>
      </c>
      <c r="AS645" s="39">
        <v>14308.28</v>
      </c>
      <c r="AT645" s="39">
        <v>14308.28</v>
      </c>
      <c r="AU645" s="39">
        <v>14308.28</v>
      </c>
      <c r="AV645" s="36">
        <v>382.42449160000001</v>
      </c>
      <c r="AW645" s="36">
        <v>600.64673129999994</v>
      </c>
      <c r="AX645" s="36">
        <v>714.05</v>
      </c>
      <c r="AY645" s="36">
        <v>864.66</v>
      </c>
      <c r="AZ645" s="36">
        <v>813.14</v>
      </c>
      <c r="BA645" s="36">
        <v>813.37</v>
      </c>
      <c r="BB645" s="39">
        <v>14308.28</v>
      </c>
      <c r="BC645" s="39">
        <v>14308.28</v>
      </c>
      <c r="BD645" s="39">
        <v>14308.28</v>
      </c>
      <c r="BE645" s="39">
        <v>14308.28</v>
      </c>
      <c r="BF645" s="39">
        <v>14308.28</v>
      </c>
      <c r="BG645" s="39">
        <v>14308.28</v>
      </c>
      <c r="BH645" s="47">
        <v>1116.75755667</v>
      </c>
      <c r="BI645" s="47">
        <v>1039.20491195</v>
      </c>
      <c r="BJ645" s="47">
        <v>1354.88</v>
      </c>
      <c r="BK645" s="47">
        <v>1540.25</v>
      </c>
      <c r="BL645" s="47">
        <v>1643.78</v>
      </c>
      <c r="BM645" s="47">
        <v>1702.72</v>
      </c>
      <c r="BN645" s="47">
        <v>0.76777967365380639</v>
      </c>
      <c r="BO645" s="47">
        <v>0.64725959813286571</v>
      </c>
      <c r="BP645" s="47">
        <v>0.77020837631524652</v>
      </c>
      <c r="BQ645" s="47">
        <v>0.92926552506705185</v>
      </c>
      <c r="BR645" s="47">
        <v>0.93262842995667428</v>
      </c>
      <c r="BS645" s="47">
        <v>0.93283474314008663</v>
      </c>
      <c r="BT645" s="47">
        <v>9.8904005570765428</v>
      </c>
      <c r="BU645" s="47">
        <v>9.9598430640292968</v>
      </c>
      <c r="BV645" s="47">
        <v>9.3773364968021458</v>
      </c>
      <c r="BW645" s="47">
        <v>9.5699195378584694</v>
      </c>
      <c r="BX645" s="47">
        <v>9.6099752424179901</v>
      </c>
      <c r="BY645" s="47">
        <v>9.7034454301629882</v>
      </c>
      <c r="BZ645" s="47">
        <v>0.39449607138436149</v>
      </c>
      <c r="CA645" s="47">
        <v>0.61960669620383735</v>
      </c>
      <c r="CB645" s="47">
        <v>0.73658964307819264</v>
      </c>
      <c r="CC645" s="47">
        <v>0.89195378584691565</v>
      </c>
      <c r="CD645" s="47">
        <v>0.83880750979987617</v>
      </c>
      <c r="CE645" s="47">
        <v>0.83904476996080057</v>
      </c>
      <c r="CF645" s="47">
        <v>1.1520090330823189</v>
      </c>
      <c r="CG645" s="47">
        <v>1.072008368011141</v>
      </c>
      <c r="CH645" s="47">
        <v>1.3976480297090985</v>
      </c>
      <c r="CI645" s="47">
        <v>1.5888694037549</v>
      </c>
      <c r="CJ645" s="47">
        <v>1.6956674231483393</v>
      </c>
      <c r="CK645" s="47">
        <v>1.7564679182999794</v>
      </c>
      <c r="CL645" s="47">
        <v>19.224179131416541</v>
      </c>
      <c r="CM645" s="47">
        <v>22.803731334937233</v>
      </c>
      <c r="CN645" s="47">
        <v>19.163559412836175</v>
      </c>
      <c r="CO645" s="47">
        <v>15.883440826793068</v>
      </c>
      <c r="CP645" s="47">
        <v>15.826167748786073</v>
      </c>
      <c r="CQ645" s="47">
        <v>15.822667507105024</v>
      </c>
      <c r="CR645" s="47">
        <v>1.4923494649790128</v>
      </c>
      <c r="CS645" s="47">
        <v>1.4819444327479308</v>
      </c>
      <c r="CT645" s="47">
        <v>1.5740006754385678</v>
      </c>
      <c r="CU645" s="47">
        <v>1.5423258180375723</v>
      </c>
      <c r="CV645" s="47">
        <v>1.5358971909346484</v>
      </c>
      <c r="CW645" s="47">
        <v>1.5211023843036533</v>
      </c>
      <c r="CX645" s="57">
        <v>2.6727495659855691E-2</v>
      </c>
      <c r="CY645" s="57">
        <v>4.1978961223850801E-2</v>
      </c>
      <c r="CZ645" s="57">
        <v>4.9904670582348119E-2</v>
      </c>
      <c r="DA645" s="57">
        <v>6.0430743597413523E-2</v>
      </c>
      <c r="DB645" s="57">
        <v>5.683003128258602E-2</v>
      </c>
      <c r="DC645" s="57">
        <v>5.6846105891134362E-2</v>
      </c>
      <c r="DD645" s="97">
        <v>7.7628774408379551</v>
      </c>
      <c r="DE645" s="97">
        <v>6.4986927401546231</v>
      </c>
      <c r="DF645" s="97">
        <v>8.2135089913634065</v>
      </c>
      <c r="DG645" s="97">
        <v>9.7102752159084549</v>
      </c>
      <c r="DH645" s="97">
        <v>9.7047953447381961</v>
      </c>
      <c r="DI645" s="97">
        <v>9.6134383385141362</v>
      </c>
      <c r="DJ645" s="98">
        <v>-0.14831617422594567</v>
      </c>
      <c r="DK645" s="98">
        <v>-3.548219373227135E-2</v>
      </c>
      <c r="DL645" s="98">
        <v>-1.155094786278843E-3</v>
      </c>
      <c r="DM645" s="98">
        <v>-7.822576496834488E-3</v>
      </c>
      <c r="DN645" s="98">
        <v>-7.2448323204393761E-3</v>
      </c>
      <c r="DO645" s="98">
        <v>-0.156972214368993</v>
      </c>
      <c r="DP645" s="98">
        <v>0.18995280801868097</v>
      </c>
      <c r="DQ645" s="98">
        <v>0.20651183970856102</v>
      </c>
      <c r="DR645" s="98">
        <v>3.6188848062341794E-3</v>
      </c>
      <c r="DS645" s="98">
        <v>2.2121691424525913E-4</v>
      </c>
    </row>
    <row r="646" spans="1:123" ht="13.5" thickBot="1">
      <c r="A646" s="2" t="s">
        <v>485</v>
      </c>
      <c r="B646" s="2" t="s">
        <v>486</v>
      </c>
      <c r="C646" s="1" t="s">
        <v>5723</v>
      </c>
      <c r="D646" s="2" t="s">
        <v>1644</v>
      </c>
      <c r="E646" s="2" t="s">
        <v>5682</v>
      </c>
      <c r="F646" s="2" t="s">
        <v>3012</v>
      </c>
      <c r="G646" s="2" t="s">
        <v>2408</v>
      </c>
      <c r="H646" s="2" t="s">
        <v>3</v>
      </c>
      <c r="I646" s="1" t="s">
        <v>5727</v>
      </c>
      <c r="J646" s="1">
        <v>18.100000000000001</v>
      </c>
      <c r="K646" s="47">
        <v>25.81</v>
      </c>
      <c r="L646" s="48">
        <v>-1.9699999999999999E-2</v>
      </c>
      <c r="M646" s="48">
        <v>8.4000000000000005E-2</v>
      </c>
      <c r="N646" s="49">
        <v>700.58</v>
      </c>
      <c r="O646" s="49">
        <v>676.26</v>
      </c>
      <c r="P646" s="49">
        <v>18081.900000000001</v>
      </c>
      <c r="Q646" s="49">
        <v>17454.36</v>
      </c>
      <c r="R646" s="49">
        <v>780.82981858000005</v>
      </c>
      <c r="S646" s="49">
        <v>811.18351624000002</v>
      </c>
      <c r="T646" s="49">
        <v>943.14</v>
      </c>
      <c r="U646" s="49">
        <v>1051.76</v>
      </c>
      <c r="V646" s="49" t="s">
        <v>4949</v>
      </c>
      <c r="W646" s="49" t="s">
        <v>4949</v>
      </c>
      <c r="X646" s="49">
        <v>145.59412992</v>
      </c>
      <c r="Y646" s="49">
        <v>119.14664140000001</v>
      </c>
      <c r="Z646" s="49">
        <v>168.73</v>
      </c>
      <c r="AA646" s="49">
        <v>190.64</v>
      </c>
      <c r="AB646" s="49" t="s">
        <v>4949</v>
      </c>
      <c r="AC646" s="49" t="s">
        <v>4949</v>
      </c>
      <c r="AD646" s="39">
        <v>18081.900000000001</v>
      </c>
      <c r="AE646" s="39">
        <v>18081.900000000001</v>
      </c>
      <c r="AF646" s="39">
        <v>18081.900000000001</v>
      </c>
      <c r="AG646" s="39">
        <v>18081.900000000001</v>
      </c>
      <c r="AH646" s="39">
        <v>18081.900000000001</v>
      </c>
      <c r="AI646" s="39">
        <v>18081.900000000001</v>
      </c>
      <c r="AJ646" s="49">
        <v>3496.0937956900002</v>
      </c>
      <c r="AK646" s="49">
        <v>3605.5859483200002</v>
      </c>
      <c r="AL646" s="49">
        <v>3729.63</v>
      </c>
      <c r="AM646" s="49">
        <v>3907.37</v>
      </c>
      <c r="AN646" s="49" t="s">
        <v>4949</v>
      </c>
      <c r="AO646" s="49" t="s">
        <v>4949</v>
      </c>
      <c r="AP646" s="39">
        <v>18081.900000000001</v>
      </c>
      <c r="AQ646" s="39">
        <v>18081.900000000001</v>
      </c>
      <c r="AR646" s="39">
        <v>18081.900000000001</v>
      </c>
      <c r="AS646" s="39">
        <v>18081.900000000001</v>
      </c>
      <c r="AT646" s="39">
        <v>18081.900000000001</v>
      </c>
      <c r="AU646" s="39">
        <v>18081.900000000001</v>
      </c>
      <c r="AV646" s="36">
        <v>14.691151359999999</v>
      </c>
      <c r="AW646" s="36">
        <v>14.691151359999999</v>
      </c>
      <c r="AX646" s="36">
        <v>12.9</v>
      </c>
      <c r="AY646" s="36">
        <v>18.38</v>
      </c>
      <c r="AZ646" s="36" t="s">
        <v>4949</v>
      </c>
      <c r="BA646" s="36" t="s">
        <v>4949</v>
      </c>
      <c r="BB646" s="39">
        <v>18081.900000000001</v>
      </c>
      <c r="BC646" s="39">
        <v>18081.900000000001</v>
      </c>
      <c r="BD646" s="39">
        <v>18081.900000000001</v>
      </c>
      <c r="BE646" s="39">
        <v>18081.900000000001</v>
      </c>
      <c r="BF646" s="39">
        <v>18081.900000000001</v>
      </c>
      <c r="BG646" s="39">
        <v>18081.900000000001</v>
      </c>
      <c r="BH646" s="47">
        <v>179.15857268000002</v>
      </c>
      <c r="BI646" s="47">
        <v>150.31377236</v>
      </c>
      <c r="BJ646" s="47">
        <v>206.93</v>
      </c>
      <c r="BK646" s="47">
        <v>210.99</v>
      </c>
      <c r="BL646" s="47" t="s">
        <v>4949</v>
      </c>
      <c r="BM646" s="47" t="s">
        <v>4949</v>
      </c>
      <c r="BN646" s="47">
        <v>0.20781942093693795</v>
      </c>
      <c r="BO646" s="47">
        <v>0.17006857375317594</v>
      </c>
      <c r="BP646" s="47">
        <v>0.24084330126466638</v>
      </c>
      <c r="BQ646" s="47">
        <v>0.27211738844957034</v>
      </c>
      <c r="BR646" s="47" t="s">
        <v>4949</v>
      </c>
      <c r="BS646" s="47" t="s">
        <v>4949</v>
      </c>
      <c r="BT646" s="47">
        <v>4.9902849006394705</v>
      </c>
      <c r="BU646" s="47">
        <v>5.1465727658797</v>
      </c>
      <c r="BV646" s="47">
        <v>5.323631847897456</v>
      </c>
      <c r="BW646" s="47">
        <v>5.5773359216649059</v>
      </c>
      <c r="BX646" s="47" t="s">
        <v>4949</v>
      </c>
      <c r="BY646" s="47" t="s">
        <v>4949</v>
      </c>
      <c r="BZ646" s="47">
        <v>2.0969983956150615E-2</v>
      </c>
      <c r="CA646" s="47">
        <v>2.0969983956150615E-2</v>
      </c>
      <c r="CB646" s="47">
        <v>1.8413314682120527E-2</v>
      </c>
      <c r="CC646" s="47">
        <v>2.623540495018413E-2</v>
      </c>
      <c r="CD646" s="47" t="s">
        <v>4949</v>
      </c>
      <c r="CE646" s="47" t="s">
        <v>4949</v>
      </c>
      <c r="CF646" s="47">
        <v>0.25572892843072886</v>
      </c>
      <c r="CG646" s="47">
        <v>0.21455618538924889</v>
      </c>
      <c r="CH646" s="47">
        <v>0.29536955094350392</v>
      </c>
      <c r="CI646" s="47">
        <v>0.30116474920779923</v>
      </c>
      <c r="CJ646" s="47" t="s">
        <v>4949</v>
      </c>
      <c r="CK646" s="47" t="s">
        <v>4949</v>
      </c>
      <c r="CL646" s="47">
        <v>124.1938806869172</v>
      </c>
      <c r="CM646" s="47">
        <v>151.76172645349951</v>
      </c>
      <c r="CN646" s="47">
        <v>107.16470100160021</v>
      </c>
      <c r="CO646" s="47">
        <v>94.848405371380622</v>
      </c>
      <c r="CP646" s="47" t="s">
        <v>4949</v>
      </c>
      <c r="CQ646" s="47" t="s">
        <v>4949</v>
      </c>
      <c r="CR646" s="47">
        <v>5.172029429614116</v>
      </c>
      <c r="CS646" s="47">
        <v>5.0149685125174033</v>
      </c>
      <c r="CT646" s="47">
        <v>4.8481752881653142</v>
      </c>
      <c r="CU646" s="47">
        <v>4.6276395631844442</v>
      </c>
      <c r="CV646" s="47" t="s">
        <v>4949</v>
      </c>
      <c r="CW646" s="47" t="s">
        <v>4949</v>
      </c>
      <c r="CX646" s="57">
        <v>8.1247829929376875E-4</v>
      </c>
      <c r="CY646" s="57">
        <v>8.1247829929376875E-4</v>
      </c>
      <c r="CZ646" s="57">
        <v>7.134206029233653E-4</v>
      </c>
      <c r="DA646" s="57">
        <v>1.0164860993590273E-3</v>
      </c>
      <c r="DB646" s="57" t="s">
        <v>4949</v>
      </c>
      <c r="DC646" s="57" t="s">
        <v>4949</v>
      </c>
      <c r="DD646" s="97">
        <v>4.1644800863034366</v>
      </c>
      <c r="DE646" s="97">
        <v>3.3045014904031236</v>
      </c>
      <c r="DF646" s="97">
        <v>4.5240412587843828</v>
      </c>
      <c r="DG646" s="97">
        <v>4.8789850973928752</v>
      </c>
      <c r="DH646" s="97" t="s">
        <v>4949</v>
      </c>
      <c r="DI646" s="97" t="s">
        <v>4949</v>
      </c>
      <c r="DJ646" s="98">
        <v>3.8873640501076778E-2</v>
      </c>
      <c r="DK646" s="98">
        <v>0.16267155473233119</v>
      </c>
      <c r="DL646" s="98">
        <v>0.1151684797591026</v>
      </c>
      <c r="DM646" s="98" t="s">
        <v>4949</v>
      </c>
      <c r="DN646" s="98" t="s">
        <v>4949</v>
      </c>
      <c r="DO646" s="98">
        <v>-0.18165216231267134</v>
      </c>
      <c r="DP646" s="98">
        <v>0.4161540603862961</v>
      </c>
      <c r="DQ646" s="98">
        <v>0.12985242695430577</v>
      </c>
      <c r="DR646" s="98" t="s">
        <v>4949</v>
      </c>
      <c r="DS646" s="98" t="s">
        <v>4949</v>
      </c>
    </row>
    <row r="647" spans="1:123" ht="13.5" thickBot="1">
      <c r="A647" s="2" t="s">
        <v>2750</v>
      </c>
      <c r="B647" s="2" t="s">
        <v>2751</v>
      </c>
      <c r="C647" s="1" t="s">
        <v>5723</v>
      </c>
      <c r="D647" s="2" t="s">
        <v>5045</v>
      </c>
      <c r="E647" s="2" t="s">
        <v>5662</v>
      </c>
      <c r="F647" s="2" t="s">
        <v>3071</v>
      </c>
      <c r="G647" s="2" t="s">
        <v>2872</v>
      </c>
      <c r="H647" s="2" t="s">
        <v>3</v>
      </c>
      <c r="I647" s="1" t="s">
        <v>5726</v>
      </c>
      <c r="J647" s="1">
        <v>6.14</v>
      </c>
      <c r="K647" s="47">
        <v>8.23</v>
      </c>
      <c r="L647" s="48">
        <v>6.7400000000000002E-2</v>
      </c>
      <c r="M647" s="48">
        <v>0.10619999999999999</v>
      </c>
      <c r="N647" s="49">
        <v>3716.83</v>
      </c>
      <c r="O647" s="49">
        <v>3349.01</v>
      </c>
      <c r="P647" s="49">
        <v>30589.52</v>
      </c>
      <c r="Q647" s="49">
        <v>27562.37</v>
      </c>
      <c r="R647" s="49">
        <v>12043.563754819999</v>
      </c>
      <c r="S647" s="49">
        <v>13263.91934043</v>
      </c>
      <c r="T647" s="49">
        <v>13105.51</v>
      </c>
      <c r="U647" s="49">
        <v>14636.78</v>
      </c>
      <c r="V647" s="49" t="s">
        <v>4949</v>
      </c>
      <c r="W647" s="49" t="s">
        <v>4949</v>
      </c>
      <c r="X647" s="49">
        <v>1409.9173211900002</v>
      </c>
      <c r="Y647" s="49">
        <v>1811.19512771</v>
      </c>
      <c r="Z647" s="49">
        <v>1407.2</v>
      </c>
      <c r="AA647" s="49">
        <v>1699.45</v>
      </c>
      <c r="AB647" s="49" t="s">
        <v>4949</v>
      </c>
      <c r="AC647" s="49" t="s">
        <v>4949</v>
      </c>
      <c r="AD647" s="39">
        <v>30589.52</v>
      </c>
      <c r="AE647" s="39">
        <v>30589.52</v>
      </c>
      <c r="AF647" s="39">
        <v>30589.52</v>
      </c>
      <c r="AG647" s="39">
        <v>30589.52</v>
      </c>
      <c r="AH647" s="39">
        <v>30589.52</v>
      </c>
      <c r="AI647" s="39">
        <v>30589.52</v>
      </c>
      <c r="AJ647" s="49">
        <v>17930.984636680001</v>
      </c>
      <c r="AK647" s="49">
        <v>19622.258436419997</v>
      </c>
      <c r="AL647" s="49">
        <v>14781.14</v>
      </c>
      <c r="AM647" s="49">
        <v>15749.77</v>
      </c>
      <c r="AN647" s="49" t="s">
        <v>4949</v>
      </c>
      <c r="AO647" s="49" t="s">
        <v>4949</v>
      </c>
      <c r="AP647" s="39">
        <v>30589.52</v>
      </c>
      <c r="AQ647" s="39">
        <v>30589.52</v>
      </c>
      <c r="AR647" s="39">
        <v>30589.52</v>
      </c>
      <c r="AS647" s="39">
        <v>30589.52</v>
      </c>
      <c r="AT647" s="39">
        <v>30589.52</v>
      </c>
      <c r="AU647" s="39">
        <v>30589.52</v>
      </c>
      <c r="AV647" s="36">
        <v>1119.243768</v>
      </c>
      <c r="AW647" s="36">
        <v>1115.6217180000001</v>
      </c>
      <c r="AX647" s="36">
        <v>730.82</v>
      </c>
      <c r="AY647" s="36">
        <v>1052.55</v>
      </c>
      <c r="AZ647" s="36" t="s">
        <v>4949</v>
      </c>
      <c r="BA647" s="36" t="s">
        <v>4949</v>
      </c>
      <c r="BB647" s="39">
        <v>30589.52</v>
      </c>
      <c r="BC647" s="39">
        <v>30589.52</v>
      </c>
      <c r="BD647" s="39">
        <v>30589.52</v>
      </c>
      <c r="BE647" s="39">
        <v>30589.52</v>
      </c>
      <c r="BF647" s="39">
        <v>30589.52</v>
      </c>
      <c r="BG647" s="39">
        <v>30589.52</v>
      </c>
      <c r="BH647" s="47">
        <v>3140.5037309600002</v>
      </c>
      <c r="BI647" s="47">
        <v>4506.6851725900005</v>
      </c>
      <c r="BJ647" s="47">
        <v>2587.09</v>
      </c>
      <c r="BK647" s="47">
        <v>4401.7299999999996</v>
      </c>
      <c r="BL647" s="47" t="s">
        <v>4949</v>
      </c>
      <c r="BM647" s="47" t="s">
        <v>4949</v>
      </c>
      <c r="BN647" s="47">
        <v>0.37933328163784735</v>
      </c>
      <c r="BO647" s="47">
        <v>0.48729565993333029</v>
      </c>
      <c r="BP647" s="47">
        <v>0.37860219595730771</v>
      </c>
      <c r="BQ647" s="47">
        <v>0.45723102751538275</v>
      </c>
      <c r="BR647" s="47" t="s">
        <v>4949</v>
      </c>
      <c r="BS647" s="47" t="s">
        <v>4949</v>
      </c>
      <c r="BT647" s="47">
        <v>4.8242681631067335</v>
      </c>
      <c r="BU647" s="47">
        <v>5.2792994127845496</v>
      </c>
      <c r="BV647" s="47">
        <v>3.9768135750088112</v>
      </c>
      <c r="BW647" s="47">
        <v>4.2374200595668894</v>
      </c>
      <c r="BX647" s="47" t="s">
        <v>4949</v>
      </c>
      <c r="BY647" s="47" t="s">
        <v>4949</v>
      </c>
      <c r="BZ647" s="47">
        <v>0.3011285875329246</v>
      </c>
      <c r="CA647" s="47">
        <v>0.3001540877575784</v>
      </c>
      <c r="CB647" s="47">
        <v>0.19662454295730503</v>
      </c>
      <c r="CC647" s="47">
        <v>0.28318486452164882</v>
      </c>
      <c r="CD647" s="47" t="s">
        <v>4949</v>
      </c>
      <c r="CE647" s="47" t="s">
        <v>4949</v>
      </c>
      <c r="CF647" s="47">
        <v>0.8449414503649616</v>
      </c>
      <c r="CG647" s="47">
        <v>1.2125077478900033</v>
      </c>
      <c r="CH647" s="47">
        <v>0.69604743827401316</v>
      </c>
      <c r="CI647" s="47">
        <v>1.1842699289448266</v>
      </c>
      <c r="CJ647" s="47" t="s">
        <v>4949</v>
      </c>
      <c r="CK647" s="47" t="s">
        <v>4949</v>
      </c>
      <c r="CL647" s="47">
        <v>21.695967231739374</v>
      </c>
      <c r="CM647" s="47">
        <v>16.88913553929229</v>
      </c>
      <c r="CN647" s="47">
        <v>21.737862421830584</v>
      </c>
      <c r="CO647" s="47">
        <v>17.999658713113067</v>
      </c>
      <c r="CP647" s="47" t="s">
        <v>4949</v>
      </c>
      <c r="CQ647" s="47" t="s">
        <v>4949</v>
      </c>
      <c r="CR647" s="47">
        <v>1.7059587423562581</v>
      </c>
      <c r="CS647" s="47">
        <v>1.558919433209796</v>
      </c>
      <c r="CT647" s="47">
        <v>2.0694966694043897</v>
      </c>
      <c r="CU647" s="47">
        <v>1.9422201086111099</v>
      </c>
      <c r="CV647" s="47" t="s">
        <v>4949</v>
      </c>
      <c r="CW647" s="47" t="s">
        <v>4949</v>
      </c>
      <c r="CX647" s="57">
        <v>3.6589124902907923E-2</v>
      </c>
      <c r="CY647" s="57">
        <v>3.64707167029754E-2</v>
      </c>
      <c r="CZ647" s="57">
        <v>2.3891188877759442E-2</v>
      </c>
      <c r="DA647" s="57">
        <v>3.4408843290120276E-2</v>
      </c>
      <c r="DB647" s="57" t="s">
        <v>4949</v>
      </c>
      <c r="DC647" s="57" t="s">
        <v>4949</v>
      </c>
      <c r="DD647" s="97">
        <v>7.8630223033365576</v>
      </c>
      <c r="DE647" s="97">
        <v>9.2303092102197652</v>
      </c>
      <c r="DF647" s="97">
        <v>9.5202399814899259</v>
      </c>
      <c r="DG647" s="97">
        <v>10.790316303031727</v>
      </c>
      <c r="DH647" s="97" t="s">
        <v>4949</v>
      </c>
      <c r="DI647" s="97" t="s">
        <v>4949</v>
      </c>
      <c r="DJ647" s="98">
        <v>0.10132844484022407</v>
      </c>
      <c r="DK647" s="98">
        <v>-1.1942875734109015E-2</v>
      </c>
      <c r="DL647" s="98">
        <v>0.11684169482912155</v>
      </c>
      <c r="DM647" s="98" t="s">
        <v>4949</v>
      </c>
      <c r="DN647" s="98" t="s">
        <v>4949</v>
      </c>
      <c r="DO647" s="98">
        <v>0.2846108778785077</v>
      </c>
      <c r="DP647" s="98">
        <v>-0.22305444704944333</v>
      </c>
      <c r="DQ647" s="98">
        <v>0.20768192154633325</v>
      </c>
      <c r="DR647" s="98" t="s">
        <v>4949</v>
      </c>
      <c r="DS647" s="98" t="s">
        <v>4949</v>
      </c>
    </row>
    <row r="648" spans="1:123" ht="13.5" thickBot="1">
      <c r="A648" s="2" t="s">
        <v>487</v>
      </c>
      <c r="B648" s="2" t="s">
        <v>488</v>
      </c>
      <c r="C648" s="1" t="s">
        <v>5723</v>
      </c>
      <c r="D648" s="2" t="s">
        <v>1645</v>
      </c>
      <c r="E648" s="2" t="s">
        <v>5657</v>
      </c>
      <c r="F648" s="2" t="s">
        <v>3345</v>
      </c>
      <c r="G648" s="2" t="s">
        <v>3352</v>
      </c>
      <c r="H648" s="2" t="s">
        <v>3</v>
      </c>
      <c r="I648" s="1" t="s">
        <v>5726</v>
      </c>
      <c r="J648" s="1">
        <v>6.5</v>
      </c>
      <c r="K648" s="47">
        <v>12.58</v>
      </c>
      <c r="L648" s="48">
        <v>0.13439999999999999</v>
      </c>
      <c r="M648" s="48">
        <v>0.1681</v>
      </c>
      <c r="N648" s="49">
        <v>3602.62</v>
      </c>
      <c r="O648" s="49">
        <v>3583.37</v>
      </c>
      <c r="P648" s="49">
        <v>45320.98</v>
      </c>
      <c r="Q648" s="49">
        <v>45078.76</v>
      </c>
      <c r="R648" s="49">
        <v>136148.11408234001</v>
      </c>
      <c r="S648" s="49">
        <v>125463.23709816999</v>
      </c>
      <c r="T648" s="49">
        <v>130110.41</v>
      </c>
      <c r="U648" s="49">
        <v>152623.76999999999</v>
      </c>
      <c r="V648" s="49" t="s">
        <v>4949</v>
      </c>
      <c r="W648" s="49" t="s">
        <v>4949</v>
      </c>
      <c r="X648" s="49">
        <v>435.45834057000002</v>
      </c>
      <c r="Y648" s="49">
        <v>233.93934283999999</v>
      </c>
      <c r="Z648" s="49">
        <v>376.77</v>
      </c>
      <c r="AA648" s="49">
        <v>520.78</v>
      </c>
      <c r="AB648" s="49" t="s">
        <v>4949</v>
      </c>
      <c r="AC648" s="49" t="s">
        <v>4949</v>
      </c>
      <c r="AD648" s="39">
        <v>45320.98</v>
      </c>
      <c r="AE648" s="39">
        <v>45320.98</v>
      </c>
      <c r="AF648" s="39">
        <v>45320.98</v>
      </c>
      <c r="AG648" s="39">
        <v>45320.98</v>
      </c>
      <c r="AH648" s="39">
        <v>45320.98</v>
      </c>
      <c r="AI648" s="39">
        <v>45320.98</v>
      </c>
      <c r="AJ648" s="49">
        <v>31962.48867074</v>
      </c>
      <c r="AK648" s="49">
        <v>30732.107550779998</v>
      </c>
      <c r="AL648" s="49">
        <v>24935.51</v>
      </c>
      <c r="AM648" s="49">
        <v>25324.42</v>
      </c>
      <c r="AN648" s="49" t="s">
        <v>4949</v>
      </c>
      <c r="AO648" s="49" t="s">
        <v>4949</v>
      </c>
      <c r="AP648" s="39">
        <v>45320.98</v>
      </c>
      <c r="AQ648" s="39">
        <v>45320.98</v>
      </c>
      <c r="AR648" s="39">
        <v>45320.98</v>
      </c>
      <c r="AS648" s="39">
        <v>45320.98</v>
      </c>
      <c r="AT648" s="39">
        <v>45320.98</v>
      </c>
      <c r="AU648" s="39">
        <v>45320.98</v>
      </c>
      <c r="AV648" s="36">
        <v>338.72093319999999</v>
      </c>
      <c r="AW648" s="36">
        <v>165.01752675</v>
      </c>
      <c r="AX648" s="36">
        <v>131.87</v>
      </c>
      <c r="AY648" s="36">
        <v>208.31</v>
      </c>
      <c r="AZ648" s="36" t="s">
        <v>4949</v>
      </c>
      <c r="BA648" s="36" t="s">
        <v>4949</v>
      </c>
      <c r="BB648" s="39">
        <v>45320.98</v>
      </c>
      <c r="BC648" s="39">
        <v>45320.98</v>
      </c>
      <c r="BD648" s="39">
        <v>45320.98</v>
      </c>
      <c r="BE648" s="39">
        <v>45320.98</v>
      </c>
      <c r="BF648" s="39">
        <v>45320.98</v>
      </c>
      <c r="BG648" s="39">
        <v>45320.98</v>
      </c>
      <c r="BH648" s="47">
        <v>4531.8348051499997</v>
      </c>
      <c r="BI648" s="47">
        <v>5997.0115557600002</v>
      </c>
      <c r="BJ648" s="47">
        <v>5209.1400000000003</v>
      </c>
      <c r="BK648" s="47">
        <v>5099.6000000000004</v>
      </c>
      <c r="BL648" s="47" t="s">
        <v>4949</v>
      </c>
      <c r="BM648" s="47" t="s">
        <v>4949</v>
      </c>
      <c r="BN648" s="47">
        <v>0.12087268170664683</v>
      </c>
      <c r="BO648" s="47">
        <v>6.493589188979132E-2</v>
      </c>
      <c r="BP648" s="47">
        <v>0.10458222071714474</v>
      </c>
      <c r="BQ648" s="47">
        <v>0.14455590653468864</v>
      </c>
      <c r="BR648" s="47" t="s">
        <v>4949</v>
      </c>
      <c r="BS648" s="47" t="s">
        <v>4949</v>
      </c>
      <c r="BT648" s="47">
        <v>8.8720122218663082</v>
      </c>
      <c r="BU648" s="47">
        <v>8.5304882421071326</v>
      </c>
      <c r="BV648" s="47">
        <v>6.9214932465816545</v>
      </c>
      <c r="BW648" s="47">
        <v>7.0294452370774598</v>
      </c>
      <c r="BX648" s="47" t="s">
        <v>4949</v>
      </c>
      <c r="BY648" s="47" t="s">
        <v>4949</v>
      </c>
      <c r="BZ648" s="47">
        <v>9.4020721919047798E-2</v>
      </c>
      <c r="CA648" s="47">
        <v>4.5804866111330091E-2</v>
      </c>
      <c r="CB648" s="47">
        <v>3.6603916038882814E-2</v>
      </c>
      <c r="CC648" s="47">
        <v>5.7821807462346851E-2</v>
      </c>
      <c r="CD648" s="47" t="s">
        <v>4949</v>
      </c>
      <c r="CE648" s="47" t="s">
        <v>4949</v>
      </c>
      <c r="CF648" s="47">
        <v>1.2579275097429092</v>
      </c>
      <c r="CG648" s="47">
        <v>1.6646250661352018</v>
      </c>
      <c r="CH648" s="47">
        <v>1.4459310168710551</v>
      </c>
      <c r="CI648" s="47">
        <v>1.4155253676491</v>
      </c>
      <c r="CJ648" s="47" t="s">
        <v>4949</v>
      </c>
      <c r="CK648" s="47" t="s">
        <v>4949</v>
      </c>
      <c r="CL648" s="47">
        <v>104.07650004056966</v>
      </c>
      <c r="CM648" s="47">
        <v>193.72962003657821</v>
      </c>
      <c r="CN648" s="47">
        <v>120.28818642673251</v>
      </c>
      <c r="CO648" s="47">
        <v>87.025192979761144</v>
      </c>
      <c r="CP648" s="47" t="s">
        <v>4949</v>
      </c>
      <c r="CQ648" s="47" t="s">
        <v>4949</v>
      </c>
      <c r="CR648" s="47">
        <v>1.4179427787013659</v>
      </c>
      <c r="CS648" s="47">
        <v>1.4747110957201415</v>
      </c>
      <c r="CT648" s="47">
        <v>1.8175276944405792</v>
      </c>
      <c r="CU648" s="47">
        <v>1.7896157147922838</v>
      </c>
      <c r="CV648" s="47" t="s">
        <v>4949</v>
      </c>
      <c r="CW648" s="47" t="s">
        <v>4949</v>
      </c>
      <c r="CX648" s="57">
        <v>7.4738219076463039E-3</v>
      </c>
      <c r="CY648" s="57">
        <v>3.6410846974182817E-3</v>
      </c>
      <c r="CZ648" s="57">
        <v>2.9096899493347228E-3</v>
      </c>
      <c r="DA648" s="57">
        <v>4.5963260282544634E-3</v>
      </c>
      <c r="DB648" s="57" t="s">
        <v>4949</v>
      </c>
      <c r="DC648" s="57" t="s">
        <v>4949</v>
      </c>
      <c r="DD648" s="97">
        <v>1.3624043642403838</v>
      </c>
      <c r="DE648" s="97">
        <v>0.76122128120712795</v>
      </c>
      <c r="DF648" s="97">
        <v>1.5109777181216666</v>
      </c>
      <c r="DG648" s="97">
        <v>2.0564340664070491</v>
      </c>
      <c r="DH648" s="97" t="s">
        <v>4949</v>
      </c>
      <c r="DI648" s="97" t="s">
        <v>4949</v>
      </c>
      <c r="DJ648" s="98">
        <v>-7.8479801620373379E-2</v>
      </c>
      <c r="DK648" s="98">
        <v>3.7040116366468201E-2</v>
      </c>
      <c r="DL648" s="98">
        <v>0.17303273427545096</v>
      </c>
      <c r="DM648" s="98" t="s">
        <v>4949</v>
      </c>
      <c r="DN648" s="98" t="s">
        <v>4949</v>
      </c>
      <c r="DO648" s="98">
        <v>-0.46277445843893716</v>
      </c>
      <c r="DP648" s="98">
        <v>0.61054568857914293</v>
      </c>
      <c r="DQ648" s="98">
        <v>0.38222257610743959</v>
      </c>
      <c r="DR648" s="98" t="s">
        <v>4949</v>
      </c>
      <c r="DS648" s="98" t="s">
        <v>4949</v>
      </c>
    </row>
    <row r="649" spans="1:123" ht="13.5" thickBot="1">
      <c r="A649" s="2" t="s">
        <v>489</v>
      </c>
      <c r="B649" s="2" t="s">
        <v>490</v>
      </c>
      <c r="C649" s="1" t="s">
        <v>5723</v>
      </c>
      <c r="D649" s="2" t="s">
        <v>1646</v>
      </c>
      <c r="E649" s="2" t="s">
        <v>5661</v>
      </c>
      <c r="F649" s="2" t="s">
        <v>3004</v>
      </c>
      <c r="G649" s="2" t="s">
        <v>2151</v>
      </c>
      <c r="H649" s="2" t="s">
        <v>3</v>
      </c>
      <c r="I649" s="1" t="s">
        <v>5727</v>
      </c>
      <c r="J649" s="1">
        <v>2.4</v>
      </c>
      <c r="K649" s="47">
        <v>2.4700000000000002</v>
      </c>
      <c r="L649" s="48">
        <v>5.1100000000000007E-2</v>
      </c>
      <c r="M649" s="48">
        <v>6.93E-2</v>
      </c>
      <c r="N649" s="49">
        <v>10337.120000000001</v>
      </c>
      <c r="O649" s="49">
        <v>10335.41</v>
      </c>
      <c r="P649" s="49">
        <v>25532.69</v>
      </c>
      <c r="Q649" s="49">
        <v>25528.47</v>
      </c>
      <c r="R649" s="49">
        <v>122743.94891847999</v>
      </c>
      <c r="S649" s="49">
        <v>121616.51983762</v>
      </c>
      <c r="T649" s="49">
        <v>123942.91</v>
      </c>
      <c r="U649" s="49">
        <v>125620.61</v>
      </c>
      <c r="V649" s="49" t="s">
        <v>4949</v>
      </c>
      <c r="W649" s="49" t="s">
        <v>4949</v>
      </c>
      <c r="X649" s="49">
        <v>1083.73007972</v>
      </c>
      <c r="Y649" s="49">
        <v>707.43199114000004</v>
      </c>
      <c r="Z649" s="49">
        <v>1031.94</v>
      </c>
      <c r="AA649" s="49">
        <v>1421.18</v>
      </c>
      <c r="AB649" s="49" t="s">
        <v>4949</v>
      </c>
      <c r="AC649" s="49" t="s">
        <v>4949</v>
      </c>
      <c r="AD649" s="39">
        <v>25532.69</v>
      </c>
      <c r="AE649" s="39">
        <v>25532.69</v>
      </c>
      <c r="AF649" s="39">
        <v>25532.69</v>
      </c>
      <c r="AG649" s="39">
        <v>25532.69</v>
      </c>
      <c r="AH649" s="39">
        <v>25532.69</v>
      </c>
      <c r="AI649" s="39">
        <v>25532.69</v>
      </c>
      <c r="AJ649" s="49">
        <v>67000.164235150005</v>
      </c>
      <c r="AK649" s="49">
        <v>67582.37791748</v>
      </c>
      <c r="AL649" s="49">
        <v>59052.98</v>
      </c>
      <c r="AM649" s="49">
        <v>60163.92</v>
      </c>
      <c r="AN649" s="49" t="s">
        <v>4949</v>
      </c>
      <c r="AO649" s="49" t="s">
        <v>4949</v>
      </c>
      <c r="AP649" s="39">
        <v>25532.69</v>
      </c>
      <c r="AQ649" s="39">
        <v>25532.69</v>
      </c>
      <c r="AR649" s="39">
        <v>25532.69</v>
      </c>
      <c r="AS649" s="39">
        <v>25532.69</v>
      </c>
      <c r="AT649" s="39">
        <v>25532.69</v>
      </c>
      <c r="AU649" s="39">
        <v>25532.69</v>
      </c>
      <c r="AV649" s="36">
        <v>413.48484367999998</v>
      </c>
      <c r="AW649" s="36">
        <v>310.11363275999997</v>
      </c>
      <c r="AX649" s="36">
        <v>452.37</v>
      </c>
      <c r="AY649" s="36">
        <v>623</v>
      </c>
      <c r="AZ649" s="36" t="s">
        <v>4949</v>
      </c>
      <c r="BA649" s="36" t="s">
        <v>4949</v>
      </c>
      <c r="BB649" s="39">
        <v>25532.69</v>
      </c>
      <c r="BC649" s="39">
        <v>25532.69</v>
      </c>
      <c r="BD649" s="39">
        <v>25532.69</v>
      </c>
      <c r="BE649" s="39">
        <v>25532.69</v>
      </c>
      <c r="BF649" s="39">
        <v>25532.69</v>
      </c>
      <c r="BG649" s="39">
        <v>25532.69</v>
      </c>
      <c r="BH649" s="47">
        <v>11213.085443280001</v>
      </c>
      <c r="BI649" s="47">
        <v>9678.2067590499992</v>
      </c>
      <c r="BJ649" s="47">
        <v>16038.43</v>
      </c>
      <c r="BK649" s="47">
        <v>17006.23</v>
      </c>
      <c r="BL649" s="47" t="s">
        <v>4949</v>
      </c>
      <c r="BM649" s="47" t="s">
        <v>4949</v>
      </c>
      <c r="BN649" s="47">
        <v>0.1048386861833857</v>
      </c>
      <c r="BO649" s="47">
        <v>6.8436081920302747E-2</v>
      </c>
      <c r="BP649" s="47">
        <v>9.9828578946553781E-2</v>
      </c>
      <c r="BQ649" s="47">
        <v>0.13748316745863451</v>
      </c>
      <c r="BR649" s="47" t="s">
        <v>4949</v>
      </c>
      <c r="BS649" s="47" t="s">
        <v>4949</v>
      </c>
      <c r="BT649" s="47">
        <v>6.4815117010492287</v>
      </c>
      <c r="BU649" s="47">
        <v>6.5378343211145848</v>
      </c>
      <c r="BV649" s="47">
        <v>5.7127110839382729</v>
      </c>
      <c r="BW649" s="47">
        <v>5.820182023619731</v>
      </c>
      <c r="BX649" s="47" t="s">
        <v>4949</v>
      </c>
      <c r="BY649" s="47" t="s">
        <v>4949</v>
      </c>
      <c r="BZ649" s="47">
        <v>4.0000004225548308E-2</v>
      </c>
      <c r="CA649" s="47">
        <v>3.0000003169161231E-2</v>
      </c>
      <c r="CB649" s="47">
        <v>4.3761705387961057E-2</v>
      </c>
      <c r="CC649" s="47">
        <v>6.0268237187920806E-2</v>
      </c>
      <c r="CD649" s="47" t="s">
        <v>4949</v>
      </c>
      <c r="CE649" s="47" t="s">
        <v>4949</v>
      </c>
      <c r="CF649" s="47">
        <v>1.0847397963146408</v>
      </c>
      <c r="CG649" s="47">
        <v>0.93625756100828839</v>
      </c>
      <c r="CH649" s="47">
        <v>1.5515375655888679</v>
      </c>
      <c r="CI649" s="47">
        <v>1.6451613215286267</v>
      </c>
      <c r="CJ649" s="47" t="s">
        <v>4949</v>
      </c>
      <c r="CK649" s="47" t="s">
        <v>4949</v>
      </c>
      <c r="CL649" s="47">
        <v>23.56000860158537</v>
      </c>
      <c r="CM649" s="47">
        <v>36.092077146320499</v>
      </c>
      <c r="CN649" s="47">
        <v>24.742417194798143</v>
      </c>
      <c r="CO649" s="47">
        <v>17.965838247090446</v>
      </c>
      <c r="CP649" s="47" t="s">
        <v>4949</v>
      </c>
      <c r="CQ649" s="47" t="s">
        <v>4949</v>
      </c>
      <c r="CR649" s="47">
        <v>0.38108399123303782</v>
      </c>
      <c r="CS649" s="47">
        <v>0.37780100059776139</v>
      </c>
      <c r="CT649" s="47">
        <v>0.43236920473784723</v>
      </c>
      <c r="CU649" s="47">
        <v>0.42438541238669286</v>
      </c>
      <c r="CV649" s="47" t="s">
        <v>4949</v>
      </c>
      <c r="CW649" s="47" t="s">
        <v>4949</v>
      </c>
      <c r="CX649" s="57">
        <v>1.619433141122224E-2</v>
      </c>
      <c r="CY649" s="57">
        <v>1.2145748558416681E-2</v>
      </c>
      <c r="CZ649" s="57">
        <v>1.7717287132691464E-2</v>
      </c>
      <c r="DA649" s="57">
        <v>2.4400092587189209E-2</v>
      </c>
      <c r="DB649" s="57" t="s">
        <v>4949</v>
      </c>
      <c r="DC649" s="57" t="s">
        <v>4949</v>
      </c>
      <c r="DD649" s="97">
        <v>1.6175036167321026</v>
      </c>
      <c r="DE649" s="97">
        <v>1.0467699020649948</v>
      </c>
      <c r="DF649" s="97">
        <v>1.7474816681562895</v>
      </c>
      <c r="DG649" s="97">
        <v>2.3621798579613831</v>
      </c>
      <c r="DH649" s="97" t="s">
        <v>4949</v>
      </c>
      <c r="DI649" s="97" t="s">
        <v>4949</v>
      </c>
      <c r="DJ649" s="98">
        <v>-9.1852110901921025E-3</v>
      </c>
      <c r="DK649" s="98">
        <v>1.9128899309782454E-2</v>
      </c>
      <c r="DL649" s="98">
        <v>1.3536070760320262E-2</v>
      </c>
      <c r="DM649" s="98" t="s">
        <v>4949</v>
      </c>
      <c r="DN649" s="98" t="s">
        <v>4949</v>
      </c>
      <c r="DO649" s="98">
        <v>-0.34722491847529324</v>
      </c>
      <c r="DP649" s="98">
        <v>0.45871265778787795</v>
      </c>
      <c r="DQ649" s="98">
        <v>0.37719247243056775</v>
      </c>
      <c r="DR649" s="98" t="s">
        <v>4949</v>
      </c>
      <c r="DS649" s="98" t="s">
        <v>4949</v>
      </c>
    </row>
    <row r="650" spans="1:123" ht="13.5" thickBot="1">
      <c r="A650" s="2" t="s">
        <v>491</v>
      </c>
      <c r="B650" s="2" t="s">
        <v>492</v>
      </c>
      <c r="C650" s="1" t="s">
        <v>5723</v>
      </c>
      <c r="D650" s="2" t="s">
        <v>1647</v>
      </c>
      <c r="E650" s="2" t="s">
        <v>5639</v>
      </c>
      <c r="F650" s="2" t="s">
        <v>3001</v>
      </c>
      <c r="G650" s="2" t="s">
        <v>2104</v>
      </c>
      <c r="H650" s="2" t="s">
        <v>3</v>
      </c>
      <c r="I650" s="1" t="s">
        <v>5726</v>
      </c>
      <c r="J650" s="1">
        <v>5.2</v>
      </c>
      <c r="K650" s="47">
        <v>4.37</v>
      </c>
      <c r="L650" s="48">
        <v>3.0699999999999998E-2</v>
      </c>
      <c r="M650" s="48">
        <v>3.7999999999999999E-2</v>
      </c>
      <c r="N650" s="49">
        <v>37044.33</v>
      </c>
      <c r="O650" s="49">
        <v>36341.660000000003</v>
      </c>
      <c r="P650" s="49">
        <v>161883.71</v>
      </c>
      <c r="Q650" s="49">
        <v>158813.07</v>
      </c>
      <c r="R650" s="49">
        <v>174543.44589500001</v>
      </c>
      <c r="S650" s="49">
        <v>198380.60566100001</v>
      </c>
      <c r="T650" s="49">
        <v>210175.26</v>
      </c>
      <c r="U650" s="49">
        <v>232761.09</v>
      </c>
      <c r="V650" s="49" t="s">
        <v>4949</v>
      </c>
      <c r="W650" s="49" t="s">
        <v>4949</v>
      </c>
      <c r="X650" s="49">
        <v>2547.4353599999999</v>
      </c>
      <c r="Y650" s="49">
        <v>5323.2489740000001</v>
      </c>
      <c r="Z650" s="49">
        <v>8078.46</v>
      </c>
      <c r="AA650" s="49">
        <v>12375.59</v>
      </c>
      <c r="AB650" s="49" t="s">
        <v>4949</v>
      </c>
      <c r="AC650" s="49" t="s">
        <v>4949</v>
      </c>
      <c r="AD650" s="39">
        <v>161883.71</v>
      </c>
      <c r="AE650" s="39">
        <v>161883.71</v>
      </c>
      <c r="AF650" s="39">
        <v>161883.71</v>
      </c>
      <c r="AG650" s="39">
        <v>161883.71</v>
      </c>
      <c r="AH650" s="39">
        <v>161883.71</v>
      </c>
      <c r="AI650" s="39">
        <v>161883.71</v>
      </c>
      <c r="AJ650" s="49">
        <v>197798.686319</v>
      </c>
      <c r="AK650" s="49">
        <v>204546.17174399999</v>
      </c>
      <c r="AL650" s="49">
        <v>139893.6</v>
      </c>
      <c r="AM650" s="49">
        <v>150565.82999999999</v>
      </c>
      <c r="AN650" s="49" t="s">
        <v>4949</v>
      </c>
      <c r="AO650" s="49" t="s">
        <v>4949</v>
      </c>
      <c r="AP650" s="39">
        <v>161883.71</v>
      </c>
      <c r="AQ650" s="39">
        <v>161883.71</v>
      </c>
      <c r="AR650" s="39">
        <v>161883.71</v>
      </c>
      <c r="AS650" s="39">
        <v>161883.71</v>
      </c>
      <c r="AT650" s="39">
        <v>161883.71</v>
      </c>
      <c r="AU650" s="39">
        <v>161883.71</v>
      </c>
      <c r="AV650" s="36">
        <v>1129.49944248</v>
      </c>
      <c r="AW650" s="36">
        <v>1870.6940231999999</v>
      </c>
      <c r="AX650" s="36">
        <v>1703.36</v>
      </c>
      <c r="AY650" s="36">
        <v>2609.41</v>
      </c>
      <c r="AZ650" s="36" t="s">
        <v>4949</v>
      </c>
      <c r="BA650" s="36" t="s">
        <v>4949</v>
      </c>
      <c r="BB650" s="39">
        <v>161883.71</v>
      </c>
      <c r="BC650" s="39">
        <v>161883.71</v>
      </c>
      <c r="BD650" s="39">
        <v>161883.71</v>
      </c>
      <c r="BE650" s="39">
        <v>161883.71</v>
      </c>
      <c r="BF650" s="39">
        <v>161883.71</v>
      </c>
      <c r="BG650" s="39">
        <v>161883.71</v>
      </c>
      <c r="BH650" s="47">
        <v>38301.826884000002</v>
      </c>
      <c r="BI650" s="47">
        <v>47737.577379000002</v>
      </c>
      <c r="BJ650" s="47">
        <v>52969.82</v>
      </c>
      <c r="BK650" s="47">
        <v>53595.54</v>
      </c>
      <c r="BL650" s="47" t="s">
        <v>4949</v>
      </c>
      <c r="BM650" s="47" t="s">
        <v>4949</v>
      </c>
      <c r="BN650" s="47">
        <v>6.8767213767936958E-2</v>
      </c>
      <c r="BO650" s="47">
        <v>0.14369942644393893</v>
      </c>
      <c r="BP650" s="47">
        <v>0.21807547875747785</v>
      </c>
      <c r="BQ650" s="47">
        <v>0.3340751472627525</v>
      </c>
      <c r="BR650" s="47" t="s">
        <v>4949</v>
      </c>
      <c r="BS650" s="47" t="s">
        <v>4949</v>
      </c>
      <c r="BT650" s="47">
        <v>5.339513127083146</v>
      </c>
      <c r="BU650" s="47">
        <v>5.521659367142016</v>
      </c>
      <c r="BV650" s="47">
        <v>3.7763835923068387</v>
      </c>
      <c r="BW650" s="47">
        <v>4.0644770738193934</v>
      </c>
      <c r="BX650" s="47" t="s">
        <v>4949</v>
      </c>
      <c r="BY650" s="47" t="s">
        <v>4949</v>
      </c>
      <c r="BZ650" s="47">
        <v>3.0490481066333227E-2</v>
      </c>
      <c r="CA650" s="47">
        <v>5.0498794908694522E-2</v>
      </c>
      <c r="CB650" s="47">
        <v>4.5981665750197125E-2</v>
      </c>
      <c r="CC650" s="47">
        <v>7.0440199620292757E-2</v>
      </c>
      <c r="CD650" s="47" t="s">
        <v>4949</v>
      </c>
      <c r="CE650" s="47" t="s">
        <v>4949</v>
      </c>
      <c r="CF650" s="47">
        <v>1.033945731613988</v>
      </c>
      <c r="CG650" s="47">
        <v>1.2886608390271872</v>
      </c>
      <c r="CH650" s="47">
        <v>1.4299035776865177</v>
      </c>
      <c r="CI650" s="47">
        <v>1.4467946916572658</v>
      </c>
      <c r="CJ650" s="47" t="s">
        <v>4949</v>
      </c>
      <c r="CK650" s="47" t="s">
        <v>4949</v>
      </c>
      <c r="CL650" s="47">
        <v>63.547720402216605</v>
      </c>
      <c r="CM650" s="47">
        <v>30.410696698703763</v>
      </c>
      <c r="CN650" s="47">
        <v>20.038931925144148</v>
      </c>
      <c r="CO650" s="47">
        <v>13.080888264721116</v>
      </c>
      <c r="CP650" s="47" t="s">
        <v>4949</v>
      </c>
      <c r="CQ650" s="47" t="s">
        <v>4949</v>
      </c>
      <c r="CR650" s="47">
        <v>0.81842661856167187</v>
      </c>
      <c r="CS650" s="47">
        <v>0.79142869612150812</v>
      </c>
      <c r="CT650" s="47">
        <v>1.1571916799624857</v>
      </c>
      <c r="CU650" s="47">
        <v>1.0751689809035689</v>
      </c>
      <c r="CV650" s="47" t="s">
        <v>4949</v>
      </c>
      <c r="CW650" s="47" t="s">
        <v>4949</v>
      </c>
      <c r="CX650" s="57">
        <v>6.9772273101475126E-3</v>
      </c>
      <c r="CY650" s="57">
        <v>1.1555789172363298E-2</v>
      </c>
      <c r="CZ650" s="57">
        <v>1.0522121095445614E-2</v>
      </c>
      <c r="DA650" s="57">
        <v>1.611904001953007E-2</v>
      </c>
      <c r="DB650" s="57" t="s">
        <v>4949</v>
      </c>
      <c r="DC650" s="57" t="s">
        <v>4949</v>
      </c>
      <c r="DD650" s="97">
        <v>1.2878929619843993</v>
      </c>
      <c r="DE650" s="97">
        <v>2.6024681511332899</v>
      </c>
      <c r="DF650" s="97">
        <v>5.7747173566196022</v>
      </c>
      <c r="DG650" s="97">
        <v>8.2193881573262679</v>
      </c>
      <c r="DH650" s="97" t="s">
        <v>4949</v>
      </c>
      <c r="DI650" s="97" t="s">
        <v>4949</v>
      </c>
      <c r="DJ650" s="98">
        <v>0.13656863277661935</v>
      </c>
      <c r="DK650" s="98">
        <v>5.9454674511656425E-2</v>
      </c>
      <c r="DL650" s="98">
        <v>0.10746188680818092</v>
      </c>
      <c r="DM650" s="98" t="s">
        <v>4949</v>
      </c>
      <c r="DN650" s="98" t="s">
        <v>4949</v>
      </c>
      <c r="DO650" s="98">
        <v>1.0896502645704031</v>
      </c>
      <c r="DP650" s="98">
        <v>0.51758071798953953</v>
      </c>
      <c r="DQ650" s="98">
        <v>0.53192440143294628</v>
      </c>
      <c r="DR650" s="98" t="s">
        <v>4949</v>
      </c>
      <c r="DS650" s="98" t="s">
        <v>4949</v>
      </c>
    </row>
    <row r="651" spans="1:123" ht="13.5" thickBot="1">
      <c r="A651" s="2" t="s">
        <v>493</v>
      </c>
      <c r="B651" s="2" t="s">
        <v>494</v>
      </c>
      <c r="C651" s="1" t="s">
        <v>5723</v>
      </c>
      <c r="D651" s="2" t="s">
        <v>1648</v>
      </c>
      <c r="E651" s="2" t="s">
        <v>5676</v>
      </c>
      <c r="F651" s="2" t="s">
        <v>5427</v>
      </c>
      <c r="G651" s="2" t="s">
        <v>5428</v>
      </c>
      <c r="H651" s="2" t="s">
        <v>3</v>
      </c>
      <c r="I651" s="1" t="s">
        <v>5726</v>
      </c>
      <c r="J651" s="1">
        <v>7.34</v>
      </c>
      <c r="K651" s="47">
        <v>7.67</v>
      </c>
      <c r="L651" s="48">
        <v>2.9500000000000002E-2</v>
      </c>
      <c r="M651" s="48">
        <v>7.7199999999999991E-2</v>
      </c>
      <c r="N651" s="49">
        <v>817.31</v>
      </c>
      <c r="O651" s="49">
        <v>589.12</v>
      </c>
      <c r="P651" s="49">
        <v>6268.74</v>
      </c>
      <c r="Q651" s="49">
        <v>4518.53</v>
      </c>
      <c r="R651" s="49">
        <v>5961.4772529799993</v>
      </c>
      <c r="S651" s="49">
        <v>6090.6150251999998</v>
      </c>
      <c r="T651" s="49">
        <v>6377.63</v>
      </c>
      <c r="U651" s="49">
        <v>6839.71</v>
      </c>
      <c r="V651" s="49" t="s">
        <v>4949</v>
      </c>
      <c r="W651" s="49" t="s">
        <v>4949</v>
      </c>
      <c r="X651" s="49">
        <v>403.44425441999999</v>
      </c>
      <c r="Y651" s="49">
        <v>410.32139817000001</v>
      </c>
      <c r="Z651" s="49">
        <v>481.52</v>
      </c>
      <c r="AA651" s="49">
        <v>553.67999999999995</v>
      </c>
      <c r="AB651" s="49" t="s">
        <v>4949</v>
      </c>
      <c r="AC651" s="49" t="s">
        <v>4949</v>
      </c>
      <c r="AD651" s="39">
        <v>6268.74</v>
      </c>
      <c r="AE651" s="39">
        <v>6268.74</v>
      </c>
      <c r="AF651" s="39">
        <v>6268.74</v>
      </c>
      <c r="AG651" s="39">
        <v>6268.74</v>
      </c>
      <c r="AH651" s="39">
        <v>6268.74</v>
      </c>
      <c r="AI651" s="39">
        <v>6268.74</v>
      </c>
      <c r="AJ651" s="49">
        <v>9617.4679977000014</v>
      </c>
      <c r="AK651" s="49">
        <v>9821.5678442000008</v>
      </c>
      <c r="AL651" s="49">
        <v>9838.52</v>
      </c>
      <c r="AM651" s="49">
        <v>10296.290000000001</v>
      </c>
      <c r="AN651" s="49" t="s">
        <v>4949</v>
      </c>
      <c r="AO651" s="49" t="s">
        <v>4949</v>
      </c>
      <c r="AP651" s="39">
        <v>6268.74</v>
      </c>
      <c r="AQ651" s="39">
        <v>6268.74</v>
      </c>
      <c r="AR651" s="39">
        <v>6268.74</v>
      </c>
      <c r="AS651" s="39">
        <v>6268.74</v>
      </c>
      <c r="AT651" s="39">
        <v>6268.74</v>
      </c>
      <c r="AU651" s="39">
        <v>6268.74</v>
      </c>
      <c r="AV651" s="36">
        <v>106.25743648000001</v>
      </c>
      <c r="AW651" s="36">
        <v>204.3264911</v>
      </c>
      <c r="AX651" s="36">
        <v>95.91</v>
      </c>
      <c r="AY651" s="36">
        <v>110.29</v>
      </c>
      <c r="AZ651" s="36" t="s">
        <v>4949</v>
      </c>
      <c r="BA651" s="36" t="s">
        <v>4949</v>
      </c>
      <c r="BB651" s="39">
        <v>6268.74</v>
      </c>
      <c r="BC651" s="39">
        <v>6268.74</v>
      </c>
      <c r="BD651" s="39">
        <v>6268.74</v>
      </c>
      <c r="BE651" s="39">
        <v>6268.74</v>
      </c>
      <c r="BF651" s="39">
        <v>6268.74</v>
      </c>
      <c r="BG651" s="39">
        <v>6268.74</v>
      </c>
      <c r="BH651" s="47">
        <v>854.86453741999992</v>
      </c>
      <c r="BI651" s="47">
        <v>1244.21215194</v>
      </c>
      <c r="BJ651" s="47">
        <v>849.11</v>
      </c>
      <c r="BK651" s="47">
        <v>897.45</v>
      </c>
      <c r="BL651" s="47" t="s">
        <v>4949</v>
      </c>
      <c r="BM651" s="47" t="s">
        <v>4949</v>
      </c>
      <c r="BN651" s="47">
        <v>0.49362451752700937</v>
      </c>
      <c r="BO651" s="47">
        <v>0.50203888141586428</v>
      </c>
      <c r="BP651" s="47">
        <v>0.58915221886432323</v>
      </c>
      <c r="BQ651" s="47">
        <v>0.67744185192888862</v>
      </c>
      <c r="BR651" s="47" t="s">
        <v>4949</v>
      </c>
      <c r="BS651" s="47" t="s">
        <v>4949</v>
      </c>
      <c r="BT651" s="47">
        <v>11.767221736795099</v>
      </c>
      <c r="BU651" s="47">
        <v>12.016943196828622</v>
      </c>
      <c r="BV651" s="47">
        <v>12.03768459947878</v>
      </c>
      <c r="BW651" s="47">
        <v>12.597778076861902</v>
      </c>
      <c r="BX651" s="47" t="s">
        <v>4949</v>
      </c>
      <c r="BY651" s="47" t="s">
        <v>4949</v>
      </c>
      <c r="BZ651" s="47">
        <v>0.13000873166852236</v>
      </c>
      <c r="CA651" s="47">
        <v>0.24999876558466189</v>
      </c>
      <c r="CB651" s="47">
        <v>0.11734837454576599</v>
      </c>
      <c r="CC651" s="47">
        <v>0.13494267780890973</v>
      </c>
      <c r="CD651" s="47" t="s">
        <v>4949</v>
      </c>
      <c r="CE651" s="47" t="s">
        <v>4949</v>
      </c>
      <c r="CF651" s="47">
        <v>1.0459489513403726</v>
      </c>
      <c r="CG651" s="47">
        <v>1.5223258640417958</v>
      </c>
      <c r="CH651" s="47">
        <v>1.0389081254358812</v>
      </c>
      <c r="CI651" s="47">
        <v>1.098053370202249</v>
      </c>
      <c r="CJ651" s="47" t="s">
        <v>4949</v>
      </c>
      <c r="CK651" s="47" t="s">
        <v>4949</v>
      </c>
      <c r="CL651" s="47">
        <v>15.538057442439163</v>
      </c>
      <c r="CM651" s="47">
        <v>15.277633650007212</v>
      </c>
      <c r="CN651" s="47">
        <v>13.018649277288587</v>
      </c>
      <c r="CO651" s="47">
        <v>11.321954919809277</v>
      </c>
      <c r="CP651" s="47" t="s">
        <v>4949</v>
      </c>
      <c r="CQ651" s="47" t="s">
        <v>4949</v>
      </c>
      <c r="CR651" s="47">
        <v>0.65180773167107564</v>
      </c>
      <c r="CS651" s="47">
        <v>0.63826265820705219</v>
      </c>
      <c r="CT651" s="47">
        <v>0.6371629066160357</v>
      </c>
      <c r="CU651" s="47">
        <v>0.60883483274072503</v>
      </c>
      <c r="CV651" s="47" t="s">
        <v>4949</v>
      </c>
      <c r="CW651" s="47" t="s">
        <v>4949</v>
      </c>
      <c r="CX651" s="57">
        <v>1.6950365859805961E-2</v>
      </c>
      <c r="CY651" s="57">
        <v>3.2594507205594744E-2</v>
      </c>
      <c r="CZ651" s="57">
        <v>1.5299725303649538E-2</v>
      </c>
      <c r="DA651" s="57">
        <v>1.75936472082109E-2</v>
      </c>
      <c r="DB651" s="57" t="s">
        <v>4949</v>
      </c>
      <c r="DC651" s="57" t="s">
        <v>4949</v>
      </c>
      <c r="DD651" s="97">
        <v>4.1949113271443466</v>
      </c>
      <c r="DE651" s="97">
        <v>4.1777586295685971</v>
      </c>
      <c r="DF651" s="97">
        <v>4.8942320592934703</v>
      </c>
      <c r="DG651" s="97">
        <v>5.3774709142807744</v>
      </c>
      <c r="DH651" s="97" t="s">
        <v>4949</v>
      </c>
      <c r="DI651" s="97" t="s">
        <v>4949</v>
      </c>
      <c r="DJ651" s="98">
        <v>2.1662042265689685E-2</v>
      </c>
      <c r="DK651" s="98">
        <v>4.7124136661482074E-2</v>
      </c>
      <c r="DL651" s="98">
        <v>7.2453246738992449E-2</v>
      </c>
      <c r="DM651" s="98" t="s">
        <v>4949</v>
      </c>
      <c r="DN651" s="98" t="s">
        <v>4949</v>
      </c>
      <c r="DO651" s="98">
        <v>1.7046081768810284E-2</v>
      </c>
      <c r="DP651" s="98">
        <v>0.17351910513938562</v>
      </c>
      <c r="DQ651" s="98">
        <v>0.14985878052832691</v>
      </c>
      <c r="DR651" s="98" t="s">
        <v>4949</v>
      </c>
      <c r="DS651" s="98" t="s">
        <v>4949</v>
      </c>
    </row>
    <row r="652" spans="1:123" ht="13.5" thickBot="1">
      <c r="A652" s="2" t="s">
        <v>495</v>
      </c>
      <c r="B652" s="2" t="s">
        <v>496</v>
      </c>
      <c r="C652" s="1" t="s">
        <v>5723</v>
      </c>
      <c r="D652" s="2" t="s">
        <v>1649</v>
      </c>
      <c r="E652" s="2" t="s">
        <v>5670</v>
      </c>
      <c r="F652" s="2" t="s">
        <v>3069</v>
      </c>
      <c r="G652" s="2" t="s">
        <v>1908</v>
      </c>
      <c r="H652" s="2" t="s">
        <v>3</v>
      </c>
      <c r="I652" s="1" t="s">
        <v>5727</v>
      </c>
      <c r="J652" s="1">
        <v>10.51</v>
      </c>
      <c r="K652" s="47">
        <v>8.17</v>
      </c>
      <c r="L652" s="48">
        <v>6.1999999999999998E-3</v>
      </c>
      <c r="M652" s="48">
        <v>-2.1600000000000001E-2</v>
      </c>
      <c r="N652" s="49">
        <v>4363.78</v>
      </c>
      <c r="O652" s="49">
        <v>4363.78</v>
      </c>
      <c r="P652" s="49">
        <v>35652.07</v>
      </c>
      <c r="Q652" s="49">
        <v>35652.07</v>
      </c>
      <c r="R652" s="49">
        <v>6355.0567756800001</v>
      </c>
      <c r="S652" s="49">
        <v>7847.5763776000003</v>
      </c>
      <c r="T652" s="49">
        <v>7847.58</v>
      </c>
      <c r="U652" s="49">
        <v>6353.47</v>
      </c>
      <c r="V652" s="49">
        <v>6483.44</v>
      </c>
      <c r="W652" s="49">
        <v>6930.53</v>
      </c>
      <c r="X652" s="49">
        <v>1867.6987335899998</v>
      </c>
      <c r="Y652" s="49">
        <v>2244.3815150400001</v>
      </c>
      <c r="Z652" s="49">
        <v>2244.38</v>
      </c>
      <c r="AA652" s="49">
        <v>2814.46</v>
      </c>
      <c r="AB652" s="49">
        <v>3120.93</v>
      </c>
      <c r="AC652" s="49">
        <v>3289.61</v>
      </c>
      <c r="AD652" s="39">
        <v>35652.07</v>
      </c>
      <c r="AE652" s="39">
        <v>35652.07</v>
      </c>
      <c r="AF652" s="39">
        <v>35652.07</v>
      </c>
      <c r="AG652" s="39">
        <v>35652.07</v>
      </c>
      <c r="AH652" s="39">
        <v>35652.07</v>
      </c>
      <c r="AI652" s="39">
        <v>35652.07</v>
      </c>
      <c r="AJ652" s="49">
        <v>34595.191453339998</v>
      </c>
      <c r="AK652" s="49">
        <v>37059.974754579998</v>
      </c>
      <c r="AL652" s="49">
        <v>37042.57</v>
      </c>
      <c r="AM652" s="49">
        <v>38940.629999999997</v>
      </c>
      <c r="AN652" s="49">
        <v>41076.5</v>
      </c>
      <c r="AO652" s="49">
        <v>43273.78</v>
      </c>
      <c r="AP652" s="39">
        <v>35652.07</v>
      </c>
      <c r="AQ652" s="39">
        <v>35652.07</v>
      </c>
      <c r="AR652" s="39">
        <v>35652.07</v>
      </c>
      <c r="AS652" s="39">
        <v>35652.07</v>
      </c>
      <c r="AT652" s="39">
        <v>35652.07</v>
      </c>
      <c r="AU652" s="39">
        <v>35652.07</v>
      </c>
      <c r="AV652" s="36">
        <v>654.56668364999996</v>
      </c>
      <c r="AW652" s="36">
        <v>698.20446256000002</v>
      </c>
      <c r="AX652" s="36">
        <v>2036.14</v>
      </c>
      <c r="AY652" s="36">
        <v>2188.4299999999998</v>
      </c>
      <c r="AZ652" s="36">
        <v>2426.6999999999998</v>
      </c>
      <c r="BA652" s="36">
        <v>2558.0500000000002</v>
      </c>
      <c r="BB652" s="39">
        <v>35652.07</v>
      </c>
      <c r="BC652" s="39">
        <v>35652.07</v>
      </c>
      <c r="BD652" s="39">
        <v>35652.07</v>
      </c>
      <c r="BE652" s="39">
        <v>35652.07</v>
      </c>
      <c r="BF652" s="39">
        <v>35652.07</v>
      </c>
      <c r="BG652" s="39">
        <v>35652.07</v>
      </c>
      <c r="BH652" s="47">
        <v>-5294.5255571999996</v>
      </c>
      <c r="BI652" s="47">
        <v>3251.2760220999999</v>
      </c>
      <c r="BJ652" s="47" t="s">
        <v>4949</v>
      </c>
      <c r="BK652" s="47" t="s">
        <v>4949</v>
      </c>
      <c r="BL652" s="47" t="s">
        <v>4949</v>
      </c>
      <c r="BM652" s="47" t="s">
        <v>4949</v>
      </c>
      <c r="BN652" s="47">
        <v>0.42800020477430117</v>
      </c>
      <c r="BO652" s="47">
        <v>0.51432050081351488</v>
      </c>
      <c r="BP652" s="47">
        <v>0.51432015362827643</v>
      </c>
      <c r="BQ652" s="47">
        <v>0.64495918676010255</v>
      </c>
      <c r="BR652" s="47">
        <v>0.71518958334288163</v>
      </c>
      <c r="BS652" s="47">
        <v>0.75384414429691693</v>
      </c>
      <c r="BT652" s="47">
        <v>7.9278037511836068</v>
      </c>
      <c r="BU652" s="47">
        <v>8.4926313321432332</v>
      </c>
      <c r="BV652" s="47">
        <v>8.4886428738387369</v>
      </c>
      <c r="BW652" s="47">
        <v>8.9236006398122729</v>
      </c>
      <c r="BX652" s="47">
        <v>9.4130547369482418</v>
      </c>
      <c r="BY652" s="47">
        <v>9.916581495859095</v>
      </c>
      <c r="BZ652" s="47">
        <v>0.14999992750551128</v>
      </c>
      <c r="CA652" s="47">
        <v>0.15999992267254537</v>
      </c>
      <c r="CB652" s="47">
        <v>0.46660005774809915</v>
      </c>
      <c r="CC652" s="47">
        <v>0.50149870066776969</v>
      </c>
      <c r="CD652" s="47">
        <v>0.55610044502701783</v>
      </c>
      <c r="CE652" s="47">
        <v>0.5862004959003434</v>
      </c>
      <c r="CF652" s="47">
        <v>-1.2132888361008116</v>
      </c>
      <c r="CG652" s="47">
        <v>0.74505956352061742</v>
      </c>
      <c r="CH652" s="47" t="s">
        <v>4949</v>
      </c>
      <c r="CI652" s="47" t="s">
        <v>4949</v>
      </c>
      <c r="CJ652" s="47" t="s">
        <v>4949</v>
      </c>
      <c r="CK652" s="47" t="s">
        <v>4949</v>
      </c>
      <c r="CL652" s="47">
        <v>19.088769167536629</v>
      </c>
      <c r="CM652" s="47">
        <v>15.885031025736549</v>
      </c>
      <c r="CN652" s="47">
        <v>15.885041748723477</v>
      </c>
      <c r="CO652" s="47">
        <v>12.667463740824171</v>
      </c>
      <c r="CP652" s="47">
        <v>11.42354041904176</v>
      </c>
      <c r="CQ652" s="47">
        <v>10.83778016239007</v>
      </c>
      <c r="CR652" s="47">
        <v>1.0305498684140961</v>
      </c>
      <c r="CS652" s="47">
        <v>0.96201009946975191</v>
      </c>
      <c r="CT652" s="47">
        <v>0.96246210778571795</v>
      </c>
      <c r="CU652" s="47">
        <v>0.91554938890305582</v>
      </c>
      <c r="CV652" s="47">
        <v>0.86794322787968792</v>
      </c>
      <c r="CW652" s="47">
        <v>0.82387233100505664</v>
      </c>
      <c r="CX652" s="57">
        <v>1.8359850736577147E-2</v>
      </c>
      <c r="CY652" s="57">
        <v>1.9583840785682292E-2</v>
      </c>
      <c r="CZ652" s="57">
        <v>5.7111410361305813E-2</v>
      </c>
      <c r="DA652" s="57">
        <v>6.1382971591831828E-2</v>
      </c>
      <c r="DB652" s="57">
        <v>6.8066173997751042E-2</v>
      </c>
      <c r="DC652" s="57">
        <v>7.175039205297197E-2</v>
      </c>
      <c r="DD652" s="97">
        <v>5.3987235078870555</v>
      </c>
      <c r="DE652" s="97">
        <v>6.0560794493326835</v>
      </c>
      <c r="DF652" s="97">
        <v>6.0589208578130513</v>
      </c>
      <c r="DG652" s="97">
        <v>7.2275666829221823</v>
      </c>
      <c r="DH652" s="97">
        <v>7.5978479179092657</v>
      </c>
      <c r="DI652" s="97">
        <v>7.6018549800826287</v>
      </c>
      <c r="DJ652" s="98">
        <v>0.23485543160396061</v>
      </c>
      <c r="DK652" s="98">
        <v>4.61594742873217E-7</v>
      </c>
      <c r="DL652" s="98">
        <v>-0.19039117791726867</v>
      </c>
      <c r="DM652" s="98">
        <v>2.0456537923370988E-2</v>
      </c>
      <c r="DN652" s="98">
        <v>6.8958762632183035E-2</v>
      </c>
      <c r="DO652" s="98">
        <v>0.20168283817698951</v>
      </c>
      <c r="DP652" s="98">
        <v>-6.7503674838764738E-7</v>
      </c>
      <c r="DQ652" s="98">
        <v>0.25400333276896059</v>
      </c>
      <c r="DR652" s="98">
        <v>0.10889122602559631</v>
      </c>
      <c r="DS652" s="98">
        <v>5.4047992104917508E-2</v>
      </c>
    </row>
    <row r="653" spans="1:123" ht="13.5" thickBot="1">
      <c r="A653" s="2" t="s">
        <v>497</v>
      </c>
      <c r="B653" s="2" t="s">
        <v>498</v>
      </c>
      <c r="C653" s="1" t="s">
        <v>5723</v>
      </c>
      <c r="D653" s="2" t="s">
        <v>1650</v>
      </c>
      <c r="E653" s="2" t="s">
        <v>5679</v>
      </c>
      <c r="F653" s="2" t="s">
        <v>5459</v>
      </c>
      <c r="G653" s="2" t="s">
        <v>5460</v>
      </c>
      <c r="H653" s="2" t="s">
        <v>3</v>
      </c>
      <c r="I653" s="1" t="s">
        <v>5726</v>
      </c>
      <c r="J653" s="1">
        <v>15.1</v>
      </c>
      <c r="K653" s="47">
        <v>12.73</v>
      </c>
      <c r="L653" s="48">
        <v>5.4699999999999999E-2</v>
      </c>
      <c r="M653" s="48">
        <v>0.1336</v>
      </c>
      <c r="N653" s="49">
        <v>2818.54</v>
      </c>
      <c r="O653" s="49">
        <v>2509.61</v>
      </c>
      <c r="P653" s="49">
        <v>35880.01</v>
      </c>
      <c r="Q653" s="49">
        <v>31947.29</v>
      </c>
      <c r="R653" s="49">
        <v>14212.857297</v>
      </c>
      <c r="S653" s="49">
        <v>14667.016921500001</v>
      </c>
      <c r="T653" s="49">
        <v>15318.44</v>
      </c>
      <c r="U653" s="49">
        <v>15808.56</v>
      </c>
      <c r="V653" s="49">
        <v>16101.45</v>
      </c>
      <c r="W653" s="49">
        <v>16445.490000000002</v>
      </c>
      <c r="X653" s="49">
        <v>644.71442402999992</v>
      </c>
      <c r="Y653" s="49">
        <v>1055.67853928</v>
      </c>
      <c r="Z653" s="49">
        <v>1586.64</v>
      </c>
      <c r="AA653" s="49">
        <v>1808.78</v>
      </c>
      <c r="AB653" s="49">
        <v>1637.66</v>
      </c>
      <c r="AC653" s="49">
        <v>1597</v>
      </c>
      <c r="AD653" s="39">
        <v>35880.01</v>
      </c>
      <c r="AE653" s="39">
        <v>35880.01</v>
      </c>
      <c r="AF653" s="39">
        <v>35880.01</v>
      </c>
      <c r="AG653" s="39">
        <v>35880.01</v>
      </c>
      <c r="AH653" s="39">
        <v>35880.01</v>
      </c>
      <c r="AI653" s="39">
        <v>35880.01</v>
      </c>
      <c r="AJ653" s="49">
        <v>14777.13637685</v>
      </c>
      <c r="AK653" s="49">
        <v>15723.931581530001</v>
      </c>
      <c r="AL653" s="49">
        <v>15670.14</v>
      </c>
      <c r="AM653" s="49">
        <v>16674.05</v>
      </c>
      <c r="AN653" s="49">
        <v>17394.16</v>
      </c>
      <c r="AO653" s="49">
        <v>18160.419999999998</v>
      </c>
      <c r="AP653" s="39">
        <v>35880.01</v>
      </c>
      <c r="AQ653" s="39">
        <v>35880.01</v>
      </c>
      <c r="AR653" s="39">
        <v>35880.01</v>
      </c>
      <c r="AS653" s="39">
        <v>35880.01</v>
      </c>
      <c r="AT653" s="39">
        <v>35880.01</v>
      </c>
      <c r="AU653" s="39">
        <v>35880.01</v>
      </c>
      <c r="AV653" s="36">
        <v>281.8539341</v>
      </c>
      <c r="AW653" s="36">
        <v>535.52247479000005</v>
      </c>
      <c r="AX653" s="36">
        <v>804.87</v>
      </c>
      <c r="AY653" s="36">
        <v>917.55</v>
      </c>
      <c r="AZ653" s="36">
        <v>830.75</v>
      </c>
      <c r="BA653" s="36">
        <v>810.12</v>
      </c>
      <c r="BB653" s="39">
        <v>35880.01</v>
      </c>
      <c r="BC653" s="39">
        <v>35880.01</v>
      </c>
      <c r="BD653" s="39">
        <v>35880.01</v>
      </c>
      <c r="BE653" s="39">
        <v>35880.01</v>
      </c>
      <c r="BF653" s="39">
        <v>35880.01</v>
      </c>
      <c r="BG653" s="39">
        <v>35880.01</v>
      </c>
      <c r="BH653" s="47">
        <v>1407.86856833</v>
      </c>
      <c r="BI653" s="47">
        <v>2548.9661854999999</v>
      </c>
      <c r="BJ653" s="47">
        <v>1343.16</v>
      </c>
      <c r="BK653" s="47">
        <v>1592.67</v>
      </c>
      <c r="BL653" s="47">
        <v>1322.6</v>
      </c>
      <c r="BM653" s="47">
        <v>1301.3599999999999</v>
      </c>
      <c r="BN653" s="47">
        <v>0.22874056214564986</v>
      </c>
      <c r="BO653" s="47">
        <v>0.37454800686880441</v>
      </c>
      <c r="BP653" s="47">
        <v>0.56292974376805016</v>
      </c>
      <c r="BQ653" s="47">
        <v>0.64174359774918932</v>
      </c>
      <c r="BR653" s="47">
        <v>0.58103131408459707</v>
      </c>
      <c r="BS653" s="47">
        <v>0.56660540563554185</v>
      </c>
      <c r="BT653" s="47">
        <v>5.2428336574432155</v>
      </c>
      <c r="BU653" s="47">
        <v>5.578750552246909</v>
      </c>
      <c r="BV653" s="47">
        <v>5.5596656424957605</v>
      </c>
      <c r="BW653" s="47">
        <v>5.9158465020897344</v>
      </c>
      <c r="BX653" s="47">
        <v>6.1713369333058958</v>
      </c>
      <c r="BY653" s="47">
        <v>6.4432010899259895</v>
      </c>
      <c r="BZ653" s="47">
        <v>9.9999976619100678E-2</v>
      </c>
      <c r="CA653" s="47">
        <v>0.18999995557629129</v>
      </c>
      <c r="CB653" s="47">
        <v>0.2855627381552151</v>
      </c>
      <c r="CC653" s="47">
        <v>0.32554088286843541</v>
      </c>
      <c r="CD653" s="47">
        <v>0.29474479695161326</v>
      </c>
      <c r="CE653" s="47">
        <v>0.28742540464211969</v>
      </c>
      <c r="CF653" s="47">
        <v>0.49950278098944845</v>
      </c>
      <c r="CG653" s="47">
        <v>0.90435693142548979</v>
      </c>
      <c r="CH653" s="47">
        <v>0.47654459400966459</v>
      </c>
      <c r="CI653" s="47">
        <v>0.56506914927586627</v>
      </c>
      <c r="CJ653" s="47">
        <v>0.4692500372533297</v>
      </c>
      <c r="CK653" s="47">
        <v>0.46171422083773866</v>
      </c>
      <c r="CL653" s="47">
        <v>55.652562844367864</v>
      </c>
      <c r="CM653" s="47">
        <v>33.987628491975499</v>
      </c>
      <c r="CN653" s="47">
        <v>22.613831745071344</v>
      </c>
      <c r="CO653" s="47">
        <v>19.836580457545971</v>
      </c>
      <c r="CP653" s="47">
        <v>21.909315730982012</v>
      </c>
      <c r="CQ653" s="47">
        <v>22.467132122730121</v>
      </c>
      <c r="CR653" s="47">
        <v>2.428075987456539</v>
      </c>
      <c r="CS653" s="47">
        <v>2.2818726864816803</v>
      </c>
      <c r="CT653" s="47">
        <v>2.2897057716140381</v>
      </c>
      <c r="CU653" s="47">
        <v>2.1518473316320872</v>
      </c>
      <c r="CV653" s="47">
        <v>2.0627618695010281</v>
      </c>
      <c r="CW653" s="47">
        <v>1.9757257816724505</v>
      </c>
      <c r="CX653" s="57">
        <v>7.8554586272411853E-3</v>
      </c>
      <c r="CY653" s="57">
        <v>1.4925371391758252E-2</v>
      </c>
      <c r="CZ653" s="57">
        <v>2.2432267995465997E-2</v>
      </c>
      <c r="DA653" s="57">
        <v>2.5572735347621139E-2</v>
      </c>
      <c r="DB653" s="57">
        <v>2.3153560993990803E-2</v>
      </c>
      <c r="DC653" s="57">
        <v>2.2578589024919445E-2</v>
      </c>
      <c r="DD653" s="97">
        <v>4.3629185492259213</v>
      </c>
      <c r="DE653" s="97">
        <v>6.7138332026326353</v>
      </c>
      <c r="DF653" s="97">
        <v>10.125244573437124</v>
      </c>
      <c r="DG653" s="97">
        <v>10.847874391644503</v>
      </c>
      <c r="DH653" s="97">
        <v>9.4149990571548159</v>
      </c>
      <c r="DI653" s="97">
        <v>8.7938494814547248</v>
      </c>
      <c r="DJ653" s="98">
        <v>3.1954139481570776E-2</v>
      </c>
      <c r="DK653" s="98">
        <v>4.4414149242924417E-2</v>
      </c>
      <c r="DL653" s="98">
        <v>3.1995425121618126E-2</v>
      </c>
      <c r="DM653" s="98">
        <v>1.852730419468962E-2</v>
      </c>
      <c r="DN653" s="98">
        <v>2.1367019740458293E-2</v>
      </c>
      <c r="DO653" s="98">
        <v>0.63743589399029332</v>
      </c>
      <c r="DP653" s="98">
        <v>0.50295752065030097</v>
      </c>
      <c r="DQ653" s="98">
        <v>0.14000655473201218</v>
      </c>
      <c r="DR653" s="98">
        <v>-9.4605203507336366E-2</v>
      </c>
      <c r="DS653" s="98">
        <v>-2.4828108398568749E-2</v>
      </c>
    </row>
    <row r="654" spans="1:123" ht="13.5" thickBot="1">
      <c r="A654" s="2" t="s">
        <v>499</v>
      </c>
      <c r="B654" s="2" t="s">
        <v>500</v>
      </c>
      <c r="C654" s="1" t="s">
        <v>5723</v>
      </c>
      <c r="D654" s="2" t="s">
        <v>1651</v>
      </c>
      <c r="E654" s="2" t="s">
        <v>5667</v>
      </c>
      <c r="F654" s="2" t="s">
        <v>3039</v>
      </c>
      <c r="G654" s="2" t="s">
        <v>2220</v>
      </c>
      <c r="H654" s="2" t="s">
        <v>3</v>
      </c>
      <c r="I654" s="1" t="s">
        <v>5726</v>
      </c>
      <c r="J654" s="1">
        <v>61.3</v>
      </c>
      <c r="K654" s="47">
        <v>53.4</v>
      </c>
      <c r="L654" s="48">
        <v>-8.0000000000000002E-3</v>
      </c>
      <c r="M654" s="48">
        <v>1.89E-2</v>
      </c>
      <c r="N654" s="49">
        <v>554.16999999999996</v>
      </c>
      <c r="O654" s="49">
        <v>554.09</v>
      </c>
      <c r="P654" s="49">
        <v>29592.65</v>
      </c>
      <c r="Q654" s="49">
        <v>29588.66</v>
      </c>
      <c r="R654" s="49">
        <v>7789.2861892199999</v>
      </c>
      <c r="S654" s="49">
        <v>5219.2827762700008</v>
      </c>
      <c r="T654" s="49">
        <v>5592.06</v>
      </c>
      <c r="U654" s="49">
        <v>6703.4</v>
      </c>
      <c r="V654" s="49">
        <v>8205.18</v>
      </c>
      <c r="W654" s="49">
        <v>9247.89</v>
      </c>
      <c r="X654" s="49">
        <v>2682.0939630100002</v>
      </c>
      <c r="Y654" s="49">
        <v>970.18412263000005</v>
      </c>
      <c r="Z654" s="49">
        <v>1005.62</v>
      </c>
      <c r="AA654" s="49">
        <v>1281.1400000000001</v>
      </c>
      <c r="AB654" s="49">
        <v>1582.3</v>
      </c>
      <c r="AC654" s="49">
        <v>1810.97</v>
      </c>
      <c r="AD654" s="39">
        <v>29592.65</v>
      </c>
      <c r="AE654" s="39">
        <v>29592.65</v>
      </c>
      <c r="AF654" s="39">
        <v>29592.65</v>
      </c>
      <c r="AG654" s="39">
        <v>29592.65</v>
      </c>
      <c r="AH654" s="39">
        <v>29592.65</v>
      </c>
      <c r="AI654" s="39">
        <v>29592.65</v>
      </c>
      <c r="AJ654" s="49">
        <v>14346.66853662</v>
      </c>
      <c r="AK654" s="49">
        <v>14748.060350600001</v>
      </c>
      <c r="AL654" s="49">
        <v>15655.43</v>
      </c>
      <c r="AM654" s="49">
        <v>16833.41</v>
      </c>
      <c r="AN654" s="49">
        <v>18284.22</v>
      </c>
      <c r="AO654" s="49">
        <v>19932.75</v>
      </c>
      <c r="AP654" s="39">
        <v>29592.65</v>
      </c>
      <c r="AQ654" s="39">
        <v>29592.65</v>
      </c>
      <c r="AR654" s="39">
        <v>29592.65</v>
      </c>
      <c r="AS654" s="39">
        <v>29592.65</v>
      </c>
      <c r="AT654" s="39">
        <v>29592.65</v>
      </c>
      <c r="AU654" s="39">
        <v>29592.65</v>
      </c>
      <c r="AV654" s="36">
        <v>617.34474612999998</v>
      </c>
      <c r="AW654" s="36">
        <v>99.750497580000001</v>
      </c>
      <c r="AX654" s="36">
        <v>103.39</v>
      </c>
      <c r="AY654" s="36">
        <v>131.72</v>
      </c>
      <c r="AZ654" s="36">
        <v>162.69</v>
      </c>
      <c r="BA654" s="36">
        <v>186.2</v>
      </c>
      <c r="BB654" s="39">
        <v>29592.65</v>
      </c>
      <c r="BC654" s="39">
        <v>29592.65</v>
      </c>
      <c r="BD654" s="39">
        <v>29592.65</v>
      </c>
      <c r="BE654" s="39">
        <v>29592.65</v>
      </c>
      <c r="BF654" s="39">
        <v>29592.65</v>
      </c>
      <c r="BG654" s="39">
        <v>29592.65</v>
      </c>
      <c r="BH654" s="47">
        <v>1231.8637873800001</v>
      </c>
      <c r="BI654" s="47">
        <v>1600.8121016099999</v>
      </c>
      <c r="BJ654" s="47">
        <v>1101.0899999999999</v>
      </c>
      <c r="BK654" s="47">
        <v>109.86</v>
      </c>
      <c r="BL654" s="47">
        <v>85.37</v>
      </c>
      <c r="BM654" s="47">
        <v>771.51</v>
      </c>
      <c r="BN654" s="47">
        <v>4.8398396936138735</v>
      </c>
      <c r="BO654" s="47">
        <v>1.7506976606997855</v>
      </c>
      <c r="BP654" s="47">
        <v>1.8146417164408035</v>
      </c>
      <c r="BQ654" s="47">
        <v>2.3118176732771536</v>
      </c>
      <c r="BR654" s="47">
        <v>2.8552610209863403</v>
      </c>
      <c r="BS654" s="47">
        <v>3.2678961329555913</v>
      </c>
      <c r="BT654" s="47">
        <v>25.888569458144616</v>
      </c>
      <c r="BU654" s="47">
        <v>26.612881156684775</v>
      </c>
      <c r="BV654" s="47">
        <v>28.250230073804069</v>
      </c>
      <c r="BW654" s="47">
        <v>30.375895483335441</v>
      </c>
      <c r="BX654" s="47">
        <v>32.993882743562452</v>
      </c>
      <c r="BY654" s="47">
        <v>35.968655827634123</v>
      </c>
      <c r="BZ654" s="47">
        <v>1.1139988561813163</v>
      </c>
      <c r="CA654" s="47">
        <v>0.1799998151830666</v>
      </c>
      <c r="CB654" s="47">
        <v>0.18656729884331524</v>
      </c>
      <c r="CC654" s="47">
        <v>0.23768879585686703</v>
      </c>
      <c r="CD654" s="47">
        <v>0.29357417398993091</v>
      </c>
      <c r="CE654" s="47">
        <v>0.33599797895952505</v>
      </c>
      <c r="CF654" s="47">
        <v>2.222898726708411</v>
      </c>
      <c r="CG654" s="47">
        <v>2.8886661161917822</v>
      </c>
      <c r="CH654" s="47">
        <v>1.9869173719255824</v>
      </c>
      <c r="CI654" s="47">
        <v>0.19824241658696792</v>
      </c>
      <c r="CJ654" s="47">
        <v>0.1540502012017973</v>
      </c>
      <c r="CK654" s="47">
        <v>1.3921901221646789</v>
      </c>
      <c r="CL654" s="47">
        <v>11.033412851348961</v>
      </c>
      <c r="CM654" s="47">
        <v>30.502096777031856</v>
      </c>
      <c r="CN654" s="47">
        <v>29.427268749627096</v>
      </c>
      <c r="CO654" s="47">
        <v>23.098685545685871</v>
      </c>
      <c r="CP654" s="47">
        <v>18.702300448713899</v>
      </c>
      <c r="CQ654" s="47">
        <v>16.340773176805801</v>
      </c>
      <c r="CR654" s="47">
        <v>2.0626844430443554</v>
      </c>
      <c r="CS654" s="47">
        <v>2.0065452199479283</v>
      </c>
      <c r="CT654" s="47">
        <v>1.8902483036237268</v>
      </c>
      <c r="CU654" s="47">
        <v>1.7579712013192812</v>
      </c>
      <c r="CV654" s="47">
        <v>1.6184803070625928</v>
      </c>
      <c r="CW654" s="47">
        <v>1.4846245500495416</v>
      </c>
      <c r="CX654" s="57">
        <v>2.0861421539808026E-2</v>
      </c>
      <c r="CY654" s="57">
        <v>3.3707862452331911E-3</v>
      </c>
      <c r="CZ654" s="57">
        <v>3.4937729469986635E-3</v>
      </c>
      <c r="DA654" s="57">
        <v>4.4511052575555076E-3</v>
      </c>
      <c r="DB654" s="57">
        <v>5.4976489094420398E-3</v>
      </c>
      <c r="DC654" s="57">
        <v>6.2921029377227111E-3</v>
      </c>
      <c r="DD654" s="97">
        <v>18.694890428143172</v>
      </c>
      <c r="DE654" s="97">
        <v>6.5783845439073607</v>
      </c>
      <c r="DF654" s="97">
        <v>6.4234581867122138</v>
      </c>
      <c r="DG654" s="97">
        <v>7.6106980106823281</v>
      </c>
      <c r="DH654" s="97">
        <v>8.6539103117332861</v>
      </c>
      <c r="DI654" s="97">
        <v>9.0853996563444586</v>
      </c>
      <c r="DJ654" s="98">
        <v>-0.32994081235669082</v>
      </c>
      <c r="DK654" s="98">
        <v>7.1423074723000024E-2</v>
      </c>
      <c r="DL654" s="98">
        <v>0.19873534976377205</v>
      </c>
      <c r="DM654" s="98">
        <v>0.22403258048154684</v>
      </c>
      <c r="DN654" s="98">
        <v>0.12707947906078831</v>
      </c>
      <c r="DO654" s="98">
        <v>-0.63827362649845287</v>
      </c>
      <c r="DP654" s="98">
        <v>3.6524899288126411E-2</v>
      </c>
      <c r="DQ654" s="98">
        <v>0.27398023110121139</v>
      </c>
      <c r="DR654" s="98">
        <v>0.2350718890987713</v>
      </c>
      <c r="DS654" s="98">
        <v>0.14451747456234609</v>
      </c>
    </row>
    <row r="655" spans="1:123" ht="13.5" thickBot="1">
      <c r="A655" s="2" t="s">
        <v>3123</v>
      </c>
      <c r="B655" s="2" t="s">
        <v>3124</v>
      </c>
      <c r="C655" s="1" t="s">
        <v>5723</v>
      </c>
      <c r="D655" s="2" t="s">
        <v>3125</v>
      </c>
      <c r="E655" s="2" t="s">
        <v>5667</v>
      </c>
      <c r="F655" s="2" t="s">
        <v>3039</v>
      </c>
      <c r="G655" s="2" t="s">
        <v>2220</v>
      </c>
      <c r="H655" s="2" t="s">
        <v>3</v>
      </c>
      <c r="I655" s="1" t="s">
        <v>5726</v>
      </c>
      <c r="J655" s="1">
        <v>21.28</v>
      </c>
      <c r="K655" s="47">
        <v>26.6</v>
      </c>
      <c r="L655" s="48">
        <v>0.13140000000000002</v>
      </c>
      <c r="M655" s="48">
        <v>0.2482</v>
      </c>
      <c r="N655" s="49">
        <v>1315.18</v>
      </c>
      <c r="O655" s="49">
        <v>1315.18</v>
      </c>
      <c r="P655" s="49">
        <v>34983.89</v>
      </c>
      <c r="Q655" s="49">
        <v>34983.89</v>
      </c>
      <c r="R655" s="49">
        <v>5324.0450907200002</v>
      </c>
      <c r="S655" s="49">
        <v>5480.9666138000002</v>
      </c>
      <c r="T655" s="49">
        <v>5334.51</v>
      </c>
      <c r="U655" s="49">
        <v>5920.6</v>
      </c>
      <c r="V655" s="49">
        <v>6656.98</v>
      </c>
      <c r="W655" s="49">
        <v>7525.97</v>
      </c>
      <c r="X655" s="49">
        <v>726.58158207000008</v>
      </c>
      <c r="Y655" s="49">
        <v>750.27025036999999</v>
      </c>
      <c r="Z655" s="49">
        <v>738.07</v>
      </c>
      <c r="AA655" s="49">
        <v>849.05</v>
      </c>
      <c r="AB655" s="49">
        <v>981.25</v>
      </c>
      <c r="AC655" s="49">
        <v>1119.0999999999999</v>
      </c>
      <c r="AD655" s="39">
        <v>34983.89</v>
      </c>
      <c r="AE655" s="39">
        <v>34983.89</v>
      </c>
      <c r="AF655" s="39">
        <v>34983.89</v>
      </c>
      <c r="AG655" s="39">
        <v>34983.89</v>
      </c>
      <c r="AH655" s="39">
        <v>34983.89</v>
      </c>
      <c r="AI655" s="39">
        <v>34983.89</v>
      </c>
      <c r="AJ655" s="49">
        <v>12203.043924270001</v>
      </c>
      <c r="AK655" s="49">
        <v>12946.435021450001</v>
      </c>
      <c r="AL655" s="49">
        <v>13062.07</v>
      </c>
      <c r="AM655" s="49">
        <v>13888.87</v>
      </c>
      <c r="AN655" s="49">
        <v>14844.52</v>
      </c>
      <c r="AO655" s="49">
        <v>15934.03</v>
      </c>
      <c r="AP655" s="39">
        <v>34983.89</v>
      </c>
      <c r="AQ655" s="39">
        <v>34983.89</v>
      </c>
      <c r="AR655" s="39">
        <v>34983.89</v>
      </c>
      <c r="AS655" s="39">
        <v>34983.89</v>
      </c>
      <c r="AT655" s="39">
        <v>34983.89</v>
      </c>
      <c r="AU655" s="39">
        <v>34983.89</v>
      </c>
      <c r="AV655" s="36">
        <v>218.32054416999998</v>
      </c>
      <c r="AW655" s="36">
        <v>226.21164816999999</v>
      </c>
      <c r="AX655" s="36">
        <v>22.25</v>
      </c>
      <c r="AY655" s="36">
        <v>25.6</v>
      </c>
      <c r="AZ655" s="36">
        <v>29.59</v>
      </c>
      <c r="BA655" s="36">
        <v>32.049999999999997</v>
      </c>
      <c r="BB655" s="39">
        <v>34983.89</v>
      </c>
      <c r="BC655" s="39">
        <v>34983.89</v>
      </c>
      <c r="BD655" s="39">
        <v>34983.89</v>
      </c>
      <c r="BE655" s="39">
        <v>34983.89</v>
      </c>
      <c r="BF655" s="39">
        <v>34983.89</v>
      </c>
      <c r="BG655" s="39">
        <v>34983.89</v>
      </c>
      <c r="BH655" s="47">
        <v>983.30257145000007</v>
      </c>
      <c r="BI655" s="47">
        <v>-261.5883005</v>
      </c>
      <c r="BJ655" s="47">
        <v>1545.33</v>
      </c>
      <c r="BK655" s="47">
        <v>1558.67</v>
      </c>
      <c r="BL655" s="47">
        <v>1694.1</v>
      </c>
      <c r="BM655" s="47">
        <v>1765.05</v>
      </c>
      <c r="BN655" s="47">
        <v>0.55245790087288438</v>
      </c>
      <c r="BO655" s="47">
        <v>0.57046963181465649</v>
      </c>
      <c r="BP655" s="47">
        <v>0.56119314466460868</v>
      </c>
      <c r="BQ655" s="47">
        <v>0.64557703128088928</v>
      </c>
      <c r="BR655" s="47">
        <v>0.74609559147797255</v>
      </c>
      <c r="BS655" s="47">
        <v>0.8509101415775786</v>
      </c>
      <c r="BT655" s="47">
        <v>9.2786112351693308</v>
      </c>
      <c r="BU655" s="47">
        <v>9.8438502877552878</v>
      </c>
      <c r="BV655" s="47">
        <v>9.9317735975303751</v>
      </c>
      <c r="BW655" s="47">
        <v>10.560432792469472</v>
      </c>
      <c r="BX655" s="47">
        <v>11.287063367751943</v>
      </c>
      <c r="BY655" s="47">
        <v>12.115474687875423</v>
      </c>
      <c r="BZ655" s="47">
        <v>0.16600050500311742</v>
      </c>
      <c r="CA655" s="47">
        <v>0.17200052325157011</v>
      </c>
      <c r="CB655" s="47">
        <v>1.6917836341793519E-2</v>
      </c>
      <c r="CC655" s="47">
        <v>1.9465016195501755E-2</v>
      </c>
      <c r="CD655" s="47">
        <v>2.2498821454097536E-2</v>
      </c>
      <c r="CE655" s="47">
        <v>2.4369287854134031E-2</v>
      </c>
      <c r="CF655" s="47">
        <v>0.74765626868565527</v>
      </c>
      <c r="CG655" s="47">
        <v>-0.19889923850727656</v>
      </c>
      <c r="CH655" s="47">
        <v>1.1749950577107315</v>
      </c>
      <c r="CI655" s="47">
        <v>1.1851381559938563</v>
      </c>
      <c r="CJ655" s="47">
        <v>1.2881126537812313</v>
      </c>
      <c r="CK655" s="47">
        <v>1.3420596420261863</v>
      </c>
      <c r="CL655" s="47">
        <v>48.148605556904407</v>
      </c>
      <c r="CM655" s="47">
        <v>46.628384882310741</v>
      </c>
      <c r="CN655" s="47">
        <v>47.399149132196129</v>
      </c>
      <c r="CO655" s="47">
        <v>41.203568694423183</v>
      </c>
      <c r="CP655" s="47">
        <v>35.652371974522289</v>
      </c>
      <c r="CQ655" s="47">
        <v>31.260736305960148</v>
      </c>
      <c r="CR655" s="47">
        <v>2.8668166907456882</v>
      </c>
      <c r="CS655" s="47">
        <v>2.7022025709809498</v>
      </c>
      <c r="CT655" s="47">
        <v>2.678280701297727</v>
      </c>
      <c r="CU655" s="47">
        <v>2.5188435056271676</v>
      </c>
      <c r="CV655" s="47">
        <v>2.3566871815323096</v>
      </c>
      <c r="CW655" s="47">
        <v>2.1955456340925679</v>
      </c>
      <c r="CX655" s="57">
        <v>6.2406022935128135E-3</v>
      </c>
      <c r="CY655" s="57">
        <v>6.4661662316569139E-3</v>
      </c>
      <c r="CZ655" s="57">
        <v>6.3600703066468592E-4</v>
      </c>
      <c r="DA655" s="57">
        <v>7.3176539258498698E-4</v>
      </c>
      <c r="DB655" s="57">
        <v>8.4581788931991264E-4</v>
      </c>
      <c r="DC655" s="57">
        <v>9.1613597001362617E-4</v>
      </c>
      <c r="DD655" s="97">
        <v>5.9541011781899726</v>
      </c>
      <c r="DE655" s="97">
        <v>5.7951880121974284</v>
      </c>
      <c r="DF655" s="97">
        <v>5.6504826570367488</v>
      </c>
      <c r="DG655" s="97">
        <v>6.1131683139089068</v>
      </c>
      <c r="DH655" s="97">
        <v>6.6101834212221071</v>
      </c>
      <c r="DI655" s="97">
        <v>7.0233330802063243</v>
      </c>
      <c r="DJ655" s="98">
        <v>2.9474116091450897E-2</v>
      </c>
      <c r="DK655" s="98">
        <v>-2.6720946161440051E-2</v>
      </c>
      <c r="DL655" s="98">
        <v>0.10986763545292821</v>
      </c>
      <c r="DM655" s="98">
        <v>0.12437590784717756</v>
      </c>
      <c r="DN655" s="98">
        <v>0.13053817196386364</v>
      </c>
      <c r="DO655" s="98">
        <v>3.2602902254295962E-2</v>
      </c>
      <c r="DP655" s="98">
        <v>-1.6261141054151218E-2</v>
      </c>
      <c r="DQ655" s="98">
        <v>0.15036514151774205</v>
      </c>
      <c r="DR655" s="98">
        <v>0.15570343324892533</v>
      </c>
      <c r="DS655" s="98">
        <v>0.140484076433121</v>
      </c>
    </row>
    <row r="656" spans="1:123" ht="13.5" thickBot="1">
      <c r="A656" s="2" t="s">
        <v>2464</v>
      </c>
      <c r="B656" s="2" t="s">
        <v>2465</v>
      </c>
      <c r="C656" s="1" t="s">
        <v>5723</v>
      </c>
      <c r="D656" s="2" t="s">
        <v>2466</v>
      </c>
      <c r="E656" s="2" t="s">
        <v>5681</v>
      </c>
      <c r="F656" s="2" t="s">
        <v>3841</v>
      </c>
      <c r="G656" s="2" t="s">
        <v>3842</v>
      </c>
      <c r="H656" s="2" t="s">
        <v>3</v>
      </c>
      <c r="I656" s="1" t="s">
        <v>5726</v>
      </c>
      <c r="J656" s="1">
        <v>19</v>
      </c>
      <c r="K656" s="47">
        <v>18.79</v>
      </c>
      <c r="L656" s="48">
        <v>5.33E-2</v>
      </c>
      <c r="M656" s="48">
        <v>0.15490000000000001</v>
      </c>
      <c r="N656" s="49">
        <v>1158.44</v>
      </c>
      <c r="O656" s="49">
        <v>1158.01</v>
      </c>
      <c r="P656" s="49">
        <v>21767.15</v>
      </c>
      <c r="Q656" s="49">
        <v>21758.98</v>
      </c>
      <c r="R656" s="49">
        <v>11474.16236559</v>
      </c>
      <c r="S656" s="49">
        <v>12021.863029209999</v>
      </c>
      <c r="T656" s="49">
        <v>10380.65</v>
      </c>
      <c r="U656" s="49">
        <v>10977.46</v>
      </c>
      <c r="V656" s="49" t="s">
        <v>4949</v>
      </c>
      <c r="W656" s="49" t="s">
        <v>4949</v>
      </c>
      <c r="X656" s="49">
        <v>1055.3407407899999</v>
      </c>
      <c r="Y656" s="49">
        <v>1031.12169855</v>
      </c>
      <c r="Z656" s="49">
        <v>1010.04</v>
      </c>
      <c r="AA656" s="49">
        <v>1203.6400000000001</v>
      </c>
      <c r="AB656" s="49" t="s">
        <v>4949</v>
      </c>
      <c r="AC656" s="49" t="s">
        <v>4949</v>
      </c>
      <c r="AD656" s="39">
        <v>21767.15</v>
      </c>
      <c r="AE656" s="39">
        <v>21767.15</v>
      </c>
      <c r="AF656" s="39">
        <v>21767.15</v>
      </c>
      <c r="AG656" s="39">
        <v>21767.15</v>
      </c>
      <c r="AH656" s="39">
        <v>21767.15</v>
      </c>
      <c r="AI656" s="39">
        <v>21767.15</v>
      </c>
      <c r="AJ656" s="49">
        <v>6230.4171962399996</v>
      </c>
      <c r="AK656" s="49">
        <v>6749.88317972</v>
      </c>
      <c r="AL656" s="49">
        <v>7383.5</v>
      </c>
      <c r="AM656" s="49">
        <v>8226.17</v>
      </c>
      <c r="AN656" s="49" t="s">
        <v>4949</v>
      </c>
      <c r="AO656" s="49" t="s">
        <v>4949</v>
      </c>
      <c r="AP656" s="39">
        <v>21767.15</v>
      </c>
      <c r="AQ656" s="39">
        <v>21767.15</v>
      </c>
      <c r="AR656" s="39">
        <v>21767.15</v>
      </c>
      <c r="AS656" s="39">
        <v>21767.15</v>
      </c>
      <c r="AT656" s="39">
        <v>21767.15</v>
      </c>
      <c r="AU656" s="39">
        <v>21767.15</v>
      </c>
      <c r="AV656" s="36">
        <v>369.50625001999998</v>
      </c>
      <c r="AW656" s="36">
        <v>412.40591305999999</v>
      </c>
      <c r="AX656" s="36" t="s">
        <v>4949</v>
      </c>
      <c r="AY656" s="36" t="s">
        <v>4949</v>
      </c>
      <c r="AZ656" s="36" t="s">
        <v>4949</v>
      </c>
      <c r="BA656" s="36" t="s">
        <v>4949</v>
      </c>
      <c r="BB656" s="39">
        <v>21767.15</v>
      </c>
      <c r="BC656" s="39">
        <v>21767.15</v>
      </c>
      <c r="BD656" s="39">
        <v>21767.15</v>
      </c>
      <c r="BE656" s="39">
        <v>21767.15</v>
      </c>
      <c r="BF656" s="39">
        <v>21767.15</v>
      </c>
      <c r="BG656" s="39">
        <v>21767.15</v>
      </c>
      <c r="BH656" s="47">
        <v>1031.3630740799999</v>
      </c>
      <c r="BI656" s="47">
        <v>1208.75368301</v>
      </c>
      <c r="BJ656" s="47">
        <v>1588.68</v>
      </c>
      <c r="BK656" s="47">
        <v>1809.07</v>
      </c>
      <c r="BL656" s="47" t="s">
        <v>4949</v>
      </c>
      <c r="BM656" s="47" t="s">
        <v>4949</v>
      </c>
      <c r="BN656" s="47">
        <v>0.91100164081868706</v>
      </c>
      <c r="BO656" s="47">
        <v>0.89009504035599596</v>
      </c>
      <c r="BP656" s="47">
        <v>0.87189668865025372</v>
      </c>
      <c r="BQ656" s="47">
        <v>1.0390179897103</v>
      </c>
      <c r="BR656" s="47" t="s">
        <v>4949</v>
      </c>
      <c r="BS656" s="47" t="s">
        <v>4949</v>
      </c>
      <c r="BT656" s="47">
        <v>5.3782821693311691</v>
      </c>
      <c r="BU656" s="47">
        <v>5.8267007179655392</v>
      </c>
      <c r="BV656" s="47">
        <v>6.3736576775663822</v>
      </c>
      <c r="BW656" s="47">
        <v>7.1010755844066153</v>
      </c>
      <c r="BX656" s="47" t="s">
        <v>4949</v>
      </c>
      <c r="BY656" s="47" t="s">
        <v>4949</v>
      </c>
      <c r="BZ656" s="47">
        <v>0.31896882878698934</v>
      </c>
      <c r="CA656" s="47">
        <v>0.35600109894340665</v>
      </c>
      <c r="CB656" s="47" t="s">
        <v>4949</v>
      </c>
      <c r="CC656" s="47" t="s">
        <v>4949</v>
      </c>
      <c r="CD656" s="47" t="s">
        <v>4949</v>
      </c>
      <c r="CE656" s="47" t="s">
        <v>4949</v>
      </c>
      <c r="CF656" s="47">
        <v>0.89030340292116972</v>
      </c>
      <c r="CG656" s="47">
        <v>1.0434322735834398</v>
      </c>
      <c r="CH656" s="47">
        <v>1.3713960153309623</v>
      </c>
      <c r="CI656" s="47">
        <v>1.561643244363109</v>
      </c>
      <c r="CJ656" s="47" t="s">
        <v>4949</v>
      </c>
      <c r="CK656" s="47" t="s">
        <v>4949</v>
      </c>
      <c r="CL656" s="47">
        <v>20.625708037866229</v>
      </c>
      <c r="CM656" s="47">
        <v>21.110165784125911</v>
      </c>
      <c r="CN656" s="47">
        <v>21.550780167122095</v>
      </c>
      <c r="CO656" s="47">
        <v>18.084435545511948</v>
      </c>
      <c r="CP656" s="47" t="s">
        <v>4949</v>
      </c>
      <c r="CQ656" s="47" t="s">
        <v>4949</v>
      </c>
      <c r="CR656" s="47">
        <v>3.4936906011906039</v>
      </c>
      <c r="CS656" s="47">
        <v>3.2248187739603149</v>
      </c>
      <c r="CT656" s="47">
        <v>2.948080178777003</v>
      </c>
      <c r="CU656" s="47">
        <v>2.6460856024127875</v>
      </c>
      <c r="CV656" s="47" t="s">
        <v>4949</v>
      </c>
      <c r="CW656" s="47" t="s">
        <v>4949</v>
      </c>
      <c r="CX656" s="57">
        <v>1.6975407897680678E-2</v>
      </c>
      <c r="CY656" s="57">
        <v>1.8946252176329927E-2</v>
      </c>
      <c r="CZ656" s="57" t="s">
        <v>4949</v>
      </c>
      <c r="DA656" s="57" t="s">
        <v>4949</v>
      </c>
      <c r="DB656" s="57" t="s">
        <v>4949</v>
      </c>
      <c r="DC656" s="57" t="s">
        <v>4949</v>
      </c>
      <c r="DD656" s="97">
        <v>16.938524460719716</v>
      </c>
      <c r="DE656" s="97">
        <v>15.276141395276314</v>
      </c>
      <c r="DF656" s="97">
        <v>13.679691203358841</v>
      </c>
      <c r="DG656" s="97">
        <v>14.631839604579044</v>
      </c>
      <c r="DH656" s="97" t="s">
        <v>4949</v>
      </c>
      <c r="DI656" s="97" t="s">
        <v>4949</v>
      </c>
      <c r="DJ656" s="98">
        <v>4.7733389694964101E-2</v>
      </c>
      <c r="DK656" s="98">
        <v>-0.13651902581341002</v>
      </c>
      <c r="DL656" s="98">
        <v>5.7492546227837282E-2</v>
      </c>
      <c r="DM656" s="98" t="s">
        <v>4949</v>
      </c>
      <c r="DN656" s="98" t="s">
        <v>4949</v>
      </c>
      <c r="DO656" s="98">
        <v>-2.2949026133370132E-2</v>
      </c>
      <c r="DP656" s="98">
        <v>-2.0445402884689434E-2</v>
      </c>
      <c r="DQ656" s="98">
        <v>0.19167557720486328</v>
      </c>
      <c r="DR656" s="98" t="s">
        <v>4949</v>
      </c>
      <c r="DS656" s="98" t="s">
        <v>4949</v>
      </c>
    </row>
    <row r="657" spans="1:123" ht="13.5" thickBot="1">
      <c r="A657" s="2" t="s">
        <v>2571</v>
      </c>
      <c r="B657" s="2" t="s">
        <v>2572</v>
      </c>
      <c r="C657" s="1" t="s">
        <v>5723</v>
      </c>
      <c r="D657" s="2" t="s">
        <v>2573</v>
      </c>
      <c r="E657" s="2" t="s">
        <v>5658</v>
      </c>
      <c r="F657" s="2" t="s">
        <v>3021</v>
      </c>
      <c r="G657" s="2" t="s">
        <v>2071</v>
      </c>
      <c r="H657" s="2" t="s">
        <v>3</v>
      </c>
      <c r="I657" s="1" t="s">
        <v>5726</v>
      </c>
      <c r="J657" s="1">
        <v>25.3</v>
      </c>
      <c r="K657" s="47">
        <v>25.89</v>
      </c>
      <c r="L657" s="48">
        <v>1.1999999999999999E-3</v>
      </c>
      <c r="M657" s="48">
        <v>-1.4499999999999999E-2</v>
      </c>
      <c r="N657" s="49">
        <v>520.82000000000005</v>
      </c>
      <c r="O657" s="49">
        <v>520.79999999999995</v>
      </c>
      <c r="P657" s="49">
        <v>13484.01</v>
      </c>
      <c r="Q657" s="49">
        <v>13483.53</v>
      </c>
      <c r="R657" s="49">
        <v>805.51179439999999</v>
      </c>
      <c r="S657" s="49">
        <v>622.19967174999999</v>
      </c>
      <c r="T657" s="49">
        <v>1043.42</v>
      </c>
      <c r="U657" s="49" t="s">
        <v>4949</v>
      </c>
      <c r="V657" s="49" t="s">
        <v>4949</v>
      </c>
      <c r="W657" s="49" t="s">
        <v>4949</v>
      </c>
      <c r="X657" s="49">
        <v>163.81314071</v>
      </c>
      <c r="Y657" s="49">
        <v>111.74379021</v>
      </c>
      <c r="Z657" s="49">
        <v>329.58</v>
      </c>
      <c r="AA657" s="49" t="s">
        <v>4949</v>
      </c>
      <c r="AB657" s="49" t="s">
        <v>4949</v>
      </c>
      <c r="AC657" s="49" t="s">
        <v>4949</v>
      </c>
      <c r="AD657" s="39">
        <v>13484.01</v>
      </c>
      <c r="AE657" s="39">
        <v>13484.01</v>
      </c>
      <c r="AF657" s="39">
        <v>13484.01</v>
      </c>
      <c r="AG657" s="39">
        <v>13484.01</v>
      </c>
      <c r="AH657" s="39">
        <v>13484.01</v>
      </c>
      <c r="AI657" s="39">
        <v>13484.01</v>
      </c>
      <c r="AJ657" s="49">
        <v>3798.98752805</v>
      </c>
      <c r="AK657" s="49">
        <v>3885.0218485300002</v>
      </c>
      <c r="AL657" s="49">
        <v>2986.39</v>
      </c>
      <c r="AM657" s="49" t="s">
        <v>4949</v>
      </c>
      <c r="AN657" s="49" t="s">
        <v>4949</v>
      </c>
      <c r="AO657" s="49" t="s">
        <v>4949</v>
      </c>
      <c r="AP657" s="39">
        <v>13484.01</v>
      </c>
      <c r="AQ657" s="39">
        <v>13484.01</v>
      </c>
      <c r="AR657" s="39">
        <v>13484.01</v>
      </c>
      <c r="AS657" s="39">
        <v>13484.01</v>
      </c>
      <c r="AT657" s="39">
        <v>13484.01</v>
      </c>
      <c r="AU657" s="39">
        <v>13484.01</v>
      </c>
      <c r="AV657" s="36">
        <v>302.60664415310004</v>
      </c>
      <c r="AW657" s="36">
        <v>26.058706999999998</v>
      </c>
      <c r="AX657" s="36">
        <v>225.3</v>
      </c>
      <c r="AY657" s="36" t="s">
        <v>4949</v>
      </c>
      <c r="AZ657" s="36" t="s">
        <v>4949</v>
      </c>
      <c r="BA657" s="36" t="s">
        <v>4949</v>
      </c>
      <c r="BB657" s="39">
        <v>13484.01</v>
      </c>
      <c r="BC657" s="39">
        <v>13484.01</v>
      </c>
      <c r="BD657" s="39">
        <v>13484.01</v>
      </c>
      <c r="BE657" s="39">
        <v>13484.01</v>
      </c>
      <c r="BF657" s="39">
        <v>13484.01</v>
      </c>
      <c r="BG657" s="39">
        <v>13484.01</v>
      </c>
      <c r="BH657" s="47">
        <v>380.35937422000001</v>
      </c>
      <c r="BI657" s="47">
        <v>364.96317533999996</v>
      </c>
      <c r="BJ657" s="47">
        <v>1036.3499999999999</v>
      </c>
      <c r="BK657" s="47" t="s">
        <v>4949</v>
      </c>
      <c r="BL657" s="47" t="s">
        <v>4949</v>
      </c>
      <c r="BM657" s="47" t="s">
        <v>4949</v>
      </c>
      <c r="BN657" s="47">
        <v>0.31452928211282205</v>
      </c>
      <c r="BO657" s="47">
        <v>0.2145535697745862</v>
      </c>
      <c r="BP657" s="47">
        <v>0.63280979993087816</v>
      </c>
      <c r="BQ657" s="47" t="s">
        <v>4949</v>
      </c>
      <c r="BR657" s="47" t="s">
        <v>4949</v>
      </c>
      <c r="BS657" s="47" t="s">
        <v>4949</v>
      </c>
      <c r="BT657" s="47">
        <v>7.2942427864713331</v>
      </c>
      <c r="BU657" s="47">
        <v>7.4594329106601123</v>
      </c>
      <c r="BV657" s="47">
        <v>5.7340155907991237</v>
      </c>
      <c r="BW657" s="47" t="s">
        <v>4949</v>
      </c>
      <c r="BX657" s="47" t="s">
        <v>4949</v>
      </c>
      <c r="BY657" s="47" t="s">
        <v>4949</v>
      </c>
      <c r="BZ657" s="47">
        <v>0.58101963087650244</v>
      </c>
      <c r="CA657" s="47">
        <v>5.0033998310356737E-2</v>
      </c>
      <c r="CB657" s="47">
        <v>0.43258707422910025</v>
      </c>
      <c r="CC657" s="47" t="s">
        <v>4949</v>
      </c>
      <c r="CD657" s="47" t="s">
        <v>4949</v>
      </c>
      <c r="CE657" s="47" t="s">
        <v>4949</v>
      </c>
      <c r="CF657" s="47">
        <v>0.7303086944049767</v>
      </c>
      <c r="CG657" s="47">
        <v>0.7007472357820359</v>
      </c>
      <c r="CH657" s="47">
        <v>1.9898429399792632</v>
      </c>
      <c r="CI657" s="47" t="s">
        <v>4949</v>
      </c>
      <c r="CJ657" s="47" t="s">
        <v>4949</v>
      </c>
      <c r="CK657" s="47" t="s">
        <v>4949</v>
      </c>
      <c r="CL657" s="47">
        <v>82.313359853535033</v>
      </c>
      <c r="CM657" s="47">
        <v>120.66898728474766</v>
      </c>
      <c r="CN657" s="47">
        <v>40.9127070817404</v>
      </c>
      <c r="CO657" s="47" t="s">
        <v>4949</v>
      </c>
      <c r="CP657" s="47" t="s">
        <v>4949</v>
      </c>
      <c r="CQ657" s="47" t="s">
        <v>4949</v>
      </c>
      <c r="CR657" s="47">
        <v>3.5493693781409359</v>
      </c>
      <c r="CS657" s="47">
        <v>3.4707681258220027</v>
      </c>
      <c r="CT657" s="47">
        <v>4.5151537475011638</v>
      </c>
      <c r="CU657" s="47" t="s">
        <v>4949</v>
      </c>
      <c r="CV657" s="47" t="s">
        <v>4949</v>
      </c>
      <c r="CW657" s="47" t="s">
        <v>4949</v>
      </c>
      <c r="CX657" s="57">
        <v>2.2441888144038757E-2</v>
      </c>
      <c r="CY657" s="57">
        <v>1.9325636068202262E-3</v>
      </c>
      <c r="CZ657" s="57">
        <v>1.6708679391367998E-2</v>
      </c>
      <c r="DA657" s="57" t="s">
        <v>4949</v>
      </c>
      <c r="DB657" s="57" t="s">
        <v>4949</v>
      </c>
      <c r="DC657" s="57" t="s">
        <v>4949</v>
      </c>
      <c r="DD657" s="97">
        <v>4.3120210187708725</v>
      </c>
      <c r="DE657" s="97">
        <v>2.8762718606661424</v>
      </c>
      <c r="DF657" s="97">
        <v>11.036066957095356</v>
      </c>
      <c r="DG657" s="97" t="s">
        <v>4949</v>
      </c>
      <c r="DH657" s="97" t="s">
        <v>4949</v>
      </c>
      <c r="DI657" s="97" t="s">
        <v>4949</v>
      </c>
      <c r="DJ657" s="98">
        <v>-0.2275722390713637</v>
      </c>
      <c r="DK657" s="98">
        <v>0.67698577703404283</v>
      </c>
      <c r="DL657" s="98" t="s">
        <v>4949</v>
      </c>
      <c r="DM657" s="98" t="s">
        <v>4949</v>
      </c>
      <c r="DN657" s="98" t="s">
        <v>4949</v>
      </c>
      <c r="DO657" s="98">
        <v>-0.31785820279325994</v>
      </c>
      <c r="DP657" s="98">
        <v>1.9494256403923709</v>
      </c>
      <c r="DQ657" s="98" t="s">
        <v>4949</v>
      </c>
      <c r="DR657" s="98" t="s">
        <v>4949</v>
      </c>
      <c r="DS657" s="98" t="s">
        <v>4949</v>
      </c>
    </row>
    <row r="658" spans="1:123" ht="13.5" thickBot="1">
      <c r="A658" s="2" t="s">
        <v>501</v>
      </c>
      <c r="B658" s="2" t="s">
        <v>502</v>
      </c>
      <c r="C658" s="1" t="s">
        <v>5723</v>
      </c>
      <c r="D658" s="2" t="s">
        <v>1913</v>
      </c>
      <c r="E658" s="2" t="s">
        <v>5667</v>
      </c>
      <c r="F658" s="2" t="s">
        <v>3039</v>
      </c>
      <c r="G658" s="2" t="s">
        <v>2220</v>
      </c>
      <c r="H658" s="2" t="s">
        <v>3</v>
      </c>
      <c r="I658" s="1" t="s">
        <v>5726</v>
      </c>
      <c r="J658" s="1">
        <v>29.24</v>
      </c>
      <c r="K658" s="47">
        <v>29.16</v>
      </c>
      <c r="L658" s="48">
        <v>3.6200000000000003E-2</v>
      </c>
      <c r="M658" s="48">
        <v>0.1489</v>
      </c>
      <c r="N658" s="49">
        <v>2781.15</v>
      </c>
      <c r="O658" s="49">
        <v>2772.74</v>
      </c>
      <c r="P658" s="49">
        <v>81098.31</v>
      </c>
      <c r="Q658" s="49">
        <v>80852.98</v>
      </c>
      <c r="R658" s="49">
        <v>40301.23212873</v>
      </c>
      <c r="S658" s="49">
        <v>43215.752501379997</v>
      </c>
      <c r="T658" s="49">
        <v>45350.49</v>
      </c>
      <c r="U658" s="49">
        <v>48936.84</v>
      </c>
      <c r="V658" s="49">
        <v>53778.41</v>
      </c>
      <c r="W658" s="49">
        <v>58571.57</v>
      </c>
      <c r="X658" s="49">
        <v>860.97026461999997</v>
      </c>
      <c r="Y658" s="49">
        <v>1023.43552455</v>
      </c>
      <c r="Z658" s="49">
        <v>1166.27</v>
      </c>
      <c r="AA658" s="49">
        <v>1349.92</v>
      </c>
      <c r="AB658" s="49">
        <v>1549.09</v>
      </c>
      <c r="AC658" s="49">
        <v>1717.58</v>
      </c>
      <c r="AD658" s="39">
        <v>81098.31</v>
      </c>
      <c r="AE658" s="39">
        <v>81098.31</v>
      </c>
      <c r="AF658" s="39">
        <v>81098.31</v>
      </c>
      <c r="AG658" s="39">
        <v>81098.31</v>
      </c>
      <c r="AH658" s="39">
        <v>81098.31</v>
      </c>
      <c r="AI658" s="39">
        <v>81098.31</v>
      </c>
      <c r="AJ658" s="49">
        <v>19544.801510759997</v>
      </c>
      <c r="AK658" s="49">
        <v>21024.209129409999</v>
      </c>
      <c r="AL658" s="49">
        <v>21911.71</v>
      </c>
      <c r="AM658" s="49">
        <v>22944.639999999999</v>
      </c>
      <c r="AN658" s="49">
        <v>24126.82</v>
      </c>
      <c r="AO658" s="49">
        <v>25423.35</v>
      </c>
      <c r="AP658" s="39">
        <v>81098.31</v>
      </c>
      <c r="AQ658" s="39">
        <v>81098.31</v>
      </c>
      <c r="AR658" s="39">
        <v>81098.31</v>
      </c>
      <c r="AS658" s="39">
        <v>81098.31</v>
      </c>
      <c r="AT658" s="39">
        <v>81098.31</v>
      </c>
      <c r="AU658" s="39">
        <v>81098.31</v>
      </c>
      <c r="AV658" s="36">
        <v>278.17400710000004</v>
      </c>
      <c r="AW658" s="36">
        <v>333.73788851999996</v>
      </c>
      <c r="AX658" s="36">
        <v>317</v>
      </c>
      <c r="AY658" s="36">
        <v>366.91</v>
      </c>
      <c r="AZ658" s="36">
        <v>421.05</v>
      </c>
      <c r="BA658" s="36">
        <v>466.84</v>
      </c>
      <c r="BB658" s="39">
        <v>81098.31</v>
      </c>
      <c r="BC658" s="39">
        <v>81098.31</v>
      </c>
      <c r="BD658" s="39">
        <v>81098.31</v>
      </c>
      <c r="BE658" s="39">
        <v>81098.31</v>
      </c>
      <c r="BF658" s="39">
        <v>81098.31</v>
      </c>
      <c r="BG658" s="39">
        <v>81098.31</v>
      </c>
      <c r="BH658" s="47">
        <v>-5514.6264821300001</v>
      </c>
      <c r="BI658" s="47">
        <v>-57.645258859999998</v>
      </c>
      <c r="BJ658" s="47">
        <v>834.32</v>
      </c>
      <c r="BK658" s="47">
        <v>1593.49</v>
      </c>
      <c r="BL658" s="47">
        <v>2011.76</v>
      </c>
      <c r="BM658" s="47">
        <v>1809.33</v>
      </c>
      <c r="BN658" s="47">
        <v>0.30957347306689675</v>
      </c>
      <c r="BO658" s="47">
        <v>0.36799004891861276</v>
      </c>
      <c r="BP658" s="47">
        <v>0.41934811139276917</v>
      </c>
      <c r="BQ658" s="47">
        <v>0.48538194631717096</v>
      </c>
      <c r="BR658" s="47">
        <v>0.55699620660518123</v>
      </c>
      <c r="BS658" s="47">
        <v>0.61757905902234678</v>
      </c>
      <c r="BT658" s="47">
        <v>7.0275970410657447</v>
      </c>
      <c r="BU658" s="47">
        <v>7.5595380074465597</v>
      </c>
      <c r="BV658" s="47">
        <v>7.8786509177858077</v>
      </c>
      <c r="BW658" s="47">
        <v>8.2500548334322126</v>
      </c>
      <c r="BX658" s="47">
        <v>8.6751235999496608</v>
      </c>
      <c r="BY658" s="47">
        <v>9.14130845153983</v>
      </c>
      <c r="BZ658" s="47">
        <v>0.10002121679880625</v>
      </c>
      <c r="CA658" s="47">
        <v>0.11999995991586213</v>
      </c>
      <c r="CB658" s="47">
        <v>0.11398162630566491</v>
      </c>
      <c r="CC658" s="47">
        <v>0.13192744008773349</v>
      </c>
      <c r="CD658" s="47">
        <v>0.15139420743217732</v>
      </c>
      <c r="CE658" s="47">
        <v>0.16785861963576218</v>
      </c>
      <c r="CF658" s="47">
        <v>-1.9828583435377451</v>
      </c>
      <c r="CG658" s="47">
        <v>-2.0727130453229776E-2</v>
      </c>
      <c r="CH658" s="47">
        <v>0.29999101091275193</v>
      </c>
      <c r="CI658" s="47">
        <v>0.57296082555777283</v>
      </c>
      <c r="CJ658" s="47">
        <v>0.72335544648796357</v>
      </c>
      <c r="CK658" s="47">
        <v>0.65056900922280347</v>
      </c>
      <c r="CL658" s="47">
        <v>94.194089311311757</v>
      </c>
      <c r="CM658" s="47">
        <v>79.241249746200239</v>
      </c>
      <c r="CN658" s="47">
        <v>69.53647954590275</v>
      </c>
      <c r="CO658" s="47">
        <v>60.076382304136537</v>
      </c>
      <c r="CP658" s="47">
        <v>52.352226145672624</v>
      </c>
      <c r="CQ658" s="47">
        <v>47.216612908860142</v>
      </c>
      <c r="CR658" s="47">
        <v>4.1493544948692858</v>
      </c>
      <c r="CS658" s="47">
        <v>3.8573774404933276</v>
      </c>
      <c r="CT658" s="47">
        <v>3.7011401666049797</v>
      </c>
      <c r="CU658" s="47">
        <v>3.5345209164318985</v>
      </c>
      <c r="CV658" s="47">
        <v>3.3613343988142654</v>
      </c>
      <c r="CW658" s="47">
        <v>3.1899143897244069</v>
      </c>
      <c r="CX658" s="57">
        <v>3.4300838957063355E-3</v>
      </c>
      <c r="CY658" s="57">
        <v>4.1152261806688692E-3</v>
      </c>
      <c r="CZ658" s="57">
        <v>3.9088360780884339E-3</v>
      </c>
      <c r="DA658" s="57">
        <v>4.5242619729067108E-3</v>
      </c>
      <c r="DB658" s="57">
        <v>5.1918467844767665E-3</v>
      </c>
      <c r="DC658" s="57">
        <v>5.7564701409930736E-3</v>
      </c>
      <c r="DD658" s="97">
        <v>4.4051113240828261</v>
      </c>
      <c r="DE658" s="97">
        <v>4.867890717079832</v>
      </c>
      <c r="DF658" s="97">
        <v>5.3225877852527255</v>
      </c>
      <c r="DG658" s="97">
        <v>5.8833784273799896</v>
      </c>
      <c r="DH658" s="97">
        <v>6.4206140718088829</v>
      </c>
      <c r="DI658" s="97">
        <v>6.75591532980508</v>
      </c>
      <c r="DJ658" s="98">
        <v>7.2318393724054131E-2</v>
      </c>
      <c r="DK658" s="98">
        <v>4.9397207616640015E-2</v>
      </c>
      <c r="DL658" s="98">
        <v>7.9080733196047026E-2</v>
      </c>
      <c r="DM658" s="98">
        <v>9.8935076314694781E-2</v>
      </c>
      <c r="DN658" s="98">
        <v>8.912796045848137E-2</v>
      </c>
      <c r="DO658" s="98">
        <v>0.18870019860872445</v>
      </c>
      <c r="DP658" s="98">
        <v>0.1395637263156404</v>
      </c>
      <c r="DQ658" s="98">
        <v>0.15746782477470922</v>
      </c>
      <c r="DR658" s="98">
        <v>0.14754207656750018</v>
      </c>
      <c r="DS658" s="98">
        <v>0.10876708260979018</v>
      </c>
    </row>
    <row r="659" spans="1:123" ht="13.5" thickBot="1">
      <c r="A659" s="2" t="s">
        <v>503</v>
      </c>
      <c r="B659" s="2" t="s">
        <v>504</v>
      </c>
      <c r="C659" s="1" t="s">
        <v>5723</v>
      </c>
      <c r="D659" s="2" t="s">
        <v>1652</v>
      </c>
      <c r="E659" s="2" t="s">
        <v>5670</v>
      </c>
      <c r="F659" s="2" t="s">
        <v>3069</v>
      </c>
      <c r="G659" s="2" t="s">
        <v>1908</v>
      </c>
      <c r="H659" s="2" t="s">
        <v>3</v>
      </c>
      <c r="I659" s="1" t="s">
        <v>5726</v>
      </c>
      <c r="J659" s="1">
        <v>28</v>
      </c>
      <c r="K659" s="47">
        <v>21.29</v>
      </c>
      <c r="L659" s="48">
        <v>-1.9799999999999998E-2</v>
      </c>
      <c r="M659" s="48">
        <v>-3.32E-2</v>
      </c>
      <c r="N659" s="49">
        <v>7824.85</v>
      </c>
      <c r="O659" s="49">
        <v>5904.05</v>
      </c>
      <c r="P659" s="49">
        <v>166590.96</v>
      </c>
      <c r="Q659" s="49">
        <v>125697.21</v>
      </c>
      <c r="R659" s="49">
        <v>23299.53163628</v>
      </c>
      <c r="S659" s="49">
        <v>27198.789118970002</v>
      </c>
      <c r="T659" s="49">
        <v>36394.32</v>
      </c>
      <c r="U659" s="49">
        <v>37296.949999999997</v>
      </c>
      <c r="V659" s="49">
        <v>40122.980000000003</v>
      </c>
      <c r="W659" s="49" t="s">
        <v>4949</v>
      </c>
      <c r="X659" s="49">
        <v>6977.7994971600001</v>
      </c>
      <c r="Y659" s="49">
        <v>9636.8299490900008</v>
      </c>
      <c r="Z659" s="49">
        <v>14628.91</v>
      </c>
      <c r="AA659" s="49">
        <v>14762.19</v>
      </c>
      <c r="AB659" s="49">
        <v>16053.29</v>
      </c>
      <c r="AC659" s="49" t="s">
        <v>4949</v>
      </c>
      <c r="AD659" s="39">
        <v>166590.96</v>
      </c>
      <c r="AE659" s="39">
        <v>166590.96</v>
      </c>
      <c r="AF659" s="39">
        <v>166590.96</v>
      </c>
      <c r="AG659" s="39">
        <v>166590.96</v>
      </c>
      <c r="AH659" s="39">
        <v>166590.96</v>
      </c>
      <c r="AI659" s="39">
        <v>166590.96</v>
      </c>
      <c r="AJ659" s="49">
        <v>140675.7100166</v>
      </c>
      <c r="AK659" s="49">
        <v>153085.38130829998</v>
      </c>
      <c r="AL659" s="49">
        <v>159188.49</v>
      </c>
      <c r="AM659" s="49">
        <v>168830.56</v>
      </c>
      <c r="AN659" s="49">
        <v>179717.08</v>
      </c>
      <c r="AO659" s="49" t="s">
        <v>4949</v>
      </c>
      <c r="AP659" s="39">
        <v>166590.96</v>
      </c>
      <c r="AQ659" s="39">
        <v>166590.96</v>
      </c>
      <c r="AR659" s="39">
        <v>166590.96</v>
      </c>
      <c r="AS659" s="39">
        <v>166590.96</v>
      </c>
      <c r="AT659" s="39">
        <v>166590.96</v>
      </c>
      <c r="AU659" s="39">
        <v>166590.96</v>
      </c>
      <c r="AV659" s="36">
        <v>2281.7536533000002</v>
      </c>
      <c r="AW659" s="36">
        <v>3802.9227555000002</v>
      </c>
      <c r="AX659" s="36">
        <v>5109.6099999999997</v>
      </c>
      <c r="AY659" s="36">
        <v>5156.7700000000004</v>
      </c>
      <c r="AZ659" s="36">
        <v>5607.8</v>
      </c>
      <c r="BA659" s="36" t="s">
        <v>4949</v>
      </c>
      <c r="BB659" s="39">
        <v>166590.96</v>
      </c>
      <c r="BC659" s="39">
        <v>166590.96</v>
      </c>
      <c r="BD659" s="39">
        <v>166590.96</v>
      </c>
      <c r="BE659" s="39">
        <v>166590.96</v>
      </c>
      <c r="BF659" s="39">
        <v>166590.96</v>
      </c>
      <c r="BG659" s="39">
        <v>166590.96</v>
      </c>
      <c r="BH659" s="47">
        <v>-8918.97515638</v>
      </c>
      <c r="BI659" s="47">
        <v>9970.809011809999</v>
      </c>
      <c r="BJ659" s="47" t="s">
        <v>4949</v>
      </c>
      <c r="BK659" s="47" t="s">
        <v>4949</v>
      </c>
      <c r="BL659" s="47" t="s">
        <v>4949</v>
      </c>
      <c r="BM659" s="47" t="s">
        <v>4949</v>
      </c>
      <c r="BN659" s="47">
        <v>0.89174865935577041</v>
      </c>
      <c r="BO659" s="47">
        <v>1.2315673717822067</v>
      </c>
      <c r="BP659" s="47">
        <v>1.8695451031010177</v>
      </c>
      <c r="BQ659" s="47">
        <v>1.8865780174699833</v>
      </c>
      <c r="BR659" s="47">
        <v>2.0515779855204892</v>
      </c>
      <c r="BS659" s="47" t="s">
        <v>4949</v>
      </c>
      <c r="BT659" s="47">
        <v>17.978071147255218</v>
      </c>
      <c r="BU659" s="47">
        <v>19.564002033048553</v>
      </c>
      <c r="BV659" s="47">
        <v>20.343966977002751</v>
      </c>
      <c r="BW659" s="47">
        <v>21.576204016690415</v>
      </c>
      <c r="BX659" s="47">
        <v>22.967479248803489</v>
      </c>
      <c r="BY659" s="47" t="s">
        <v>4949</v>
      </c>
      <c r="BZ659" s="47">
        <v>0.2916035008083222</v>
      </c>
      <c r="CA659" s="47">
        <v>0.48600583468053699</v>
      </c>
      <c r="CB659" s="47">
        <v>0.65299782104449278</v>
      </c>
      <c r="CC659" s="47">
        <v>0.65902477363783329</v>
      </c>
      <c r="CD659" s="47">
        <v>0.71666549518521117</v>
      </c>
      <c r="CE659" s="47" t="s">
        <v>4949</v>
      </c>
      <c r="CF659" s="47">
        <v>-1.1398269815242463</v>
      </c>
      <c r="CG659" s="47">
        <v>1.2742492203441598</v>
      </c>
      <c r="CH659" s="47" t="s">
        <v>4949</v>
      </c>
      <c r="CI659" s="47" t="s">
        <v>4949</v>
      </c>
      <c r="CJ659" s="47" t="s">
        <v>4949</v>
      </c>
      <c r="CK659" s="47" t="s">
        <v>4949</v>
      </c>
      <c r="CL659" s="47">
        <v>23.874426324201973</v>
      </c>
      <c r="CM659" s="47">
        <v>17.286904602454985</v>
      </c>
      <c r="CN659" s="47">
        <v>11.38779034118058</v>
      </c>
      <c r="CO659" s="47">
        <v>11.284976009657102</v>
      </c>
      <c r="CP659" s="47">
        <v>10.377371865829371</v>
      </c>
      <c r="CQ659" s="47" t="s">
        <v>4949</v>
      </c>
      <c r="CR659" s="47">
        <v>1.1842197916068236</v>
      </c>
      <c r="CS659" s="47">
        <v>1.0882225237725411</v>
      </c>
      <c r="CT659" s="47">
        <v>1.0465012891321477</v>
      </c>
      <c r="CU659" s="47">
        <v>0.98673462908610854</v>
      </c>
      <c r="CV659" s="47">
        <v>0.92696231209632385</v>
      </c>
      <c r="CW659" s="47" t="s">
        <v>4949</v>
      </c>
      <c r="CX659" s="57">
        <v>1.3696743528580425E-2</v>
      </c>
      <c r="CY659" s="57">
        <v>2.2827905880967374E-2</v>
      </c>
      <c r="CZ659" s="57">
        <v>3.0671592264070031E-2</v>
      </c>
      <c r="DA659" s="57">
        <v>3.0954680854231229E-2</v>
      </c>
      <c r="DB659" s="57">
        <v>3.3662090668065067E-2</v>
      </c>
      <c r="DC659" s="57" t="s">
        <v>4949</v>
      </c>
      <c r="DD659" s="97">
        <v>4.9602020820343515</v>
      </c>
      <c r="DE659" s="97">
        <v>6.2950687170333435</v>
      </c>
      <c r="DF659" s="97">
        <v>9.1896782235951857</v>
      </c>
      <c r="DG659" s="97">
        <v>8.7437902237604384</v>
      </c>
      <c r="DH659" s="97">
        <v>8.9325344035191314</v>
      </c>
      <c r="DI659" s="97" t="s">
        <v>4949</v>
      </c>
      <c r="DJ659" s="98">
        <v>0.16735347060017358</v>
      </c>
      <c r="DK659" s="98">
        <v>0.33808603908092749</v>
      </c>
      <c r="DL659" s="98">
        <v>2.4801397580721307E-2</v>
      </c>
      <c r="DM659" s="98">
        <v>7.5771075114721365E-2</v>
      </c>
      <c r="DN659" s="98" t="s">
        <v>4949</v>
      </c>
      <c r="DO659" s="98">
        <v>0.3810700569731531</v>
      </c>
      <c r="DP659" s="98">
        <v>0.51802097549530779</v>
      </c>
      <c r="DQ659" s="98">
        <v>9.1107266365026973E-3</v>
      </c>
      <c r="DR659" s="98">
        <v>8.7459922951811375E-2</v>
      </c>
      <c r="DS659" s="98" t="s">
        <v>4949</v>
      </c>
    </row>
    <row r="660" spans="1:123" ht="13.5" thickBot="1">
      <c r="A660" s="2" t="s">
        <v>4513</v>
      </c>
      <c r="B660" s="2" t="s">
        <v>4514</v>
      </c>
      <c r="C660" s="1" t="s">
        <v>5723</v>
      </c>
      <c r="D660" s="2" t="s">
        <v>4515</v>
      </c>
      <c r="E660" s="2" t="s">
        <v>5665</v>
      </c>
      <c r="F660" s="2" t="s">
        <v>3029</v>
      </c>
      <c r="G660" s="2" t="s">
        <v>2152</v>
      </c>
      <c r="H660" s="2" t="s">
        <v>3</v>
      </c>
      <c r="I660" s="1" t="s">
        <v>5726</v>
      </c>
      <c r="J660" s="1">
        <v>23</v>
      </c>
      <c r="K660" s="47">
        <v>24.88</v>
      </c>
      <c r="L660" s="48">
        <v>4.7999999999999996E-3</v>
      </c>
      <c r="M660" s="48">
        <v>-3.7499999999999999E-2</v>
      </c>
      <c r="N660" s="49">
        <v>383.42</v>
      </c>
      <c r="O660" s="49">
        <v>383.41</v>
      </c>
      <c r="P660" s="49">
        <v>9539.43</v>
      </c>
      <c r="Q660" s="49">
        <v>9539.26</v>
      </c>
      <c r="R660" s="49">
        <v>1809.7543569899999</v>
      </c>
      <c r="S660" s="49">
        <v>1843.4470349400001</v>
      </c>
      <c r="T660" s="49">
        <v>1872.13</v>
      </c>
      <c r="U660" s="49">
        <v>2196.54</v>
      </c>
      <c r="V660" s="49" t="s">
        <v>4949</v>
      </c>
      <c r="W660" s="49" t="s">
        <v>4949</v>
      </c>
      <c r="X660" s="49">
        <v>222.0301599</v>
      </c>
      <c r="Y660" s="49">
        <v>229.33112293000002</v>
      </c>
      <c r="Z660" s="49">
        <v>225.93</v>
      </c>
      <c r="AA660" s="49">
        <v>242.92</v>
      </c>
      <c r="AB660" s="49" t="s">
        <v>4949</v>
      </c>
      <c r="AC660" s="49" t="s">
        <v>4949</v>
      </c>
      <c r="AD660" s="39">
        <v>9539.43</v>
      </c>
      <c r="AE660" s="39">
        <v>9539.43</v>
      </c>
      <c r="AF660" s="39">
        <v>9539.43</v>
      </c>
      <c r="AG660" s="39">
        <v>9539.43</v>
      </c>
      <c r="AH660" s="39">
        <v>9539.43</v>
      </c>
      <c r="AI660" s="39">
        <v>9539.43</v>
      </c>
      <c r="AJ660" s="49">
        <v>2000.7011710499999</v>
      </c>
      <c r="AK660" s="49">
        <v>2158.4520841799999</v>
      </c>
      <c r="AL660" s="49">
        <v>2317.67</v>
      </c>
      <c r="AM660" s="49">
        <v>2494.87</v>
      </c>
      <c r="AN660" s="49" t="s">
        <v>4949</v>
      </c>
      <c r="AO660" s="49" t="s">
        <v>4949</v>
      </c>
      <c r="AP660" s="39">
        <v>9539.43</v>
      </c>
      <c r="AQ660" s="39">
        <v>9539.43</v>
      </c>
      <c r="AR660" s="39">
        <v>9539.43</v>
      </c>
      <c r="AS660" s="39">
        <v>9539.43</v>
      </c>
      <c r="AT660" s="39">
        <v>9539.43</v>
      </c>
      <c r="AU660" s="39">
        <v>9539.43</v>
      </c>
      <c r="AV660" s="36">
        <v>71.896187890000007</v>
      </c>
      <c r="AW660" s="36">
        <v>74.383013040000009</v>
      </c>
      <c r="AX660" s="36">
        <v>65.73</v>
      </c>
      <c r="AY660" s="36">
        <v>36.44</v>
      </c>
      <c r="AZ660" s="36" t="s">
        <v>4949</v>
      </c>
      <c r="BA660" s="36" t="s">
        <v>4949</v>
      </c>
      <c r="BB660" s="39">
        <v>9539.43</v>
      </c>
      <c r="BC660" s="39">
        <v>9539.43</v>
      </c>
      <c r="BD660" s="39">
        <v>9539.43</v>
      </c>
      <c r="BE660" s="39">
        <v>9539.43</v>
      </c>
      <c r="BF660" s="39">
        <v>9539.43</v>
      </c>
      <c r="BG660" s="39">
        <v>9539.43</v>
      </c>
      <c r="BH660" s="47">
        <v>-47.21672169</v>
      </c>
      <c r="BI660" s="47">
        <v>106.57912861</v>
      </c>
      <c r="BJ660" s="47">
        <v>121.17</v>
      </c>
      <c r="BK660" s="47">
        <v>40.450000000000003</v>
      </c>
      <c r="BL660" s="47" t="s">
        <v>4949</v>
      </c>
      <c r="BM660" s="47" t="s">
        <v>4949</v>
      </c>
      <c r="BN660" s="47">
        <v>0.57907819075687239</v>
      </c>
      <c r="BO660" s="47">
        <v>0.5981198761932085</v>
      </c>
      <c r="BP660" s="47">
        <v>0.58924938709509156</v>
      </c>
      <c r="BQ660" s="47">
        <v>0.6335611079234259</v>
      </c>
      <c r="BR660" s="47" t="s">
        <v>4949</v>
      </c>
      <c r="BS660" s="47" t="s">
        <v>4949</v>
      </c>
      <c r="BT660" s="47">
        <v>5.2180407152730677</v>
      </c>
      <c r="BU660" s="47">
        <v>5.6294718172760936</v>
      </c>
      <c r="BV660" s="47">
        <v>6.044729017787283</v>
      </c>
      <c r="BW660" s="47">
        <v>6.5068853998226484</v>
      </c>
      <c r="BX660" s="47" t="s">
        <v>4949</v>
      </c>
      <c r="BY660" s="47" t="s">
        <v>4949</v>
      </c>
      <c r="BZ660" s="47">
        <v>0.18751287854050389</v>
      </c>
      <c r="CA660" s="47">
        <v>0.19399878211882532</v>
      </c>
      <c r="CB660" s="47">
        <v>0.17143080694799437</v>
      </c>
      <c r="CC660" s="47">
        <v>9.5039382400500749E-2</v>
      </c>
      <c r="CD660" s="47" t="s">
        <v>4949</v>
      </c>
      <c r="CE660" s="47" t="s">
        <v>4949</v>
      </c>
      <c r="CF660" s="47">
        <v>-0.12314621482969067</v>
      </c>
      <c r="CG660" s="47">
        <v>0.27796966410202911</v>
      </c>
      <c r="CH660" s="47">
        <v>0.31602420322361902</v>
      </c>
      <c r="CI660" s="47">
        <v>0.10549788743414533</v>
      </c>
      <c r="CJ660" s="47" t="s">
        <v>4949</v>
      </c>
      <c r="CK660" s="47" t="s">
        <v>4949</v>
      </c>
      <c r="CL660" s="47">
        <v>42.964568436542393</v>
      </c>
      <c r="CM660" s="47">
        <v>41.596752669770744</v>
      </c>
      <c r="CN660" s="47">
        <v>42.22294516000531</v>
      </c>
      <c r="CO660" s="47">
        <v>39.269841923266924</v>
      </c>
      <c r="CP660" s="47" t="s">
        <v>4949</v>
      </c>
      <c r="CQ660" s="47" t="s">
        <v>4949</v>
      </c>
      <c r="CR660" s="47">
        <v>4.7680433930038415</v>
      </c>
      <c r="CS660" s="47">
        <v>4.4195699640115231</v>
      </c>
      <c r="CT660" s="47">
        <v>4.1159569740299524</v>
      </c>
      <c r="CU660" s="47">
        <v>3.8236180642678779</v>
      </c>
      <c r="CV660" s="47" t="s">
        <v>4949</v>
      </c>
      <c r="CW660" s="47" t="s">
        <v>4949</v>
      </c>
      <c r="CX660" s="57">
        <v>7.536738347050086E-3</v>
      </c>
      <c r="CY660" s="57">
        <v>7.7974274186193519E-3</v>
      </c>
      <c r="CZ660" s="57">
        <v>6.8903487944248247E-3</v>
      </c>
      <c r="DA660" s="57">
        <v>3.8199347340459543E-3</v>
      </c>
      <c r="DB660" s="57" t="s">
        <v>4949</v>
      </c>
      <c r="DC660" s="57" t="s">
        <v>4949</v>
      </c>
      <c r="DD660" s="97">
        <v>11.097617331001763</v>
      </c>
      <c r="DE660" s="97">
        <v>10.624795639933019</v>
      </c>
      <c r="DF660" s="97">
        <v>9.7481522391022022</v>
      </c>
      <c r="DG660" s="97">
        <v>9.7367798722979551</v>
      </c>
      <c r="DH660" s="97" t="s">
        <v>4949</v>
      </c>
      <c r="DI660" s="97" t="s">
        <v>4949</v>
      </c>
      <c r="DJ660" s="98">
        <v>1.8617265829401486E-2</v>
      </c>
      <c r="DK660" s="98">
        <v>1.5559419129681507E-2</v>
      </c>
      <c r="DL660" s="98">
        <v>0.17328390656631742</v>
      </c>
      <c r="DM660" s="98" t="s">
        <v>4949</v>
      </c>
      <c r="DN660" s="98" t="s">
        <v>4949</v>
      </c>
      <c r="DO660" s="98">
        <v>3.2882753556040756E-2</v>
      </c>
      <c r="DP660" s="98">
        <v>-1.4830620835699415E-2</v>
      </c>
      <c r="DQ660" s="98">
        <v>7.5200283273580304E-2</v>
      </c>
      <c r="DR660" s="98" t="s">
        <v>4949</v>
      </c>
      <c r="DS660" s="98" t="s">
        <v>4949</v>
      </c>
    </row>
    <row r="661" spans="1:123" ht="13.5" thickBot="1">
      <c r="A661" s="2" t="s">
        <v>505</v>
      </c>
      <c r="B661" s="2" t="s">
        <v>506</v>
      </c>
      <c r="C661" s="1" t="s">
        <v>5723</v>
      </c>
      <c r="D661" s="2" t="s">
        <v>1653</v>
      </c>
      <c r="E661" s="2" t="s">
        <v>5670</v>
      </c>
      <c r="F661" s="2" t="s">
        <v>3069</v>
      </c>
      <c r="G661" s="2" t="s">
        <v>1908</v>
      </c>
      <c r="H661" s="2" t="s">
        <v>3</v>
      </c>
      <c r="I661" s="1" t="s">
        <v>5727</v>
      </c>
      <c r="J661" s="1">
        <v>9.5</v>
      </c>
      <c r="K661" s="47">
        <v>7.96</v>
      </c>
      <c r="L661" s="48">
        <v>-1.1200000000000002E-2</v>
      </c>
      <c r="M661" s="48">
        <v>-2.3300000000000001E-2</v>
      </c>
      <c r="N661" s="49">
        <v>5530.07</v>
      </c>
      <c r="O661" s="49">
        <v>5530.07</v>
      </c>
      <c r="P661" s="49">
        <v>44019.38</v>
      </c>
      <c r="Q661" s="49">
        <v>44019.38</v>
      </c>
      <c r="R661" s="49">
        <v>6896.2055558299999</v>
      </c>
      <c r="S661" s="49">
        <v>6795.2523149500003</v>
      </c>
      <c r="T661" s="49">
        <v>11100.5</v>
      </c>
      <c r="U661" s="49">
        <v>10871.71</v>
      </c>
      <c r="V661" s="49">
        <v>11501.5</v>
      </c>
      <c r="W661" s="49" t="s">
        <v>4949</v>
      </c>
      <c r="X661" s="49">
        <v>1548.23144185</v>
      </c>
      <c r="Y661" s="49">
        <v>1834.953886</v>
      </c>
      <c r="Z661" s="49">
        <v>3836.85</v>
      </c>
      <c r="AA661" s="49">
        <v>3830.67</v>
      </c>
      <c r="AB661" s="49">
        <v>4125.9399999999996</v>
      </c>
      <c r="AC661" s="49" t="s">
        <v>4949</v>
      </c>
      <c r="AD661" s="39">
        <v>44019.38</v>
      </c>
      <c r="AE661" s="39">
        <v>44019.38</v>
      </c>
      <c r="AF661" s="39">
        <v>44019.38</v>
      </c>
      <c r="AG661" s="39">
        <v>44019.38</v>
      </c>
      <c r="AH661" s="39">
        <v>44019.38</v>
      </c>
      <c r="AI661" s="39">
        <v>44019.38</v>
      </c>
      <c r="AJ661" s="49">
        <v>34770.827442610003</v>
      </c>
      <c r="AK661" s="49">
        <v>39308.193330870003</v>
      </c>
      <c r="AL661" s="49">
        <v>42207.3</v>
      </c>
      <c r="AM661" s="49">
        <v>44503.23</v>
      </c>
      <c r="AN661" s="49">
        <v>47096.91</v>
      </c>
      <c r="AO661" s="49" t="s">
        <v>4949</v>
      </c>
      <c r="AP661" s="39">
        <v>44019.38</v>
      </c>
      <c r="AQ661" s="39">
        <v>44019.38</v>
      </c>
      <c r="AR661" s="39">
        <v>44019.38</v>
      </c>
      <c r="AS661" s="39">
        <v>44019.38</v>
      </c>
      <c r="AT661" s="39">
        <v>44019.38</v>
      </c>
      <c r="AU661" s="39">
        <v>44019.38</v>
      </c>
      <c r="AV661" s="36">
        <v>663.60875376000001</v>
      </c>
      <c r="AW661" s="36">
        <v>829.51094220000004</v>
      </c>
      <c r="AX661" s="36">
        <v>1534.6</v>
      </c>
      <c r="AY661" s="36">
        <v>1532.38</v>
      </c>
      <c r="AZ661" s="36">
        <v>1650.17</v>
      </c>
      <c r="BA661" s="36" t="s">
        <v>4949</v>
      </c>
      <c r="BB661" s="39">
        <v>44019.38</v>
      </c>
      <c r="BC661" s="39">
        <v>44019.38</v>
      </c>
      <c r="BD661" s="39">
        <v>44019.38</v>
      </c>
      <c r="BE661" s="39">
        <v>44019.38</v>
      </c>
      <c r="BF661" s="39">
        <v>44019.38</v>
      </c>
      <c r="BG661" s="39">
        <v>44019.38</v>
      </c>
      <c r="BH661" s="47">
        <v>4670.0764169499998</v>
      </c>
      <c r="BI661" s="47">
        <v>18669.99341838</v>
      </c>
      <c r="BJ661" s="47" t="s">
        <v>4949</v>
      </c>
      <c r="BK661" s="47" t="s">
        <v>4949</v>
      </c>
      <c r="BL661" s="47" t="s">
        <v>4949</v>
      </c>
      <c r="BM661" s="47" t="s">
        <v>4949</v>
      </c>
      <c r="BN661" s="47">
        <v>0.27996597544877372</v>
      </c>
      <c r="BO661" s="47">
        <v>0.33181386239233862</v>
      </c>
      <c r="BP661" s="47">
        <v>0.69381581064977482</v>
      </c>
      <c r="BQ661" s="47">
        <v>0.69269828410851952</v>
      </c>
      <c r="BR661" s="47">
        <v>0.74609182162251109</v>
      </c>
      <c r="BS661" s="47" t="s">
        <v>4949</v>
      </c>
      <c r="BT661" s="47">
        <v>6.2875926421564294</v>
      </c>
      <c r="BU661" s="47">
        <v>7.1080824168355923</v>
      </c>
      <c r="BV661" s="47">
        <v>7.6323265347454923</v>
      </c>
      <c r="BW661" s="47">
        <v>8.0474984945941017</v>
      </c>
      <c r="BX661" s="47">
        <v>8.5165124492095039</v>
      </c>
      <c r="BY661" s="47" t="s">
        <v>4949</v>
      </c>
      <c r="BZ661" s="47">
        <v>0.12000006397025717</v>
      </c>
      <c r="CA661" s="47">
        <v>0.15000007996282147</v>
      </c>
      <c r="CB661" s="47">
        <v>0.2775010081246711</v>
      </c>
      <c r="CC661" s="47">
        <v>0.27709956655159884</v>
      </c>
      <c r="CD661" s="47">
        <v>0.29839947776429598</v>
      </c>
      <c r="CE661" s="47" t="s">
        <v>4949</v>
      </c>
      <c r="CF661" s="47">
        <v>0.84448775819293431</v>
      </c>
      <c r="CG661" s="47">
        <v>3.3760862734793595</v>
      </c>
      <c r="CH661" s="47" t="s">
        <v>4949</v>
      </c>
      <c r="CI661" s="47" t="s">
        <v>4949</v>
      </c>
      <c r="CJ661" s="47" t="s">
        <v>4949</v>
      </c>
      <c r="CK661" s="47" t="s">
        <v>4949</v>
      </c>
      <c r="CL661" s="47">
        <v>28.432041108402192</v>
      </c>
      <c r="CM661" s="47">
        <v>23.989365801424832</v>
      </c>
      <c r="CN661" s="47">
        <v>11.472791482596401</v>
      </c>
      <c r="CO661" s="47">
        <v>11.491300477462167</v>
      </c>
      <c r="CP661" s="47">
        <v>10.668933624822465</v>
      </c>
      <c r="CQ661" s="47" t="s">
        <v>4949</v>
      </c>
      <c r="CR661" s="47">
        <v>1.2659859784083347</v>
      </c>
      <c r="CS661" s="47">
        <v>1.1198525363268259</v>
      </c>
      <c r="CT661" s="47">
        <v>1.0429328575862469</v>
      </c>
      <c r="CU661" s="47">
        <v>0.98912775544606524</v>
      </c>
      <c r="CV661" s="47">
        <v>0.93465537335676574</v>
      </c>
      <c r="CW661" s="47" t="s">
        <v>4949</v>
      </c>
      <c r="CX661" s="57">
        <v>1.5075377112535435E-2</v>
      </c>
      <c r="CY661" s="57">
        <v>1.8844221390669293E-2</v>
      </c>
      <c r="CZ661" s="57">
        <v>3.4861917637186164E-2</v>
      </c>
      <c r="DA661" s="57">
        <v>3.481148530488163E-2</v>
      </c>
      <c r="DB661" s="57">
        <v>3.7487352161706962E-2</v>
      </c>
      <c r="DC661" s="57" t="s">
        <v>4949</v>
      </c>
      <c r="DD661" s="97">
        <v>4.4526735649457558</v>
      </c>
      <c r="DE661" s="97">
        <v>4.6681206397724493</v>
      </c>
      <c r="DF661" s="97">
        <v>9.0904890860111873</v>
      </c>
      <c r="DG661" s="97">
        <v>8.6076224130248509</v>
      </c>
      <c r="DH661" s="97">
        <v>8.7605322727117318</v>
      </c>
      <c r="DI661" s="97" t="s">
        <v>4949</v>
      </c>
      <c r="DJ661" s="98">
        <v>-1.4638954721216901E-2</v>
      </c>
      <c r="DK661" s="98">
        <v>0.63356700906869534</v>
      </c>
      <c r="DL661" s="98">
        <v>-2.0610783298049662E-2</v>
      </c>
      <c r="DM661" s="98">
        <v>5.7929249400508365E-2</v>
      </c>
      <c r="DN661" s="98" t="s">
        <v>4949</v>
      </c>
      <c r="DO661" s="98">
        <v>0.18519352882240403</v>
      </c>
      <c r="DP661" s="98">
        <v>1.0909789773321856</v>
      </c>
      <c r="DQ661" s="98">
        <v>-1.6106962742874487E-3</v>
      </c>
      <c r="DR661" s="98">
        <v>7.7080510720056727E-2</v>
      </c>
      <c r="DS661" s="98" t="s">
        <v>4949</v>
      </c>
    </row>
    <row r="662" spans="1:123" ht="13.5" thickBot="1">
      <c r="A662" s="2" t="s">
        <v>3953</v>
      </c>
      <c r="B662" s="2" t="s">
        <v>3954</v>
      </c>
      <c r="C662" s="1" t="s">
        <v>5723</v>
      </c>
      <c r="D662" s="2" t="s">
        <v>3955</v>
      </c>
      <c r="E662" s="2" t="s">
        <v>5677</v>
      </c>
      <c r="F662" s="2" t="s">
        <v>3002</v>
      </c>
      <c r="G662" s="2" t="s">
        <v>93</v>
      </c>
      <c r="H662" s="2" t="s">
        <v>3</v>
      </c>
      <c r="I662" s="1" t="s">
        <v>5726</v>
      </c>
      <c r="J662" s="1">
        <v>3.3</v>
      </c>
      <c r="K662" s="47">
        <v>3</v>
      </c>
      <c r="L662" s="48">
        <v>2.7400000000000001E-2</v>
      </c>
      <c r="M662" s="48">
        <v>2.7400000000000001E-2</v>
      </c>
      <c r="N662" s="49">
        <v>6227.05</v>
      </c>
      <c r="O662" s="49">
        <v>5897.59</v>
      </c>
      <c r="P662" s="49">
        <v>18681.150000000001</v>
      </c>
      <c r="Q662" s="49">
        <v>17692.78</v>
      </c>
      <c r="R662" s="49">
        <v>13512.03357351</v>
      </c>
      <c r="S662" s="49">
        <v>12965.913209229999</v>
      </c>
      <c r="T662" s="49">
        <v>13784.92</v>
      </c>
      <c r="U662" s="49">
        <v>14509.53</v>
      </c>
      <c r="V662" s="49">
        <v>15124.16</v>
      </c>
      <c r="W662" s="49" t="s">
        <v>4949</v>
      </c>
      <c r="X662" s="49">
        <v>1300.24517079</v>
      </c>
      <c r="Y662" s="49">
        <v>769.37244498000007</v>
      </c>
      <c r="Z662" s="49">
        <v>1126.5899999999999</v>
      </c>
      <c r="AA662" s="49">
        <v>1232.6400000000001</v>
      </c>
      <c r="AB662" s="49">
        <v>1352.53</v>
      </c>
      <c r="AC662" s="49" t="s">
        <v>4949</v>
      </c>
      <c r="AD662" s="39">
        <v>18681.150000000001</v>
      </c>
      <c r="AE662" s="39">
        <v>18681.150000000001</v>
      </c>
      <c r="AF662" s="39">
        <v>18681.150000000001</v>
      </c>
      <c r="AG662" s="39">
        <v>18681.150000000001</v>
      </c>
      <c r="AH662" s="39">
        <v>18681.150000000001</v>
      </c>
      <c r="AI662" s="39">
        <v>18681.150000000001</v>
      </c>
      <c r="AJ662" s="49">
        <v>21002.26030002</v>
      </c>
      <c r="AK662" s="49">
        <v>20961.05075962</v>
      </c>
      <c r="AL662" s="49">
        <v>20666.45</v>
      </c>
      <c r="AM662" s="49">
        <v>21561.119999999999</v>
      </c>
      <c r="AN662" s="49">
        <v>22482.23</v>
      </c>
      <c r="AO662" s="49" t="s">
        <v>4949</v>
      </c>
      <c r="AP662" s="39">
        <v>18681.150000000001</v>
      </c>
      <c r="AQ662" s="39">
        <v>18681.150000000001</v>
      </c>
      <c r="AR662" s="39">
        <v>18681.150000000001</v>
      </c>
      <c r="AS662" s="39">
        <v>18681.150000000001</v>
      </c>
      <c r="AT662" s="39">
        <v>18681.150000000001</v>
      </c>
      <c r="AU662" s="39">
        <v>18681.150000000001</v>
      </c>
      <c r="AV662" s="36">
        <v>388.68361887000003</v>
      </c>
      <c r="AW662" s="36" t="s">
        <v>4949</v>
      </c>
      <c r="AX662" s="36">
        <v>389.81</v>
      </c>
      <c r="AY662" s="36">
        <v>337.98</v>
      </c>
      <c r="AZ662" s="36">
        <v>431.43</v>
      </c>
      <c r="BA662" s="36" t="s">
        <v>4949</v>
      </c>
      <c r="BB662" s="39">
        <v>18681.150000000001</v>
      </c>
      <c r="BC662" s="39">
        <v>18681.150000000001</v>
      </c>
      <c r="BD662" s="39">
        <v>18681.150000000001</v>
      </c>
      <c r="BE662" s="39">
        <v>18681.150000000001</v>
      </c>
      <c r="BF662" s="39">
        <v>18681.150000000001</v>
      </c>
      <c r="BG662" s="39">
        <v>18681.150000000001</v>
      </c>
      <c r="BH662" s="47">
        <v>3835.6717763699999</v>
      </c>
      <c r="BI662" s="47">
        <v>2634.7124896199998</v>
      </c>
      <c r="BJ662" s="47">
        <v>4264.8100000000004</v>
      </c>
      <c r="BK662" s="47">
        <v>4345.4799999999996</v>
      </c>
      <c r="BL662" s="47">
        <v>4209.03</v>
      </c>
      <c r="BM662" s="47" t="s">
        <v>4949</v>
      </c>
      <c r="BN662" s="47">
        <v>0.20880596282188194</v>
      </c>
      <c r="BO662" s="47">
        <v>0.12355327883668833</v>
      </c>
      <c r="BP662" s="47">
        <v>0.1809187335897415</v>
      </c>
      <c r="BQ662" s="47">
        <v>0.19794926971840598</v>
      </c>
      <c r="BR662" s="47">
        <v>0.21720236709196167</v>
      </c>
      <c r="BS662" s="47" t="s">
        <v>4949</v>
      </c>
      <c r="BT662" s="47">
        <v>3.3727463726836944</v>
      </c>
      <c r="BU662" s="47">
        <v>3.3661285455584906</v>
      </c>
      <c r="BV662" s="47">
        <v>3.3188187022747528</v>
      </c>
      <c r="BW662" s="47">
        <v>3.4624934760440333</v>
      </c>
      <c r="BX662" s="47">
        <v>3.6104142410932942</v>
      </c>
      <c r="BY662" s="47" t="s">
        <v>4949</v>
      </c>
      <c r="BZ662" s="47">
        <v>6.2418580045125703E-2</v>
      </c>
      <c r="CA662" s="47" t="s">
        <v>4949</v>
      </c>
      <c r="CB662" s="47">
        <v>6.2599465236347865E-2</v>
      </c>
      <c r="CC662" s="47">
        <v>5.4276101845978433E-2</v>
      </c>
      <c r="CD662" s="47">
        <v>6.9283207939554045E-2</v>
      </c>
      <c r="CE662" s="47" t="s">
        <v>4949</v>
      </c>
      <c r="CF662" s="47">
        <v>0.61596932357536871</v>
      </c>
      <c r="CG662" s="47">
        <v>0.42310764962863628</v>
      </c>
      <c r="CH662" s="47">
        <v>0.68488449586883038</v>
      </c>
      <c r="CI662" s="47">
        <v>0.69783926578395861</v>
      </c>
      <c r="CJ662" s="47">
        <v>0.67592680322142906</v>
      </c>
      <c r="CK662" s="47" t="s">
        <v>4949</v>
      </c>
      <c r="CL662" s="47">
        <v>14.367405793670244</v>
      </c>
      <c r="CM662" s="47">
        <v>24.281022958244392</v>
      </c>
      <c r="CN662" s="47">
        <v>16.582030729901742</v>
      </c>
      <c r="CO662" s="47">
        <v>15.155398169781931</v>
      </c>
      <c r="CP662" s="47">
        <v>13.812004169962959</v>
      </c>
      <c r="CQ662" s="47" t="s">
        <v>4949</v>
      </c>
      <c r="CR662" s="47">
        <v>0.88948283342542001</v>
      </c>
      <c r="CS662" s="47">
        <v>0.89123156153926841</v>
      </c>
      <c r="CT662" s="47">
        <v>0.9039360896525529</v>
      </c>
      <c r="CU662" s="47">
        <v>0.86642762528106154</v>
      </c>
      <c r="CV662" s="47">
        <v>0.83092958305292675</v>
      </c>
      <c r="CW662" s="47" t="s">
        <v>4949</v>
      </c>
      <c r="CX662" s="57">
        <v>2.0806193348375236E-2</v>
      </c>
      <c r="CY662" s="57" t="s">
        <v>4949</v>
      </c>
      <c r="CZ662" s="57">
        <v>2.0866488412115955E-2</v>
      </c>
      <c r="DA662" s="57">
        <v>1.8092033948659478E-2</v>
      </c>
      <c r="DB662" s="57">
        <v>2.3094402646518013E-2</v>
      </c>
      <c r="DC662" s="57" t="s">
        <v>4949</v>
      </c>
      <c r="DD662" s="97">
        <v>6.1909773148976814</v>
      </c>
      <c r="DE662" s="97">
        <v>3.6704860543639457</v>
      </c>
      <c r="DF662" s="97">
        <v>5.4512990862000965</v>
      </c>
      <c r="DG662" s="97">
        <v>5.7169571896079612</v>
      </c>
      <c r="DH662" s="97">
        <v>6.0159957441944147</v>
      </c>
      <c r="DI662" s="97" t="s">
        <v>4949</v>
      </c>
      <c r="DJ662" s="98">
        <v>-4.041733328361885E-2</v>
      </c>
      <c r="DK662" s="98">
        <v>6.3166147848882526E-2</v>
      </c>
      <c r="DL662" s="98">
        <v>5.2565412058974692E-2</v>
      </c>
      <c r="DM662" s="98">
        <v>4.2360434831452132E-2</v>
      </c>
      <c r="DN662" s="98" t="s">
        <v>4949</v>
      </c>
      <c r="DO662" s="98">
        <v>-0.40828663527160303</v>
      </c>
      <c r="DP662" s="98">
        <v>0.46429730795633817</v>
      </c>
      <c r="DQ662" s="98">
        <v>9.4133624477405364E-2</v>
      </c>
      <c r="DR662" s="98">
        <v>9.7262785565939591E-2</v>
      </c>
      <c r="DS662" s="98" t="s">
        <v>4949</v>
      </c>
    </row>
    <row r="663" spans="1:123" ht="13.5" thickBot="1">
      <c r="A663" s="2" t="s">
        <v>507</v>
      </c>
      <c r="B663" s="2" t="s">
        <v>508</v>
      </c>
      <c r="C663" s="1" t="s">
        <v>5723</v>
      </c>
      <c r="D663" s="2" t="s">
        <v>1654</v>
      </c>
      <c r="E663" s="2" t="s">
        <v>5660</v>
      </c>
      <c r="F663" s="2" t="s">
        <v>3005</v>
      </c>
      <c r="G663" s="2" t="s">
        <v>2407</v>
      </c>
      <c r="H663" s="2" t="s">
        <v>3</v>
      </c>
      <c r="I663" s="1" t="s">
        <v>5726</v>
      </c>
      <c r="J663" s="1">
        <v>28</v>
      </c>
      <c r="K663" s="47">
        <v>28.6</v>
      </c>
      <c r="L663" s="48">
        <v>6.3200000000000006E-2</v>
      </c>
      <c r="M663" s="48">
        <v>0.1454</v>
      </c>
      <c r="N663" s="49">
        <v>1702.24</v>
      </c>
      <c r="O663" s="49">
        <v>1689.51</v>
      </c>
      <c r="P663" s="49">
        <v>48683.95</v>
      </c>
      <c r="Q663" s="49">
        <v>48319.92</v>
      </c>
      <c r="R663" s="49">
        <v>22425.895636990001</v>
      </c>
      <c r="S663" s="49">
        <v>25821.124419479998</v>
      </c>
      <c r="T663" s="49">
        <v>26540.03</v>
      </c>
      <c r="U663" s="49">
        <v>28220.12</v>
      </c>
      <c r="V663" s="49">
        <v>30325.45</v>
      </c>
      <c r="W663" s="49" t="s">
        <v>4949</v>
      </c>
      <c r="X663" s="49">
        <v>3524.0011935900002</v>
      </c>
      <c r="Y663" s="49">
        <v>3646.9424704000003</v>
      </c>
      <c r="Z663" s="49">
        <v>3278.82</v>
      </c>
      <c r="AA663" s="49">
        <v>3632.81</v>
      </c>
      <c r="AB663" s="49">
        <v>4122.83</v>
      </c>
      <c r="AC663" s="49" t="s">
        <v>4949</v>
      </c>
      <c r="AD663" s="39">
        <v>48683.95</v>
      </c>
      <c r="AE663" s="39">
        <v>48683.95</v>
      </c>
      <c r="AF663" s="39">
        <v>48683.95</v>
      </c>
      <c r="AG663" s="39">
        <v>48683.95</v>
      </c>
      <c r="AH663" s="39">
        <v>48683.95</v>
      </c>
      <c r="AI663" s="39">
        <v>48683.95</v>
      </c>
      <c r="AJ663" s="49">
        <v>23731.77309748</v>
      </c>
      <c r="AK663" s="49">
        <v>26719.760053189999</v>
      </c>
      <c r="AL663" s="49">
        <v>27694.22</v>
      </c>
      <c r="AM663" s="49">
        <v>30013.119999999999</v>
      </c>
      <c r="AN663" s="49">
        <v>32501.19</v>
      </c>
      <c r="AO663" s="49" t="s">
        <v>4949</v>
      </c>
      <c r="AP663" s="39">
        <v>48683.95</v>
      </c>
      <c r="AQ663" s="39">
        <v>48683.95</v>
      </c>
      <c r="AR663" s="39">
        <v>48683.95</v>
      </c>
      <c r="AS663" s="39">
        <v>48683.95</v>
      </c>
      <c r="AT663" s="39">
        <v>48683.95</v>
      </c>
      <c r="AU663" s="39">
        <v>48683.95</v>
      </c>
      <c r="AV663" s="36">
        <v>1410.7390480699999</v>
      </c>
      <c r="AW663" s="36">
        <v>1461.42428333</v>
      </c>
      <c r="AX663" s="36">
        <v>1313.91</v>
      </c>
      <c r="AY663" s="36">
        <v>1634.77</v>
      </c>
      <c r="AZ663" s="36">
        <v>2061.41</v>
      </c>
      <c r="BA663" s="36" t="s">
        <v>4949</v>
      </c>
      <c r="BB663" s="39">
        <v>48683.95</v>
      </c>
      <c r="BC663" s="39">
        <v>48683.95</v>
      </c>
      <c r="BD663" s="39">
        <v>48683.95</v>
      </c>
      <c r="BE663" s="39">
        <v>48683.95</v>
      </c>
      <c r="BF663" s="39">
        <v>48683.95</v>
      </c>
      <c r="BG663" s="39">
        <v>48683.95</v>
      </c>
      <c r="BH663" s="47">
        <v>4734.3874898000004</v>
      </c>
      <c r="BI663" s="47">
        <v>5134.4655156199997</v>
      </c>
      <c r="BJ663" s="47">
        <v>4908.24</v>
      </c>
      <c r="BK663" s="47">
        <v>5031.1499999999996</v>
      </c>
      <c r="BL663" s="47">
        <v>5360.23</v>
      </c>
      <c r="BM663" s="47" t="s">
        <v>4949</v>
      </c>
      <c r="BN663" s="47">
        <v>2.0702140671056961</v>
      </c>
      <c r="BO663" s="47">
        <v>2.1424373004981674</v>
      </c>
      <c r="BP663" s="47">
        <v>1.9261796221449385</v>
      </c>
      <c r="BQ663" s="47">
        <v>2.1341350220885422</v>
      </c>
      <c r="BR663" s="47">
        <v>2.4220027728169939</v>
      </c>
      <c r="BS663" s="47" t="s">
        <v>4949</v>
      </c>
      <c r="BT663" s="47">
        <v>13.941496555996803</v>
      </c>
      <c r="BU663" s="47">
        <v>15.696823040928424</v>
      </c>
      <c r="BV663" s="47">
        <v>16.269280477488486</v>
      </c>
      <c r="BW663" s="47">
        <v>17.631544318075008</v>
      </c>
      <c r="BX663" s="47">
        <v>19.093188974527681</v>
      </c>
      <c r="BY663" s="47" t="s">
        <v>4949</v>
      </c>
      <c r="BZ663" s="47">
        <v>0.82875449294459058</v>
      </c>
      <c r="CA663" s="47">
        <v>0.85853010346954595</v>
      </c>
      <c r="CB663" s="47">
        <v>0.77187118150202094</v>
      </c>
      <c r="CC663" s="47">
        <v>0.96036399097659553</v>
      </c>
      <c r="CD663" s="47">
        <v>1.2109984491023591</v>
      </c>
      <c r="CE663" s="47" t="s">
        <v>4949</v>
      </c>
      <c r="CF663" s="47">
        <v>2.7812690864977911</v>
      </c>
      <c r="CG663" s="47">
        <v>3.0162994146653821</v>
      </c>
      <c r="CH663" s="47">
        <v>2.8834006955540934</v>
      </c>
      <c r="CI663" s="47">
        <v>2.9556055550333675</v>
      </c>
      <c r="CJ663" s="47">
        <v>3.1489272957984769</v>
      </c>
      <c r="CK663" s="47" t="s">
        <v>4949</v>
      </c>
      <c r="CL663" s="47">
        <v>13.814964106298804</v>
      </c>
      <c r="CM663" s="47">
        <v>13.349250884854317</v>
      </c>
      <c r="CN663" s="47">
        <v>14.848009344825272</v>
      </c>
      <c r="CO663" s="47">
        <v>13.401182555652511</v>
      </c>
      <c r="CP663" s="47">
        <v>11.808381621362026</v>
      </c>
      <c r="CQ663" s="47" t="s">
        <v>4949</v>
      </c>
      <c r="CR663" s="47">
        <v>2.0514248893256775</v>
      </c>
      <c r="CS663" s="47">
        <v>1.822020478592874</v>
      </c>
      <c r="CT663" s="47">
        <v>1.7579101343168355</v>
      </c>
      <c r="CU663" s="47">
        <v>1.6220889397703404</v>
      </c>
      <c r="CV663" s="47">
        <v>1.4979128456527284</v>
      </c>
      <c r="CW663" s="47" t="s">
        <v>4949</v>
      </c>
      <c r="CX663" s="57">
        <v>2.897749767777676E-2</v>
      </c>
      <c r="CY663" s="57">
        <v>3.0018605378774731E-2</v>
      </c>
      <c r="CZ663" s="57">
        <v>2.6988566046921011E-2</v>
      </c>
      <c r="DA663" s="57">
        <v>3.3579239153766281E-2</v>
      </c>
      <c r="DB663" s="57">
        <v>4.2342702266352665E-2</v>
      </c>
      <c r="DC663" s="57" t="s">
        <v>4949</v>
      </c>
      <c r="DD663" s="97">
        <v>14.849295832700349</v>
      </c>
      <c r="DE663" s="97">
        <v>13.648859357794278</v>
      </c>
      <c r="DF663" s="97">
        <v>11.839365759353395</v>
      </c>
      <c r="DG663" s="97">
        <v>12.104073152008189</v>
      </c>
      <c r="DH663" s="97">
        <v>12.685166296987896</v>
      </c>
      <c r="DI663" s="97" t="s">
        <v>4949</v>
      </c>
      <c r="DJ663" s="98">
        <v>0.15139768941445508</v>
      </c>
      <c r="DK663" s="98">
        <v>2.7841761220035899E-2</v>
      </c>
      <c r="DL663" s="98">
        <v>6.3303997772421461E-2</v>
      </c>
      <c r="DM663" s="98">
        <v>7.4603864193348635E-2</v>
      </c>
      <c r="DN663" s="98" t="s">
        <v>4949</v>
      </c>
      <c r="DO663" s="98">
        <v>3.4886843124124045E-2</v>
      </c>
      <c r="DP663" s="98">
        <v>-0.1009400267176751</v>
      </c>
      <c r="DQ663" s="98">
        <v>0.10796262069890994</v>
      </c>
      <c r="DR663" s="98">
        <v>0.13488731863213332</v>
      </c>
      <c r="DS663" s="98" t="s">
        <v>4949</v>
      </c>
    </row>
    <row r="664" spans="1:123" ht="13.5" thickBot="1">
      <c r="A664" s="2" t="s">
        <v>509</v>
      </c>
      <c r="B664" s="2" t="s">
        <v>510</v>
      </c>
      <c r="C664" s="1" t="s">
        <v>5723</v>
      </c>
      <c r="D664" s="2" t="s">
        <v>1655</v>
      </c>
      <c r="E664" s="2" t="s">
        <v>5679</v>
      </c>
      <c r="F664" s="2" t="s">
        <v>3043</v>
      </c>
      <c r="G664" s="2" t="s">
        <v>2136</v>
      </c>
      <c r="H664" s="2" t="s">
        <v>3</v>
      </c>
      <c r="I664" s="1" t="s">
        <v>5726</v>
      </c>
      <c r="J664" s="1">
        <v>48</v>
      </c>
      <c r="K664" s="47">
        <v>56.38</v>
      </c>
      <c r="L664" s="48">
        <v>-4.1200000000000001E-2</v>
      </c>
      <c r="M664" s="48">
        <v>3.3000000000000002E-2</v>
      </c>
      <c r="N664" s="49">
        <v>324.93</v>
      </c>
      <c r="O664" s="49">
        <v>324.89999999999998</v>
      </c>
      <c r="P664" s="49">
        <v>18319.5</v>
      </c>
      <c r="Q664" s="49">
        <v>18317.89</v>
      </c>
      <c r="R664" s="49">
        <v>2829.66920153</v>
      </c>
      <c r="S664" s="49">
        <v>1423.32913244</v>
      </c>
      <c r="T664" s="49">
        <v>1185.1600000000001</v>
      </c>
      <c r="U664" s="49">
        <v>1256.1500000000001</v>
      </c>
      <c r="V664" s="49" t="s">
        <v>4949</v>
      </c>
      <c r="W664" s="49" t="s">
        <v>4949</v>
      </c>
      <c r="X664" s="49">
        <v>547.81275832000006</v>
      </c>
      <c r="Y664" s="49">
        <v>12.493289410000001</v>
      </c>
      <c r="Z664" s="49">
        <v>101.52</v>
      </c>
      <c r="AA664" s="49">
        <v>149.4</v>
      </c>
      <c r="AB664" s="49" t="s">
        <v>4949</v>
      </c>
      <c r="AC664" s="49" t="s">
        <v>4949</v>
      </c>
      <c r="AD664" s="39">
        <v>18319.5</v>
      </c>
      <c r="AE664" s="39">
        <v>18319.5</v>
      </c>
      <c r="AF664" s="39">
        <v>18319.5</v>
      </c>
      <c r="AG664" s="39">
        <v>18319.5</v>
      </c>
      <c r="AH664" s="39">
        <v>18319.5</v>
      </c>
      <c r="AI664" s="39">
        <v>18319.5</v>
      </c>
      <c r="AJ664" s="49">
        <v>4278.9319026000003</v>
      </c>
      <c r="AK664" s="49">
        <v>3966.8250022100001</v>
      </c>
      <c r="AL664" s="49">
        <v>3873.39</v>
      </c>
      <c r="AM664" s="49">
        <v>3814.05</v>
      </c>
      <c r="AN664" s="49" t="s">
        <v>4949</v>
      </c>
      <c r="AO664" s="49" t="s">
        <v>4949</v>
      </c>
      <c r="AP664" s="39">
        <v>18319.5</v>
      </c>
      <c r="AQ664" s="39">
        <v>18319.5</v>
      </c>
      <c r="AR664" s="39">
        <v>18319.5</v>
      </c>
      <c r="AS664" s="39">
        <v>18319.5</v>
      </c>
      <c r="AT664" s="39">
        <v>18319.5</v>
      </c>
      <c r="AU664" s="39">
        <v>18319.5</v>
      </c>
      <c r="AV664" s="36">
        <v>324.92898000000002</v>
      </c>
      <c r="AW664" s="36">
        <v>194.95738800000001</v>
      </c>
      <c r="AX664" s="36">
        <v>208.73</v>
      </c>
      <c r="AY664" s="36">
        <v>307.16000000000003</v>
      </c>
      <c r="AZ664" s="36" t="s">
        <v>4949</v>
      </c>
      <c r="BA664" s="36" t="s">
        <v>4949</v>
      </c>
      <c r="BB664" s="39">
        <v>18319.5</v>
      </c>
      <c r="BC664" s="39">
        <v>18319.5</v>
      </c>
      <c r="BD664" s="39">
        <v>18319.5</v>
      </c>
      <c r="BE664" s="39">
        <v>18319.5</v>
      </c>
      <c r="BF664" s="39">
        <v>18319.5</v>
      </c>
      <c r="BG664" s="39">
        <v>18319.5</v>
      </c>
      <c r="BH664" s="47">
        <v>51.239185450000001</v>
      </c>
      <c r="BI664" s="47">
        <v>-360.87852573999999</v>
      </c>
      <c r="BJ664" s="47">
        <v>-38.56</v>
      </c>
      <c r="BK664" s="47">
        <v>136.79</v>
      </c>
      <c r="BL664" s="47" t="s">
        <v>4949</v>
      </c>
      <c r="BM664" s="47" t="s">
        <v>4949</v>
      </c>
      <c r="BN664" s="47">
        <v>1.6859408436278585</v>
      </c>
      <c r="BO664" s="47">
        <v>3.8449171852398982E-2</v>
      </c>
      <c r="BP664" s="47">
        <v>0.31243652478995476</v>
      </c>
      <c r="BQ664" s="47">
        <v>0.45979133967316038</v>
      </c>
      <c r="BR664" s="47" t="s">
        <v>4949</v>
      </c>
      <c r="BS664" s="47" t="s">
        <v>4949</v>
      </c>
      <c r="BT664" s="47">
        <v>13.168780668451667</v>
      </c>
      <c r="BU664" s="47">
        <v>12.208244859538977</v>
      </c>
      <c r="BV664" s="47">
        <v>11.920690610285291</v>
      </c>
      <c r="BW664" s="47">
        <v>11.738066660511494</v>
      </c>
      <c r="BX664" s="47" t="s">
        <v>4949</v>
      </c>
      <c r="BY664" s="47" t="s">
        <v>4949</v>
      </c>
      <c r="BZ664" s="47">
        <v>0.99999686086233963</v>
      </c>
      <c r="CA664" s="47">
        <v>0.59999811651740376</v>
      </c>
      <c r="CB664" s="47">
        <v>0.64238451358754189</v>
      </c>
      <c r="CC664" s="47">
        <v>0.94531129781799161</v>
      </c>
      <c r="CD664" s="47" t="s">
        <v>4949</v>
      </c>
      <c r="CE664" s="47" t="s">
        <v>4949</v>
      </c>
      <c r="CF664" s="47">
        <v>0.15769299679931062</v>
      </c>
      <c r="CG664" s="47">
        <v>-1.1106346774382174</v>
      </c>
      <c r="CH664" s="47">
        <v>-0.11867171390761087</v>
      </c>
      <c r="CI664" s="47">
        <v>0.42098298094974301</v>
      </c>
      <c r="CJ664" s="47" t="s">
        <v>4949</v>
      </c>
      <c r="CK664" s="47" t="s">
        <v>4949</v>
      </c>
      <c r="CL664" s="47">
        <v>33.441170768240532</v>
      </c>
      <c r="CM664" s="47">
        <v>1466.3472043909051</v>
      </c>
      <c r="CN664" s="47">
        <v>180.45212765957447</v>
      </c>
      <c r="CO664" s="47">
        <v>122.62048192771084</v>
      </c>
      <c r="CP664" s="47" t="s">
        <v>4949</v>
      </c>
      <c r="CQ664" s="47" t="s">
        <v>4949</v>
      </c>
      <c r="CR664" s="47">
        <v>4.2813254375159726</v>
      </c>
      <c r="CS664" s="47">
        <v>4.6181770029668128</v>
      </c>
      <c r="CT664" s="47">
        <v>4.7295779665874083</v>
      </c>
      <c r="CU664" s="47">
        <v>4.8031619931568805</v>
      </c>
      <c r="CV664" s="47" t="s">
        <v>4949</v>
      </c>
      <c r="CW664" s="47" t="s">
        <v>4949</v>
      </c>
      <c r="CX664" s="57">
        <v>1.7736782117415868E-2</v>
      </c>
      <c r="CY664" s="57">
        <v>1.0642069270449521E-2</v>
      </c>
      <c r="CZ664" s="57">
        <v>1.1393869920030568E-2</v>
      </c>
      <c r="DA664" s="57">
        <v>1.6766833155926746E-2</v>
      </c>
      <c r="DB664" s="57" t="s">
        <v>4949</v>
      </c>
      <c r="DC664" s="57" t="s">
        <v>4949</v>
      </c>
      <c r="DD664" s="97">
        <v>12.802558460608674</v>
      </c>
      <c r="DE664" s="97">
        <v>0.31494430440061588</v>
      </c>
      <c r="DF664" s="97">
        <v>2.6209599343210983</v>
      </c>
      <c r="DG664" s="97">
        <v>3.917096000314626</v>
      </c>
      <c r="DH664" s="97" t="s">
        <v>4949</v>
      </c>
      <c r="DI664" s="97" t="s">
        <v>4949</v>
      </c>
      <c r="DJ664" s="98">
        <v>-0.49699804780346513</v>
      </c>
      <c r="DK664" s="98">
        <v>-0.16733243703914691</v>
      </c>
      <c r="DL664" s="98">
        <v>5.9899085355563875E-2</v>
      </c>
      <c r="DM664" s="98" t="s">
        <v>4949</v>
      </c>
      <c r="DN664" s="98" t="s">
        <v>4949</v>
      </c>
      <c r="DO664" s="98">
        <v>-0.97719423430678454</v>
      </c>
      <c r="DP664" s="98">
        <v>7.125962400161832</v>
      </c>
      <c r="DQ664" s="98">
        <v>0.47163120567375905</v>
      </c>
      <c r="DR664" s="98" t="s">
        <v>4949</v>
      </c>
      <c r="DS664" s="98" t="s">
        <v>4949</v>
      </c>
    </row>
    <row r="665" spans="1:123" ht="13.5" thickBot="1">
      <c r="A665" s="2" t="s">
        <v>4773</v>
      </c>
      <c r="B665" s="2" t="s">
        <v>4774</v>
      </c>
      <c r="C665" s="1" t="s">
        <v>5723</v>
      </c>
      <c r="D665" s="2" t="s">
        <v>4775</v>
      </c>
      <c r="E665" s="2" t="s">
        <v>5673</v>
      </c>
      <c r="F665" s="2" t="s">
        <v>3031</v>
      </c>
      <c r="G665" s="2" t="s">
        <v>2030</v>
      </c>
      <c r="H665" s="2" t="s">
        <v>3</v>
      </c>
      <c r="I665" s="1" t="s">
        <v>5726</v>
      </c>
      <c r="J665" s="1">
        <v>9.59</v>
      </c>
      <c r="K665" s="47">
        <v>6.96</v>
      </c>
      <c r="L665" s="48">
        <v>2.9600000000000001E-2</v>
      </c>
      <c r="M665" s="48">
        <v>2.6499999999999999E-2</v>
      </c>
      <c r="N665" s="49">
        <v>4921.28</v>
      </c>
      <c r="O665" s="49">
        <v>4920.8599999999997</v>
      </c>
      <c r="P665" s="49">
        <v>34252.120000000003</v>
      </c>
      <c r="Q665" s="49">
        <v>34249.19</v>
      </c>
      <c r="R665" s="49">
        <v>63904.532477029999</v>
      </c>
      <c r="S665" s="49">
        <v>58581.106258530002</v>
      </c>
      <c r="T665" s="49">
        <v>60431.95</v>
      </c>
      <c r="U665" s="49">
        <v>71668.009999999995</v>
      </c>
      <c r="V665" s="49">
        <v>81361.440000000002</v>
      </c>
      <c r="W665" s="49">
        <v>85329.82</v>
      </c>
      <c r="X665" s="49">
        <v>763.02495713999997</v>
      </c>
      <c r="Y665" s="49">
        <v>622.42769965000002</v>
      </c>
      <c r="Z665" s="49">
        <v>678.06</v>
      </c>
      <c r="AA665" s="49">
        <v>1886.82</v>
      </c>
      <c r="AB665" s="49">
        <v>2374.7600000000002</v>
      </c>
      <c r="AC665" s="49">
        <v>2953.76</v>
      </c>
      <c r="AD665" s="39">
        <v>34252.120000000003</v>
      </c>
      <c r="AE665" s="39">
        <v>34252.120000000003</v>
      </c>
      <c r="AF665" s="39">
        <v>34252.120000000003</v>
      </c>
      <c r="AG665" s="39">
        <v>34252.120000000003</v>
      </c>
      <c r="AH665" s="39">
        <v>34252.120000000003</v>
      </c>
      <c r="AI665" s="39">
        <v>34252.120000000003</v>
      </c>
      <c r="AJ665" s="49">
        <v>24486.759369400002</v>
      </c>
      <c r="AK665" s="49">
        <v>26594.649132729999</v>
      </c>
      <c r="AL665" s="49">
        <v>26749.87</v>
      </c>
      <c r="AM665" s="49">
        <v>28368.57</v>
      </c>
      <c r="AN665" s="49">
        <v>29997.25</v>
      </c>
      <c r="AO665" s="49">
        <v>32011.99</v>
      </c>
      <c r="AP665" s="39">
        <v>34252.120000000003</v>
      </c>
      <c r="AQ665" s="39">
        <v>34252.120000000003</v>
      </c>
      <c r="AR665" s="39">
        <v>34252.120000000003</v>
      </c>
      <c r="AS665" s="39">
        <v>34252.120000000003</v>
      </c>
      <c r="AT665" s="39">
        <v>34252.120000000003</v>
      </c>
      <c r="AU665" s="39">
        <v>34252.120000000003</v>
      </c>
      <c r="AV665" s="36">
        <v>693.57955709999999</v>
      </c>
      <c r="AW665" s="36">
        <v>246.06404875000001</v>
      </c>
      <c r="AX665" s="36">
        <v>268.12</v>
      </c>
      <c r="AY665" s="36">
        <v>746.08</v>
      </c>
      <c r="AZ665" s="36">
        <v>939.02</v>
      </c>
      <c r="BA665" s="36">
        <v>1315.66</v>
      </c>
      <c r="BB665" s="39">
        <v>34252.120000000003</v>
      </c>
      <c r="BC665" s="39">
        <v>34252.120000000003</v>
      </c>
      <c r="BD665" s="39">
        <v>34252.120000000003</v>
      </c>
      <c r="BE665" s="39">
        <v>34252.120000000003</v>
      </c>
      <c r="BF665" s="39">
        <v>34252.120000000003</v>
      </c>
      <c r="BG665" s="39">
        <v>34252.120000000003</v>
      </c>
      <c r="BH665" s="47">
        <v>4201.7177215199999</v>
      </c>
      <c r="BI665" s="47">
        <v>-5850.2863070499998</v>
      </c>
      <c r="BJ665" s="47">
        <v>2019.04</v>
      </c>
      <c r="BK665" s="47">
        <v>4648.3500000000004</v>
      </c>
      <c r="BL665" s="47">
        <v>5102.78</v>
      </c>
      <c r="BM665" s="47">
        <v>3809.13</v>
      </c>
      <c r="BN665" s="47">
        <v>0.15504603622228363</v>
      </c>
      <c r="BO665" s="47">
        <v>0.12647679051994604</v>
      </c>
      <c r="BP665" s="47">
        <v>0.13778122764809156</v>
      </c>
      <c r="BQ665" s="47">
        <v>0.3834002535925613</v>
      </c>
      <c r="BR665" s="47">
        <v>0.48254925547824962</v>
      </c>
      <c r="BS665" s="47">
        <v>0.60020157357435466</v>
      </c>
      <c r="BT665" s="47">
        <v>4.9756891234394311</v>
      </c>
      <c r="BU665" s="47">
        <v>5.4040105689434457</v>
      </c>
      <c r="BV665" s="47">
        <v>5.4355513199817933</v>
      </c>
      <c r="BW665" s="47">
        <v>5.7644698127316474</v>
      </c>
      <c r="BX665" s="47">
        <v>6.0954162331751096</v>
      </c>
      <c r="BY665" s="47">
        <v>6.5048097242993697</v>
      </c>
      <c r="BZ665" s="47">
        <v>0.14093478873382534</v>
      </c>
      <c r="CA665" s="47">
        <v>5.0000009905959431E-2</v>
      </c>
      <c r="CB665" s="47">
        <v>5.4481760842707595E-2</v>
      </c>
      <c r="CC665" s="47">
        <v>0.15160283503478772</v>
      </c>
      <c r="CD665" s="47">
        <v>0.19080808245009429</v>
      </c>
      <c r="CE665" s="47">
        <v>0.2673410169711945</v>
      </c>
      <c r="CF665" s="47">
        <v>0.85378554390727623</v>
      </c>
      <c r="CG665" s="47">
        <v>-1.1887733083770888</v>
      </c>
      <c r="CH665" s="47">
        <v>0.41026724754535404</v>
      </c>
      <c r="CI665" s="47">
        <v>0.94454085116067377</v>
      </c>
      <c r="CJ665" s="47">
        <v>1.036880648936862</v>
      </c>
      <c r="CK665" s="47">
        <v>0.77401204564666104</v>
      </c>
      <c r="CL665" s="47">
        <v>44.889907832615513</v>
      </c>
      <c r="CM665" s="47">
        <v>55.029877396620456</v>
      </c>
      <c r="CN665" s="47">
        <v>50.514880689024579</v>
      </c>
      <c r="CO665" s="47">
        <v>18.15335856096501</v>
      </c>
      <c r="CP665" s="47">
        <v>14.42340278596574</v>
      </c>
      <c r="CQ665" s="47">
        <v>11.596108011483668</v>
      </c>
      <c r="CR665" s="47">
        <v>1.398801674132647</v>
      </c>
      <c r="CS665" s="47">
        <v>1.2879327653112733</v>
      </c>
      <c r="CT665" s="47">
        <v>1.2804593069050429</v>
      </c>
      <c r="CU665" s="47">
        <v>1.2073967774900181</v>
      </c>
      <c r="CV665" s="47">
        <v>1.1418420021835336</v>
      </c>
      <c r="CW665" s="47">
        <v>1.0699778426770719</v>
      </c>
      <c r="CX665" s="57">
        <v>2.0249244633616836E-2</v>
      </c>
      <c r="CY665" s="57">
        <v>7.1839071202016106E-3</v>
      </c>
      <c r="CZ665" s="57">
        <v>7.827836641936323E-3</v>
      </c>
      <c r="DA665" s="57">
        <v>2.1782009405549203E-2</v>
      </c>
      <c r="DB665" s="57">
        <v>2.7414945410678227E-2</v>
      </c>
      <c r="DC665" s="57">
        <v>3.8411053096859403E-2</v>
      </c>
      <c r="DD665" s="97">
        <v>3.116071610902984</v>
      </c>
      <c r="DE665" s="97">
        <v>2.3404245588785719</v>
      </c>
      <c r="DF665" s="97">
        <v>2.5348160570499969</v>
      </c>
      <c r="DG665" s="97">
        <v>6.6510930935186368</v>
      </c>
      <c r="DH665" s="97">
        <v>7.9165923542991443</v>
      </c>
      <c r="DI665" s="97">
        <v>9.2270427424224497</v>
      </c>
      <c r="DJ665" s="98">
        <v>-8.3302795782340788E-2</v>
      </c>
      <c r="DK665" s="98">
        <v>3.1594550865971183E-2</v>
      </c>
      <c r="DL665" s="98">
        <v>0.18592913185823057</v>
      </c>
      <c r="DM665" s="98">
        <v>0.13525462755279527</v>
      </c>
      <c r="DN665" s="98">
        <v>4.8774702119333213E-2</v>
      </c>
      <c r="DO665" s="98">
        <v>-0.18426298664855223</v>
      </c>
      <c r="DP665" s="98">
        <v>8.9379538187781105E-2</v>
      </c>
      <c r="DQ665" s="98">
        <v>1.7826740996372004</v>
      </c>
      <c r="DR665" s="98">
        <v>0.25860442437540421</v>
      </c>
      <c r="DS665" s="98">
        <v>0.243814111741818</v>
      </c>
    </row>
    <row r="666" spans="1:123" ht="13.5" thickBot="1">
      <c r="A666" s="2" t="s">
        <v>2869</v>
      </c>
      <c r="B666" s="2" t="s">
        <v>2870</v>
      </c>
      <c r="C666" s="1" t="s">
        <v>5723</v>
      </c>
      <c r="D666" s="2" t="s">
        <v>2871</v>
      </c>
      <c r="E666" s="2" t="s">
        <v>5684</v>
      </c>
      <c r="F666" s="2" t="s">
        <v>3030</v>
      </c>
      <c r="G666" s="2" t="s">
        <v>2653</v>
      </c>
      <c r="H666" s="2" t="s">
        <v>3</v>
      </c>
      <c r="I666" s="1" t="s">
        <v>5726</v>
      </c>
      <c r="J666" s="1">
        <v>15.5</v>
      </c>
      <c r="K666" s="47">
        <v>11.63</v>
      </c>
      <c r="L666" s="48">
        <v>1.3100000000000001E-2</v>
      </c>
      <c r="M666" s="48">
        <v>-1.2699999999999999E-2</v>
      </c>
      <c r="N666" s="49">
        <v>1150.2</v>
      </c>
      <c r="O666" s="49">
        <v>1110.6099999999999</v>
      </c>
      <c r="P666" s="49">
        <v>13376.77</v>
      </c>
      <c r="Q666" s="49">
        <v>12916.35</v>
      </c>
      <c r="R666" s="49">
        <v>10627.451359549999</v>
      </c>
      <c r="S666" s="49">
        <v>8693.2692324899999</v>
      </c>
      <c r="T666" s="49">
        <v>13630.39</v>
      </c>
      <c r="U666" s="49" t="s">
        <v>4949</v>
      </c>
      <c r="V666" s="49" t="s">
        <v>4949</v>
      </c>
      <c r="W666" s="49" t="s">
        <v>4949</v>
      </c>
      <c r="X666" s="49">
        <v>602.06766020999999</v>
      </c>
      <c r="Y666" s="49">
        <v>250.79810130000001</v>
      </c>
      <c r="Z666" s="49">
        <v>757.74</v>
      </c>
      <c r="AA666" s="49" t="s">
        <v>4949</v>
      </c>
      <c r="AB666" s="49" t="s">
        <v>4949</v>
      </c>
      <c r="AC666" s="49" t="s">
        <v>4949</v>
      </c>
      <c r="AD666" s="39">
        <v>13376.77</v>
      </c>
      <c r="AE666" s="39">
        <v>13376.77</v>
      </c>
      <c r="AF666" s="39">
        <v>13376.77</v>
      </c>
      <c r="AG666" s="39">
        <v>13376.77</v>
      </c>
      <c r="AH666" s="39">
        <v>13376.77</v>
      </c>
      <c r="AI666" s="39">
        <v>13376.77</v>
      </c>
      <c r="AJ666" s="49">
        <v>6369.0381784300007</v>
      </c>
      <c r="AK666" s="49">
        <v>6425.0728240600001</v>
      </c>
      <c r="AL666" s="49">
        <v>7452.82</v>
      </c>
      <c r="AM666" s="49" t="s">
        <v>4949</v>
      </c>
      <c r="AN666" s="49" t="s">
        <v>4949</v>
      </c>
      <c r="AO666" s="49" t="s">
        <v>4949</v>
      </c>
      <c r="AP666" s="39">
        <v>13376.77</v>
      </c>
      <c r="AQ666" s="39">
        <v>13376.77</v>
      </c>
      <c r="AR666" s="39">
        <v>13376.77</v>
      </c>
      <c r="AS666" s="39">
        <v>13376.77</v>
      </c>
      <c r="AT666" s="39">
        <v>13376.77</v>
      </c>
      <c r="AU666" s="39">
        <v>13376.77</v>
      </c>
      <c r="AV666" s="36">
        <v>171.23933685</v>
      </c>
      <c r="AW666" s="36">
        <v>148.40742526999998</v>
      </c>
      <c r="AX666" s="36">
        <v>215.51</v>
      </c>
      <c r="AY666" s="36" t="s">
        <v>4949</v>
      </c>
      <c r="AZ666" s="36" t="s">
        <v>4949</v>
      </c>
      <c r="BA666" s="36" t="s">
        <v>4949</v>
      </c>
      <c r="BB666" s="39">
        <v>13376.77</v>
      </c>
      <c r="BC666" s="39">
        <v>13376.77</v>
      </c>
      <c r="BD666" s="39">
        <v>13376.77</v>
      </c>
      <c r="BE666" s="39">
        <v>13376.77</v>
      </c>
      <c r="BF666" s="39">
        <v>13376.77</v>
      </c>
      <c r="BG666" s="39">
        <v>13376.77</v>
      </c>
      <c r="BH666" s="47">
        <v>475.25192351999999</v>
      </c>
      <c r="BI666" s="47">
        <v>333.64228757999996</v>
      </c>
      <c r="BJ666" s="47">
        <v>615.11</v>
      </c>
      <c r="BK666" s="47" t="s">
        <v>4949</v>
      </c>
      <c r="BL666" s="47" t="s">
        <v>4949</v>
      </c>
      <c r="BM666" s="47" t="s">
        <v>4949</v>
      </c>
      <c r="BN666" s="47">
        <v>0.52344606173708919</v>
      </c>
      <c r="BO666" s="47">
        <v>0.2180473841940532</v>
      </c>
      <c r="BP666" s="47">
        <v>0.65878977569118413</v>
      </c>
      <c r="BQ666" s="47" t="s">
        <v>4949</v>
      </c>
      <c r="BR666" s="47" t="s">
        <v>4949</v>
      </c>
      <c r="BS666" s="47" t="s">
        <v>4949</v>
      </c>
      <c r="BT666" s="47">
        <v>5.5373310541036345</v>
      </c>
      <c r="BU666" s="47">
        <v>5.5860483603373323</v>
      </c>
      <c r="BV666" s="47">
        <v>6.479586158928881</v>
      </c>
      <c r="BW666" s="47" t="s">
        <v>4949</v>
      </c>
      <c r="BX666" s="47" t="s">
        <v>4949</v>
      </c>
      <c r="BY666" s="47" t="s">
        <v>4949</v>
      </c>
      <c r="BZ666" s="47">
        <v>0.14887787936880542</v>
      </c>
      <c r="CA666" s="47">
        <v>0.12902749545296469</v>
      </c>
      <c r="CB666" s="47">
        <v>0.1873674143627195</v>
      </c>
      <c r="CC666" s="47" t="s">
        <v>4949</v>
      </c>
      <c r="CD666" s="47" t="s">
        <v>4949</v>
      </c>
      <c r="CE666" s="47" t="s">
        <v>4949</v>
      </c>
      <c r="CF666" s="47">
        <v>0.41319068294209699</v>
      </c>
      <c r="CG666" s="47">
        <v>0.2900732808033385</v>
      </c>
      <c r="CH666" s="47">
        <v>0.5347852547383064</v>
      </c>
      <c r="CI666" s="47" t="s">
        <v>4949</v>
      </c>
      <c r="CJ666" s="47" t="s">
        <v>4949</v>
      </c>
      <c r="CK666" s="47" t="s">
        <v>4949</v>
      </c>
      <c r="CL666" s="47">
        <v>22.218051033224754</v>
      </c>
      <c r="CM666" s="47">
        <v>53.336807299027186</v>
      </c>
      <c r="CN666" s="47">
        <v>17.653509119222953</v>
      </c>
      <c r="CO666" s="47" t="s">
        <v>4949</v>
      </c>
      <c r="CP666" s="47" t="s">
        <v>4949</v>
      </c>
      <c r="CQ666" s="47" t="s">
        <v>4949</v>
      </c>
      <c r="CR666" s="47">
        <v>2.100281019715514</v>
      </c>
      <c r="CS666" s="47">
        <v>2.0819639506509477</v>
      </c>
      <c r="CT666" s="47">
        <v>1.7948602005683756</v>
      </c>
      <c r="CU666" s="47" t="s">
        <v>4949</v>
      </c>
      <c r="CV666" s="47" t="s">
        <v>4949</v>
      </c>
      <c r="CW666" s="47" t="s">
        <v>4949</v>
      </c>
      <c r="CX666" s="57">
        <v>1.2801247001331412E-2</v>
      </c>
      <c r="CY666" s="57">
        <v>1.1094414067820555E-2</v>
      </c>
      <c r="CZ666" s="57">
        <v>1.6110765154816895E-2</v>
      </c>
      <c r="DA666" s="57" t="s">
        <v>4949</v>
      </c>
      <c r="DB666" s="57" t="s">
        <v>4949</v>
      </c>
      <c r="DC666" s="57" t="s">
        <v>4949</v>
      </c>
      <c r="DD666" s="97">
        <v>9.4530389572639155</v>
      </c>
      <c r="DE666" s="97">
        <v>3.9034281504302206</v>
      </c>
      <c r="DF666" s="97">
        <v>10.16715820320362</v>
      </c>
      <c r="DG666" s="97" t="s">
        <v>4949</v>
      </c>
      <c r="DH666" s="97" t="s">
        <v>4949</v>
      </c>
      <c r="DI666" s="97" t="s">
        <v>4949</v>
      </c>
      <c r="DJ666" s="98">
        <v>-0.18199868073937708</v>
      </c>
      <c r="DK666" s="98">
        <v>0.56792452131335502</v>
      </c>
      <c r="DL666" s="98" t="s">
        <v>4949</v>
      </c>
      <c r="DM666" s="98" t="s">
        <v>4949</v>
      </c>
      <c r="DN666" s="98" t="s">
        <v>4949</v>
      </c>
      <c r="DO666" s="98">
        <v>-0.58343867662228832</v>
      </c>
      <c r="DP666" s="98">
        <v>2.0213147391160091</v>
      </c>
      <c r="DQ666" s="98" t="s">
        <v>4949</v>
      </c>
      <c r="DR666" s="98" t="s">
        <v>4949</v>
      </c>
      <c r="DS666" s="98" t="s">
        <v>4949</v>
      </c>
    </row>
    <row r="667" spans="1:123" ht="13.5" thickBot="1">
      <c r="A667" s="2" t="s">
        <v>2273</v>
      </c>
      <c r="B667" s="2" t="s">
        <v>2274</v>
      </c>
      <c r="C667" s="1" t="s">
        <v>5723</v>
      </c>
      <c r="D667" s="2" t="s">
        <v>2275</v>
      </c>
      <c r="E667" s="2" t="s">
        <v>5665</v>
      </c>
      <c r="F667" s="2" t="s">
        <v>3034</v>
      </c>
      <c r="G667" s="2" t="s">
        <v>358</v>
      </c>
      <c r="H667" s="2" t="s">
        <v>3</v>
      </c>
      <c r="I667" s="1" t="s">
        <v>5726</v>
      </c>
      <c r="J667" s="1">
        <v>17.14</v>
      </c>
      <c r="K667" s="47">
        <v>17.05</v>
      </c>
      <c r="L667" s="48">
        <v>8.2500000000000004E-2</v>
      </c>
      <c r="M667" s="48">
        <v>-7.9399999999999998E-2</v>
      </c>
      <c r="N667" s="49">
        <v>992.48</v>
      </c>
      <c r="O667" s="49">
        <v>978.4</v>
      </c>
      <c r="P667" s="49">
        <v>16921.75</v>
      </c>
      <c r="Q667" s="49">
        <v>16681.650000000001</v>
      </c>
      <c r="R667" s="49">
        <v>7496.31616442</v>
      </c>
      <c r="S667" s="49">
        <v>6634.93946366</v>
      </c>
      <c r="T667" s="49">
        <v>7259.85</v>
      </c>
      <c r="U667" s="49">
        <v>8539.41</v>
      </c>
      <c r="V667" s="49" t="s">
        <v>4949</v>
      </c>
      <c r="W667" s="49" t="s">
        <v>4949</v>
      </c>
      <c r="X667" s="49">
        <v>654.60791734000009</v>
      </c>
      <c r="Y667" s="49">
        <v>628.09185546000003</v>
      </c>
      <c r="Z667" s="49">
        <v>684.84</v>
      </c>
      <c r="AA667" s="49">
        <v>848.86</v>
      </c>
      <c r="AB667" s="49" t="s">
        <v>4949</v>
      </c>
      <c r="AC667" s="49" t="s">
        <v>4949</v>
      </c>
      <c r="AD667" s="39">
        <v>16921.75</v>
      </c>
      <c r="AE667" s="39">
        <v>16921.75</v>
      </c>
      <c r="AF667" s="39">
        <v>16921.75</v>
      </c>
      <c r="AG667" s="39">
        <v>16921.75</v>
      </c>
      <c r="AH667" s="39">
        <v>16921.75</v>
      </c>
      <c r="AI667" s="39">
        <v>16921.75</v>
      </c>
      <c r="AJ667" s="49">
        <v>5731.7230808500008</v>
      </c>
      <c r="AK667" s="49">
        <v>6209.8423157200004</v>
      </c>
      <c r="AL667" s="49">
        <v>6305.85</v>
      </c>
      <c r="AM667" s="49">
        <v>6944.37</v>
      </c>
      <c r="AN667" s="49" t="s">
        <v>4949</v>
      </c>
      <c r="AO667" s="49" t="s">
        <v>4949</v>
      </c>
      <c r="AP667" s="39">
        <v>16921.75</v>
      </c>
      <c r="AQ667" s="39">
        <v>16921.75</v>
      </c>
      <c r="AR667" s="39">
        <v>16921.75</v>
      </c>
      <c r="AS667" s="39">
        <v>16921.75</v>
      </c>
      <c r="AT667" s="39">
        <v>16921.75</v>
      </c>
      <c r="AU667" s="39">
        <v>16921.75</v>
      </c>
      <c r="AV667" s="36">
        <v>76.365780400000006</v>
      </c>
      <c r="AW667" s="36">
        <v>190.89195100000001</v>
      </c>
      <c r="AX667" s="36">
        <v>210.34</v>
      </c>
      <c r="AY667" s="36">
        <v>260.70999999999998</v>
      </c>
      <c r="AZ667" s="36" t="s">
        <v>4949</v>
      </c>
      <c r="BA667" s="36" t="s">
        <v>4949</v>
      </c>
      <c r="BB667" s="39">
        <v>16921.75</v>
      </c>
      <c r="BC667" s="39">
        <v>16921.75</v>
      </c>
      <c r="BD667" s="39">
        <v>16921.75</v>
      </c>
      <c r="BE667" s="39">
        <v>16921.75</v>
      </c>
      <c r="BF667" s="39">
        <v>16921.75</v>
      </c>
      <c r="BG667" s="39">
        <v>16921.75</v>
      </c>
      <c r="BH667" s="47">
        <v>340.04293494999996</v>
      </c>
      <c r="BI667" s="47">
        <v>720.67278508000004</v>
      </c>
      <c r="BJ667" s="47">
        <v>364.96</v>
      </c>
      <c r="BK667" s="47">
        <v>1233.4100000000001</v>
      </c>
      <c r="BL667" s="47" t="s">
        <v>4949</v>
      </c>
      <c r="BM667" s="47" t="s">
        <v>4949</v>
      </c>
      <c r="BN667" s="47">
        <v>0.65956786770514275</v>
      </c>
      <c r="BO667" s="47">
        <v>0.63285089418426566</v>
      </c>
      <c r="BP667" s="47">
        <v>0.69002901821699181</v>
      </c>
      <c r="BQ667" s="47">
        <v>0.855291794293084</v>
      </c>
      <c r="BR667" s="47" t="s">
        <v>4949</v>
      </c>
      <c r="BS667" s="47" t="s">
        <v>4949</v>
      </c>
      <c r="BT667" s="47">
        <v>5.7751522255864103</v>
      </c>
      <c r="BU667" s="47">
        <v>6.2568941598017096</v>
      </c>
      <c r="BV667" s="47">
        <v>6.3536292922779305</v>
      </c>
      <c r="BW667" s="47">
        <v>6.996987344833145</v>
      </c>
      <c r="BX667" s="47" t="s">
        <v>4949</v>
      </c>
      <c r="BY667" s="47" t="s">
        <v>4949</v>
      </c>
      <c r="BZ667" s="47">
        <v>7.6944402305336126E-2</v>
      </c>
      <c r="CA667" s="47">
        <v>0.1923383352813155</v>
      </c>
      <c r="CB667" s="47">
        <v>0.21193374173786877</v>
      </c>
      <c r="CC667" s="47">
        <v>0.26268539416411413</v>
      </c>
      <c r="CD667" s="47" t="s">
        <v>4949</v>
      </c>
      <c r="CE667" s="47" t="s">
        <v>4949</v>
      </c>
      <c r="CF667" s="47">
        <v>0.34261943308681281</v>
      </c>
      <c r="CG667" s="47">
        <v>0.72613330755279704</v>
      </c>
      <c r="CH667" s="47">
        <v>0.36772529421247779</v>
      </c>
      <c r="CI667" s="47">
        <v>1.2427555215218444</v>
      </c>
      <c r="CJ667" s="47" t="s">
        <v>4949</v>
      </c>
      <c r="CK667" s="47" t="s">
        <v>4949</v>
      </c>
      <c r="CL667" s="47">
        <v>25.850206744766467</v>
      </c>
      <c r="CM667" s="47">
        <v>26.941521137233821</v>
      </c>
      <c r="CN667" s="47">
        <v>24.709056129898954</v>
      </c>
      <c r="CO667" s="47">
        <v>19.934677096340973</v>
      </c>
      <c r="CP667" s="47" t="s">
        <v>4949</v>
      </c>
      <c r="CQ667" s="47" t="s">
        <v>4949</v>
      </c>
      <c r="CR667" s="47">
        <v>2.9522971995169285</v>
      </c>
      <c r="CS667" s="47">
        <v>2.7249886775970427</v>
      </c>
      <c r="CT667" s="47">
        <v>2.6835002418389271</v>
      </c>
      <c r="CU667" s="47">
        <v>2.4367581220470682</v>
      </c>
      <c r="CV667" s="47" t="s">
        <v>4949</v>
      </c>
      <c r="CW667" s="47" t="s">
        <v>4949</v>
      </c>
      <c r="CX667" s="57">
        <v>4.5128772378743333E-3</v>
      </c>
      <c r="CY667" s="57">
        <v>1.1280863444974663E-2</v>
      </c>
      <c r="CZ667" s="57">
        <v>1.2430156455449348E-2</v>
      </c>
      <c r="DA667" s="57">
        <v>1.5406798942189784E-2</v>
      </c>
      <c r="DB667" s="57" t="s">
        <v>4949</v>
      </c>
      <c r="DC667" s="57" t="s">
        <v>4949</v>
      </c>
      <c r="DD667" s="97">
        <v>11.420787573061245</v>
      </c>
      <c r="DE667" s="97">
        <v>10.114457397251574</v>
      </c>
      <c r="DF667" s="97">
        <v>10.860391541187944</v>
      </c>
      <c r="DG667" s="97">
        <v>12.22371503822521</v>
      </c>
      <c r="DH667" s="97" t="s">
        <v>4949</v>
      </c>
      <c r="DI667" s="97" t="s">
        <v>4949</v>
      </c>
      <c r="DJ667" s="98">
        <v>-0.1149066664034768</v>
      </c>
      <c r="DK667" s="98">
        <v>9.41848135559753E-2</v>
      </c>
      <c r="DL667" s="98">
        <v>0.17625157544577363</v>
      </c>
      <c r="DM667" s="98" t="s">
        <v>4949</v>
      </c>
      <c r="DN667" s="98" t="s">
        <v>4949</v>
      </c>
      <c r="DO667" s="98">
        <v>-4.0506784561586295E-2</v>
      </c>
      <c r="DP667" s="98">
        <v>9.0350072281129901E-2</v>
      </c>
      <c r="DQ667" s="98">
        <v>0.23950119735996722</v>
      </c>
      <c r="DR667" s="98" t="s">
        <v>4949</v>
      </c>
      <c r="DS667" s="98" t="s">
        <v>4949</v>
      </c>
    </row>
    <row r="668" spans="1:123" ht="13.5" thickBot="1">
      <c r="A668" s="2" t="s">
        <v>2276</v>
      </c>
      <c r="B668" s="2" t="s">
        <v>2277</v>
      </c>
      <c r="C668" s="1" t="s">
        <v>5723</v>
      </c>
      <c r="D668" s="2" t="s">
        <v>2278</v>
      </c>
      <c r="E668" s="2" t="s">
        <v>5662</v>
      </c>
      <c r="F668" s="2" t="s">
        <v>5326</v>
      </c>
      <c r="G668" s="2" t="s">
        <v>5327</v>
      </c>
      <c r="H668" s="2" t="s">
        <v>3</v>
      </c>
      <c r="I668" s="1" t="s">
        <v>5726</v>
      </c>
      <c r="J668" s="1">
        <v>17.8</v>
      </c>
      <c r="K668" s="47">
        <v>17.55</v>
      </c>
      <c r="L668" s="48">
        <v>-2.8000000000000004E-3</v>
      </c>
      <c r="M668" s="48">
        <v>5.91E-2</v>
      </c>
      <c r="N668" s="49">
        <v>1904.32</v>
      </c>
      <c r="O668" s="49">
        <v>1904.17</v>
      </c>
      <c r="P668" s="49">
        <v>33420.800000000003</v>
      </c>
      <c r="Q668" s="49">
        <v>33418.160000000003</v>
      </c>
      <c r="R668" s="49">
        <v>25357.790556200001</v>
      </c>
      <c r="S668" s="49">
        <v>29762.710016169996</v>
      </c>
      <c r="T668" s="49">
        <v>32417.41</v>
      </c>
      <c r="U668" s="49">
        <v>34683.050000000003</v>
      </c>
      <c r="V668" s="49" t="s">
        <v>4949</v>
      </c>
      <c r="W668" s="49" t="s">
        <v>4949</v>
      </c>
      <c r="X668" s="49">
        <v>818.71015600999999</v>
      </c>
      <c r="Y668" s="49">
        <v>2028.7116712699999</v>
      </c>
      <c r="Z668" s="49">
        <v>1718.94</v>
      </c>
      <c r="AA668" s="49">
        <v>1957.5</v>
      </c>
      <c r="AB668" s="49" t="s">
        <v>4949</v>
      </c>
      <c r="AC668" s="49" t="s">
        <v>4949</v>
      </c>
      <c r="AD668" s="39">
        <v>33420.800000000003</v>
      </c>
      <c r="AE668" s="39">
        <v>33420.800000000003</v>
      </c>
      <c r="AF668" s="39">
        <v>33420.800000000003</v>
      </c>
      <c r="AG668" s="39">
        <v>33420.800000000003</v>
      </c>
      <c r="AH668" s="39">
        <v>33420.800000000003</v>
      </c>
      <c r="AI668" s="39">
        <v>33420.800000000003</v>
      </c>
      <c r="AJ668" s="49">
        <v>17022.59892335</v>
      </c>
      <c r="AK668" s="49">
        <v>18816.108278150001</v>
      </c>
      <c r="AL668" s="49">
        <v>21068.65</v>
      </c>
      <c r="AM668" s="49">
        <v>23541.83</v>
      </c>
      <c r="AN668" s="49" t="s">
        <v>4949</v>
      </c>
      <c r="AO668" s="49" t="s">
        <v>4949</v>
      </c>
      <c r="AP668" s="39">
        <v>33420.800000000003</v>
      </c>
      <c r="AQ668" s="39">
        <v>33420.800000000003</v>
      </c>
      <c r="AR668" s="39">
        <v>33420.800000000003</v>
      </c>
      <c r="AS668" s="39">
        <v>33420.800000000003</v>
      </c>
      <c r="AT668" s="39">
        <v>33420.800000000003</v>
      </c>
      <c r="AU668" s="39">
        <v>33420.800000000003</v>
      </c>
      <c r="AV668" s="36">
        <v>249.14190093000002</v>
      </c>
      <c r="AW668" s="36">
        <v>668.56035785000006</v>
      </c>
      <c r="AX668" s="36">
        <v>515.67999999999995</v>
      </c>
      <c r="AY668" s="36">
        <v>587.25</v>
      </c>
      <c r="AZ668" s="36" t="s">
        <v>4949</v>
      </c>
      <c r="BA668" s="36" t="s">
        <v>4949</v>
      </c>
      <c r="BB668" s="39">
        <v>33420.800000000003</v>
      </c>
      <c r="BC668" s="39">
        <v>33420.800000000003</v>
      </c>
      <c r="BD668" s="39">
        <v>33420.800000000003</v>
      </c>
      <c r="BE668" s="39">
        <v>33420.800000000003</v>
      </c>
      <c r="BF668" s="39">
        <v>33420.800000000003</v>
      </c>
      <c r="BG668" s="39">
        <v>33420.800000000003</v>
      </c>
      <c r="BH668" s="47">
        <v>3864.74279858</v>
      </c>
      <c r="BI668" s="47">
        <v>3938.9181946899998</v>
      </c>
      <c r="BJ668" s="47">
        <v>4498.1899999999996</v>
      </c>
      <c r="BK668" s="47">
        <v>5027.95</v>
      </c>
      <c r="BL668" s="47" t="s">
        <v>4949</v>
      </c>
      <c r="BM668" s="47" t="s">
        <v>4949</v>
      </c>
      <c r="BN668" s="47">
        <v>0.42992257394240463</v>
      </c>
      <c r="BO668" s="47">
        <v>1.0653207818381365</v>
      </c>
      <c r="BP668" s="47">
        <v>0.90265291547639059</v>
      </c>
      <c r="BQ668" s="47">
        <v>1.027925978827088</v>
      </c>
      <c r="BR668" s="47" t="s">
        <v>4949</v>
      </c>
      <c r="BS668" s="47" t="s">
        <v>4949</v>
      </c>
      <c r="BT668" s="47">
        <v>8.9389382684370275</v>
      </c>
      <c r="BU668" s="47">
        <v>9.8807491798384728</v>
      </c>
      <c r="BV668" s="47">
        <v>11.063608007057638</v>
      </c>
      <c r="BW668" s="47">
        <v>12.362328810283987</v>
      </c>
      <c r="BX668" s="47" t="s">
        <v>4949</v>
      </c>
      <c r="BY668" s="47" t="s">
        <v>4949</v>
      </c>
      <c r="BZ668" s="47">
        <v>0.13082985051356916</v>
      </c>
      <c r="CA668" s="47">
        <v>0.35107563741913128</v>
      </c>
      <c r="CB668" s="47">
        <v>0.27079482439926061</v>
      </c>
      <c r="CC668" s="47">
        <v>0.3083777936481264</v>
      </c>
      <c r="CD668" s="47" t="s">
        <v>4949</v>
      </c>
      <c r="CE668" s="47" t="s">
        <v>4949</v>
      </c>
      <c r="CF668" s="47">
        <v>2.0294608041610656</v>
      </c>
      <c r="CG668" s="47">
        <v>2.0684119237785668</v>
      </c>
      <c r="CH668" s="47">
        <v>2.3620977566795496</v>
      </c>
      <c r="CI668" s="47">
        <v>2.6402862964207694</v>
      </c>
      <c r="CJ668" s="47" t="s">
        <v>4949</v>
      </c>
      <c r="CK668" s="47" t="s">
        <v>4949</v>
      </c>
      <c r="CL668" s="47">
        <v>40.82128425385234</v>
      </c>
      <c r="CM668" s="47">
        <v>16.473903351222969</v>
      </c>
      <c r="CN668" s="47">
        <v>19.44267979103401</v>
      </c>
      <c r="CO668" s="47">
        <v>17.073205619412516</v>
      </c>
      <c r="CP668" s="47" t="s">
        <v>4949</v>
      </c>
      <c r="CQ668" s="47" t="s">
        <v>4949</v>
      </c>
      <c r="CR668" s="47">
        <v>1.9633194760969486</v>
      </c>
      <c r="CS668" s="47">
        <v>1.7761802550216794</v>
      </c>
      <c r="CT668" s="47">
        <v>1.5862810384148962</v>
      </c>
      <c r="CU668" s="47">
        <v>1.4196347522686215</v>
      </c>
      <c r="CV668" s="47" t="s">
        <v>4949</v>
      </c>
      <c r="CW668" s="47" t="s">
        <v>4949</v>
      </c>
      <c r="CX668" s="57">
        <v>7.454695905843068E-3</v>
      </c>
      <c r="CY668" s="57">
        <v>2.000431940139075E-2</v>
      </c>
      <c r="CZ668" s="57">
        <v>1.5429911911145152E-2</v>
      </c>
      <c r="DA668" s="57">
        <v>1.7571392665645346E-2</v>
      </c>
      <c r="DB668" s="57" t="s">
        <v>4949</v>
      </c>
      <c r="DC668" s="57" t="s">
        <v>4949</v>
      </c>
      <c r="DD668" s="97">
        <v>4.8095485283799428</v>
      </c>
      <c r="DE668" s="97">
        <v>10.781781446410037</v>
      </c>
      <c r="DF668" s="97">
        <v>8.158757205611181</v>
      </c>
      <c r="DG668" s="97">
        <v>8.3149865579693678</v>
      </c>
      <c r="DH668" s="97" t="s">
        <v>4949</v>
      </c>
      <c r="DI668" s="97" t="s">
        <v>4949</v>
      </c>
      <c r="DJ668" s="98">
        <v>0.17371069652963067</v>
      </c>
      <c r="DK668" s="98">
        <v>8.9195506134613245E-2</v>
      </c>
      <c r="DL668" s="98">
        <v>6.9889605616241468E-2</v>
      </c>
      <c r="DM668" s="98" t="s">
        <v>4949</v>
      </c>
      <c r="DN668" s="98" t="s">
        <v>4949</v>
      </c>
      <c r="DO668" s="98">
        <v>1.4779363690282845</v>
      </c>
      <c r="DP668" s="98">
        <v>-0.15269378870190986</v>
      </c>
      <c r="DQ668" s="98">
        <v>0.13878320360221985</v>
      </c>
      <c r="DR668" s="98" t="s">
        <v>4949</v>
      </c>
      <c r="DS668" s="98" t="s">
        <v>4949</v>
      </c>
    </row>
    <row r="669" spans="1:123" ht="13.5" thickBot="1">
      <c r="A669" s="2" t="s">
        <v>511</v>
      </c>
      <c r="B669" s="2" t="s">
        <v>512</v>
      </c>
      <c r="C669" s="1" t="s">
        <v>5723</v>
      </c>
      <c r="D669" s="2" t="s">
        <v>1656</v>
      </c>
      <c r="E669" s="2" t="s">
        <v>5679</v>
      </c>
      <c r="F669" s="2" t="s">
        <v>3043</v>
      </c>
      <c r="G669" s="2" t="s">
        <v>2136</v>
      </c>
      <c r="H669" s="2" t="s">
        <v>3</v>
      </c>
      <c r="I669" s="1" t="s">
        <v>5726</v>
      </c>
      <c r="J669" s="1">
        <v>128</v>
      </c>
      <c r="K669" s="47">
        <v>107</v>
      </c>
      <c r="L669" s="48">
        <v>-2.7000000000000001E-3</v>
      </c>
      <c r="M669" s="48">
        <v>0.01</v>
      </c>
      <c r="N669" s="49">
        <v>3881.61</v>
      </c>
      <c r="O669" s="49">
        <v>3881.44</v>
      </c>
      <c r="P669" s="49">
        <v>415332.06</v>
      </c>
      <c r="Q669" s="49">
        <v>415314.56</v>
      </c>
      <c r="R669" s="49">
        <v>83272.067317189998</v>
      </c>
      <c r="S669" s="49">
        <v>89175.178322699998</v>
      </c>
      <c r="T669" s="49">
        <v>73118.5</v>
      </c>
      <c r="U669" s="49">
        <v>71661.94</v>
      </c>
      <c r="V669" s="49">
        <v>75231.289999999994</v>
      </c>
      <c r="W669" s="49" t="s">
        <v>4949</v>
      </c>
      <c r="X669" s="49">
        <v>30210.585269299998</v>
      </c>
      <c r="Y669" s="49">
        <v>31853.17253398</v>
      </c>
      <c r="Z669" s="49">
        <v>24844.53</v>
      </c>
      <c r="AA669" s="49">
        <v>22446.23</v>
      </c>
      <c r="AB669" s="49">
        <v>23847.8</v>
      </c>
      <c r="AC669" s="49" t="s">
        <v>4949</v>
      </c>
      <c r="AD669" s="39">
        <v>415332.06</v>
      </c>
      <c r="AE669" s="39">
        <v>415332.06</v>
      </c>
      <c r="AF669" s="39">
        <v>415332.06</v>
      </c>
      <c r="AG669" s="39">
        <v>415332.06</v>
      </c>
      <c r="AH669" s="39">
        <v>415332.06</v>
      </c>
      <c r="AI669" s="39">
        <v>415332.06</v>
      </c>
      <c r="AJ669" s="49">
        <v>132349.37318716999</v>
      </c>
      <c r="AK669" s="49">
        <v>136394.79373269001</v>
      </c>
      <c r="AL669" s="49">
        <v>135832.6</v>
      </c>
      <c r="AM669" s="49">
        <v>140887.65</v>
      </c>
      <c r="AN669" s="49">
        <v>149023.1</v>
      </c>
      <c r="AO669" s="49" t="s">
        <v>4949</v>
      </c>
      <c r="AP669" s="39">
        <v>415332.06</v>
      </c>
      <c r="AQ669" s="39">
        <v>415332.06</v>
      </c>
      <c r="AR669" s="39">
        <v>415332.06</v>
      </c>
      <c r="AS669" s="39">
        <v>415332.06</v>
      </c>
      <c r="AT669" s="39">
        <v>415332.06</v>
      </c>
      <c r="AU669" s="39">
        <v>415332.06</v>
      </c>
      <c r="AV669" s="36">
        <v>18127.109383349998</v>
      </c>
      <c r="AW669" s="36">
        <v>22299.83798873</v>
      </c>
      <c r="AX669" s="36">
        <v>17391.169999999998</v>
      </c>
      <c r="AY669" s="36">
        <v>15712.36</v>
      </c>
      <c r="AZ669" s="36">
        <v>16693.46</v>
      </c>
      <c r="BA669" s="36" t="s">
        <v>4949</v>
      </c>
      <c r="BB669" s="39">
        <v>415332.06</v>
      </c>
      <c r="BC669" s="39">
        <v>415332.06</v>
      </c>
      <c r="BD669" s="39">
        <v>415332.06</v>
      </c>
      <c r="BE669" s="39">
        <v>415332.06</v>
      </c>
      <c r="BF669" s="39">
        <v>415332.06</v>
      </c>
      <c r="BG669" s="39">
        <v>415332.06</v>
      </c>
      <c r="BH669" s="47">
        <v>41742.479908230001</v>
      </c>
      <c r="BI669" s="47">
        <v>33939.755192780001</v>
      </c>
      <c r="BJ669" s="47">
        <v>25212.84</v>
      </c>
      <c r="BK669" s="47">
        <v>23023.17</v>
      </c>
      <c r="BL669" s="47">
        <v>24595.41</v>
      </c>
      <c r="BM669" s="47" t="s">
        <v>4949</v>
      </c>
      <c r="BN669" s="47">
        <v>7.7830037714505051</v>
      </c>
      <c r="BO669" s="47">
        <v>8.2061754101983446</v>
      </c>
      <c r="BP669" s="47">
        <v>6.4005734733783139</v>
      </c>
      <c r="BQ669" s="47">
        <v>5.7827112976316526</v>
      </c>
      <c r="BR669" s="47">
        <v>6.1437908496732021</v>
      </c>
      <c r="BS669" s="47" t="s">
        <v>4949</v>
      </c>
      <c r="BT669" s="47">
        <v>34.096514896439878</v>
      </c>
      <c r="BU669" s="47">
        <v>35.138716597672101</v>
      </c>
      <c r="BV669" s="47">
        <v>34.993881404880966</v>
      </c>
      <c r="BW669" s="47">
        <v>36.296188952522279</v>
      </c>
      <c r="BX669" s="47">
        <v>38.392084727728957</v>
      </c>
      <c r="BY669" s="47" t="s">
        <v>4949</v>
      </c>
      <c r="BZ669" s="47">
        <v>4.6699975997975063</v>
      </c>
      <c r="CA669" s="47">
        <v>5.7449970472896554</v>
      </c>
      <c r="CB669" s="47">
        <v>4.4804011737397618</v>
      </c>
      <c r="CC669" s="47">
        <v>4.0478976507170996</v>
      </c>
      <c r="CD669" s="47">
        <v>4.3006535947712417</v>
      </c>
      <c r="CE669" s="47" t="s">
        <v>4949</v>
      </c>
      <c r="CF669" s="47">
        <v>10.753908792544847</v>
      </c>
      <c r="CG669" s="47">
        <v>8.7437313879498451</v>
      </c>
      <c r="CH669" s="47">
        <v>6.4954593583590317</v>
      </c>
      <c r="CI669" s="47">
        <v>5.9313454983885547</v>
      </c>
      <c r="CJ669" s="47">
        <v>6.3363939190181391</v>
      </c>
      <c r="CK669" s="47" t="s">
        <v>4949</v>
      </c>
      <c r="CL669" s="47">
        <v>13.747898503047557</v>
      </c>
      <c r="CM669" s="47">
        <v>13.038954269215612</v>
      </c>
      <c r="CN669" s="47">
        <v>16.717243594465263</v>
      </c>
      <c r="CO669" s="47">
        <v>18.50342173273641</v>
      </c>
      <c r="CP669" s="47">
        <v>17.415948640964785</v>
      </c>
      <c r="CQ669" s="47" t="s">
        <v>4949</v>
      </c>
      <c r="CR669" s="47">
        <v>3.1381490519991559</v>
      </c>
      <c r="CS669" s="47">
        <v>3.0450726793427201</v>
      </c>
      <c r="CT669" s="47">
        <v>3.057675845121127</v>
      </c>
      <c r="CU669" s="47">
        <v>2.9479664115342969</v>
      </c>
      <c r="CV669" s="47">
        <v>2.7870314065403283</v>
      </c>
      <c r="CW669" s="47" t="s">
        <v>4949</v>
      </c>
      <c r="CX669" s="57">
        <v>4.3644859448967163E-2</v>
      </c>
      <c r="CY669" s="57">
        <v>5.3691588337124757E-2</v>
      </c>
      <c r="CZ669" s="57">
        <v>4.1872929337552219E-2</v>
      </c>
      <c r="DA669" s="57">
        <v>3.783083829358129E-2</v>
      </c>
      <c r="DB669" s="57">
        <v>4.0193044572576456E-2</v>
      </c>
      <c r="DC669" s="57" t="s">
        <v>4949</v>
      </c>
      <c r="DD669" s="97">
        <v>22.826390893877406</v>
      </c>
      <c r="DE669" s="97">
        <v>23.353657175805886</v>
      </c>
      <c r="DF669" s="97">
        <v>18.29055028027145</v>
      </c>
      <c r="DG669" s="97">
        <v>15.932006815359614</v>
      </c>
      <c r="DH669" s="97">
        <v>16.002753935463694</v>
      </c>
      <c r="DI669" s="97" t="s">
        <v>4949</v>
      </c>
      <c r="DJ669" s="98">
        <v>7.0889449435962426E-2</v>
      </c>
      <c r="DK669" s="98">
        <v>-0.18005770915977737</v>
      </c>
      <c r="DL669" s="98">
        <v>-1.9920539945430971E-2</v>
      </c>
      <c r="DM669" s="98">
        <v>4.980816874340821E-2</v>
      </c>
      <c r="DN669" s="98" t="s">
        <v>4949</v>
      </c>
      <c r="DO669" s="98">
        <v>5.4371249349783435E-2</v>
      </c>
      <c r="DP669" s="98">
        <v>-0.22002965407930386</v>
      </c>
      <c r="DQ669" s="98">
        <v>-9.6532315161526494E-2</v>
      </c>
      <c r="DR669" s="98">
        <v>6.2441220641506368E-2</v>
      </c>
      <c r="DS669" s="98" t="s">
        <v>4949</v>
      </c>
    </row>
    <row r="670" spans="1:123" ht="13.5" thickBot="1">
      <c r="A670" s="2" t="s">
        <v>513</v>
      </c>
      <c r="B670" s="2" t="s">
        <v>514</v>
      </c>
      <c r="C670" s="1" t="s">
        <v>5723</v>
      </c>
      <c r="D670" s="2" t="s">
        <v>1657</v>
      </c>
      <c r="E670" s="2" t="s">
        <v>5679</v>
      </c>
      <c r="F670" s="2" t="s">
        <v>3043</v>
      </c>
      <c r="G670" s="2" t="s">
        <v>2136</v>
      </c>
      <c r="H670" s="2" t="s">
        <v>3</v>
      </c>
      <c r="I670" s="1" t="s">
        <v>5726</v>
      </c>
      <c r="J670" s="1">
        <v>76</v>
      </c>
      <c r="K670" s="47">
        <v>14.75</v>
      </c>
      <c r="L670" s="48">
        <v>-1.6E-2</v>
      </c>
      <c r="M670" s="48">
        <v>6.8000000000000005E-3</v>
      </c>
      <c r="N670" s="49">
        <v>741.77</v>
      </c>
      <c r="O670" s="49">
        <v>741.77</v>
      </c>
      <c r="P670" s="49">
        <v>10941.06</v>
      </c>
      <c r="Q670" s="49">
        <v>10941.06</v>
      </c>
      <c r="R670" s="49">
        <v>10592.555954309999</v>
      </c>
      <c r="S670" s="49">
        <v>9125.8324618099996</v>
      </c>
      <c r="T670" s="49" t="s">
        <v>4949</v>
      </c>
      <c r="U670" s="49" t="s">
        <v>4949</v>
      </c>
      <c r="V670" s="49" t="s">
        <v>4949</v>
      </c>
      <c r="W670" s="49" t="s">
        <v>4949</v>
      </c>
      <c r="X670" s="49">
        <v>-295.59806191000001</v>
      </c>
      <c r="Y670" s="49">
        <v>231.17105379</v>
      </c>
      <c r="Z670" s="49" t="s">
        <v>4949</v>
      </c>
      <c r="AA670" s="49" t="s">
        <v>4949</v>
      </c>
      <c r="AB670" s="49" t="s">
        <v>4949</v>
      </c>
      <c r="AC670" s="49" t="s">
        <v>4949</v>
      </c>
      <c r="AD670" s="39">
        <v>10941.06</v>
      </c>
      <c r="AE670" s="39">
        <v>10941.06</v>
      </c>
      <c r="AF670" s="39">
        <v>10941.06</v>
      </c>
      <c r="AG670" s="39">
        <v>10941.06</v>
      </c>
      <c r="AH670" s="39">
        <v>10941.06</v>
      </c>
      <c r="AI670" s="39">
        <v>10941.06</v>
      </c>
      <c r="AJ670" s="49">
        <v>6801.8964705299995</v>
      </c>
      <c r="AK670" s="49">
        <v>7054.3297299700007</v>
      </c>
      <c r="AL670" s="49" t="s">
        <v>4949</v>
      </c>
      <c r="AM670" s="49" t="s">
        <v>4949</v>
      </c>
      <c r="AN670" s="49" t="s">
        <v>4949</v>
      </c>
      <c r="AO670" s="49" t="s">
        <v>4949</v>
      </c>
      <c r="AP670" s="39">
        <v>10941.06</v>
      </c>
      <c r="AQ670" s="39">
        <v>10941.06</v>
      </c>
      <c r="AR670" s="39">
        <v>10941.06</v>
      </c>
      <c r="AS670" s="39">
        <v>10941.06</v>
      </c>
      <c r="AT670" s="39">
        <v>10941.06</v>
      </c>
      <c r="AU670" s="39">
        <v>10941.06</v>
      </c>
      <c r="AV670" s="36" t="s">
        <v>4949</v>
      </c>
      <c r="AW670" s="36">
        <v>111.26504835</v>
      </c>
      <c r="AX670" s="36" t="s">
        <v>4949</v>
      </c>
      <c r="AY670" s="36" t="s">
        <v>4949</v>
      </c>
      <c r="AZ670" s="36" t="s">
        <v>4949</v>
      </c>
      <c r="BA670" s="36" t="s">
        <v>4949</v>
      </c>
      <c r="BB670" s="39">
        <v>10941.06</v>
      </c>
      <c r="BC670" s="39">
        <v>10941.06</v>
      </c>
      <c r="BD670" s="39">
        <v>10941.06</v>
      </c>
      <c r="BE670" s="39">
        <v>10941.06</v>
      </c>
      <c r="BF670" s="39">
        <v>10941.06</v>
      </c>
      <c r="BG670" s="39">
        <v>10941.06</v>
      </c>
      <c r="BH670" s="47">
        <v>-738.17688959000009</v>
      </c>
      <c r="BI670" s="47">
        <v>111.67210645</v>
      </c>
      <c r="BJ670" s="47" t="s">
        <v>4949</v>
      </c>
      <c r="BK670" s="47" t="s">
        <v>4949</v>
      </c>
      <c r="BL670" s="47" t="s">
        <v>4949</v>
      </c>
      <c r="BM670" s="47" t="s">
        <v>4949</v>
      </c>
      <c r="BN670" s="47">
        <v>-0.39850366273912402</v>
      </c>
      <c r="BO670" s="47">
        <v>0.31164788787629588</v>
      </c>
      <c r="BP670" s="47" t="s">
        <v>4949</v>
      </c>
      <c r="BQ670" s="47" t="s">
        <v>4949</v>
      </c>
      <c r="BR670" s="47" t="s">
        <v>4949</v>
      </c>
      <c r="BS670" s="47" t="s">
        <v>4949</v>
      </c>
      <c r="BT670" s="47">
        <v>9.1698187720317623</v>
      </c>
      <c r="BU670" s="47">
        <v>9.5101308087008114</v>
      </c>
      <c r="BV670" s="47" t="s">
        <v>4949</v>
      </c>
      <c r="BW670" s="47" t="s">
        <v>4949</v>
      </c>
      <c r="BX670" s="47" t="s">
        <v>4949</v>
      </c>
      <c r="BY670" s="47" t="s">
        <v>4949</v>
      </c>
      <c r="BZ670" s="47" t="s">
        <v>4949</v>
      </c>
      <c r="CA670" s="47">
        <v>0.1499993911185408</v>
      </c>
      <c r="CB670" s="47" t="s">
        <v>4949</v>
      </c>
      <c r="CC670" s="47" t="s">
        <v>4949</v>
      </c>
      <c r="CD670" s="47" t="s">
        <v>4949</v>
      </c>
      <c r="CE670" s="47" t="s">
        <v>4949</v>
      </c>
      <c r="CF670" s="47">
        <v>-0.99515603164053557</v>
      </c>
      <c r="CG670" s="47">
        <v>0.15054815704328836</v>
      </c>
      <c r="CH670" s="47" t="s">
        <v>4949</v>
      </c>
      <c r="CI670" s="47" t="s">
        <v>4949</v>
      </c>
      <c r="CJ670" s="47" t="s">
        <v>4949</v>
      </c>
      <c r="CK670" s="47" t="s">
        <v>4949</v>
      </c>
      <c r="CL670" s="47">
        <v>-37.0133008630185</v>
      </c>
      <c r="CM670" s="47">
        <v>47.328849441241282</v>
      </c>
      <c r="CN670" s="47" t="s">
        <v>4949</v>
      </c>
      <c r="CO670" s="47" t="s">
        <v>4949</v>
      </c>
      <c r="CP670" s="47" t="s">
        <v>4949</v>
      </c>
      <c r="CQ670" s="47" t="s">
        <v>4949</v>
      </c>
      <c r="CR670" s="47">
        <v>1.6085308042254691</v>
      </c>
      <c r="CS670" s="47">
        <v>1.5509708815449044</v>
      </c>
      <c r="CT670" s="47" t="s">
        <v>4949</v>
      </c>
      <c r="CU670" s="47" t="s">
        <v>4949</v>
      </c>
      <c r="CV670" s="47" t="s">
        <v>4949</v>
      </c>
      <c r="CW670" s="47" t="s">
        <v>4949</v>
      </c>
      <c r="CX670" s="57" t="s">
        <v>4949</v>
      </c>
      <c r="CY670" s="57">
        <v>1.016949439542421E-2</v>
      </c>
      <c r="CZ670" s="57" t="s">
        <v>4949</v>
      </c>
      <c r="DA670" s="57" t="s">
        <v>4949</v>
      </c>
      <c r="DB670" s="57" t="s">
        <v>4949</v>
      </c>
      <c r="DC670" s="57" t="s">
        <v>4949</v>
      </c>
      <c r="DD670" s="97">
        <v>-4.3458183050964196</v>
      </c>
      <c r="DE670" s="97">
        <v>3.2770094770007736</v>
      </c>
      <c r="DF670" s="97" t="s">
        <v>4949</v>
      </c>
      <c r="DG670" s="97" t="s">
        <v>4949</v>
      </c>
      <c r="DH670" s="97" t="s">
        <v>4949</v>
      </c>
      <c r="DI670" s="97" t="s">
        <v>4949</v>
      </c>
      <c r="DJ670" s="98">
        <v>-0.1384673820772413</v>
      </c>
      <c r="DK670" s="98"/>
      <c r="DL670" s="98" t="s">
        <v>4949</v>
      </c>
      <c r="DM670" s="98" t="s">
        <v>4949</v>
      </c>
      <c r="DN670" s="98" t="s">
        <v>4949</v>
      </c>
      <c r="DO670" s="98">
        <v>-1.7820452282274573</v>
      </c>
      <c r="DP670" s="98"/>
      <c r="DQ670" s="98" t="s">
        <v>4949</v>
      </c>
      <c r="DR670" s="98" t="s">
        <v>4949</v>
      </c>
      <c r="DS670" s="98" t="s">
        <v>4949</v>
      </c>
    </row>
    <row r="671" spans="1:123" ht="13.5" thickBot="1">
      <c r="A671" s="2" t="s">
        <v>515</v>
      </c>
      <c r="B671" s="2" t="s">
        <v>516</v>
      </c>
      <c r="C671" s="1" t="s">
        <v>5723</v>
      </c>
      <c r="D671" s="2" t="s">
        <v>517</v>
      </c>
      <c r="E671" s="2" t="s">
        <v>5679</v>
      </c>
      <c r="F671" s="2" t="s">
        <v>3038</v>
      </c>
      <c r="G671" s="2" t="s">
        <v>1889</v>
      </c>
      <c r="H671" s="2" t="s">
        <v>3</v>
      </c>
      <c r="I671" s="1" t="s">
        <v>5727</v>
      </c>
      <c r="J671" s="1">
        <v>27.6</v>
      </c>
      <c r="K671" s="47">
        <v>20.91</v>
      </c>
      <c r="L671" s="48">
        <v>9.1999999999999998E-3</v>
      </c>
      <c r="M671" s="48">
        <v>1.6E-2</v>
      </c>
      <c r="N671" s="49">
        <v>657.24</v>
      </c>
      <c r="O671" s="49">
        <v>455.1</v>
      </c>
      <c r="P671" s="49">
        <v>13742.89</v>
      </c>
      <c r="Q671" s="49">
        <v>9516.23</v>
      </c>
      <c r="R671" s="49">
        <v>4384.7643349999998</v>
      </c>
      <c r="S671" s="49">
        <v>3277.2783469999999</v>
      </c>
      <c r="T671" s="49">
        <v>5182.93</v>
      </c>
      <c r="U671" s="49" t="s">
        <v>4949</v>
      </c>
      <c r="V671" s="49" t="s">
        <v>4949</v>
      </c>
      <c r="W671" s="49" t="s">
        <v>4949</v>
      </c>
      <c r="X671" s="49">
        <v>532.43890699999997</v>
      </c>
      <c r="Y671" s="49">
        <v>305.21099900000002</v>
      </c>
      <c r="Z671" s="49">
        <v>602.22</v>
      </c>
      <c r="AA671" s="49" t="s">
        <v>4949</v>
      </c>
      <c r="AB671" s="49" t="s">
        <v>4949</v>
      </c>
      <c r="AC671" s="49" t="s">
        <v>4949</v>
      </c>
      <c r="AD671" s="39">
        <v>13742.89</v>
      </c>
      <c r="AE671" s="39">
        <v>13742.89</v>
      </c>
      <c r="AF671" s="39">
        <v>13742.89</v>
      </c>
      <c r="AG671" s="39">
        <v>13742.89</v>
      </c>
      <c r="AH671" s="39">
        <v>13742.89</v>
      </c>
      <c r="AI671" s="39">
        <v>13742.89</v>
      </c>
      <c r="AJ671" s="49">
        <v>10990.525795</v>
      </c>
      <c r="AK671" s="49">
        <v>10772.554563</v>
      </c>
      <c r="AL671" s="49">
        <v>11431.94</v>
      </c>
      <c r="AM671" s="49" t="s">
        <v>4949</v>
      </c>
      <c r="AN671" s="49" t="s">
        <v>4949</v>
      </c>
      <c r="AO671" s="49" t="s">
        <v>4949</v>
      </c>
      <c r="AP671" s="39">
        <v>13742.89</v>
      </c>
      <c r="AQ671" s="39">
        <v>13742.89</v>
      </c>
      <c r="AR671" s="39">
        <v>13742.89</v>
      </c>
      <c r="AS671" s="39">
        <v>13742.89</v>
      </c>
      <c r="AT671" s="39">
        <v>13742.89</v>
      </c>
      <c r="AU671" s="39">
        <v>13742.89</v>
      </c>
      <c r="AV671" s="36">
        <v>346.12477999999999</v>
      </c>
      <c r="AW671" s="36">
        <v>268.72955999999999</v>
      </c>
      <c r="AX671" s="36">
        <v>346.12</v>
      </c>
      <c r="AY671" s="36" t="s">
        <v>4949</v>
      </c>
      <c r="AZ671" s="36" t="s">
        <v>4949</v>
      </c>
      <c r="BA671" s="36" t="s">
        <v>4949</v>
      </c>
      <c r="BB671" s="39">
        <v>13742.89</v>
      </c>
      <c r="BC671" s="39">
        <v>13742.89</v>
      </c>
      <c r="BD671" s="39">
        <v>13742.89</v>
      </c>
      <c r="BE671" s="39">
        <v>13742.89</v>
      </c>
      <c r="BF671" s="39">
        <v>13742.89</v>
      </c>
      <c r="BG671" s="39">
        <v>13742.89</v>
      </c>
      <c r="BH671" s="47">
        <v>1173.091743</v>
      </c>
      <c r="BI671" s="47">
        <v>397.74106699999999</v>
      </c>
      <c r="BJ671" s="47">
        <v>730.21</v>
      </c>
      <c r="BK671" s="47" t="s">
        <v>4949</v>
      </c>
      <c r="BL671" s="47" t="s">
        <v>4949</v>
      </c>
      <c r="BM671" s="47" t="s">
        <v>4949</v>
      </c>
      <c r="BN671" s="47">
        <v>0.81011336345931462</v>
      </c>
      <c r="BO671" s="47">
        <v>0.46438287231452746</v>
      </c>
      <c r="BP671" s="47">
        <v>0.91628628811393098</v>
      </c>
      <c r="BQ671" s="47" t="s">
        <v>4949</v>
      </c>
      <c r="BR671" s="47" t="s">
        <v>4949</v>
      </c>
      <c r="BS671" s="47" t="s">
        <v>4949</v>
      </c>
      <c r="BT671" s="47">
        <v>16.722241182825147</v>
      </c>
      <c r="BU671" s="47">
        <v>16.390594855760451</v>
      </c>
      <c r="BV671" s="47">
        <v>17.393859168644635</v>
      </c>
      <c r="BW671" s="47" t="s">
        <v>4949</v>
      </c>
      <c r="BX671" s="47" t="s">
        <v>4949</v>
      </c>
      <c r="BY671" s="47" t="s">
        <v>4949</v>
      </c>
      <c r="BZ671" s="47">
        <v>0.52663377152942603</v>
      </c>
      <c r="CA671" s="47">
        <v>0.40887584444038705</v>
      </c>
      <c r="CB671" s="47">
        <v>0.5266264986914978</v>
      </c>
      <c r="CC671" s="47" t="s">
        <v>4949</v>
      </c>
      <c r="CD671" s="47" t="s">
        <v>4949</v>
      </c>
      <c r="CE671" s="47" t="s">
        <v>4949</v>
      </c>
      <c r="CF671" s="47">
        <v>1.784875757714077</v>
      </c>
      <c r="CG671" s="47">
        <v>0.60516868571602456</v>
      </c>
      <c r="CH671" s="47">
        <v>1.111024891972491</v>
      </c>
      <c r="CI671" s="47" t="s">
        <v>4949</v>
      </c>
      <c r="CJ671" s="47" t="s">
        <v>4949</v>
      </c>
      <c r="CK671" s="47" t="s">
        <v>4949</v>
      </c>
      <c r="CL671" s="47">
        <v>25.811205415910749</v>
      </c>
      <c r="CM671" s="47">
        <v>45.027505709255252</v>
      </c>
      <c r="CN671" s="47">
        <v>22.820381256019392</v>
      </c>
      <c r="CO671" s="47" t="s">
        <v>4949</v>
      </c>
      <c r="CP671" s="47" t="s">
        <v>4949</v>
      </c>
      <c r="CQ671" s="47" t="s">
        <v>4949</v>
      </c>
      <c r="CR671" s="47">
        <v>1.2504306214587253</v>
      </c>
      <c r="CS671" s="47">
        <v>1.2757317607099503</v>
      </c>
      <c r="CT671" s="47">
        <v>1.2021485417173288</v>
      </c>
      <c r="CU671" s="47" t="s">
        <v>4949</v>
      </c>
      <c r="CV671" s="47" t="s">
        <v>4949</v>
      </c>
      <c r="CW671" s="47" t="s">
        <v>4949</v>
      </c>
      <c r="CX671" s="57">
        <v>2.5185734587121051E-2</v>
      </c>
      <c r="CY671" s="57">
        <v>1.9554079236608894E-2</v>
      </c>
      <c r="CZ671" s="57">
        <v>2.5185386770904813E-2</v>
      </c>
      <c r="DA671" s="57" t="s">
        <v>4949</v>
      </c>
      <c r="DB671" s="57" t="s">
        <v>4949</v>
      </c>
      <c r="DC671" s="57" t="s">
        <v>4949</v>
      </c>
      <c r="DD671" s="97">
        <v>4.8445262486188456</v>
      </c>
      <c r="DE671" s="97">
        <v>2.8332276918633048</v>
      </c>
      <c r="DF671" s="97">
        <v>5.2678722946411547</v>
      </c>
      <c r="DG671" s="97" t="s">
        <v>4949</v>
      </c>
      <c r="DH671" s="97" t="s">
        <v>4949</v>
      </c>
      <c r="DI671" s="97" t="s">
        <v>4949</v>
      </c>
      <c r="DJ671" s="98">
        <v>-0.25257594328612876</v>
      </c>
      <c r="DK671" s="98">
        <v>0.5814738484890738</v>
      </c>
      <c r="DL671" s="98" t="s">
        <v>4949</v>
      </c>
      <c r="DM671" s="98" t="s">
        <v>4949</v>
      </c>
      <c r="DN671" s="98" t="s">
        <v>4949</v>
      </c>
      <c r="DO671" s="98">
        <v>-0.42676803857235768</v>
      </c>
      <c r="DP671" s="98">
        <v>0.97312679416248682</v>
      </c>
      <c r="DQ671" s="98" t="s">
        <v>4949</v>
      </c>
      <c r="DR671" s="98" t="s">
        <v>4949</v>
      </c>
      <c r="DS671" s="98" t="s">
        <v>4949</v>
      </c>
    </row>
    <row r="672" spans="1:123" ht="13.5" thickBot="1">
      <c r="A672" s="2" t="s">
        <v>4675</v>
      </c>
      <c r="B672" s="2" t="s">
        <v>4676</v>
      </c>
      <c r="C672" s="1" t="s">
        <v>5723</v>
      </c>
      <c r="D672" s="2" t="s">
        <v>4677</v>
      </c>
      <c r="E672" s="2" t="s">
        <v>5673</v>
      </c>
      <c r="F672" s="2" t="s">
        <v>3022</v>
      </c>
      <c r="G672" s="2" t="s">
        <v>33</v>
      </c>
      <c r="H672" s="2" t="s">
        <v>3</v>
      </c>
      <c r="I672" s="1" t="s">
        <v>5726</v>
      </c>
      <c r="J672" s="1">
        <v>28.51</v>
      </c>
      <c r="K672" s="47">
        <v>20.69</v>
      </c>
      <c r="L672" s="48">
        <v>1.4199999999999999E-2</v>
      </c>
      <c r="M672" s="48">
        <v>-0.10859999999999999</v>
      </c>
      <c r="N672" s="49">
        <v>1316.49</v>
      </c>
      <c r="O672" s="49">
        <v>1314.37</v>
      </c>
      <c r="P672" s="49">
        <v>27238.17</v>
      </c>
      <c r="Q672" s="49">
        <v>27194.33</v>
      </c>
      <c r="R672" s="49">
        <v>17244.448266269999</v>
      </c>
      <c r="S672" s="49">
        <v>18854.034122779998</v>
      </c>
      <c r="T672" s="49">
        <v>18854.03</v>
      </c>
      <c r="U672" s="49">
        <v>20213.11</v>
      </c>
      <c r="V672" s="49">
        <v>22181.26</v>
      </c>
      <c r="W672" s="49">
        <v>23590.17</v>
      </c>
      <c r="X672" s="49">
        <v>1131.4595591</v>
      </c>
      <c r="Y672" s="49">
        <v>1251.7099386800001</v>
      </c>
      <c r="Z672" s="49">
        <v>1251.71</v>
      </c>
      <c r="AA672" s="49">
        <v>1641.12</v>
      </c>
      <c r="AB672" s="49">
        <v>1876.59</v>
      </c>
      <c r="AC672" s="49">
        <v>1980.09</v>
      </c>
      <c r="AD672" s="39">
        <v>27238.17</v>
      </c>
      <c r="AE672" s="39">
        <v>27238.17</v>
      </c>
      <c r="AF672" s="39">
        <v>27238.17</v>
      </c>
      <c r="AG672" s="39">
        <v>27238.17</v>
      </c>
      <c r="AH672" s="39">
        <v>27238.17</v>
      </c>
      <c r="AI672" s="39">
        <v>27238.17</v>
      </c>
      <c r="AJ672" s="49">
        <v>12096.27372788</v>
      </c>
      <c r="AK672" s="49">
        <v>13031.99658644</v>
      </c>
      <c r="AL672" s="49">
        <v>12972.91</v>
      </c>
      <c r="AM672" s="49">
        <v>14416.56</v>
      </c>
      <c r="AN672" s="49">
        <v>16034.24</v>
      </c>
      <c r="AO672" s="49">
        <v>17718.27</v>
      </c>
      <c r="AP672" s="39">
        <v>27238.17</v>
      </c>
      <c r="AQ672" s="39">
        <v>27238.17</v>
      </c>
      <c r="AR672" s="39">
        <v>27238.17</v>
      </c>
      <c r="AS672" s="39">
        <v>27238.17</v>
      </c>
      <c r="AT672" s="39">
        <v>27238.17</v>
      </c>
      <c r="AU672" s="39">
        <v>27238.17</v>
      </c>
      <c r="AV672" s="36">
        <v>263.29794939999999</v>
      </c>
      <c r="AW672" s="36">
        <v>197.47346205000002</v>
      </c>
      <c r="AX672" s="36">
        <v>197.47</v>
      </c>
      <c r="AY672" s="36">
        <v>258.91000000000003</v>
      </c>
      <c r="AZ672" s="36">
        <v>296.06</v>
      </c>
      <c r="BA672" s="36">
        <v>312.38</v>
      </c>
      <c r="BB672" s="39">
        <v>27238.17</v>
      </c>
      <c r="BC672" s="39">
        <v>27238.17</v>
      </c>
      <c r="BD672" s="39">
        <v>27238.17</v>
      </c>
      <c r="BE672" s="39">
        <v>27238.17</v>
      </c>
      <c r="BF672" s="39">
        <v>27238.17</v>
      </c>
      <c r="BG672" s="39">
        <v>27238.17</v>
      </c>
      <c r="BH672" s="47">
        <v>1444.74120672</v>
      </c>
      <c r="BI672" s="47">
        <v>1726.26899131</v>
      </c>
      <c r="BJ672" s="47">
        <v>1726.27</v>
      </c>
      <c r="BK672" s="47">
        <v>2209.71</v>
      </c>
      <c r="BL672" s="47">
        <v>2292.4499999999998</v>
      </c>
      <c r="BM672" s="47">
        <v>2257.25</v>
      </c>
      <c r="BN672" s="47">
        <v>0.85945169283473477</v>
      </c>
      <c r="BO672" s="47">
        <v>0.95079335101671869</v>
      </c>
      <c r="BP672" s="47">
        <v>0.95079339759512038</v>
      </c>
      <c r="BQ672" s="47">
        <v>1.2465875168060523</v>
      </c>
      <c r="BR672" s="47">
        <v>1.4254494906911559</v>
      </c>
      <c r="BS672" s="47">
        <v>1.5040676343914499</v>
      </c>
      <c r="BT672" s="47">
        <v>9.1882761949426115</v>
      </c>
      <c r="BU672" s="47">
        <v>9.899047152990148</v>
      </c>
      <c r="BV672" s="47">
        <v>9.8541652424249335</v>
      </c>
      <c r="BW672" s="47">
        <v>10.950755417815554</v>
      </c>
      <c r="BX672" s="47">
        <v>12.179538013961366</v>
      </c>
      <c r="BY672" s="47">
        <v>13.458719777590412</v>
      </c>
      <c r="BZ672" s="47">
        <v>0.19999996156446306</v>
      </c>
      <c r="CA672" s="47">
        <v>0.14999997117334732</v>
      </c>
      <c r="CB672" s="47">
        <v>0.14999734141543042</v>
      </c>
      <c r="CC672" s="47">
        <v>0.19666689454534408</v>
      </c>
      <c r="CD672" s="47">
        <v>0.2248858707624061</v>
      </c>
      <c r="CE672" s="47">
        <v>0.23728247081253939</v>
      </c>
      <c r="CF672" s="47">
        <v>1.0974190512043389</v>
      </c>
      <c r="CG672" s="47">
        <v>1.3112663152093826</v>
      </c>
      <c r="CH672" s="47">
        <v>1.3112670814058596</v>
      </c>
      <c r="CI672" s="47">
        <v>1.6784859740674065</v>
      </c>
      <c r="CJ672" s="47">
        <v>1.7413349132921632</v>
      </c>
      <c r="CK672" s="47">
        <v>1.7145971484781501</v>
      </c>
      <c r="CL672" s="47">
        <v>24.073480824773032</v>
      </c>
      <c r="CM672" s="47">
        <v>21.760768336412038</v>
      </c>
      <c r="CN672" s="47">
        <v>21.760767270374124</v>
      </c>
      <c r="CO672" s="47">
        <v>16.597305498683827</v>
      </c>
      <c r="CP672" s="47">
        <v>14.51471552123799</v>
      </c>
      <c r="CQ672" s="47">
        <v>13.756026241231458</v>
      </c>
      <c r="CR672" s="47">
        <v>2.2517818803339678</v>
      </c>
      <c r="CS672" s="47">
        <v>2.0900995345825786</v>
      </c>
      <c r="CT672" s="47">
        <v>2.0996191294011903</v>
      </c>
      <c r="CU672" s="47">
        <v>1.8893668115001081</v>
      </c>
      <c r="CV672" s="47">
        <v>1.6987502993593708</v>
      </c>
      <c r="CW672" s="47">
        <v>1.5372928621135131</v>
      </c>
      <c r="CX672" s="57">
        <v>9.6665065751480369E-3</v>
      </c>
      <c r="CY672" s="57">
        <v>7.249879931361029E-3</v>
      </c>
      <c r="CZ672" s="57">
        <v>7.2497528284756283E-3</v>
      </c>
      <c r="DA672" s="57">
        <v>9.5054109729104438E-3</v>
      </c>
      <c r="DB672" s="57">
        <v>1.0869305830751479E-2</v>
      </c>
      <c r="DC672" s="57">
        <v>1.1468465025366976E-2</v>
      </c>
      <c r="DD672" s="97">
        <v>9.353786005124574</v>
      </c>
      <c r="DE672" s="97">
        <v>9.6048976868396689</v>
      </c>
      <c r="DF672" s="97">
        <v>9.6486447527964057</v>
      </c>
      <c r="DG672" s="97">
        <v>11.38357555477867</v>
      </c>
      <c r="DH672" s="97">
        <v>11.703641706747559</v>
      </c>
      <c r="DI672" s="97">
        <v>11.175413852481082</v>
      </c>
      <c r="DJ672" s="98">
        <v>9.3339365322480994E-2</v>
      </c>
      <c r="DK672" s="98">
        <v>-2.186683216720553E-7</v>
      </c>
      <c r="DL672" s="98">
        <v>7.2084323616754764E-2</v>
      </c>
      <c r="DM672" s="98">
        <v>9.7369974239490897E-2</v>
      </c>
      <c r="DN672" s="98">
        <v>6.3518032789841472E-2</v>
      </c>
      <c r="DO672" s="98">
        <v>0.1062789903650212</v>
      </c>
      <c r="DP672" s="98">
        <v>4.8988985534847984E-8</v>
      </c>
      <c r="DQ672" s="98">
        <v>0.3111024119005199</v>
      </c>
      <c r="DR672" s="98">
        <v>0.14348128107633817</v>
      </c>
      <c r="DS672" s="98">
        <v>5.5153230060908331E-2</v>
      </c>
    </row>
    <row r="673" spans="1:123" ht="13.5" thickBot="1">
      <c r="A673" s="2" t="s">
        <v>518</v>
      </c>
      <c r="B673" s="2" t="s">
        <v>519</v>
      </c>
      <c r="C673" s="1" t="s">
        <v>5723</v>
      </c>
      <c r="D673" s="2" t="s">
        <v>1658</v>
      </c>
      <c r="E673" s="2" t="s">
        <v>5678</v>
      </c>
      <c r="F673" s="2" t="s">
        <v>4950</v>
      </c>
      <c r="G673" s="2" t="s">
        <v>4951</v>
      </c>
      <c r="H673" s="2" t="s">
        <v>3</v>
      </c>
      <c r="I673" s="1" t="s">
        <v>5727</v>
      </c>
      <c r="J673" s="1">
        <v>13.5</v>
      </c>
      <c r="K673" s="47">
        <v>14.25</v>
      </c>
      <c r="L673" s="48">
        <v>3.7900000000000003E-2</v>
      </c>
      <c r="M673" s="48">
        <v>8.6099999999999996E-2</v>
      </c>
      <c r="N673" s="49">
        <v>526.91</v>
      </c>
      <c r="O673" s="49">
        <v>526.91</v>
      </c>
      <c r="P673" s="49">
        <v>7508.51</v>
      </c>
      <c r="Q673" s="49">
        <v>7508.51</v>
      </c>
      <c r="R673" s="49">
        <v>1044.65694648</v>
      </c>
      <c r="S673" s="49">
        <v>1013.32440117</v>
      </c>
      <c r="T673" s="49">
        <v>955.23</v>
      </c>
      <c r="U673" s="49">
        <v>1017.39</v>
      </c>
      <c r="V673" s="49" t="s">
        <v>4949</v>
      </c>
      <c r="W673" s="49" t="s">
        <v>4949</v>
      </c>
      <c r="X673" s="49">
        <v>227.62241356999999</v>
      </c>
      <c r="Y673" s="49">
        <v>234.63890159000002</v>
      </c>
      <c r="Z673" s="49">
        <v>265.76</v>
      </c>
      <c r="AA673" s="49">
        <v>299.24</v>
      </c>
      <c r="AB673" s="49" t="s">
        <v>4949</v>
      </c>
      <c r="AC673" s="49" t="s">
        <v>4949</v>
      </c>
      <c r="AD673" s="39">
        <v>7508.51</v>
      </c>
      <c r="AE673" s="39">
        <v>7508.51</v>
      </c>
      <c r="AF673" s="39">
        <v>7508.51</v>
      </c>
      <c r="AG673" s="39">
        <v>7508.51</v>
      </c>
      <c r="AH673" s="39">
        <v>7508.51</v>
      </c>
      <c r="AI673" s="39">
        <v>7508.51</v>
      </c>
      <c r="AJ673" s="49">
        <v>2403.5636807399997</v>
      </c>
      <c r="AK673" s="49">
        <v>2431.0101185100002</v>
      </c>
      <c r="AL673" s="49">
        <v>2780.21</v>
      </c>
      <c r="AM673" s="49">
        <v>2960.45</v>
      </c>
      <c r="AN673" s="49" t="s">
        <v>4949</v>
      </c>
      <c r="AO673" s="49" t="s">
        <v>4949</v>
      </c>
      <c r="AP673" s="39">
        <v>7508.51</v>
      </c>
      <c r="AQ673" s="39">
        <v>7508.51</v>
      </c>
      <c r="AR673" s="39">
        <v>7508.51</v>
      </c>
      <c r="AS673" s="39">
        <v>7508.51</v>
      </c>
      <c r="AT673" s="39">
        <v>7508.51</v>
      </c>
      <c r="AU673" s="39">
        <v>7508.51</v>
      </c>
      <c r="AV673" s="36">
        <v>105.38262040000001</v>
      </c>
      <c r="AW673" s="36">
        <v>131.7282755</v>
      </c>
      <c r="AX673" s="36">
        <v>119.36</v>
      </c>
      <c r="AY673" s="36">
        <v>134.4</v>
      </c>
      <c r="AZ673" s="36" t="s">
        <v>4949</v>
      </c>
      <c r="BA673" s="36" t="s">
        <v>4949</v>
      </c>
      <c r="BB673" s="39">
        <v>7508.51</v>
      </c>
      <c r="BC673" s="39">
        <v>7508.51</v>
      </c>
      <c r="BD673" s="39">
        <v>7508.51</v>
      </c>
      <c r="BE673" s="39">
        <v>7508.51</v>
      </c>
      <c r="BF673" s="39">
        <v>7508.51</v>
      </c>
      <c r="BG673" s="39">
        <v>7508.51</v>
      </c>
      <c r="BH673" s="47">
        <v>473.94017057999997</v>
      </c>
      <c r="BI673" s="47">
        <v>358.62741155999998</v>
      </c>
      <c r="BJ673" s="47">
        <v>367.8</v>
      </c>
      <c r="BK673" s="47">
        <v>404.98</v>
      </c>
      <c r="BL673" s="47" t="s">
        <v>4949</v>
      </c>
      <c r="BM673" s="47" t="s">
        <v>4949</v>
      </c>
      <c r="BN673" s="47">
        <v>0.43199486358201594</v>
      </c>
      <c r="BO673" s="47">
        <v>0.44531115672505744</v>
      </c>
      <c r="BP673" s="47">
        <v>0.50437456112049495</v>
      </c>
      <c r="BQ673" s="47">
        <v>0.56791482416351946</v>
      </c>
      <c r="BR673" s="47" t="s">
        <v>4949</v>
      </c>
      <c r="BS673" s="47" t="s">
        <v>4949</v>
      </c>
      <c r="BT673" s="47">
        <v>4.5616209233834999</v>
      </c>
      <c r="BU673" s="47">
        <v>4.6137103461881539</v>
      </c>
      <c r="BV673" s="47">
        <v>5.2764418970981763</v>
      </c>
      <c r="BW673" s="47">
        <v>5.6185117002903722</v>
      </c>
      <c r="BX673" s="47" t="s">
        <v>4949</v>
      </c>
      <c r="BY673" s="47" t="s">
        <v>4949</v>
      </c>
      <c r="BZ673" s="47">
        <v>0.2000011774306808</v>
      </c>
      <c r="CA673" s="47">
        <v>0.25000147178835097</v>
      </c>
      <c r="CB673" s="47">
        <v>0.22652824960619461</v>
      </c>
      <c r="CC673" s="47">
        <v>0.25507202368525939</v>
      </c>
      <c r="CD673" s="47" t="s">
        <v>4949</v>
      </c>
      <c r="CE673" s="47" t="s">
        <v>4949</v>
      </c>
      <c r="CF673" s="47">
        <v>0.89947082154447633</v>
      </c>
      <c r="CG673" s="47">
        <v>0.68062365785428258</v>
      </c>
      <c r="CH673" s="47">
        <v>0.6980319219601071</v>
      </c>
      <c r="CI673" s="47">
        <v>0.76859425708375251</v>
      </c>
      <c r="CJ673" s="47" t="s">
        <v>4949</v>
      </c>
      <c r="CK673" s="47" t="s">
        <v>4949</v>
      </c>
      <c r="CL673" s="47">
        <v>32.986690028620281</v>
      </c>
      <c r="CM673" s="47">
        <v>32.000277656942465</v>
      </c>
      <c r="CN673" s="47">
        <v>28.252972606863338</v>
      </c>
      <c r="CO673" s="47">
        <v>25.091932896671569</v>
      </c>
      <c r="CP673" s="47" t="s">
        <v>4949</v>
      </c>
      <c r="CQ673" s="47" t="s">
        <v>4949</v>
      </c>
      <c r="CR673" s="47">
        <v>3.1239072466298499</v>
      </c>
      <c r="CS673" s="47">
        <v>3.0886379052186217</v>
      </c>
      <c r="CT673" s="47">
        <v>2.7006988680711168</v>
      </c>
      <c r="CU673" s="47">
        <v>2.5362732017092</v>
      </c>
      <c r="CV673" s="47" t="s">
        <v>4949</v>
      </c>
      <c r="CW673" s="47" t="s">
        <v>4949</v>
      </c>
      <c r="CX673" s="57">
        <v>1.4035090903521471E-2</v>
      </c>
      <c r="CY673" s="57">
        <v>1.7543863629401836E-2</v>
      </c>
      <c r="CZ673" s="57">
        <v>1.5896629291297475E-2</v>
      </c>
      <c r="DA673" s="57">
        <v>1.7899689818619141E-2</v>
      </c>
      <c r="DB673" s="57" t="s">
        <v>4949</v>
      </c>
      <c r="DC673" s="57" t="s">
        <v>4949</v>
      </c>
      <c r="DD673" s="97">
        <v>9.4702052370803216</v>
      </c>
      <c r="DE673" s="97">
        <v>9.6519097063163795</v>
      </c>
      <c r="DF673" s="97">
        <v>9.5589901482262132</v>
      </c>
      <c r="DG673" s="97">
        <v>10.107922782009492</v>
      </c>
      <c r="DH673" s="97" t="s">
        <v>4949</v>
      </c>
      <c r="DI673" s="97" t="s">
        <v>4949</v>
      </c>
      <c r="DJ673" s="98">
        <v>-2.9993143122798216E-2</v>
      </c>
      <c r="DK673" s="98">
        <v>-5.733050650208682E-2</v>
      </c>
      <c r="DL673" s="98">
        <v>6.5073333123959687E-2</v>
      </c>
      <c r="DM673" s="98" t="s">
        <v>4949</v>
      </c>
      <c r="DN673" s="98" t="s">
        <v>4949</v>
      </c>
      <c r="DO673" s="98">
        <v>3.0825119152171121E-2</v>
      </c>
      <c r="DP673" s="98">
        <v>0.13263400995790509</v>
      </c>
      <c r="DQ673" s="98">
        <v>0.12597832630945227</v>
      </c>
      <c r="DR673" s="98" t="s">
        <v>4949</v>
      </c>
      <c r="DS673" s="98" t="s">
        <v>4949</v>
      </c>
    </row>
    <row r="674" spans="1:123" ht="13.5" thickBot="1">
      <c r="A674" s="2" t="s">
        <v>520</v>
      </c>
      <c r="B674" s="2" t="s">
        <v>521</v>
      </c>
      <c r="C674" s="1" t="s">
        <v>5723</v>
      </c>
      <c r="D674" s="2" t="s">
        <v>1659</v>
      </c>
      <c r="E674" s="2" t="s">
        <v>5679</v>
      </c>
      <c r="F674" s="2" t="s">
        <v>2996</v>
      </c>
      <c r="G674" s="2" t="s">
        <v>877</v>
      </c>
      <c r="H674" s="2" t="s">
        <v>3</v>
      </c>
      <c r="I674" s="1" t="s">
        <v>5726</v>
      </c>
      <c r="J674" s="1">
        <v>30</v>
      </c>
      <c r="K674" s="47">
        <v>26.54</v>
      </c>
      <c r="L674" s="48">
        <v>3.8300000000000001E-2</v>
      </c>
      <c r="M674" s="48">
        <v>2.5999999999999999E-3</v>
      </c>
      <c r="N674" s="49">
        <v>3464.66</v>
      </c>
      <c r="O674" s="49">
        <v>3464.21</v>
      </c>
      <c r="P674" s="49">
        <v>91952.11</v>
      </c>
      <c r="Q674" s="49">
        <v>91940.19</v>
      </c>
      <c r="R674" s="49">
        <v>59892.963176510006</v>
      </c>
      <c r="S674" s="49">
        <v>59561.224544069999</v>
      </c>
      <c r="T674" s="49">
        <v>62580.65</v>
      </c>
      <c r="U674" s="49">
        <v>64103.07</v>
      </c>
      <c r="V674" s="49" t="s">
        <v>4949</v>
      </c>
      <c r="W674" s="49" t="s">
        <v>4949</v>
      </c>
      <c r="X674" s="49">
        <v>5052.7417723299995</v>
      </c>
      <c r="Y674" s="49">
        <v>4989.0480746000003</v>
      </c>
      <c r="Z674" s="49">
        <v>5405.85</v>
      </c>
      <c r="AA674" s="49">
        <v>5585.28</v>
      </c>
      <c r="AB674" s="49" t="s">
        <v>4949</v>
      </c>
      <c r="AC674" s="49" t="s">
        <v>4949</v>
      </c>
      <c r="AD674" s="39">
        <v>91952.11</v>
      </c>
      <c r="AE674" s="39">
        <v>91952.11</v>
      </c>
      <c r="AF674" s="39">
        <v>91952.11</v>
      </c>
      <c r="AG674" s="39">
        <v>91952.11</v>
      </c>
      <c r="AH674" s="39">
        <v>91952.11</v>
      </c>
      <c r="AI674" s="39">
        <v>91952.11</v>
      </c>
      <c r="AJ674" s="49">
        <v>21146.286792040002</v>
      </c>
      <c r="AK674" s="49">
        <v>21325.379966099998</v>
      </c>
      <c r="AL674" s="49">
        <v>24099.09</v>
      </c>
      <c r="AM674" s="49">
        <v>24819.1</v>
      </c>
      <c r="AN674" s="49" t="s">
        <v>4949</v>
      </c>
      <c r="AO674" s="49" t="s">
        <v>4949</v>
      </c>
      <c r="AP674" s="39">
        <v>91952.11</v>
      </c>
      <c r="AQ674" s="39">
        <v>91952.11</v>
      </c>
      <c r="AR674" s="39">
        <v>91952.11</v>
      </c>
      <c r="AS674" s="39">
        <v>91952.11</v>
      </c>
      <c r="AT674" s="39">
        <v>91952.11</v>
      </c>
      <c r="AU674" s="39">
        <v>91952.11</v>
      </c>
      <c r="AV674" s="36">
        <v>5023.75875885</v>
      </c>
      <c r="AW674" s="36">
        <v>4885.1723103300001</v>
      </c>
      <c r="AX674" s="36">
        <v>4865.2700000000004</v>
      </c>
      <c r="AY674" s="36">
        <v>5026.75</v>
      </c>
      <c r="AZ674" s="36" t="s">
        <v>4949</v>
      </c>
      <c r="BA674" s="36" t="s">
        <v>4949</v>
      </c>
      <c r="BB674" s="39">
        <v>91952.11</v>
      </c>
      <c r="BC674" s="39">
        <v>91952.11</v>
      </c>
      <c r="BD674" s="39">
        <v>91952.11</v>
      </c>
      <c r="BE674" s="39">
        <v>91952.11</v>
      </c>
      <c r="BF674" s="39">
        <v>91952.11</v>
      </c>
      <c r="BG674" s="39">
        <v>91952.11</v>
      </c>
      <c r="BH674" s="47">
        <v>3387.71863644</v>
      </c>
      <c r="BI674" s="47">
        <v>8415.7608824199997</v>
      </c>
      <c r="BJ674" s="47">
        <v>7132.8</v>
      </c>
      <c r="BK674" s="47">
        <v>5957.34</v>
      </c>
      <c r="BL674" s="47" t="s">
        <v>4949</v>
      </c>
      <c r="BM674" s="47" t="s">
        <v>4949</v>
      </c>
      <c r="BN674" s="47">
        <v>1.4583658345494217</v>
      </c>
      <c r="BO674" s="47">
        <v>1.439982011106429</v>
      </c>
      <c r="BP674" s="47">
        <v>1.5602829714892661</v>
      </c>
      <c r="BQ674" s="47">
        <v>1.6120716029855744</v>
      </c>
      <c r="BR674" s="47" t="s">
        <v>4949</v>
      </c>
      <c r="BS674" s="47" t="s">
        <v>4949</v>
      </c>
      <c r="BT674" s="47">
        <v>6.1034233639202702</v>
      </c>
      <c r="BU674" s="47">
        <v>6.1551147778136954</v>
      </c>
      <c r="BV674" s="47">
        <v>6.9556868495032704</v>
      </c>
      <c r="BW674" s="47">
        <v>7.1635023350054547</v>
      </c>
      <c r="BX674" s="47" t="s">
        <v>4949</v>
      </c>
      <c r="BY674" s="47" t="s">
        <v>4949</v>
      </c>
      <c r="BZ674" s="47">
        <v>1.4500005076544309</v>
      </c>
      <c r="CA674" s="47">
        <v>1.4100004936501707</v>
      </c>
      <c r="CB674" s="47">
        <v>1.4042561174833896</v>
      </c>
      <c r="CC674" s="47">
        <v>1.450863865429797</v>
      </c>
      <c r="CD674" s="47" t="s">
        <v>4949</v>
      </c>
      <c r="CE674" s="47" t="s">
        <v>4949</v>
      </c>
      <c r="CF674" s="47">
        <v>0.97779252118245374</v>
      </c>
      <c r="CG674" s="47">
        <v>2.4290293657732649</v>
      </c>
      <c r="CH674" s="47">
        <v>2.0587301495673458</v>
      </c>
      <c r="CI674" s="47">
        <v>1.7194587636304863</v>
      </c>
      <c r="CJ674" s="47" t="s">
        <v>4949</v>
      </c>
      <c r="CK674" s="47" t="s">
        <v>4949</v>
      </c>
      <c r="CL674" s="47">
        <v>18.198458212044667</v>
      </c>
      <c r="CM674" s="47">
        <v>18.430792532976806</v>
      </c>
      <c r="CN674" s="47">
        <v>17.009741298778174</v>
      </c>
      <c r="CO674" s="47">
        <v>16.46329458863298</v>
      </c>
      <c r="CP674" s="47" t="s">
        <v>4949</v>
      </c>
      <c r="CQ674" s="47" t="s">
        <v>4949</v>
      </c>
      <c r="CR674" s="47">
        <v>4.3483809192738798</v>
      </c>
      <c r="CS674" s="47">
        <v>4.3118626794069863</v>
      </c>
      <c r="CT674" s="47">
        <v>3.8155843228935202</v>
      </c>
      <c r="CU674" s="47">
        <v>3.7048930057898959</v>
      </c>
      <c r="CV674" s="47" t="s">
        <v>4949</v>
      </c>
      <c r="CW674" s="47" t="s">
        <v>4949</v>
      </c>
      <c r="CX674" s="57">
        <v>5.4634513105245766E-2</v>
      </c>
      <c r="CY674" s="57">
        <v>5.3127354123032086E-2</v>
      </c>
      <c r="CZ674" s="57">
        <v>5.2910911995385432E-2</v>
      </c>
      <c r="DA674" s="57">
        <v>5.4667043529506826E-2</v>
      </c>
      <c r="DB674" s="57" t="s">
        <v>4949</v>
      </c>
      <c r="DC674" s="57" t="s">
        <v>4949</v>
      </c>
      <c r="DD674" s="97">
        <v>23.89422701971478</v>
      </c>
      <c r="DE674" s="97">
        <v>23.394884792350087</v>
      </c>
      <c r="DF674" s="97">
        <v>22.431759871430831</v>
      </c>
      <c r="DG674" s="97">
        <v>22.503958644753435</v>
      </c>
      <c r="DH674" s="97" t="s">
        <v>4949</v>
      </c>
      <c r="DI674" s="97" t="s">
        <v>4949</v>
      </c>
      <c r="DJ674" s="98">
        <v>-5.5388582371912465E-3</v>
      </c>
      <c r="DK674" s="98">
        <v>5.0694482510108552E-2</v>
      </c>
      <c r="DL674" s="98">
        <v>2.4327328015928185E-2</v>
      </c>
      <c r="DM674" s="98" t="s">
        <v>4949</v>
      </c>
      <c r="DN674" s="98" t="s">
        <v>4949</v>
      </c>
      <c r="DO674" s="98">
        <v>-1.2605769421821789E-2</v>
      </c>
      <c r="DP674" s="98">
        <v>8.3543377247054851E-2</v>
      </c>
      <c r="DQ674" s="98">
        <v>3.3191819972807179E-2</v>
      </c>
      <c r="DR674" s="98" t="s">
        <v>4949</v>
      </c>
      <c r="DS674" s="98" t="s">
        <v>4949</v>
      </c>
    </row>
    <row r="675" spans="1:123" ht="13.5" thickBot="1">
      <c r="A675" s="2" t="s">
        <v>522</v>
      </c>
      <c r="B675" s="2" t="s">
        <v>523</v>
      </c>
      <c r="C675" s="1" t="s">
        <v>5723</v>
      </c>
      <c r="D675" s="2" t="s">
        <v>524</v>
      </c>
      <c r="E675" s="2" t="s">
        <v>5661</v>
      </c>
      <c r="F675" s="2" t="s">
        <v>3005</v>
      </c>
      <c r="G675" s="2" t="s">
        <v>2407</v>
      </c>
      <c r="H675" s="2" t="s">
        <v>3</v>
      </c>
      <c r="I675" s="1" t="s">
        <v>5727</v>
      </c>
      <c r="J675" s="1">
        <v>2.8</v>
      </c>
      <c r="K675" s="47">
        <v>2.5099999999999998</v>
      </c>
      <c r="L675" s="48">
        <v>3.7200000000000004E-2</v>
      </c>
      <c r="M675" s="48">
        <v>-7.9000000000000008E-3</v>
      </c>
      <c r="N675" s="49">
        <v>9369.2199999999993</v>
      </c>
      <c r="O675" s="49">
        <v>7957.35</v>
      </c>
      <c r="P675" s="49">
        <v>23516.75</v>
      </c>
      <c r="Q675" s="49">
        <v>19972.939999999999</v>
      </c>
      <c r="R675" s="49">
        <v>113502</v>
      </c>
      <c r="S675" s="49">
        <v>105101</v>
      </c>
      <c r="T675" s="49">
        <v>109602.88</v>
      </c>
      <c r="U675" s="49">
        <v>109959.98</v>
      </c>
      <c r="V675" s="49" t="s">
        <v>4949</v>
      </c>
      <c r="W675" s="49" t="s">
        <v>4949</v>
      </c>
      <c r="X675" s="49">
        <v>-3257</v>
      </c>
      <c r="Y675" s="49">
        <v>-7122</v>
      </c>
      <c r="Z675" s="49">
        <v>964.5</v>
      </c>
      <c r="AA675" s="49">
        <v>1511.95</v>
      </c>
      <c r="AB675" s="49" t="s">
        <v>4949</v>
      </c>
      <c r="AC675" s="49" t="s">
        <v>4949</v>
      </c>
      <c r="AD675" s="39">
        <v>23516.75</v>
      </c>
      <c r="AE675" s="39">
        <v>23516.75</v>
      </c>
      <c r="AF675" s="39">
        <v>23516.75</v>
      </c>
      <c r="AG675" s="39">
        <v>23516.75</v>
      </c>
      <c r="AH675" s="39">
        <v>23516.75</v>
      </c>
      <c r="AI675" s="39">
        <v>23516.75</v>
      </c>
      <c r="AJ675" s="49">
        <v>55391</v>
      </c>
      <c r="AK675" s="49">
        <v>48671</v>
      </c>
      <c r="AL675" s="49">
        <v>48629.72</v>
      </c>
      <c r="AM675" s="49">
        <v>50141.67</v>
      </c>
      <c r="AN675" s="49" t="s">
        <v>4949</v>
      </c>
      <c r="AO675" s="49" t="s">
        <v>4949</v>
      </c>
      <c r="AP675" s="39">
        <v>23516.75</v>
      </c>
      <c r="AQ675" s="39">
        <v>23516.75</v>
      </c>
      <c r="AR675" s="39">
        <v>23516.75</v>
      </c>
      <c r="AS675" s="39">
        <v>23516.75</v>
      </c>
      <c r="AT675" s="39">
        <v>23516.75</v>
      </c>
      <c r="AU675" s="39">
        <v>23516.75</v>
      </c>
      <c r="AV675" s="36" t="s">
        <v>4949</v>
      </c>
      <c r="AW675" s="36" t="s">
        <v>4949</v>
      </c>
      <c r="AX675" s="36" t="s">
        <v>4949</v>
      </c>
      <c r="AY675" s="36">
        <v>453.59</v>
      </c>
      <c r="AZ675" s="36" t="s">
        <v>4949</v>
      </c>
      <c r="BA675" s="36" t="s">
        <v>4949</v>
      </c>
      <c r="BB675" s="39">
        <v>23516.75</v>
      </c>
      <c r="BC675" s="39">
        <v>23516.75</v>
      </c>
      <c r="BD675" s="39">
        <v>23516.75</v>
      </c>
      <c r="BE675" s="39">
        <v>23516.75</v>
      </c>
      <c r="BF675" s="39">
        <v>23516.75</v>
      </c>
      <c r="BG675" s="39">
        <v>23516.75</v>
      </c>
      <c r="BH675" s="47">
        <v>1579</v>
      </c>
      <c r="BI675" s="47">
        <v>-787</v>
      </c>
      <c r="BJ675" s="47">
        <v>5831.21</v>
      </c>
      <c r="BK675" s="47">
        <v>5329.17</v>
      </c>
      <c r="BL675" s="47" t="s">
        <v>4949</v>
      </c>
      <c r="BM675" s="47" t="s">
        <v>4949</v>
      </c>
      <c r="BN675" s="47">
        <v>-0.3476276573716916</v>
      </c>
      <c r="BO675" s="47">
        <v>-0.76014865698532008</v>
      </c>
      <c r="BP675" s="47">
        <v>0.10294346807951997</v>
      </c>
      <c r="BQ675" s="47">
        <v>0.16137415921496134</v>
      </c>
      <c r="BR675" s="47" t="s">
        <v>4949</v>
      </c>
      <c r="BS675" s="47" t="s">
        <v>4949</v>
      </c>
      <c r="BT675" s="47">
        <v>5.9120182896761957</v>
      </c>
      <c r="BU675" s="47">
        <v>5.194776085949524</v>
      </c>
      <c r="BV675" s="47">
        <v>5.1903701695552034</v>
      </c>
      <c r="BW675" s="47">
        <v>5.3517443287701649</v>
      </c>
      <c r="BX675" s="47" t="s">
        <v>4949</v>
      </c>
      <c r="BY675" s="47" t="s">
        <v>4949</v>
      </c>
      <c r="BZ675" s="47" t="s">
        <v>4949</v>
      </c>
      <c r="CA675" s="47" t="s">
        <v>4949</v>
      </c>
      <c r="CB675" s="47" t="s">
        <v>4949</v>
      </c>
      <c r="CC675" s="47">
        <v>4.8412781426842362E-2</v>
      </c>
      <c r="CD675" s="47" t="s">
        <v>4949</v>
      </c>
      <c r="CE675" s="47" t="s">
        <v>4949</v>
      </c>
      <c r="CF675" s="47">
        <v>0.16853057138160915</v>
      </c>
      <c r="CG675" s="47">
        <v>-8.3998454513822929E-2</v>
      </c>
      <c r="CH675" s="47">
        <v>0.62237945101086323</v>
      </c>
      <c r="CI675" s="47">
        <v>0.56879548137411662</v>
      </c>
      <c r="CJ675" s="47" t="s">
        <v>4949</v>
      </c>
      <c r="CK675" s="47" t="s">
        <v>4949</v>
      </c>
      <c r="CL675" s="47">
        <v>-7.2203715075222599</v>
      </c>
      <c r="CM675" s="47">
        <v>-3.3019868014602638</v>
      </c>
      <c r="CN675" s="47">
        <v>24.382322446863661</v>
      </c>
      <c r="CO675" s="47">
        <v>15.553920433876781</v>
      </c>
      <c r="CP675" s="47" t="s">
        <v>4949</v>
      </c>
      <c r="CQ675" s="47" t="s">
        <v>4949</v>
      </c>
      <c r="CR675" s="47">
        <v>0.42455904388799626</v>
      </c>
      <c r="CS675" s="47">
        <v>0.48317786772410676</v>
      </c>
      <c r="CT675" s="47">
        <v>0.48358801983642924</v>
      </c>
      <c r="CU675" s="47">
        <v>0.46900611806507442</v>
      </c>
      <c r="CV675" s="47" t="s">
        <v>4949</v>
      </c>
      <c r="CW675" s="47" t="s">
        <v>4949</v>
      </c>
      <c r="CX675" s="57" t="s">
        <v>4949</v>
      </c>
      <c r="CY675" s="57" t="s">
        <v>4949</v>
      </c>
      <c r="CZ675" s="57" t="s">
        <v>4949</v>
      </c>
      <c r="DA675" s="57">
        <v>1.9287954330424059E-2</v>
      </c>
      <c r="DB675" s="57" t="s">
        <v>4949</v>
      </c>
      <c r="DC675" s="57" t="s">
        <v>4949</v>
      </c>
      <c r="DD675" s="97">
        <v>-5.8800166091964394</v>
      </c>
      <c r="DE675" s="97">
        <v>-14.632943642004479</v>
      </c>
      <c r="DF675" s="97">
        <v>1.9833550347400726</v>
      </c>
      <c r="DG675" s="97">
        <v>3.0153562894893611</v>
      </c>
      <c r="DH675" s="97" t="s">
        <v>4949</v>
      </c>
      <c r="DI675" s="97" t="s">
        <v>4949</v>
      </c>
      <c r="DJ675" s="98">
        <v>-7.4016316893094403E-2</v>
      </c>
      <c r="DK675" s="98">
        <v>4.2833845539052895E-2</v>
      </c>
      <c r="DL675" s="98">
        <v>3.2581260638406828E-3</v>
      </c>
      <c r="DM675" s="98" t="s">
        <v>4949</v>
      </c>
      <c r="DN675" s="98" t="s">
        <v>4949</v>
      </c>
      <c r="DO675" s="98">
        <v>1.1866748541602701</v>
      </c>
      <c r="DP675" s="98">
        <v>-1.1354254422914911</v>
      </c>
      <c r="DQ675" s="98">
        <v>0.56759979263867288</v>
      </c>
      <c r="DR675" s="98" t="s">
        <v>4949</v>
      </c>
      <c r="DS675" s="98" t="s">
        <v>4949</v>
      </c>
    </row>
    <row r="676" spans="1:123" ht="13.5" thickBot="1">
      <c r="A676" s="2" t="s">
        <v>525</v>
      </c>
      <c r="B676" s="2" t="s">
        <v>526</v>
      </c>
      <c r="C676" s="1" t="s">
        <v>5723</v>
      </c>
      <c r="D676" s="2" t="s">
        <v>3933</v>
      </c>
      <c r="E676" s="2" t="s">
        <v>5662</v>
      </c>
      <c r="F676" s="2" t="s">
        <v>3071</v>
      </c>
      <c r="G676" s="2" t="s">
        <v>2872</v>
      </c>
      <c r="H676" s="2" t="s">
        <v>3</v>
      </c>
      <c r="I676" s="1" t="s">
        <v>5726</v>
      </c>
      <c r="J676" s="1">
        <v>16.5</v>
      </c>
      <c r="K676" s="47">
        <v>16.649999999999999</v>
      </c>
      <c r="L676" s="48">
        <v>3.2899999999999999E-2</v>
      </c>
      <c r="M676" s="48">
        <v>6.59E-2</v>
      </c>
      <c r="N676" s="49">
        <v>1254.73</v>
      </c>
      <c r="O676" s="49">
        <v>1142.78</v>
      </c>
      <c r="P676" s="49">
        <v>20891.32</v>
      </c>
      <c r="Q676" s="49">
        <v>19027.34</v>
      </c>
      <c r="R676" s="49">
        <v>15099.868971010001</v>
      </c>
      <c r="S676" s="49">
        <v>15563.414716649999</v>
      </c>
      <c r="T676" s="49">
        <v>16818.04</v>
      </c>
      <c r="U676" s="49">
        <v>17820.330000000002</v>
      </c>
      <c r="V676" s="49" t="s">
        <v>4949</v>
      </c>
      <c r="W676" s="49" t="s">
        <v>4949</v>
      </c>
      <c r="X676" s="49">
        <v>1206.5635756099998</v>
      </c>
      <c r="Y676" s="49">
        <v>1314.9856921600001</v>
      </c>
      <c r="Z676" s="49">
        <v>1517.62</v>
      </c>
      <c r="AA676" s="49">
        <v>1648.08</v>
      </c>
      <c r="AB676" s="49" t="s">
        <v>4949</v>
      </c>
      <c r="AC676" s="49" t="s">
        <v>4949</v>
      </c>
      <c r="AD676" s="39">
        <v>20891.32</v>
      </c>
      <c r="AE676" s="39">
        <v>20891.32</v>
      </c>
      <c r="AF676" s="39">
        <v>20891.32</v>
      </c>
      <c r="AG676" s="39">
        <v>20891.32</v>
      </c>
      <c r="AH676" s="39">
        <v>20891.32</v>
      </c>
      <c r="AI676" s="39">
        <v>20891.32</v>
      </c>
      <c r="AJ676" s="49">
        <v>10012.88354665</v>
      </c>
      <c r="AK676" s="49">
        <v>10998.29959963</v>
      </c>
      <c r="AL676" s="49">
        <v>11708.31</v>
      </c>
      <c r="AM676" s="49">
        <v>12912.14</v>
      </c>
      <c r="AN676" s="49" t="s">
        <v>4949</v>
      </c>
      <c r="AO676" s="49" t="s">
        <v>4949</v>
      </c>
      <c r="AP676" s="39">
        <v>20891.32</v>
      </c>
      <c r="AQ676" s="39">
        <v>20891.32</v>
      </c>
      <c r="AR676" s="39">
        <v>20891.32</v>
      </c>
      <c r="AS676" s="39">
        <v>20891.32</v>
      </c>
      <c r="AT676" s="39">
        <v>20891.32</v>
      </c>
      <c r="AU676" s="39">
        <v>20891.32</v>
      </c>
      <c r="AV676" s="36">
        <v>376.41991619999999</v>
      </c>
      <c r="AW676" s="36">
        <v>376.41995039999995</v>
      </c>
      <c r="AX676" s="36">
        <v>444.25</v>
      </c>
      <c r="AY676" s="36">
        <v>482.44</v>
      </c>
      <c r="AZ676" s="36" t="s">
        <v>4949</v>
      </c>
      <c r="BA676" s="36" t="s">
        <v>4949</v>
      </c>
      <c r="BB676" s="39">
        <v>20891.32</v>
      </c>
      <c r="BC676" s="39">
        <v>20891.32</v>
      </c>
      <c r="BD676" s="39">
        <v>20891.32</v>
      </c>
      <c r="BE676" s="39">
        <v>20891.32</v>
      </c>
      <c r="BF676" s="39">
        <v>20891.32</v>
      </c>
      <c r="BG676" s="39">
        <v>20891.32</v>
      </c>
      <c r="BH676" s="47">
        <v>2131.42351027</v>
      </c>
      <c r="BI676" s="47">
        <v>722.94590474999995</v>
      </c>
      <c r="BJ676" s="47">
        <v>2349.87</v>
      </c>
      <c r="BK676" s="47">
        <v>2346.25</v>
      </c>
      <c r="BL676" s="47" t="s">
        <v>4949</v>
      </c>
      <c r="BM676" s="47" t="s">
        <v>4949</v>
      </c>
      <c r="BN676" s="47">
        <v>0.96161212022506815</v>
      </c>
      <c r="BO676" s="47">
        <v>1.0480228353191523</v>
      </c>
      <c r="BP676" s="47">
        <v>1.2095191794250555</v>
      </c>
      <c r="BQ676" s="47">
        <v>1.3134937396890167</v>
      </c>
      <c r="BR676" s="47" t="s">
        <v>4949</v>
      </c>
      <c r="BS676" s="47" t="s">
        <v>4949</v>
      </c>
      <c r="BT676" s="47">
        <v>7.9801101006989557</v>
      </c>
      <c r="BU676" s="47">
        <v>8.765471136921887</v>
      </c>
      <c r="BV676" s="47">
        <v>9.3313382161899359</v>
      </c>
      <c r="BW676" s="47">
        <v>10.290771719812231</v>
      </c>
      <c r="BX676" s="47" t="s">
        <v>4949</v>
      </c>
      <c r="BY676" s="47" t="s">
        <v>4949</v>
      </c>
      <c r="BZ676" s="47">
        <v>0.3000007301969348</v>
      </c>
      <c r="CA676" s="47">
        <v>0.30000075745379479</v>
      </c>
      <c r="CB676" s="47">
        <v>0.35406023606672349</v>
      </c>
      <c r="CC676" s="47">
        <v>0.38449706311317972</v>
      </c>
      <c r="CD676" s="47" t="s">
        <v>4949</v>
      </c>
      <c r="CE676" s="47" t="s">
        <v>4949</v>
      </c>
      <c r="CF676" s="47">
        <v>1.698710886222534</v>
      </c>
      <c r="CG676" s="47">
        <v>0.57617647202983902</v>
      </c>
      <c r="CH676" s="47">
        <v>1.872809289647972</v>
      </c>
      <c r="CI676" s="47">
        <v>1.8699242068014632</v>
      </c>
      <c r="CJ676" s="47" t="s">
        <v>4949</v>
      </c>
      <c r="CK676" s="47" t="s">
        <v>4949</v>
      </c>
      <c r="CL676" s="47">
        <v>17.314727895244161</v>
      </c>
      <c r="CM676" s="47">
        <v>15.887108220686299</v>
      </c>
      <c r="CN676" s="47">
        <v>13.765843887139074</v>
      </c>
      <c r="CO676" s="47">
        <v>12.676156497257415</v>
      </c>
      <c r="CP676" s="47" t="s">
        <v>4949</v>
      </c>
      <c r="CQ676" s="47" t="s">
        <v>4949</v>
      </c>
      <c r="CR676" s="47">
        <v>2.086443920242095</v>
      </c>
      <c r="CS676" s="47">
        <v>1.8995045380199334</v>
      </c>
      <c r="CT676" s="47">
        <v>1.7843155844011647</v>
      </c>
      <c r="CU676" s="47">
        <v>1.6179595326568641</v>
      </c>
      <c r="CV676" s="47" t="s">
        <v>4949</v>
      </c>
      <c r="CW676" s="47" t="s">
        <v>4949</v>
      </c>
      <c r="CX676" s="57">
        <v>1.8018005382139567E-2</v>
      </c>
      <c r="CY676" s="57">
        <v>1.8018007019183085E-2</v>
      </c>
      <c r="CZ676" s="57">
        <v>2.1264812371836726E-2</v>
      </c>
      <c r="DA676" s="57">
        <v>2.3092844300886685E-2</v>
      </c>
      <c r="DB676" s="57" t="s">
        <v>4949</v>
      </c>
      <c r="DC676" s="57" t="s">
        <v>4949</v>
      </c>
      <c r="DD676" s="97">
        <v>12.05011093945738</v>
      </c>
      <c r="DE676" s="97">
        <v>11.956263604641562</v>
      </c>
      <c r="DF676" s="97">
        <v>12.96190483511284</v>
      </c>
      <c r="DG676" s="97">
        <v>12.763802127300355</v>
      </c>
      <c r="DH676" s="97" t="s">
        <v>4949</v>
      </c>
      <c r="DI676" s="97" t="s">
        <v>4949</v>
      </c>
      <c r="DJ676" s="98">
        <v>3.0698660136055045E-2</v>
      </c>
      <c r="DK676" s="98">
        <v>8.0613753870336868E-2</v>
      </c>
      <c r="DL676" s="98">
        <v>5.9596124161911845E-2</v>
      </c>
      <c r="DM676" s="98" t="s">
        <v>4949</v>
      </c>
      <c r="DN676" s="98" t="s">
        <v>4949</v>
      </c>
      <c r="DO676" s="98">
        <v>8.9860259949572585E-2</v>
      </c>
      <c r="DP676" s="98">
        <v>0.15409620731853901</v>
      </c>
      <c r="DQ676" s="98">
        <v>8.5963548187293348E-2</v>
      </c>
      <c r="DR676" s="98" t="s">
        <v>4949</v>
      </c>
      <c r="DS676" s="98" t="s">
        <v>4949</v>
      </c>
    </row>
    <row r="677" spans="1:123" ht="13.5" thickBot="1">
      <c r="A677" s="2" t="s">
        <v>527</v>
      </c>
      <c r="B677" s="2" t="s">
        <v>528</v>
      </c>
      <c r="C677" s="1" t="s">
        <v>5723</v>
      </c>
      <c r="D677" s="2" t="s">
        <v>1660</v>
      </c>
      <c r="E677" s="2" t="s">
        <v>5675</v>
      </c>
      <c r="F677" s="2" t="s">
        <v>3002</v>
      </c>
      <c r="G677" s="2" t="s">
        <v>93</v>
      </c>
      <c r="H677" s="2" t="s">
        <v>3</v>
      </c>
      <c r="I677" s="1" t="s">
        <v>5726</v>
      </c>
      <c r="J677" s="1">
        <v>10.5</v>
      </c>
      <c r="K677" s="47">
        <v>7.71</v>
      </c>
      <c r="L677" s="48">
        <v>3.9100000000000003E-2</v>
      </c>
      <c r="M677" s="48">
        <v>3.3500000000000002E-2</v>
      </c>
      <c r="N677" s="49">
        <v>547.4</v>
      </c>
      <c r="O677" s="49">
        <v>547.17999999999995</v>
      </c>
      <c r="P677" s="49">
        <v>4220.43</v>
      </c>
      <c r="Q677" s="49">
        <v>4218.79</v>
      </c>
      <c r="R677" s="49">
        <v>6531.8399282600003</v>
      </c>
      <c r="S677" s="49">
        <v>5349.9057796499992</v>
      </c>
      <c r="T677" s="49">
        <v>9653.83</v>
      </c>
      <c r="U677" s="49">
        <v>10211.549999999999</v>
      </c>
      <c r="V677" s="49">
        <v>10804.89</v>
      </c>
      <c r="W677" s="49" t="s">
        <v>4949</v>
      </c>
      <c r="X677" s="49">
        <v>332.72423523999998</v>
      </c>
      <c r="Y677" s="49">
        <v>139.01882800999999</v>
      </c>
      <c r="Z677" s="49">
        <v>589.20000000000005</v>
      </c>
      <c r="AA677" s="49">
        <v>590.29</v>
      </c>
      <c r="AB677" s="49">
        <v>602.46</v>
      </c>
      <c r="AC677" s="49" t="s">
        <v>4949</v>
      </c>
      <c r="AD677" s="39">
        <v>4220.43</v>
      </c>
      <c r="AE677" s="39">
        <v>4220.43</v>
      </c>
      <c r="AF677" s="39">
        <v>4220.43</v>
      </c>
      <c r="AG677" s="39">
        <v>4220.43</v>
      </c>
      <c r="AH677" s="39">
        <v>4220.43</v>
      </c>
      <c r="AI677" s="39">
        <v>4220.43</v>
      </c>
      <c r="AJ677" s="49">
        <v>6867.46329178</v>
      </c>
      <c r="AK677" s="49">
        <v>6882.2202841400003</v>
      </c>
      <c r="AL677" s="49">
        <v>7408.53</v>
      </c>
      <c r="AM677" s="49">
        <v>7911.23</v>
      </c>
      <c r="AN677" s="49">
        <v>8426.11</v>
      </c>
      <c r="AO677" s="49" t="s">
        <v>4949</v>
      </c>
      <c r="AP677" s="39">
        <v>4220.43</v>
      </c>
      <c r="AQ677" s="39">
        <v>4220.43</v>
      </c>
      <c r="AR677" s="39">
        <v>4220.43</v>
      </c>
      <c r="AS677" s="39">
        <v>4220.43</v>
      </c>
      <c r="AT677" s="39">
        <v>4220.43</v>
      </c>
      <c r="AU677" s="39">
        <v>4220.43</v>
      </c>
      <c r="AV677" s="36">
        <v>104.00552500000001</v>
      </c>
      <c r="AW677" s="36">
        <v>104.00552500000001</v>
      </c>
      <c r="AX677" s="36">
        <v>87.58</v>
      </c>
      <c r="AY677" s="36">
        <v>87.58</v>
      </c>
      <c r="AZ677" s="36">
        <v>87.58</v>
      </c>
      <c r="BA677" s="36" t="s">
        <v>4949</v>
      </c>
      <c r="BB677" s="39">
        <v>4220.43</v>
      </c>
      <c r="BC677" s="39">
        <v>4220.43</v>
      </c>
      <c r="BD677" s="39">
        <v>4220.43</v>
      </c>
      <c r="BE677" s="39">
        <v>4220.43</v>
      </c>
      <c r="BF677" s="39">
        <v>4220.43</v>
      </c>
      <c r="BG677" s="39">
        <v>4220.43</v>
      </c>
      <c r="BH677" s="47">
        <v>659.42663490999996</v>
      </c>
      <c r="BI677" s="47">
        <v>734.91790261999995</v>
      </c>
      <c r="BJ677" s="47">
        <v>525.80999999999995</v>
      </c>
      <c r="BK677" s="47">
        <v>421.17</v>
      </c>
      <c r="BL677" s="47">
        <v>559.79999999999995</v>
      </c>
      <c r="BM677" s="47" t="s">
        <v>4949</v>
      </c>
      <c r="BN677" s="47">
        <v>0.60782651669711363</v>
      </c>
      <c r="BO677" s="47">
        <v>0.25396205336134453</v>
      </c>
      <c r="BP677" s="47">
        <v>1.0763609791742785</v>
      </c>
      <c r="BQ677" s="47">
        <v>1.0783522104493972</v>
      </c>
      <c r="BR677" s="47">
        <v>1.1005845816587505</v>
      </c>
      <c r="BS677" s="47" t="s">
        <v>4949</v>
      </c>
      <c r="BT677" s="47">
        <v>12.545603382864451</v>
      </c>
      <c r="BU677" s="47">
        <v>12.572561717464378</v>
      </c>
      <c r="BV677" s="47">
        <v>13.534033613445379</v>
      </c>
      <c r="BW677" s="47">
        <v>14.452374862988673</v>
      </c>
      <c r="BX677" s="47">
        <v>15.392966751918161</v>
      </c>
      <c r="BY677" s="47" t="s">
        <v>4949</v>
      </c>
      <c r="BZ677" s="47">
        <v>0.18999913226160031</v>
      </c>
      <c r="CA677" s="47">
        <v>0.18999913226160031</v>
      </c>
      <c r="CB677" s="47">
        <v>0.15999269272926561</v>
      </c>
      <c r="CC677" s="47">
        <v>0.15999269272926561</v>
      </c>
      <c r="CD677" s="47">
        <v>0.15999269272926561</v>
      </c>
      <c r="CE677" s="47" t="s">
        <v>4949</v>
      </c>
      <c r="CF677" s="47">
        <v>1.2046522376872488</v>
      </c>
      <c r="CG677" s="47">
        <v>1.3425610204968943</v>
      </c>
      <c r="CH677" s="47">
        <v>0.96055900621118007</v>
      </c>
      <c r="CI677" s="47">
        <v>0.76940080379978082</v>
      </c>
      <c r="CJ677" s="47">
        <v>1.0226525392765802</v>
      </c>
      <c r="CK677" s="47" t="s">
        <v>4949</v>
      </c>
      <c r="CL677" s="47">
        <v>12.684468256289561</v>
      </c>
      <c r="CM677" s="47">
        <v>30.358693569884029</v>
      </c>
      <c r="CN677" s="47">
        <v>7.1629837067209774</v>
      </c>
      <c r="CO677" s="47">
        <v>7.1497568991512654</v>
      </c>
      <c r="CP677" s="47">
        <v>7.0053281545662784</v>
      </c>
      <c r="CQ677" s="47" t="s">
        <v>4949</v>
      </c>
      <c r="CR677" s="47">
        <v>0.61455443162712464</v>
      </c>
      <c r="CS677" s="47">
        <v>0.61323669190390984</v>
      </c>
      <c r="CT677" s="47">
        <v>0.56967171625140212</v>
      </c>
      <c r="CU677" s="47">
        <v>0.53347330313996688</v>
      </c>
      <c r="CV677" s="47">
        <v>0.50087525560430612</v>
      </c>
      <c r="CW677" s="47" t="s">
        <v>4949</v>
      </c>
      <c r="CX677" s="57">
        <v>2.4643347952696761E-2</v>
      </c>
      <c r="CY677" s="57">
        <v>2.4643347952696761E-2</v>
      </c>
      <c r="CZ677" s="57">
        <v>2.0751440019144966E-2</v>
      </c>
      <c r="DA677" s="57">
        <v>2.0751440019144966E-2</v>
      </c>
      <c r="DB677" s="57">
        <v>2.0751440019144966E-2</v>
      </c>
      <c r="DC677" s="57" t="s">
        <v>4949</v>
      </c>
      <c r="DD677" s="97">
        <v>4.8449364940654833</v>
      </c>
      <c r="DE677" s="97">
        <v>2.019970623875079</v>
      </c>
      <c r="DF677" s="97">
        <v>7.9529947236496312</v>
      </c>
      <c r="DG677" s="97">
        <v>7.4614187680044699</v>
      </c>
      <c r="DH677" s="97">
        <v>7.1499185270545951</v>
      </c>
      <c r="DI677" s="97" t="s">
        <v>4949</v>
      </c>
      <c r="DJ677" s="98">
        <v>-0.18094964995947982</v>
      </c>
      <c r="DK677" s="98">
        <v>0.80448598491608792</v>
      </c>
      <c r="DL677" s="98">
        <v>5.7771889498779094E-2</v>
      </c>
      <c r="DM677" s="98">
        <v>5.8104793101928731E-2</v>
      </c>
      <c r="DN677" s="98" t="s">
        <v>4949</v>
      </c>
      <c r="DO677" s="98">
        <v>-0.58218003593960266</v>
      </c>
      <c r="DP677" s="98">
        <v>3.2382748325113004</v>
      </c>
      <c r="DQ677" s="98">
        <v>1.8499660556685615E-3</v>
      </c>
      <c r="DR677" s="98">
        <v>2.0616984871842714E-2</v>
      </c>
      <c r="DS677" s="98" t="s">
        <v>4949</v>
      </c>
    </row>
    <row r="678" spans="1:123" ht="13.5" thickBot="1">
      <c r="A678" s="2" t="s">
        <v>3324</v>
      </c>
      <c r="B678" s="2" t="s">
        <v>3325</v>
      </c>
      <c r="C678" s="1" t="s">
        <v>5723</v>
      </c>
      <c r="D678" s="2" t="s">
        <v>3326</v>
      </c>
      <c r="E678" s="2" t="s">
        <v>5673</v>
      </c>
      <c r="F678" s="2" t="s">
        <v>3022</v>
      </c>
      <c r="G678" s="2" t="s">
        <v>33</v>
      </c>
      <c r="H678" s="2" t="s">
        <v>3</v>
      </c>
      <c r="I678" s="1" t="s">
        <v>5726</v>
      </c>
      <c r="J678" s="1">
        <v>20</v>
      </c>
      <c r="K678" s="47">
        <v>15.76</v>
      </c>
      <c r="L678" s="48">
        <v>-1.9E-3</v>
      </c>
      <c r="M678" s="48">
        <v>2.2000000000000002E-2</v>
      </c>
      <c r="N678" s="49">
        <v>526.59</v>
      </c>
      <c r="O678" s="49">
        <v>463.24</v>
      </c>
      <c r="P678" s="49">
        <v>8299.11</v>
      </c>
      <c r="Q678" s="49">
        <v>7300.71</v>
      </c>
      <c r="R678" s="49">
        <v>5097.7674207800001</v>
      </c>
      <c r="S678" s="49">
        <v>6030.88291458</v>
      </c>
      <c r="T678" s="49">
        <v>5799.65</v>
      </c>
      <c r="U678" s="49">
        <v>7129.93</v>
      </c>
      <c r="V678" s="49">
        <v>8432.8700000000008</v>
      </c>
      <c r="W678" s="49">
        <v>9682.92</v>
      </c>
      <c r="X678" s="49">
        <v>464.02236144</v>
      </c>
      <c r="Y678" s="49">
        <v>676.73805080999989</v>
      </c>
      <c r="Z678" s="49">
        <v>942.87</v>
      </c>
      <c r="AA678" s="49">
        <v>836.79</v>
      </c>
      <c r="AB678" s="49">
        <v>670.95</v>
      </c>
      <c r="AC678" s="49">
        <v>857.95</v>
      </c>
      <c r="AD678" s="39">
        <v>8299.11</v>
      </c>
      <c r="AE678" s="39">
        <v>8299.11</v>
      </c>
      <c r="AF678" s="39">
        <v>8299.11</v>
      </c>
      <c r="AG678" s="39">
        <v>8299.11</v>
      </c>
      <c r="AH678" s="39">
        <v>8299.11</v>
      </c>
      <c r="AI678" s="39">
        <v>8299.11</v>
      </c>
      <c r="AJ678" s="49">
        <v>4445.7063140800001</v>
      </c>
      <c r="AK678" s="49">
        <v>4798.7222411499997</v>
      </c>
      <c r="AL678" s="49">
        <v>5324.1</v>
      </c>
      <c r="AM678" s="49">
        <v>5588.53</v>
      </c>
      <c r="AN678" s="49">
        <v>5751.53</v>
      </c>
      <c r="AO678" s="49">
        <v>6202.19</v>
      </c>
      <c r="AP678" s="39">
        <v>8299.11</v>
      </c>
      <c r="AQ678" s="39">
        <v>8299.11</v>
      </c>
      <c r="AR678" s="39">
        <v>8299.11</v>
      </c>
      <c r="AS678" s="39">
        <v>8299.11</v>
      </c>
      <c r="AT678" s="39">
        <v>8299.11</v>
      </c>
      <c r="AU678" s="39">
        <v>8299.11</v>
      </c>
      <c r="AV678" s="36">
        <v>210.7114</v>
      </c>
      <c r="AW678" s="36">
        <v>410.77938</v>
      </c>
      <c r="AX678" s="36">
        <v>572.36</v>
      </c>
      <c r="AY678" s="36">
        <v>507.96</v>
      </c>
      <c r="AZ678" s="36">
        <v>407.29</v>
      </c>
      <c r="BA678" s="36">
        <v>520.80999999999995</v>
      </c>
      <c r="BB678" s="39">
        <v>8299.11</v>
      </c>
      <c r="BC678" s="39">
        <v>8299.11</v>
      </c>
      <c r="BD678" s="39">
        <v>8299.11</v>
      </c>
      <c r="BE678" s="39">
        <v>8299.11</v>
      </c>
      <c r="BF678" s="39">
        <v>8299.11</v>
      </c>
      <c r="BG678" s="39">
        <v>8299.11</v>
      </c>
      <c r="BH678" s="47">
        <v>591.02330252000002</v>
      </c>
      <c r="BI678" s="47">
        <v>1133.2477189900001</v>
      </c>
      <c r="BJ678" s="47">
        <v>799.78</v>
      </c>
      <c r="BK678" s="47">
        <v>1257.31</v>
      </c>
      <c r="BL678" s="47">
        <v>1183.6600000000001</v>
      </c>
      <c r="BM678" s="47">
        <v>1336.96</v>
      </c>
      <c r="BN678" s="47">
        <v>0.88118339018971115</v>
      </c>
      <c r="BO678" s="47">
        <v>1.2851327423802197</v>
      </c>
      <c r="BP678" s="47">
        <v>1.7905201390075769</v>
      </c>
      <c r="BQ678" s="47">
        <v>1.5890730929185892</v>
      </c>
      <c r="BR678" s="47">
        <v>1.274141172449154</v>
      </c>
      <c r="BS678" s="47">
        <v>1.6292561575419207</v>
      </c>
      <c r="BT678" s="47">
        <v>8.4424434836969944</v>
      </c>
      <c r="BU678" s="47">
        <v>9.1128244766326727</v>
      </c>
      <c r="BV678" s="47">
        <v>10.110522417820317</v>
      </c>
      <c r="BW678" s="47">
        <v>10.612677794868873</v>
      </c>
      <c r="BX678" s="47">
        <v>10.922216525190375</v>
      </c>
      <c r="BY678" s="47">
        <v>11.778024649157787</v>
      </c>
      <c r="BZ678" s="47">
        <v>0.40014318540040639</v>
      </c>
      <c r="CA678" s="47">
        <v>0.78007440323591404</v>
      </c>
      <c r="CB678" s="47">
        <v>1.0869177158700316</v>
      </c>
      <c r="CC678" s="47">
        <v>0.96462143223380614</v>
      </c>
      <c r="CD678" s="47">
        <v>0.77344803357450764</v>
      </c>
      <c r="CE678" s="47">
        <v>0.98902371864258709</v>
      </c>
      <c r="CF678" s="47">
        <v>1.1223595254752274</v>
      </c>
      <c r="CG678" s="47">
        <v>2.1520494483184263</v>
      </c>
      <c r="CH678" s="47">
        <v>1.518790710040069</v>
      </c>
      <c r="CI678" s="47">
        <v>2.3876450369357562</v>
      </c>
      <c r="CJ678" s="47">
        <v>2.2477829051064395</v>
      </c>
      <c r="CK678" s="47">
        <v>2.5389012324578895</v>
      </c>
      <c r="CL678" s="47">
        <v>17.885150996269626</v>
      </c>
      <c r="CM678" s="47">
        <v>12.263400868425601</v>
      </c>
      <c r="CN678" s="47">
        <v>8.8019663368226801</v>
      </c>
      <c r="CO678" s="47">
        <v>9.9177929946581589</v>
      </c>
      <c r="CP678" s="47">
        <v>12.369192935390119</v>
      </c>
      <c r="CQ678" s="47">
        <v>9.673186083105076</v>
      </c>
      <c r="CR678" s="47">
        <v>1.8667697354896977</v>
      </c>
      <c r="CS678" s="47">
        <v>1.7294416269467481</v>
      </c>
      <c r="CT678" s="47">
        <v>1.5587817659322702</v>
      </c>
      <c r="CU678" s="47">
        <v>1.485025579177351</v>
      </c>
      <c r="CV678" s="47">
        <v>1.4429395308726549</v>
      </c>
      <c r="CW678" s="47">
        <v>1.3380934798837187</v>
      </c>
      <c r="CX678" s="57">
        <v>2.5389638166020211E-2</v>
      </c>
      <c r="CY678" s="57">
        <v>4.949679905435643E-2</v>
      </c>
      <c r="CZ678" s="57">
        <v>6.8966431340228049E-2</v>
      </c>
      <c r="DA678" s="57">
        <v>6.1206563113394077E-2</v>
      </c>
      <c r="DB678" s="57">
        <v>4.9076346740795099E-2</v>
      </c>
      <c r="DC678" s="57">
        <v>6.2754921913313583E-2</v>
      </c>
      <c r="DD678" s="97">
        <v>10.437539699156337</v>
      </c>
      <c r="DE678" s="97">
        <v>14.102463464270473</v>
      </c>
      <c r="DF678" s="97">
        <v>17.709472023440583</v>
      </c>
      <c r="DG678" s="97">
        <v>14.973347195058452</v>
      </c>
      <c r="DH678" s="97">
        <v>11.665591590411596</v>
      </c>
      <c r="DI678" s="97">
        <v>13.833017047204295</v>
      </c>
      <c r="DJ678" s="98">
        <v>0.1830439517496123</v>
      </c>
      <c r="DK678" s="98">
        <v>-3.8341469707691034E-2</v>
      </c>
      <c r="DL678" s="98">
        <v>0.22937246213133555</v>
      </c>
      <c r="DM678" s="98">
        <v>0.18274232706351956</v>
      </c>
      <c r="DN678" s="98">
        <v>0.14823541688654029</v>
      </c>
      <c r="DO678" s="98">
        <v>0.45841689333651847</v>
      </c>
      <c r="DP678" s="98">
        <v>0.39325696090453621</v>
      </c>
      <c r="DQ678" s="98">
        <v>-0.11250755671513579</v>
      </c>
      <c r="DR678" s="98">
        <v>-0.19818592478399588</v>
      </c>
      <c r="DS678" s="98">
        <v>0.27870929279379975</v>
      </c>
    </row>
    <row r="679" spans="1:123" ht="13.5" thickBot="1">
      <c r="A679" s="2" t="s">
        <v>529</v>
      </c>
      <c r="B679" s="2" t="s">
        <v>530</v>
      </c>
      <c r="C679" s="1" t="s">
        <v>5723</v>
      </c>
      <c r="D679" s="2" t="s">
        <v>531</v>
      </c>
      <c r="E679" s="2" t="s">
        <v>5674</v>
      </c>
      <c r="F679" s="2" t="s">
        <v>3010</v>
      </c>
      <c r="G679" s="2" t="s">
        <v>2648</v>
      </c>
      <c r="H679" s="2" t="s">
        <v>3</v>
      </c>
      <c r="I679" s="1" t="s">
        <v>5726</v>
      </c>
      <c r="J679" s="1">
        <v>31.2</v>
      </c>
      <c r="K679" s="47">
        <v>24.06</v>
      </c>
      <c r="L679" s="48">
        <v>2.2099999999999998E-2</v>
      </c>
      <c r="M679" s="48">
        <v>-3.0200000000000001E-2</v>
      </c>
      <c r="N679" s="49">
        <v>1384.86</v>
      </c>
      <c r="O679" s="49">
        <v>918.12</v>
      </c>
      <c r="P679" s="49">
        <v>33319.760000000002</v>
      </c>
      <c r="Q679" s="49">
        <v>22090.03</v>
      </c>
      <c r="R679" s="49">
        <v>85600.189224059999</v>
      </c>
      <c r="S679" s="49">
        <v>92745.611109520003</v>
      </c>
      <c r="T679" s="49">
        <v>94395.72</v>
      </c>
      <c r="U679" s="49">
        <v>101563.89</v>
      </c>
      <c r="V679" s="49" t="s">
        <v>4949</v>
      </c>
      <c r="W679" s="49" t="s">
        <v>4949</v>
      </c>
      <c r="X679" s="49">
        <v>2837.32275458</v>
      </c>
      <c r="Y679" s="49">
        <v>3347.8817738899997</v>
      </c>
      <c r="Z679" s="49">
        <v>3388.1</v>
      </c>
      <c r="AA679" s="49">
        <v>3794.56</v>
      </c>
      <c r="AB679" s="49" t="s">
        <v>4949</v>
      </c>
      <c r="AC679" s="49" t="s">
        <v>4949</v>
      </c>
      <c r="AD679" s="39">
        <v>33319.760000000002</v>
      </c>
      <c r="AE679" s="39">
        <v>33319.760000000002</v>
      </c>
      <c r="AF679" s="39">
        <v>33319.760000000002</v>
      </c>
      <c r="AG679" s="39">
        <v>33319.760000000002</v>
      </c>
      <c r="AH679" s="39">
        <v>33319.760000000002</v>
      </c>
      <c r="AI679" s="39">
        <v>33319.760000000002</v>
      </c>
      <c r="AJ679" s="49">
        <v>19396.059126640001</v>
      </c>
      <c r="AK679" s="49">
        <v>19374.524711130001</v>
      </c>
      <c r="AL679" s="49">
        <v>17139.849999999999</v>
      </c>
      <c r="AM679" s="49">
        <v>19210.07</v>
      </c>
      <c r="AN679" s="49" t="s">
        <v>4949</v>
      </c>
      <c r="AO679" s="49" t="s">
        <v>4949</v>
      </c>
      <c r="AP679" s="39">
        <v>33319.760000000002</v>
      </c>
      <c r="AQ679" s="39">
        <v>33319.760000000002</v>
      </c>
      <c r="AR679" s="39">
        <v>33319.760000000002</v>
      </c>
      <c r="AS679" s="39">
        <v>33319.760000000002</v>
      </c>
      <c r="AT679" s="39">
        <v>33319.760000000002</v>
      </c>
      <c r="AU679" s="39">
        <v>33319.760000000002</v>
      </c>
      <c r="AV679" s="36">
        <v>1403.2729364740001</v>
      </c>
      <c r="AW679" s="36">
        <v>1702.46177472</v>
      </c>
      <c r="AX679" s="36">
        <v>1724.34</v>
      </c>
      <c r="AY679" s="36">
        <v>1931.21</v>
      </c>
      <c r="AZ679" s="36" t="s">
        <v>4949</v>
      </c>
      <c r="BA679" s="36" t="s">
        <v>4949</v>
      </c>
      <c r="BB679" s="39">
        <v>33319.760000000002</v>
      </c>
      <c r="BC679" s="39">
        <v>33319.760000000002</v>
      </c>
      <c r="BD679" s="39">
        <v>33319.760000000002</v>
      </c>
      <c r="BE679" s="39">
        <v>33319.760000000002</v>
      </c>
      <c r="BF679" s="39">
        <v>33319.760000000002</v>
      </c>
      <c r="BG679" s="39">
        <v>33319.760000000002</v>
      </c>
      <c r="BH679" s="47">
        <v>10611.857591350001</v>
      </c>
      <c r="BI679" s="47">
        <v>5132.1649412400002</v>
      </c>
      <c r="BJ679" s="47">
        <v>5000.51</v>
      </c>
      <c r="BK679" s="47">
        <v>6314.44</v>
      </c>
      <c r="BL679" s="47" t="s">
        <v>4949</v>
      </c>
      <c r="BM679" s="47" t="s">
        <v>4949</v>
      </c>
      <c r="BN679" s="47">
        <v>2.0488155875539769</v>
      </c>
      <c r="BO679" s="47">
        <v>2.417487525013359</v>
      </c>
      <c r="BP679" s="47">
        <v>2.4465288910070333</v>
      </c>
      <c r="BQ679" s="47">
        <v>2.7400314833268347</v>
      </c>
      <c r="BR679" s="47" t="s">
        <v>4949</v>
      </c>
      <c r="BS679" s="47" t="s">
        <v>4949</v>
      </c>
      <c r="BT679" s="47">
        <v>14.005790568461796</v>
      </c>
      <c r="BU679" s="47">
        <v>13.990240682184483</v>
      </c>
      <c r="BV679" s="47">
        <v>12.376594023944659</v>
      </c>
      <c r="BW679" s="47">
        <v>13.871488814753839</v>
      </c>
      <c r="BX679" s="47" t="s">
        <v>4949</v>
      </c>
      <c r="BY679" s="47" t="s">
        <v>4949</v>
      </c>
      <c r="BZ679" s="47">
        <v>1.0132958829585663</v>
      </c>
      <c r="CA679" s="47">
        <v>1.2293385430440622</v>
      </c>
      <c r="CB679" s="47">
        <v>1.2451366925176552</v>
      </c>
      <c r="CC679" s="47">
        <v>1.3945164132114438</v>
      </c>
      <c r="CD679" s="47" t="s">
        <v>4949</v>
      </c>
      <c r="CE679" s="47" t="s">
        <v>4949</v>
      </c>
      <c r="CF679" s="47">
        <v>7.662765616271682</v>
      </c>
      <c r="CG679" s="47">
        <v>3.7059088581084012</v>
      </c>
      <c r="CH679" s="47">
        <v>3.6108415291076357</v>
      </c>
      <c r="CI679" s="47">
        <v>4.5596233554294301</v>
      </c>
      <c r="CJ679" s="47" t="s">
        <v>4949</v>
      </c>
      <c r="CK679" s="47" t="s">
        <v>4949</v>
      </c>
      <c r="CL679" s="47">
        <v>11.743380250348791</v>
      </c>
      <c r="CM679" s="47">
        <v>9.9524900370913691</v>
      </c>
      <c r="CN679" s="47">
        <v>9.8343496354889179</v>
      </c>
      <c r="CO679" s="47">
        <v>8.7809284870973183</v>
      </c>
      <c r="CP679" s="47" t="s">
        <v>4949</v>
      </c>
      <c r="CQ679" s="47" t="s">
        <v>4949</v>
      </c>
      <c r="CR679" s="47">
        <v>1.7178623648468956</v>
      </c>
      <c r="CS679" s="47">
        <v>1.7197717361736848</v>
      </c>
      <c r="CT679" s="47">
        <v>1.9439936755572542</v>
      </c>
      <c r="CU679" s="47">
        <v>1.7344944604574581</v>
      </c>
      <c r="CV679" s="47" t="s">
        <v>4949</v>
      </c>
      <c r="CW679" s="47" t="s">
        <v>4949</v>
      </c>
      <c r="CX679" s="57">
        <v>4.2115337459633563E-2</v>
      </c>
      <c r="CY679" s="57">
        <v>5.10946589867394E-2</v>
      </c>
      <c r="CZ679" s="57">
        <v>5.1751273118413814E-2</v>
      </c>
      <c r="DA679" s="57">
        <v>5.7959901271797877E-2</v>
      </c>
      <c r="DB679" s="57" t="s">
        <v>4949</v>
      </c>
      <c r="DC679" s="57" t="s">
        <v>4949</v>
      </c>
      <c r="DD679" s="97">
        <v>14.628346593783107</v>
      </c>
      <c r="DE679" s="97">
        <v>17.279813692496706</v>
      </c>
      <c r="DF679" s="97">
        <v>19.767384195310928</v>
      </c>
      <c r="DG679" s="97">
        <v>19.752973310352331</v>
      </c>
      <c r="DH679" s="97" t="s">
        <v>4949</v>
      </c>
      <c r="DI679" s="97" t="s">
        <v>4949</v>
      </c>
      <c r="DJ679" s="98">
        <v>8.3474370211457538E-2</v>
      </c>
      <c r="DK679" s="98">
        <v>1.7791773332879846E-2</v>
      </c>
      <c r="DL679" s="98">
        <v>7.5937447163918037E-2</v>
      </c>
      <c r="DM679" s="98" t="s">
        <v>4949</v>
      </c>
      <c r="DN679" s="98" t="s">
        <v>4949</v>
      </c>
      <c r="DO679" s="98">
        <v>0.1799439342901179</v>
      </c>
      <c r="DP679" s="98">
        <v>1.2013036548560452E-2</v>
      </c>
      <c r="DQ679" s="98">
        <v>0.11996694312446499</v>
      </c>
      <c r="DR679" s="98" t="s">
        <v>4949</v>
      </c>
      <c r="DS679" s="98" t="s">
        <v>4949</v>
      </c>
    </row>
    <row r="680" spans="1:123" ht="13.5" thickBot="1">
      <c r="A680" s="2" t="s">
        <v>3783</v>
      </c>
      <c r="B680" s="2" t="s">
        <v>3784</v>
      </c>
      <c r="C680" s="1" t="s">
        <v>5723</v>
      </c>
      <c r="D680" s="2" t="s">
        <v>3785</v>
      </c>
      <c r="E680" s="2" t="s">
        <v>5661</v>
      </c>
      <c r="F680" s="2" t="s">
        <v>3004</v>
      </c>
      <c r="G680" s="2" t="s">
        <v>2151</v>
      </c>
      <c r="H680" s="2" t="s">
        <v>3</v>
      </c>
      <c r="I680" s="1" t="s">
        <v>5726</v>
      </c>
      <c r="J680" s="1">
        <v>7</v>
      </c>
      <c r="K680" s="47">
        <v>6.12</v>
      </c>
      <c r="L680" s="48">
        <v>6.9900000000000004E-2</v>
      </c>
      <c r="M680" s="48">
        <v>8.900000000000001E-2</v>
      </c>
      <c r="N680" s="49">
        <v>6908.63</v>
      </c>
      <c r="O680" s="49">
        <v>6908.55</v>
      </c>
      <c r="P680" s="49">
        <v>42280.83</v>
      </c>
      <c r="Q680" s="49">
        <v>42280.31</v>
      </c>
      <c r="R680" s="49">
        <v>163896.80167906001</v>
      </c>
      <c r="S680" s="49">
        <v>144111.82374832002</v>
      </c>
      <c r="T680" s="49">
        <v>156085.78</v>
      </c>
      <c r="U680" s="49">
        <v>159128.18</v>
      </c>
      <c r="V680" s="49" t="s">
        <v>4949</v>
      </c>
      <c r="W680" s="49" t="s">
        <v>4949</v>
      </c>
      <c r="X680" s="49">
        <v>5078.5743428400001</v>
      </c>
      <c r="Y680" s="49">
        <v>2031.7603387300001</v>
      </c>
      <c r="Z680" s="49">
        <v>4192.3500000000004</v>
      </c>
      <c r="AA680" s="49">
        <v>5012.63</v>
      </c>
      <c r="AB680" s="49" t="s">
        <v>4949</v>
      </c>
      <c r="AC680" s="49" t="s">
        <v>4949</v>
      </c>
      <c r="AD680" s="39">
        <v>42280.83</v>
      </c>
      <c r="AE680" s="39">
        <v>42280.83</v>
      </c>
      <c r="AF680" s="39">
        <v>42280.83</v>
      </c>
      <c r="AG680" s="39">
        <v>42280.83</v>
      </c>
      <c r="AH680" s="39">
        <v>42280.83</v>
      </c>
      <c r="AI680" s="39">
        <v>42280.83</v>
      </c>
      <c r="AJ680" s="49">
        <v>64341.401141480004</v>
      </c>
      <c r="AK680" s="49">
        <v>65143.265329610003</v>
      </c>
      <c r="AL680" s="49">
        <v>56305.32</v>
      </c>
      <c r="AM680" s="49">
        <v>60060.25</v>
      </c>
      <c r="AN680" s="49" t="s">
        <v>4949</v>
      </c>
      <c r="AO680" s="49" t="s">
        <v>4949</v>
      </c>
      <c r="AP680" s="39">
        <v>42280.83</v>
      </c>
      <c r="AQ680" s="39">
        <v>42280.83</v>
      </c>
      <c r="AR680" s="39">
        <v>42280.83</v>
      </c>
      <c r="AS680" s="39">
        <v>42280.83</v>
      </c>
      <c r="AT680" s="39">
        <v>42280.83</v>
      </c>
      <c r="AU680" s="39">
        <v>42280.83</v>
      </c>
      <c r="AV680" s="36">
        <v>1588.9854747699999</v>
      </c>
      <c r="AW680" s="36">
        <v>686.65710200000001</v>
      </c>
      <c r="AX680" s="36">
        <v>1257.7</v>
      </c>
      <c r="AY680" s="36">
        <v>1754.42</v>
      </c>
      <c r="AZ680" s="36" t="s">
        <v>4949</v>
      </c>
      <c r="BA680" s="36" t="s">
        <v>4949</v>
      </c>
      <c r="BB680" s="39">
        <v>42280.83</v>
      </c>
      <c r="BC680" s="39">
        <v>42280.83</v>
      </c>
      <c r="BD680" s="39">
        <v>42280.83</v>
      </c>
      <c r="BE680" s="39">
        <v>42280.83</v>
      </c>
      <c r="BF680" s="39">
        <v>42280.83</v>
      </c>
      <c r="BG680" s="39">
        <v>42280.83</v>
      </c>
      <c r="BH680" s="47">
        <v>5272.5974310900001</v>
      </c>
      <c r="BI680" s="47">
        <v>5777.76314086</v>
      </c>
      <c r="BJ680" s="47">
        <v>6163.52</v>
      </c>
      <c r="BK680" s="47">
        <v>6582.23</v>
      </c>
      <c r="BL680" s="47" t="s">
        <v>4949</v>
      </c>
      <c r="BM680" s="47" t="s">
        <v>4949</v>
      </c>
      <c r="BN680" s="47">
        <v>0.73510585207776358</v>
      </c>
      <c r="BO680" s="47">
        <v>0.29409019425414301</v>
      </c>
      <c r="BP680" s="47">
        <v>0.60682798181404995</v>
      </c>
      <c r="BQ680" s="47">
        <v>0.72556063937423199</v>
      </c>
      <c r="BR680" s="47" t="s">
        <v>4949</v>
      </c>
      <c r="BS680" s="47" t="s">
        <v>4949</v>
      </c>
      <c r="BT680" s="47">
        <v>9.3131925058195328</v>
      </c>
      <c r="BU680" s="47">
        <v>9.4292595390996485</v>
      </c>
      <c r="BV680" s="47">
        <v>8.1499979011757748</v>
      </c>
      <c r="BW680" s="47">
        <v>8.693510869738283</v>
      </c>
      <c r="BX680" s="47" t="s">
        <v>4949</v>
      </c>
      <c r="BY680" s="47" t="s">
        <v>4949</v>
      </c>
      <c r="BZ680" s="47">
        <v>0.23000008319594475</v>
      </c>
      <c r="CA680" s="47">
        <v>9.9391210992628057E-2</v>
      </c>
      <c r="CB680" s="47">
        <v>0.18204767081172388</v>
      </c>
      <c r="CC680" s="47">
        <v>0.25394615140773208</v>
      </c>
      <c r="CD680" s="47" t="s">
        <v>4949</v>
      </c>
      <c r="CE680" s="47" t="s">
        <v>4949</v>
      </c>
      <c r="CF680" s="47">
        <v>0.76319001467584746</v>
      </c>
      <c r="CG680" s="47">
        <v>0.83631098218604849</v>
      </c>
      <c r="CH680" s="47">
        <v>0.8921479367110412</v>
      </c>
      <c r="CI680" s="47">
        <v>0.95275474298088036</v>
      </c>
      <c r="CJ680" s="47" t="s">
        <v>4949</v>
      </c>
      <c r="CK680" s="47" t="s">
        <v>4949</v>
      </c>
      <c r="CL680" s="47">
        <v>8.3253344631273141</v>
      </c>
      <c r="CM680" s="47">
        <v>20.809949477815202</v>
      </c>
      <c r="CN680" s="47">
        <v>10.085233818741278</v>
      </c>
      <c r="CO680" s="47">
        <v>8.4348595447898607</v>
      </c>
      <c r="CP680" s="47" t="s">
        <v>4949</v>
      </c>
      <c r="CQ680" s="47" t="s">
        <v>4949</v>
      </c>
      <c r="CR680" s="47">
        <v>0.657132565500538</v>
      </c>
      <c r="CS680" s="47">
        <v>0.64904376202311453</v>
      </c>
      <c r="CT680" s="47">
        <v>0.75092069452762189</v>
      </c>
      <c r="CU680" s="47">
        <v>0.7039735931835116</v>
      </c>
      <c r="CV680" s="47" t="s">
        <v>4949</v>
      </c>
      <c r="CW680" s="47" t="s">
        <v>4949</v>
      </c>
      <c r="CX680" s="57">
        <v>3.7581700140938569E-2</v>
      </c>
      <c r="CY680" s="57">
        <v>1.624038842189238E-2</v>
      </c>
      <c r="CZ680" s="57">
        <v>2.9746341308815365E-2</v>
      </c>
      <c r="DA680" s="57">
        <v>4.1494455052088618E-2</v>
      </c>
      <c r="DB680" s="57" t="s">
        <v>4949</v>
      </c>
      <c r="DC680" s="57" t="s">
        <v>4949</v>
      </c>
      <c r="DD680" s="97">
        <v>7.8931671563582313</v>
      </c>
      <c r="DE680" s="97">
        <v>3.1189108013695019</v>
      </c>
      <c r="DF680" s="97">
        <v>7.4457440256089482</v>
      </c>
      <c r="DG680" s="97">
        <v>8.3460025557669191</v>
      </c>
      <c r="DH680" s="97" t="s">
        <v>4949</v>
      </c>
      <c r="DI680" s="97" t="s">
        <v>4949</v>
      </c>
      <c r="DJ680" s="98">
        <v>-0.12071607089369929</v>
      </c>
      <c r="DK680" s="98">
        <v>8.3087951704723162E-2</v>
      </c>
      <c r="DL680" s="98">
        <v>1.9491846086171272E-2</v>
      </c>
      <c r="DM680" s="98" t="s">
        <v>4949</v>
      </c>
      <c r="DN680" s="98" t="s">
        <v>4949</v>
      </c>
      <c r="DO680" s="98">
        <v>-0.59993490267707394</v>
      </c>
      <c r="DP680" s="98">
        <v>1.0634077356882199</v>
      </c>
      <c r="DQ680" s="98">
        <v>0.19566114470404417</v>
      </c>
      <c r="DR680" s="98" t="s">
        <v>4949</v>
      </c>
      <c r="DS680" s="98" t="s">
        <v>4949</v>
      </c>
    </row>
    <row r="681" spans="1:123" ht="13.5" thickBot="1">
      <c r="A681" s="2" t="s">
        <v>4365</v>
      </c>
      <c r="B681" s="2" t="s">
        <v>4366</v>
      </c>
      <c r="C681" s="1" t="s">
        <v>5723</v>
      </c>
      <c r="D681" s="2" t="s">
        <v>4367</v>
      </c>
      <c r="E681" s="2" t="s">
        <v>5683</v>
      </c>
      <c r="F681" s="2" t="s">
        <v>3011</v>
      </c>
      <c r="G681" s="2" t="s">
        <v>2086</v>
      </c>
      <c r="H681" s="2" t="s">
        <v>3</v>
      </c>
      <c r="I681" s="1" t="s">
        <v>5726</v>
      </c>
      <c r="J681" s="1">
        <v>30.21</v>
      </c>
      <c r="K681" s="47">
        <v>24.35</v>
      </c>
      <c r="L681" s="48">
        <v>-5.6999999999999993E-3</v>
      </c>
      <c r="M681" s="48">
        <v>-1.0200000000000001E-2</v>
      </c>
      <c r="N681" s="49">
        <v>2860.08</v>
      </c>
      <c r="O681" s="49">
        <v>2860.08</v>
      </c>
      <c r="P681" s="49">
        <v>69642.94</v>
      </c>
      <c r="Q681" s="49">
        <v>69642.95</v>
      </c>
      <c r="R681" s="49">
        <v>77307.810774020007</v>
      </c>
      <c r="S681" s="49">
        <v>79024.078451160007</v>
      </c>
      <c r="T681" s="49">
        <v>101120.33</v>
      </c>
      <c r="U681" s="49">
        <v>115631.52</v>
      </c>
      <c r="V681" s="49">
        <v>131189.12</v>
      </c>
      <c r="W681" s="49">
        <v>148887.17000000001</v>
      </c>
      <c r="X681" s="49">
        <v>2103.0172890200001</v>
      </c>
      <c r="Y681" s="49">
        <v>1572.4344772500001</v>
      </c>
      <c r="Z681" s="49">
        <v>1881.96</v>
      </c>
      <c r="AA681" s="49">
        <v>2403.23</v>
      </c>
      <c r="AB681" s="49">
        <v>2932.74</v>
      </c>
      <c r="AC681" s="49">
        <v>3273.97</v>
      </c>
      <c r="AD681" s="39">
        <v>69642.94</v>
      </c>
      <c r="AE681" s="39">
        <v>69642.94</v>
      </c>
      <c r="AF681" s="39">
        <v>69642.94</v>
      </c>
      <c r="AG681" s="39">
        <v>69642.94</v>
      </c>
      <c r="AH681" s="39">
        <v>69642.94</v>
      </c>
      <c r="AI681" s="39">
        <v>69642.94</v>
      </c>
      <c r="AJ681" s="49">
        <v>40042.663793129999</v>
      </c>
      <c r="AK681" s="49">
        <v>16114.527764750001</v>
      </c>
      <c r="AL681" s="49">
        <v>14999.65</v>
      </c>
      <c r="AM681" s="49">
        <v>17114.71</v>
      </c>
      <c r="AN681" s="49">
        <v>19679.48</v>
      </c>
      <c r="AO681" s="49">
        <v>22504.39</v>
      </c>
      <c r="AP681" s="39">
        <v>69642.94</v>
      </c>
      <c r="AQ681" s="39">
        <v>69642.94</v>
      </c>
      <c r="AR681" s="39">
        <v>69642.94</v>
      </c>
      <c r="AS681" s="39">
        <v>69642.94</v>
      </c>
      <c r="AT681" s="39">
        <v>69642.94</v>
      </c>
      <c r="AU681" s="39">
        <v>69642.94</v>
      </c>
      <c r="AV681" s="36">
        <v>400.41118236</v>
      </c>
      <c r="AW681" s="36">
        <v>214.50599055000001</v>
      </c>
      <c r="AX681" s="36">
        <v>288.16000000000003</v>
      </c>
      <c r="AY681" s="36">
        <v>367.98</v>
      </c>
      <c r="AZ681" s="36">
        <v>449.06</v>
      </c>
      <c r="BA681" s="36">
        <v>501.3</v>
      </c>
      <c r="BB681" s="39">
        <v>69642.94</v>
      </c>
      <c r="BC681" s="39">
        <v>69642.94</v>
      </c>
      <c r="BD681" s="39">
        <v>69642.94</v>
      </c>
      <c r="BE681" s="39">
        <v>69642.94</v>
      </c>
      <c r="BF681" s="39">
        <v>69642.94</v>
      </c>
      <c r="BG681" s="39">
        <v>69642.94</v>
      </c>
      <c r="BH681" s="47">
        <v>-1857.2280658</v>
      </c>
      <c r="BI681" s="47">
        <v>2440.75582485</v>
      </c>
      <c r="BJ681" s="47">
        <v>-678.97</v>
      </c>
      <c r="BK681" s="47">
        <v>2679.51</v>
      </c>
      <c r="BL681" s="47">
        <v>3311.86</v>
      </c>
      <c r="BM681" s="47">
        <v>2527.7600000000002</v>
      </c>
      <c r="BN681" s="47">
        <v>0.73530016258985764</v>
      </c>
      <c r="BO681" s="47">
        <v>0.54978688611857018</v>
      </c>
      <c r="BP681" s="47">
        <v>0.65800956616598139</v>
      </c>
      <c r="BQ681" s="47">
        <v>0.8402667058264105</v>
      </c>
      <c r="BR681" s="47">
        <v>1.0254048837794747</v>
      </c>
      <c r="BS681" s="47">
        <v>1.1447127353081032</v>
      </c>
      <c r="BT681" s="47">
        <v>14.000539772709155</v>
      </c>
      <c r="BU681" s="47">
        <v>5.6342926648030831</v>
      </c>
      <c r="BV681" s="47">
        <v>5.2444861682190709</v>
      </c>
      <c r="BW681" s="47">
        <v>5.9839969511342339</v>
      </c>
      <c r="BX681" s="47">
        <v>6.8807445945567958</v>
      </c>
      <c r="BY681" s="47">
        <v>7.8684477357276723</v>
      </c>
      <c r="BZ681" s="47">
        <v>0.13999999383234035</v>
      </c>
      <c r="CA681" s="47">
        <v>7.4999996695896617E-2</v>
      </c>
      <c r="CB681" s="47">
        <v>0.1007524265055523</v>
      </c>
      <c r="CC681" s="47">
        <v>0.12866073676260806</v>
      </c>
      <c r="CD681" s="47">
        <v>0.15700959413722693</v>
      </c>
      <c r="CE681" s="47">
        <v>0.17527481748762272</v>
      </c>
      <c r="CF681" s="47">
        <v>-0.64936227860759144</v>
      </c>
      <c r="CG681" s="47">
        <v>0.85338725659771753</v>
      </c>
      <c r="CH681" s="47">
        <v>-0.23739545746972116</v>
      </c>
      <c r="CI681" s="47">
        <v>0.93686540236636751</v>
      </c>
      <c r="CJ681" s="47">
        <v>1.1579606164862521</v>
      </c>
      <c r="CK681" s="47">
        <v>0.88380744594556804</v>
      </c>
      <c r="CL681" s="47">
        <v>33.115723947497081</v>
      </c>
      <c r="CM681" s="47">
        <v>44.289883621603856</v>
      </c>
      <c r="CN681" s="47">
        <v>37.005536780802991</v>
      </c>
      <c r="CO681" s="47">
        <v>28.978890909317876</v>
      </c>
      <c r="CP681" s="47">
        <v>23.746714676377724</v>
      </c>
      <c r="CQ681" s="47">
        <v>21.27170988127564</v>
      </c>
      <c r="CR681" s="47">
        <v>1.7392184585868744</v>
      </c>
      <c r="CS681" s="47">
        <v>4.321748736090278</v>
      </c>
      <c r="CT681" s="47">
        <v>4.6429710026567292</v>
      </c>
      <c r="CU681" s="47">
        <v>4.0691860978070915</v>
      </c>
      <c r="CV681" s="47">
        <v>3.5388607829068657</v>
      </c>
      <c r="CW681" s="47">
        <v>3.0946379795231067</v>
      </c>
      <c r="CX681" s="57">
        <v>5.7494870601384716E-3</v>
      </c>
      <c r="CY681" s="57">
        <v>3.0800823536456098E-3</v>
      </c>
      <c r="CZ681" s="57">
        <v>4.1376771285072111E-3</v>
      </c>
      <c r="DA681" s="57">
        <v>5.2838090982373805E-3</v>
      </c>
      <c r="DB681" s="57">
        <v>6.4480333541346762E-3</v>
      </c>
      <c r="DC681" s="57">
        <v>7.1981452822066387E-3</v>
      </c>
      <c r="DD681" s="97">
        <v>5.2519415288770288</v>
      </c>
      <c r="DE681" s="97">
        <v>9.7578688014032195</v>
      </c>
      <c r="DF681" s="97">
        <v>12.54669275616431</v>
      </c>
      <c r="DG681" s="97">
        <v>14.041897291861796</v>
      </c>
      <c r="DH681" s="97">
        <v>14.902527912322885</v>
      </c>
      <c r="DI681" s="97">
        <v>14.548139274159396</v>
      </c>
      <c r="DJ681" s="98">
        <v>2.2200443395776093E-2</v>
      </c>
      <c r="DK681" s="98">
        <v>0.27961416294776975</v>
      </c>
      <c r="DL681" s="98">
        <v>0.14350417962441386</v>
      </c>
      <c r="DM681" s="98">
        <v>0.13454462935365719</v>
      </c>
      <c r="DN681" s="98">
        <v>0.1349048610128647</v>
      </c>
      <c r="DO681" s="98">
        <v>-0.25229598184485214</v>
      </c>
      <c r="DP681" s="98">
        <v>0.196844782551018</v>
      </c>
      <c r="DQ681" s="98">
        <v>0.2769825075984611</v>
      </c>
      <c r="DR681" s="98">
        <v>0.22033263566117256</v>
      </c>
      <c r="DS681" s="98">
        <v>0.1163519439159284</v>
      </c>
    </row>
    <row r="682" spans="1:123" ht="13.5" thickBot="1">
      <c r="A682" s="2" t="s">
        <v>532</v>
      </c>
      <c r="B682" s="2" t="s">
        <v>533</v>
      </c>
      <c r="C682" s="1" t="s">
        <v>5723</v>
      </c>
      <c r="D682" s="2" t="s">
        <v>1661</v>
      </c>
      <c r="E682" s="2" t="s">
        <v>5673</v>
      </c>
      <c r="F682" s="2" t="s">
        <v>3031</v>
      </c>
      <c r="G682" s="2" t="s">
        <v>2030</v>
      </c>
      <c r="H682" s="2" t="s">
        <v>3</v>
      </c>
      <c r="I682" s="1" t="s">
        <v>5726</v>
      </c>
      <c r="J682" s="1">
        <v>24.83</v>
      </c>
      <c r="K682" s="47">
        <v>19.43</v>
      </c>
      <c r="L682" s="48">
        <v>4.7400000000000005E-2</v>
      </c>
      <c r="M682" s="48">
        <v>0.1497</v>
      </c>
      <c r="N682" s="49">
        <v>1174.8699999999999</v>
      </c>
      <c r="O682" s="49">
        <v>1174.8699999999999</v>
      </c>
      <c r="P682" s="49">
        <v>22827.71</v>
      </c>
      <c r="Q682" s="49">
        <v>22827.71</v>
      </c>
      <c r="R682" s="49">
        <v>42069.95294961</v>
      </c>
      <c r="S682" s="49">
        <v>44929.090605879996</v>
      </c>
      <c r="T682" s="49">
        <v>51198.84</v>
      </c>
      <c r="U682" s="49">
        <v>56309.83</v>
      </c>
      <c r="V682" s="49">
        <v>59120.88</v>
      </c>
      <c r="W682" s="49">
        <v>60891.839999999997</v>
      </c>
      <c r="X682" s="49">
        <v>1080.3726743299999</v>
      </c>
      <c r="Y682" s="49">
        <v>1479.66283363</v>
      </c>
      <c r="Z682" s="49">
        <v>1637.52</v>
      </c>
      <c r="AA682" s="49">
        <v>1866.94</v>
      </c>
      <c r="AB682" s="49">
        <v>2041.92</v>
      </c>
      <c r="AC682" s="49">
        <v>2195.4</v>
      </c>
      <c r="AD682" s="39">
        <v>22827.71</v>
      </c>
      <c r="AE682" s="39">
        <v>22827.71</v>
      </c>
      <c r="AF682" s="39">
        <v>22827.71</v>
      </c>
      <c r="AG682" s="39">
        <v>22827.71</v>
      </c>
      <c r="AH682" s="39">
        <v>22827.71</v>
      </c>
      <c r="AI682" s="39">
        <v>22827.71</v>
      </c>
      <c r="AJ682" s="49">
        <v>15723.967671889999</v>
      </c>
      <c r="AK682" s="49">
        <v>16431.06582874</v>
      </c>
      <c r="AL682" s="49">
        <v>16139.95</v>
      </c>
      <c r="AM682" s="49">
        <v>17014.87</v>
      </c>
      <c r="AN682" s="49">
        <v>17832.439999999999</v>
      </c>
      <c r="AO682" s="49">
        <v>18586.63</v>
      </c>
      <c r="AP682" s="39">
        <v>22827.71</v>
      </c>
      <c r="AQ682" s="39">
        <v>22827.71</v>
      </c>
      <c r="AR682" s="39">
        <v>22827.71</v>
      </c>
      <c r="AS682" s="39">
        <v>22827.71</v>
      </c>
      <c r="AT682" s="39">
        <v>22827.71</v>
      </c>
      <c r="AU682" s="39">
        <v>22827.71</v>
      </c>
      <c r="AV682" s="36">
        <v>540.07566736000001</v>
      </c>
      <c r="AW682" s="36">
        <v>813.62048590000006</v>
      </c>
      <c r="AX682" s="36">
        <v>992.02</v>
      </c>
      <c r="AY682" s="36">
        <v>1224.3599999999999</v>
      </c>
      <c r="AZ682" s="36">
        <v>1441.21</v>
      </c>
      <c r="BA682" s="36">
        <v>1549.53</v>
      </c>
      <c r="BB682" s="39">
        <v>22827.71</v>
      </c>
      <c r="BC682" s="39">
        <v>22827.71</v>
      </c>
      <c r="BD682" s="39">
        <v>22827.71</v>
      </c>
      <c r="BE682" s="39">
        <v>22827.71</v>
      </c>
      <c r="BF682" s="39">
        <v>22827.71</v>
      </c>
      <c r="BG682" s="39">
        <v>22827.71</v>
      </c>
      <c r="BH682" s="47">
        <v>2113.4330591600001</v>
      </c>
      <c r="BI682" s="47">
        <v>5276.9384102799995</v>
      </c>
      <c r="BJ682" s="47">
        <v>2869.93</v>
      </c>
      <c r="BK682" s="47">
        <v>3069.14</v>
      </c>
      <c r="BL682" s="47">
        <v>3010.07</v>
      </c>
      <c r="BM682" s="47">
        <v>2967.92</v>
      </c>
      <c r="BN682" s="47">
        <v>0.91956784523394075</v>
      </c>
      <c r="BO682" s="47">
        <v>1.2594268588269342</v>
      </c>
      <c r="BP682" s="47">
        <v>1.3937882489126459</v>
      </c>
      <c r="BQ682" s="47">
        <v>1.5890609173780932</v>
      </c>
      <c r="BR682" s="47">
        <v>1.7379965442985184</v>
      </c>
      <c r="BS682" s="47">
        <v>1.8686322742090617</v>
      </c>
      <c r="BT682" s="47">
        <v>13.383580882897682</v>
      </c>
      <c r="BU682" s="47">
        <v>13.985433136210816</v>
      </c>
      <c r="BV682" s="47">
        <v>13.737647569518332</v>
      </c>
      <c r="BW682" s="47">
        <v>14.482342727280466</v>
      </c>
      <c r="BX682" s="47">
        <v>15.178223973716241</v>
      </c>
      <c r="BY682" s="47">
        <v>15.820158826082888</v>
      </c>
      <c r="BZ682" s="47">
        <v>0.45968972512703538</v>
      </c>
      <c r="CA682" s="47">
        <v>0.69251958591163287</v>
      </c>
      <c r="CB682" s="47">
        <v>0.84436575961595761</v>
      </c>
      <c r="CC682" s="47">
        <v>1.042123809442747</v>
      </c>
      <c r="CD682" s="47">
        <v>1.2266974218424167</v>
      </c>
      <c r="CE682" s="47">
        <v>1.3188948564522034</v>
      </c>
      <c r="CF682" s="47">
        <v>1.798865456739895</v>
      </c>
      <c r="CG682" s="47">
        <v>4.4915083458425187</v>
      </c>
      <c r="CH682" s="47">
        <v>2.4427638802590925</v>
      </c>
      <c r="CI682" s="47">
        <v>2.6123230655306546</v>
      </c>
      <c r="CJ682" s="47">
        <v>2.5620451624435048</v>
      </c>
      <c r="CK682" s="47">
        <v>2.5261688527241315</v>
      </c>
      <c r="CL682" s="47">
        <v>21.129477394600666</v>
      </c>
      <c r="CM682" s="47">
        <v>15.427643028647044</v>
      </c>
      <c r="CN682" s="47">
        <v>13.940415994919146</v>
      </c>
      <c r="CO682" s="47">
        <v>12.227339925225234</v>
      </c>
      <c r="CP682" s="47">
        <v>11.179532009089483</v>
      </c>
      <c r="CQ682" s="47">
        <v>10.397973034526737</v>
      </c>
      <c r="CR682" s="47">
        <v>1.4517779784557481</v>
      </c>
      <c r="CS682" s="47">
        <v>1.3893018406676616</v>
      </c>
      <c r="CT682" s="47">
        <v>1.414360639283269</v>
      </c>
      <c r="CU682" s="47">
        <v>1.3416329363668369</v>
      </c>
      <c r="CV682" s="47">
        <v>1.2801226304420483</v>
      </c>
      <c r="CW682" s="47">
        <v>1.2281790728066355</v>
      </c>
      <c r="CX682" s="57">
        <v>2.3658775556549477E-2</v>
      </c>
      <c r="CY682" s="57">
        <v>3.5641791747836299E-2</v>
      </c>
      <c r="CZ682" s="57">
        <v>4.3456833821701783E-2</v>
      </c>
      <c r="DA682" s="57">
        <v>5.3634814880686672E-2</v>
      </c>
      <c r="DB682" s="57">
        <v>6.3134234664799935E-2</v>
      </c>
      <c r="DC682" s="57">
        <v>6.7879344883915213E-2</v>
      </c>
      <c r="DD682" s="97">
        <v>6.8708655275436641</v>
      </c>
      <c r="DE682" s="97">
        <v>9.0052760365787332</v>
      </c>
      <c r="DF682" s="97">
        <v>10.145756337535122</v>
      </c>
      <c r="DG682" s="97">
        <v>10.972402375098959</v>
      </c>
      <c r="DH682" s="97">
        <v>11.450592291352166</v>
      </c>
      <c r="DI682" s="97">
        <v>11.81171627131976</v>
      </c>
      <c r="DJ682" s="98">
        <v>6.7961513046961963E-2</v>
      </c>
      <c r="DK682" s="98">
        <v>0.13954765853416728</v>
      </c>
      <c r="DL682" s="98">
        <v>9.9826285126772607E-2</v>
      </c>
      <c r="DM682" s="98">
        <v>4.9921123896129682E-2</v>
      </c>
      <c r="DN682" s="98">
        <v>2.9954899182826678E-2</v>
      </c>
      <c r="DO682" s="98">
        <v>0.36958557800216729</v>
      </c>
      <c r="DP682" s="98">
        <v>0.10668455190074289</v>
      </c>
      <c r="DQ682" s="98">
        <v>0.14010210562313752</v>
      </c>
      <c r="DR682" s="98">
        <v>9.3725561614192321E-2</v>
      </c>
      <c r="DS682" s="98">
        <v>7.516455101081343E-2</v>
      </c>
    </row>
    <row r="683" spans="1:123" ht="13.5" thickBot="1">
      <c r="A683" s="2" t="s">
        <v>2768</v>
      </c>
      <c r="B683" s="2" t="s">
        <v>2769</v>
      </c>
      <c r="C683" s="1" t="s">
        <v>5723</v>
      </c>
      <c r="D683" s="2" t="s">
        <v>2770</v>
      </c>
      <c r="E683" s="2" t="s">
        <v>5658</v>
      </c>
      <c r="F683" s="2" t="s">
        <v>3021</v>
      </c>
      <c r="G683" s="2" t="s">
        <v>2071</v>
      </c>
      <c r="H683" s="2" t="s">
        <v>3</v>
      </c>
      <c r="I683" s="1" t="s">
        <v>5726</v>
      </c>
      <c r="J683" s="1">
        <v>26.1</v>
      </c>
      <c r="K683" s="47">
        <v>34.92</v>
      </c>
      <c r="L683" s="48">
        <v>-2.5699999999999997E-2</v>
      </c>
      <c r="M683" s="48">
        <v>0.2555</v>
      </c>
      <c r="N683" s="49">
        <v>1645.8</v>
      </c>
      <c r="O683" s="49">
        <v>1645.8</v>
      </c>
      <c r="P683" s="49">
        <v>57471.4</v>
      </c>
      <c r="Q683" s="49">
        <v>57471.41</v>
      </c>
      <c r="R683" s="49">
        <v>42359.256548279998</v>
      </c>
      <c r="S683" s="49">
        <v>41972.668606980005</v>
      </c>
      <c r="T683" s="49">
        <v>41972.67</v>
      </c>
      <c r="U683" s="49">
        <v>42527.8</v>
      </c>
      <c r="V683" s="49">
        <v>43576.28</v>
      </c>
      <c r="W683" s="49" t="s">
        <v>4949</v>
      </c>
      <c r="X683" s="49">
        <v>1408.36232049</v>
      </c>
      <c r="Y683" s="49">
        <v>1444.2340462499999</v>
      </c>
      <c r="Z683" s="49">
        <v>1444.23</v>
      </c>
      <c r="AA683" s="49">
        <v>2362.35</v>
      </c>
      <c r="AB683" s="49">
        <v>2868.52</v>
      </c>
      <c r="AC683" s="49" t="s">
        <v>4949</v>
      </c>
      <c r="AD683" s="39">
        <v>57471.4</v>
      </c>
      <c r="AE683" s="39">
        <v>57471.4</v>
      </c>
      <c r="AF683" s="39">
        <v>57471.4</v>
      </c>
      <c r="AG683" s="39">
        <v>57471.4</v>
      </c>
      <c r="AH683" s="39">
        <v>57471.4</v>
      </c>
      <c r="AI683" s="39">
        <v>57471.4</v>
      </c>
      <c r="AJ683" s="49">
        <v>18810.07492485</v>
      </c>
      <c r="AK683" s="49">
        <v>21916.858604740002</v>
      </c>
      <c r="AL683" s="49">
        <v>20847.64</v>
      </c>
      <c r="AM683" s="49">
        <v>22897.279999999999</v>
      </c>
      <c r="AN683" s="49">
        <v>25057.1</v>
      </c>
      <c r="AO683" s="49" t="s">
        <v>4949</v>
      </c>
      <c r="AP683" s="39">
        <v>57471.4</v>
      </c>
      <c r="AQ683" s="39">
        <v>57471.4</v>
      </c>
      <c r="AR683" s="39">
        <v>57471.4</v>
      </c>
      <c r="AS683" s="39">
        <v>57471.4</v>
      </c>
      <c r="AT683" s="39">
        <v>57471.4</v>
      </c>
      <c r="AU683" s="39">
        <v>57471.4</v>
      </c>
      <c r="AV683" s="36">
        <v>427.90850752</v>
      </c>
      <c r="AW683" s="36">
        <v>477.28256607999998</v>
      </c>
      <c r="AX683" s="36">
        <v>312.7</v>
      </c>
      <c r="AY683" s="36">
        <v>708.71</v>
      </c>
      <c r="AZ683" s="36">
        <v>860.56</v>
      </c>
      <c r="BA683" s="36" t="s">
        <v>4949</v>
      </c>
      <c r="BB683" s="39">
        <v>57471.4</v>
      </c>
      <c r="BC683" s="39">
        <v>57471.4</v>
      </c>
      <c r="BD683" s="39">
        <v>57471.4</v>
      </c>
      <c r="BE683" s="39">
        <v>57471.4</v>
      </c>
      <c r="BF683" s="39">
        <v>57471.4</v>
      </c>
      <c r="BG683" s="39">
        <v>57471.4</v>
      </c>
      <c r="BH683" s="47">
        <v>2193.0537838699997</v>
      </c>
      <c r="BI683" s="47">
        <v>3404.7213908400004</v>
      </c>
      <c r="BJ683" s="47">
        <v>3404.72</v>
      </c>
      <c r="BK683" s="47">
        <v>3940.34</v>
      </c>
      <c r="BL683" s="47">
        <v>4372.16</v>
      </c>
      <c r="BM683" s="47" t="s">
        <v>4949</v>
      </c>
      <c r="BN683" s="47">
        <v>0.85573114624498725</v>
      </c>
      <c r="BO683" s="47">
        <v>0.87752706662413416</v>
      </c>
      <c r="BP683" s="47">
        <v>0.87752460809332855</v>
      </c>
      <c r="BQ683" s="47">
        <v>1.4353809697411593</v>
      </c>
      <c r="BR683" s="47">
        <v>1.742933527767651</v>
      </c>
      <c r="BS683" s="47" t="s">
        <v>4949</v>
      </c>
      <c r="BT683" s="47">
        <v>11.429137759660955</v>
      </c>
      <c r="BU683" s="47">
        <v>13.316842024996964</v>
      </c>
      <c r="BV683" s="47">
        <v>12.667177056750516</v>
      </c>
      <c r="BW683" s="47">
        <v>13.912553165633733</v>
      </c>
      <c r="BX683" s="47">
        <v>15.22487544051525</v>
      </c>
      <c r="BY683" s="47" t="s">
        <v>4949</v>
      </c>
      <c r="BZ683" s="47">
        <v>0.26000030837282784</v>
      </c>
      <c r="CA683" s="47">
        <v>0.2900003439543079</v>
      </c>
      <c r="CB683" s="47">
        <v>0.18999878478551463</v>
      </c>
      <c r="CC683" s="47">
        <v>0.4306173289585612</v>
      </c>
      <c r="CD683" s="47">
        <v>0.52288248875926602</v>
      </c>
      <c r="CE683" s="47" t="s">
        <v>4949</v>
      </c>
      <c r="CF683" s="47">
        <v>1.3325153626625348</v>
      </c>
      <c r="CG683" s="47">
        <v>2.0687333763762306</v>
      </c>
      <c r="CH683" s="47">
        <v>2.068732531291773</v>
      </c>
      <c r="CI683" s="47">
        <v>2.3941791226151419</v>
      </c>
      <c r="CJ683" s="47">
        <v>2.6565560821484993</v>
      </c>
      <c r="CK683" s="47" t="s">
        <v>4949</v>
      </c>
      <c r="CL683" s="47">
        <v>40.807254755299368</v>
      </c>
      <c r="CM683" s="47">
        <v>39.793688667862618</v>
      </c>
      <c r="CN683" s="47">
        <v>39.793800156484771</v>
      </c>
      <c r="CO683" s="47">
        <v>24.328063157449151</v>
      </c>
      <c r="CP683" s="47">
        <v>20.035209794597911</v>
      </c>
      <c r="CQ683" s="47" t="s">
        <v>4949</v>
      </c>
      <c r="CR683" s="47">
        <v>3.0553519977783026</v>
      </c>
      <c r="CS683" s="47">
        <v>2.6222462368567068</v>
      </c>
      <c r="CT683" s="47">
        <v>2.756734095561896</v>
      </c>
      <c r="CU683" s="47">
        <v>2.5099662492662884</v>
      </c>
      <c r="CV683" s="47">
        <v>2.2936173779088564</v>
      </c>
      <c r="CW683" s="47" t="s">
        <v>4949</v>
      </c>
      <c r="CX683" s="57">
        <v>7.4455904592545157E-3</v>
      </c>
      <c r="CY683" s="57">
        <v>8.3046970507069592E-3</v>
      </c>
      <c r="CZ683" s="57">
        <v>5.4409671593175033E-3</v>
      </c>
      <c r="DA683" s="57">
        <v>1.2331524897601242E-2</v>
      </c>
      <c r="DB683" s="57">
        <v>1.4973708662047556E-2</v>
      </c>
      <c r="DC683" s="57" t="s">
        <v>4949</v>
      </c>
      <c r="DD683" s="97">
        <v>7.4872765053658128</v>
      </c>
      <c r="DE683" s="97">
        <v>6.5896033382158725</v>
      </c>
      <c r="DF683" s="97">
        <v>6.927546715119794</v>
      </c>
      <c r="DG683" s="97">
        <v>10.317164309472567</v>
      </c>
      <c r="DH683" s="97">
        <v>11.447932921207963</v>
      </c>
      <c r="DI683" s="97" t="s">
        <v>4949</v>
      </c>
      <c r="DJ683" s="98">
        <v>-9.1264099703772805E-3</v>
      </c>
      <c r="DK683" s="98">
        <v>3.318874020052931E-8</v>
      </c>
      <c r="DL683" s="98">
        <v>1.3225987291254127E-2</v>
      </c>
      <c r="DM683" s="98">
        <v>2.4653991036451384E-2</v>
      </c>
      <c r="DN683" s="98" t="s">
        <v>4949</v>
      </c>
      <c r="DO683" s="98">
        <v>2.5470523627413755E-2</v>
      </c>
      <c r="DP683" s="98">
        <v>-2.8016580901901733E-6</v>
      </c>
      <c r="DQ683" s="98">
        <v>0.63571591782472314</v>
      </c>
      <c r="DR683" s="98">
        <v>0.21426545600778879</v>
      </c>
      <c r="DS683" s="98" t="s">
        <v>4949</v>
      </c>
    </row>
    <row r="684" spans="1:123" ht="13.5" thickBot="1">
      <c r="A684" s="2" t="s">
        <v>534</v>
      </c>
      <c r="B684" s="2" t="s">
        <v>535</v>
      </c>
      <c r="C684" s="1" t="s">
        <v>5723</v>
      </c>
      <c r="D684" s="2" t="s">
        <v>1662</v>
      </c>
      <c r="E684" s="2" t="s">
        <v>5681</v>
      </c>
      <c r="F684" s="2" t="s">
        <v>3008</v>
      </c>
      <c r="G684" s="2" t="s">
        <v>86</v>
      </c>
      <c r="H684" s="2" t="s">
        <v>3</v>
      </c>
      <c r="I684" s="1" t="s">
        <v>5726</v>
      </c>
      <c r="J684" s="1">
        <v>54.05</v>
      </c>
      <c r="K684" s="47">
        <v>36.4</v>
      </c>
      <c r="L684" s="48">
        <v>1.4199999999999999E-2</v>
      </c>
      <c r="M684" s="48">
        <v>-7.7300000000000008E-2</v>
      </c>
      <c r="N684" s="49">
        <v>1754.02</v>
      </c>
      <c r="O684" s="49">
        <v>1753.38</v>
      </c>
      <c r="P684" s="49">
        <v>63846.37</v>
      </c>
      <c r="Q684" s="49">
        <v>63822.86</v>
      </c>
      <c r="R684" s="49">
        <v>40623.782520430002</v>
      </c>
      <c r="S684" s="49">
        <v>41905.707385910006</v>
      </c>
      <c r="T684" s="49">
        <v>45296.98</v>
      </c>
      <c r="U684" s="49">
        <v>48772.24</v>
      </c>
      <c r="V684" s="49">
        <v>53356.58</v>
      </c>
      <c r="W684" s="49">
        <v>57191.53</v>
      </c>
      <c r="X684" s="49">
        <v>2838.8605428000001</v>
      </c>
      <c r="Y684" s="49">
        <v>3512.10467806</v>
      </c>
      <c r="Z684" s="49">
        <v>3951.23</v>
      </c>
      <c r="AA684" s="49">
        <v>4537.6000000000004</v>
      </c>
      <c r="AB684" s="49">
        <v>5405.63</v>
      </c>
      <c r="AC684" s="49">
        <v>5714.54</v>
      </c>
      <c r="AD684" s="39">
        <v>63846.37</v>
      </c>
      <c r="AE684" s="39">
        <v>63846.37</v>
      </c>
      <c r="AF684" s="39">
        <v>63846.37</v>
      </c>
      <c r="AG684" s="39">
        <v>63846.37</v>
      </c>
      <c r="AH684" s="39">
        <v>63846.37</v>
      </c>
      <c r="AI684" s="39">
        <v>63846.37</v>
      </c>
      <c r="AJ684" s="49">
        <v>21582.264726099998</v>
      </c>
      <c r="AK684" s="49">
        <v>23563.754912119999</v>
      </c>
      <c r="AL684" s="49">
        <v>25379.919999999998</v>
      </c>
      <c r="AM684" s="49">
        <v>28082.19</v>
      </c>
      <c r="AN684" s="49">
        <v>31380.13</v>
      </c>
      <c r="AO684" s="49">
        <v>34583.78</v>
      </c>
      <c r="AP684" s="39">
        <v>63846.37</v>
      </c>
      <c r="AQ684" s="39">
        <v>63846.37</v>
      </c>
      <c r="AR684" s="39">
        <v>63846.37</v>
      </c>
      <c r="AS684" s="39">
        <v>63846.37</v>
      </c>
      <c r="AT684" s="39">
        <v>63846.37</v>
      </c>
      <c r="AU684" s="39">
        <v>63846.37</v>
      </c>
      <c r="AV684" s="36">
        <v>1017.50997784</v>
      </c>
      <c r="AW684" s="36">
        <v>1631.3565796399998</v>
      </c>
      <c r="AX684" s="36">
        <v>1835.33</v>
      </c>
      <c r="AY684" s="36">
        <v>2107.69</v>
      </c>
      <c r="AZ684" s="36">
        <v>2510.89</v>
      </c>
      <c r="BA684" s="36">
        <v>2654.38</v>
      </c>
      <c r="BB684" s="39">
        <v>63846.37</v>
      </c>
      <c r="BC684" s="39">
        <v>63846.37</v>
      </c>
      <c r="BD684" s="39">
        <v>63846.37</v>
      </c>
      <c r="BE684" s="39">
        <v>63846.37</v>
      </c>
      <c r="BF684" s="39">
        <v>63846.37</v>
      </c>
      <c r="BG684" s="39">
        <v>63846.37</v>
      </c>
      <c r="BH684" s="47">
        <v>3929.2167067</v>
      </c>
      <c r="BI684" s="47">
        <v>3748.9288823500001</v>
      </c>
      <c r="BJ684" s="47">
        <v>5433.82</v>
      </c>
      <c r="BK684" s="47">
        <v>5177.34</v>
      </c>
      <c r="BL684" s="47">
        <v>5397.04</v>
      </c>
      <c r="BM684" s="47">
        <v>6219.39</v>
      </c>
      <c r="BN684" s="47">
        <v>1.6184881260190875</v>
      </c>
      <c r="BO684" s="47">
        <v>2.0023173498933877</v>
      </c>
      <c r="BP684" s="47">
        <v>2.2526710071720961</v>
      </c>
      <c r="BQ684" s="47">
        <v>2.5869716422845808</v>
      </c>
      <c r="BR684" s="47">
        <v>3.0818519743218435</v>
      </c>
      <c r="BS684" s="47">
        <v>3.2579674120021438</v>
      </c>
      <c r="BT684" s="47">
        <v>12.304457603733137</v>
      </c>
      <c r="BU684" s="47">
        <v>13.434142662067707</v>
      </c>
      <c r="BV684" s="47">
        <v>14.46957275287625</v>
      </c>
      <c r="BW684" s="47">
        <v>16.01018802522206</v>
      </c>
      <c r="BX684" s="47">
        <v>17.890406038699673</v>
      </c>
      <c r="BY684" s="47">
        <v>19.716867538568543</v>
      </c>
      <c r="BZ684" s="47">
        <v>0.58010169658270716</v>
      </c>
      <c r="CA684" s="47">
        <v>0.93006726242574189</v>
      </c>
      <c r="CB684" s="47">
        <v>1.0463563699387692</v>
      </c>
      <c r="CC684" s="47">
        <v>1.2016339608442321</v>
      </c>
      <c r="CD684" s="47">
        <v>1.4315059121332709</v>
      </c>
      <c r="CE684" s="47">
        <v>1.5133122769409699</v>
      </c>
      <c r="CF684" s="47">
        <v>2.2401208120203875</v>
      </c>
      <c r="CG684" s="47">
        <v>2.1373353110853923</v>
      </c>
      <c r="CH684" s="47">
        <v>3.0979236268685648</v>
      </c>
      <c r="CI684" s="47">
        <v>2.9516995245208153</v>
      </c>
      <c r="CJ684" s="47">
        <v>3.0769546527405618</v>
      </c>
      <c r="CK684" s="47">
        <v>3.5457919522012293</v>
      </c>
      <c r="CL684" s="47">
        <v>22.490139630820895</v>
      </c>
      <c r="CM684" s="47">
        <v>18.178948480336061</v>
      </c>
      <c r="CN684" s="47">
        <v>16.158606307403012</v>
      </c>
      <c r="CO684" s="47">
        <v>14.070515250352608</v>
      </c>
      <c r="CP684" s="47">
        <v>11.811087699306094</v>
      </c>
      <c r="CQ684" s="47">
        <v>11.172617568518202</v>
      </c>
      <c r="CR684" s="47">
        <v>2.9582794396358651</v>
      </c>
      <c r="CS684" s="47">
        <v>2.7095159594942433</v>
      </c>
      <c r="CT684" s="47">
        <v>2.5156253447607404</v>
      </c>
      <c r="CU684" s="47">
        <v>2.2735538075912172</v>
      </c>
      <c r="CV684" s="47">
        <v>2.0346113926232938</v>
      </c>
      <c r="CW684" s="47">
        <v>1.8461362523125004</v>
      </c>
      <c r="CX684" s="57">
        <v>1.593684931249811E-2</v>
      </c>
      <c r="CY684" s="57">
        <v>2.5551281609902016E-2</v>
      </c>
      <c r="CZ684" s="57">
        <v>2.8746035209206097E-2</v>
      </c>
      <c r="DA684" s="57">
        <v>3.3011900285012288E-2</v>
      </c>
      <c r="DB684" s="57">
        <v>3.9327059627665598E-2</v>
      </c>
      <c r="DC684" s="57">
        <v>4.1574485753849436E-2</v>
      </c>
      <c r="DD684" s="97">
        <v>13.153673068271152</v>
      </c>
      <c r="DE684" s="97">
        <v>14.904690237859974</v>
      </c>
      <c r="DF684" s="97">
        <v>15.568331184653065</v>
      </c>
      <c r="DG684" s="97">
        <v>16.158283951500934</v>
      </c>
      <c r="DH684" s="97">
        <v>17.226283001376984</v>
      </c>
      <c r="DI684" s="97">
        <v>16.523757669057577</v>
      </c>
      <c r="DJ684" s="98">
        <v>3.1556019305570837E-2</v>
      </c>
      <c r="DK684" s="98">
        <v>8.0926270564048552E-2</v>
      </c>
      <c r="DL684" s="98">
        <v>7.6721671069461816E-2</v>
      </c>
      <c r="DM684" s="98">
        <v>9.3994862651377131E-2</v>
      </c>
      <c r="DN684" s="98">
        <v>7.187398442703774E-2</v>
      </c>
      <c r="DO684" s="98">
        <v>0.23715294397518094</v>
      </c>
      <c r="DP684" s="98">
        <v>0.12503195724296057</v>
      </c>
      <c r="DQ684" s="98">
        <v>0.14840189004436599</v>
      </c>
      <c r="DR684" s="98">
        <v>0.19129716149506337</v>
      </c>
      <c r="DS684" s="98">
        <v>5.7145975584714348E-2</v>
      </c>
    </row>
    <row r="685" spans="1:123" ht="13.5" thickBot="1">
      <c r="A685" s="2" t="s">
        <v>536</v>
      </c>
      <c r="B685" s="2" t="s">
        <v>537</v>
      </c>
      <c r="C685" s="1" t="s">
        <v>5723</v>
      </c>
      <c r="D685" s="2" t="s">
        <v>1663</v>
      </c>
      <c r="E685" s="2" t="s">
        <v>5658</v>
      </c>
      <c r="F685" s="2" t="s">
        <v>3021</v>
      </c>
      <c r="G685" s="2" t="s">
        <v>2071</v>
      </c>
      <c r="H685" s="2" t="s">
        <v>3</v>
      </c>
      <c r="I685" s="1" t="s">
        <v>5727</v>
      </c>
      <c r="J685" s="1">
        <v>12.87</v>
      </c>
      <c r="K685" s="47">
        <v>13.39</v>
      </c>
      <c r="L685" s="48">
        <v>-6.7000000000000002E-3</v>
      </c>
      <c r="M685" s="48">
        <v>-1.2500000000000001E-2</v>
      </c>
      <c r="N685" s="49">
        <v>1215.73</v>
      </c>
      <c r="O685" s="49">
        <v>1215.73</v>
      </c>
      <c r="P685" s="49">
        <v>16278.57</v>
      </c>
      <c r="Q685" s="49">
        <v>16278.57</v>
      </c>
      <c r="R685" s="49">
        <v>8358.2310757200012</v>
      </c>
      <c r="S685" s="49">
        <v>6750.8828932799997</v>
      </c>
      <c r="T685" s="49">
        <v>7554.53</v>
      </c>
      <c r="U685" s="49">
        <v>8405.1</v>
      </c>
      <c r="V685" s="49" t="s">
        <v>4949</v>
      </c>
      <c r="W685" s="49" t="s">
        <v>4949</v>
      </c>
      <c r="X685" s="49">
        <v>275.31028286999998</v>
      </c>
      <c r="Y685" s="49">
        <v>12.00777957</v>
      </c>
      <c r="Z685" s="49">
        <v>266.08</v>
      </c>
      <c r="AA685" s="49">
        <v>284.41000000000003</v>
      </c>
      <c r="AB685" s="49" t="s">
        <v>4949</v>
      </c>
      <c r="AC685" s="49" t="s">
        <v>4949</v>
      </c>
      <c r="AD685" s="39">
        <v>16278.57</v>
      </c>
      <c r="AE685" s="39">
        <v>16278.57</v>
      </c>
      <c r="AF685" s="39">
        <v>16278.57</v>
      </c>
      <c r="AG685" s="39">
        <v>16278.57</v>
      </c>
      <c r="AH685" s="39">
        <v>16278.57</v>
      </c>
      <c r="AI685" s="39">
        <v>16278.57</v>
      </c>
      <c r="AJ685" s="49">
        <v>7810.6950944199998</v>
      </c>
      <c r="AK685" s="49">
        <v>7640.3412613299997</v>
      </c>
      <c r="AL685" s="49">
        <v>6689.21</v>
      </c>
      <c r="AM685" s="49">
        <v>6875.73</v>
      </c>
      <c r="AN685" s="49" t="s">
        <v>4949</v>
      </c>
      <c r="AO685" s="49" t="s">
        <v>4949</v>
      </c>
      <c r="AP685" s="39">
        <v>16278.57</v>
      </c>
      <c r="AQ685" s="39">
        <v>16278.57</v>
      </c>
      <c r="AR685" s="39">
        <v>16278.57</v>
      </c>
      <c r="AS685" s="39">
        <v>16278.57</v>
      </c>
      <c r="AT685" s="39">
        <v>16278.57</v>
      </c>
      <c r="AU685" s="39">
        <v>16278.57</v>
      </c>
      <c r="AV685" s="36">
        <v>60.786288649999996</v>
      </c>
      <c r="AW685" s="36">
        <v>24.071370760000001</v>
      </c>
      <c r="AX685" s="36">
        <v>106.43</v>
      </c>
      <c r="AY685" s="36">
        <v>113.77</v>
      </c>
      <c r="AZ685" s="36" t="s">
        <v>4949</v>
      </c>
      <c r="BA685" s="36" t="s">
        <v>4949</v>
      </c>
      <c r="BB685" s="39">
        <v>16278.57</v>
      </c>
      <c r="BC685" s="39">
        <v>16278.57</v>
      </c>
      <c r="BD685" s="39">
        <v>16278.57</v>
      </c>
      <c r="BE685" s="39">
        <v>16278.57</v>
      </c>
      <c r="BF685" s="39">
        <v>16278.57</v>
      </c>
      <c r="BG685" s="39">
        <v>16278.57</v>
      </c>
      <c r="BH685" s="47">
        <v>1430.74455577</v>
      </c>
      <c r="BI685" s="47">
        <v>1326.07447353</v>
      </c>
      <c r="BJ685" s="47">
        <v>852.98</v>
      </c>
      <c r="BK685" s="47">
        <v>684.93</v>
      </c>
      <c r="BL685" s="47" t="s">
        <v>4949</v>
      </c>
      <c r="BM685" s="47" t="s">
        <v>4949</v>
      </c>
      <c r="BN685" s="47">
        <v>0.22645676496426015</v>
      </c>
      <c r="BO685" s="47">
        <v>9.8770118118332202E-3</v>
      </c>
      <c r="BP685" s="47">
        <v>0.21886438600676136</v>
      </c>
      <c r="BQ685" s="47">
        <v>0.23394174693394093</v>
      </c>
      <c r="BR685" s="47" t="s">
        <v>4949</v>
      </c>
      <c r="BS685" s="47" t="s">
        <v>4949</v>
      </c>
      <c r="BT685" s="47">
        <v>6.4246955281353584</v>
      </c>
      <c r="BU685" s="47">
        <v>6.2845708021764697</v>
      </c>
      <c r="BV685" s="47">
        <v>5.5022167751063149</v>
      </c>
      <c r="BW685" s="47">
        <v>5.6556389987908497</v>
      </c>
      <c r="BX685" s="47" t="s">
        <v>4949</v>
      </c>
      <c r="BY685" s="47" t="s">
        <v>4949</v>
      </c>
      <c r="BZ685" s="47">
        <v>4.9999826153833492E-2</v>
      </c>
      <c r="CA685" s="47">
        <v>1.9799931530849777E-2</v>
      </c>
      <c r="CB685" s="47">
        <v>8.7544109300584844E-2</v>
      </c>
      <c r="CC685" s="47">
        <v>9.3581634079935513E-2</v>
      </c>
      <c r="CD685" s="47" t="s">
        <v>4949</v>
      </c>
      <c r="CE685" s="47" t="s">
        <v>4949</v>
      </c>
      <c r="CF685" s="47">
        <v>1.1768604507333043</v>
      </c>
      <c r="CG685" s="47">
        <v>1.0907639636514685</v>
      </c>
      <c r="CH685" s="47">
        <v>0.70161960303685855</v>
      </c>
      <c r="CI685" s="47">
        <v>0.56338989742788281</v>
      </c>
      <c r="CJ685" s="47" t="s">
        <v>4949</v>
      </c>
      <c r="CK685" s="47" t="s">
        <v>4949</v>
      </c>
      <c r="CL685" s="47">
        <v>59.128085701349022</v>
      </c>
      <c r="CM685" s="47">
        <v>1355.6686234206079</v>
      </c>
      <c r="CN685" s="47">
        <v>61.179231809981964</v>
      </c>
      <c r="CO685" s="47">
        <v>57.236278611863149</v>
      </c>
      <c r="CP685" s="47" t="s">
        <v>4949</v>
      </c>
      <c r="CQ685" s="47" t="s">
        <v>4949</v>
      </c>
      <c r="CR685" s="47">
        <v>2.0841384541600521</v>
      </c>
      <c r="CS685" s="47">
        <v>2.1306077102066894</v>
      </c>
      <c r="CT685" s="47">
        <v>2.4335564289355545</v>
      </c>
      <c r="CU685" s="47">
        <v>2.367540610233386</v>
      </c>
      <c r="CV685" s="47" t="s">
        <v>4949</v>
      </c>
      <c r="CW685" s="47" t="s">
        <v>4949</v>
      </c>
      <c r="CX685" s="57">
        <v>3.7341295119903035E-3</v>
      </c>
      <c r="CY685" s="57">
        <v>1.4787153146744462E-3</v>
      </c>
      <c r="CZ685" s="57">
        <v>6.5380435750806128E-3</v>
      </c>
      <c r="DA685" s="57">
        <v>6.9889431319827234E-3</v>
      </c>
      <c r="DB685" s="57" t="s">
        <v>4949</v>
      </c>
      <c r="DC685" s="57" t="s">
        <v>4949</v>
      </c>
      <c r="DD685" s="97">
        <v>3.5247859446809424</v>
      </c>
      <c r="DE685" s="97">
        <v>0.15716286955367928</v>
      </c>
      <c r="DF685" s="97">
        <v>3.9777492409417552</v>
      </c>
      <c r="DG685" s="97">
        <v>4.1364335132415038</v>
      </c>
      <c r="DH685" s="97" t="s">
        <v>4949</v>
      </c>
      <c r="DI685" s="97" t="s">
        <v>4949</v>
      </c>
      <c r="DJ685" s="98">
        <v>-0.19230722001802758</v>
      </c>
      <c r="DK685" s="98">
        <v>0.1190432598853064</v>
      </c>
      <c r="DL685" s="98">
        <v>0.1125907237114685</v>
      </c>
      <c r="DM685" s="98" t="s">
        <v>4949</v>
      </c>
      <c r="DN685" s="98" t="s">
        <v>4949</v>
      </c>
      <c r="DO685" s="98">
        <v>-0.95638455837964464</v>
      </c>
      <c r="DP685" s="98">
        <v>21.158967729951424</v>
      </c>
      <c r="DQ685" s="98">
        <v>6.8889055923030851E-2</v>
      </c>
      <c r="DR685" s="98" t="s">
        <v>4949</v>
      </c>
      <c r="DS685" s="98" t="s">
        <v>4949</v>
      </c>
    </row>
    <row r="686" spans="1:123" ht="13.5" thickBot="1">
      <c r="A686" s="2" t="s">
        <v>538</v>
      </c>
      <c r="B686" s="2" t="s">
        <v>539</v>
      </c>
      <c r="C686" s="1" t="s">
        <v>5723</v>
      </c>
      <c r="D686" s="2" t="s">
        <v>5196</v>
      </c>
      <c r="E686" s="2" t="s">
        <v>5683</v>
      </c>
      <c r="F686" s="2" t="s">
        <v>3061</v>
      </c>
      <c r="G686" s="2" t="s">
        <v>2323</v>
      </c>
      <c r="H686" s="2" t="s">
        <v>3</v>
      </c>
      <c r="I686" s="1" t="s">
        <v>5726</v>
      </c>
      <c r="J686" s="1">
        <v>72.05</v>
      </c>
      <c r="K686" s="47">
        <v>59.39</v>
      </c>
      <c r="L686" s="48">
        <v>-2.46E-2</v>
      </c>
      <c r="M686" s="48">
        <v>-0.10830000000000001</v>
      </c>
      <c r="N686" s="49">
        <v>1468.48</v>
      </c>
      <c r="O686" s="49">
        <v>1466.83</v>
      </c>
      <c r="P686" s="49">
        <v>87212.83</v>
      </c>
      <c r="Q686" s="49">
        <v>87115.14</v>
      </c>
      <c r="R686" s="49">
        <v>65866.587556650004</v>
      </c>
      <c r="S686" s="49">
        <v>114767.36684155</v>
      </c>
      <c r="T686" s="49">
        <v>150863.26</v>
      </c>
      <c r="U686" s="49">
        <v>170452.37</v>
      </c>
      <c r="V686" s="49">
        <v>192813.81</v>
      </c>
      <c r="W686" s="49">
        <v>218024.22</v>
      </c>
      <c r="X686" s="49">
        <v>1782.7843229100001</v>
      </c>
      <c r="Y686" s="49">
        <v>2291.7646482099999</v>
      </c>
      <c r="Z686" s="49">
        <v>2791.36</v>
      </c>
      <c r="AA686" s="49">
        <v>3247.2</v>
      </c>
      <c r="AB686" s="49">
        <v>3837.11</v>
      </c>
      <c r="AC686" s="49">
        <v>4636.03</v>
      </c>
      <c r="AD686" s="39">
        <v>87212.83</v>
      </c>
      <c r="AE686" s="39">
        <v>87212.83</v>
      </c>
      <c r="AF686" s="39">
        <v>87212.83</v>
      </c>
      <c r="AG686" s="39">
        <v>87212.83</v>
      </c>
      <c r="AH686" s="39">
        <v>87212.83</v>
      </c>
      <c r="AI686" s="39">
        <v>87212.83</v>
      </c>
      <c r="AJ686" s="49">
        <v>18284.58182141</v>
      </c>
      <c r="AK686" s="49">
        <v>20330.685370589999</v>
      </c>
      <c r="AL686" s="49">
        <v>22619.45</v>
      </c>
      <c r="AM686" s="49">
        <v>25660.44</v>
      </c>
      <c r="AN686" s="49">
        <v>29257.68</v>
      </c>
      <c r="AO686" s="49">
        <v>33610.26</v>
      </c>
      <c r="AP686" s="39">
        <v>87212.83</v>
      </c>
      <c r="AQ686" s="39">
        <v>87212.83</v>
      </c>
      <c r="AR686" s="39">
        <v>87212.83</v>
      </c>
      <c r="AS686" s="39">
        <v>87212.83</v>
      </c>
      <c r="AT686" s="39">
        <v>87212.83</v>
      </c>
      <c r="AU686" s="39">
        <v>87212.83</v>
      </c>
      <c r="AV686" s="36">
        <v>191.37756586</v>
      </c>
      <c r="AW686" s="36">
        <v>235.54161952000001</v>
      </c>
      <c r="AX686" s="36">
        <v>206.2</v>
      </c>
      <c r="AY686" s="36">
        <v>239.87</v>
      </c>
      <c r="AZ686" s="36">
        <v>283.45</v>
      </c>
      <c r="BA686" s="36">
        <v>342.47</v>
      </c>
      <c r="BB686" s="39">
        <v>87212.83</v>
      </c>
      <c r="BC686" s="39">
        <v>87212.83</v>
      </c>
      <c r="BD686" s="39">
        <v>87212.83</v>
      </c>
      <c r="BE686" s="39">
        <v>87212.83</v>
      </c>
      <c r="BF686" s="39">
        <v>87212.83</v>
      </c>
      <c r="BG686" s="39">
        <v>87212.83</v>
      </c>
      <c r="BH686" s="47">
        <v>520.38338845999999</v>
      </c>
      <c r="BI686" s="47">
        <v>97.960347089999999</v>
      </c>
      <c r="BJ686" s="47">
        <v>6689.29</v>
      </c>
      <c r="BK686" s="47">
        <v>2011.68</v>
      </c>
      <c r="BL686" s="47">
        <v>2620.58</v>
      </c>
      <c r="BM686" s="47">
        <v>3132.04</v>
      </c>
      <c r="BN686" s="47">
        <v>1.2140337784035193</v>
      </c>
      <c r="BO686" s="47">
        <v>1.5606372904023207</v>
      </c>
      <c r="BP686" s="47">
        <v>1.9008498583569406</v>
      </c>
      <c r="BQ686" s="47">
        <v>2.2112660710394421</v>
      </c>
      <c r="BR686" s="47">
        <v>2.6129807692307692</v>
      </c>
      <c r="BS686" s="47">
        <v>3.1570263129222051</v>
      </c>
      <c r="BT686" s="47">
        <v>12.451365916737034</v>
      </c>
      <c r="BU686" s="47">
        <v>13.844713833753268</v>
      </c>
      <c r="BV686" s="47">
        <v>15.403308182610591</v>
      </c>
      <c r="BW686" s="47">
        <v>17.474150141643058</v>
      </c>
      <c r="BX686" s="47">
        <v>19.923785138374374</v>
      </c>
      <c r="BY686" s="47">
        <v>22.887788733928961</v>
      </c>
      <c r="BZ686" s="47">
        <v>0.13032357666430594</v>
      </c>
      <c r="CA686" s="47">
        <v>0.1603982482022227</v>
      </c>
      <c r="CB686" s="47">
        <v>0.14041730224449769</v>
      </c>
      <c r="CC686" s="47">
        <v>0.16334577249945523</v>
      </c>
      <c r="CD686" s="47">
        <v>0.1930227173676182</v>
      </c>
      <c r="CE686" s="47">
        <v>0.23321393549792985</v>
      </c>
      <c r="CF686" s="47">
        <v>0.35436872716005663</v>
      </c>
      <c r="CG686" s="47">
        <v>6.6708669569895407E-2</v>
      </c>
      <c r="CH686" s="47">
        <v>4.5552476029636084</v>
      </c>
      <c r="CI686" s="47">
        <v>1.3699062976683374</v>
      </c>
      <c r="CJ686" s="47">
        <v>1.7845527348006101</v>
      </c>
      <c r="CK686" s="47">
        <v>2.1328448463717584</v>
      </c>
      <c r="CL686" s="47">
        <v>48.919450815926176</v>
      </c>
      <c r="CM686" s="47">
        <v>38.05488057777584</v>
      </c>
      <c r="CN686" s="47">
        <v>31.243848876533303</v>
      </c>
      <c r="CO686" s="47">
        <v>26.857855999014539</v>
      </c>
      <c r="CP686" s="47">
        <v>22.728780253888996</v>
      </c>
      <c r="CQ686" s="47">
        <v>18.811964115849122</v>
      </c>
      <c r="CR686" s="47">
        <v>4.7697470388893288</v>
      </c>
      <c r="CS686" s="47">
        <v>4.2897142132827701</v>
      </c>
      <c r="CT686" s="47">
        <v>3.8556565256891746</v>
      </c>
      <c r="CU686" s="47">
        <v>3.3987269898723484</v>
      </c>
      <c r="CV686" s="47">
        <v>2.9808525488008617</v>
      </c>
      <c r="CW686" s="47">
        <v>2.5948275913366929</v>
      </c>
      <c r="CX686" s="57">
        <v>2.1943739913038024E-3</v>
      </c>
      <c r="CY686" s="57">
        <v>2.7007679892969878E-3</v>
      </c>
      <c r="CZ686" s="57">
        <v>2.3643310279003672E-3</v>
      </c>
      <c r="DA686" s="57">
        <v>2.7503980778974839E-3</v>
      </c>
      <c r="DB686" s="57">
        <v>3.2500951981491713E-3</v>
      </c>
      <c r="DC686" s="57">
        <v>3.9268304904221093E-3</v>
      </c>
      <c r="DD686" s="97">
        <v>9.7502056121539571</v>
      </c>
      <c r="DE686" s="97">
        <v>11.272441663600899</v>
      </c>
      <c r="DF686" s="97">
        <v>12.340529942151555</v>
      </c>
      <c r="DG686" s="97">
        <v>12.654498519900672</v>
      </c>
      <c r="DH686" s="97">
        <v>13.11488128928883</v>
      </c>
      <c r="DI686" s="97">
        <v>13.793496390685462</v>
      </c>
      <c r="DJ686" s="98">
        <v>0.74242162982622717</v>
      </c>
      <c r="DK686" s="98">
        <v>0.31451356035975531</v>
      </c>
      <c r="DL686" s="98">
        <v>0.12984678973528729</v>
      </c>
      <c r="DM686" s="98">
        <v>0.13118878898545083</v>
      </c>
      <c r="DN686" s="98">
        <v>0.13075002252172707</v>
      </c>
      <c r="DO686" s="98">
        <v>0.28549742038857628</v>
      </c>
      <c r="DP686" s="98">
        <v>0.21799592387473687</v>
      </c>
      <c r="DQ686" s="98">
        <v>0.16330390920554838</v>
      </c>
      <c r="DR686" s="98">
        <v>0.18166728258191678</v>
      </c>
      <c r="DS686" s="98">
        <v>0.20820878213030114</v>
      </c>
    </row>
    <row r="687" spans="1:123" ht="13.5" thickBot="1">
      <c r="A687" s="2" t="s">
        <v>540</v>
      </c>
      <c r="B687" s="2" t="s">
        <v>541</v>
      </c>
      <c r="C687" s="1" t="s">
        <v>5723</v>
      </c>
      <c r="D687" s="2" t="s">
        <v>1664</v>
      </c>
      <c r="E687" s="2" t="s">
        <v>5683</v>
      </c>
      <c r="F687" s="2" t="s">
        <v>3735</v>
      </c>
      <c r="G687" s="2" t="s">
        <v>3736</v>
      </c>
      <c r="H687" s="2" t="s">
        <v>3</v>
      </c>
      <c r="I687" s="1" t="s">
        <v>5726</v>
      </c>
      <c r="J687" s="1">
        <v>19</v>
      </c>
      <c r="K687" s="47">
        <v>26.74</v>
      </c>
      <c r="L687" s="48">
        <v>2.2000000000000001E-3</v>
      </c>
      <c r="M687" s="48">
        <v>-5.5800000000000002E-2</v>
      </c>
      <c r="N687" s="49">
        <v>1013.1</v>
      </c>
      <c r="O687" s="49">
        <v>1007.44</v>
      </c>
      <c r="P687" s="49">
        <v>27090.240000000002</v>
      </c>
      <c r="Q687" s="49">
        <v>26938.93</v>
      </c>
      <c r="R687" s="49">
        <v>7610.5603791899994</v>
      </c>
      <c r="S687" s="49">
        <v>7268.4940372800002</v>
      </c>
      <c r="T687" s="49" t="s">
        <v>4949</v>
      </c>
      <c r="U687" s="49" t="s">
        <v>4949</v>
      </c>
      <c r="V687" s="49" t="s">
        <v>4949</v>
      </c>
      <c r="W687" s="49" t="s">
        <v>4949</v>
      </c>
      <c r="X687" s="49">
        <v>1003.5947403099999</v>
      </c>
      <c r="Y687" s="49">
        <v>1009.5338407200001</v>
      </c>
      <c r="Z687" s="49" t="s">
        <v>4949</v>
      </c>
      <c r="AA687" s="49" t="s">
        <v>4949</v>
      </c>
      <c r="AB687" s="49" t="s">
        <v>4949</v>
      </c>
      <c r="AC687" s="49" t="s">
        <v>4949</v>
      </c>
      <c r="AD687" s="39">
        <v>27090.240000000002</v>
      </c>
      <c r="AE687" s="39">
        <v>27090.240000000002</v>
      </c>
      <c r="AF687" s="39">
        <v>27090.240000000002</v>
      </c>
      <c r="AG687" s="39">
        <v>27090.240000000002</v>
      </c>
      <c r="AH687" s="39">
        <v>27090.240000000002</v>
      </c>
      <c r="AI687" s="39">
        <v>27090.240000000002</v>
      </c>
      <c r="AJ687" s="49">
        <v>6708.2396841600003</v>
      </c>
      <c r="AK687" s="49">
        <v>7257.6391908599999</v>
      </c>
      <c r="AL687" s="49" t="s">
        <v>4949</v>
      </c>
      <c r="AM687" s="49" t="s">
        <v>4949</v>
      </c>
      <c r="AN687" s="49" t="s">
        <v>4949</v>
      </c>
      <c r="AO687" s="49" t="s">
        <v>4949</v>
      </c>
      <c r="AP687" s="39">
        <v>27090.240000000002</v>
      </c>
      <c r="AQ687" s="39">
        <v>27090.240000000002</v>
      </c>
      <c r="AR687" s="39">
        <v>27090.240000000002</v>
      </c>
      <c r="AS687" s="39">
        <v>27090.240000000002</v>
      </c>
      <c r="AT687" s="39">
        <v>27090.240000000002</v>
      </c>
      <c r="AU687" s="39">
        <v>27090.240000000002</v>
      </c>
      <c r="AV687" s="36">
        <v>506.54895749999997</v>
      </c>
      <c r="AW687" s="36">
        <v>555.54783185000008</v>
      </c>
      <c r="AX687" s="36" t="s">
        <v>4949</v>
      </c>
      <c r="AY687" s="36" t="s">
        <v>4949</v>
      </c>
      <c r="AZ687" s="36" t="s">
        <v>4949</v>
      </c>
      <c r="BA687" s="36" t="s">
        <v>4949</v>
      </c>
      <c r="BB687" s="39">
        <v>27090.240000000002</v>
      </c>
      <c r="BC687" s="39">
        <v>27090.240000000002</v>
      </c>
      <c r="BD687" s="39">
        <v>27090.240000000002</v>
      </c>
      <c r="BE687" s="39">
        <v>27090.240000000002</v>
      </c>
      <c r="BF687" s="39">
        <v>27090.240000000002</v>
      </c>
      <c r="BG687" s="39">
        <v>27090.240000000002</v>
      </c>
      <c r="BH687" s="47">
        <v>2227.21167298</v>
      </c>
      <c r="BI687" s="47">
        <v>862.95455582</v>
      </c>
      <c r="BJ687" s="47" t="s">
        <v>4949</v>
      </c>
      <c r="BK687" s="47" t="s">
        <v>4949</v>
      </c>
      <c r="BL687" s="47" t="s">
        <v>4949</v>
      </c>
      <c r="BM687" s="47" t="s">
        <v>4949</v>
      </c>
      <c r="BN687" s="47">
        <v>0.99061764910670214</v>
      </c>
      <c r="BO687" s="47">
        <v>0.99647995333135919</v>
      </c>
      <c r="BP687" s="47" t="s">
        <v>4949</v>
      </c>
      <c r="BQ687" s="47" t="s">
        <v>4949</v>
      </c>
      <c r="BR687" s="47" t="s">
        <v>4949</v>
      </c>
      <c r="BS687" s="47" t="s">
        <v>4949</v>
      </c>
      <c r="BT687" s="47">
        <v>6.6214980595795083</v>
      </c>
      <c r="BU687" s="47">
        <v>7.1637934960615928</v>
      </c>
      <c r="BV687" s="47" t="s">
        <v>4949</v>
      </c>
      <c r="BW687" s="47" t="s">
        <v>4949</v>
      </c>
      <c r="BX687" s="47" t="s">
        <v>4949</v>
      </c>
      <c r="BY687" s="47" t="s">
        <v>4949</v>
      </c>
      <c r="BZ687" s="47">
        <v>0.49999897098015988</v>
      </c>
      <c r="CA687" s="47">
        <v>0.54836426004343108</v>
      </c>
      <c r="CB687" s="47" t="s">
        <v>4949</v>
      </c>
      <c r="CC687" s="47" t="s">
        <v>4949</v>
      </c>
      <c r="CD687" s="47" t="s">
        <v>4949</v>
      </c>
      <c r="CE687" s="47" t="s">
        <v>4949</v>
      </c>
      <c r="CF687" s="47">
        <v>2.1984124696278746</v>
      </c>
      <c r="CG687" s="47">
        <v>0.85179602785509823</v>
      </c>
      <c r="CH687" s="47" t="s">
        <v>4949</v>
      </c>
      <c r="CI687" s="47" t="s">
        <v>4949</v>
      </c>
      <c r="CJ687" s="47" t="s">
        <v>4949</v>
      </c>
      <c r="CK687" s="47" t="s">
        <v>4949</v>
      </c>
      <c r="CL687" s="47">
        <v>26.993206432740081</v>
      </c>
      <c r="CM687" s="47">
        <v>26.834405056376543</v>
      </c>
      <c r="CN687" s="47" t="s">
        <v>4949</v>
      </c>
      <c r="CO687" s="47" t="s">
        <v>4949</v>
      </c>
      <c r="CP687" s="47" t="s">
        <v>4949</v>
      </c>
      <c r="CQ687" s="47" t="s">
        <v>4949</v>
      </c>
      <c r="CR687" s="47">
        <v>4.0383530218765902</v>
      </c>
      <c r="CS687" s="47">
        <v>3.7326518014448058</v>
      </c>
      <c r="CT687" s="47" t="s">
        <v>4949</v>
      </c>
      <c r="CU687" s="47" t="s">
        <v>4949</v>
      </c>
      <c r="CV687" s="47" t="s">
        <v>4949</v>
      </c>
      <c r="CW687" s="47" t="s">
        <v>4949</v>
      </c>
      <c r="CX687" s="57">
        <v>1.869857769809348E-2</v>
      </c>
      <c r="CY687" s="57">
        <v>2.0507305651408035E-2</v>
      </c>
      <c r="CZ687" s="57" t="s">
        <v>4949</v>
      </c>
      <c r="DA687" s="57" t="s">
        <v>4949</v>
      </c>
      <c r="DB687" s="57" t="s">
        <v>4949</v>
      </c>
      <c r="DC687" s="57" t="s">
        <v>4949</v>
      </c>
      <c r="DD687" s="97">
        <v>14.960627341324182</v>
      </c>
      <c r="DE687" s="97">
        <v>13.909948044694332</v>
      </c>
      <c r="DF687" s="97" t="s">
        <v>4949</v>
      </c>
      <c r="DG687" s="97" t="s">
        <v>4949</v>
      </c>
      <c r="DH687" s="97" t="s">
        <v>4949</v>
      </c>
      <c r="DI687" s="97" t="s">
        <v>4949</v>
      </c>
      <c r="DJ687" s="98">
        <v>-4.4946275289442728E-2</v>
      </c>
      <c r="DK687" s="98"/>
      <c r="DL687" s="98" t="s">
        <v>4949</v>
      </c>
      <c r="DM687" s="98" t="s">
        <v>4949</v>
      </c>
      <c r="DN687" s="98" t="s">
        <v>4949</v>
      </c>
      <c r="DO687" s="98">
        <v>5.9178273574507223E-3</v>
      </c>
      <c r="DP687" s="98"/>
      <c r="DQ687" s="98" t="s">
        <v>4949</v>
      </c>
      <c r="DR687" s="98" t="s">
        <v>4949</v>
      </c>
      <c r="DS687" s="98" t="s">
        <v>4949</v>
      </c>
    </row>
    <row r="688" spans="1:123" ht="13.5" thickBot="1">
      <c r="A688" s="2" t="s">
        <v>4064</v>
      </c>
      <c r="B688" s="2" t="s">
        <v>4065</v>
      </c>
      <c r="C688" s="1" t="s">
        <v>5723</v>
      </c>
      <c r="D688" s="2" t="s">
        <v>4066</v>
      </c>
      <c r="E688" s="2" t="s">
        <v>5680</v>
      </c>
      <c r="F688" s="2" t="s">
        <v>3900</v>
      </c>
      <c r="G688" s="2" t="s">
        <v>3901</v>
      </c>
      <c r="H688" s="2" t="s">
        <v>3</v>
      </c>
      <c r="I688" s="1" t="s">
        <v>5726</v>
      </c>
      <c r="J688" s="1">
        <v>12</v>
      </c>
      <c r="K688" s="47">
        <v>9.89</v>
      </c>
      <c r="L688" s="48">
        <v>-2.6600000000000002E-2</v>
      </c>
      <c r="M688" s="48">
        <v>5.6600000000000004E-2</v>
      </c>
      <c r="N688" s="49">
        <v>1469.45</v>
      </c>
      <c r="O688" s="49">
        <v>1315.05</v>
      </c>
      <c r="P688" s="49">
        <v>14532.84</v>
      </c>
      <c r="Q688" s="49">
        <v>13005.85</v>
      </c>
      <c r="R688" s="49">
        <v>9223.2167475300012</v>
      </c>
      <c r="S688" s="49">
        <v>8565.5528636300005</v>
      </c>
      <c r="T688" s="49">
        <v>9013.61</v>
      </c>
      <c r="U688" s="49">
        <v>9549.75</v>
      </c>
      <c r="V688" s="49">
        <v>10132.01</v>
      </c>
      <c r="W688" s="49" t="s">
        <v>4949</v>
      </c>
      <c r="X688" s="49">
        <v>200.05468958</v>
      </c>
      <c r="Y688" s="49">
        <v>113.86677784</v>
      </c>
      <c r="Z688" s="49">
        <v>173.23</v>
      </c>
      <c r="AA688" s="49">
        <v>401.02</v>
      </c>
      <c r="AB688" s="49">
        <v>495.55</v>
      </c>
      <c r="AC688" s="49" t="s">
        <v>4949</v>
      </c>
      <c r="AD688" s="39">
        <v>14532.84</v>
      </c>
      <c r="AE688" s="39">
        <v>14532.84</v>
      </c>
      <c r="AF688" s="39">
        <v>14532.84</v>
      </c>
      <c r="AG688" s="39">
        <v>14532.84</v>
      </c>
      <c r="AH688" s="39">
        <v>14532.84</v>
      </c>
      <c r="AI688" s="39">
        <v>14532.84</v>
      </c>
      <c r="AJ688" s="49">
        <v>10129.06668036</v>
      </c>
      <c r="AK688" s="49">
        <v>8021.30127576</v>
      </c>
      <c r="AL688" s="49">
        <v>6141.07</v>
      </c>
      <c r="AM688" s="49">
        <v>6524.76</v>
      </c>
      <c r="AN688" s="49">
        <v>6980.2</v>
      </c>
      <c r="AO688" s="49" t="s">
        <v>4949</v>
      </c>
      <c r="AP688" s="39">
        <v>14532.84</v>
      </c>
      <c r="AQ688" s="39">
        <v>14532.84</v>
      </c>
      <c r="AR688" s="39">
        <v>14532.84</v>
      </c>
      <c r="AS688" s="39">
        <v>14532.84</v>
      </c>
      <c r="AT688" s="39">
        <v>14532.84</v>
      </c>
      <c r="AU688" s="39">
        <v>14532.84</v>
      </c>
      <c r="AV688" s="36">
        <v>65.848514899999998</v>
      </c>
      <c r="AW688" s="36">
        <v>58.777922439999998</v>
      </c>
      <c r="AX688" s="36">
        <v>17.32</v>
      </c>
      <c r="AY688" s="36">
        <v>40.1</v>
      </c>
      <c r="AZ688" s="36">
        <v>59.47</v>
      </c>
      <c r="BA688" s="36" t="s">
        <v>4949</v>
      </c>
      <c r="BB688" s="39">
        <v>14532.84</v>
      </c>
      <c r="BC688" s="39">
        <v>14532.84</v>
      </c>
      <c r="BD688" s="39">
        <v>14532.84</v>
      </c>
      <c r="BE688" s="39">
        <v>14532.84</v>
      </c>
      <c r="BF688" s="39">
        <v>14532.84</v>
      </c>
      <c r="BG688" s="39">
        <v>14532.84</v>
      </c>
      <c r="BH688" s="47">
        <v>719.4752278200001</v>
      </c>
      <c r="BI688" s="47">
        <v>489.27254496</v>
      </c>
      <c r="BJ688" s="47">
        <v>869.88</v>
      </c>
      <c r="BK688" s="47">
        <v>1415.88</v>
      </c>
      <c r="BL688" s="47">
        <v>1506.32</v>
      </c>
      <c r="BM688" s="47" t="s">
        <v>4949</v>
      </c>
      <c r="BN688" s="47">
        <v>0.13614256325836196</v>
      </c>
      <c r="BO688" s="47">
        <v>7.7489385715743986E-2</v>
      </c>
      <c r="BP688" s="47">
        <v>0.11788764503725883</v>
      </c>
      <c r="BQ688" s="47">
        <v>0.27290482833713292</v>
      </c>
      <c r="BR688" s="47">
        <v>0.33723501990540677</v>
      </c>
      <c r="BS688" s="47" t="s">
        <v>4949</v>
      </c>
      <c r="BT688" s="47">
        <v>6.8931006025111436</v>
      </c>
      <c r="BU688" s="47">
        <v>5.4587099089863553</v>
      </c>
      <c r="BV688" s="47">
        <v>4.1791622715982166</v>
      </c>
      <c r="BW688" s="47">
        <v>4.4402735717445303</v>
      </c>
      <c r="BX688" s="47">
        <v>4.7502126646024019</v>
      </c>
      <c r="BY688" s="47" t="s">
        <v>4949</v>
      </c>
      <c r="BZ688" s="47">
        <v>4.4811674367960797E-2</v>
      </c>
      <c r="CA688" s="47">
        <v>3.9999947218346994E-2</v>
      </c>
      <c r="CB688" s="47">
        <v>1.1786722923542822E-2</v>
      </c>
      <c r="CC688" s="47">
        <v>2.728912178025792E-2</v>
      </c>
      <c r="CD688" s="47">
        <v>4.0470924495559564E-2</v>
      </c>
      <c r="CE688" s="47" t="s">
        <v>4949</v>
      </c>
      <c r="CF688" s="47">
        <v>0.4896221224403689</v>
      </c>
      <c r="CG688" s="47">
        <v>0.33296304396883186</v>
      </c>
      <c r="CH688" s="47">
        <v>0.59197658988056756</v>
      </c>
      <c r="CI688" s="47">
        <v>0.96354418319779511</v>
      </c>
      <c r="CJ688" s="47">
        <v>1.025091020449828</v>
      </c>
      <c r="CK688" s="47" t="s">
        <v>4949</v>
      </c>
      <c r="CL688" s="47">
        <v>72.644335558994499</v>
      </c>
      <c r="CM688" s="47">
        <v>127.63020325753692</v>
      </c>
      <c r="CN688" s="47">
        <v>83.893321018299375</v>
      </c>
      <c r="CO688" s="47">
        <v>36.239688793576384</v>
      </c>
      <c r="CP688" s="47">
        <v>29.326687518918373</v>
      </c>
      <c r="CQ688" s="47" t="s">
        <v>4949</v>
      </c>
      <c r="CR688" s="47">
        <v>1.4347659521462923</v>
      </c>
      <c r="CS688" s="47">
        <v>1.8117808445766235</v>
      </c>
      <c r="CT688" s="47">
        <v>2.3664996490839547</v>
      </c>
      <c r="CU688" s="47">
        <v>2.2273370974564579</v>
      </c>
      <c r="CV688" s="47">
        <v>2.0820091114867769</v>
      </c>
      <c r="CW688" s="47" t="s">
        <v>4949</v>
      </c>
      <c r="CX688" s="57">
        <v>4.531014922066162E-3</v>
      </c>
      <c r="CY688" s="57">
        <v>4.0444897514869769E-3</v>
      </c>
      <c r="CZ688" s="57">
        <v>1.1917835743048158E-3</v>
      </c>
      <c r="DA688" s="57">
        <v>2.7592679751514502E-3</v>
      </c>
      <c r="DB688" s="57">
        <v>4.0921113835974245E-3</v>
      </c>
      <c r="DC688" s="57" t="s">
        <v>4949</v>
      </c>
      <c r="DD688" s="97">
        <v>1.9750555099800153</v>
      </c>
      <c r="DE688" s="97">
        <v>1.4195549316181417</v>
      </c>
      <c r="DF688" s="97">
        <v>2.8208439245929458</v>
      </c>
      <c r="DG688" s="97">
        <v>6.1461264475628221</v>
      </c>
      <c r="DH688" s="97">
        <v>7.0993667803214811</v>
      </c>
      <c r="DI688" s="97" t="s">
        <v>4949</v>
      </c>
      <c r="DJ688" s="98">
        <v>-7.1305261700168154E-2</v>
      </c>
      <c r="DK688" s="98">
        <v>5.2309190486989454E-2</v>
      </c>
      <c r="DL688" s="98">
        <v>5.9481162375563112E-2</v>
      </c>
      <c r="DM688" s="98">
        <v>6.0971229613340672E-2</v>
      </c>
      <c r="DN688" s="98" t="s">
        <v>4949</v>
      </c>
      <c r="DO688" s="98">
        <v>-0.43082175139680623</v>
      </c>
      <c r="DP688" s="98">
        <v>0.52133926406009556</v>
      </c>
      <c r="DQ688" s="98">
        <v>1.3149569935923338</v>
      </c>
      <c r="DR688" s="98">
        <v>0.23572390404468613</v>
      </c>
      <c r="DS688" s="98" t="s">
        <v>4949</v>
      </c>
    </row>
    <row r="689" spans="1:123" ht="13.5" thickBot="1">
      <c r="A689" s="2" t="s">
        <v>4195</v>
      </c>
      <c r="B689" s="2" t="s">
        <v>4196</v>
      </c>
      <c r="C689" s="1" t="s">
        <v>5723</v>
      </c>
      <c r="D689" s="2" t="s">
        <v>4197</v>
      </c>
      <c r="E689" s="2" t="s">
        <v>5668</v>
      </c>
      <c r="F689" s="2" t="s">
        <v>3080</v>
      </c>
      <c r="G689" s="2" t="s">
        <v>2176</v>
      </c>
      <c r="H689" s="2" t="s">
        <v>3</v>
      </c>
      <c r="I689" s="1" t="s">
        <v>5726</v>
      </c>
      <c r="J689" s="1">
        <v>30.9</v>
      </c>
      <c r="K689" s="47">
        <v>16.16</v>
      </c>
      <c r="L689" s="48">
        <v>1.32E-2</v>
      </c>
      <c r="M689" s="48">
        <v>-5.5E-2</v>
      </c>
      <c r="N689" s="49">
        <v>188</v>
      </c>
      <c r="O689" s="49">
        <v>159.5</v>
      </c>
      <c r="P689" s="49">
        <v>3038.14</v>
      </c>
      <c r="Q689" s="49">
        <v>2577.56</v>
      </c>
      <c r="R689" s="49">
        <v>1261.4924809200002</v>
      </c>
      <c r="S689" s="49">
        <v>1499.6124116400001</v>
      </c>
      <c r="T689" s="49">
        <v>1856.71</v>
      </c>
      <c r="U689" s="49">
        <v>2042.73</v>
      </c>
      <c r="V689" s="49">
        <v>2213.12</v>
      </c>
      <c r="W689" s="49" t="s">
        <v>4949</v>
      </c>
      <c r="X689" s="49">
        <v>182.05708836000002</v>
      </c>
      <c r="Y689" s="49">
        <v>137.15123478999999</v>
      </c>
      <c r="Z689" s="49">
        <v>479.06</v>
      </c>
      <c r="AA689" s="49">
        <v>523.32000000000005</v>
      </c>
      <c r="AB689" s="49">
        <v>582.55999999999995</v>
      </c>
      <c r="AC689" s="49" t="s">
        <v>4949</v>
      </c>
      <c r="AD689" s="39">
        <v>3038.14</v>
      </c>
      <c r="AE689" s="39">
        <v>3038.14</v>
      </c>
      <c r="AF689" s="39">
        <v>3038.14</v>
      </c>
      <c r="AG689" s="39">
        <v>3038.14</v>
      </c>
      <c r="AH689" s="39">
        <v>3038.14</v>
      </c>
      <c r="AI689" s="39">
        <v>3038.14</v>
      </c>
      <c r="AJ689" s="49">
        <v>1773.80592232</v>
      </c>
      <c r="AK689" s="49">
        <v>2226.7964033499998</v>
      </c>
      <c r="AL689" s="49">
        <v>2535.5500000000002</v>
      </c>
      <c r="AM689" s="49">
        <v>3001.39</v>
      </c>
      <c r="AN689" s="49">
        <v>3521.14</v>
      </c>
      <c r="AO689" s="49" t="s">
        <v>4949</v>
      </c>
      <c r="AP689" s="39">
        <v>3038.14</v>
      </c>
      <c r="AQ689" s="39">
        <v>3038.14</v>
      </c>
      <c r="AR689" s="39">
        <v>3038.14</v>
      </c>
      <c r="AS689" s="39">
        <v>3038.14</v>
      </c>
      <c r="AT689" s="39">
        <v>3038.14</v>
      </c>
      <c r="AU689" s="39">
        <v>3038.14</v>
      </c>
      <c r="AV689" s="36">
        <v>20.284748760000003</v>
      </c>
      <c r="AW689" s="36">
        <v>22.252941120000003</v>
      </c>
      <c r="AX689" s="36">
        <v>57.49</v>
      </c>
      <c r="AY689" s="36">
        <v>62.8</v>
      </c>
      <c r="AZ689" s="36">
        <v>69.91</v>
      </c>
      <c r="BA689" s="36" t="s">
        <v>4949</v>
      </c>
      <c r="BB689" s="39">
        <v>3038.14</v>
      </c>
      <c r="BC689" s="39">
        <v>3038.14</v>
      </c>
      <c r="BD689" s="39">
        <v>3038.14</v>
      </c>
      <c r="BE689" s="39">
        <v>3038.14</v>
      </c>
      <c r="BF689" s="39">
        <v>3038.14</v>
      </c>
      <c r="BG689" s="39">
        <v>3038.14</v>
      </c>
      <c r="BH689" s="47">
        <v>441.13903713999997</v>
      </c>
      <c r="BI689" s="47">
        <v>441.66047881000003</v>
      </c>
      <c r="BJ689" s="47">
        <v>661.07</v>
      </c>
      <c r="BK689" s="47">
        <v>728.02</v>
      </c>
      <c r="BL689" s="47">
        <v>778.8</v>
      </c>
      <c r="BM689" s="47" t="s">
        <v>4949</v>
      </c>
      <c r="BN689" s="47">
        <v>0.96838876787234052</v>
      </c>
      <c r="BO689" s="47">
        <v>0.72952784462765952</v>
      </c>
      <c r="BP689" s="47">
        <v>2.5481914893617019</v>
      </c>
      <c r="BQ689" s="47">
        <v>2.783617021276596</v>
      </c>
      <c r="BR689" s="47">
        <v>3.0987234042553187</v>
      </c>
      <c r="BS689" s="47" t="s">
        <v>4949</v>
      </c>
      <c r="BT689" s="47">
        <v>9.4351378846808505</v>
      </c>
      <c r="BU689" s="47">
        <v>11.844661719946806</v>
      </c>
      <c r="BV689" s="47">
        <v>13.486968085106383</v>
      </c>
      <c r="BW689" s="47">
        <v>15.964840425531914</v>
      </c>
      <c r="BX689" s="47">
        <v>18.729468085106383</v>
      </c>
      <c r="BY689" s="47" t="s">
        <v>4949</v>
      </c>
      <c r="BZ689" s="47">
        <v>0.10789759978723405</v>
      </c>
      <c r="CA689" s="47">
        <v>0.1183667080851064</v>
      </c>
      <c r="CB689" s="47">
        <v>0.30579787234042555</v>
      </c>
      <c r="CC689" s="47">
        <v>0.33404255319148934</v>
      </c>
      <c r="CD689" s="47">
        <v>0.37186170212765957</v>
      </c>
      <c r="CE689" s="47" t="s">
        <v>4949</v>
      </c>
      <c r="CF689" s="47">
        <v>2.346484240106383</v>
      </c>
      <c r="CG689" s="47">
        <v>2.3492578660106385</v>
      </c>
      <c r="CH689" s="47">
        <v>3.5163297872340427</v>
      </c>
      <c r="CI689" s="47">
        <v>3.872446808510638</v>
      </c>
      <c r="CJ689" s="47">
        <v>4.1425531914893616</v>
      </c>
      <c r="CK689" s="47" t="s">
        <v>4949</v>
      </c>
      <c r="CL689" s="47">
        <v>16.687842409038073</v>
      </c>
      <c r="CM689" s="47">
        <v>22.151750982423657</v>
      </c>
      <c r="CN689" s="47">
        <v>6.3418778441113846</v>
      </c>
      <c r="CO689" s="47">
        <v>5.8055109684323156</v>
      </c>
      <c r="CP689" s="47">
        <v>5.2151538039000274</v>
      </c>
      <c r="CQ689" s="47" t="s">
        <v>4949</v>
      </c>
      <c r="CR689" s="47">
        <v>1.7127803903294838</v>
      </c>
      <c r="CS689" s="47">
        <v>1.3643546376442015</v>
      </c>
      <c r="CT689" s="47">
        <v>1.1982173492930526</v>
      </c>
      <c r="CU689" s="47">
        <v>1.0122443267952514</v>
      </c>
      <c r="CV689" s="47">
        <v>0.8628285157647807</v>
      </c>
      <c r="CW689" s="47" t="s">
        <v>4949</v>
      </c>
      <c r="CX689" s="57">
        <v>6.676699809752021E-3</v>
      </c>
      <c r="CY689" s="57">
        <v>7.3245278756081033E-3</v>
      </c>
      <c r="CZ689" s="57">
        <v>1.8922761953037059E-2</v>
      </c>
      <c r="DA689" s="57">
        <v>2.0670541844681284E-2</v>
      </c>
      <c r="DB689" s="57">
        <v>2.3010789496204914E-2</v>
      </c>
      <c r="DC689" s="57" t="s">
        <v>4949</v>
      </c>
      <c r="DD689" s="97">
        <v>10.263641927741652</v>
      </c>
      <c r="DE689" s="97">
        <v>6.1591277309263308</v>
      </c>
      <c r="DF689" s="97">
        <v>18.893731143144485</v>
      </c>
      <c r="DG689" s="97">
        <v>17.435921356438186</v>
      </c>
      <c r="DH689" s="97">
        <v>16.544641792146862</v>
      </c>
      <c r="DI689" s="97" t="s">
        <v>4949</v>
      </c>
      <c r="DJ689" s="98">
        <v>0.1887604835712855</v>
      </c>
      <c r="DK689" s="98">
        <v>0.23812658896939398</v>
      </c>
      <c r="DL689" s="98">
        <v>0.10018796688766685</v>
      </c>
      <c r="DM689" s="98">
        <v>8.3412883738917865E-2</v>
      </c>
      <c r="DN689" s="98" t="s">
        <v>4949</v>
      </c>
      <c r="DO689" s="98">
        <v>-0.24665808936372269</v>
      </c>
      <c r="DP689" s="98">
        <v>2.4929324605317325</v>
      </c>
      <c r="DQ689" s="98">
        <v>9.2389262305348163E-2</v>
      </c>
      <c r="DR689" s="98">
        <v>0.11320033631430082</v>
      </c>
      <c r="DS689" s="98" t="s">
        <v>4949</v>
      </c>
    </row>
    <row r="690" spans="1:123" ht="13.5" thickBot="1">
      <c r="A690" s="2" t="s">
        <v>3072</v>
      </c>
      <c r="B690" s="2" t="s">
        <v>3073</v>
      </c>
      <c r="C690" s="1" t="s">
        <v>5723</v>
      </c>
      <c r="D690" s="2" t="s">
        <v>3074</v>
      </c>
      <c r="E690" s="2" t="s">
        <v>5675</v>
      </c>
      <c r="F690" s="2" t="s">
        <v>3002</v>
      </c>
      <c r="G690" s="2" t="s">
        <v>93</v>
      </c>
      <c r="H690" s="2" t="s">
        <v>3</v>
      </c>
      <c r="I690" s="1" t="s">
        <v>5726</v>
      </c>
      <c r="J690" s="1">
        <v>33</v>
      </c>
      <c r="K690" s="47">
        <v>24.99</v>
      </c>
      <c r="L690" s="48">
        <v>2.4799999999999999E-2</v>
      </c>
      <c r="M690" s="48">
        <v>-0.1515</v>
      </c>
      <c r="N690" s="49">
        <v>184.89</v>
      </c>
      <c r="O690" s="49">
        <v>106.32</v>
      </c>
      <c r="P690" s="49">
        <v>4620.5</v>
      </c>
      <c r="Q690" s="49">
        <v>2656.82</v>
      </c>
      <c r="R690" s="49">
        <v>1337.36315674</v>
      </c>
      <c r="S690" s="49">
        <v>1797.5866289000001</v>
      </c>
      <c r="T690" s="49">
        <v>1893.18</v>
      </c>
      <c r="U690" s="49">
        <v>2270.9499999999998</v>
      </c>
      <c r="V690" s="49">
        <v>2595.9899999999998</v>
      </c>
      <c r="W690" s="49" t="s">
        <v>4949</v>
      </c>
      <c r="X690" s="49">
        <v>103.25513465</v>
      </c>
      <c r="Y690" s="49">
        <v>215.11866628999999</v>
      </c>
      <c r="Z690" s="49">
        <v>222.37</v>
      </c>
      <c r="AA690" s="49">
        <v>257.77</v>
      </c>
      <c r="AB690" s="49">
        <v>293.56</v>
      </c>
      <c r="AC690" s="49" t="s">
        <v>4949</v>
      </c>
      <c r="AD690" s="39">
        <v>4620.5</v>
      </c>
      <c r="AE690" s="39">
        <v>4620.5</v>
      </c>
      <c r="AF690" s="39">
        <v>4620.5</v>
      </c>
      <c r="AG690" s="39">
        <v>4620.5</v>
      </c>
      <c r="AH690" s="39">
        <v>4620.5</v>
      </c>
      <c r="AI690" s="39">
        <v>4620.5</v>
      </c>
      <c r="AJ690" s="49">
        <v>1771.18230171</v>
      </c>
      <c r="AK690" s="49">
        <v>1833.1977740999998</v>
      </c>
      <c r="AL690" s="49">
        <v>1894.71</v>
      </c>
      <c r="AM690" s="49">
        <v>1991.62</v>
      </c>
      <c r="AN690" s="49">
        <v>2124.3200000000002</v>
      </c>
      <c r="AO690" s="49" t="s">
        <v>4949</v>
      </c>
      <c r="AP690" s="39">
        <v>4620.5</v>
      </c>
      <c r="AQ690" s="39">
        <v>4620.5</v>
      </c>
      <c r="AR690" s="39">
        <v>4620.5</v>
      </c>
      <c r="AS690" s="39">
        <v>4620.5</v>
      </c>
      <c r="AT690" s="39">
        <v>4620.5</v>
      </c>
      <c r="AU690" s="39">
        <v>4620.5</v>
      </c>
      <c r="AV690" s="36">
        <v>118.94091365000001</v>
      </c>
      <c r="AW690" s="36">
        <v>160.02551826999999</v>
      </c>
      <c r="AX690" s="36">
        <v>160.86000000000001</v>
      </c>
      <c r="AY690" s="36">
        <v>160.86000000000001</v>
      </c>
      <c r="AZ690" s="36">
        <v>160.86000000000001</v>
      </c>
      <c r="BA690" s="36" t="s">
        <v>4949</v>
      </c>
      <c r="BB690" s="39">
        <v>4620.5</v>
      </c>
      <c r="BC690" s="39">
        <v>4620.5</v>
      </c>
      <c r="BD690" s="39">
        <v>4620.5</v>
      </c>
      <c r="BE690" s="39">
        <v>4620.5</v>
      </c>
      <c r="BF690" s="39">
        <v>4620.5</v>
      </c>
      <c r="BG690" s="39">
        <v>4620.5</v>
      </c>
      <c r="BH690" s="47">
        <v>202.44265052</v>
      </c>
      <c r="BI690" s="47">
        <v>222.93881278999999</v>
      </c>
      <c r="BJ690" s="47">
        <v>285.02</v>
      </c>
      <c r="BK690" s="47">
        <v>270.31</v>
      </c>
      <c r="BL690" s="47">
        <v>319.12</v>
      </c>
      <c r="BM690" s="47" t="s">
        <v>4949</v>
      </c>
      <c r="BN690" s="47">
        <v>0.55846792498242204</v>
      </c>
      <c r="BO690" s="47">
        <v>1.1634954096489805</v>
      </c>
      <c r="BP690" s="47">
        <v>1.2027151279138948</v>
      </c>
      <c r="BQ690" s="47">
        <v>1.3941803234355563</v>
      </c>
      <c r="BR690" s="47">
        <v>1.5877548812807616</v>
      </c>
      <c r="BS690" s="47" t="s">
        <v>4949</v>
      </c>
      <c r="BT690" s="47">
        <v>9.579654398344962</v>
      </c>
      <c r="BU690" s="47">
        <v>9.9150726058737622</v>
      </c>
      <c r="BV690" s="47">
        <v>10.247768943696252</v>
      </c>
      <c r="BW690" s="47">
        <v>10.771918437990157</v>
      </c>
      <c r="BX690" s="47">
        <v>11.489642490129269</v>
      </c>
      <c r="BY690" s="47" t="s">
        <v>4949</v>
      </c>
      <c r="BZ690" s="47">
        <v>0.64330636405430264</v>
      </c>
      <c r="CA690" s="47">
        <v>0.86551743344691445</v>
      </c>
      <c r="CB690" s="47">
        <v>0.87003082914165197</v>
      </c>
      <c r="CC690" s="47">
        <v>0.87003082914165197</v>
      </c>
      <c r="CD690" s="47">
        <v>0.87003082914165197</v>
      </c>
      <c r="CE690" s="47" t="s">
        <v>4949</v>
      </c>
      <c r="CF690" s="47">
        <v>1.0949356402185084</v>
      </c>
      <c r="CG690" s="47">
        <v>1.2057916209097301</v>
      </c>
      <c r="CH690" s="47">
        <v>1.5415652550164962</v>
      </c>
      <c r="CI690" s="47">
        <v>1.462004435069501</v>
      </c>
      <c r="CJ690" s="47">
        <v>1.7259992427930122</v>
      </c>
      <c r="CK690" s="47" t="s">
        <v>4949</v>
      </c>
      <c r="CL690" s="47">
        <v>44.748379978021752</v>
      </c>
      <c r="CM690" s="47">
        <v>21.478842722886426</v>
      </c>
      <c r="CN690" s="47">
        <v>20.778432342492241</v>
      </c>
      <c r="CO690" s="47">
        <v>17.924894285603447</v>
      </c>
      <c r="CP690" s="47">
        <v>15.739542171958032</v>
      </c>
      <c r="CQ690" s="47" t="s">
        <v>4949</v>
      </c>
      <c r="CR690" s="47">
        <v>2.6087094454021513</v>
      </c>
      <c r="CS690" s="47">
        <v>2.520459093546747</v>
      </c>
      <c r="CT690" s="47">
        <v>2.4386317695056237</v>
      </c>
      <c r="CU690" s="47">
        <v>2.3199706771372051</v>
      </c>
      <c r="CV690" s="47">
        <v>2.1750489568426601</v>
      </c>
      <c r="CW690" s="47" t="s">
        <v>4949</v>
      </c>
      <c r="CX690" s="57">
        <v>2.5742000573531005E-2</v>
      </c>
      <c r="CY690" s="57">
        <v>3.4633809819283629E-2</v>
      </c>
      <c r="CZ690" s="57">
        <v>3.4814414024456231E-2</v>
      </c>
      <c r="DA690" s="57">
        <v>3.4814414024456231E-2</v>
      </c>
      <c r="DB690" s="57">
        <v>3.4814414024456231E-2</v>
      </c>
      <c r="DC690" s="57" t="s">
        <v>4949</v>
      </c>
      <c r="DD690" s="97">
        <v>5.8297293593274739</v>
      </c>
      <c r="DE690" s="97">
        <v>11.734613107721643</v>
      </c>
      <c r="DF690" s="97">
        <v>11.736360709554496</v>
      </c>
      <c r="DG690" s="97">
        <v>12.942730038862834</v>
      </c>
      <c r="DH690" s="97">
        <v>13.819010318596067</v>
      </c>
      <c r="DI690" s="97" t="s">
        <v>4949</v>
      </c>
      <c r="DJ690" s="98">
        <v>0.34412752425590654</v>
      </c>
      <c r="DK690" s="98">
        <v>5.3178728392353714E-2</v>
      </c>
      <c r="DL690" s="98">
        <v>0.19954256858830099</v>
      </c>
      <c r="DM690" s="98">
        <v>0.14312952729034101</v>
      </c>
      <c r="DN690" s="98" t="s">
        <v>4949</v>
      </c>
      <c r="DO690" s="98">
        <v>1.083370158967683</v>
      </c>
      <c r="DP690" s="98">
        <v>3.3708528576616104E-2</v>
      </c>
      <c r="DQ690" s="98">
        <v>0.15919413589962672</v>
      </c>
      <c r="DR690" s="98">
        <v>0.13884470652131764</v>
      </c>
      <c r="DS690" s="98" t="s">
        <v>4949</v>
      </c>
    </row>
    <row r="691" spans="1:123" ht="13.5" thickBot="1">
      <c r="A691" s="2" t="s">
        <v>2335</v>
      </c>
      <c r="B691" s="2" t="s">
        <v>2336</v>
      </c>
      <c r="C691" s="1" t="s">
        <v>5723</v>
      </c>
      <c r="D691" s="2" t="s">
        <v>2337</v>
      </c>
      <c r="E691" s="2" t="s">
        <v>5679</v>
      </c>
      <c r="F691" s="2" t="s">
        <v>3043</v>
      </c>
      <c r="G691" s="2" t="s">
        <v>2136</v>
      </c>
      <c r="H691" s="2" t="s">
        <v>3</v>
      </c>
      <c r="I691" s="1" t="s">
        <v>5726</v>
      </c>
      <c r="J691" s="1">
        <v>29</v>
      </c>
      <c r="K691" s="47">
        <v>43.41</v>
      </c>
      <c r="L691" s="48">
        <v>-2.52E-2</v>
      </c>
      <c r="M691" s="48">
        <v>0.1275</v>
      </c>
      <c r="N691" s="49">
        <v>97.16</v>
      </c>
      <c r="O691" s="49">
        <v>96.78</v>
      </c>
      <c r="P691" s="49">
        <v>4217.74</v>
      </c>
      <c r="Q691" s="49">
        <v>4201.3500000000004</v>
      </c>
      <c r="R691" s="49">
        <v>1900.82791266</v>
      </c>
      <c r="S691" s="49">
        <v>1868.3356123399999</v>
      </c>
      <c r="T691" s="49">
        <v>1947.79</v>
      </c>
      <c r="U691" s="49">
        <v>2081.4499999999998</v>
      </c>
      <c r="V691" s="49">
        <v>2230.2600000000002</v>
      </c>
      <c r="W691" s="49">
        <v>2436.81</v>
      </c>
      <c r="X691" s="49">
        <v>134.27387854</v>
      </c>
      <c r="Y691" s="49">
        <v>83.69291376000001</v>
      </c>
      <c r="Z691" s="49">
        <v>94.23</v>
      </c>
      <c r="AA691" s="49">
        <v>104.52</v>
      </c>
      <c r="AB691" s="49">
        <v>122.91</v>
      </c>
      <c r="AC691" s="49">
        <v>134.65</v>
      </c>
      <c r="AD691" s="39">
        <v>4217.74</v>
      </c>
      <c r="AE691" s="39">
        <v>4217.74</v>
      </c>
      <c r="AF691" s="39">
        <v>4217.74</v>
      </c>
      <c r="AG691" s="39">
        <v>4217.74</v>
      </c>
      <c r="AH691" s="39">
        <v>4217.74</v>
      </c>
      <c r="AI691" s="39">
        <v>4217.74</v>
      </c>
      <c r="AJ691" s="49">
        <v>1215.5607316400001</v>
      </c>
      <c r="AK691" s="49">
        <v>1821.5037384000002</v>
      </c>
      <c r="AL691" s="49">
        <v>1916.14</v>
      </c>
      <c r="AM691" s="49">
        <v>2020.66</v>
      </c>
      <c r="AN691" s="49">
        <v>2143.56</v>
      </c>
      <c r="AO691" s="49">
        <v>2278.21</v>
      </c>
      <c r="AP691" s="39">
        <v>4217.74</v>
      </c>
      <c r="AQ691" s="39">
        <v>4217.74</v>
      </c>
      <c r="AR691" s="39">
        <v>4217.74</v>
      </c>
      <c r="AS691" s="39">
        <v>4217.74</v>
      </c>
      <c r="AT691" s="39">
        <v>4217.74</v>
      </c>
      <c r="AU691" s="39">
        <v>4217.74</v>
      </c>
      <c r="AV691" s="36">
        <v>18.59357043</v>
      </c>
      <c r="AW691" s="36" t="s">
        <v>4949</v>
      </c>
      <c r="AX691" s="36" t="s">
        <v>4949</v>
      </c>
      <c r="AY691" s="36" t="s">
        <v>4949</v>
      </c>
      <c r="AZ691" s="36" t="s">
        <v>4949</v>
      </c>
      <c r="BA691" s="36" t="s">
        <v>4949</v>
      </c>
      <c r="BB691" s="39">
        <v>4217.74</v>
      </c>
      <c r="BC691" s="39">
        <v>4217.74</v>
      </c>
      <c r="BD691" s="39">
        <v>4217.74</v>
      </c>
      <c r="BE691" s="39">
        <v>4217.74</v>
      </c>
      <c r="BF691" s="39">
        <v>4217.74</v>
      </c>
      <c r="BG691" s="39">
        <v>4217.74</v>
      </c>
      <c r="BH691" s="47">
        <v>198.86525586000002</v>
      </c>
      <c r="BI691" s="47">
        <v>132.80825887</v>
      </c>
      <c r="BJ691" s="47">
        <v>181.63</v>
      </c>
      <c r="BK691" s="47">
        <v>294.01</v>
      </c>
      <c r="BL691" s="47">
        <v>231.87</v>
      </c>
      <c r="BM691" s="47">
        <v>261.75</v>
      </c>
      <c r="BN691" s="47">
        <v>1.3819872225195553</v>
      </c>
      <c r="BO691" s="47">
        <v>0.86139268999588325</v>
      </c>
      <c r="BP691" s="47">
        <v>0.96984355701934966</v>
      </c>
      <c r="BQ691" s="47">
        <v>1.0757513379991765</v>
      </c>
      <c r="BR691" s="47">
        <v>1.2650267599835323</v>
      </c>
      <c r="BS691" s="47">
        <v>1.385858377933306</v>
      </c>
      <c r="BT691" s="47">
        <v>12.510917369699467</v>
      </c>
      <c r="BU691" s="47">
        <v>18.747465401399754</v>
      </c>
      <c r="BV691" s="47">
        <v>19.721490325236726</v>
      </c>
      <c r="BW691" s="47">
        <v>20.797241663235901</v>
      </c>
      <c r="BX691" s="47">
        <v>22.062165500205847</v>
      </c>
      <c r="BY691" s="47">
        <v>23.448023878139153</v>
      </c>
      <c r="BZ691" s="47">
        <v>0.19137063019761219</v>
      </c>
      <c r="CA691" s="47" t="s">
        <v>4949</v>
      </c>
      <c r="CB691" s="47" t="s">
        <v>4949</v>
      </c>
      <c r="CC691" s="47" t="s">
        <v>4949</v>
      </c>
      <c r="CD691" s="47" t="s">
        <v>4949</v>
      </c>
      <c r="CE691" s="47" t="s">
        <v>4949</v>
      </c>
      <c r="CF691" s="47">
        <v>2.0467811430629892</v>
      </c>
      <c r="CG691" s="47">
        <v>1.3669026231988473</v>
      </c>
      <c r="CH691" s="47">
        <v>1.8693906957595718</v>
      </c>
      <c r="CI691" s="47">
        <v>3.026039522437217</v>
      </c>
      <c r="CJ691" s="47">
        <v>2.3864759160148212</v>
      </c>
      <c r="CK691" s="47">
        <v>2.6940098806093045</v>
      </c>
      <c r="CL691" s="47">
        <v>31.411470688571352</v>
      </c>
      <c r="CM691" s="47">
        <v>50.395425496773854</v>
      </c>
      <c r="CN691" s="47">
        <v>44.760055184123949</v>
      </c>
      <c r="CO691" s="47">
        <v>40.353425181783393</v>
      </c>
      <c r="CP691" s="47">
        <v>34.315678138475306</v>
      </c>
      <c r="CQ691" s="47">
        <v>31.323728184181206</v>
      </c>
      <c r="CR691" s="47">
        <v>3.4697896124939347</v>
      </c>
      <c r="CS691" s="47">
        <v>2.3155264033138034</v>
      </c>
      <c r="CT691" s="47">
        <v>2.2011648418174037</v>
      </c>
      <c r="CU691" s="47">
        <v>2.0873081072520856</v>
      </c>
      <c r="CV691" s="47">
        <v>1.9676332829498591</v>
      </c>
      <c r="CW691" s="47">
        <v>1.8513394287620544</v>
      </c>
      <c r="CX691" s="57">
        <v>4.4084202511297521E-3</v>
      </c>
      <c r="CY691" s="57" t="s">
        <v>4949</v>
      </c>
      <c r="CZ691" s="57" t="s">
        <v>4949</v>
      </c>
      <c r="DA691" s="57" t="s">
        <v>4949</v>
      </c>
      <c r="DB691" s="57" t="s">
        <v>4949</v>
      </c>
      <c r="DC691" s="57" t="s">
        <v>4949</v>
      </c>
      <c r="DD691" s="97">
        <v>11.046250100465279</v>
      </c>
      <c r="DE691" s="97">
        <v>4.5947154538104575</v>
      </c>
      <c r="DF691" s="97">
        <v>4.917699124281107</v>
      </c>
      <c r="DG691" s="97">
        <v>5.1725673789751863</v>
      </c>
      <c r="DH691" s="97">
        <v>5.7339192744779712</v>
      </c>
      <c r="DI691" s="97">
        <v>5.9103418912216172</v>
      </c>
      <c r="DJ691" s="98">
        <v>-1.709376219887826E-2</v>
      </c>
      <c r="DK691" s="98">
        <v>4.2526828228942826E-2</v>
      </c>
      <c r="DL691" s="98">
        <v>6.862136061895785E-2</v>
      </c>
      <c r="DM691" s="98">
        <v>7.1493430060775243E-2</v>
      </c>
      <c r="DN691" s="98">
        <v>9.2612520513303265E-2</v>
      </c>
      <c r="DO691" s="98">
        <v>-0.37669996078151557</v>
      </c>
      <c r="DP691" s="98">
        <v>0.12590177312043904</v>
      </c>
      <c r="DQ691" s="98">
        <v>0.10920089143584844</v>
      </c>
      <c r="DR691" s="98">
        <v>0.17594718714121704</v>
      </c>
      <c r="DS691" s="98">
        <v>9.5517044992270872E-2</v>
      </c>
    </row>
    <row r="692" spans="1:123" ht="13.5" thickBot="1">
      <c r="A692" s="2" t="s">
        <v>3424</v>
      </c>
      <c r="B692" s="2" t="s">
        <v>3425</v>
      </c>
      <c r="C692" s="1" t="s">
        <v>5723</v>
      </c>
      <c r="D692" s="2" t="s">
        <v>3426</v>
      </c>
      <c r="E692" s="2" t="s">
        <v>5675</v>
      </c>
      <c r="F692" s="2" t="s">
        <v>3002</v>
      </c>
      <c r="G692" s="2" t="s">
        <v>93</v>
      </c>
      <c r="H692" s="2" t="s">
        <v>3</v>
      </c>
      <c r="I692" s="1" t="s">
        <v>5726</v>
      </c>
      <c r="J692" s="1">
        <v>27</v>
      </c>
      <c r="K692" s="47">
        <v>22.32</v>
      </c>
      <c r="L692" s="48">
        <v>4.0000000000000001E-3</v>
      </c>
      <c r="M692" s="48">
        <v>-5.6600000000000004E-2</v>
      </c>
      <c r="N692" s="49">
        <v>190.89</v>
      </c>
      <c r="O692" s="49">
        <v>107.41</v>
      </c>
      <c r="P692" s="49">
        <v>4260.66</v>
      </c>
      <c r="Q692" s="49">
        <v>2397.39</v>
      </c>
      <c r="R692" s="49">
        <v>991.25956604999999</v>
      </c>
      <c r="S692" s="49">
        <v>1310.0061219500001</v>
      </c>
      <c r="T692" s="49">
        <v>1660.06</v>
      </c>
      <c r="U692" s="49">
        <v>2006.17</v>
      </c>
      <c r="V692" s="49" t="s">
        <v>4949</v>
      </c>
      <c r="W692" s="49" t="s">
        <v>4949</v>
      </c>
      <c r="X692" s="49">
        <v>126.13766645</v>
      </c>
      <c r="Y692" s="49">
        <v>164.28070159999999</v>
      </c>
      <c r="Z692" s="49">
        <v>187.72</v>
      </c>
      <c r="AA692" s="49">
        <v>207.02</v>
      </c>
      <c r="AB692" s="49" t="s">
        <v>4949</v>
      </c>
      <c r="AC692" s="49" t="s">
        <v>4949</v>
      </c>
      <c r="AD692" s="39">
        <v>4260.66</v>
      </c>
      <c r="AE692" s="39">
        <v>4260.66</v>
      </c>
      <c r="AF692" s="39">
        <v>4260.66</v>
      </c>
      <c r="AG692" s="39">
        <v>4260.66</v>
      </c>
      <c r="AH692" s="39">
        <v>4260.66</v>
      </c>
      <c r="AI692" s="39">
        <v>4260.66</v>
      </c>
      <c r="AJ692" s="49">
        <v>1354.2663226099999</v>
      </c>
      <c r="AK692" s="49">
        <v>1485.6441345599999</v>
      </c>
      <c r="AL692" s="49">
        <v>1485.88</v>
      </c>
      <c r="AM692" s="49">
        <v>1660.18</v>
      </c>
      <c r="AN692" s="49" t="s">
        <v>4949</v>
      </c>
      <c r="AO692" s="49" t="s">
        <v>4949</v>
      </c>
      <c r="AP692" s="39">
        <v>4260.66</v>
      </c>
      <c r="AQ692" s="39">
        <v>4260.66</v>
      </c>
      <c r="AR692" s="39">
        <v>4260.66</v>
      </c>
      <c r="AS692" s="39">
        <v>4260.66</v>
      </c>
      <c r="AT692" s="39">
        <v>4260.66</v>
      </c>
      <c r="AU692" s="39">
        <v>4260.66</v>
      </c>
      <c r="AV692" s="36">
        <v>37.676091999999997</v>
      </c>
      <c r="AW692" s="36">
        <v>28.257069000000001</v>
      </c>
      <c r="AX692" s="36">
        <v>32.72</v>
      </c>
      <c r="AY692" s="36">
        <v>36.08</v>
      </c>
      <c r="AZ692" s="36" t="s">
        <v>4949</v>
      </c>
      <c r="BA692" s="36" t="s">
        <v>4949</v>
      </c>
      <c r="BB692" s="39">
        <v>4260.66</v>
      </c>
      <c r="BC692" s="39">
        <v>4260.66</v>
      </c>
      <c r="BD692" s="39">
        <v>4260.66</v>
      </c>
      <c r="BE692" s="39">
        <v>4260.66</v>
      </c>
      <c r="BF692" s="39">
        <v>4260.66</v>
      </c>
      <c r="BG692" s="39">
        <v>4260.66</v>
      </c>
      <c r="BH692" s="47">
        <v>129.45445469000001</v>
      </c>
      <c r="BI692" s="47">
        <v>-1.4399701599999999</v>
      </c>
      <c r="BJ692" s="47">
        <v>246.9</v>
      </c>
      <c r="BK692" s="47">
        <v>181.9</v>
      </c>
      <c r="BL692" s="47" t="s">
        <v>4949</v>
      </c>
      <c r="BM692" s="47" t="s">
        <v>4949</v>
      </c>
      <c r="BN692" s="47">
        <v>0.66078718869506003</v>
      </c>
      <c r="BO692" s="47">
        <v>0.86060402116402113</v>
      </c>
      <c r="BP692" s="47">
        <v>0.9833935774529835</v>
      </c>
      <c r="BQ692" s="47">
        <v>1.0844989260830846</v>
      </c>
      <c r="BR692" s="47" t="s">
        <v>4949</v>
      </c>
      <c r="BS692" s="47" t="s">
        <v>4949</v>
      </c>
      <c r="BT692" s="47">
        <v>7.0944854241186022</v>
      </c>
      <c r="BU692" s="47">
        <v>7.7827237391167685</v>
      </c>
      <c r="BV692" s="47">
        <v>7.7839593483157854</v>
      </c>
      <c r="BW692" s="47">
        <v>8.6970506574466988</v>
      </c>
      <c r="BX692" s="47" t="s">
        <v>4949</v>
      </c>
      <c r="BY692" s="47" t="s">
        <v>4949</v>
      </c>
      <c r="BZ692" s="47">
        <v>0.19737069516475456</v>
      </c>
      <c r="CA692" s="47">
        <v>0.14802802137356594</v>
      </c>
      <c r="CB692" s="47">
        <v>0.17140761695217141</v>
      </c>
      <c r="CC692" s="47">
        <v>0.18900937712818902</v>
      </c>
      <c r="CD692" s="47" t="s">
        <v>4949</v>
      </c>
      <c r="CE692" s="47" t="s">
        <v>4949</v>
      </c>
      <c r="CF692" s="47">
        <v>0.67816257891979681</v>
      </c>
      <c r="CG692" s="47">
        <v>-7.5434551836135993E-3</v>
      </c>
      <c r="CH692" s="47">
        <v>1.2934150557912936</v>
      </c>
      <c r="CI692" s="47">
        <v>0.95290481429095297</v>
      </c>
      <c r="CJ692" s="47" t="s">
        <v>4949</v>
      </c>
      <c r="CK692" s="47" t="s">
        <v>4949</v>
      </c>
      <c r="CL692" s="47">
        <v>33.777856527010456</v>
      </c>
      <c r="CM692" s="47">
        <v>25.935243510063025</v>
      </c>
      <c r="CN692" s="47">
        <v>22.696888983592583</v>
      </c>
      <c r="CO692" s="47">
        <v>20.580910056999322</v>
      </c>
      <c r="CP692" s="47" t="s">
        <v>4949</v>
      </c>
      <c r="CQ692" s="47" t="s">
        <v>4949</v>
      </c>
      <c r="CR692" s="47">
        <v>3.1461020102668389</v>
      </c>
      <c r="CS692" s="47">
        <v>2.8678873364662598</v>
      </c>
      <c r="CT692" s="47">
        <v>2.8674320941125795</v>
      </c>
      <c r="CU692" s="47">
        <v>2.5663843679601004</v>
      </c>
      <c r="CV692" s="47" t="s">
        <v>4949</v>
      </c>
      <c r="CW692" s="47" t="s">
        <v>4949</v>
      </c>
      <c r="CX692" s="57">
        <v>8.8427830430027263E-3</v>
      </c>
      <c r="CY692" s="57">
        <v>6.6320872822520456E-3</v>
      </c>
      <c r="CZ692" s="57">
        <v>7.6795613825088134E-3</v>
      </c>
      <c r="DA692" s="57">
        <v>8.468171597827567E-3</v>
      </c>
      <c r="DB692" s="57" t="s">
        <v>4949</v>
      </c>
      <c r="DC692" s="57" t="s">
        <v>4949</v>
      </c>
      <c r="DD692" s="97">
        <v>9.3140960787463207</v>
      </c>
      <c r="DE692" s="97">
        <v>11.057877036525618</v>
      </c>
      <c r="DF692" s="97">
        <v>12.633590868710797</v>
      </c>
      <c r="DG692" s="97">
        <v>12.469732197713501</v>
      </c>
      <c r="DH692" s="97" t="s">
        <v>4949</v>
      </c>
      <c r="DI692" s="97" t="s">
        <v>4949</v>
      </c>
      <c r="DJ692" s="98">
        <v>0.32155710453332698</v>
      </c>
      <c r="DK692" s="98">
        <v>0.26721545203844532</v>
      </c>
      <c r="DL692" s="98">
        <v>0.20849246412780276</v>
      </c>
      <c r="DM692" s="98" t="s">
        <v>4949</v>
      </c>
      <c r="DN692" s="98" t="s">
        <v>4949</v>
      </c>
      <c r="DO692" s="98">
        <v>0.30239211033065683</v>
      </c>
      <c r="DP692" s="98">
        <v>0.14267834366249144</v>
      </c>
      <c r="DQ692" s="98">
        <v>0.10281269976560847</v>
      </c>
      <c r="DR692" s="98" t="s">
        <v>4949</v>
      </c>
      <c r="DS692" s="98" t="s">
        <v>4949</v>
      </c>
    </row>
    <row r="693" spans="1:123" ht="13.5" thickBot="1">
      <c r="A693" s="2" t="s">
        <v>3855</v>
      </c>
      <c r="B693" s="2" t="s">
        <v>3856</v>
      </c>
      <c r="C693" s="1" t="s">
        <v>5723</v>
      </c>
      <c r="D693" s="2" t="s">
        <v>3857</v>
      </c>
      <c r="E693" s="2" t="s">
        <v>5675</v>
      </c>
      <c r="F693" s="2" t="s">
        <v>3282</v>
      </c>
      <c r="G693" s="2" t="s">
        <v>3283</v>
      </c>
      <c r="H693" s="2" t="s">
        <v>3</v>
      </c>
      <c r="I693" s="1" t="s">
        <v>5726</v>
      </c>
      <c r="J693" s="1">
        <v>55</v>
      </c>
      <c r="K693" s="47">
        <v>55.29</v>
      </c>
      <c r="L693" s="48">
        <v>3.1699999999999999E-2</v>
      </c>
      <c r="M693" s="48">
        <v>0.1192</v>
      </c>
      <c r="N693" s="49">
        <v>110.82</v>
      </c>
      <c r="O693" s="49">
        <v>103.67</v>
      </c>
      <c r="P693" s="49">
        <v>6127.24</v>
      </c>
      <c r="Q693" s="49">
        <v>5731.75</v>
      </c>
      <c r="R693" s="49">
        <v>1091.1244216199998</v>
      </c>
      <c r="S693" s="49">
        <v>1236.84310222</v>
      </c>
      <c r="T693" s="49">
        <v>1698.6</v>
      </c>
      <c r="U693" s="49">
        <v>2014.4</v>
      </c>
      <c r="V693" s="49" t="s">
        <v>4949</v>
      </c>
      <c r="W693" s="49" t="s">
        <v>4949</v>
      </c>
      <c r="X693" s="49">
        <v>16.905585250000001</v>
      </c>
      <c r="Y693" s="49">
        <v>-13.98103669</v>
      </c>
      <c r="Z693" s="49">
        <v>112.72</v>
      </c>
      <c r="AA693" s="49">
        <v>134.97999999999999</v>
      </c>
      <c r="AB693" s="49" t="s">
        <v>4949</v>
      </c>
      <c r="AC693" s="49" t="s">
        <v>4949</v>
      </c>
      <c r="AD693" s="39">
        <v>6127.24</v>
      </c>
      <c r="AE693" s="39">
        <v>6127.24</v>
      </c>
      <c r="AF693" s="39">
        <v>6127.24</v>
      </c>
      <c r="AG693" s="39">
        <v>6127.24</v>
      </c>
      <c r="AH693" s="39">
        <v>6127.24</v>
      </c>
      <c r="AI693" s="39">
        <v>6127.24</v>
      </c>
      <c r="AJ693" s="49">
        <v>1090.5077682200001</v>
      </c>
      <c r="AK693" s="49">
        <v>1058.2563474900001</v>
      </c>
      <c r="AL693" s="49">
        <v>1155.22</v>
      </c>
      <c r="AM693" s="49">
        <v>1233.8399999999999</v>
      </c>
      <c r="AN693" s="49" t="s">
        <v>4949</v>
      </c>
      <c r="AO693" s="49" t="s">
        <v>4949</v>
      </c>
      <c r="AP693" s="39">
        <v>6127.24</v>
      </c>
      <c r="AQ693" s="39">
        <v>6127.24</v>
      </c>
      <c r="AR693" s="39">
        <v>6127.24</v>
      </c>
      <c r="AS693" s="39">
        <v>6127.24</v>
      </c>
      <c r="AT693" s="39">
        <v>6127.24</v>
      </c>
      <c r="AU693" s="39">
        <v>6127.24</v>
      </c>
      <c r="AV693" s="36">
        <v>7.7</v>
      </c>
      <c r="AW693" s="36" t="s">
        <v>4949</v>
      </c>
      <c r="AX693" s="36">
        <v>56.36</v>
      </c>
      <c r="AY693" s="36">
        <v>67.489999999999995</v>
      </c>
      <c r="AZ693" s="36" t="s">
        <v>4949</v>
      </c>
      <c r="BA693" s="36" t="s">
        <v>4949</v>
      </c>
      <c r="BB693" s="39">
        <v>6127.24</v>
      </c>
      <c r="BC693" s="39">
        <v>6127.24</v>
      </c>
      <c r="BD693" s="39">
        <v>6127.24</v>
      </c>
      <c r="BE693" s="39">
        <v>6127.24</v>
      </c>
      <c r="BF693" s="39">
        <v>6127.24</v>
      </c>
      <c r="BG693" s="39">
        <v>6127.24</v>
      </c>
      <c r="BH693" s="47">
        <v>64.32064665</v>
      </c>
      <c r="BI693" s="47">
        <v>12.467123789999999</v>
      </c>
      <c r="BJ693" s="47">
        <v>328.82</v>
      </c>
      <c r="BK693" s="47">
        <v>190.29</v>
      </c>
      <c r="BL693" s="47" t="s">
        <v>4949</v>
      </c>
      <c r="BM693" s="47" t="s">
        <v>4949</v>
      </c>
      <c r="BN693" s="47">
        <v>0.15254994811405886</v>
      </c>
      <c r="BO693" s="47">
        <v>-0.12615986906695542</v>
      </c>
      <c r="BP693" s="47">
        <v>1.0171449196895868</v>
      </c>
      <c r="BQ693" s="47">
        <v>1.2180111893160079</v>
      </c>
      <c r="BR693" s="47" t="s">
        <v>4949</v>
      </c>
      <c r="BS693" s="47" t="s">
        <v>4949</v>
      </c>
      <c r="BT693" s="47">
        <v>9.840351635264394</v>
      </c>
      <c r="BU693" s="47">
        <v>9.5493263624796985</v>
      </c>
      <c r="BV693" s="47">
        <v>10.424291644107562</v>
      </c>
      <c r="BW693" s="47">
        <v>11.133730373578777</v>
      </c>
      <c r="BX693" s="47" t="s">
        <v>4949</v>
      </c>
      <c r="BY693" s="47" t="s">
        <v>4949</v>
      </c>
      <c r="BZ693" s="47">
        <v>6.9482042952535655E-2</v>
      </c>
      <c r="CA693" s="47" t="s">
        <v>4949</v>
      </c>
      <c r="CB693" s="47">
        <v>0.50857245984479338</v>
      </c>
      <c r="CC693" s="47">
        <v>0.60900559465800397</v>
      </c>
      <c r="CD693" s="47" t="s">
        <v>4949</v>
      </c>
      <c r="CE693" s="47" t="s">
        <v>4949</v>
      </c>
      <c r="CF693" s="47">
        <v>0.58040648484028157</v>
      </c>
      <c r="CG693" s="47">
        <v>0.11249886112615051</v>
      </c>
      <c r="CH693" s="47">
        <v>2.9671539433315286</v>
      </c>
      <c r="CI693" s="47">
        <v>1.7171088251218192</v>
      </c>
      <c r="CJ693" s="47" t="s">
        <v>4949</v>
      </c>
      <c r="CK693" s="47" t="s">
        <v>4949</v>
      </c>
      <c r="CL693" s="47">
        <v>362.43879814808537</v>
      </c>
      <c r="CM693" s="47">
        <v>-438.25362423821804</v>
      </c>
      <c r="CN693" s="47">
        <v>54.358055358410219</v>
      </c>
      <c r="CO693" s="47">
        <v>45.393687953770929</v>
      </c>
      <c r="CP693" s="47" t="s">
        <v>4949</v>
      </c>
      <c r="CQ693" s="47" t="s">
        <v>4949</v>
      </c>
      <c r="CR693" s="47">
        <v>5.6187036704940594</v>
      </c>
      <c r="CS693" s="47">
        <v>5.7899392850633467</v>
      </c>
      <c r="CT693" s="47">
        <v>5.3039594189851282</v>
      </c>
      <c r="CU693" s="47">
        <v>4.9659923490890234</v>
      </c>
      <c r="CV693" s="47" t="s">
        <v>4949</v>
      </c>
      <c r="CW693" s="47" t="s">
        <v>4949</v>
      </c>
      <c r="CX693" s="57">
        <v>1.2566832701183567E-3</v>
      </c>
      <c r="CY693" s="57" t="s">
        <v>4949</v>
      </c>
      <c r="CZ693" s="57">
        <v>9.1982687147883872E-3</v>
      </c>
      <c r="DA693" s="57">
        <v>1.1014747259777647E-2</v>
      </c>
      <c r="DB693" s="57" t="s">
        <v>4949</v>
      </c>
      <c r="DC693" s="57" t="s">
        <v>4949</v>
      </c>
      <c r="DD693" s="97">
        <v>1.5502489521550527</v>
      </c>
      <c r="DE693" s="97">
        <v>-1.3211389398382147</v>
      </c>
      <c r="DF693" s="97">
        <v>9.7574487976316195</v>
      </c>
      <c r="DG693" s="97">
        <v>10.939830123841016</v>
      </c>
      <c r="DH693" s="97" t="s">
        <v>4949</v>
      </c>
      <c r="DI693" s="97" t="s">
        <v>4949</v>
      </c>
      <c r="DJ693" s="98">
        <v>0.13354909642994772</v>
      </c>
      <c r="DK693" s="98">
        <v>0.37333506323574595</v>
      </c>
      <c r="DL693" s="98">
        <v>0.18591781467090551</v>
      </c>
      <c r="DM693" s="98" t="s">
        <v>4949</v>
      </c>
      <c r="DN693" s="98" t="s">
        <v>4949</v>
      </c>
      <c r="DO693" s="98">
        <v>-1.8270069615010813</v>
      </c>
      <c r="DP693" s="98">
        <v>-9.0623492019460539</v>
      </c>
      <c r="DQ693" s="98">
        <v>0.19748048261178131</v>
      </c>
      <c r="DR693" s="98" t="s">
        <v>4949</v>
      </c>
      <c r="DS693" s="98" t="s">
        <v>4949</v>
      </c>
    </row>
    <row r="694" spans="1:123" ht="13.5" thickBot="1">
      <c r="A694" s="2" t="s">
        <v>3240</v>
      </c>
      <c r="B694" s="2" t="s">
        <v>3241</v>
      </c>
      <c r="C694" s="1" t="s">
        <v>5723</v>
      </c>
      <c r="D694" s="2" t="s">
        <v>3242</v>
      </c>
      <c r="E694" s="2" t="s">
        <v>5667</v>
      </c>
      <c r="F694" s="2" t="s">
        <v>3039</v>
      </c>
      <c r="G694" s="2" t="s">
        <v>2220</v>
      </c>
      <c r="H694" s="2" t="s">
        <v>3</v>
      </c>
      <c r="I694" s="1" t="s">
        <v>5726</v>
      </c>
      <c r="J694" s="1">
        <v>47.7</v>
      </c>
      <c r="K694" s="47">
        <v>135.66</v>
      </c>
      <c r="L694" s="48">
        <v>-0.15179999999999999</v>
      </c>
      <c r="M694" s="48">
        <v>0.47989999999999999</v>
      </c>
      <c r="N694" s="49">
        <v>206.11</v>
      </c>
      <c r="O694" s="49">
        <v>203.5</v>
      </c>
      <c r="P694" s="49">
        <v>27961.55</v>
      </c>
      <c r="Q694" s="49">
        <v>27606.76</v>
      </c>
      <c r="R694" s="49">
        <v>287.35397181000002</v>
      </c>
      <c r="S694" s="49">
        <v>211.53900902000001</v>
      </c>
      <c r="T694" s="49">
        <v>447.7</v>
      </c>
      <c r="U694" s="49" t="s">
        <v>4949</v>
      </c>
      <c r="V694" s="49" t="s">
        <v>4949</v>
      </c>
      <c r="W694" s="49" t="s">
        <v>4949</v>
      </c>
      <c r="X694" s="49">
        <v>79.707857219999994</v>
      </c>
      <c r="Y694" s="49">
        <v>-31.117893519999999</v>
      </c>
      <c r="Z694" s="49">
        <v>132.58000000000001</v>
      </c>
      <c r="AA694" s="49" t="s">
        <v>4949</v>
      </c>
      <c r="AB694" s="49" t="s">
        <v>4949</v>
      </c>
      <c r="AC694" s="49" t="s">
        <v>4949</v>
      </c>
      <c r="AD694" s="39">
        <v>27961.55</v>
      </c>
      <c r="AE694" s="39">
        <v>27961.55</v>
      </c>
      <c r="AF694" s="39">
        <v>27961.55</v>
      </c>
      <c r="AG694" s="39">
        <v>27961.55</v>
      </c>
      <c r="AH694" s="39">
        <v>27961.55</v>
      </c>
      <c r="AI694" s="39">
        <v>27961.55</v>
      </c>
      <c r="AJ694" s="49">
        <v>1408.1838086500002</v>
      </c>
      <c r="AK694" s="49">
        <v>1366.69558072</v>
      </c>
      <c r="AL694" s="49">
        <v>1575.1</v>
      </c>
      <c r="AM694" s="49" t="s">
        <v>4949</v>
      </c>
      <c r="AN694" s="49" t="s">
        <v>4949</v>
      </c>
      <c r="AO694" s="49" t="s">
        <v>4949</v>
      </c>
      <c r="AP694" s="39">
        <v>27961.55</v>
      </c>
      <c r="AQ694" s="39">
        <v>27961.55</v>
      </c>
      <c r="AR694" s="39">
        <v>27961.55</v>
      </c>
      <c r="AS694" s="39">
        <v>27961.55</v>
      </c>
      <c r="AT694" s="39">
        <v>27961.55</v>
      </c>
      <c r="AU694" s="39">
        <v>27961.55</v>
      </c>
      <c r="AV694" s="36">
        <v>31.307624799999999</v>
      </c>
      <c r="AW694" s="36" t="s">
        <v>4949</v>
      </c>
      <c r="AX694" s="36">
        <v>33.14</v>
      </c>
      <c r="AY694" s="36" t="s">
        <v>4949</v>
      </c>
      <c r="AZ694" s="36" t="s">
        <v>4949</v>
      </c>
      <c r="BA694" s="36" t="s">
        <v>4949</v>
      </c>
      <c r="BB694" s="39">
        <v>27961.55</v>
      </c>
      <c r="BC694" s="39">
        <v>27961.55</v>
      </c>
      <c r="BD694" s="39">
        <v>27961.55</v>
      </c>
      <c r="BE694" s="39">
        <v>27961.55</v>
      </c>
      <c r="BF694" s="39">
        <v>27961.55</v>
      </c>
      <c r="BG694" s="39">
        <v>27961.55</v>
      </c>
      <c r="BH694" s="47">
        <v>-14.48273141</v>
      </c>
      <c r="BI694" s="47">
        <v>-47.571089619999995</v>
      </c>
      <c r="BJ694" s="47">
        <v>-1.1200000000000001</v>
      </c>
      <c r="BK694" s="47" t="s">
        <v>4949</v>
      </c>
      <c r="BL694" s="47" t="s">
        <v>4949</v>
      </c>
      <c r="BM694" s="47" t="s">
        <v>4949</v>
      </c>
      <c r="BN694" s="47">
        <v>0.38672484217165587</v>
      </c>
      <c r="BO694" s="47">
        <v>-0.15097711668526514</v>
      </c>
      <c r="BP694" s="47">
        <v>0.64324875066711951</v>
      </c>
      <c r="BQ694" s="47" t="s">
        <v>4949</v>
      </c>
      <c r="BR694" s="47" t="s">
        <v>4949</v>
      </c>
      <c r="BS694" s="47" t="s">
        <v>4949</v>
      </c>
      <c r="BT694" s="47">
        <v>6.832195471592839</v>
      </c>
      <c r="BU694" s="47">
        <v>6.6309037927320356</v>
      </c>
      <c r="BV694" s="47">
        <v>7.6420358061229434</v>
      </c>
      <c r="BW694" s="47" t="s">
        <v>4949</v>
      </c>
      <c r="BX694" s="47" t="s">
        <v>4949</v>
      </c>
      <c r="BY694" s="47" t="s">
        <v>4949</v>
      </c>
      <c r="BZ694" s="47">
        <v>0.15189765076900683</v>
      </c>
      <c r="CA694" s="47" t="s">
        <v>4949</v>
      </c>
      <c r="CB694" s="47">
        <v>0.16078792877589637</v>
      </c>
      <c r="CC694" s="47" t="s">
        <v>4949</v>
      </c>
      <c r="CD694" s="47" t="s">
        <v>4949</v>
      </c>
      <c r="CE694" s="47" t="s">
        <v>4949</v>
      </c>
      <c r="CF694" s="47">
        <v>-7.0267000194071116E-2</v>
      </c>
      <c r="CG694" s="47">
        <v>-0.23080437446023963</v>
      </c>
      <c r="CH694" s="47">
        <v>-5.4339915579059723E-3</v>
      </c>
      <c r="CI694" s="47" t="s">
        <v>4949</v>
      </c>
      <c r="CJ694" s="47" t="s">
        <v>4949</v>
      </c>
      <c r="CK694" s="47" t="s">
        <v>4949</v>
      </c>
      <c r="CL694" s="47">
        <v>350.80042263366721</v>
      </c>
      <c r="CM694" s="47">
        <v>-898.56821388082187</v>
      </c>
      <c r="CN694" s="47">
        <v>210.90322823955344</v>
      </c>
      <c r="CO694" s="47" t="s">
        <v>4949</v>
      </c>
      <c r="CP694" s="47" t="s">
        <v>4949</v>
      </c>
      <c r="CQ694" s="47" t="s">
        <v>4949</v>
      </c>
      <c r="CR694" s="47">
        <v>19.856463217544178</v>
      </c>
      <c r="CS694" s="47">
        <v>20.459237883296108</v>
      </c>
      <c r="CT694" s="47">
        <v>17.752237953145833</v>
      </c>
      <c r="CU694" s="47" t="s">
        <v>4949</v>
      </c>
      <c r="CV694" s="47" t="s">
        <v>4949</v>
      </c>
      <c r="CW694" s="47" t="s">
        <v>4949</v>
      </c>
      <c r="CX694" s="57">
        <v>1.1196669998623108E-3</v>
      </c>
      <c r="CY694" s="57" t="s">
        <v>4949</v>
      </c>
      <c r="CZ694" s="57">
        <v>1.185198960715697E-3</v>
      </c>
      <c r="DA694" s="57" t="s">
        <v>4949</v>
      </c>
      <c r="DB694" s="57" t="s">
        <v>4949</v>
      </c>
      <c r="DC694" s="57" t="s">
        <v>4949</v>
      </c>
      <c r="DD694" s="97">
        <v>5.6603304718021468</v>
      </c>
      <c r="DE694" s="97">
        <v>-2.2768708671470592</v>
      </c>
      <c r="DF694" s="97">
        <v>8.4172433496285954</v>
      </c>
      <c r="DG694" s="97" t="s">
        <v>4949</v>
      </c>
      <c r="DH694" s="97" t="s">
        <v>4949</v>
      </c>
      <c r="DI694" s="97" t="s">
        <v>4949</v>
      </c>
      <c r="DJ694" s="98">
        <v>-0.26383822820493075</v>
      </c>
      <c r="DK694" s="98">
        <v>1.11639452257088</v>
      </c>
      <c r="DL694" s="98" t="s">
        <v>4949</v>
      </c>
      <c r="DM694" s="98" t="s">
        <v>4949</v>
      </c>
      <c r="DN694" s="98" t="s">
        <v>4949</v>
      </c>
      <c r="DO694" s="98">
        <v>-1.3903993232952199</v>
      </c>
      <c r="DP694" s="98">
        <v>-5.2605711699215307</v>
      </c>
      <c r="DQ694" s="98" t="s">
        <v>4949</v>
      </c>
      <c r="DR694" s="98" t="s">
        <v>4949</v>
      </c>
      <c r="DS694" s="98" t="s">
        <v>4949</v>
      </c>
    </row>
    <row r="695" spans="1:123" ht="13.5" thickBot="1">
      <c r="A695" s="2" t="s">
        <v>3823</v>
      </c>
      <c r="B695" s="2" t="s">
        <v>3824</v>
      </c>
      <c r="C695" s="1" t="s">
        <v>5723</v>
      </c>
      <c r="D695" s="2" t="s">
        <v>3825</v>
      </c>
      <c r="E695" s="2" t="s">
        <v>5662</v>
      </c>
      <c r="F695" s="2" t="s">
        <v>5040</v>
      </c>
      <c r="G695" s="2" t="s">
        <v>5041</v>
      </c>
      <c r="H695" s="2" t="s">
        <v>3</v>
      </c>
      <c r="I695" s="1" t="s">
        <v>5726</v>
      </c>
      <c r="J695" s="1">
        <v>69</v>
      </c>
      <c r="K695" s="47">
        <v>78.8</v>
      </c>
      <c r="L695" s="48">
        <v>6.8000000000000005E-2</v>
      </c>
      <c r="M695" s="48">
        <v>-8.1699999999999995E-2</v>
      </c>
      <c r="N695" s="49">
        <v>260.8</v>
      </c>
      <c r="O695" s="49">
        <v>186.05</v>
      </c>
      <c r="P695" s="49">
        <v>20551.23</v>
      </c>
      <c r="Q695" s="49">
        <v>14660.97</v>
      </c>
      <c r="R695" s="49">
        <v>4390.7606562600004</v>
      </c>
      <c r="S695" s="49">
        <v>5229.2464639399996</v>
      </c>
      <c r="T695" s="49">
        <v>7567.65</v>
      </c>
      <c r="U695" s="49">
        <v>9341.67</v>
      </c>
      <c r="V695" s="49" t="s">
        <v>4949</v>
      </c>
      <c r="W695" s="49" t="s">
        <v>4949</v>
      </c>
      <c r="X695" s="49">
        <v>722.90495159</v>
      </c>
      <c r="Y695" s="49">
        <v>838.32711960000006</v>
      </c>
      <c r="Z695" s="49">
        <v>1053.3</v>
      </c>
      <c r="AA695" s="49">
        <v>1391.4</v>
      </c>
      <c r="AB695" s="49" t="s">
        <v>4949</v>
      </c>
      <c r="AC695" s="49" t="s">
        <v>4949</v>
      </c>
      <c r="AD695" s="39">
        <v>20551.23</v>
      </c>
      <c r="AE695" s="39">
        <v>20551.23</v>
      </c>
      <c r="AF695" s="39">
        <v>20551.23</v>
      </c>
      <c r="AG695" s="39">
        <v>20551.23</v>
      </c>
      <c r="AH695" s="39">
        <v>20551.23</v>
      </c>
      <c r="AI695" s="39">
        <v>20551.23</v>
      </c>
      <c r="AJ695" s="49">
        <v>5664.2769232399996</v>
      </c>
      <c r="AK695" s="49">
        <v>6265.1734705099998</v>
      </c>
      <c r="AL695" s="49">
        <v>7109.7</v>
      </c>
      <c r="AM695" s="49">
        <v>8238.7999999999993</v>
      </c>
      <c r="AN695" s="49" t="s">
        <v>4949</v>
      </c>
      <c r="AO695" s="49" t="s">
        <v>4949</v>
      </c>
      <c r="AP695" s="39">
        <v>20551.23</v>
      </c>
      <c r="AQ695" s="39">
        <v>20551.23</v>
      </c>
      <c r="AR695" s="39">
        <v>20551.23</v>
      </c>
      <c r="AS695" s="39">
        <v>20551.23</v>
      </c>
      <c r="AT695" s="39">
        <v>20551.23</v>
      </c>
      <c r="AU695" s="39">
        <v>20551.23</v>
      </c>
      <c r="AV695" s="36">
        <v>208.57288</v>
      </c>
      <c r="AW695" s="36">
        <v>207.785</v>
      </c>
      <c r="AX695" s="36">
        <v>262.3</v>
      </c>
      <c r="AY695" s="36">
        <v>346.5</v>
      </c>
      <c r="AZ695" s="36" t="s">
        <v>4949</v>
      </c>
      <c r="BA695" s="36" t="s">
        <v>4949</v>
      </c>
      <c r="BB695" s="39">
        <v>20551.23</v>
      </c>
      <c r="BC695" s="39">
        <v>20551.23</v>
      </c>
      <c r="BD695" s="39">
        <v>20551.23</v>
      </c>
      <c r="BE695" s="39">
        <v>20551.23</v>
      </c>
      <c r="BF695" s="39">
        <v>20551.23</v>
      </c>
      <c r="BG695" s="39">
        <v>20551.23</v>
      </c>
      <c r="BH695" s="47">
        <v>-416.37373085000002</v>
      </c>
      <c r="BI695" s="47">
        <v>-284.40430186999998</v>
      </c>
      <c r="BJ695" s="47">
        <v>-79.459999999999994</v>
      </c>
      <c r="BK695" s="47">
        <v>565.07000000000005</v>
      </c>
      <c r="BL695" s="47" t="s">
        <v>4949</v>
      </c>
      <c r="BM695" s="47" t="s">
        <v>4949</v>
      </c>
      <c r="BN695" s="47">
        <v>2.7718748143788341</v>
      </c>
      <c r="BO695" s="47">
        <v>3.2144444769938652</v>
      </c>
      <c r="BP695" s="47">
        <v>4.0387269938650308</v>
      </c>
      <c r="BQ695" s="47">
        <v>5.3351226993865035</v>
      </c>
      <c r="BR695" s="47" t="s">
        <v>4949</v>
      </c>
      <c r="BS695" s="47" t="s">
        <v>4949</v>
      </c>
      <c r="BT695" s="47">
        <v>21.718853233282207</v>
      </c>
      <c r="BU695" s="47">
        <v>24.022904411464722</v>
      </c>
      <c r="BV695" s="47">
        <v>27.261119631901838</v>
      </c>
      <c r="BW695" s="47">
        <v>31.590490797546007</v>
      </c>
      <c r="BX695" s="47" t="s">
        <v>4949</v>
      </c>
      <c r="BY695" s="47" t="s">
        <v>4949</v>
      </c>
      <c r="BZ695" s="47">
        <v>0.79974263803680978</v>
      </c>
      <c r="CA695" s="47">
        <v>0.79672162576687111</v>
      </c>
      <c r="CB695" s="47">
        <v>1.0057515337423313</v>
      </c>
      <c r="CC695" s="47">
        <v>1.3286042944785275</v>
      </c>
      <c r="CD695" s="47" t="s">
        <v>4949</v>
      </c>
      <c r="CE695" s="47" t="s">
        <v>4949</v>
      </c>
      <c r="CF695" s="47">
        <v>-1.5965250416027608</v>
      </c>
      <c r="CG695" s="47">
        <v>-1.0905072924463188</v>
      </c>
      <c r="CH695" s="47">
        <v>-0.30467791411042944</v>
      </c>
      <c r="CI695" s="47">
        <v>2.1666794478527609</v>
      </c>
      <c r="CJ695" s="47" t="s">
        <v>4949</v>
      </c>
      <c r="CK695" s="47" t="s">
        <v>4949</v>
      </c>
      <c r="CL695" s="47">
        <v>28.428675104242135</v>
      </c>
      <c r="CM695" s="47">
        <v>24.514571364225731</v>
      </c>
      <c r="CN695" s="47">
        <v>19.511278837937908</v>
      </c>
      <c r="CO695" s="47">
        <v>14.770181112548512</v>
      </c>
      <c r="CP695" s="47" t="s">
        <v>4949</v>
      </c>
      <c r="CQ695" s="47" t="s">
        <v>4949</v>
      </c>
      <c r="CR695" s="47">
        <v>3.628217736968371</v>
      </c>
      <c r="CS695" s="47">
        <v>3.2802331965322393</v>
      </c>
      <c r="CT695" s="47">
        <v>2.8905903202666781</v>
      </c>
      <c r="CU695" s="47">
        <v>2.4944445793076664</v>
      </c>
      <c r="CV695" s="47" t="s">
        <v>4949</v>
      </c>
      <c r="CW695" s="47" t="s">
        <v>4949</v>
      </c>
      <c r="CX695" s="57">
        <v>1.0148924419608948E-2</v>
      </c>
      <c r="CY695" s="57">
        <v>1.011058705488674E-2</v>
      </c>
      <c r="CZ695" s="57">
        <v>1.2763226337304387E-2</v>
      </c>
      <c r="DA695" s="57">
        <v>1.6860304711688791E-2</v>
      </c>
      <c r="DB695" s="57" t="s">
        <v>4949</v>
      </c>
      <c r="DC695" s="57" t="s">
        <v>4949</v>
      </c>
      <c r="DD695" s="97">
        <v>12.762528410713617</v>
      </c>
      <c r="DE695" s="97">
        <v>13.3807487301985</v>
      </c>
      <c r="DF695" s="97">
        <v>14.814971095826829</v>
      </c>
      <c r="DG695" s="97">
        <v>16.888381803175221</v>
      </c>
      <c r="DH695" s="97" t="s">
        <v>4949</v>
      </c>
      <c r="DI695" s="97" t="s">
        <v>4949</v>
      </c>
      <c r="DJ695" s="98">
        <v>0.19096595631660129</v>
      </c>
      <c r="DK695" s="98">
        <v>0.44717791601241896</v>
      </c>
      <c r="DL695" s="98">
        <v>0.23442151790846566</v>
      </c>
      <c r="DM695" s="98" t="s">
        <v>4949</v>
      </c>
      <c r="DN695" s="98" t="s">
        <v>4949</v>
      </c>
      <c r="DO695" s="98">
        <v>0.15966437600978356</v>
      </c>
      <c r="DP695" s="98">
        <v>0.25643078384792339</v>
      </c>
      <c r="DQ695" s="98">
        <v>0.32099117060666482</v>
      </c>
      <c r="DR695" s="98" t="s">
        <v>4949</v>
      </c>
      <c r="DS695" s="98" t="s">
        <v>4949</v>
      </c>
    </row>
    <row r="696" spans="1:123" ht="13.5" thickBot="1">
      <c r="A696" s="2" t="s">
        <v>3327</v>
      </c>
      <c r="B696" s="2" t="s">
        <v>3328</v>
      </c>
      <c r="C696" s="1" t="s">
        <v>5723</v>
      </c>
      <c r="D696" s="2" t="s">
        <v>3329</v>
      </c>
      <c r="E696" s="2" t="s">
        <v>5674</v>
      </c>
      <c r="F696" s="2" t="s">
        <v>3030</v>
      </c>
      <c r="G696" s="2" t="s">
        <v>2653</v>
      </c>
      <c r="H696" s="2" t="s">
        <v>3</v>
      </c>
      <c r="I696" s="1" t="s">
        <v>5726</v>
      </c>
      <c r="J696" s="1">
        <v>26.7</v>
      </c>
      <c r="K696" s="47">
        <v>21.07</v>
      </c>
      <c r="L696" s="48">
        <v>6.7000000000000002E-3</v>
      </c>
      <c r="M696" s="48">
        <v>1.01E-2</v>
      </c>
      <c r="N696" s="49">
        <v>703.45</v>
      </c>
      <c r="O696" s="49">
        <v>496.44</v>
      </c>
      <c r="P696" s="49">
        <v>14821.64</v>
      </c>
      <c r="Q696" s="49">
        <v>10459.99</v>
      </c>
      <c r="R696" s="49">
        <v>13446.65511043</v>
      </c>
      <c r="S696" s="49">
        <v>15586.95116416</v>
      </c>
      <c r="T696" s="49">
        <v>15192.27</v>
      </c>
      <c r="U696" s="49">
        <v>16725.14</v>
      </c>
      <c r="V696" s="49">
        <v>18304.91</v>
      </c>
      <c r="W696" s="49" t="s">
        <v>4949</v>
      </c>
      <c r="X696" s="49">
        <v>1282.5865489400001</v>
      </c>
      <c r="Y696" s="49">
        <v>833.45929172000001</v>
      </c>
      <c r="Z696" s="49">
        <v>791.33</v>
      </c>
      <c r="AA696" s="49">
        <v>893.48</v>
      </c>
      <c r="AB696" s="49">
        <v>1000.55</v>
      </c>
      <c r="AC696" s="49" t="s">
        <v>4949</v>
      </c>
      <c r="AD696" s="39">
        <v>14821.64</v>
      </c>
      <c r="AE696" s="39">
        <v>14821.64</v>
      </c>
      <c r="AF696" s="39">
        <v>14821.64</v>
      </c>
      <c r="AG696" s="39">
        <v>14821.64</v>
      </c>
      <c r="AH696" s="39">
        <v>14821.64</v>
      </c>
      <c r="AI696" s="39">
        <v>14821.64</v>
      </c>
      <c r="AJ696" s="49">
        <v>6947.7591333700002</v>
      </c>
      <c r="AK696" s="49">
        <v>7691.74404357</v>
      </c>
      <c r="AL696" s="49">
        <v>8349.32</v>
      </c>
      <c r="AM696" s="49">
        <v>9123.35</v>
      </c>
      <c r="AN696" s="49">
        <v>9989.0400000000009</v>
      </c>
      <c r="AO696" s="49" t="s">
        <v>4949</v>
      </c>
      <c r="AP696" s="39">
        <v>14821.64</v>
      </c>
      <c r="AQ696" s="39">
        <v>14821.64</v>
      </c>
      <c r="AR696" s="39">
        <v>14821.64</v>
      </c>
      <c r="AS696" s="39">
        <v>14821.64</v>
      </c>
      <c r="AT696" s="39">
        <v>14821.64</v>
      </c>
      <c r="AU696" s="39">
        <v>14821.64</v>
      </c>
      <c r="AV696" s="36">
        <v>411.94356780000004</v>
      </c>
      <c r="AW696" s="36">
        <v>126.10982340000001</v>
      </c>
      <c r="AX696" s="36">
        <v>119.44</v>
      </c>
      <c r="AY696" s="36">
        <v>134.86000000000001</v>
      </c>
      <c r="AZ696" s="36">
        <v>250.14</v>
      </c>
      <c r="BA696" s="36" t="s">
        <v>4949</v>
      </c>
      <c r="BB696" s="39">
        <v>14821.64</v>
      </c>
      <c r="BC696" s="39">
        <v>14821.64</v>
      </c>
      <c r="BD696" s="39">
        <v>14821.64</v>
      </c>
      <c r="BE696" s="39">
        <v>14821.64</v>
      </c>
      <c r="BF696" s="39">
        <v>14821.64</v>
      </c>
      <c r="BG696" s="39">
        <v>14821.64</v>
      </c>
      <c r="BH696" s="47">
        <v>259.28786215000002</v>
      </c>
      <c r="BI696" s="47">
        <v>239.76492405000002</v>
      </c>
      <c r="BJ696" s="47">
        <v>917.21</v>
      </c>
      <c r="BK696" s="47">
        <v>604.87</v>
      </c>
      <c r="BL696" s="47">
        <v>709.56</v>
      </c>
      <c r="BM696" s="47" t="s">
        <v>4949</v>
      </c>
      <c r="BN696" s="47">
        <v>1.8232803311393844</v>
      </c>
      <c r="BO696" s="47">
        <v>1.1848166774042219</v>
      </c>
      <c r="BP696" s="47">
        <v>1.1249271447864098</v>
      </c>
      <c r="BQ696" s="47">
        <v>1.2701400241666074</v>
      </c>
      <c r="BR696" s="47">
        <v>1.4223470040514605</v>
      </c>
      <c r="BS696" s="47" t="s">
        <v>4949</v>
      </c>
      <c r="BT696" s="47">
        <v>9.8766922075058634</v>
      </c>
      <c r="BU696" s="47">
        <v>10.934315222929845</v>
      </c>
      <c r="BV696" s="47">
        <v>11.869102281612054</v>
      </c>
      <c r="BW696" s="47">
        <v>12.969436349420711</v>
      </c>
      <c r="BX696" s="47">
        <v>14.200071078257162</v>
      </c>
      <c r="BY696" s="47" t="s">
        <v>4949</v>
      </c>
      <c r="BZ696" s="47">
        <v>0.58560461695927213</v>
      </c>
      <c r="CA696" s="47">
        <v>0.17927332916340891</v>
      </c>
      <c r="CB696" s="47">
        <v>0.16979174070651787</v>
      </c>
      <c r="CC696" s="47">
        <v>0.19171227521501175</v>
      </c>
      <c r="CD696" s="47">
        <v>0.35559030492572319</v>
      </c>
      <c r="CE696" s="47" t="s">
        <v>4949</v>
      </c>
      <c r="CF696" s="47">
        <v>0.36859458689316937</v>
      </c>
      <c r="CG696" s="47">
        <v>0.34084145859691523</v>
      </c>
      <c r="CH696" s="47">
        <v>1.3038737650152818</v>
      </c>
      <c r="CI696" s="47">
        <v>0.85986210818110731</v>
      </c>
      <c r="CJ696" s="47">
        <v>1.0086857630250905</v>
      </c>
      <c r="CK696" s="47" t="s">
        <v>4949</v>
      </c>
      <c r="CL696" s="47">
        <v>11.556054452816005</v>
      </c>
      <c r="CM696" s="47">
        <v>17.783280056081392</v>
      </c>
      <c r="CN696" s="47">
        <v>18.730036773533165</v>
      </c>
      <c r="CO696" s="47">
        <v>16.588664547611586</v>
      </c>
      <c r="CP696" s="47">
        <v>14.813492579081505</v>
      </c>
      <c r="CQ696" s="47" t="s">
        <v>4949</v>
      </c>
      <c r="CR696" s="47">
        <v>2.1332979044728031</v>
      </c>
      <c r="CS696" s="47">
        <v>1.9269543963036986</v>
      </c>
      <c r="CT696" s="47">
        <v>1.7751912730617583</v>
      </c>
      <c r="CU696" s="47">
        <v>1.6245830752958068</v>
      </c>
      <c r="CV696" s="47">
        <v>1.4837902340965696</v>
      </c>
      <c r="CW696" s="47" t="s">
        <v>4949</v>
      </c>
      <c r="CX696" s="57">
        <v>2.7793386413379358E-2</v>
      </c>
      <c r="CY696" s="57">
        <v>8.5084932166750796E-3</v>
      </c>
      <c r="CZ696" s="57">
        <v>8.0584874548295608E-3</v>
      </c>
      <c r="DA696" s="57">
        <v>9.0988581560475096E-3</v>
      </c>
      <c r="DB696" s="57">
        <v>1.6876674915866259E-2</v>
      </c>
      <c r="DC696" s="57" t="s">
        <v>4949</v>
      </c>
      <c r="DD696" s="97">
        <v>18.460434858481968</v>
      </c>
      <c r="DE696" s="97">
        <v>10.835764775827919</v>
      </c>
      <c r="DF696" s="97">
        <v>9.4777778310089928</v>
      </c>
      <c r="DG696" s="97">
        <v>9.7933324929987347</v>
      </c>
      <c r="DH696" s="97">
        <v>10.016478059953709</v>
      </c>
      <c r="DI696" s="97" t="s">
        <v>4949</v>
      </c>
      <c r="DJ696" s="98">
        <v>0.15916940206712549</v>
      </c>
      <c r="DK696" s="98">
        <v>-2.5321254939677629E-2</v>
      </c>
      <c r="DL696" s="98">
        <v>0.10089802248116952</v>
      </c>
      <c r="DM696" s="98">
        <v>9.4454814728008207E-2</v>
      </c>
      <c r="DN696" s="98" t="s">
        <v>4949</v>
      </c>
      <c r="DO696" s="98">
        <v>-0.35017306051679975</v>
      </c>
      <c r="DP696" s="98">
        <v>-5.0547509804657942E-2</v>
      </c>
      <c r="DQ696" s="98">
        <v>0.12908647466922774</v>
      </c>
      <c r="DR696" s="98">
        <v>0.11983480324125884</v>
      </c>
      <c r="DS696" s="98" t="s">
        <v>4949</v>
      </c>
    </row>
    <row r="697" spans="1:123" ht="13.5" thickBot="1">
      <c r="A697" s="2" t="s">
        <v>3548</v>
      </c>
      <c r="B697" s="2" t="s">
        <v>3549</v>
      </c>
      <c r="C697" s="1" t="s">
        <v>5723</v>
      </c>
      <c r="D697" s="2" t="s">
        <v>3550</v>
      </c>
      <c r="E697" s="2" t="s">
        <v>5675</v>
      </c>
      <c r="F697" s="2" t="s">
        <v>3002</v>
      </c>
      <c r="G697" s="2" t="s">
        <v>93</v>
      </c>
      <c r="H697" s="2" t="s">
        <v>3</v>
      </c>
      <c r="I697" s="1" t="s">
        <v>5726</v>
      </c>
      <c r="J697" s="1">
        <v>9.5</v>
      </c>
      <c r="K697" s="47">
        <v>9.5</v>
      </c>
      <c r="L697" s="48">
        <v>4.9699999999999994E-2</v>
      </c>
      <c r="M697" s="48">
        <v>7.0999999999999994E-2</v>
      </c>
      <c r="N697" s="49">
        <v>967.16</v>
      </c>
      <c r="O697" s="49">
        <v>785.61</v>
      </c>
      <c r="P697" s="49">
        <v>9188.0499999999993</v>
      </c>
      <c r="Q697" s="49">
        <v>7463.32</v>
      </c>
      <c r="R697" s="49">
        <v>7648.1764914099995</v>
      </c>
      <c r="S697" s="49">
        <v>7131.4736814399994</v>
      </c>
      <c r="T697" s="49">
        <v>7556.12</v>
      </c>
      <c r="U697" s="49">
        <v>8037.37</v>
      </c>
      <c r="V697" s="49" t="s">
        <v>4949</v>
      </c>
      <c r="W697" s="49" t="s">
        <v>4949</v>
      </c>
      <c r="X697" s="49">
        <v>424.64266296</v>
      </c>
      <c r="Y697" s="49">
        <v>66.766590350000001</v>
      </c>
      <c r="Z697" s="49">
        <v>354.22</v>
      </c>
      <c r="AA697" s="49">
        <v>372.21</v>
      </c>
      <c r="AB697" s="49" t="s">
        <v>4949</v>
      </c>
      <c r="AC697" s="49" t="s">
        <v>4949</v>
      </c>
      <c r="AD697" s="39">
        <v>9188.0499999999993</v>
      </c>
      <c r="AE697" s="39">
        <v>9188.0499999999993</v>
      </c>
      <c r="AF697" s="39">
        <v>9188.0499999999993</v>
      </c>
      <c r="AG697" s="39">
        <v>9188.0499999999993</v>
      </c>
      <c r="AH697" s="39">
        <v>9188.0499999999993</v>
      </c>
      <c r="AI697" s="39">
        <v>9188.0499999999993</v>
      </c>
      <c r="AJ697" s="49">
        <v>5007.0035436000007</v>
      </c>
      <c r="AK697" s="49">
        <v>4870.7416345800002</v>
      </c>
      <c r="AL697" s="49">
        <v>5115.25</v>
      </c>
      <c r="AM697" s="49">
        <v>4912</v>
      </c>
      <c r="AN697" s="49" t="s">
        <v>4949</v>
      </c>
      <c r="AO697" s="49" t="s">
        <v>4949</v>
      </c>
      <c r="AP697" s="39">
        <v>9188.0499999999993</v>
      </c>
      <c r="AQ697" s="39">
        <v>9188.0499999999993</v>
      </c>
      <c r="AR697" s="39">
        <v>9188.0499999999993</v>
      </c>
      <c r="AS697" s="39">
        <v>9188.0499999999993</v>
      </c>
      <c r="AT697" s="39">
        <v>9188.0499999999993</v>
      </c>
      <c r="AU697" s="39">
        <v>9188.0499999999993</v>
      </c>
      <c r="AV697" s="36">
        <v>127.54202606</v>
      </c>
      <c r="AW697" s="36">
        <v>125.80356372</v>
      </c>
      <c r="AX697" s="36">
        <v>575.46</v>
      </c>
      <c r="AY697" s="36">
        <v>604.70000000000005</v>
      </c>
      <c r="AZ697" s="36" t="s">
        <v>4949</v>
      </c>
      <c r="BA697" s="36" t="s">
        <v>4949</v>
      </c>
      <c r="BB697" s="39">
        <v>9188.0499999999993</v>
      </c>
      <c r="BC697" s="39">
        <v>9188.0499999999993</v>
      </c>
      <c r="BD697" s="39">
        <v>9188.0499999999993</v>
      </c>
      <c r="BE697" s="39">
        <v>9188.0499999999993</v>
      </c>
      <c r="BF697" s="39">
        <v>9188.0499999999993</v>
      </c>
      <c r="BG697" s="39">
        <v>9188.0499999999993</v>
      </c>
      <c r="BH697" s="47">
        <v>1166.06521398</v>
      </c>
      <c r="BI697" s="47">
        <v>514.21630112000003</v>
      </c>
      <c r="BJ697" s="47">
        <v>809.76</v>
      </c>
      <c r="BK697" s="47">
        <v>1111.1500000000001</v>
      </c>
      <c r="BL697" s="47" t="s">
        <v>4949</v>
      </c>
      <c r="BM697" s="47" t="s">
        <v>4949</v>
      </c>
      <c r="BN697" s="47">
        <v>0.43906144067165725</v>
      </c>
      <c r="BO697" s="47">
        <v>6.903365559990074E-2</v>
      </c>
      <c r="BP697" s="47">
        <v>0.36624757020555032</v>
      </c>
      <c r="BQ697" s="47">
        <v>0.3848484221845403</v>
      </c>
      <c r="BR697" s="47" t="s">
        <v>4949</v>
      </c>
      <c r="BS697" s="47" t="s">
        <v>4949</v>
      </c>
      <c r="BT697" s="47">
        <v>5.1770167744737181</v>
      </c>
      <c r="BU697" s="47">
        <v>5.0361280807518929</v>
      </c>
      <c r="BV697" s="47">
        <v>5.2889387485007653</v>
      </c>
      <c r="BW697" s="47">
        <v>5.0787873774763224</v>
      </c>
      <c r="BX697" s="47" t="s">
        <v>4949</v>
      </c>
      <c r="BY697" s="47" t="s">
        <v>4949</v>
      </c>
      <c r="BZ697" s="47">
        <v>0.13187272639480541</v>
      </c>
      <c r="CA697" s="47">
        <v>0.13007523441829688</v>
      </c>
      <c r="CB697" s="47">
        <v>0.59499979320898311</v>
      </c>
      <c r="CC697" s="47">
        <v>0.62523263989412303</v>
      </c>
      <c r="CD697" s="47" t="s">
        <v>4949</v>
      </c>
      <c r="CE697" s="47" t="s">
        <v>4949</v>
      </c>
      <c r="CF697" s="47">
        <v>1.2056590574258654</v>
      </c>
      <c r="CG697" s="47">
        <v>0.53167655932834279</v>
      </c>
      <c r="CH697" s="47">
        <v>0.83725546962239961</v>
      </c>
      <c r="CI697" s="47">
        <v>1.1488791926878699</v>
      </c>
      <c r="CJ697" s="47" t="s">
        <v>4949</v>
      </c>
      <c r="CK697" s="47" t="s">
        <v>4949</v>
      </c>
      <c r="CL697" s="47">
        <v>21.637133527644359</v>
      </c>
      <c r="CM697" s="47">
        <v>137.6144858054744</v>
      </c>
      <c r="CN697" s="47">
        <v>25.938823330133811</v>
      </c>
      <c r="CO697" s="47">
        <v>24.685123989145911</v>
      </c>
      <c r="CP697" s="47" t="s">
        <v>4949</v>
      </c>
      <c r="CQ697" s="47" t="s">
        <v>4949</v>
      </c>
      <c r="CR697" s="47">
        <v>1.8350396439691463</v>
      </c>
      <c r="CS697" s="47">
        <v>1.8863759750197213</v>
      </c>
      <c r="CT697" s="47">
        <v>1.796207418992229</v>
      </c>
      <c r="CU697" s="47">
        <v>1.8705313517915307</v>
      </c>
      <c r="CV697" s="47" t="s">
        <v>4949</v>
      </c>
      <c r="CW697" s="47" t="s">
        <v>4949</v>
      </c>
      <c r="CX697" s="57">
        <v>1.3881294296395863E-2</v>
      </c>
      <c r="CY697" s="57">
        <v>1.3692085232448671E-2</v>
      </c>
      <c r="CZ697" s="57">
        <v>6.2631352680927954E-2</v>
      </c>
      <c r="DA697" s="57">
        <v>6.5813747204249012E-2</v>
      </c>
      <c r="DB697" s="57" t="s">
        <v>4949</v>
      </c>
      <c r="DC697" s="57" t="s">
        <v>4949</v>
      </c>
      <c r="DD697" s="97">
        <v>8.480973885125012</v>
      </c>
      <c r="DE697" s="97">
        <v>1.3707684652371677</v>
      </c>
      <c r="DF697" s="97">
        <v>6.9247837349103181</v>
      </c>
      <c r="DG697" s="97">
        <v>7.5775651465798042</v>
      </c>
      <c r="DH697" s="97" t="s">
        <v>4949</v>
      </c>
      <c r="DI697" s="97" t="s">
        <v>4949</v>
      </c>
      <c r="DJ697" s="98">
        <v>-6.7558954811036576E-2</v>
      </c>
      <c r="DK697" s="98">
        <v>5.9545381155253096E-2</v>
      </c>
      <c r="DL697" s="98">
        <v>6.3690094916438511E-2</v>
      </c>
      <c r="DM697" s="98" t="s">
        <v>4949</v>
      </c>
      <c r="DN697" s="98" t="s">
        <v>4949</v>
      </c>
      <c r="DO697" s="98">
        <v>-0.84276994241558534</v>
      </c>
      <c r="DP697" s="98">
        <v>4.305348051220351</v>
      </c>
      <c r="DQ697" s="98">
        <v>5.0787646095646677E-2</v>
      </c>
      <c r="DR697" s="98" t="s">
        <v>4949</v>
      </c>
      <c r="DS697" s="98" t="s">
        <v>4949</v>
      </c>
    </row>
    <row r="698" spans="1:123" ht="13.5" thickBot="1">
      <c r="A698" s="2" t="s">
        <v>3199</v>
      </c>
      <c r="B698" s="2" t="s">
        <v>3200</v>
      </c>
      <c r="C698" s="1" t="s">
        <v>5723</v>
      </c>
      <c r="D698" s="2" t="s">
        <v>3201</v>
      </c>
      <c r="E698" s="2" t="s">
        <v>5675</v>
      </c>
      <c r="F698" s="2" t="s">
        <v>3002</v>
      </c>
      <c r="G698" s="2" t="s">
        <v>93</v>
      </c>
      <c r="H698" s="2" t="s">
        <v>3</v>
      </c>
      <c r="I698" s="1" t="s">
        <v>5726</v>
      </c>
      <c r="J698" s="1">
        <v>35</v>
      </c>
      <c r="K698" s="47">
        <v>28.67</v>
      </c>
      <c r="L698" s="48">
        <v>5.4800000000000001E-2</v>
      </c>
      <c r="M698" s="48">
        <v>0.10439999999999999</v>
      </c>
      <c r="N698" s="49">
        <v>435.08</v>
      </c>
      <c r="O698" s="49">
        <v>311.25</v>
      </c>
      <c r="P698" s="49">
        <v>12473.77</v>
      </c>
      <c r="Q698" s="49">
        <v>8923.48</v>
      </c>
      <c r="R698" s="49">
        <v>5578.5508370899997</v>
      </c>
      <c r="S698" s="49">
        <v>5602.7436928199995</v>
      </c>
      <c r="T698" s="49">
        <v>5370.35</v>
      </c>
      <c r="U698" s="49">
        <v>5603.21</v>
      </c>
      <c r="V698" s="49">
        <v>5912.12</v>
      </c>
      <c r="W698" s="49" t="s">
        <v>4949</v>
      </c>
      <c r="X698" s="49">
        <v>802.26728185000002</v>
      </c>
      <c r="Y698" s="49">
        <v>767.32785253999998</v>
      </c>
      <c r="Z698" s="49">
        <v>663.56</v>
      </c>
      <c r="AA698" s="49">
        <v>696.08</v>
      </c>
      <c r="AB698" s="49">
        <v>772.86</v>
      </c>
      <c r="AC698" s="49" t="s">
        <v>4949</v>
      </c>
      <c r="AD698" s="39">
        <v>12473.77</v>
      </c>
      <c r="AE698" s="39">
        <v>12473.77</v>
      </c>
      <c r="AF698" s="39">
        <v>12473.77</v>
      </c>
      <c r="AG698" s="39">
        <v>12473.77</v>
      </c>
      <c r="AH698" s="39">
        <v>12473.77</v>
      </c>
      <c r="AI698" s="39">
        <v>12473.77</v>
      </c>
      <c r="AJ698" s="49">
        <v>4639.29988908</v>
      </c>
      <c r="AK698" s="49">
        <v>4517.8819002600003</v>
      </c>
      <c r="AL698" s="49">
        <v>4881.43</v>
      </c>
      <c r="AM698" s="49">
        <v>5245.73</v>
      </c>
      <c r="AN698" s="49">
        <v>5670.55</v>
      </c>
      <c r="AO698" s="49" t="s">
        <v>4949</v>
      </c>
      <c r="AP698" s="39">
        <v>12473.77</v>
      </c>
      <c r="AQ698" s="39">
        <v>12473.77</v>
      </c>
      <c r="AR698" s="39">
        <v>12473.77</v>
      </c>
      <c r="AS698" s="39">
        <v>12473.77</v>
      </c>
      <c r="AT698" s="39">
        <v>12473.77</v>
      </c>
      <c r="AU698" s="39">
        <v>12473.77</v>
      </c>
      <c r="AV698" s="36">
        <v>398.77196600000002</v>
      </c>
      <c r="AW698" s="36">
        <v>688.64181925000003</v>
      </c>
      <c r="AX698" s="36">
        <v>300.01</v>
      </c>
      <c r="AY698" s="36">
        <v>331.78</v>
      </c>
      <c r="AZ698" s="36">
        <v>348.04</v>
      </c>
      <c r="BA698" s="36" t="s">
        <v>4949</v>
      </c>
      <c r="BB698" s="39">
        <v>12473.77</v>
      </c>
      <c r="BC698" s="39">
        <v>12473.77</v>
      </c>
      <c r="BD698" s="39">
        <v>12473.77</v>
      </c>
      <c r="BE698" s="39">
        <v>12473.77</v>
      </c>
      <c r="BF698" s="39">
        <v>12473.77</v>
      </c>
      <c r="BG698" s="39">
        <v>12473.77</v>
      </c>
      <c r="BH698" s="47">
        <v>1934.6967602</v>
      </c>
      <c r="BI698" s="47">
        <v>1090.51693978</v>
      </c>
      <c r="BJ698" s="47">
        <v>921.6</v>
      </c>
      <c r="BK698" s="47">
        <v>1045.67</v>
      </c>
      <c r="BL698" s="47">
        <v>1001.38</v>
      </c>
      <c r="BM698" s="47" t="s">
        <v>4949</v>
      </c>
      <c r="BN698" s="47">
        <v>1.843953484071895</v>
      </c>
      <c r="BO698" s="47">
        <v>1.7636477257975545</v>
      </c>
      <c r="BP698" s="47">
        <v>1.5251448009561459</v>
      </c>
      <c r="BQ698" s="47">
        <v>1.5998896754619842</v>
      </c>
      <c r="BR698" s="47">
        <v>1.7763629677300727</v>
      </c>
      <c r="BS698" s="47" t="s">
        <v>4949</v>
      </c>
      <c r="BT698" s="47">
        <v>10.66309618709203</v>
      </c>
      <c r="BU698" s="47">
        <v>10.384025697021238</v>
      </c>
      <c r="BV698" s="47">
        <v>11.219614783488096</v>
      </c>
      <c r="BW698" s="47">
        <v>12.056932058472004</v>
      </c>
      <c r="BX698" s="47">
        <v>13.033350188471086</v>
      </c>
      <c r="BY698" s="47" t="s">
        <v>4949</v>
      </c>
      <c r="BZ698" s="47">
        <v>0.91654860255585191</v>
      </c>
      <c r="CA698" s="47">
        <v>1.5827935534844169</v>
      </c>
      <c r="CB698" s="47">
        <v>0.68955134687873498</v>
      </c>
      <c r="CC698" s="47">
        <v>0.76257240047807295</v>
      </c>
      <c r="CD698" s="47">
        <v>0.79994483773099212</v>
      </c>
      <c r="CE698" s="47" t="s">
        <v>4949</v>
      </c>
      <c r="CF698" s="47">
        <v>4.4467609639606511</v>
      </c>
      <c r="CG698" s="47">
        <v>2.5064745329134874</v>
      </c>
      <c r="CH698" s="47">
        <v>2.1182311299071435</v>
      </c>
      <c r="CI698" s="47">
        <v>2.403397076399743</v>
      </c>
      <c r="CJ698" s="47">
        <v>2.3015997058012321</v>
      </c>
      <c r="CK698" s="47" t="s">
        <v>4949</v>
      </c>
      <c r="CL698" s="47">
        <v>15.548147459330421</v>
      </c>
      <c r="CM698" s="47">
        <v>16.256115242929692</v>
      </c>
      <c r="CN698" s="47">
        <v>18.798254867683408</v>
      </c>
      <c r="CO698" s="47">
        <v>17.920023560510284</v>
      </c>
      <c r="CP698" s="47">
        <v>16.139753642315554</v>
      </c>
      <c r="CQ698" s="47" t="s">
        <v>4949</v>
      </c>
      <c r="CR698" s="47">
        <v>2.6887181898632599</v>
      </c>
      <c r="CS698" s="47">
        <v>2.7609774392912185</v>
      </c>
      <c r="CT698" s="47">
        <v>2.555351608032892</v>
      </c>
      <c r="CU698" s="47">
        <v>2.3778902078452382</v>
      </c>
      <c r="CV698" s="47">
        <v>2.199746056379011</v>
      </c>
      <c r="CW698" s="47" t="s">
        <v>4949</v>
      </c>
      <c r="CX698" s="57">
        <v>3.1968840695315047E-2</v>
      </c>
      <c r="CY698" s="57">
        <v>5.5207192312348233E-2</v>
      </c>
      <c r="CZ698" s="57">
        <v>2.4051269183254138E-2</v>
      </c>
      <c r="DA698" s="57">
        <v>2.6598213691610473E-2</v>
      </c>
      <c r="DB698" s="57">
        <v>2.7901749030164898E-2</v>
      </c>
      <c r="DC698" s="57" t="s">
        <v>4949</v>
      </c>
      <c r="DD698" s="97">
        <v>17.292852392197787</v>
      </c>
      <c r="DE698" s="97">
        <v>16.984238842007819</v>
      </c>
      <c r="DF698" s="97">
        <v>13.59355762553186</v>
      </c>
      <c r="DG698" s="97">
        <v>13.269459160116897</v>
      </c>
      <c r="DH698" s="97">
        <v>13.629365758171605</v>
      </c>
      <c r="DI698" s="97" t="s">
        <v>4949</v>
      </c>
      <c r="DJ698" s="98">
        <v>4.3367635137694371E-3</v>
      </c>
      <c r="DK698" s="98">
        <v>-4.1478551502867278E-2</v>
      </c>
      <c r="DL698" s="98">
        <v>4.3360302401147077E-2</v>
      </c>
      <c r="DM698" s="98">
        <v>5.5130898181578125E-2</v>
      </c>
      <c r="DN698" s="98" t="s">
        <v>4949</v>
      </c>
      <c r="DO698" s="98">
        <v>-4.355085904716316E-2</v>
      </c>
      <c r="DP698" s="98">
        <v>-0.13523274594621959</v>
      </c>
      <c r="DQ698" s="98">
        <v>4.9008379046356243E-2</v>
      </c>
      <c r="DR698" s="98">
        <v>0.11030341340075855</v>
      </c>
      <c r="DS698" s="98" t="s">
        <v>4949</v>
      </c>
    </row>
    <row r="699" spans="1:123" ht="13.5" thickBot="1">
      <c r="A699" s="2" t="s">
        <v>3888</v>
      </c>
      <c r="B699" s="2" t="s">
        <v>3889</v>
      </c>
      <c r="C699" s="1" t="s">
        <v>5723</v>
      </c>
      <c r="D699" s="2" t="s">
        <v>3890</v>
      </c>
      <c r="E699" s="2" t="s">
        <v>5675</v>
      </c>
      <c r="F699" s="2" t="s">
        <v>3002</v>
      </c>
      <c r="G699" s="2" t="s">
        <v>93</v>
      </c>
      <c r="H699" s="2" t="s">
        <v>3</v>
      </c>
      <c r="I699" s="1" t="s">
        <v>5726</v>
      </c>
      <c r="J699" s="1">
        <v>48</v>
      </c>
      <c r="K699" s="47">
        <v>43.35</v>
      </c>
      <c r="L699" s="48">
        <v>6.0400000000000002E-2</v>
      </c>
      <c r="M699" s="48">
        <v>9.8000000000000004E-2</v>
      </c>
      <c r="N699" s="49">
        <v>172.17</v>
      </c>
      <c r="O699" s="49">
        <v>46.03</v>
      </c>
      <c r="P699" s="49">
        <v>7463.73</v>
      </c>
      <c r="Q699" s="49">
        <v>1995.45</v>
      </c>
      <c r="R699" s="49">
        <v>1375.77969067</v>
      </c>
      <c r="S699" s="49">
        <v>1560.0708502499999</v>
      </c>
      <c r="T699" s="49">
        <v>1840.52</v>
      </c>
      <c r="U699" s="49">
        <v>2160.8200000000002</v>
      </c>
      <c r="V699" s="49" t="s">
        <v>4949</v>
      </c>
      <c r="W699" s="49" t="s">
        <v>4949</v>
      </c>
      <c r="X699" s="49">
        <v>141.29659171</v>
      </c>
      <c r="Y699" s="49">
        <v>161.17943351</v>
      </c>
      <c r="Z699" s="49">
        <v>195.41</v>
      </c>
      <c r="AA699" s="49">
        <v>228.14</v>
      </c>
      <c r="AB699" s="49" t="s">
        <v>4949</v>
      </c>
      <c r="AC699" s="49" t="s">
        <v>4949</v>
      </c>
      <c r="AD699" s="39">
        <v>7463.73</v>
      </c>
      <c r="AE699" s="39">
        <v>7463.73</v>
      </c>
      <c r="AF699" s="39">
        <v>7463.73</v>
      </c>
      <c r="AG699" s="39">
        <v>7463.73</v>
      </c>
      <c r="AH699" s="39">
        <v>7463.73</v>
      </c>
      <c r="AI699" s="39">
        <v>7463.73</v>
      </c>
      <c r="AJ699" s="49">
        <v>1405.26691102</v>
      </c>
      <c r="AK699" s="49">
        <v>1454.47337453</v>
      </c>
      <c r="AL699" s="49">
        <v>1520.75</v>
      </c>
      <c r="AM699" s="49">
        <v>1592.34</v>
      </c>
      <c r="AN699" s="49" t="s">
        <v>4949</v>
      </c>
      <c r="AO699" s="49" t="s">
        <v>4949</v>
      </c>
      <c r="AP699" s="39">
        <v>7463.73</v>
      </c>
      <c r="AQ699" s="39">
        <v>7463.73</v>
      </c>
      <c r="AR699" s="39">
        <v>7463.73</v>
      </c>
      <c r="AS699" s="39">
        <v>7463.73</v>
      </c>
      <c r="AT699" s="39">
        <v>7463.73</v>
      </c>
      <c r="AU699" s="39">
        <v>7463.73</v>
      </c>
      <c r="AV699" s="36">
        <v>111.91297</v>
      </c>
      <c r="AW699" s="36">
        <v>129.13034999999999</v>
      </c>
      <c r="AX699" s="36">
        <v>156.55000000000001</v>
      </c>
      <c r="AY699" s="36">
        <v>68.44</v>
      </c>
      <c r="AZ699" s="36" t="s">
        <v>4949</v>
      </c>
      <c r="BA699" s="36" t="s">
        <v>4949</v>
      </c>
      <c r="BB699" s="39">
        <v>7463.73</v>
      </c>
      <c r="BC699" s="39">
        <v>7463.73</v>
      </c>
      <c r="BD699" s="39">
        <v>7463.73</v>
      </c>
      <c r="BE699" s="39">
        <v>7463.73</v>
      </c>
      <c r="BF699" s="39">
        <v>7463.73</v>
      </c>
      <c r="BG699" s="39">
        <v>7463.73</v>
      </c>
      <c r="BH699" s="47">
        <v>150.78083831999999</v>
      </c>
      <c r="BI699" s="47">
        <v>181.0681596</v>
      </c>
      <c r="BJ699" s="47">
        <v>180.27</v>
      </c>
      <c r="BK699" s="47">
        <v>212.11</v>
      </c>
      <c r="BL699" s="47" t="s">
        <v>4949</v>
      </c>
      <c r="BM699" s="47" t="s">
        <v>4949</v>
      </c>
      <c r="BN699" s="47">
        <v>0.82068067439158976</v>
      </c>
      <c r="BO699" s="47">
        <v>0.93616445089156075</v>
      </c>
      <c r="BP699" s="47">
        <v>1.1349828657722019</v>
      </c>
      <c r="BQ699" s="47">
        <v>1.3250856711389905</v>
      </c>
      <c r="BR699" s="47" t="s">
        <v>4949</v>
      </c>
      <c r="BS699" s="47" t="s">
        <v>4949</v>
      </c>
      <c r="BT699" s="47">
        <v>8.162089278155312</v>
      </c>
      <c r="BU699" s="47">
        <v>8.4478908899924505</v>
      </c>
      <c r="BV699" s="47">
        <v>8.8328396352442358</v>
      </c>
      <c r="BW699" s="47">
        <v>9.248649590520996</v>
      </c>
      <c r="BX699" s="47" t="s">
        <v>4949</v>
      </c>
      <c r="BY699" s="47" t="s">
        <v>4949</v>
      </c>
      <c r="BZ699" s="47">
        <v>0.65001434628564791</v>
      </c>
      <c r="CA699" s="47">
        <v>0.75001655340651685</v>
      </c>
      <c r="CB699" s="47">
        <v>0.90927571586222933</v>
      </c>
      <c r="CC699" s="47">
        <v>0.39751408491607132</v>
      </c>
      <c r="CD699" s="47" t="s">
        <v>4949</v>
      </c>
      <c r="CE699" s="47" t="s">
        <v>4949</v>
      </c>
      <c r="CF699" s="47">
        <v>0.87576719707266071</v>
      </c>
      <c r="CG699" s="47">
        <v>1.0516824046001045</v>
      </c>
      <c r="CH699" s="47">
        <v>1.0470465237846316</v>
      </c>
      <c r="CI699" s="47">
        <v>1.2319800197479238</v>
      </c>
      <c r="CJ699" s="47" t="s">
        <v>4949</v>
      </c>
      <c r="CK699" s="47" t="s">
        <v>4949</v>
      </c>
      <c r="CL699" s="47">
        <v>52.823142509471928</v>
      </c>
      <c r="CM699" s="47">
        <v>46.306962603494512</v>
      </c>
      <c r="CN699" s="47">
        <v>38.195230540913975</v>
      </c>
      <c r="CO699" s="47">
        <v>32.715569387218373</v>
      </c>
      <c r="CP699" s="47" t="s">
        <v>4949</v>
      </c>
      <c r="CQ699" s="47" t="s">
        <v>4949</v>
      </c>
      <c r="CR699" s="47">
        <v>5.3112543542226582</v>
      </c>
      <c r="CS699" s="47">
        <v>5.1315686699399619</v>
      </c>
      <c r="CT699" s="47">
        <v>4.9079270096991614</v>
      </c>
      <c r="CU699" s="47">
        <v>4.687271562605976</v>
      </c>
      <c r="CV699" s="47" t="s">
        <v>4949</v>
      </c>
      <c r="CW699" s="47" t="s">
        <v>4949</v>
      </c>
      <c r="CX699" s="57">
        <v>1.4994241485155546E-2</v>
      </c>
      <c r="CY699" s="57">
        <v>1.7301047867487169E-2</v>
      </c>
      <c r="CZ699" s="57">
        <v>2.0974767308034992E-2</v>
      </c>
      <c r="DA699" s="57">
        <v>9.1696778956366319E-3</v>
      </c>
      <c r="DB699" s="57" t="s">
        <v>4949</v>
      </c>
      <c r="DC699" s="57" t="s">
        <v>4949</v>
      </c>
      <c r="DD699" s="97">
        <v>10.054786788329142</v>
      </c>
      <c r="DE699" s="97">
        <v>11.081635204362794</v>
      </c>
      <c r="DF699" s="97">
        <v>12.849580798947887</v>
      </c>
      <c r="DG699" s="97">
        <v>14.327342150545737</v>
      </c>
      <c r="DH699" s="97" t="s">
        <v>4949</v>
      </c>
      <c r="DI699" s="97" t="s">
        <v>4949</v>
      </c>
      <c r="DJ699" s="98">
        <v>0.13395397593800107</v>
      </c>
      <c r="DK699" s="98">
        <v>0.17976693154997303</v>
      </c>
      <c r="DL699" s="98">
        <v>0.17402690543976718</v>
      </c>
      <c r="DM699" s="98" t="s">
        <v>4949</v>
      </c>
      <c r="DN699" s="98" t="s">
        <v>4949</v>
      </c>
      <c r="DO699" s="98">
        <v>0.14071706584974075</v>
      </c>
      <c r="DP699" s="98">
        <v>0.21237552300912044</v>
      </c>
      <c r="DQ699" s="98">
        <v>0.16749398700168872</v>
      </c>
      <c r="DR699" s="98" t="s">
        <v>4949</v>
      </c>
      <c r="DS699" s="98" t="s">
        <v>4949</v>
      </c>
    </row>
    <row r="700" spans="1:123" ht="13.5" thickBot="1">
      <c r="A700" s="2" t="s">
        <v>3243</v>
      </c>
      <c r="B700" s="2" t="s">
        <v>3244</v>
      </c>
      <c r="C700" s="1" t="s">
        <v>5723</v>
      </c>
      <c r="D700" s="2" t="s">
        <v>3245</v>
      </c>
      <c r="E700" s="2" t="s">
        <v>5682</v>
      </c>
      <c r="F700" s="2" t="s">
        <v>3012</v>
      </c>
      <c r="G700" s="2" t="s">
        <v>2408</v>
      </c>
      <c r="H700" s="2" t="s">
        <v>3</v>
      </c>
      <c r="I700" s="1" t="s">
        <v>5727</v>
      </c>
      <c r="J700" s="1">
        <v>5.5</v>
      </c>
      <c r="K700" s="47">
        <v>10.31</v>
      </c>
      <c r="L700" s="48">
        <v>2.8999999999999998E-3</v>
      </c>
      <c r="M700" s="48">
        <v>0.35659999999999997</v>
      </c>
      <c r="N700" s="49">
        <v>1374.52</v>
      </c>
      <c r="O700" s="49">
        <v>1374.52</v>
      </c>
      <c r="P700" s="49">
        <v>14171.29</v>
      </c>
      <c r="Q700" s="49">
        <v>14171.29</v>
      </c>
      <c r="R700" s="49">
        <v>1608.0547347199999</v>
      </c>
      <c r="S700" s="49">
        <v>1461.4662451199999</v>
      </c>
      <c r="T700" s="49">
        <v>1425.48</v>
      </c>
      <c r="U700" s="49">
        <v>2467.59</v>
      </c>
      <c r="V700" s="49">
        <v>2409.35</v>
      </c>
      <c r="W700" s="49" t="s">
        <v>4949</v>
      </c>
      <c r="X700" s="49">
        <v>-552.63360219000003</v>
      </c>
      <c r="Y700" s="49">
        <v>-866.90128248999997</v>
      </c>
      <c r="Z700" s="49">
        <v>-1186.8399999999999</v>
      </c>
      <c r="AA700" s="49">
        <v>252.78</v>
      </c>
      <c r="AB700" s="49">
        <v>343.85</v>
      </c>
      <c r="AC700" s="49" t="s">
        <v>4949</v>
      </c>
      <c r="AD700" s="39">
        <v>14171.29</v>
      </c>
      <c r="AE700" s="39">
        <v>14171.29</v>
      </c>
      <c r="AF700" s="39">
        <v>14171.29</v>
      </c>
      <c r="AG700" s="39">
        <v>14171.29</v>
      </c>
      <c r="AH700" s="39">
        <v>14171.29</v>
      </c>
      <c r="AI700" s="39">
        <v>14171.29</v>
      </c>
      <c r="AJ700" s="49">
        <v>6200.8782541299997</v>
      </c>
      <c r="AK700" s="49">
        <v>5262.1557563400002</v>
      </c>
      <c r="AL700" s="49">
        <v>4092.92</v>
      </c>
      <c r="AM700" s="49">
        <v>4345.7</v>
      </c>
      <c r="AN700" s="49">
        <v>4689.55</v>
      </c>
      <c r="AO700" s="49" t="s">
        <v>4949</v>
      </c>
      <c r="AP700" s="39">
        <v>14171.29</v>
      </c>
      <c r="AQ700" s="39">
        <v>14171.29</v>
      </c>
      <c r="AR700" s="39">
        <v>14171.29</v>
      </c>
      <c r="AS700" s="39">
        <v>14171.29</v>
      </c>
      <c r="AT700" s="39">
        <v>14171.29</v>
      </c>
      <c r="AU700" s="39">
        <v>14171.29</v>
      </c>
      <c r="AV700" s="36" t="s">
        <v>4949</v>
      </c>
      <c r="AW700" s="36" t="s">
        <v>4949</v>
      </c>
      <c r="AX700" s="36" t="s">
        <v>4949</v>
      </c>
      <c r="AY700" s="36" t="s">
        <v>4949</v>
      </c>
      <c r="AZ700" s="36" t="s">
        <v>4949</v>
      </c>
      <c r="BA700" s="36" t="s">
        <v>4949</v>
      </c>
      <c r="BB700" s="39">
        <v>14171.29</v>
      </c>
      <c r="BC700" s="39">
        <v>14171.29</v>
      </c>
      <c r="BD700" s="39">
        <v>14171.29</v>
      </c>
      <c r="BE700" s="39">
        <v>14171.29</v>
      </c>
      <c r="BF700" s="39">
        <v>14171.29</v>
      </c>
      <c r="BG700" s="39">
        <v>14171.29</v>
      </c>
      <c r="BH700" s="47">
        <v>-78.588920340000001</v>
      </c>
      <c r="BI700" s="47">
        <v>-440.74111433999997</v>
      </c>
      <c r="BJ700" s="47">
        <v>-605.98</v>
      </c>
      <c r="BK700" s="47">
        <v>951.64</v>
      </c>
      <c r="BL700" s="47">
        <v>1054.42</v>
      </c>
      <c r="BM700" s="47" t="s">
        <v>4949</v>
      </c>
      <c r="BN700" s="47">
        <v>-0.40205570103745308</v>
      </c>
      <c r="BO700" s="47">
        <v>-0.63069382947501673</v>
      </c>
      <c r="BP700" s="47">
        <v>-0.86345778890085256</v>
      </c>
      <c r="BQ700" s="47">
        <v>0.18390419928411372</v>
      </c>
      <c r="BR700" s="47">
        <v>0.2501600558740506</v>
      </c>
      <c r="BS700" s="47" t="s">
        <v>4949</v>
      </c>
      <c r="BT700" s="47">
        <v>4.5113044947545324</v>
      </c>
      <c r="BU700" s="47">
        <v>3.828358813505806</v>
      </c>
      <c r="BV700" s="47">
        <v>2.977708581904956</v>
      </c>
      <c r="BW700" s="47">
        <v>3.1616127811890697</v>
      </c>
      <c r="BX700" s="47">
        <v>3.4117728370631202</v>
      </c>
      <c r="BY700" s="47" t="s">
        <v>4949</v>
      </c>
      <c r="BZ700" s="47" t="s">
        <v>4949</v>
      </c>
      <c r="CA700" s="47" t="s">
        <v>4949</v>
      </c>
      <c r="CB700" s="47" t="s">
        <v>4949</v>
      </c>
      <c r="CC700" s="47" t="s">
        <v>4949</v>
      </c>
      <c r="CD700" s="47" t="s">
        <v>4949</v>
      </c>
      <c r="CE700" s="47" t="s">
        <v>4949</v>
      </c>
      <c r="CF700" s="47">
        <v>-5.7175537889590552E-2</v>
      </c>
      <c r="CG700" s="47">
        <v>-0.32065092857142857</v>
      </c>
      <c r="CH700" s="47">
        <v>-0.44086662980531388</v>
      </c>
      <c r="CI700" s="47">
        <v>0.69234350900678054</v>
      </c>
      <c r="CJ700" s="47">
        <v>0.76711870325640963</v>
      </c>
      <c r="CK700" s="47" t="s">
        <v>4949</v>
      </c>
      <c r="CL700" s="47">
        <v>-25.643192784227033</v>
      </c>
      <c r="CM700" s="47">
        <v>-16.347063138833771</v>
      </c>
      <c r="CN700" s="47">
        <v>-11.940354217923225</v>
      </c>
      <c r="CO700" s="47">
        <v>56.061753303267665</v>
      </c>
      <c r="CP700" s="47">
        <v>41.213581503562601</v>
      </c>
      <c r="CQ700" s="47" t="s">
        <v>4949</v>
      </c>
      <c r="CR700" s="47">
        <v>2.2853682041832428</v>
      </c>
      <c r="CS700" s="47">
        <v>2.6930578751733094</v>
      </c>
      <c r="CT700" s="47">
        <v>3.4623911535040999</v>
      </c>
      <c r="CU700" s="47">
        <v>3.2609913247578071</v>
      </c>
      <c r="CV700" s="47">
        <v>3.0218869614355324</v>
      </c>
      <c r="CW700" s="47" t="s">
        <v>4949</v>
      </c>
      <c r="CX700" s="57" t="s">
        <v>4949</v>
      </c>
      <c r="CY700" s="57" t="s">
        <v>4949</v>
      </c>
      <c r="CZ700" s="57" t="s">
        <v>4949</v>
      </c>
      <c r="DA700" s="57" t="s">
        <v>4949</v>
      </c>
      <c r="DB700" s="57" t="s">
        <v>4949</v>
      </c>
      <c r="DC700" s="57" t="s">
        <v>4949</v>
      </c>
      <c r="DD700" s="97">
        <v>-8.9121827512405503</v>
      </c>
      <c r="DE700" s="97">
        <v>-16.474261170348896</v>
      </c>
      <c r="DF700" s="97">
        <v>-28.997390615990536</v>
      </c>
      <c r="DG700" s="97">
        <v>5.8167844075753043</v>
      </c>
      <c r="DH700" s="97">
        <v>7.3322600249490888</v>
      </c>
      <c r="DI700" s="97" t="s">
        <v>4949</v>
      </c>
      <c r="DJ700" s="98">
        <v>-9.115889306188607E-2</v>
      </c>
      <c r="DK700" s="98">
        <v>-2.4623384385484171E-2</v>
      </c>
      <c r="DL700" s="98">
        <v>0.73105901170132181</v>
      </c>
      <c r="DM700" s="98">
        <v>-2.360197601708558E-2</v>
      </c>
      <c r="DN700" s="98" t="s">
        <v>4949</v>
      </c>
      <c r="DO700" s="98">
        <v>0.56867276809554568</v>
      </c>
      <c r="DP700" s="98">
        <v>0.36906015018346738</v>
      </c>
      <c r="DQ700" s="98">
        <v>-1.2129857436554212</v>
      </c>
      <c r="DR700" s="98">
        <v>0.36027375583511367</v>
      </c>
      <c r="DS700" s="98" t="s">
        <v>4949</v>
      </c>
    </row>
    <row r="701" spans="1:123" ht="13.5" thickBot="1">
      <c r="A701" s="2" t="s">
        <v>542</v>
      </c>
      <c r="B701" s="2" t="s">
        <v>543</v>
      </c>
      <c r="C701" s="1" t="s">
        <v>5723</v>
      </c>
      <c r="D701" s="2" t="s">
        <v>1665</v>
      </c>
      <c r="E701" s="2" t="s">
        <v>5672</v>
      </c>
      <c r="F701" s="2" t="s">
        <v>3036</v>
      </c>
      <c r="G701" s="2" t="s">
        <v>544</v>
      </c>
      <c r="H701" s="2" t="s">
        <v>3</v>
      </c>
      <c r="I701" s="1" t="s">
        <v>5726</v>
      </c>
      <c r="J701" s="1">
        <v>13.9</v>
      </c>
      <c r="K701" s="47">
        <v>11.65</v>
      </c>
      <c r="L701" s="48">
        <v>3.1E-2</v>
      </c>
      <c r="M701" s="48">
        <v>9.0800000000000006E-2</v>
      </c>
      <c r="N701" s="49">
        <v>1053.72</v>
      </c>
      <c r="O701" s="49">
        <v>1053.72</v>
      </c>
      <c r="P701" s="49">
        <v>12275.84</v>
      </c>
      <c r="Q701" s="49">
        <v>12275.8</v>
      </c>
      <c r="R701" s="49">
        <v>15626.679038600001</v>
      </c>
      <c r="S701" s="49">
        <v>17172.299022769999</v>
      </c>
      <c r="T701" s="49">
        <v>19383.150000000001</v>
      </c>
      <c r="U701" s="49">
        <v>20803.849999999999</v>
      </c>
      <c r="V701" s="49">
        <v>22016.86</v>
      </c>
      <c r="W701" s="49" t="s">
        <v>4949</v>
      </c>
      <c r="X701" s="49">
        <v>735.72981125000001</v>
      </c>
      <c r="Y701" s="49">
        <v>840.49877686000002</v>
      </c>
      <c r="Z701" s="49">
        <v>652.83000000000004</v>
      </c>
      <c r="AA701" s="49">
        <v>979.88</v>
      </c>
      <c r="AB701" s="49">
        <v>1028.5899999999999</v>
      </c>
      <c r="AC701" s="49" t="s">
        <v>4949</v>
      </c>
      <c r="AD701" s="39">
        <v>12275.84</v>
      </c>
      <c r="AE701" s="39">
        <v>12275.84</v>
      </c>
      <c r="AF701" s="39">
        <v>12275.84</v>
      </c>
      <c r="AG701" s="39">
        <v>12275.84</v>
      </c>
      <c r="AH701" s="39">
        <v>12275.84</v>
      </c>
      <c r="AI701" s="39">
        <v>12275.84</v>
      </c>
      <c r="AJ701" s="49">
        <v>9910.3742328200005</v>
      </c>
      <c r="AK701" s="49">
        <v>10570.322063170001</v>
      </c>
      <c r="AL701" s="49">
        <v>10826.72</v>
      </c>
      <c r="AM701" s="49">
        <v>11531.98</v>
      </c>
      <c r="AN701" s="49">
        <v>12264.17</v>
      </c>
      <c r="AO701" s="49" t="s">
        <v>4949</v>
      </c>
      <c r="AP701" s="39">
        <v>12275.84</v>
      </c>
      <c r="AQ701" s="39">
        <v>12275.84</v>
      </c>
      <c r="AR701" s="39">
        <v>12275.84</v>
      </c>
      <c r="AS701" s="39">
        <v>12275.84</v>
      </c>
      <c r="AT701" s="39">
        <v>12275.84</v>
      </c>
      <c r="AU701" s="39">
        <v>12275.84</v>
      </c>
      <c r="AV701" s="36">
        <v>180.25883019999998</v>
      </c>
      <c r="AW701" s="36">
        <v>254.24400122999998</v>
      </c>
      <c r="AX701" s="36">
        <v>274.61</v>
      </c>
      <c r="AY701" s="36">
        <v>296.41000000000003</v>
      </c>
      <c r="AZ701" s="36">
        <v>311.14</v>
      </c>
      <c r="BA701" s="36" t="s">
        <v>4949</v>
      </c>
      <c r="BB701" s="39">
        <v>12275.84</v>
      </c>
      <c r="BC701" s="39">
        <v>12275.84</v>
      </c>
      <c r="BD701" s="39">
        <v>12275.84</v>
      </c>
      <c r="BE701" s="39">
        <v>12275.84</v>
      </c>
      <c r="BF701" s="39">
        <v>12275.84</v>
      </c>
      <c r="BG701" s="39">
        <v>12275.84</v>
      </c>
      <c r="BH701" s="47">
        <v>1816.4162854799999</v>
      </c>
      <c r="BI701" s="47">
        <v>1836.4032352500001</v>
      </c>
      <c r="BJ701" s="47">
        <v>1385.43</v>
      </c>
      <c r="BK701" s="47">
        <v>1458.89</v>
      </c>
      <c r="BL701" s="47">
        <v>1468.87</v>
      </c>
      <c r="BM701" s="47" t="s">
        <v>4949</v>
      </c>
      <c r="BN701" s="47">
        <v>0.69822135980146527</v>
      </c>
      <c r="BO701" s="47">
        <v>0.79764906887977827</v>
      </c>
      <c r="BP701" s="47">
        <v>0.6195478874843412</v>
      </c>
      <c r="BQ701" s="47">
        <v>0.92992445811031388</v>
      </c>
      <c r="BR701" s="47">
        <v>0.97615115970086919</v>
      </c>
      <c r="BS701" s="47" t="s">
        <v>4949</v>
      </c>
      <c r="BT701" s="47">
        <v>9.4051306161219301</v>
      </c>
      <c r="BU701" s="47">
        <v>10.031433457816119</v>
      </c>
      <c r="BV701" s="47">
        <v>10.274759898265193</v>
      </c>
      <c r="BW701" s="47">
        <v>10.944064836958583</v>
      </c>
      <c r="BX701" s="47">
        <v>11.638926849637475</v>
      </c>
      <c r="BY701" s="47" t="s">
        <v>4949</v>
      </c>
      <c r="BZ701" s="47">
        <v>0.17106900334054584</v>
      </c>
      <c r="CA701" s="47">
        <v>0.24128231525452679</v>
      </c>
      <c r="CB701" s="47">
        <v>0.26061002922977644</v>
      </c>
      <c r="CC701" s="47">
        <v>0.28129863720912579</v>
      </c>
      <c r="CD701" s="47">
        <v>0.29527768287590628</v>
      </c>
      <c r="CE701" s="47" t="s">
        <v>4949</v>
      </c>
      <c r="CF701" s="47">
        <v>1.7238130485138365</v>
      </c>
      <c r="CG701" s="47">
        <v>1.7427810378943174</v>
      </c>
      <c r="CH701" s="47">
        <v>1.3147989978362373</v>
      </c>
      <c r="CI701" s="47">
        <v>1.3845139126143569</v>
      </c>
      <c r="CJ701" s="47">
        <v>1.3939851193865542</v>
      </c>
      <c r="CK701" s="47" t="s">
        <v>4949</v>
      </c>
      <c r="CL701" s="47">
        <v>16.685255663547778</v>
      </c>
      <c r="CM701" s="47">
        <v>14.605422801281195</v>
      </c>
      <c r="CN701" s="47">
        <v>18.804037804635204</v>
      </c>
      <c r="CO701" s="47">
        <v>12.527901375678654</v>
      </c>
      <c r="CP701" s="47">
        <v>11.934628958088258</v>
      </c>
      <c r="CQ701" s="47" t="s">
        <v>4949</v>
      </c>
      <c r="CR701" s="47">
        <v>1.2386858166613255</v>
      </c>
      <c r="CS701" s="47">
        <v>1.1613496662294243</v>
      </c>
      <c r="CT701" s="47">
        <v>1.1338466312973829</v>
      </c>
      <c r="CU701" s="47">
        <v>1.0645041007702061</v>
      </c>
      <c r="CV701" s="47">
        <v>1.0009515523675878</v>
      </c>
      <c r="CW701" s="47" t="s">
        <v>4949</v>
      </c>
      <c r="CX701" s="57">
        <v>1.4684032229159061E-2</v>
      </c>
      <c r="CY701" s="57">
        <v>2.0710924973769616E-2</v>
      </c>
      <c r="CZ701" s="57">
        <v>2.2369955945988219E-2</v>
      </c>
      <c r="DA701" s="57">
        <v>2.4145801835149368E-2</v>
      </c>
      <c r="DB701" s="57">
        <v>2.5345719722642195E-2</v>
      </c>
      <c r="DC701" s="57" t="s">
        <v>4949</v>
      </c>
      <c r="DD701" s="97">
        <v>7.4238348014497513</v>
      </c>
      <c r="DE701" s="97">
        <v>7.9514963861747985</v>
      </c>
      <c r="DF701" s="97">
        <v>6.0298040403741862</v>
      </c>
      <c r="DG701" s="97">
        <v>8.4970664187763063</v>
      </c>
      <c r="DH701" s="97">
        <v>8.3869515833521557</v>
      </c>
      <c r="DI701" s="97" t="s">
        <v>4949</v>
      </c>
      <c r="DJ701" s="98">
        <v>9.8909050371618124E-2</v>
      </c>
      <c r="DK701" s="98">
        <v>0.12874519447270716</v>
      </c>
      <c r="DL701" s="98">
        <v>7.3295620164936848E-2</v>
      </c>
      <c r="DM701" s="98">
        <v>5.8306996060825345E-2</v>
      </c>
      <c r="DN701" s="98" t="s">
        <v>4949</v>
      </c>
      <c r="DO701" s="98">
        <v>0.14240141422568997</v>
      </c>
      <c r="DP701" s="98">
        <v>-0.2232826293467165</v>
      </c>
      <c r="DQ701" s="98">
        <v>0.50097268814239526</v>
      </c>
      <c r="DR701" s="98">
        <v>4.9710168592072446E-2</v>
      </c>
      <c r="DS701" s="98" t="s">
        <v>4949</v>
      </c>
    </row>
    <row r="702" spans="1:123" ht="13.5" thickBot="1">
      <c r="A702" s="2" t="s">
        <v>545</v>
      </c>
      <c r="B702" s="2" t="s">
        <v>546</v>
      </c>
      <c r="C702" s="1" t="s">
        <v>5723</v>
      </c>
      <c r="D702" s="2" t="s">
        <v>1666</v>
      </c>
      <c r="E702" s="2" t="s">
        <v>5668</v>
      </c>
      <c r="F702" s="2" t="s">
        <v>3080</v>
      </c>
      <c r="G702" s="2" t="s">
        <v>2176</v>
      </c>
      <c r="H702" s="2" t="s">
        <v>3</v>
      </c>
      <c r="I702" s="1" t="s">
        <v>5726</v>
      </c>
      <c r="J702" s="1">
        <v>14.4</v>
      </c>
      <c r="K702" s="47">
        <v>9.6999999999999993</v>
      </c>
      <c r="L702" s="48">
        <v>9.3999999999999986E-3</v>
      </c>
      <c r="M702" s="48">
        <v>-3.7699999999999997E-2</v>
      </c>
      <c r="N702" s="49">
        <v>6795.1</v>
      </c>
      <c r="O702" s="49">
        <v>6795.1</v>
      </c>
      <c r="P702" s="49">
        <v>65912.42</v>
      </c>
      <c r="Q702" s="49">
        <v>65912.42</v>
      </c>
      <c r="R702" s="49">
        <v>9731.3550082500005</v>
      </c>
      <c r="S702" s="49">
        <v>12711.00404953</v>
      </c>
      <c r="T702" s="49">
        <v>13307.17</v>
      </c>
      <c r="U702" s="49">
        <v>13748.82</v>
      </c>
      <c r="V702" s="49" t="s">
        <v>4949</v>
      </c>
      <c r="W702" s="49" t="s">
        <v>4949</v>
      </c>
      <c r="X702" s="49">
        <v>6766.64880834</v>
      </c>
      <c r="Y702" s="49">
        <v>5322.2350022600003</v>
      </c>
      <c r="Z702" s="49">
        <v>5504.53</v>
      </c>
      <c r="AA702" s="49">
        <v>5799.21</v>
      </c>
      <c r="AB702" s="49" t="s">
        <v>4949</v>
      </c>
      <c r="AC702" s="49" t="s">
        <v>4949</v>
      </c>
      <c r="AD702" s="39">
        <v>65912.42</v>
      </c>
      <c r="AE702" s="39">
        <v>65912.42</v>
      </c>
      <c r="AF702" s="39">
        <v>65912.42</v>
      </c>
      <c r="AG702" s="39">
        <v>65912.42</v>
      </c>
      <c r="AH702" s="39">
        <v>65912.42</v>
      </c>
      <c r="AI702" s="39">
        <v>65912.42</v>
      </c>
      <c r="AJ702" s="49">
        <v>82138.231610200004</v>
      </c>
      <c r="AK702" s="49">
        <v>88781.850494339989</v>
      </c>
      <c r="AL702" s="49">
        <v>73889.039999999994</v>
      </c>
      <c r="AM702" s="49">
        <v>76746.759999999995</v>
      </c>
      <c r="AN702" s="49" t="s">
        <v>4949</v>
      </c>
      <c r="AO702" s="49" t="s">
        <v>4949</v>
      </c>
      <c r="AP702" s="39">
        <v>65912.42</v>
      </c>
      <c r="AQ702" s="39">
        <v>65912.42</v>
      </c>
      <c r="AR702" s="39">
        <v>65912.42</v>
      </c>
      <c r="AS702" s="39">
        <v>65912.42</v>
      </c>
      <c r="AT702" s="39">
        <v>65912.42</v>
      </c>
      <c r="AU702" s="39">
        <v>65912.42</v>
      </c>
      <c r="AV702" s="36">
        <v>3621.5991562099998</v>
      </c>
      <c r="AW702" s="36">
        <v>2836.4218202699999</v>
      </c>
      <c r="AX702" s="36">
        <v>2941.49</v>
      </c>
      <c r="AY702" s="36">
        <v>3098.97</v>
      </c>
      <c r="AZ702" s="36" t="s">
        <v>4949</v>
      </c>
      <c r="BA702" s="36" t="s">
        <v>4949</v>
      </c>
      <c r="BB702" s="39">
        <v>65912.42</v>
      </c>
      <c r="BC702" s="39">
        <v>65912.42</v>
      </c>
      <c r="BD702" s="39">
        <v>65912.42</v>
      </c>
      <c r="BE702" s="39">
        <v>65912.42</v>
      </c>
      <c r="BF702" s="39">
        <v>65912.42</v>
      </c>
      <c r="BG702" s="39">
        <v>65912.42</v>
      </c>
      <c r="BH702" s="47">
        <v>4437.6212740000001</v>
      </c>
      <c r="BI702" s="47">
        <v>7120.7733595099999</v>
      </c>
      <c r="BJ702" s="47">
        <v>7322.64</v>
      </c>
      <c r="BK702" s="47">
        <v>7334.59</v>
      </c>
      <c r="BL702" s="47" t="s">
        <v>4949</v>
      </c>
      <c r="BM702" s="47" t="s">
        <v>4949</v>
      </c>
      <c r="BN702" s="47">
        <v>0.99581298411208075</v>
      </c>
      <c r="BO702" s="47">
        <v>0.78324601584376974</v>
      </c>
      <c r="BP702" s="47">
        <v>0.81007343526953235</v>
      </c>
      <c r="BQ702" s="47">
        <v>0.85343997880825884</v>
      </c>
      <c r="BR702" s="47" t="s">
        <v>4949</v>
      </c>
      <c r="BS702" s="47" t="s">
        <v>4949</v>
      </c>
      <c r="BT702" s="47">
        <v>12.08786207858604</v>
      </c>
      <c r="BU702" s="47">
        <v>13.065569380044442</v>
      </c>
      <c r="BV702" s="47">
        <v>10.87387087754411</v>
      </c>
      <c r="BW702" s="47">
        <v>11.294426866418448</v>
      </c>
      <c r="BX702" s="47" t="s">
        <v>4949</v>
      </c>
      <c r="BY702" s="47" t="s">
        <v>4949</v>
      </c>
      <c r="BZ702" s="47">
        <v>0.5329721646789598</v>
      </c>
      <c r="CA702" s="47">
        <v>0.41742164504863793</v>
      </c>
      <c r="CB702" s="47">
        <v>0.43288398993392291</v>
      </c>
      <c r="CC702" s="47">
        <v>0.45605951347294371</v>
      </c>
      <c r="CD702" s="47" t="s">
        <v>4949</v>
      </c>
      <c r="CE702" s="47" t="s">
        <v>4949</v>
      </c>
      <c r="CF702" s="47">
        <v>0.65306195258347921</v>
      </c>
      <c r="CG702" s="47">
        <v>1.0479276772247648</v>
      </c>
      <c r="CH702" s="47">
        <v>1.077635354888081</v>
      </c>
      <c r="CI702" s="47">
        <v>1.0793939750702712</v>
      </c>
      <c r="CJ702" s="47" t="s">
        <v>4949</v>
      </c>
      <c r="CK702" s="47" t="s">
        <v>4949</v>
      </c>
      <c r="CL702" s="47">
        <v>9.740777431623453</v>
      </c>
      <c r="CM702" s="47">
        <v>12.384349802669623</v>
      </c>
      <c r="CN702" s="47">
        <v>11.974213965588342</v>
      </c>
      <c r="CO702" s="47">
        <v>11.365758439511588</v>
      </c>
      <c r="CP702" s="47" t="s">
        <v>4949</v>
      </c>
      <c r="CQ702" s="47" t="s">
        <v>4949</v>
      </c>
      <c r="CR702" s="47">
        <v>0.8024572566012601</v>
      </c>
      <c r="CS702" s="47">
        <v>0.74240872017194592</v>
      </c>
      <c r="CT702" s="47">
        <v>0.89204596513907886</v>
      </c>
      <c r="CU702" s="47">
        <v>0.85883000142286137</v>
      </c>
      <c r="CV702" s="47" t="s">
        <v>4949</v>
      </c>
      <c r="CW702" s="47" t="s">
        <v>4949</v>
      </c>
      <c r="CX702" s="57">
        <v>5.4945625668273143E-2</v>
      </c>
      <c r="CY702" s="57">
        <v>4.3033191927560846E-2</v>
      </c>
      <c r="CZ702" s="57">
        <v>4.4627249310524482E-2</v>
      </c>
      <c r="DA702" s="57">
        <v>4.7016480353778541E-2</v>
      </c>
      <c r="DB702" s="57" t="s">
        <v>4949</v>
      </c>
      <c r="DC702" s="57" t="s">
        <v>4949</v>
      </c>
      <c r="DD702" s="97">
        <v>8.2381233144295152</v>
      </c>
      <c r="DE702" s="97">
        <v>5.9947331269010924</v>
      </c>
      <c r="DF702" s="97">
        <v>7.4497246140970308</v>
      </c>
      <c r="DG702" s="97">
        <v>7.5562929301510584</v>
      </c>
      <c r="DH702" s="97" t="s">
        <v>4949</v>
      </c>
      <c r="DI702" s="97" t="s">
        <v>4949</v>
      </c>
      <c r="DJ702" s="98">
        <v>0.30619056017933044</v>
      </c>
      <c r="DK702" s="98">
        <v>4.6901562468784297E-2</v>
      </c>
      <c r="DL702" s="98">
        <v>3.3188874869713114E-2</v>
      </c>
      <c r="DM702" s="98" t="s">
        <v>4949</v>
      </c>
      <c r="DN702" s="98" t="s">
        <v>4949</v>
      </c>
      <c r="DO702" s="98">
        <v>-0.21346073174356817</v>
      </c>
      <c r="DP702" s="98">
        <v>3.4251587474546152E-2</v>
      </c>
      <c r="DQ702" s="98">
        <v>5.3534089195626189E-2</v>
      </c>
      <c r="DR702" s="98" t="s">
        <v>4949</v>
      </c>
      <c r="DS702" s="98" t="s">
        <v>4949</v>
      </c>
    </row>
    <row r="703" spans="1:123" ht="13.5" thickBot="1">
      <c r="A703" s="2" t="s">
        <v>4032</v>
      </c>
      <c r="B703" s="2" t="s">
        <v>4033</v>
      </c>
      <c r="C703" s="1" t="s">
        <v>5723</v>
      </c>
      <c r="D703" s="2" t="s">
        <v>4034</v>
      </c>
      <c r="E703" s="2" t="s">
        <v>5672</v>
      </c>
      <c r="F703" s="2" t="s">
        <v>2998</v>
      </c>
      <c r="G703" s="2" t="s">
        <v>7</v>
      </c>
      <c r="H703" s="2" t="s">
        <v>3</v>
      </c>
      <c r="I703" s="1" t="s">
        <v>5726</v>
      </c>
      <c r="J703" s="1">
        <v>12.2</v>
      </c>
      <c r="K703" s="47">
        <v>10.63</v>
      </c>
      <c r="L703" s="48">
        <v>5.4600000000000003E-2</v>
      </c>
      <c r="M703" s="48">
        <v>0.2303</v>
      </c>
      <c r="N703" s="49">
        <v>9016.0300000000007</v>
      </c>
      <c r="O703" s="49">
        <v>8414.02</v>
      </c>
      <c r="P703" s="49">
        <v>95840.42</v>
      </c>
      <c r="Q703" s="49">
        <v>89441.07</v>
      </c>
      <c r="R703" s="49">
        <v>175007.55809722</v>
      </c>
      <c r="S703" s="49">
        <v>178947.54656885998</v>
      </c>
      <c r="T703" s="49">
        <v>178229.09</v>
      </c>
      <c r="U703" s="49">
        <v>171620.34</v>
      </c>
      <c r="V703" s="49">
        <v>153789.75</v>
      </c>
      <c r="W703" s="49" t="s">
        <v>4949</v>
      </c>
      <c r="X703" s="49">
        <v>6319.4204532499998</v>
      </c>
      <c r="Y703" s="49">
        <v>4038.57156437</v>
      </c>
      <c r="Z703" s="49">
        <v>4263.76</v>
      </c>
      <c r="AA703" s="49">
        <v>4654.1099999999997</v>
      </c>
      <c r="AB703" s="49">
        <v>5082.8</v>
      </c>
      <c r="AC703" s="49" t="s">
        <v>4949</v>
      </c>
      <c r="AD703" s="39">
        <v>95840.42</v>
      </c>
      <c r="AE703" s="39">
        <v>95840.42</v>
      </c>
      <c r="AF703" s="39">
        <v>95840.42</v>
      </c>
      <c r="AG703" s="39">
        <v>95840.42</v>
      </c>
      <c r="AH703" s="39">
        <v>95840.42</v>
      </c>
      <c r="AI703" s="39">
        <v>95840.42</v>
      </c>
      <c r="AJ703" s="49">
        <v>296690.27805054997</v>
      </c>
      <c r="AK703" s="49">
        <v>286744.78088641999</v>
      </c>
      <c r="AL703" s="49">
        <v>113614.05</v>
      </c>
      <c r="AM703" s="49">
        <v>116532.64</v>
      </c>
      <c r="AN703" s="49">
        <v>119733.1</v>
      </c>
      <c r="AO703" s="49" t="s">
        <v>4949</v>
      </c>
      <c r="AP703" s="39">
        <v>95840.42</v>
      </c>
      <c r="AQ703" s="39">
        <v>95840.42</v>
      </c>
      <c r="AR703" s="39">
        <v>95840.42</v>
      </c>
      <c r="AS703" s="39">
        <v>95840.42</v>
      </c>
      <c r="AT703" s="39">
        <v>95840.42</v>
      </c>
      <c r="AU703" s="39">
        <v>95840.42</v>
      </c>
      <c r="AV703" s="36">
        <v>2899.4675766400001</v>
      </c>
      <c r="AW703" s="36">
        <v>1749.9297985000001</v>
      </c>
      <c r="AX703" s="36">
        <v>1847.51</v>
      </c>
      <c r="AY703" s="36">
        <v>2016.65</v>
      </c>
      <c r="AZ703" s="36">
        <v>2202.4</v>
      </c>
      <c r="BA703" s="36" t="s">
        <v>4949</v>
      </c>
      <c r="BB703" s="39">
        <v>95840.42</v>
      </c>
      <c r="BC703" s="39">
        <v>95840.42</v>
      </c>
      <c r="BD703" s="39">
        <v>95840.42</v>
      </c>
      <c r="BE703" s="39">
        <v>95840.42</v>
      </c>
      <c r="BF703" s="39">
        <v>95840.42</v>
      </c>
      <c r="BG703" s="39">
        <v>95840.42</v>
      </c>
      <c r="BH703" s="47">
        <v>31430.98493866</v>
      </c>
      <c r="BI703" s="47">
        <v>31963.589494900003</v>
      </c>
      <c r="BJ703" s="47">
        <v>18783.650000000001</v>
      </c>
      <c r="BK703" s="47">
        <v>23471.84</v>
      </c>
      <c r="BL703" s="47">
        <v>30844.45</v>
      </c>
      <c r="BM703" s="47" t="s">
        <v>4949</v>
      </c>
      <c r="BN703" s="47">
        <v>0.70090943056422828</v>
      </c>
      <c r="BO703" s="47">
        <v>0.44793235652166197</v>
      </c>
      <c r="BP703" s="47">
        <v>0.47290880797867796</v>
      </c>
      <c r="BQ703" s="47">
        <v>0.516203916801519</v>
      </c>
      <c r="BR703" s="47">
        <v>0.56375145158123918</v>
      </c>
      <c r="BS703" s="47" t="s">
        <v>4949</v>
      </c>
      <c r="BT703" s="47">
        <v>32.906975470417684</v>
      </c>
      <c r="BU703" s="47">
        <v>31.803884956729288</v>
      </c>
      <c r="BV703" s="47">
        <v>12.601338948517251</v>
      </c>
      <c r="BW703" s="47">
        <v>12.925050160658293</v>
      </c>
      <c r="BX703" s="47">
        <v>13.28002457844528</v>
      </c>
      <c r="BY703" s="47" t="s">
        <v>4949</v>
      </c>
      <c r="BZ703" s="47">
        <v>0.32159027605720031</v>
      </c>
      <c r="CA703" s="47">
        <v>0.19409094673598024</v>
      </c>
      <c r="CB703" s="47">
        <v>0.20491391443906018</v>
      </c>
      <c r="CC703" s="47">
        <v>0.22367383427073778</v>
      </c>
      <c r="CD703" s="47">
        <v>0.24427602836281601</v>
      </c>
      <c r="CE703" s="47" t="s">
        <v>4949</v>
      </c>
      <c r="CF703" s="47">
        <v>3.4861224883524122</v>
      </c>
      <c r="CG703" s="47">
        <v>3.5451955566807123</v>
      </c>
      <c r="CH703" s="47">
        <v>2.0833615238636072</v>
      </c>
      <c r="CI703" s="47">
        <v>2.603345374849019</v>
      </c>
      <c r="CJ703" s="47">
        <v>3.4210678092242373</v>
      </c>
      <c r="CK703" s="47" t="s">
        <v>4949</v>
      </c>
      <c r="CL703" s="47">
        <v>15.166014147818011</v>
      </c>
      <c r="CM703" s="47">
        <v>23.731266977053235</v>
      </c>
      <c r="CN703" s="47">
        <v>22.477911514719402</v>
      </c>
      <c r="CO703" s="47">
        <v>20.59264177254083</v>
      </c>
      <c r="CP703" s="47">
        <v>18.855831431494451</v>
      </c>
      <c r="CQ703" s="47" t="s">
        <v>4949</v>
      </c>
      <c r="CR703" s="47">
        <v>0.32303188574204222</v>
      </c>
      <c r="CS703" s="47">
        <v>0.33423597006273853</v>
      </c>
      <c r="CT703" s="47">
        <v>0.84356133770427155</v>
      </c>
      <c r="CU703" s="47">
        <v>0.8224341266103643</v>
      </c>
      <c r="CV703" s="47">
        <v>0.80045050199151269</v>
      </c>
      <c r="CW703" s="47" t="s">
        <v>4949</v>
      </c>
      <c r="CX703" s="57">
        <v>3.0253076693946043E-2</v>
      </c>
      <c r="CY703" s="57">
        <v>1.8258786830233006E-2</v>
      </c>
      <c r="CZ703" s="57">
        <v>1.9276939729604693E-2</v>
      </c>
      <c r="DA703" s="57">
        <v>2.1041748356278072E-2</v>
      </c>
      <c r="DB703" s="57">
        <v>2.2979865906263768E-2</v>
      </c>
      <c r="DC703" s="57" t="s">
        <v>4949</v>
      </c>
      <c r="DD703" s="97">
        <v>2.1299722035965396</v>
      </c>
      <c r="DE703" s="97">
        <v>1.4084202515859159</v>
      </c>
      <c r="DF703" s="97">
        <v>3.7528457087833771</v>
      </c>
      <c r="DG703" s="97">
        <v>3.9938252493035424</v>
      </c>
      <c r="DH703" s="97">
        <v>4.2451084954786937</v>
      </c>
      <c r="DI703" s="97" t="s">
        <v>4949</v>
      </c>
      <c r="DJ703" s="98">
        <v>2.2513247510437484E-2</v>
      </c>
      <c r="DK703" s="98">
        <v>-4.0149003584327714E-3</v>
      </c>
      <c r="DL703" s="98">
        <v>-3.7080086084712693E-2</v>
      </c>
      <c r="DM703" s="98">
        <v>-0.10389555224048619</v>
      </c>
      <c r="DN703" s="98" t="s">
        <v>4949</v>
      </c>
      <c r="DO703" s="98">
        <v>-0.36092690868622102</v>
      </c>
      <c r="DP703" s="98">
        <v>5.5759426827224789E-2</v>
      </c>
      <c r="DQ703" s="98">
        <v>9.1550650130401312E-2</v>
      </c>
      <c r="DR703" s="98">
        <v>9.2109984508316423E-2</v>
      </c>
      <c r="DS703" s="98" t="s">
        <v>4949</v>
      </c>
    </row>
    <row r="704" spans="1:123" ht="13.5" thickBot="1">
      <c r="A704" s="2" t="s">
        <v>2127</v>
      </c>
      <c r="B704" s="2" t="s">
        <v>2128</v>
      </c>
      <c r="C704" s="1" t="s">
        <v>5723</v>
      </c>
      <c r="D704" s="2" t="s">
        <v>2129</v>
      </c>
      <c r="E704" s="2" t="s">
        <v>5681</v>
      </c>
      <c r="F704" s="2" t="s">
        <v>3049</v>
      </c>
      <c r="G704" s="2" t="s">
        <v>41</v>
      </c>
      <c r="H704" s="2" t="s">
        <v>3</v>
      </c>
      <c r="I704" s="1" t="s">
        <v>5726</v>
      </c>
      <c r="J704" s="1">
        <v>30.35</v>
      </c>
      <c r="K704" s="47">
        <v>29.75</v>
      </c>
      <c r="L704" s="48">
        <v>0.1338</v>
      </c>
      <c r="M704" s="48">
        <v>0.18100000000000002</v>
      </c>
      <c r="N704" s="49">
        <v>3073.42</v>
      </c>
      <c r="O704" s="49">
        <v>3036.86</v>
      </c>
      <c r="P704" s="49">
        <v>91434.3</v>
      </c>
      <c r="Q704" s="49">
        <v>90346.64</v>
      </c>
      <c r="R704" s="49">
        <v>15116.5370033</v>
      </c>
      <c r="S704" s="49">
        <v>21609.592228450001</v>
      </c>
      <c r="T704" s="49">
        <v>24608.52</v>
      </c>
      <c r="U704" s="49">
        <v>27095.7</v>
      </c>
      <c r="V704" s="49" t="s">
        <v>4949</v>
      </c>
      <c r="W704" s="49" t="s">
        <v>4949</v>
      </c>
      <c r="X704" s="49">
        <v>2704.23876754</v>
      </c>
      <c r="Y704" s="49">
        <v>5868.5459886199997</v>
      </c>
      <c r="Z704" s="49">
        <v>6788.06</v>
      </c>
      <c r="AA704" s="49">
        <v>6589.42</v>
      </c>
      <c r="AB704" s="49" t="s">
        <v>4949</v>
      </c>
      <c r="AC704" s="49" t="s">
        <v>4949</v>
      </c>
      <c r="AD704" s="39">
        <v>91434.3</v>
      </c>
      <c r="AE704" s="39">
        <v>91434.3</v>
      </c>
      <c r="AF704" s="39">
        <v>91434.3</v>
      </c>
      <c r="AG704" s="39">
        <v>91434.3</v>
      </c>
      <c r="AH704" s="39">
        <v>91434.3</v>
      </c>
      <c r="AI704" s="39">
        <v>91434.3</v>
      </c>
      <c r="AJ704" s="49">
        <v>24919.70815287</v>
      </c>
      <c r="AK704" s="49">
        <v>29445.550262929999</v>
      </c>
      <c r="AL704" s="49">
        <v>34576.35</v>
      </c>
      <c r="AM704" s="49">
        <v>38111.14</v>
      </c>
      <c r="AN704" s="49" t="s">
        <v>4949</v>
      </c>
      <c r="AO704" s="49" t="s">
        <v>4949</v>
      </c>
      <c r="AP704" s="39">
        <v>91434.3</v>
      </c>
      <c r="AQ704" s="39">
        <v>91434.3</v>
      </c>
      <c r="AR704" s="39">
        <v>91434.3</v>
      </c>
      <c r="AS704" s="39">
        <v>91434.3</v>
      </c>
      <c r="AT704" s="39">
        <v>91434.3</v>
      </c>
      <c r="AU704" s="39">
        <v>91434.3</v>
      </c>
      <c r="AV704" s="36">
        <v>1383.0397559999999</v>
      </c>
      <c r="AW704" s="36">
        <v>2150.7613259999998</v>
      </c>
      <c r="AX704" s="36">
        <v>3054.63</v>
      </c>
      <c r="AY704" s="36">
        <v>3294.71</v>
      </c>
      <c r="AZ704" s="36" t="s">
        <v>4949</v>
      </c>
      <c r="BA704" s="36" t="s">
        <v>4949</v>
      </c>
      <c r="BB704" s="39">
        <v>91434.3</v>
      </c>
      <c r="BC704" s="39">
        <v>91434.3</v>
      </c>
      <c r="BD704" s="39">
        <v>91434.3</v>
      </c>
      <c r="BE704" s="39">
        <v>91434.3</v>
      </c>
      <c r="BF704" s="39">
        <v>91434.3</v>
      </c>
      <c r="BG704" s="39">
        <v>91434.3</v>
      </c>
      <c r="BH704" s="47">
        <v>5119.3708633199994</v>
      </c>
      <c r="BI704" s="47">
        <v>7073.0641833299997</v>
      </c>
      <c r="BJ704" s="47">
        <v>8434.68</v>
      </c>
      <c r="BK704" s="47">
        <v>8594.85</v>
      </c>
      <c r="BL704" s="47" t="s">
        <v>4949</v>
      </c>
      <c r="BM704" s="47" t="s">
        <v>4949</v>
      </c>
      <c r="BN704" s="47">
        <v>0.87987934208145968</v>
      </c>
      <c r="BO704" s="47">
        <v>1.9094513566710698</v>
      </c>
      <c r="BP704" s="47">
        <v>2.2086340298429765</v>
      </c>
      <c r="BQ704" s="47">
        <v>2.1440024467856653</v>
      </c>
      <c r="BR704" s="47" t="s">
        <v>4949</v>
      </c>
      <c r="BS704" s="47" t="s">
        <v>4949</v>
      </c>
      <c r="BT704" s="47">
        <v>8.1081362628179683</v>
      </c>
      <c r="BU704" s="47">
        <v>9.5807114754670692</v>
      </c>
      <c r="BV704" s="47">
        <v>11.250122013912838</v>
      </c>
      <c r="BW704" s="47">
        <v>12.400238171157863</v>
      </c>
      <c r="BX704" s="47" t="s">
        <v>4949</v>
      </c>
      <c r="BY704" s="47" t="s">
        <v>4949</v>
      </c>
      <c r="BZ704" s="47">
        <v>0.45000024598004823</v>
      </c>
      <c r="CA704" s="47">
        <v>0.69979414658588801</v>
      </c>
      <c r="CB704" s="47">
        <v>0.99388628954064206</v>
      </c>
      <c r="CC704" s="47">
        <v>1.0720012233928327</v>
      </c>
      <c r="CD704" s="47" t="s">
        <v>4949</v>
      </c>
      <c r="CE704" s="47" t="s">
        <v>4949</v>
      </c>
      <c r="CF704" s="47">
        <v>1.6656919208308658</v>
      </c>
      <c r="CG704" s="47">
        <v>2.3013659647330984</v>
      </c>
      <c r="CH704" s="47">
        <v>2.7443954942702269</v>
      </c>
      <c r="CI704" s="47">
        <v>2.7965100767223485</v>
      </c>
      <c r="CJ704" s="47" t="s">
        <v>4949</v>
      </c>
      <c r="CK704" s="47" t="s">
        <v>4949</v>
      </c>
      <c r="CL704" s="47">
        <v>33.811474451709095</v>
      </c>
      <c r="CM704" s="47">
        <v>15.58040103584516</v>
      </c>
      <c r="CN704" s="47">
        <v>13.469872098950216</v>
      </c>
      <c r="CO704" s="47">
        <v>13.875925346995638</v>
      </c>
      <c r="CP704" s="47" t="s">
        <v>4949</v>
      </c>
      <c r="CQ704" s="47" t="s">
        <v>4949</v>
      </c>
      <c r="CR704" s="47">
        <v>3.6691561329328621</v>
      </c>
      <c r="CS704" s="47">
        <v>3.1051992298853297</v>
      </c>
      <c r="CT704" s="47">
        <v>2.6444173546369125</v>
      </c>
      <c r="CU704" s="47">
        <v>2.3991489102661321</v>
      </c>
      <c r="CV704" s="47" t="s">
        <v>4949</v>
      </c>
      <c r="CW704" s="47" t="s">
        <v>4949</v>
      </c>
      <c r="CX704" s="57">
        <v>1.5126049589705393E-2</v>
      </c>
      <c r="CY704" s="57">
        <v>2.3522478172851979E-2</v>
      </c>
      <c r="CZ704" s="57">
        <v>3.3407922409861505E-2</v>
      </c>
      <c r="DA704" s="57">
        <v>3.6033632892689064E-2</v>
      </c>
      <c r="DB704" s="57" t="s">
        <v>4949</v>
      </c>
      <c r="DC704" s="57" t="s">
        <v>4949</v>
      </c>
      <c r="DD704" s="97">
        <v>10.851807537033908</v>
      </c>
      <c r="DE704" s="97">
        <v>19.930162405584625</v>
      </c>
      <c r="DF704" s="97">
        <v>19.632089564109574</v>
      </c>
      <c r="DG704" s="97">
        <v>17.290010217484966</v>
      </c>
      <c r="DH704" s="97" t="s">
        <v>4949</v>
      </c>
      <c r="DI704" s="97" t="s">
        <v>4949</v>
      </c>
      <c r="DJ704" s="98">
        <v>0.4295332471803921</v>
      </c>
      <c r="DK704" s="98">
        <v>0.13877761967214619</v>
      </c>
      <c r="DL704" s="98">
        <v>0.10106987336093365</v>
      </c>
      <c r="DM704" s="98" t="s">
        <v>4949</v>
      </c>
      <c r="DN704" s="98" t="s">
        <v>4949</v>
      </c>
      <c r="DO704" s="98">
        <v>1.1701286362219103</v>
      </c>
      <c r="DP704" s="98">
        <v>0.15668515048924858</v>
      </c>
      <c r="DQ704" s="98">
        <v>-2.9263147349905649E-2</v>
      </c>
      <c r="DR704" s="98" t="s">
        <v>4949</v>
      </c>
      <c r="DS704" s="98" t="s">
        <v>4949</v>
      </c>
    </row>
    <row r="705" spans="1:123" ht="13.5" thickBot="1">
      <c r="A705" s="2" t="s">
        <v>2819</v>
      </c>
      <c r="B705" s="2" t="s">
        <v>2820</v>
      </c>
      <c r="C705" s="1" t="s">
        <v>5723</v>
      </c>
      <c r="D705" s="2" t="s">
        <v>2821</v>
      </c>
      <c r="E705" s="2" t="s">
        <v>5676</v>
      </c>
      <c r="F705" s="2" t="s">
        <v>3603</v>
      </c>
      <c r="G705" s="2" t="s">
        <v>3604</v>
      </c>
      <c r="H705" s="2" t="s">
        <v>3</v>
      </c>
      <c r="I705" s="1" t="s">
        <v>5726</v>
      </c>
      <c r="J705" s="1">
        <v>13.67</v>
      </c>
      <c r="K705" s="47">
        <v>10.66</v>
      </c>
      <c r="L705" s="48">
        <v>4.82E-2</v>
      </c>
      <c r="M705" s="48">
        <v>5.6999999999999993E-3</v>
      </c>
      <c r="N705" s="49">
        <v>1188.8900000000001</v>
      </c>
      <c r="O705" s="49">
        <v>1022.1</v>
      </c>
      <c r="P705" s="49">
        <v>12673.56</v>
      </c>
      <c r="Q705" s="49">
        <v>10895.6</v>
      </c>
      <c r="R705" s="49">
        <v>3906.51606915</v>
      </c>
      <c r="S705" s="49">
        <v>4674.42315074</v>
      </c>
      <c r="T705" s="49">
        <v>4838.3599999999997</v>
      </c>
      <c r="U705" s="49">
        <v>5229.1899999999996</v>
      </c>
      <c r="V705" s="49">
        <v>5600.93</v>
      </c>
      <c r="W705" s="49" t="s">
        <v>4949</v>
      </c>
      <c r="X705" s="49">
        <v>558.10504628000001</v>
      </c>
      <c r="Y705" s="49">
        <v>700.33452741999997</v>
      </c>
      <c r="Z705" s="49">
        <v>674.19</v>
      </c>
      <c r="AA705" s="49">
        <v>748.75</v>
      </c>
      <c r="AB705" s="49">
        <v>829.68</v>
      </c>
      <c r="AC705" s="49" t="s">
        <v>4949</v>
      </c>
      <c r="AD705" s="39">
        <v>12673.56</v>
      </c>
      <c r="AE705" s="39">
        <v>12673.56</v>
      </c>
      <c r="AF705" s="39">
        <v>12673.56</v>
      </c>
      <c r="AG705" s="39">
        <v>12673.56</v>
      </c>
      <c r="AH705" s="39">
        <v>12673.56</v>
      </c>
      <c r="AI705" s="39">
        <v>12673.56</v>
      </c>
      <c r="AJ705" s="49">
        <v>4382.4336371099998</v>
      </c>
      <c r="AK705" s="49">
        <v>4399.69667433</v>
      </c>
      <c r="AL705" s="49">
        <v>4434.1000000000004</v>
      </c>
      <c r="AM705" s="49">
        <v>4643.5</v>
      </c>
      <c r="AN705" s="49">
        <v>4874.18</v>
      </c>
      <c r="AO705" s="49" t="s">
        <v>4949</v>
      </c>
      <c r="AP705" s="39">
        <v>12673.56</v>
      </c>
      <c r="AQ705" s="39">
        <v>12673.56</v>
      </c>
      <c r="AR705" s="39">
        <v>12673.56</v>
      </c>
      <c r="AS705" s="39">
        <v>12673.56</v>
      </c>
      <c r="AT705" s="39">
        <v>12673.56</v>
      </c>
      <c r="AU705" s="39">
        <v>12673.56</v>
      </c>
      <c r="AV705" s="36">
        <v>526.17174884999997</v>
      </c>
      <c r="AW705" s="36">
        <v>584.49526649999996</v>
      </c>
      <c r="AX705" s="36">
        <v>539.35</v>
      </c>
      <c r="AY705" s="36">
        <v>599</v>
      </c>
      <c r="AZ705" s="36">
        <v>663.74</v>
      </c>
      <c r="BA705" s="36" t="s">
        <v>4949</v>
      </c>
      <c r="BB705" s="39">
        <v>12673.56</v>
      </c>
      <c r="BC705" s="39">
        <v>12673.56</v>
      </c>
      <c r="BD705" s="39">
        <v>12673.56</v>
      </c>
      <c r="BE705" s="39">
        <v>12673.56</v>
      </c>
      <c r="BF705" s="39">
        <v>12673.56</v>
      </c>
      <c r="BG705" s="39">
        <v>12673.56</v>
      </c>
      <c r="BH705" s="47">
        <v>687.64186272000006</v>
      </c>
      <c r="BI705" s="47">
        <v>1089.9090999699999</v>
      </c>
      <c r="BJ705" s="47">
        <v>1062.96</v>
      </c>
      <c r="BK705" s="47">
        <v>1085.54</v>
      </c>
      <c r="BL705" s="47">
        <v>1153.51</v>
      </c>
      <c r="BM705" s="47" t="s">
        <v>4949</v>
      </c>
      <c r="BN705" s="47">
        <v>0.46943371235353981</v>
      </c>
      <c r="BO705" s="47">
        <v>0.5890658744038556</v>
      </c>
      <c r="BP705" s="47">
        <v>0.56707517095778415</v>
      </c>
      <c r="BQ705" s="47">
        <v>0.62978913103819523</v>
      </c>
      <c r="BR705" s="47">
        <v>0.69786103003642042</v>
      </c>
      <c r="BS705" s="47" t="s">
        <v>4949</v>
      </c>
      <c r="BT705" s="47">
        <v>3.6861556890124398</v>
      </c>
      <c r="BU705" s="47">
        <v>3.7006759871224415</v>
      </c>
      <c r="BV705" s="47">
        <v>3.7296133368099658</v>
      </c>
      <c r="BW705" s="47">
        <v>3.9057440133233516</v>
      </c>
      <c r="BX705" s="47">
        <v>4.0997737385292163</v>
      </c>
      <c r="BY705" s="47" t="s">
        <v>4949</v>
      </c>
      <c r="BZ705" s="47">
        <v>0.44257395457107046</v>
      </c>
      <c r="CA705" s="47">
        <v>0.49163107310180076</v>
      </c>
      <c r="CB705" s="47">
        <v>0.45365845452480885</v>
      </c>
      <c r="CC705" s="47">
        <v>0.50383130483055616</v>
      </c>
      <c r="CD705" s="47">
        <v>0.55828545954629949</v>
      </c>
      <c r="CE705" s="47" t="s">
        <v>4949</v>
      </c>
      <c r="CF705" s="47">
        <v>0.57838981126933531</v>
      </c>
      <c r="CG705" s="47">
        <v>0.91674511516624735</v>
      </c>
      <c r="CH705" s="47">
        <v>0.89407766908629049</v>
      </c>
      <c r="CI705" s="47">
        <v>0.91307017470077123</v>
      </c>
      <c r="CJ705" s="47">
        <v>0.97024114930733696</v>
      </c>
      <c r="CK705" s="47" t="s">
        <v>4949</v>
      </c>
      <c r="CL705" s="47">
        <v>22.708198186836864</v>
      </c>
      <c r="CM705" s="47">
        <v>18.096437493505867</v>
      </c>
      <c r="CN705" s="47">
        <v>18.798202287189071</v>
      </c>
      <c r="CO705" s="47">
        <v>16.926290484140232</v>
      </c>
      <c r="CP705" s="47">
        <v>15.27523864622505</v>
      </c>
      <c r="CQ705" s="47" t="s">
        <v>4949</v>
      </c>
      <c r="CR705" s="47">
        <v>2.891900037614167</v>
      </c>
      <c r="CS705" s="47">
        <v>2.8805531240241624</v>
      </c>
      <c r="CT705" s="47">
        <v>2.8582034685731035</v>
      </c>
      <c r="CU705" s="47">
        <v>2.7293119414234952</v>
      </c>
      <c r="CV705" s="47">
        <v>2.6001419725984678</v>
      </c>
      <c r="CW705" s="47" t="s">
        <v>4949</v>
      </c>
      <c r="CX705" s="57">
        <v>4.1517280767992576E-2</v>
      </c>
      <c r="CY705" s="57">
        <v>4.6119264555499792E-2</v>
      </c>
      <c r="CZ705" s="57">
        <v>4.255710313439949E-2</v>
      </c>
      <c r="DA705" s="57">
        <v>4.7263752252721412E-2</v>
      </c>
      <c r="DB705" s="57">
        <v>5.2372024908549773E-2</v>
      </c>
      <c r="DC705" s="57" t="s">
        <v>4949</v>
      </c>
      <c r="DD705" s="97">
        <v>12.735048434139962</v>
      </c>
      <c r="DE705" s="97">
        <v>15.91779114015057</v>
      </c>
      <c r="DF705" s="97">
        <v>15.204663855122799</v>
      </c>
      <c r="DG705" s="97">
        <v>16.124690427479273</v>
      </c>
      <c r="DH705" s="97">
        <v>17.021940100693858</v>
      </c>
      <c r="DI705" s="97" t="s">
        <v>4949</v>
      </c>
      <c r="DJ705" s="98">
        <v>0.19657082372045265</v>
      </c>
      <c r="DK705" s="98">
        <v>3.5071033146420794E-2</v>
      </c>
      <c r="DL705" s="98">
        <v>8.0777370844666407E-2</v>
      </c>
      <c r="DM705" s="98">
        <v>7.1089403903855208E-2</v>
      </c>
      <c r="DN705" s="98" t="s">
        <v>4949</v>
      </c>
      <c r="DO705" s="98">
        <v>0.25484356769038019</v>
      </c>
      <c r="DP705" s="98">
        <v>-3.7331484306957097E-2</v>
      </c>
      <c r="DQ705" s="98">
        <v>0.1105919696228066</v>
      </c>
      <c r="DR705" s="98">
        <v>0.10808681135225373</v>
      </c>
      <c r="DS705" s="98" t="s">
        <v>4949</v>
      </c>
    </row>
    <row r="706" spans="1:123" ht="13.5" thickBot="1">
      <c r="A706" s="2" t="s">
        <v>547</v>
      </c>
      <c r="B706" s="2" t="s">
        <v>548</v>
      </c>
      <c r="C706" s="1" t="s">
        <v>5723</v>
      </c>
      <c r="D706" s="2" t="s">
        <v>1667</v>
      </c>
      <c r="E706" s="2" t="s">
        <v>5681</v>
      </c>
      <c r="F706" s="2" t="s">
        <v>3008</v>
      </c>
      <c r="G706" s="2" t="s">
        <v>86</v>
      </c>
      <c r="H706" s="2" t="s">
        <v>3</v>
      </c>
      <c r="I706" s="1" t="s">
        <v>5726</v>
      </c>
      <c r="J706" s="1">
        <v>18</v>
      </c>
      <c r="K706" s="47">
        <v>15.48</v>
      </c>
      <c r="L706" s="48">
        <v>1.24E-2</v>
      </c>
      <c r="M706" s="48">
        <v>2.3099999999999999E-2</v>
      </c>
      <c r="N706" s="49">
        <v>1827.46</v>
      </c>
      <c r="O706" s="49">
        <v>1573.7</v>
      </c>
      <c r="P706" s="49">
        <v>28289.03</v>
      </c>
      <c r="Q706" s="49">
        <v>24360.92</v>
      </c>
      <c r="R706" s="49">
        <v>5341.8725574600003</v>
      </c>
      <c r="S706" s="49">
        <v>4379.1966213799997</v>
      </c>
      <c r="T706" s="49">
        <v>4379.2</v>
      </c>
      <c r="U706" s="49">
        <v>4816.33</v>
      </c>
      <c r="V706" s="49">
        <v>5297.44</v>
      </c>
      <c r="W706" s="49">
        <v>5773.63</v>
      </c>
      <c r="X706" s="49">
        <v>1481.5788492500001</v>
      </c>
      <c r="Y706" s="49">
        <v>1087.85098247</v>
      </c>
      <c r="Z706" s="49">
        <v>1087.8499999999999</v>
      </c>
      <c r="AA706" s="49">
        <v>1245.22</v>
      </c>
      <c r="AB706" s="49">
        <v>1387.47</v>
      </c>
      <c r="AC706" s="49">
        <v>1524.59</v>
      </c>
      <c r="AD706" s="39">
        <v>28289.03</v>
      </c>
      <c r="AE706" s="39">
        <v>28289.03</v>
      </c>
      <c r="AF706" s="39">
        <v>28289.03</v>
      </c>
      <c r="AG706" s="39">
        <v>28289.03</v>
      </c>
      <c r="AH706" s="39">
        <v>28289.03</v>
      </c>
      <c r="AI706" s="39">
        <v>28289.03</v>
      </c>
      <c r="AJ706" s="49">
        <v>13421.182727149999</v>
      </c>
      <c r="AK706" s="49">
        <v>13846.725983419999</v>
      </c>
      <c r="AL706" s="49">
        <v>11858.78</v>
      </c>
      <c r="AM706" s="49">
        <v>12738.25</v>
      </c>
      <c r="AN706" s="49">
        <v>13689.89</v>
      </c>
      <c r="AO706" s="49">
        <v>14701.12</v>
      </c>
      <c r="AP706" s="39">
        <v>28289.03</v>
      </c>
      <c r="AQ706" s="39">
        <v>28289.03</v>
      </c>
      <c r="AR706" s="39">
        <v>28289.03</v>
      </c>
      <c r="AS706" s="39">
        <v>28289.03</v>
      </c>
      <c r="AT706" s="39">
        <v>28289.03</v>
      </c>
      <c r="AU706" s="39">
        <v>28289.03</v>
      </c>
      <c r="AV706" s="36">
        <v>548.63427779999995</v>
      </c>
      <c r="AW706" s="36">
        <v>365.49133319999999</v>
      </c>
      <c r="AX706" s="36">
        <v>365.76</v>
      </c>
      <c r="AY706" s="36">
        <v>435.83</v>
      </c>
      <c r="AZ706" s="36">
        <v>513.37</v>
      </c>
      <c r="BA706" s="36">
        <v>594.59</v>
      </c>
      <c r="BB706" s="39">
        <v>28289.03</v>
      </c>
      <c r="BC706" s="39">
        <v>28289.03</v>
      </c>
      <c r="BD706" s="39">
        <v>28289.03</v>
      </c>
      <c r="BE706" s="39">
        <v>28289.03</v>
      </c>
      <c r="BF706" s="39">
        <v>28289.03</v>
      </c>
      <c r="BG706" s="39">
        <v>28289.03</v>
      </c>
      <c r="BH706" s="47">
        <v>1345.83878104</v>
      </c>
      <c r="BI706" s="47">
        <v>1059.34516188</v>
      </c>
      <c r="BJ706" s="47">
        <v>1059.3499999999999</v>
      </c>
      <c r="BK706" s="47">
        <v>1349.96</v>
      </c>
      <c r="BL706" s="47">
        <v>1482.44</v>
      </c>
      <c r="BM706" s="47">
        <v>1632.43</v>
      </c>
      <c r="BN706" s="47">
        <v>0.81073120574458546</v>
      </c>
      <c r="BO706" s="47">
        <v>0.59528032486073568</v>
      </c>
      <c r="BP706" s="47">
        <v>0.5952797872456852</v>
      </c>
      <c r="BQ706" s="47">
        <v>0.68139384719774987</v>
      </c>
      <c r="BR706" s="47">
        <v>0.75923412824357306</v>
      </c>
      <c r="BS706" s="47">
        <v>0.83426723430334992</v>
      </c>
      <c r="BT706" s="47">
        <v>7.3441731841736608</v>
      </c>
      <c r="BU706" s="47">
        <v>7.5770336879712819</v>
      </c>
      <c r="BV706" s="47">
        <v>6.489214538211507</v>
      </c>
      <c r="BW706" s="47">
        <v>6.9704672058485544</v>
      </c>
      <c r="BX706" s="47">
        <v>7.491211845950116</v>
      </c>
      <c r="BY706" s="47">
        <v>8.0445645869129834</v>
      </c>
      <c r="BZ706" s="47">
        <v>0.3002168462237203</v>
      </c>
      <c r="CA706" s="47">
        <v>0.19999963512197255</v>
      </c>
      <c r="CB706" s="47">
        <v>0.20014665163669793</v>
      </c>
      <c r="CC706" s="47">
        <v>0.23848948814201129</v>
      </c>
      <c r="CD706" s="47">
        <v>0.28091996541647968</v>
      </c>
      <c r="CE706" s="47">
        <v>0.32536416665754653</v>
      </c>
      <c r="CF706" s="47">
        <v>0.73645320884725241</v>
      </c>
      <c r="CG706" s="47">
        <v>0.57968172320050781</v>
      </c>
      <c r="CH706" s="47">
        <v>0.57968437065653966</v>
      </c>
      <c r="CI706" s="47">
        <v>0.73870837118185895</v>
      </c>
      <c r="CJ706" s="47">
        <v>0.81120243397940317</v>
      </c>
      <c r="CK706" s="47">
        <v>0.89327810184627843</v>
      </c>
      <c r="CL706" s="47">
        <v>19.093840340877151</v>
      </c>
      <c r="CM706" s="47">
        <v>26.004508389346547</v>
      </c>
      <c r="CN706" s="47">
        <v>26.004531874798918</v>
      </c>
      <c r="CO706" s="47">
        <v>22.718098006777918</v>
      </c>
      <c r="CP706" s="47">
        <v>20.388930931839965</v>
      </c>
      <c r="CQ706" s="47">
        <v>18.555172210233572</v>
      </c>
      <c r="CR706" s="47">
        <v>2.1077896467927162</v>
      </c>
      <c r="CS706" s="47">
        <v>2.0430121917537143</v>
      </c>
      <c r="CT706" s="47">
        <v>2.3854924368273966</v>
      </c>
      <c r="CU706" s="47">
        <v>2.2207940651188349</v>
      </c>
      <c r="CV706" s="47">
        <v>2.0664176264381964</v>
      </c>
      <c r="CW706" s="47">
        <v>1.9242771979277769</v>
      </c>
      <c r="CX706" s="57">
        <v>1.9393887941721578E-2</v>
      </c>
      <c r="CY706" s="57">
        <v>1.2919896270745232E-2</v>
      </c>
      <c r="CZ706" s="57">
        <v>1.2929393478673536E-2</v>
      </c>
      <c r="DA706" s="57">
        <v>1.5406325349437573E-2</v>
      </c>
      <c r="DB706" s="57">
        <v>1.8147317175597751E-2</v>
      </c>
      <c r="DC706" s="57">
        <v>2.1018394762916934E-2</v>
      </c>
      <c r="DD706" s="97">
        <v>11.039107948756874</v>
      </c>
      <c r="DE706" s="97">
        <v>7.8563769065162941</v>
      </c>
      <c r="DF706" s="97">
        <v>9.1733719657502704</v>
      </c>
      <c r="DG706" s="97">
        <v>9.7754401114752802</v>
      </c>
      <c r="DH706" s="97">
        <v>10.134997432411803</v>
      </c>
      <c r="DI706" s="97">
        <v>10.370570405520123</v>
      </c>
      <c r="DJ706" s="98">
        <v>-0.18021319784868517</v>
      </c>
      <c r="DK706" s="98">
        <v>7.7151594046753758E-7</v>
      </c>
      <c r="DL706" s="98">
        <v>9.9819601753744935E-2</v>
      </c>
      <c r="DM706" s="98">
        <v>9.9891411095169858E-2</v>
      </c>
      <c r="DN706" s="98">
        <v>8.9890588661693194E-2</v>
      </c>
      <c r="DO706" s="98">
        <v>-0.26574884420043643</v>
      </c>
      <c r="DP706" s="98">
        <v>-9.0312921152690961E-7</v>
      </c>
      <c r="DQ706" s="98">
        <v>0.14466148825665326</v>
      </c>
      <c r="DR706" s="98">
        <v>0.11423684168259429</v>
      </c>
      <c r="DS706" s="98">
        <v>9.8827362033052868E-2</v>
      </c>
    </row>
    <row r="707" spans="1:123" ht="13.5" thickBot="1">
      <c r="A707" s="2" t="s">
        <v>549</v>
      </c>
      <c r="B707" s="2" t="s">
        <v>550</v>
      </c>
      <c r="C707" s="1" t="s">
        <v>5723</v>
      </c>
      <c r="D707" s="2" t="s">
        <v>1668</v>
      </c>
      <c r="E707" s="2" t="s">
        <v>5666</v>
      </c>
      <c r="F707" s="2" t="s">
        <v>3007</v>
      </c>
      <c r="G707" s="2" t="s">
        <v>282</v>
      </c>
      <c r="H707" s="2" t="s">
        <v>3</v>
      </c>
      <c r="I707" s="1" t="s">
        <v>5726</v>
      </c>
      <c r="J707" s="1">
        <v>48</v>
      </c>
      <c r="K707" s="47">
        <v>48.05</v>
      </c>
      <c r="L707" s="48">
        <v>1.9699999999999999E-2</v>
      </c>
      <c r="M707" s="48">
        <v>0.16649999999999998</v>
      </c>
      <c r="N707" s="49">
        <v>1029.5999999999999</v>
      </c>
      <c r="O707" s="49">
        <v>956.72</v>
      </c>
      <c r="P707" s="49">
        <v>49472.44</v>
      </c>
      <c r="Q707" s="49">
        <v>45970.59</v>
      </c>
      <c r="R707" s="49">
        <v>14091.101814420001</v>
      </c>
      <c r="S707" s="49">
        <v>14771.215354040001</v>
      </c>
      <c r="T707" s="49">
        <v>18290.650000000001</v>
      </c>
      <c r="U707" s="49">
        <v>23146.720000000001</v>
      </c>
      <c r="V707" s="49" t="s">
        <v>4949</v>
      </c>
      <c r="W707" s="49" t="s">
        <v>4949</v>
      </c>
      <c r="X707" s="49">
        <v>820.21877084000005</v>
      </c>
      <c r="Y707" s="49">
        <v>1693.9002530499999</v>
      </c>
      <c r="Z707" s="49">
        <v>1303.6500000000001</v>
      </c>
      <c r="AA707" s="49">
        <v>1873.1</v>
      </c>
      <c r="AB707" s="49" t="s">
        <v>4949</v>
      </c>
      <c r="AC707" s="49" t="s">
        <v>4949</v>
      </c>
      <c r="AD707" s="39">
        <v>49472.44</v>
      </c>
      <c r="AE707" s="39">
        <v>49472.44</v>
      </c>
      <c r="AF707" s="39">
        <v>49472.44</v>
      </c>
      <c r="AG707" s="39">
        <v>49472.44</v>
      </c>
      <c r="AH707" s="39">
        <v>49472.44</v>
      </c>
      <c r="AI707" s="39">
        <v>49472.44</v>
      </c>
      <c r="AJ707" s="49">
        <v>16380.346674620001</v>
      </c>
      <c r="AK707" s="49">
        <v>17497.531896410001</v>
      </c>
      <c r="AL707" s="49">
        <v>17599.41</v>
      </c>
      <c r="AM707" s="49">
        <v>19195.169999999998</v>
      </c>
      <c r="AN707" s="49" t="s">
        <v>4949</v>
      </c>
      <c r="AO707" s="49" t="s">
        <v>4949</v>
      </c>
      <c r="AP707" s="39">
        <v>49472.44</v>
      </c>
      <c r="AQ707" s="39">
        <v>49472.44</v>
      </c>
      <c r="AR707" s="39">
        <v>49472.44</v>
      </c>
      <c r="AS707" s="39">
        <v>49472.44</v>
      </c>
      <c r="AT707" s="39">
        <v>49472.44</v>
      </c>
      <c r="AU707" s="39">
        <v>49472.44</v>
      </c>
      <c r="AV707" s="36">
        <v>207.97652159999998</v>
      </c>
      <c r="AW707" s="36">
        <v>360.36119280000003</v>
      </c>
      <c r="AX707" s="36">
        <v>277.33999999999997</v>
      </c>
      <c r="AY707" s="36">
        <v>561.92999999999995</v>
      </c>
      <c r="AZ707" s="36" t="s">
        <v>4949</v>
      </c>
      <c r="BA707" s="36" t="s">
        <v>4949</v>
      </c>
      <c r="BB707" s="39">
        <v>49472.44</v>
      </c>
      <c r="BC707" s="39">
        <v>49472.44</v>
      </c>
      <c r="BD707" s="39">
        <v>49472.44</v>
      </c>
      <c r="BE707" s="39">
        <v>49472.44</v>
      </c>
      <c r="BF707" s="39">
        <v>49472.44</v>
      </c>
      <c r="BG707" s="39">
        <v>49472.44</v>
      </c>
      <c r="BH707" s="47">
        <v>1362.62884147</v>
      </c>
      <c r="BI707" s="47">
        <v>1126.0507376199998</v>
      </c>
      <c r="BJ707" s="47">
        <v>848.82</v>
      </c>
      <c r="BK707" s="47">
        <v>438.44</v>
      </c>
      <c r="BL707" s="47" t="s">
        <v>4949</v>
      </c>
      <c r="BM707" s="47" t="s">
        <v>4949</v>
      </c>
      <c r="BN707" s="47">
        <v>0.79663827781662788</v>
      </c>
      <c r="BO707" s="47">
        <v>1.6452022659770786</v>
      </c>
      <c r="BP707" s="47">
        <v>1.266171328671329</v>
      </c>
      <c r="BQ707" s="47">
        <v>1.8192501942501944</v>
      </c>
      <c r="BR707" s="47" t="s">
        <v>4949</v>
      </c>
      <c r="BS707" s="47" t="s">
        <v>4949</v>
      </c>
      <c r="BT707" s="47">
        <v>15.909427617152295</v>
      </c>
      <c r="BU707" s="47">
        <v>16.994494848883065</v>
      </c>
      <c r="BV707" s="47">
        <v>17.093444055944058</v>
      </c>
      <c r="BW707" s="47">
        <v>18.643327505827507</v>
      </c>
      <c r="BX707" s="47" t="s">
        <v>4949</v>
      </c>
      <c r="BY707" s="47" t="s">
        <v>4949</v>
      </c>
      <c r="BZ707" s="47">
        <v>0.20199739860139859</v>
      </c>
      <c r="CA707" s="47">
        <v>0.35000115850815855</v>
      </c>
      <c r="CB707" s="47">
        <v>0.26936674436674435</v>
      </c>
      <c r="CC707" s="47">
        <v>0.54577505827505823</v>
      </c>
      <c r="CD707" s="47" t="s">
        <v>4949</v>
      </c>
      <c r="CE707" s="47" t="s">
        <v>4949</v>
      </c>
      <c r="CF707" s="47">
        <v>1.3234545857323234</v>
      </c>
      <c r="CG707" s="47">
        <v>1.0936778725912975</v>
      </c>
      <c r="CH707" s="47">
        <v>0.82441724941724959</v>
      </c>
      <c r="CI707" s="47">
        <v>0.42583527583527586</v>
      </c>
      <c r="CJ707" s="47" t="s">
        <v>4949</v>
      </c>
      <c r="CK707" s="47" t="s">
        <v>4949</v>
      </c>
      <c r="CL707" s="47">
        <v>60.31615193265381</v>
      </c>
      <c r="CM707" s="47">
        <v>29.206229771157425</v>
      </c>
      <c r="CN707" s="47">
        <v>37.949173474475508</v>
      </c>
      <c r="CO707" s="47">
        <v>26.412065559767232</v>
      </c>
      <c r="CP707" s="47" t="s">
        <v>4949</v>
      </c>
      <c r="CQ707" s="47" t="s">
        <v>4949</v>
      </c>
      <c r="CR707" s="47">
        <v>3.0202315605843357</v>
      </c>
      <c r="CS707" s="47">
        <v>2.8273953316896283</v>
      </c>
      <c r="CT707" s="47">
        <v>2.8110283242449605</v>
      </c>
      <c r="CU707" s="47">
        <v>2.5773379449100999</v>
      </c>
      <c r="CV707" s="47" t="s">
        <v>4949</v>
      </c>
      <c r="CW707" s="47" t="s">
        <v>4949</v>
      </c>
      <c r="CX707" s="57">
        <v>4.2038864790174078E-3</v>
      </c>
      <c r="CY707" s="57">
        <v>7.2840796370666171E-3</v>
      </c>
      <c r="CZ707" s="57">
        <v>5.605949494304303E-3</v>
      </c>
      <c r="DA707" s="57">
        <v>1.1358445227282098E-2</v>
      </c>
      <c r="DB707" s="57" t="s">
        <v>4949</v>
      </c>
      <c r="DC707" s="57" t="s">
        <v>4949</v>
      </c>
      <c r="DD707" s="97">
        <v>5.0073346256514917</v>
      </c>
      <c r="DE707" s="97">
        <v>9.6807953434709297</v>
      </c>
      <c r="DF707" s="97">
        <v>7.407350587320825</v>
      </c>
      <c r="DG707" s="97">
        <v>9.7581839598190587</v>
      </c>
      <c r="DH707" s="97" t="s">
        <v>4949</v>
      </c>
      <c r="DI707" s="97" t="s">
        <v>4949</v>
      </c>
      <c r="DJ707" s="98">
        <v>4.8265462032501372E-2</v>
      </c>
      <c r="DK707" s="98">
        <v>0.23826303805105775</v>
      </c>
      <c r="DL707" s="98">
        <v>0.26549466530713772</v>
      </c>
      <c r="DM707" s="98" t="s">
        <v>4949</v>
      </c>
      <c r="DN707" s="98" t="s">
        <v>4949</v>
      </c>
      <c r="DO707" s="98">
        <v>1.0651810386090625</v>
      </c>
      <c r="DP707" s="98">
        <v>-0.23038561588695894</v>
      </c>
      <c r="DQ707" s="98">
        <v>0.43681202776818906</v>
      </c>
      <c r="DR707" s="98" t="s">
        <v>4949</v>
      </c>
      <c r="DS707" s="98" t="s">
        <v>4949</v>
      </c>
    </row>
    <row r="708" spans="1:123" ht="13.5" thickBot="1">
      <c r="A708" s="2" t="s">
        <v>3427</v>
      </c>
      <c r="B708" s="2" t="s">
        <v>3428</v>
      </c>
      <c r="C708" s="1" t="s">
        <v>5723</v>
      </c>
      <c r="D708" s="2" t="s">
        <v>3429</v>
      </c>
      <c r="E708" s="2" t="s">
        <v>5666</v>
      </c>
      <c r="F708" s="2" t="s">
        <v>3836</v>
      </c>
      <c r="G708" s="2" t="s">
        <v>3837</v>
      </c>
      <c r="H708" s="2" t="s">
        <v>3</v>
      </c>
      <c r="I708" s="1" t="s">
        <v>5726</v>
      </c>
      <c r="J708" s="1">
        <v>18</v>
      </c>
      <c r="K708" s="47">
        <v>31.68</v>
      </c>
      <c r="L708" s="48">
        <v>6.5599999999999992E-2</v>
      </c>
      <c r="M708" s="48">
        <v>0.40049999999999997</v>
      </c>
      <c r="N708" s="49">
        <v>402.23</v>
      </c>
      <c r="O708" s="49">
        <v>354.12</v>
      </c>
      <c r="P708" s="49">
        <v>12742.75</v>
      </c>
      <c r="Q708" s="49">
        <v>11218.6</v>
      </c>
      <c r="R708" s="49">
        <v>3616.2026374400002</v>
      </c>
      <c r="S708" s="49">
        <v>2960.2842834899998</v>
      </c>
      <c r="T708" s="49">
        <v>6677.44</v>
      </c>
      <c r="U708" s="49">
        <v>7087.27</v>
      </c>
      <c r="V708" s="49">
        <v>7539.47</v>
      </c>
      <c r="W708" s="49">
        <v>8036.79</v>
      </c>
      <c r="X708" s="49">
        <v>-414.98398185000002</v>
      </c>
      <c r="Y708" s="49">
        <v>-255.09016389999999</v>
      </c>
      <c r="Z708" s="49">
        <v>529.66</v>
      </c>
      <c r="AA708" s="49">
        <v>582.59</v>
      </c>
      <c r="AB708" s="49">
        <v>655.32000000000005</v>
      </c>
      <c r="AC708" s="49">
        <v>702.23</v>
      </c>
      <c r="AD708" s="39">
        <v>12742.75</v>
      </c>
      <c r="AE708" s="39">
        <v>12742.75</v>
      </c>
      <c r="AF708" s="39">
        <v>12742.75</v>
      </c>
      <c r="AG708" s="39">
        <v>12742.75</v>
      </c>
      <c r="AH708" s="39">
        <v>12742.75</v>
      </c>
      <c r="AI708" s="39">
        <v>12742.75</v>
      </c>
      <c r="AJ708" s="49">
        <v>2183.2094058899997</v>
      </c>
      <c r="AK708" s="49">
        <v>1936.3989690399999</v>
      </c>
      <c r="AL708" s="49">
        <v>3121.65</v>
      </c>
      <c r="AM708" s="49">
        <v>3605.47</v>
      </c>
      <c r="AN708" s="49">
        <v>4152.1499999999996</v>
      </c>
      <c r="AO708" s="49">
        <v>4657.79</v>
      </c>
      <c r="AP708" s="39">
        <v>12742.75</v>
      </c>
      <c r="AQ708" s="39">
        <v>12742.75</v>
      </c>
      <c r="AR708" s="39">
        <v>12742.75</v>
      </c>
      <c r="AS708" s="39">
        <v>12742.75</v>
      </c>
      <c r="AT708" s="39">
        <v>12742.75</v>
      </c>
      <c r="AU708" s="39">
        <v>12742.75</v>
      </c>
      <c r="AV708" s="36" t="s">
        <v>4949</v>
      </c>
      <c r="AW708" s="36">
        <v>8.0446641400000001</v>
      </c>
      <c r="AX708" s="36">
        <v>0.26</v>
      </c>
      <c r="AY708" s="36">
        <v>0.28999999999999998</v>
      </c>
      <c r="AZ708" s="36">
        <v>0.52</v>
      </c>
      <c r="BA708" s="36">
        <v>0.74</v>
      </c>
      <c r="BB708" s="39">
        <v>12742.75</v>
      </c>
      <c r="BC708" s="39">
        <v>12742.75</v>
      </c>
      <c r="BD708" s="39">
        <v>12742.75</v>
      </c>
      <c r="BE708" s="39">
        <v>12742.75</v>
      </c>
      <c r="BF708" s="39">
        <v>12742.75</v>
      </c>
      <c r="BG708" s="39">
        <v>12742.75</v>
      </c>
      <c r="BH708" s="47">
        <v>414.37230212999998</v>
      </c>
      <c r="BI708" s="47">
        <v>27.360051769999998</v>
      </c>
      <c r="BJ708" s="47">
        <v>789.83</v>
      </c>
      <c r="BK708" s="47">
        <v>730.77</v>
      </c>
      <c r="BL708" s="47">
        <v>845.92</v>
      </c>
      <c r="BM708" s="47">
        <v>850.43</v>
      </c>
      <c r="BN708" s="47">
        <v>-1.0317081815130646</v>
      </c>
      <c r="BO708" s="47">
        <v>-0.63418980160604621</v>
      </c>
      <c r="BP708" s="47">
        <v>1.3168087909902293</v>
      </c>
      <c r="BQ708" s="47">
        <v>1.4484001690575043</v>
      </c>
      <c r="BR708" s="47">
        <v>1.629217114586182</v>
      </c>
      <c r="BS708" s="47">
        <v>1.7458419312333739</v>
      </c>
      <c r="BT708" s="47">
        <v>5.4277637319195478</v>
      </c>
      <c r="BU708" s="47">
        <v>4.8141584890236926</v>
      </c>
      <c r="BV708" s="47">
        <v>7.7608582154488728</v>
      </c>
      <c r="BW708" s="47">
        <v>8.9637023593466409</v>
      </c>
      <c r="BX708" s="47">
        <v>10.32282524923551</v>
      </c>
      <c r="BY708" s="47">
        <v>11.579916962931655</v>
      </c>
      <c r="BZ708" s="47" t="s">
        <v>4949</v>
      </c>
      <c r="CA708" s="47">
        <v>2.0000159461004897E-2</v>
      </c>
      <c r="CB708" s="47">
        <v>6.4639634040225742E-4</v>
      </c>
      <c r="CC708" s="47">
        <v>7.2098053352559477E-4</v>
      </c>
      <c r="CD708" s="47">
        <v>1.2927926808045148E-3</v>
      </c>
      <c r="CE708" s="47">
        <v>1.8397434303756557E-3</v>
      </c>
      <c r="CF708" s="47">
        <v>1.0301874602341943</v>
      </c>
      <c r="CG708" s="47">
        <v>6.8020912835939626E-2</v>
      </c>
      <c r="CH708" s="47">
        <v>1.9636277751535192</v>
      </c>
      <c r="CI708" s="47">
        <v>1.8167963602913755</v>
      </c>
      <c r="CJ708" s="47">
        <v>2.1030753548964523</v>
      </c>
      <c r="CK708" s="47">
        <v>2.1142878452626603</v>
      </c>
      <c r="CL708" s="47">
        <v>-30.706606898880231</v>
      </c>
      <c r="CM708" s="47">
        <v>-49.953905729565456</v>
      </c>
      <c r="CN708" s="47">
        <v>24.058358192047731</v>
      </c>
      <c r="CO708" s="47">
        <v>21.872586209855985</v>
      </c>
      <c r="CP708" s="47">
        <v>19.445080266129523</v>
      </c>
      <c r="CQ708" s="47">
        <v>18.146120217022911</v>
      </c>
      <c r="CR708" s="47">
        <v>5.8367053410551488</v>
      </c>
      <c r="CS708" s="47">
        <v>6.580642834321182</v>
      </c>
      <c r="CT708" s="47">
        <v>4.0820559639934011</v>
      </c>
      <c r="CU708" s="47">
        <v>3.5342826316679936</v>
      </c>
      <c r="CV708" s="47">
        <v>3.0689522295678144</v>
      </c>
      <c r="CW708" s="47">
        <v>2.7357931551229231</v>
      </c>
      <c r="CX708" s="57" t="s">
        <v>4949</v>
      </c>
      <c r="CY708" s="57">
        <v>6.3131303211630147E-4</v>
      </c>
      <c r="CZ708" s="57">
        <v>2.0403759000215811E-5</v>
      </c>
      <c r="DA708" s="57">
        <v>2.2758038884856094E-5</v>
      </c>
      <c r="DB708" s="57">
        <v>4.0807518000431622E-5</v>
      </c>
      <c r="DC708" s="57">
        <v>5.8072237154460379E-5</v>
      </c>
      <c r="DD708" s="97">
        <v>-19.007978837505469</v>
      </c>
      <c r="DE708" s="97">
        <v>-13.173430061598562</v>
      </c>
      <c r="DF708" s="97">
        <v>16.967308955199972</v>
      </c>
      <c r="DG708" s="97">
        <v>16.158503607019338</v>
      </c>
      <c r="DH708" s="97">
        <v>15.782666811170118</v>
      </c>
      <c r="DI708" s="97">
        <v>15.076463301265191</v>
      </c>
      <c r="DJ708" s="98">
        <v>-0.18138318554359034</v>
      </c>
      <c r="DK708" s="98">
        <v>1.2556752529617503</v>
      </c>
      <c r="DL708" s="98">
        <v>6.1375317486941139E-2</v>
      </c>
      <c r="DM708" s="98">
        <v>6.3804539688765871E-2</v>
      </c>
      <c r="DN708" s="98">
        <v>6.5962196281701413E-2</v>
      </c>
      <c r="DO708" s="98">
        <v>-0.38530118014963577</v>
      </c>
      <c r="DP708" s="98">
        <v>-3.0763638703358094</v>
      </c>
      <c r="DQ708" s="98">
        <v>9.9932031869501392E-2</v>
      </c>
      <c r="DR708" s="98">
        <v>0.12483908065706584</v>
      </c>
      <c r="DS708" s="98">
        <v>7.1583348593053708E-2</v>
      </c>
    </row>
    <row r="709" spans="1:123" ht="13.5" thickBot="1">
      <c r="A709" s="2" t="s">
        <v>3430</v>
      </c>
      <c r="B709" s="2" t="s">
        <v>3431</v>
      </c>
      <c r="C709" s="1" t="s">
        <v>5723</v>
      </c>
      <c r="D709" s="2" t="s">
        <v>3432</v>
      </c>
      <c r="E709" s="2" t="s">
        <v>5666</v>
      </c>
      <c r="F709" s="2" t="s">
        <v>4925</v>
      </c>
      <c r="G709" s="2" t="s">
        <v>4926</v>
      </c>
      <c r="H709" s="2" t="s">
        <v>3</v>
      </c>
      <c r="I709" s="1" t="s">
        <v>5726</v>
      </c>
      <c r="J709" s="1">
        <v>16.28</v>
      </c>
      <c r="K709" s="47">
        <v>12.36</v>
      </c>
      <c r="L709" s="48">
        <v>4.8999999999999998E-3</v>
      </c>
      <c r="M709" s="48">
        <v>-2.52E-2</v>
      </c>
      <c r="N709" s="49">
        <v>1074.68</v>
      </c>
      <c r="O709" s="49">
        <v>1059.56</v>
      </c>
      <c r="P709" s="49">
        <v>13283.01</v>
      </c>
      <c r="Q709" s="49">
        <v>13096.15</v>
      </c>
      <c r="R709" s="49">
        <v>11382.447888569999</v>
      </c>
      <c r="S709" s="49">
        <v>12678.36232685</v>
      </c>
      <c r="T709" s="49">
        <v>14113.21</v>
      </c>
      <c r="U709" s="49">
        <v>15660.6</v>
      </c>
      <c r="V709" s="49">
        <v>16734.45</v>
      </c>
      <c r="W709" s="49">
        <v>17943.580000000002</v>
      </c>
      <c r="X709" s="49">
        <v>738.03864684000007</v>
      </c>
      <c r="Y709" s="49">
        <v>1044.88730977</v>
      </c>
      <c r="Z709" s="49">
        <v>1176.17</v>
      </c>
      <c r="AA709" s="49">
        <v>1359.07</v>
      </c>
      <c r="AB709" s="49">
        <v>1467.94</v>
      </c>
      <c r="AC709" s="49">
        <v>1592.74</v>
      </c>
      <c r="AD709" s="39">
        <v>13283.01</v>
      </c>
      <c r="AE709" s="39">
        <v>13283.01</v>
      </c>
      <c r="AF709" s="39">
        <v>13283.01</v>
      </c>
      <c r="AG709" s="39">
        <v>13283.01</v>
      </c>
      <c r="AH709" s="39">
        <v>13283.01</v>
      </c>
      <c r="AI709" s="39">
        <v>13283.01</v>
      </c>
      <c r="AJ709" s="49">
        <v>4386.1788120800002</v>
      </c>
      <c r="AK709" s="49">
        <v>5511.7921301099996</v>
      </c>
      <c r="AL709" s="49">
        <v>6685.65</v>
      </c>
      <c r="AM709" s="49">
        <v>8044.72</v>
      </c>
      <c r="AN709" s="49">
        <v>9512.66</v>
      </c>
      <c r="AO709" s="49">
        <v>11105.4</v>
      </c>
      <c r="AP709" s="39">
        <v>13283.01</v>
      </c>
      <c r="AQ709" s="39">
        <v>13283.01</v>
      </c>
      <c r="AR709" s="39">
        <v>13283.01</v>
      </c>
      <c r="AS709" s="39">
        <v>13283.01</v>
      </c>
      <c r="AT709" s="39">
        <v>13283.01</v>
      </c>
      <c r="AU709" s="39">
        <v>13283.01</v>
      </c>
      <c r="AV709" s="36" t="s">
        <v>4949</v>
      </c>
      <c r="AW709" s="36" t="s">
        <v>4949</v>
      </c>
      <c r="AX709" s="36" t="s">
        <v>4949</v>
      </c>
      <c r="AY709" s="36" t="s">
        <v>4949</v>
      </c>
      <c r="AZ709" s="36" t="s">
        <v>4949</v>
      </c>
      <c r="BA709" s="36" t="s">
        <v>4949</v>
      </c>
      <c r="BB709" s="39">
        <v>13283.01</v>
      </c>
      <c r="BC709" s="39">
        <v>13283.01</v>
      </c>
      <c r="BD709" s="39">
        <v>13283.01</v>
      </c>
      <c r="BE709" s="39">
        <v>13283.01</v>
      </c>
      <c r="BF709" s="39">
        <v>13283.01</v>
      </c>
      <c r="BG709" s="39">
        <v>13283.01</v>
      </c>
      <c r="BH709" s="47">
        <v>811.80062498999996</v>
      </c>
      <c r="BI709" s="47">
        <v>1160.58604642</v>
      </c>
      <c r="BJ709" s="47">
        <v>9.48</v>
      </c>
      <c r="BK709" s="47">
        <v>638.20000000000005</v>
      </c>
      <c r="BL709" s="47">
        <v>816.5</v>
      </c>
      <c r="BM709" s="47">
        <v>932.71</v>
      </c>
      <c r="BN709" s="47">
        <v>0.68675200696021144</v>
      </c>
      <c r="BO709" s="47">
        <v>0.97227761730933859</v>
      </c>
      <c r="BP709" s="47">
        <v>1.094437413927867</v>
      </c>
      <c r="BQ709" s="47">
        <v>1.2646276100792793</v>
      </c>
      <c r="BR709" s="47">
        <v>1.3659321844642125</v>
      </c>
      <c r="BS709" s="47">
        <v>1.482059775933301</v>
      </c>
      <c r="BT709" s="47">
        <v>4.0813812596121632</v>
      </c>
      <c r="BU709" s="47">
        <v>5.1287751983008887</v>
      </c>
      <c r="BV709" s="47">
        <v>6.2210611530874296</v>
      </c>
      <c r="BW709" s="47">
        <v>7.4856887631667099</v>
      </c>
      <c r="BX709" s="47">
        <v>8.8516209476309218</v>
      </c>
      <c r="BY709" s="47">
        <v>10.333680723564223</v>
      </c>
      <c r="BZ709" s="47" t="s">
        <v>4949</v>
      </c>
      <c r="CA709" s="47" t="s">
        <v>4949</v>
      </c>
      <c r="CB709" s="47" t="s">
        <v>4949</v>
      </c>
      <c r="CC709" s="47" t="s">
        <v>4949</v>
      </c>
      <c r="CD709" s="47" t="s">
        <v>4949</v>
      </c>
      <c r="CE709" s="47" t="s">
        <v>4949</v>
      </c>
      <c r="CF709" s="47">
        <v>0.75538823183645354</v>
      </c>
      <c r="CG709" s="47">
        <v>1.0799363963412365</v>
      </c>
      <c r="CH709" s="47">
        <v>8.8212305058249889E-3</v>
      </c>
      <c r="CI709" s="47">
        <v>0.59385119291323929</v>
      </c>
      <c r="CJ709" s="47">
        <v>0.75976104514832321</v>
      </c>
      <c r="CK709" s="47">
        <v>0.86789555960844156</v>
      </c>
      <c r="CL709" s="47">
        <v>17.997716050335278</v>
      </c>
      <c r="CM709" s="47">
        <v>12.712385226425852</v>
      </c>
      <c r="CN709" s="47">
        <v>11.293443974935595</v>
      </c>
      <c r="CO709" s="47">
        <v>9.7736025370289976</v>
      </c>
      <c r="CP709" s="47">
        <v>9.048741774186956</v>
      </c>
      <c r="CQ709" s="47">
        <v>8.3397227419415607</v>
      </c>
      <c r="CR709" s="47">
        <v>3.0283785885375183</v>
      </c>
      <c r="CS709" s="47">
        <v>2.409925789370237</v>
      </c>
      <c r="CT709" s="47">
        <v>1.9867941037894596</v>
      </c>
      <c r="CU709" s="47">
        <v>1.6511463419485077</v>
      </c>
      <c r="CV709" s="47">
        <v>1.3963507578321941</v>
      </c>
      <c r="CW709" s="47">
        <v>1.1960856880436546</v>
      </c>
      <c r="CX709" s="57" t="s">
        <v>4949</v>
      </c>
      <c r="CY709" s="57" t="s">
        <v>4949</v>
      </c>
      <c r="CZ709" s="57" t="s">
        <v>4949</v>
      </c>
      <c r="DA709" s="57" t="s">
        <v>4949</v>
      </c>
      <c r="DB709" s="57" t="s">
        <v>4949</v>
      </c>
      <c r="DC709" s="57" t="s">
        <v>4949</v>
      </c>
      <c r="DD709" s="97">
        <v>16.826460535702822</v>
      </c>
      <c r="DE709" s="97">
        <v>18.957306173829654</v>
      </c>
      <c r="DF709" s="97">
        <v>17.592455483012127</v>
      </c>
      <c r="DG709" s="97">
        <v>16.893937887210491</v>
      </c>
      <c r="DH709" s="97">
        <v>15.431435581635423</v>
      </c>
      <c r="DI709" s="97">
        <v>14.342031804347435</v>
      </c>
      <c r="DJ709" s="98">
        <v>0.11385199835453053</v>
      </c>
      <c r="DK709" s="98">
        <v>0.11317295058773524</v>
      </c>
      <c r="DL709" s="98">
        <v>0.10964125099817834</v>
      </c>
      <c r="DM709" s="98">
        <v>6.8570169725297836E-2</v>
      </c>
      <c r="DN709" s="98">
        <v>7.2253943212952976E-2</v>
      </c>
      <c r="DO709" s="98">
        <v>0.41576232388887613</v>
      </c>
      <c r="DP709" s="98">
        <v>0.12564291766439184</v>
      </c>
      <c r="DQ709" s="98">
        <v>0.15550473145888755</v>
      </c>
      <c r="DR709" s="98">
        <v>8.0106249126240758E-2</v>
      </c>
      <c r="DS709" s="98">
        <v>8.5017098791503765E-2</v>
      </c>
    </row>
    <row r="710" spans="1:123" ht="13.5" thickBot="1">
      <c r="A710" s="2" t="s">
        <v>4458</v>
      </c>
      <c r="B710" s="2" t="s">
        <v>4459</v>
      </c>
      <c r="C710" s="1" t="s">
        <v>5723</v>
      </c>
      <c r="D710" s="2" t="s">
        <v>4460</v>
      </c>
      <c r="E710" s="2" t="s">
        <v>5664</v>
      </c>
      <c r="F710" s="2" t="s">
        <v>5028</v>
      </c>
      <c r="G710" s="2" t="s">
        <v>5029</v>
      </c>
      <c r="H710" s="2" t="s">
        <v>3</v>
      </c>
      <c r="I710" s="1" t="s">
        <v>5726</v>
      </c>
      <c r="J710" s="1">
        <v>18.899999999999999</v>
      </c>
      <c r="K710" s="47">
        <v>12.06</v>
      </c>
      <c r="L710" s="48">
        <v>0.15740000000000001</v>
      </c>
      <c r="M710" s="48">
        <v>0.21210000000000001</v>
      </c>
      <c r="N710" s="49">
        <v>1623.32</v>
      </c>
      <c r="O710" s="49">
        <v>1623.32</v>
      </c>
      <c r="P710" s="49">
        <v>19577.29</v>
      </c>
      <c r="Q710" s="49">
        <v>19577.29</v>
      </c>
      <c r="R710" s="49">
        <v>10143.693561600001</v>
      </c>
      <c r="S710" s="49">
        <v>9796.4104266900013</v>
      </c>
      <c r="T710" s="49" t="s">
        <v>4949</v>
      </c>
      <c r="U710" s="49" t="s">
        <v>4949</v>
      </c>
      <c r="V710" s="49" t="s">
        <v>4949</v>
      </c>
      <c r="W710" s="49" t="s">
        <v>4949</v>
      </c>
      <c r="X710" s="49">
        <v>908.99369008000008</v>
      </c>
      <c r="Y710" s="49">
        <v>489.04450037999999</v>
      </c>
      <c r="Z710" s="49" t="s">
        <v>4949</v>
      </c>
      <c r="AA710" s="49" t="s">
        <v>4949</v>
      </c>
      <c r="AB710" s="49" t="s">
        <v>4949</v>
      </c>
      <c r="AC710" s="49" t="s">
        <v>4949</v>
      </c>
      <c r="AD710" s="39">
        <v>19577.29</v>
      </c>
      <c r="AE710" s="39">
        <v>19577.29</v>
      </c>
      <c r="AF710" s="39">
        <v>19577.29</v>
      </c>
      <c r="AG710" s="39">
        <v>19577.29</v>
      </c>
      <c r="AH710" s="39">
        <v>19577.29</v>
      </c>
      <c r="AI710" s="39">
        <v>19577.29</v>
      </c>
      <c r="AJ710" s="49">
        <v>12865.66826477</v>
      </c>
      <c r="AK710" s="49">
        <v>13463.793431959999</v>
      </c>
      <c r="AL710" s="49" t="s">
        <v>4949</v>
      </c>
      <c r="AM710" s="49" t="s">
        <v>4949</v>
      </c>
      <c r="AN710" s="49" t="s">
        <v>4949</v>
      </c>
      <c r="AO710" s="49" t="s">
        <v>4949</v>
      </c>
      <c r="AP710" s="39">
        <v>19577.29</v>
      </c>
      <c r="AQ710" s="39">
        <v>19577.29</v>
      </c>
      <c r="AR710" s="39">
        <v>19577.29</v>
      </c>
      <c r="AS710" s="39">
        <v>19577.29</v>
      </c>
      <c r="AT710" s="39">
        <v>19577.29</v>
      </c>
      <c r="AU710" s="39">
        <v>19577.29</v>
      </c>
      <c r="AV710" s="36">
        <v>205.58857124000002</v>
      </c>
      <c r="AW710" s="36">
        <v>158.14505480000003</v>
      </c>
      <c r="AX710" s="36" t="s">
        <v>4949</v>
      </c>
      <c r="AY710" s="36" t="s">
        <v>4949</v>
      </c>
      <c r="AZ710" s="36" t="s">
        <v>4949</v>
      </c>
      <c r="BA710" s="36" t="s">
        <v>4949</v>
      </c>
      <c r="BB710" s="39">
        <v>19577.29</v>
      </c>
      <c r="BC710" s="39">
        <v>19577.29</v>
      </c>
      <c r="BD710" s="39">
        <v>19577.29</v>
      </c>
      <c r="BE710" s="39">
        <v>19577.29</v>
      </c>
      <c r="BF710" s="39">
        <v>19577.29</v>
      </c>
      <c r="BG710" s="39">
        <v>19577.29</v>
      </c>
      <c r="BH710" s="47">
        <v>2278.9136675899999</v>
      </c>
      <c r="BI710" s="47">
        <v>2424.8846164299998</v>
      </c>
      <c r="BJ710" s="47" t="s">
        <v>4949</v>
      </c>
      <c r="BK710" s="47" t="s">
        <v>4949</v>
      </c>
      <c r="BL710" s="47" t="s">
        <v>4949</v>
      </c>
      <c r="BM710" s="47" t="s">
        <v>4949</v>
      </c>
      <c r="BN710" s="47">
        <v>0.55995964448167956</v>
      </c>
      <c r="BO710" s="47">
        <v>0.30126192024985832</v>
      </c>
      <c r="BP710" s="47" t="s">
        <v>4949</v>
      </c>
      <c r="BQ710" s="47" t="s">
        <v>4949</v>
      </c>
      <c r="BR710" s="47" t="s">
        <v>4949</v>
      </c>
      <c r="BS710" s="47" t="s">
        <v>4949</v>
      </c>
      <c r="BT710" s="47">
        <v>7.9255280935182224</v>
      </c>
      <c r="BU710" s="47">
        <v>8.2939860483207255</v>
      </c>
      <c r="BV710" s="47" t="s">
        <v>4949</v>
      </c>
      <c r="BW710" s="47" t="s">
        <v>4949</v>
      </c>
      <c r="BX710" s="47" t="s">
        <v>4949</v>
      </c>
      <c r="BY710" s="47" t="s">
        <v>4949</v>
      </c>
      <c r="BZ710" s="47">
        <v>0.1266469773304093</v>
      </c>
      <c r="CA710" s="47">
        <v>9.7420751792622551E-2</v>
      </c>
      <c r="CB710" s="47" t="s">
        <v>4949</v>
      </c>
      <c r="CC710" s="47" t="s">
        <v>4949</v>
      </c>
      <c r="CD710" s="47" t="s">
        <v>4949</v>
      </c>
      <c r="CE710" s="47" t="s">
        <v>4949</v>
      </c>
      <c r="CF710" s="47">
        <v>1.403859785864771</v>
      </c>
      <c r="CG710" s="47">
        <v>1.4937810268030949</v>
      </c>
      <c r="CH710" s="47" t="s">
        <v>4949</v>
      </c>
      <c r="CI710" s="47" t="s">
        <v>4949</v>
      </c>
      <c r="CJ710" s="47" t="s">
        <v>4949</v>
      </c>
      <c r="CK710" s="47" t="s">
        <v>4949</v>
      </c>
      <c r="CL710" s="47">
        <v>21.537322220880338</v>
      </c>
      <c r="CM710" s="47">
        <v>40.031714874184146</v>
      </c>
      <c r="CN710" s="47" t="s">
        <v>4949</v>
      </c>
      <c r="CO710" s="47" t="s">
        <v>4949</v>
      </c>
      <c r="CP710" s="47" t="s">
        <v>4949</v>
      </c>
      <c r="CQ710" s="47" t="s">
        <v>4949</v>
      </c>
      <c r="CR710" s="47">
        <v>1.5216691117093704</v>
      </c>
      <c r="CS710" s="47">
        <v>1.4540693972270804</v>
      </c>
      <c r="CT710" s="47" t="s">
        <v>4949</v>
      </c>
      <c r="CU710" s="47" t="s">
        <v>4949</v>
      </c>
      <c r="CV710" s="47" t="s">
        <v>4949</v>
      </c>
      <c r="CW710" s="47" t="s">
        <v>4949</v>
      </c>
      <c r="CX710" s="57">
        <v>1.0501380489332282E-2</v>
      </c>
      <c r="CY710" s="57">
        <v>8.0779849917940651E-3</v>
      </c>
      <c r="CZ710" s="57" t="s">
        <v>4949</v>
      </c>
      <c r="DA710" s="57" t="s">
        <v>4949</v>
      </c>
      <c r="DB710" s="57" t="s">
        <v>4949</v>
      </c>
      <c r="DC710" s="57" t="s">
        <v>4949</v>
      </c>
      <c r="DD710" s="97">
        <v>7.0652660349489445</v>
      </c>
      <c r="DE710" s="97">
        <v>3.6322935497444502</v>
      </c>
      <c r="DF710" s="97" t="s">
        <v>4949</v>
      </c>
      <c r="DG710" s="97" t="s">
        <v>4949</v>
      </c>
      <c r="DH710" s="97" t="s">
        <v>4949</v>
      </c>
      <c r="DI710" s="97" t="s">
        <v>4949</v>
      </c>
      <c r="DJ710" s="98">
        <v>-3.4236359054129584E-2</v>
      </c>
      <c r="DK710" s="98"/>
      <c r="DL710" s="98" t="s">
        <v>4949</v>
      </c>
      <c r="DM710" s="98" t="s">
        <v>4949</v>
      </c>
      <c r="DN710" s="98" t="s">
        <v>4949</v>
      </c>
      <c r="DO710" s="98">
        <v>-0.46199351467779781</v>
      </c>
      <c r="DP710" s="98"/>
      <c r="DQ710" s="98" t="s">
        <v>4949</v>
      </c>
      <c r="DR710" s="98" t="s">
        <v>4949</v>
      </c>
      <c r="DS710" s="98" t="s">
        <v>4949</v>
      </c>
    </row>
    <row r="711" spans="1:123" ht="13.5" thickBot="1">
      <c r="A711" s="2" t="s">
        <v>551</v>
      </c>
      <c r="B711" s="2" t="s">
        <v>552</v>
      </c>
      <c r="C711" s="1" t="s">
        <v>5723</v>
      </c>
      <c r="D711" s="2" t="s">
        <v>1669</v>
      </c>
      <c r="E711" s="2" t="s">
        <v>5666</v>
      </c>
      <c r="F711" s="2" t="s">
        <v>3039</v>
      </c>
      <c r="G711" s="2" t="s">
        <v>2220</v>
      </c>
      <c r="H711" s="2" t="s">
        <v>3</v>
      </c>
      <c r="I711" s="1" t="s">
        <v>5727</v>
      </c>
      <c r="J711" s="1">
        <v>20</v>
      </c>
      <c r="K711" s="47">
        <v>11.78</v>
      </c>
      <c r="L711" s="48">
        <v>0</v>
      </c>
      <c r="M711" s="48">
        <v>-0.13</v>
      </c>
      <c r="N711" s="49">
        <v>740.86</v>
      </c>
      <c r="O711" s="49">
        <v>740.86</v>
      </c>
      <c r="P711" s="49">
        <v>8727.33</v>
      </c>
      <c r="Q711" s="49">
        <v>8727.33</v>
      </c>
      <c r="R711" s="49">
        <v>1053.4386439800001</v>
      </c>
      <c r="S711" s="49">
        <v>1319.4869062499999</v>
      </c>
      <c r="T711" s="49" t="s">
        <v>4949</v>
      </c>
      <c r="U711" s="49" t="s">
        <v>4949</v>
      </c>
      <c r="V711" s="49" t="s">
        <v>4949</v>
      </c>
      <c r="W711" s="49" t="s">
        <v>4949</v>
      </c>
      <c r="X711" s="49">
        <v>46.836253040000003</v>
      </c>
      <c r="Y711" s="49">
        <v>70.882524959999998</v>
      </c>
      <c r="Z711" s="49" t="s">
        <v>4949</v>
      </c>
      <c r="AA711" s="49" t="s">
        <v>4949</v>
      </c>
      <c r="AB711" s="49" t="s">
        <v>4949</v>
      </c>
      <c r="AC711" s="49" t="s">
        <v>4949</v>
      </c>
      <c r="AD711" s="39">
        <v>8727.33</v>
      </c>
      <c r="AE711" s="39">
        <v>8727.33</v>
      </c>
      <c r="AF711" s="39">
        <v>8727.33</v>
      </c>
      <c r="AG711" s="39">
        <v>8727.33</v>
      </c>
      <c r="AH711" s="39">
        <v>8727.33</v>
      </c>
      <c r="AI711" s="39">
        <v>8727.33</v>
      </c>
      <c r="AJ711" s="49">
        <v>4267.63861671</v>
      </c>
      <c r="AK711" s="49">
        <v>4270.8813990799999</v>
      </c>
      <c r="AL711" s="49" t="s">
        <v>4949</v>
      </c>
      <c r="AM711" s="49" t="s">
        <v>4949</v>
      </c>
      <c r="AN711" s="49" t="s">
        <v>4949</v>
      </c>
      <c r="AO711" s="49" t="s">
        <v>4949</v>
      </c>
      <c r="AP711" s="39">
        <v>8727.33</v>
      </c>
      <c r="AQ711" s="39">
        <v>8727.33</v>
      </c>
      <c r="AR711" s="39">
        <v>8727.33</v>
      </c>
      <c r="AS711" s="39">
        <v>8727.33</v>
      </c>
      <c r="AT711" s="39">
        <v>8727.33</v>
      </c>
      <c r="AU711" s="39">
        <v>8727.33</v>
      </c>
      <c r="AV711" s="36">
        <v>37.043011749999998</v>
      </c>
      <c r="AW711" s="36" t="s">
        <v>4949</v>
      </c>
      <c r="AX711" s="36" t="s">
        <v>4949</v>
      </c>
      <c r="AY711" s="36" t="s">
        <v>4949</v>
      </c>
      <c r="AZ711" s="36" t="s">
        <v>4949</v>
      </c>
      <c r="BA711" s="36" t="s">
        <v>4949</v>
      </c>
      <c r="BB711" s="39">
        <v>8727.33</v>
      </c>
      <c r="BC711" s="39">
        <v>8727.33</v>
      </c>
      <c r="BD711" s="39">
        <v>8727.33</v>
      </c>
      <c r="BE711" s="39">
        <v>8727.33</v>
      </c>
      <c r="BF711" s="39">
        <v>8727.33</v>
      </c>
      <c r="BG711" s="39">
        <v>8727.33</v>
      </c>
      <c r="BH711" s="47">
        <v>338.10857944999998</v>
      </c>
      <c r="BI711" s="47">
        <v>407.23305356000003</v>
      </c>
      <c r="BJ711" s="47" t="s">
        <v>4949</v>
      </c>
      <c r="BK711" s="47" t="s">
        <v>4949</v>
      </c>
      <c r="BL711" s="47" t="s">
        <v>4949</v>
      </c>
      <c r="BM711" s="47" t="s">
        <v>4949</v>
      </c>
      <c r="BN711" s="47">
        <v>6.321876338309533E-2</v>
      </c>
      <c r="BO711" s="47">
        <v>9.5676004859217664E-2</v>
      </c>
      <c r="BP711" s="47" t="s">
        <v>4949</v>
      </c>
      <c r="BQ711" s="47" t="s">
        <v>4949</v>
      </c>
      <c r="BR711" s="47" t="s">
        <v>4949</v>
      </c>
      <c r="BS711" s="47" t="s">
        <v>4949</v>
      </c>
      <c r="BT711" s="47">
        <v>5.7603847106200901</v>
      </c>
      <c r="BU711" s="47">
        <v>5.7647617621142997</v>
      </c>
      <c r="BV711" s="47" t="s">
        <v>4949</v>
      </c>
      <c r="BW711" s="47" t="s">
        <v>4949</v>
      </c>
      <c r="BX711" s="47" t="s">
        <v>4949</v>
      </c>
      <c r="BY711" s="47" t="s">
        <v>4949</v>
      </c>
      <c r="BZ711" s="47">
        <v>5.0000015859946546E-2</v>
      </c>
      <c r="CA711" s="47" t="s">
        <v>4949</v>
      </c>
      <c r="CB711" s="47" t="s">
        <v>4949</v>
      </c>
      <c r="CC711" s="47" t="s">
        <v>4949</v>
      </c>
      <c r="CD711" s="47" t="s">
        <v>4949</v>
      </c>
      <c r="CE711" s="47" t="s">
        <v>4949</v>
      </c>
      <c r="CF711" s="47">
        <v>0.45637310618740379</v>
      </c>
      <c r="CG711" s="47">
        <v>0.54967612444996361</v>
      </c>
      <c r="CH711" s="47" t="s">
        <v>4949</v>
      </c>
      <c r="CI711" s="47" t="s">
        <v>4949</v>
      </c>
      <c r="CJ711" s="47" t="s">
        <v>4949</v>
      </c>
      <c r="CK711" s="47" t="s">
        <v>4949</v>
      </c>
      <c r="CL711" s="47">
        <v>186.33706655710731</v>
      </c>
      <c r="CM711" s="47">
        <v>123.12385887671121</v>
      </c>
      <c r="CN711" s="47" t="s">
        <v>4949</v>
      </c>
      <c r="CO711" s="47" t="s">
        <v>4949</v>
      </c>
      <c r="CP711" s="47" t="s">
        <v>4949</v>
      </c>
      <c r="CQ711" s="47" t="s">
        <v>4949</v>
      </c>
      <c r="CR711" s="47">
        <v>2.0450021156496274</v>
      </c>
      <c r="CS711" s="47">
        <v>2.0434493924087831</v>
      </c>
      <c r="CT711" s="47" t="s">
        <v>4949</v>
      </c>
      <c r="CU711" s="47" t="s">
        <v>4949</v>
      </c>
      <c r="CV711" s="47" t="s">
        <v>4949</v>
      </c>
      <c r="CW711" s="47" t="s">
        <v>4949</v>
      </c>
      <c r="CX711" s="57">
        <v>4.2444839085951829E-3</v>
      </c>
      <c r="CY711" s="57" t="s">
        <v>4949</v>
      </c>
      <c r="CZ711" s="57" t="s">
        <v>4949</v>
      </c>
      <c r="DA711" s="57" t="s">
        <v>4949</v>
      </c>
      <c r="DB711" s="57" t="s">
        <v>4949</v>
      </c>
      <c r="DC711" s="57" t="s">
        <v>4949</v>
      </c>
      <c r="DD711" s="97">
        <v>1.0974746750254809</v>
      </c>
      <c r="DE711" s="97">
        <v>1.6596697106894365</v>
      </c>
      <c r="DF711" s="97" t="s">
        <v>4949</v>
      </c>
      <c r="DG711" s="97" t="s">
        <v>4949</v>
      </c>
      <c r="DH711" s="97" t="s">
        <v>4949</v>
      </c>
      <c r="DI711" s="97" t="s">
        <v>4949</v>
      </c>
      <c r="DJ711" s="98">
        <v>0.25255221439840292</v>
      </c>
      <c r="DK711" s="98"/>
      <c r="DL711" s="98" t="s">
        <v>4949</v>
      </c>
      <c r="DM711" s="98" t="s">
        <v>4949</v>
      </c>
      <c r="DN711" s="98" t="s">
        <v>4949</v>
      </c>
      <c r="DO711" s="98">
        <v>0.51341152118773326</v>
      </c>
      <c r="DP711" s="98"/>
      <c r="DQ711" s="98" t="s">
        <v>4949</v>
      </c>
      <c r="DR711" s="98" t="s">
        <v>4949</v>
      </c>
      <c r="DS711" s="98" t="s">
        <v>4949</v>
      </c>
    </row>
    <row r="712" spans="1:123" ht="13.5" thickBot="1">
      <c r="A712" s="2" t="s">
        <v>553</v>
      </c>
      <c r="B712" s="2" t="s">
        <v>554</v>
      </c>
      <c r="C712" s="1" t="s">
        <v>5723</v>
      </c>
      <c r="D712" s="2" t="s">
        <v>1670</v>
      </c>
      <c r="E712" s="2" t="s">
        <v>5667</v>
      </c>
      <c r="F712" s="2" t="s">
        <v>3039</v>
      </c>
      <c r="G712" s="2" t="s">
        <v>2220</v>
      </c>
      <c r="H712" s="2" t="s">
        <v>3</v>
      </c>
      <c r="I712" s="1" t="s">
        <v>5726</v>
      </c>
      <c r="J712" s="1">
        <v>65.87</v>
      </c>
      <c r="K712" s="47">
        <v>51.85</v>
      </c>
      <c r="L712" s="48">
        <v>2.8199999999999999E-2</v>
      </c>
      <c r="M712" s="48">
        <v>3.4300000000000004E-2</v>
      </c>
      <c r="N712" s="49">
        <v>455.43</v>
      </c>
      <c r="O712" s="49">
        <v>453.88</v>
      </c>
      <c r="P712" s="49">
        <v>23613.84</v>
      </c>
      <c r="Q712" s="49">
        <v>23533.51</v>
      </c>
      <c r="R712" s="49">
        <v>6209.82033641</v>
      </c>
      <c r="S712" s="49">
        <v>5024.8808897200006</v>
      </c>
      <c r="T712" s="49">
        <v>6631.86</v>
      </c>
      <c r="U712" s="49">
        <v>8241.17</v>
      </c>
      <c r="V712" s="49">
        <v>10297.66</v>
      </c>
      <c r="W712" s="49">
        <v>12939.68</v>
      </c>
      <c r="X712" s="49">
        <v>750.48037612999997</v>
      </c>
      <c r="Y712" s="49">
        <v>347.09260461000002</v>
      </c>
      <c r="Z712" s="49">
        <v>542.67999999999995</v>
      </c>
      <c r="AA712" s="49">
        <v>824.17</v>
      </c>
      <c r="AB712" s="49">
        <v>1032.9000000000001</v>
      </c>
      <c r="AC712" s="49">
        <v>1279.78</v>
      </c>
      <c r="AD712" s="39">
        <v>23613.84</v>
      </c>
      <c r="AE712" s="39">
        <v>23613.84</v>
      </c>
      <c r="AF712" s="39">
        <v>23613.84</v>
      </c>
      <c r="AG712" s="39">
        <v>23613.84</v>
      </c>
      <c r="AH712" s="39">
        <v>23613.84</v>
      </c>
      <c r="AI712" s="39">
        <v>23613.84</v>
      </c>
      <c r="AJ712" s="49">
        <v>7281.2151899</v>
      </c>
      <c r="AK712" s="49">
        <v>7503.1195421700004</v>
      </c>
      <c r="AL712" s="49">
        <v>6900.65</v>
      </c>
      <c r="AM712" s="49">
        <v>7560.55</v>
      </c>
      <c r="AN712" s="49">
        <v>8343.9699999999993</v>
      </c>
      <c r="AO712" s="49">
        <v>9311.1</v>
      </c>
      <c r="AP712" s="39">
        <v>23613.84</v>
      </c>
      <c r="AQ712" s="39">
        <v>23613.84</v>
      </c>
      <c r="AR712" s="39">
        <v>23613.84</v>
      </c>
      <c r="AS712" s="39">
        <v>23613.84</v>
      </c>
      <c r="AT712" s="39">
        <v>23613.84</v>
      </c>
      <c r="AU712" s="39">
        <v>23613.84</v>
      </c>
      <c r="AV712" s="36">
        <v>173.61069728000001</v>
      </c>
      <c r="AW712" s="36">
        <v>104.74797724</v>
      </c>
      <c r="AX712" s="36">
        <v>164.27</v>
      </c>
      <c r="AY712" s="36">
        <v>249.48</v>
      </c>
      <c r="AZ712" s="36">
        <v>312.66000000000003</v>
      </c>
      <c r="BA712" s="36">
        <v>387.39</v>
      </c>
      <c r="BB712" s="39">
        <v>23613.84</v>
      </c>
      <c r="BC712" s="39">
        <v>23613.84</v>
      </c>
      <c r="BD712" s="39">
        <v>23613.84</v>
      </c>
      <c r="BE712" s="39">
        <v>23613.84</v>
      </c>
      <c r="BF712" s="39">
        <v>23613.84</v>
      </c>
      <c r="BG712" s="39">
        <v>23613.84</v>
      </c>
      <c r="BH712" s="47">
        <v>1642.08339527</v>
      </c>
      <c r="BI712" s="47">
        <v>-258.72788939999998</v>
      </c>
      <c r="BJ712" s="47">
        <v>412.52</v>
      </c>
      <c r="BK712" s="47">
        <v>1411.38</v>
      </c>
      <c r="BL712" s="47">
        <v>1291.07</v>
      </c>
      <c r="BM712" s="47">
        <v>1502.97</v>
      </c>
      <c r="BN712" s="47">
        <v>1.6478501111696637</v>
      </c>
      <c r="BO712" s="47">
        <v>0.76212064337000207</v>
      </c>
      <c r="BP712" s="47">
        <v>1.191577190786729</v>
      </c>
      <c r="BQ712" s="47">
        <v>1.8096524163976899</v>
      </c>
      <c r="BR712" s="47">
        <v>2.2679665371187672</v>
      </c>
      <c r="BS712" s="47">
        <v>2.8100476472783962</v>
      </c>
      <c r="BT712" s="47">
        <v>15.987561622861911</v>
      </c>
      <c r="BU712" s="47">
        <v>16.47480302608524</v>
      </c>
      <c r="BV712" s="47">
        <v>15.151944316360362</v>
      </c>
      <c r="BW712" s="47">
        <v>16.600904639571393</v>
      </c>
      <c r="BX712" s="47">
        <v>18.321081176031441</v>
      </c>
      <c r="BY712" s="47">
        <v>20.444634740794413</v>
      </c>
      <c r="BZ712" s="47">
        <v>0.38120171547768045</v>
      </c>
      <c r="CA712" s="47">
        <v>0.22999797387084733</v>
      </c>
      <c r="CB712" s="47">
        <v>0.36069209318665879</v>
      </c>
      <c r="CC712" s="47">
        <v>0.54779000065871808</v>
      </c>
      <c r="CD712" s="47">
        <v>0.68651603978657538</v>
      </c>
      <c r="CE712" s="47">
        <v>0.85060272709307683</v>
      </c>
      <c r="CF712" s="47">
        <v>3.6055670361416681</v>
      </c>
      <c r="CG712" s="47">
        <v>-0.56809584217113496</v>
      </c>
      <c r="CH712" s="47">
        <v>0.90578134949388489</v>
      </c>
      <c r="CI712" s="47">
        <v>3.0990053356168898</v>
      </c>
      <c r="CJ712" s="47">
        <v>2.8348374064071313</v>
      </c>
      <c r="CK712" s="47">
        <v>3.3001119820828668</v>
      </c>
      <c r="CL712" s="47">
        <v>31.464966641458929</v>
      </c>
      <c r="CM712" s="47">
        <v>68.033255927572895</v>
      </c>
      <c r="CN712" s="47">
        <v>43.513378049679375</v>
      </c>
      <c r="CO712" s="47">
        <v>28.651661671742481</v>
      </c>
      <c r="CP712" s="47">
        <v>22.861690386291023</v>
      </c>
      <c r="CQ712" s="47">
        <v>18.451483848786509</v>
      </c>
      <c r="CR712" s="47">
        <v>3.2431179939243511</v>
      </c>
      <c r="CS712" s="47">
        <v>3.1472029556882908</v>
      </c>
      <c r="CT712" s="47">
        <v>3.4219732923710087</v>
      </c>
      <c r="CU712" s="47">
        <v>3.123296585565865</v>
      </c>
      <c r="CV712" s="47">
        <v>2.8300485260613355</v>
      </c>
      <c r="CW712" s="47">
        <v>2.5360956277990785</v>
      </c>
      <c r="CX712" s="57">
        <v>7.3520739227503872E-3</v>
      </c>
      <c r="CY712" s="57">
        <v>4.4358722359429895E-3</v>
      </c>
      <c r="CZ712" s="57">
        <v>6.956513637764972E-3</v>
      </c>
      <c r="DA712" s="57">
        <v>1.0564990700368936E-2</v>
      </c>
      <c r="DB712" s="57">
        <v>1.3240540293319511E-2</v>
      </c>
      <c r="DC712" s="57">
        <v>1.6405209826101979E-2</v>
      </c>
      <c r="DD712" s="97">
        <v>10.307075900888284</v>
      </c>
      <c r="DE712" s="97">
        <v>4.6259772706435687</v>
      </c>
      <c r="DF712" s="97">
        <v>7.8641867070493348</v>
      </c>
      <c r="DG712" s="97">
        <v>10.900926519896039</v>
      </c>
      <c r="DH712" s="97">
        <v>12.378999445108265</v>
      </c>
      <c r="DI712" s="97">
        <v>13.744670339702076</v>
      </c>
      <c r="DJ712" s="98">
        <v>-0.19081702569434278</v>
      </c>
      <c r="DK712" s="98">
        <v>0.31980441836294826</v>
      </c>
      <c r="DL712" s="98">
        <v>0.24266344585078703</v>
      </c>
      <c r="DM712" s="98">
        <v>0.24953859706813475</v>
      </c>
      <c r="DN712" s="98">
        <v>0.25656508371804865</v>
      </c>
      <c r="DO712" s="98">
        <v>-0.53750608856709681</v>
      </c>
      <c r="DP712" s="98">
        <v>0.56350205332022485</v>
      </c>
      <c r="DQ712" s="98">
        <v>0.51870347165917297</v>
      </c>
      <c r="DR712" s="98">
        <v>0.25326085637671847</v>
      </c>
      <c r="DS712" s="98">
        <v>0.23901636170006757</v>
      </c>
    </row>
    <row r="713" spans="1:123" ht="13.5" thickBot="1">
      <c r="A713" s="2" t="s">
        <v>2528</v>
      </c>
      <c r="B713" s="2" t="s">
        <v>2529</v>
      </c>
      <c r="C713" s="1" t="s">
        <v>5723</v>
      </c>
      <c r="D713" s="2" t="s">
        <v>2530</v>
      </c>
      <c r="E713" s="2" t="s">
        <v>5666</v>
      </c>
      <c r="F713" s="2" t="s">
        <v>3057</v>
      </c>
      <c r="G713" s="2" t="s">
        <v>2710</v>
      </c>
      <c r="H713" s="2" t="s">
        <v>3</v>
      </c>
      <c r="I713" s="1" t="s">
        <v>5726</v>
      </c>
      <c r="J713" s="1">
        <v>16</v>
      </c>
      <c r="K713" s="47">
        <v>15.59</v>
      </c>
      <c r="L713" s="48">
        <v>1.4999999999999999E-2</v>
      </c>
      <c r="M713" s="48">
        <v>3.5900000000000001E-2</v>
      </c>
      <c r="N713" s="49">
        <v>440.53</v>
      </c>
      <c r="O713" s="49">
        <v>440.49</v>
      </c>
      <c r="P713" s="49">
        <v>6867.89</v>
      </c>
      <c r="Q713" s="49">
        <v>6867.3</v>
      </c>
      <c r="R713" s="49">
        <v>2367.2512826500001</v>
      </c>
      <c r="S713" s="49">
        <v>2220.8970902600004</v>
      </c>
      <c r="T713" s="49">
        <v>4212.22</v>
      </c>
      <c r="U713" s="49" t="s">
        <v>4949</v>
      </c>
      <c r="V713" s="49" t="s">
        <v>4949</v>
      </c>
      <c r="W713" s="49" t="s">
        <v>4949</v>
      </c>
      <c r="X713" s="49">
        <v>166.39276633</v>
      </c>
      <c r="Y713" s="49">
        <v>300.02686613999998</v>
      </c>
      <c r="Z713" s="49">
        <v>581.58000000000004</v>
      </c>
      <c r="AA713" s="49" t="s">
        <v>4949</v>
      </c>
      <c r="AB713" s="49" t="s">
        <v>4949</v>
      </c>
      <c r="AC713" s="49" t="s">
        <v>4949</v>
      </c>
      <c r="AD713" s="39">
        <v>6867.89</v>
      </c>
      <c r="AE713" s="39">
        <v>6867.89</v>
      </c>
      <c r="AF713" s="39">
        <v>6867.89</v>
      </c>
      <c r="AG713" s="39">
        <v>6867.89</v>
      </c>
      <c r="AH713" s="39">
        <v>6867.89</v>
      </c>
      <c r="AI713" s="39">
        <v>6867.89</v>
      </c>
      <c r="AJ713" s="49">
        <v>3454.2096077900001</v>
      </c>
      <c r="AK713" s="49">
        <v>3665.1446245700004</v>
      </c>
      <c r="AL713" s="49">
        <v>4738.0200000000004</v>
      </c>
      <c r="AM713" s="49" t="s">
        <v>4949</v>
      </c>
      <c r="AN713" s="49" t="s">
        <v>4949</v>
      </c>
      <c r="AO713" s="49" t="s">
        <v>4949</v>
      </c>
      <c r="AP713" s="39">
        <v>6867.89</v>
      </c>
      <c r="AQ713" s="39">
        <v>6867.89</v>
      </c>
      <c r="AR713" s="39">
        <v>6867.89</v>
      </c>
      <c r="AS713" s="39">
        <v>6867.89</v>
      </c>
      <c r="AT713" s="39">
        <v>6867.89</v>
      </c>
      <c r="AU713" s="39">
        <v>6867.89</v>
      </c>
      <c r="AV713" s="36">
        <v>53.466020159999999</v>
      </c>
      <c r="AW713" s="36">
        <v>61.98201345999999</v>
      </c>
      <c r="AX713" s="36">
        <v>290.79000000000002</v>
      </c>
      <c r="AY713" s="36" t="s">
        <v>4949</v>
      </c>
      <c r="AZ713" s="36" t="s">
        <v>4949</v>
      </c>
      <c r="BA713" s="36" t="s">
        <v>4949</v>
      </c>
      <c r="BB713" s="39">
        <v>6867.89</v>
      </c>
      <c r="BC713" s="39">
        <v>6867.89</v>
      </c>
      <c r="BD713" s="39">
        <v>6867.89</v>
      </c>
      <c r="BE713" s="39">
        <v>6867.89</v>
      </c>
      <c r="BF713" s="39">
        <v>6867.89</v>
      </c>
      <c r="BG713" s="39">
        <v>6867.89</v>
      </c>
      <c r="BH713" s="47">
        <v>304.13205836000003</v>
      </c>
      <c r="BI713" s="47">
        <v>267.35266605999999</v>
      </c>
      <c r="BJ713" s="47">
        <v>621.35</v>
      </c>
      <c r="BK713" s="47" t="s">
        <v>4949</v>
      </c>
      <c r="BL713" s="47" t="s">
        <v>4949</v>
      </c>
      <c r="BM713" s="47" t="s">
        <v>4949</v>
      </c>
      <c r="BN713" s="47">
        <v>0.37771040866683314</v>
      </c>
      <c r="BO713" s="47">
        <v>0.68105887485528793</v>
      </c>
      <c r="BP713" s="47">
        <v>1.320182507434227</v>
      </c>
      <c r="BQ713" s="47" t="s">
        <v>4949</v>
      </c>
      <c r="BR713" s="47" t="s">
        <v>4949</v>
      </c>
      <c r="BS713" s="47" t="s">
        <v>4949</v>
      </c>
      <c r="BT713" s="47">
        <v>7.8410315024856425</v>
      </c>
      <c r="BU713" s="47">
        <v>8.3198525062311326</v>
      </c>
      <c r="BV713" s="47">
        <v>10.755272058656621</v>
      </c>
      <c r="BW713" s="47" t="s">
        <v>4949</v>
      </c>
      <c r="BX713" s="47" t="s">
        <v>4949</v>
      </c>
      <c r="BY713" s="47" t="s">
        <v>4949</v>
      </c>
      <c r="BZ713" s="47">
        <v>0.12136748952398248</v>
      </c>
      <c r="CA713" s="47">
        <v>0.14069873438812339</v>
      </c>
      <c r="CB713" s="47">
        <v>0.66009125371711352</v>
      </c>
      <c r="CC713" s="47" t="s">
        <v>4949</v>
      </c>
      <c r="CD713" s="47" t="s">
        <v>4949</v>
      </c>
      <c r="CE713" s="47" t="s">
        <v>4949</v>
      </c>
      <c r="CF713" s="47">
        <v>0.69037763230653992</v>
      </c>
      <c r="CG713" s="47">
        <v>0.60688867060132112</v>
      </c>
      <c r="CH713" s="47">
        <v>1.4104601275736046</v>
      </c>
      <c r="CI713" s="47" t="s">
        <v>4949</v>
      </c>
      <c r="CJ713" s="47" t="s">
        <v>4949</v>
      </c>
      <c r="CK713" s="47" t="s">
        <v>4949</v>
      </c>
      <c r="CL713" s="47">
        <v>41.275171700548533</v>
      </c>
      <c r="CM713" s="47">
        <v>22.890916698090873</v>
      </c>
      <c r="CN713" s="47">
        <v>11.809020255166958</v>
      </c>
      <c r="CO713" s="47" t="s">
        <v>4949</v>
      </c>
      <c r="CP713" s="47" t="s">
        <v>4949</v>
      </c>
      <c r="CQ713" s="47" t="s">
        <v>4949</v>
      </c>
      <c r="CR713" s="47">
        <v>1.9882667179523219</v>
      </c>
      <c r="CS713" s="47">
        <v>1.8738387440320312</v>
      </c>
      <c r="CT713" s="47">
        <v>1.4495274397322087</v>
      </c>
      <c r="CU713" s="47" t="s">
        <v>4949</v>
      </c>
      <c r="CV713" s="47" t="s">
        <v>4949</v>
      </c>
      <c r="CW713" s="47" t="s">
        <v>4949</v>
      </c>
      <c r="CX713" s="57">
        <v>7.7849266892742889E-3</v>
      </c>
      <c r="CY713" s="57">
        <v>9.0248989806184995E-3</v>
      </c>
      <c r="CZ713" s="57">
        <v>4.2340515063578478E-2</v>
      </c>
      <c r="DA713" s="57" t="s">
        <v>4949</v>
      </c>
      <c r="DB713" s="57" t="s">
        <v>4949</v>
      </c>
      <c r="DC713" s="57" t="s">
        <v>4949</v>
      </c>
      <c r="DD713" s="97">
        <v>4.8171010223220918</v>
      </c>
      <c r="DE713" s="97">
        <v>8.1859489016807778</v>
      </c>
      <c r="DF713" s="97">
        <v>12.274747679410385</v>
      </c>
      <c r="DG713" s="97" t="s">
        <v>4949</v>
      </c>
      <c r="DH713" s="97" t="s">
        <v>4949</v>
      </c>
      <c r="DI713" s="97" t="s">
        <v>4949</v>
      </c>
      <c r="DJ713" s="98">
        <v>-6.1824527654776418E-2</v>
      </c>
      <c r="DK713" s="98">
        <v>0.89662997825211055</v>
      </c>
      <c r="DL713" s="98" t="s">
        <v>4949</v>
      </c>
      <c r="DM713" s="98" t="s">
        <v>4949</v>
      </c>
      <c r="DN713" s="98" t="s">
        <v>4949</v>
      </c>
      <c r="DO713" s="98">
        <v>0.8031244552120067</v>
      </c>
      <c r="DP713" s="98">
        <v>0.93842640654927334</v>
      </c>
      <c r="DQ713" s="98" t="s">
        <v>4949</v>
      </c>
      <c r="DR713" s="98" t="s">
        <v>4949</v>
      </c>
      <c r="DS713" s="98" t="s">
        <v>4949</v>
      </c>
    </row>
    <row r="714" spans="1:123" ht="13.5" thickBot="1">
      <c r="A714" s="2" t="s">
        <v>555</v>
      </c>
      <c r="B714" s="2" t="s">
        <v>556</v>
      </c>
      <c r="C714" s="1" t="s">
        <v>5723</v>
      </c>
      <c r="D714" s="2" t="s">
        <v>1671</v>
      </c>
      <c r="E714" s="2" t="s">
        <v>5682</v>
      </c>
      <c r="F714" s="2" t="s">
        <v>3012</v>
      </c>
      <c r="G714" s="2" t="s">
        <v>2408</v>
      </c>
      <c r="H714" s="2" t="s">
        <v>3</v>
      </c>
      <c r="I714" s="1" t="s">
        <v>5726</v>
      </c>
      <c r="J714" s="1">
        <v>10</v>
      </c>
      <c r="K714" s="47">
        <v>7.31</v>
      </c>
      <c r="L714" s="48">
        <v>-6.8000000000000005E-3</v>
      </c>
      <c r="M714" s="48">
        <v>-8.1000000000000013E-3</v>
      </c>
      <c r="N714" s="49">
        <v>14442.2</v>
      </c>
      <c r="O714" s="49">
        <v>14442.2</v>
      </c>
      <c r="P714" s="49">
        <v>105572.48</v>
      </c>
      <c r="Q714" s="49">
        <v>105572.48</v>
      </c>
      <c r="R714" s="49">
        <v>11903.72491898</v>
      </c>
      <c r="S714" s="49">
        <v>12262.102807879999</v>
      </c>
      <c r="T714" s="49">
        <v>12820.85</v>
      </c>
      <c r="U714" s="49">
        <v>13510.63</v>
      </c>
      <c r="V714" s="49">
        <v>14035.75</v>
      </c>
      <c r="W714" s="49">
        <v>14588.19</v>
      </c>
      <c r="X714" s="49">
        <v>4827.1017185000001</v>
      </c>
      <c r="Y714" s="49">
        <v>5155.39413642</v>
      </c>
      <c r="Z714" s="49">
        <v>3340.28</v>
      </c>
      <c r="AA714" s="49">
        <v>6035.27</v>
      </c>
      <c r="AB714" s="49">
        <v>6101.38</v>
      </c>
      <c r="AC714" s="49">
        <v>6342.27</v>
      </c>
      <c r="AD714" s="39">
        <v>105572.48</v>
      </c>
      <c r="AE714" s="39">
        <v>105572.48</v>
      </c>
      <c r="AF714" s="39">
        <v>105572.48</v>
      </c>
      <c r="AG714" s="39">
        <v>105572.48</v>
      </c>
      <c r="AH714" s="39">
        <v>105572.48</v>
      </c>
      <c r="AI714" s="39">
        <v>105572.48</v>
      </c>
      <c r="AJ714" s="49">
        <v>18041.071521590002</v>
      </c>
      <c r="AK714" s="49">
        <v>17320.737949890001</v>
      </c>
      <c r="AL714" s="49">
        <v>15601.63</v>
      </c>
      <c r="AM714" s="49">
        <v>16870.98</v>
      </c>
      <c r="AN714" s="49">
        <v>17963.080000000002</v>
      </c>
      <c r="AO714" s="49">
        <v>19241.21</v>
      </c>
      <c r="AP714" s="39">
        <v>105572.48</v>
      </c>
      <c r="AQ714" s="39">
        <v>105572.48</v>
      </c>
      <c r="AR714" s="39">
        <v>105572.48</v>
      </c>
      <c r="AS714" s="39">
        <v>105572.48</v>
      </c>
      <c r="AT714" s="39">
        <v>105572.48</v>
      </c>
      <c r="AU714" s="39">
        <v>105572.48</v>
      </c>
      <c r="AV714" s="36">
        <v>4765.9259095799998</v>
      </c>
      <c r="AW714" s="36">
        <v>4765.9259095799998</v>
      </c>
      <c r="AX714" s="36">
        <v>4765.93</v>
      </c>
      <c r="AY714" s="36">
        <v>5009.28</v>
      </c>
      <c r="AZ714" s="36">
        <v>5064.1499999999996</v>
      </c>
      <c r="BA714" s="36">
        <v>5200.66</v>
      </c>
      <c r="BB714" s="39">
        <v>105572.48</v>
      </c>
      <c r="BC714" s="39">
        <v>105572.48</v>
      </c>
      <c r="BD714" s="39">
        <v>105572.48</v>
      </c>
      <c r="BE714" s="39">
        <v>105572.48</v>
      </c>
      <c r="BF714" s="39">
        <v>105572.48</v>
      </c>
      <c r="BG714" s="39">
        <v>105572.48</v>
      </c>
      <c r="BH714" s="47">
        <v>7677.9967536000004</v>
      </c>
      <c r="BI714" s="47">
        <v>6641.8111905200003</v>
      </c>
      <c r="BJ714" s="47">
        <v>8300.8700000000008</v>
      </c>
      <c r="BK714" s="47">
        <v>7630.65</v>
      </c>
      <c r="BL714" s="47">
        <v>8682.0400000000009</v>
      </c>
      <c r="BM714" s="47">
        <v>8399.73</v>
      </c>
      <c r="BN714" s="47">
        <v>0.33423590024373018</v>
      </c>
      <c r="BO714" s="47">
        <v>0.35696736898948911</v>
      </c>
      <c r="BP714" s="47">
        <v>0.23128609214662585</v>
      </c>
      <c r="BQ714" s="47">
        <v>0.41789131849718186</v>
      </c>
      <c r="BR714" s="47">
        <v>0.42246887593302956</v>
      </c>
      <c r="BS714" s="47">
        <v>0.43914846768497873</v>
      </c>
      <c r="BT714" s="47">
        <v>1.2491913643066845</v>
      </c>
      <c r="BU714" s="47">
        <v>1.1993143669170903</v>
      </c>
      <c r="BV714" s="47">
        <v>1.0802807051557242</v>
      </c>
      <c r="BW714" s="47">
        <v>1.1681724391020758</v>
      </c>
      <c r="BX714" s="47">
        <v>1.2437911121574277</v>
      </c>
      <c r="BY714" s="47">
        <v>1.3322907867222444</v>
      </c>
      <c r="BZ714" s="47">
        <v>0.32999999373918099</v>
      </c>
      <c r="CA714" s="47">
        <v>0.32999999373918099</v>
      </c>
      <c r="CB714" s="47">
        <v>0.33000027696611323</v>
      </c>
      <c r="CC714" s="47">
        <v>0.34685020287767787</v>
      </c>
      <c r="CD714" s="47">
        <v>0.35064948553544467</v>
      </c>
      <c r="CE714" s="47">
        <v>0.36010164656354293</v>
      </c>
      <c r="CF714" s="47">
        <v>0.53163622949412137</v>
      </c>
      <c r="CG714" s="47">
        <v>0.45988915750508924</v>
      </c>
      <c r="CH714" s="47">
        <v>0.57476492501142484</v>
      </c>
      <c r="CI714" s="47">
        <v>0.52835786791486061</v>
      </c>
      <c r="CJ714" s="47">
        <v>0.60115771835315956</v>
      </c>
      <c r="CK714" s="47">
        <v>0.58161014249906517</v>
      </c>
      <c r="CL714" s="47">
        <v>21.870780057397706</v>
      </c>
      <c r="CM714" s="47">
        <v>20.478061852572818</v>
      </c>
      <c r="CN714" s="47">
        <v>31.605877351599265</v>
      </c>
      <c r="CO714" s="47">
        <v>17.49258608148434</v>
      </c>
      <c r="CP714" s="47">
        <v>17.30304947405341</v>
      </c>
      <c r="CQ714" s="47">
        <v>16.645850775826318</v>
      </c>
      <c r="CR714" s="47">
        <v>5.8517854592871572</v>
      </c>
      <c r="CS714" s="47">
        <v>6.0951490811435347</v>
      </c>
      <c r="CT714" s="47">
        <v>6.7667596270389696</v>
      </c>
      <c r="CU714" s="47">
        <v>6.2576376713148854</v>
      </c>
      <c r="CV714" s="47">
        <v>5.8771925527248099</v>
      </c>
      <c r="CW714" s="47">
        <v>5.4867900719341458</v>
      </c>
      <c r="CX714" s="57">
        <v>4.5143638849632024E-2</v>
      </c>
      <c r="CY714" s="57">
        <v>4.5143638849632024E-2</v>
      </c>
      <c r="CZ714" s="57">
        <v>4.5143677594767125E-2</v>
      </c>
      <c r="DA714" s="57">
        <v>4.7448729062725438E-2</v>
      </c>
      <c r="DB714" s="57">
        <v>4.7968466782252341E-2</v>
      </c>
      <c r="DC714" s="57">
        <v>4.9261512091029781E-2</v>
      </c>
      <c r="DD714" s="97">
        <v>26.756180821761831</v>
      </c>
      <c r="DE714" s="97">
        <v>29.764286898946708</v>
      </c>
      <c r="DF714" s="97">
        <v>21.40981423094895</v>
      </c>
      <c r="DG714" s="97">
        <v>35.773084906745197</v>
      </c>
      <c r="DH714" s="97">
        <v>33.966224055117493</v>
      </c>
      <c r="DI714" s="97">
        <v>32.961908320734508</v>
      </c>
      <c r="DJ714" s="98">
        <v>3.0106365136897573E-2</v>
      </c>
      <c r="DK714" s="98">
        <v>4.556699620565352E-2</v>
      </c>
      <c r="DL714" s="98">
        <v>5.3801425022521832E-2</v>
      </c>
      <c r="DM714" s="98">
        <v>3.8867173477476591E-2</v>
      </c>
      <c r="DN714" s="98">
        <v>3.9359492723937128E-2</v>
      </c>
      <c r="DO714" s="98">
        <v>6.801025482057077E-2</v>
      </c>
      <c r="DP714" s="98">
        <v>-0.35208057587628949</v>
      </c>
      <c r="DQ714" s="98">
        <v>0.80681559629731647</v>
      </c>
      <c r="DR714" s="98">
        <v>1.0953942408541639E-2</v>
      </c>
      <c r="DS714" s="98">
        <v>3.9481232114702003E-2</v>
      </c>
    </row>
    <row r="715" spans="1:123" ht="13.5" thickBot="1">
      <c r="A715" s="2" t="s">
        <v>557</v>
      </c>
      <c r="B715" s="2" t="s">
        <v>558</v>
      </c>
      <c r="C715" s="1" t="s">
        <v>5723</v>
      </c>
      <c r="D715" s="2" t="s">
        <v>1672</v>
      </c>
      <c r="E715" s="2" t="s">
        <v>5665</v>
      </c>
      <c r="F715" s="2" t="s">
        <v>3052</v>
      </c>
      <c r="G715" s="2" t="s">
        <v>2674</v>
      </c>
      <c r="H715" s="2" t="s">
        <v>3</v>
      </c>
      <c r="I715" s="1" t="s">
        <v>5726</v>
      </c>
      <c r="J715" s="1">
        <v>182</v>
      </c>
      <c r="K715" s="47">
        <v>188</v>
      </c>
      <c r="L715" s="48">
        <v>5.0000000000000001E-3</v>
      </c>
      <c r="M715" s="48">
        <v>0.21609999999999999</v>
      </c>
      <c r="N715" s="49">
        <v>781.09</v>
      </c>
      <c r="O715" s="49">
        <v>609.47</v>
      </c>
      <c r="P715" s="49">
        <v>146844.32</v>
      </c>
      <c r="Q715" s="49">
        <v>114580.17</v>
      </c>
      <c r="R715" s="49">
        <v>12460.028391719999</v>
      </c>
      <c r="S715" s="49">
        <v>15458.068522399999</v>
      </c>
      <c r="T715" s="49">
        <v>21204.89</v>
      </c>
      <c r="U715" s="49">
        <v>27286.21</v>
      </c>
      <c r="V715" s="49">
        <v>33910.32</v>
      </c>
      <c r="W715" s="49" t="s">
        <v>4949</v>
      </c>
      <c r="X715" s="49">
        <v>1559.1704096300002</v>
      </c>
      <c r="Y715" s="49">
        <v>2049.0695504800001</v>
      </c>
      <c r="Z715" s="49">
        <v>3162.78</v>
      </c>
      <c r="AA715" s="49">
        <v>4080.5</v>
      </c>
      <c r="AB715" s="49">
        <v>5075.91</v>
      </c>
      <c r="AC715" s="49" t="s">
        <v>4949</v>
      </c>
      <c r="AD715" s="39">
        <v>146844.32</v>
      </c>
      <c r="AE715" s="39">
        <v>146844.32</v>
      </c>
      <c r="AF715" s="39">
        <v>146844.32</v>
      </c>
      <c r="AG715" s="39">
        <v>146844.32</v>
      </c>
      <c r="AH715" s="39">
        <v>146844.32</v>
      </c>
      <c r="AI715" s="39">
        <v>146844.32</v>
      </c>
      <c r="AJ715" s="49">
        <v>10665.909085450001</v>
      </c>
      <c r="AK715" s="49">
        <v>12655.34203032</v>
      </c>
      <c r="AL715" s="49">
        <v>15153.51</v>
      </c>
      <c r="AM715" s="49">
        <v>18602.23</v>
      </c>
      <c r="AN715" s="49">
        <v>22822.23</v>
      </c>
      <c r="AO715" s="49" t="s">
        <v>4949</v>
      </c>
      <c r="AP715" s="39">
        <v>146844.32</v>
      </c>
      <c r="AQ715" s="39">
        <v>146844.32</v>
      </c>
      <c r="AR715" s="39">
        <v>146844.32</v>
      </c>
      <c r="AS715" s="39">
        <v>146844.32</v>
      </c>
      <c r="AT715" s="39">
        <v>146844.32</v>
      </c>
      <c r="AU715" s="39">
        <v>146844.32</v>
      </c>
      <c r="AV715" s="36">
        <v>309.62029280000002</v>
      </c>
      <c r="AW715" s="36">
        <v>389.07839100000001</v>
      </c>
      <c r="AX715" s="36">
        <v>631.78</v>
      </c>
      <c r="AY715" s="36">
        <v>855.91</v>
      </c>
      <c r="AZ715" s="36">
        <v>1268.98</v>
      </c>
      <c r="BA715" s="36" t="s">
        <v>4949</v>
      </c>
      <c r="BB715" s="39">
        <v>146844.32</v>
      </c>
      <c r="BC715" s="39">
        <v>146844.32</v>
      </c>
      <c r="BD715" s="39">
        <v>146844.32</v>
      </c>
      <c r="BE715" s="39">
        <v>146844.32</v>
      </c>
      <c r="BF715" s="39">
        <v>146844.32</v>
      </c>
      <c r="BG715" s="39">
        <v>146844.32</v>
      </c>
      <c r="BH715" s="47">
        <v>2272.1149691400001</v>
      </c>
      <c r="BI715" s="47">
        <v>2462.4722286399997</v>
      </c>
      <c r="BJ715" s="47">
        <v>1047.02</v>
      </c>
      <c r="BK715" s="47">
        <v>2898.46</v>
      </c>
      <c r="BL715" s="47">
        <v>4009.49</v>
      </c>
      <c r="BM715" s="47" t="s">
        <v>4949</v>
      </c>
      <c r="BN715" s="47">
        <v>1.9961469352187331</v>
      </c>
      <c r="BO715" s="47">
        <v>2.6233462859337591</v>
      </c>
      <c r="BP715" s="47">
        <v>4.0491876736355605</v>
      </c>
      <c r="BQ715" s="47">
        <v>5.2241098977070504</v>
      </c>
      <c r="BR715" s="47">
        <v>6.4984956919177046</v>
      </c>
      <c r="BS715" s="47" t="s">
        <v>4949</v>
      </c>
      <c r="BT715" s="47">
        <v>13.655160206186228</v>
      </c>
      <c r="BU715" s="47">
        <v>16.202156000358475</v>
      </c>
      <c r="BV715" s="47">
        <v>19.40046601543996</v>
      </c>
      <c r="BW715" s="47">
        <v>23.815731861885311</v>
      </c>
      <c r="BX715" s="47">
        <v>29.218438336171246</v>
      </c>
      <c r="BY715" s="47" t="s">
        <v>4949</v>
      </c>
      <c r="BZ715" s="47">
        <v>0.39639515651205365</v>
      </c>
      <c r="CA715" s="47">
        <v>0.49812235593849619</v>
      </c>
      <c r="CB715" s="47">
        <v>0.80884405126169834</v>
      </c>
      <c r="CC715" s="47">
        <v>1.095789217631771</v>
      </c>
      <c r="CD715" s="47">
        <v>1.6246271236349203</v>
      </c>
      <c r="CE715" s="47" t="s">
        <v>4949</v>
      </c>
      <c r="CF715" s="47">
        <v>2.9089029038139009</v>
      </c>
      <c r="CG715" s="47">
        <v>3.1526101072091559</v>
      </c>
      <c r="CH715" s="47">
        <v>1.3404601262338527</v>
      </c>
      <c r="CI715" s="47">
        <v>3.7107887695400015</v>
      </c>
      <c r="CJ715" s="47">
        <v>5.1331984790485086</v>
      </c>
      <c r="CK715" s="47" t="s">
        <v>4949</v>
      </c>
      <c r="CL715" s="47">
        <v>94.18105878166773</v>
      </c>
      <c r="CM715" s="47">
        <v>71.66390226510434</v>
      </c>
      <c r="CN715" s="47">
        <v>46.428875862374241</v>
      </c>
      <c r="CO715" s="47">
        <v>35.986844749417962</v>
      </c>
      <c r="CP715" s="47">
        <v>28.929653993077107</v>
      </c>
      <c r="CQ715" s="47" t="s">
        <v>4949</v>
      </c>
      <c r="CR715" s="47">
        <v>13.767632821877232</v>
      </c>
      <c r="CS715" s="47">
        <v>11.603346606372751</v>
      </c>
      <c r="CT715" s="47">
        <v>9.690449275448394</v>
      </c>
      <c r="CU715" s="47">
        <v>7.8939094936467304</v>
      </c>
      <c r="CV715" s="47">
        <v>6.4342669406100983</v>
      </c>
      <c r="CW715" s="47" t="s">
        <v>4949</v>
      </c>
      <c r="CX715" s="57">
        <v>2.1084934902487204E-3</v>
      </c>
      <c r="CY715" s="57">
        <v>2.649597825779029E-3</v>
      </c>
      <c r="CZ715" s="57">
        <v>4.3023795540746822E-3</v>
      </c>
      <c r="DA715" s="57">
        <v>5.8286898669284585E-3</v>
      </c>
      <c r="DB715" s="57">
        <v>8.641668945724287E-3</v>
      </c>
      <c r="DC715" s="57" t="s">
        <v>4949</v>
      </c>
      <c r="DD715" s="97">
        <v>14.618260826514609</v>
      </c>
      <c r="DE715" s="97">
        <v>16.191340744254763</v>
      </c>
      <c r="DF715" s="97">
        <v>20.871600045138059</v>
      </c>
      <c r="DG715" s="97">
        <v>21.935542136614806</v>
      </c>
      <c r="DH715" s="97">
        <v>22.241078106740662</v>
      </c>
      <c r="DI715" s="97" t="s">
        <v>4949</v>
      </c>
      <c r="DJ715" s="98">
        <v>0.24061262433978658</v>
      </c>
      <c r="DK715" s="98">
        <v>0.37176840491244989</v>
      </c>
      <c r="DL715" s="98">
        <v>0.28678856622222515</v>
      </c>
      <c r="DM715" s="98">
        <v>0.24276401889452592</v>
      </c>
      <c r="DN715" s="98" t="s">
        <v>4949</v>
      </c>
      <c r="DO715" s="98">
        <v>0.3142050014701443</v>
      </c>
      <c r="DP715" s="98">
        <v>0.54352008171665545</v>
      </c>
      <c r="DQ715" s="98">
        <v>0.2901624520200583</v>
      </c>
      <c r="DR715" s="98">
        <v>0.24394314422252172</v>
      </c>
      <c r="DS715" s="98" t="s">
        <v>4949</v>
      </c>
    </row>
    <row r="716" spans="1:123" ht="13.5" thickBot="1">
      <c r="A716" s="2" t="s">
        <v>559</v>
      </c>
      <c r="B716" s="2" t="s">
        <v>560</v>
      </c>
      <c r="C716" s="1" t="s">
        <v>5723</v>
      </c>
      <c r="D716" s="2" t="s">
        <v>1673</v>
      </c>
      <c r="E716" s="2" t="s">
        <v>5676</v>
      </c>
      <c r="F716" s="2" t="s">
        <v>2994</v>
      </c>
      <c r="G716" s="2" t="s">
        <v>111</v>
      </c>
      <c r="H716" s="2" t="s">
        <v>3</v>
      </c>
      <c r="I716" s="1" t="s">
        <v>5727</v>
      </c>
      <c r="J716" s="1">
        <v>6.2</v>
      </c>
      <c r="K716" s="47">
        <v>12.25</v>
      </c>
      <c r="L716" s="48">
        <v>5.1500000000000004E-2</v>
      </c>
      <c r="M716" s="48">
        <v>0.1106</v>
      </c>
      <c r="N716" s="49">
        <v>705.02</v>
      </c>
      <c r="O716" s="49">
        <v>665.41</v>
      </c>
      <c r="P716" s="49">
        <v>8636.5400000000009</v>
      </c>
      <c r="Q716" s="49">
        <v>8151.22</v>
      </c>
      <c r="R716" s="49">
        <v>3444.7350955100001</v>
      </c>
      <c r="S716" s="49">
        <v>3140.0817208200001</v>
      </c>
      <c r="T716" s="49">
        <v>4010.09</v>
      </c>
      <c r="U716" s="49">
        <v>4515.3500000000004</v>
      </c>
      <c r="V716" s="49">
        <v>4913.16</v>
      </c>
      <c r="W716" s="49" t="s">
        <v>4949</v>
      </c>
      <c r="X716" s="49">
        <v>270.11112267000004</v>
      </c>
      <c r="Y716" s="49">
        <v>284.54879679999999</v>
      </c>
      <c r="Z716" s="49">
        <v>372.99</v>
      </c>
      <c r="AA716" s="49">
        <v>410.64</v>
      </c>
      <c r="AB716" s="49">
        <v>464.41</v>
      </c>
      <c r="AC716" s="49" t="s">
        <v>4949</v>
      </c>
      <c r="AD716" s="39">
        <v>8636.5400000000009</v>
      </c>
      <c r="AE716" s="39">
        <v>8636.5400000000009</v>
      </c>
      <c r="AF716" s="39">
        <v>8636.5400000000009</v>
      </c>
      <c r="AG716" s="39">
        <v>8636.5400000000009</v>
      </c>
      <c r="AH716" s="39">
        <v>8636.5400000000009</v>
      </c>
      <c r="AI716" s="39">
        <v>8636.5400000000009</v>
      </c>
      <c r="AJ716" s="49">
        <v>6551.3840322599999</v>
      </c>
      <c r="AK716" s="49">
        <v>6699.7198814100002</v>
      </c>
      <c r="AL716" s="49">
        <v>6738.16</v>
      </c>
      <c r="AM716" s="49">
        <v>7073.22</v>
      </c>
      <c r="AN716" s="49">
        <v>7454.44</v>
      </c>
      <c r="AO716" s="49" t="s">
        <v>4949</v>
      </c>
      <c r="AP716" s="39">
        <v>8636.5400000000009</v>
      </c>
      <c r="AQ716" s="39">
        <v>8636.5400000000009</v>
      </c>
      <c r="AR716" s="39">
        <v>8636.5400000000009</v>
      </c>
      <c r="AS716" s="39">
        <v>8636.5400000000009</v>
      </c>
      <c r="AT716" s="39">
        <v>8636.5400000000009</v>
      </c>
      <c r="AU716" s="39">
        <v>8636.5400000000009</v>
      </c>
      <c r="AV716" s="36">
        <v>84.602824439999992</v>
      </c>
      <c r="AW716" s="36">
        <v>67.397883099999987</v>
      </c>
      <c r="AX716" s="36">
        <v>75.569999999999993</v>
      </c>
      <c r="AY716" s="36">
        <v>83.19</v>
      </c>
      <c r="AZ716" s="36">
        <v>27.86</v>
      </c>
      <c r="BA716" s="36" t="s">
        <v>4949</v>
      </c>
      <c r="BB716" s="39">
        <v>8636.5400000000009</v>
      </c>
      <c r="BC716" s="39">
        <v>8636.5400000000009</v>
      </c>
      <c r="BD716" s="39">
        <v>8636.5400000000009</v>
      </c>
      <c r="BE716" s="39">
        <v>8636.5400000000009</v>
      </c>
      <c r="BF716" s="39">
        <v>8636.5400000000009</v>
      </c>
      <c r="BG716" s="39">
        <v>8636.5400000000009</v>
      </c>
      <c r="BH716" s="47">
        <v>385.05534358999995</v>
      </c>
      <c r="BI716" s="47">
        <v>245.61972206999999</v>
      </c>
      <c r="BJ716" s="47">
        <v>872.41</v>
      </c>
      <c r="BK716" s="47">
        <v>545.88</v>
      </c>
      <c r="BL716" s="47">
        <v>446.72</v>
      </c>
      <c r="BM716" s="47" t="s">
        <v>4949</v>
      </c>
      <c r="BN716" s="47">
        <v>0.38312547540495312</v>
      </c>
      <c r="BO716" s="47">
        <v>0.40360386485489774</v>
      </c>
      <c r="BP716" s="47">
        <v>0.52904882131003383</v>
      </c>
      <c r="BQ716" s="47">
        <v>0.5824515616578253</v>
      </c>
      <c r="BR716" s="47">
        <v>0.65871890159144431</v>
      </c>
      <c r="BS716" s="47" t="s">
        <v>4949</v>
      </c>
      <c r="BT716" s="47">
        <v>9.2924796917250578</v>
      </c>
      <c r="BU716" s="47">
        <v>9.5028791827324053</v>
      </c>
      <c r="BV716" s="47">
        <v>9.5574026268758328</v>
      </c>
      <c r="BW716" s="47">
        <v>10.032651555984229</v>
      </c>
      <c r="BX716" s="47">
        <v>10.57337380499844</v>
      </c>
      <c r="BY716" s="47" t="s">
        <v>4949</v>
      </c>
      <c r="BZ716" s="47">
        <v>0.12000060202547444</v>
      </c>
      <c r="CA716" s="47">
        <v>9.5597122209299015E-2</v>
      </c>
      <c r="CB716" s="47">
        <v>0.10718844855465093</v>
      </c>
      <c r="CC716" s="47">
        <v>0.11799665257723185</v>
      </c>
      <c r="CD716" s="47">
        <v>3.9516609457887722E-2</v>
      </c>
      <c r="CE716" s="47" t="s">
        <v>4949</v>
      </c>
      <c r="CF716" s="47">
        <v>0.54616229836033015</v>
      </c>
      <c r="CG716" s="47">
        <v>0.34838688557771413</v>
      </c>
      <c r="CH716" s="47">
        <v>1.2374258886272729</v>
      </c>
      <c r="CI716" s="47">
        <v>0.77427590706646621</v>
      </c>
      <c r="CJ716" s="47">
        <v>0.63362741482511142</v>
      </c>
      <c r="CK716" s="47" t="s">
        <v>4949</v>
      </c>
      <c r="CL716" s="47">
        <v>31.974025781053925</v>
      </c>
      <c r="CM716" s="47">
        <v>30.35170099865276</v>
      </c>
      <c r="CN716" s="47">
        <v>23.154883508941261</v>
      </c>
      <c r="CO716" s="47">
        <v>21.031901422170275</v>
      </c>
      <c r="CP716" s="47">
        <v>18.596800241166211</v>
      </c>
      <c r="CQ716" s="47" t="s">
        <v>4949</v>
      </c>
      <c r="CR716" s="47">
        <v>1.3182771697510602</v>
      </c>
      <c r="CS716" s="47">
        <v>1.2890897161184571</v>
      </c>
      <c r="CT716" s="47">
        <v>1.2817356667102</v>
      </c>
      <c r="CU716" s="47">
        <v>1.2210195639326926</v>
      </c>
      <c r="CV716" s="47">
        <v>1.1585766335231085</v>
      </c>
      <c r="CW716" s="47" t="s">
        <v>4949</v>
      </c>
      <c r="CX716" s="57">
        <v>9.7959164711794288E-3</v>
      </c>
      <c r="CY716" s="57">
        <v>7.8038060496448784E-3</v>
      </c>
      <c r="CZ716" s="57">
        <v>8.7500318414550256E-3</v>
      </c>
      <c r="DA716" s="57">
        <v>9.6323296134794706E-3</v>
      </c>
      <c r="DB716" s="57">
        <v>3.2258288620211329E-3</v>
      </c>
      <c r="DC716" s="57" t="s">
        <v>4949</v>
      </c>
      <c r="DD716" s="97">
        <v>4.1229627410014773</v>
      </c>
      <c r="DE716" s="97">
        <v>4.247174536200383</v>
      </c>
      <c r="DF716" s="97">
        <v>5.5354874327709647</v>
      </c>
      <c r="DG716" s="97">
        <v>5.8055595612747801</v>
      </c>
      <c r="DH716" s="97">
        <v>6.2299783753038458</v>
      </c>
      <c r="DI716" s="97" t="s">
        <v>4949</v>
      </c>
      <c r="DJ716" s="98">
        <v>-8.8440291123429771E-2</v>
      </c>
      <c r="DK716" s="98">
        <v>0.27706548954171994</v>
      </c>
      <c r="DL716" s="98">
        <v>0.12599717213329376</v>
      </c>
      <c r="DM716" s="98">
        <v>8.810169754282593E-2</v>
      </c>
      <c r="DN716" s="98" t="s">
        <v>4949</v>
      </c>
      <c r="DO716" s="98">
        <v>5.3450868617649361E-2</v>
      </c>
      <c r="DP716" s="98">
        <v>0.31081207931503729</v>
      </c>
      <c r="DQ716" s="98">
        <v>0.1009410439958176</v>
      </c>
      <c r="DR716" s="98">
        <v>0.13094194428209627</v>
      </c>
      <c r="DS716" s="98" t="s">
        <v>4949</v>
      </c>
    </row>
    <row r="717" spans="1:123" ht="13.5" thickBot="1">
      <c r="A717" s="2" t="s">
        <v>2625</v>
      </c>
      <c r="B717" s="2" t="s">
        <v>2626</v>
      </c>
      <c r="C717" s="1" t="s">
        <v>5723</v>
      </c>
      <c r="D717" s="2" t="s">
        <v>2603</v>
      </c>
      <c r="E717" s="2" t="s">
        <v>5674</v>
      </c>
      <c r="F717" s="2" t="s">
        <v>3010</v>
      </c>
      <c r="G717" s="2" t="s">
        <v>2648</v>
      </c>
      <c r="H717" s="2" t="s">
        <v>3</v>
      </c>
      <c r="I717" s="1" t="s">
        <v>5726</v>
      </c>
      <c r="J717" s="1">
        <v>66.2</v>
      </c>
      <c r="K717" s="47">
        <v>45</v>
      </c>
      <c r="L717" s="48">
        <v>2.1600000000000001E-2</v>
      </c>
      <c r="M717" s="48">
        <v>2.0899999999999998E-2</v>
      </c>
      <c r="N717" s="49">
        <v>801.36</v>
      </c>
      <c r="O717" s="49">
        <v>800.85</v>
      </c>
      <c r="P717" s="49">
        <v>36061.19</v>
      </c>
      <c r="Q717" s="49">
        <v>36038.28</v>
      </c>
      <c r="R717" s="49">
        <v>21303.948642660001</v>
      </c>
      <c r="S717" s="49">
        <v>22427.33798638</v>
      </c>
      <c r="T717" s="49">
        <v>23173.599999999999</v>
      </c>
      <c r="U717" s="49">
        <v>24341.38</v>
      </c>
      <c r="V717" s="49" t="s">
        <v>4949</v>
      </c>
      <c r="W717" s="49" t="s">
        <v>4949</v>
      </c>
      <c r="X717" s="49">
        <v>2179.7981472699998</v>
      </c>
      <c r="Y717" s="49">
        <v>2244.4445293499998</v>
      </c>
      <c r="Z717" s="49">
        <v>2279.13</v>
      </c>
      <c r="AA717" s="49">
        <v>2410.09</v>
      </c>
      <c r="AB717" s="49" t="s">
        <v>4949</v>
      </c>
      <c r="AC717" s="49" t="s">
        <v>4949</v>
      </c>
      <c r="AD717" s="39">
        <v>36061.19</v>
      </c>
      <c r="AE717" s="39">
        <v>36061.19</v>
      </c>
      <c r="AF717" s="39">
        <v>36061.19</v>
      </c>
      <c r="AG717" s="39">
        <v>36061.19</v>
      </c>
      <c r="AH717" s="39">
        <v>36061.19</v>
      </c>
      <c r="AI717" s="39">
        <v>36061.19</v>
      </c>
      <c r="AJ717" s="49">
        <v>6381.8330573699996</v>
      </c>
      <c r="AK717" s="49">
        <v>6461.52732328</v>
      </c>
      <c r="AL717" s="49">
        <v>6464.84</v>
      </c>
      <c r="AM717" s="49">
        <v>6601.62</v>
      </c>
      <c r="AN717" s="49" t="s">
        <v>4949</v>
      </c>
      <c r="AO717" s="49" t="s">
        <v>4949</v>
      </c>
      <c r="AP717" s="39">
        <v>36061.19</v>
      </c>
      <c r="AQ717" s="39">
        <v>36061.19</v>
      </c>
      <c r="AR717" s="39">
        <v>36061.19</v>
      </c>
      <c r="AS717" s="39">
        <v>36061.19</v>
      </c>
      <c r="AT717" s="39">
        <v>36061.19</v>
      </c>
      <c r="AU717" s="39">
        <v>36061.19</v>
      </c>
      <c r="AV717" s="36">
        <v>2175.51285861</v>
      </c>
      <c r="AW717" s="36">
        <v>2238.7051747300002</v>
      </c>
      <c r="AX717" s="36">
        <v>2273.3000000000002</v>
      </c>
      <c r="AY717" s="36">
        <v>2403.92</v>
      </c>
      <c r="AZ717" s="36" t="s">
        <v>4949</v>
      </c>
      <c r="BA717" s="36" t="s">
        <v>4949</v>
      </c>
      <c r="BB717" s="39">
        <v>36061.19</v>
      </c>
      <c r="BC717" s="39">
        <v>36061.19</v>
      </c>
      <c r="BD717" s="39">
        <v>36061.19</v>
      </c>
      <c r="BE717" s="39">
        <v>36061.19</v>
      </c>
      <c r="BF717" s="39">
        <v>36061.19</v>
      </c>
      <c r="BG717" s="39">
        <v>36061.19</v>
      </c>
      <c r="BH717" s="47">
        <v>2034.9093362000001</v>
      </c>
      <c r="BI717" s="47">
        <v>2583.5021382</v>
      </c>
      <c r="BJ717" s="47">
        <v>2597.9299999999998</v>
      </c>
      <c r="BK717" s="47">
        <v>2636.05</v>
      </c>
      <c r="BL717" s="47" t="s">
        <v>4949</v>
      </c>
      <c r="BM717" s="47" t="s">
        <v>4949</v>
      </c>
      <c r="BN717" s="47">
        <v>2.7201234741813916</v>
      </c>
      <c r="BO717" s="47">
        <v>2.800794311358191</v>
      </c>
      <c r="BP717" s="47">
        <v>2.8440775681341721</v>
      </c>
      <c r="BQ717" s="47">
        <v>3.0074997504242789</v>
      </c>
      <c r="BR717" s="47" t="s">
        <v>4949</v>
      </c>
      <c r="BS717" s="47" t="s">
        <v>4949</v>
      </c>
      <c r="BT717" s="47">
        <v>7.96375294171159</v>
      </c>
      <c r="BU717" s="47">
        <v>8.0632017111909757</v>
      </c>
      <c r="BV717" s="47">
        <v>8.0673355295996814</v>
      </c>
      <c r="BW717" s="47">
        <v>8.2380203653788548</v>
      </c>
      <c r="BX717" s="47" t="s">
        <v>4949</v>
      </c>
      <c r="BY717" s="47" t="s">
        <v>4949</v>
      </c>
      <c r="BZ717" s="47">
        <v>2.7147759541404612</v>
      </c>
      <c r="CA717" s="47">
        <v>2.7936322935135274</v>
      </c>
      <c r="CB717" s="47">
        <v>2.83680243585904</v>
      </c>
      <c r="CC717" s="47">
        <v>2.9998003394229809</v>
      </c>
      <c r="CD717" s="47" t="s">
        <v>4949</v>
      </c>
      <c r="CE717" s="47" t="s">
        <v>4949</v>
      </c>
      <c r="CF717" s="47">
        <v>2.5393198265448738</v>
      </c>
      <c r="CG717" s="47">
        <v>3.2238970477687929</v>
      </c>
      <c r="CH717" s="47">
        <v>3.2419012678446637</v>
      </c>
      <c r="CI717" s="47">
        <v>3.2894704003194573</v>
      </c>
      <c r="CJ717" s="47" t="s">
        <v>4949</v>
      </c>
      <c r="CK717" s="47" t="s">
        <v>4949</v>
      </c>
      <c r="CL717" s="47">
        <v>16.543362074678054</v>
      </c>
      <c r="CM717" s="47">
        <v>16.066866223886347</v>
      </c>
      <c r="CN717" s="47">
        <v>15.822348878738817</v>
      </c>
      <c r="CO717" s="47">
        <v>14.962590608649469</v>
      </c>
      <c r="CP717" s="47" t="s">
        <v>4949</v>
      </c>
      <c r="CQ717" s="47" t="s">
        <v>4949</v>
      </c>
      <c r="CR717" s="47">
        <v>5.6506006465266401</v>
      </c>
      <c r="CS717" s="47">
        <v>5.5809080726280396</v>
      </c>
      <c r="CT717" s="47">
        <v>5.5780483353029622</v>
      </c>
      <c r="CU717" s="47">
        <v>5.4624758771331887</v>
      </c>
      <c r="CV717" s="47" t="s">
        <v>4949</v>
      </c>
      <c r="CW717" s="47" t="s">
        <v>4949</v>
      </c>
      <c r="CX717" s="57">
        <v>6.0328371265895547E-2</v>
      </c>
      <c r="CY717" s="57">
        <v>6.2080734849016356E-2</v>
      </c>
      <c r="CZ717" s="57">
        <v>6.3040071611613485E-2</v>
      </c>
      <c r="DA717" s="57">
        <v>6.6662248250820344E-2</v>
      </c>
      <c r="DB717" s="57" t="s">
        <v>4949</v>
      </c>
      <c r="DC717" s="57" t="s">
        <v>4949</v>
      </c>
      <c r="DD717" s="97">
        <v>34.156301609185476</v>
      </c>
      <c r="DE717" s="97">
        <v>34.735510925777142</v>
      </c>
      <c r="DF717" s="97">
        <v>35.254236763786885</v>
      </c>
      <c r="DG717" s="97">
        <v>36.507554206391767</v>
      </c>
      <c r="DH717" s="97" t="s">
        <v>4949</v>
      </c>
      <c r="DI717" s="97" t="s">
        <v>4949</v>
      </c>
      <c r="DJ717" s="98">
        <v>5.2731508255257076E-2</v>
      </c>
      <c r="DK717" s="98">
        <v>3.3274658547224778E-2</v>
      </c>
      <c r="DL717" s="98">
        <v>5.0392688231435834E-2</v>
      </c>
      <c r="DM717" s="98" t="s">
        <v>4949</v>
      </c>
      <c r="DN717" s="98" t="s">
        <v>4949</v>
      </c>
      <c r="DO717" s="98">
        <v>2.9657049741492747E-2</v>
      </c>
      <c r="DP717" s="98">
        <v>1.5453921982222285E-2</v>
      </c>
      <c r="DQ717" s="98">
        <v>5.746052221681075E-2</v>
      </c>
      <c r="DR717" s="98" t="s">
        <v>4949</v>
      </c>
      <c r="DS717" s="98" t="s">
        <v>4949</v>
      </c>
    </row>
    <row r="718" spans="1:123" ht="13.5" thickBot="1">
      <c r="A718" s="2" t="s">
        <v>561</v>
      </c>
      <c r="B718" s="2" t="s">
        <v>562</v>
      </c>
      <c r="C718" s="1" t="s">
        <v>5723</v>
      </c>
      <c r="D718" s="2" t="s">
        <v>1674</v>
      </c>
      <c r="E718" s="2" t="s">
        <v>5674</v>
      </c>
      <c r="F718" s="2" t="s">
        <v>3379</v>
      </c>
      <c r="G718" s="2" t="s">
        <v>3380</v>
      </c>
      <c r="H718" s="2" t="s">
        <v>3</v>
      </c>
      <c r="I718" s="1" t="s">
        <v>5726</v>
      </c>
      <c r="J718" s="1">
        <v>7.58</v>
      </c>
      <c r="K718" s="47">
        <v>6.23</v>
      </c>
      <c r="L718" s="48">
        <v>2.1299999999999999E-2</v>
      </c>
      <c r="M718" s="48">
        <v>2.1299999999999999E-2</v>
      </c>
      <c r="N718" s="49">
        <v>847.65</v>
      </c>
      <c r="O718" s="49">
        <v>782.04</v>
      </c>
      <c r="P718" s="49">
        <v>5280.88</v>
      </c>
      <c r="Q718" s="49">
        <v>4872.09</v>
      </c>
      <c r="R718" s="49">
        <v>6232.5804203799999</v>
      </c>
      <c r="S718" s="49">
        <v>6371.7819988500005</v>
      </c>
      <c r="T718" s="49">
        <v>5941.17</v>
      </c>
      <c r="U718" s="49">
        <v>6181.83</v>
      </c>
      <c r="V718" s="49" t="s">
        <v>4949</v>
      </c>
      <c r="W718" s="49" t="s">
        <v>4949</v>
      </c>
      <c r="X718" s="49">
        <v>447.15432050999999</v>
      </c>
      <c r="Y718" s="49">
        <v>484.69147207999998</v>
      </c>
      <c r="Z718" s="49">
        <v>452.91</v>
      </c>
      <c r="AA718" s="49">
        <v>485.27</v>
      </c>
      <c r="AB718" s="49" t="s">
        <v>4949</v>
      </c>
      <c r="AC718" s="49" t="s">
        <v>4949</v>
      </c>
      <c r="AD718" s="39">
        <v>5280.88</v>
      </c>
      <c r="AE718" s="39">
        <v>5280.88</v>
      </c>
      <c r="AF718" s="39">
        <v>5280.88</v>
      </c>
      <c r="AG718" s="39">
        <v>5280.88</v>
      </c>
      <c r="AH718" s="39">
        <v>5280.88</v>
      </c>
      <c r="AI718" s="39">
        <v>5280.88</v>
      </c>
      <c r="AJ718" s="49">
        <v>3689.9776161899999</v>
      </c>
      <c r="AK718" s="49">
        <v>3823.97072931</v>
      </c>
      <c r="AL718" s="49">
        <v>3983.06</v>
      </c>
      <c r="AM718" s="49">
        <v>4235.3500000000004</v>
      </c>
      <c r="AN718" s="49" t="s">
        <v>4949</v>
      </c>
      <c r="AO718" s="49" t="s">
        <v>4949</v>
      </c>
      <c r="AP718" s="39">
        <v>5280.88</v>
      </c>
      <c r="AQ718" s="39">
        <v>5280.88</v>
      </c>
      <c r="AR718" s="39">
        <v>5280.88</v>
      </c>
      <c r="AS718" s="39">
        <v>5280.88</v>
      </c>
      <c r="AT718" s="39">
        <v>5280.88</v>
      </c>
      <c r="AU718" s="39">
        <v>5280.88</v>
      </c>
      <c r="AV718" s="36">
        <v>249.31912080000001</v>
      </c>
      <c r="AW718" s="36">
        <v>249.31912080000001</v>
      </c>
      <c r="AX718" s="36">
        <v>232.97</v>
      </c>
      <c r="AY718" s="36">
        <v>249.62</v>
      </c>
      <c r="AZ718" s="36" t="s">
        <v>4949</v>
      </c>
      <c r="BA718" s="36" t="s">
        <v>4949</v>
      </c>
      <c r="BB718" s="39">
        <v>5280.88</v>
      </c>
      <c r="BC718" s="39">
        <v>5280.88</v>
      </c>
      <c r="BD718" s="39">
        <v>5280.88</v>
      </c>
      <c r="BE718" s="39">
        <v>5280.88</v>
      </c>
      <c r="BF718" s="39">
        <v>5280.88</v>
      </c>
      <c r="BG718" s="39">
        <v>5280.88</v>
      </c>
      <c r="BH718" s="47">
        <v>1149.01132957</v>
      </c>
      <c r="BI718" s="47">
        <v>632.36625613000001</v>
      </c>
      <c r="BJ718" s="47">
        <v>366.57</v>
      </c>
      <c r="BK718" s="47">
        <v>451.43</v>
      </c>
      <c r="BL718" s="47" t="s">
        <v>4949</v>
      </c>
      <c r="BM718" s="47" t="s">
        <v>4949</v>
      </c>
      <c r="BN718" s="47">
        <v>0.5275223506282074</v>
      </c>
      <c r="BO718" s="47">
        <v>0.57180613706128713</v>
      </c>
      <c r="BP718" s="47">
        <v>0.53431251105998945</v>
      </c>
      <c r="BQ718" s="47">
        <v>0.57248864507756736</v>
      </c>
      <c r="BR718" s="47" t="s">
        <v>4949</v>
      </c>
      <c r="BS718" s="47" t="s">
        <v>4949</v>
      </c>
      <c r="BT718" s="47">
        <v>4.3531854140152184</v>
      </c>
      <c r="BU718" s="47">
        <v>4.511261404247036</v>
      </c>
      <c r="BV718" s="47">
        <v>4.6989441396802922</v>
      </c>
      <c r="BW718" s="47">
        <v>4.9965787766177083</v>
      </c>
      <c r="BX718" s="47" t="s">
        <v>4949</v>
      </c>
      <c r="BY718" s="47" t="s">
        <v>4949</v>
      </c>
      <c r="BZ718" s="47">
        <v>0.29412979508051673</v>
      </c>
      <c r="CA718" s="47">
        <v>0.29412979508051673</v>
      </c>
      <c r="CB718" s="47">
        <v>0.27484221081814431</v>
      </c>
      <c r="CC718" s="47">
        <v>0.2944847519613048</v>
      </c>
      <c r="CD718" s="47" t="s">
        <v>4949</v>
      </c>
      <c r="CE718" s="47" t="s">
        <v>4949</v>
      </c>
      <c r="CF718" s="47">
        <v>1.3555256645667435</v>
      </c>
      <c r="CG718" s="47">
        <v>0.74602283504984368</v>
      </c>
      <c r="CH718" s="47">
        <v>0.43245443284374446</v>
      </c>
      <c r="CI718" s="47">
        <v>0.53256650740281963</v>
      </c>
      <c r="CJ718" s="47" t="s">
        <v>4949</v>
      </c>
      <c r="CK718" s="47" t="s">
        <v>4949</v>
      </c>
      <c r="CL718" s="47">
        <v>11.809971989037061</v>
      </c>
      <c r="CM718" s="47">
        <v>10.895343335292626</v>
      </c>
      <c r="CN718" s="47">
        <v>11.659888278024331</v>
      </c>
      <c r="CO718" s="47">
        <v>10.882354153357925</v>
      </c>
      <c r="CP718" s="47" t="s">
        <v>4949</v>
      </c>
      <c r="CQ718" s="47" t="s">
        <v>4949</v>
      </c>
      <c r="CR718" s="47">
        <v>1.4311414727368046</v>
      </c>
      <c r="CS718" s="47">
        <v>1.3809938343730173</v>
      </c>
      <c r="CT718" s="47">
        <v>1.325834910847439</v>
      </c>
      <c r="CU718" s="47">
        <v>1.2468579928459276</v>
      </c>
      <c r="CV718" s="47" t="s">
        <v>4949</v>
      </c>
      <c r="CW718" s="47" t="s">
        <v>4949</v>
      </c>
      <c r="CX718" s="57">
        <v>4.7211661844238084E-2</v>
      </c>
      <c r="CY718" s="57">
        <v>4.7211661844238084E-2</v>
      </c>
      <c r="CZ718" s="57">
        <v>4.4115753435033551E-2</v>
      </c>
      <c r="DA718" s="57">
        <v>4.7268637045340928E-2</v>
      </c>
      <c r="DB718" s="57" t="s">
        <v>4949</v>
      </c>
      <c r="DC718" s="57" t="s">
        <v>4949</v>
      </c>
      <c r="DD718" s="97">
        <v>12.118076774994064</v>
      </c>
      <c r="DE718" s="97">
        <v>12.675083215594018</v>
      </c>
      <c r="DF718" s="97">
        <v>11.370905786003727</v>
      </c>
      <c r="DG718" s="97">
        <v>11.457612712054493</v>
      </c>
      <c r="DH718" s="97" t="s">
        <v>4949</v>
      </c>
      <c r="DI718" s="97" t="s">
        <v>4949</v>
      </c>
      <c r="DJ718" s="98">
        <v>2.2334501776314575E-2</v>
      </c>
      <c r="DK718" s="98">
        <v>-6.7581094100161998E-2</v>
      </c>
      <c r="DL718" s="98">
        <v>4.050717282959404E-2</v>
      </c>
      <c r="DM718" s="98" t="s">
        <v>4949</v>
      </c>
      <c r="DN718" s="98" t="s">
        <v>4949</v>
      </c>
      <c r="DO718" s="98">
        <v>8.394674913838962E-2</v>
      </c>
      <c r="DP718" s="98">
        <v>-6.5570520445951463E-2</v>
      </c>
      <c r="DQ718" s="98">
        <v>7.1449073767415161E-2</v>
      </c>
      <c r="DR718" s="98" t="s">
        <v>4949</v>
      </c>
      <c r="DS718" s="98" t="s">
        <v>4949</v>
      </c>
    </row>
    <row r="719" spans="1:123" ht="13.5" thickBot="1">
      <c r="A719" s="2" t="s">
        <v>3897</v>
      </c>
      <c r="B719" s="2" t="s">
        <v>3898</v>
      </c>
      <c r="C719" s="1" t="s">
        <v>5723</v>
      </c>
      <c r="D719" s="2" t="s">
        <v>3899</v>
      </c>
      <c r="E719" s="2" t="s">
        <v>5680</v>
      </c>
      <c r="F719" s="2" t="s">
        <v>3900</v>
      </c>
      <c r="G719" s="2" t="s">
        <v>3901</v>
      </c>
      <c r="H719" s="2" t="s">
        <v>3</v>
      </c>
      <c r="I719" s="1" t="s">
        <v>5726</v>
      </c>
      <c r="J719" s="1">
        <v>12</v>
      </c>
      <c r="K719" s="47">
        <v>10.88</v>
      </c>
      <c r="L719" s="48">
        <v>-6.5299999999999997E-2</v>
      </c>
      <c r="M719" s="48">
        <v>0.14050000000000001</v>
      </c>
      <c r="N719" s="49">
        <v>880</v>
      </c>
      <c r="O719" s="49">
        <v>880</v>
      </c>
      <c r="P719" s="49">
        <v>9574.4</v>
      </c>
      <c r="Q719" s="49">
        <v>9574.4</v>
      </c>
      <c r="R719" s="49">
        <v>1551.97504278</v>
      </c>
      <c r="S719" s="49">
        <v>1245.6645058900001</v>
      </c>
      <c r="T719" s="49">
        <v>1417.07</v>
      </c>
      <c r="U719" s="49">
        <v>1558.35</v>
      </c>
      <c r="V719" s="49" t="s">
        <v>4949</v>
      </c>
      <c r="W719" s="49" t="s">
        <v>4949</v>
      </c>
      <c r="X719" s="49">
        <v>255.78300382</v>
      </c>
      <c r="Y719" s="49">
        <v>56.625639649999997</v>
      </c>
      <c r="Z719" s="49">
        <v>202.28</v>
      </c>
      <c r="AA719" s="49">
        <v>255.63</v>
      </c>
      <c r="AB719" s="49" t="s">
        <v>4949</v>
      </c>
      <c r="AC719" s="49" t="s">
        <v>4949</v>
      </c>
      <c r="AD719" s="39">
        <v>9574.4</v>
      </c>
      <c r="AE719" s="39">
        <v>9574.4</v>
      </c>
      <c r="AF719" s="39">
        <v>9574.4</v>
      </c>
      <c r="AG719" s="39">
        <v>9574.4</v>
      </c>
      <c r="AH719" s="39">
        <v>9574.4</v>
      </c>
      <c r="AI719" s="39">
        <v>9574.4</v>
      </c>
      <c r="AJ719" s="49">
        <v>3884.53766494</v>
      </c>
      <c r="AK719" s="49">
        <v>3946.7670934000002</v>
      </c>
      <c r="AL719" s="49">
        <v>3771.42</v>
      </c>
      <c r="AM719" s="49">
        <v>3996.71</v>
      </c>
      <c r="AN719" s="49" t="s">
        <v>4949</v>
      </c>
      <c r="AO719" s="49" t="s">
        <v>4949</v>
      </c>
      <c r="AP719" s="39">
        <v>9574.4</v>
      </c>
      <c r="AQ719" s="39">
        <v>9574.4</v>
      </c>
      <c r="AR719" s="39">
        <v>9574.4</v>
      </c>
      <c r="AS719" s="39">
        <v>9574.4</v>
      </c>
      <c r="AT719" s="39">
        <v>9574.4</v>
      </c>
      <c r="AU719" s="39">
        <v>9574.4</v>
      </c>
      <c r="AV719" s="36">
        <v>31.68</v>
      </c>
      <c r="AW719" s="36">
        <v>25.52</v>
      </c>
      <c r="AX719" s="36">
        <v>30.34</v>
      </c>
      <c r="AY719" s="36">
        <v>38.35</v>
      </c>
      <c r="AZ719" s="36" t="s">
        <v>4949</v>
      </c>
      <c r="BA719" s="36" t="s">
        <v>4949</v>
      </c>
      <c r="BB719" s="39">
        <v>9574.4</v>
      </c>
      <c r="BC719" s="39">
        <v>9574.4</v>
      </c>
      <c r="BD719" s="39">
        <v>9574.4</v>
      </c>
      <c r="BE719" s="39">
        <v>9574.4</v>
      </c>
      <c r="BF719" s="39">
        <v>9574.4</v>
      </c>
      <c r="BG719" s="39">
        <v>9574.4</v>
      </c>
      <c r="BH719" s="47">
        <v>178.88654803</v>
      </c>
      <c r="BI719" s="47">
        <v>128.1364317</v>
      </c>
      <c r="BJ719" s="47">
        <v>298.3</v>
      </c>
      <c r="BK719" s="47">
        <v>357.22</v>
      </c>
      <c r="BL719" s="47" t="s">
        <v>4949</v>
      </c>
      <c r="BM719" s="47" t="s">
        <v>4949</v>
      </c>
      <c r="BN719" s="47">
        <v>0.29066250434090912</v>
      </c>
      <c r="BO719" s="47">
        <v>6.4347317784090904E-2</v>
      </c>
      <c r="BP719" s="47">
        <v>0.22986363636363635</v>
      </c>
      <c r="BQ719" s="47">
        <v>0.29048863636363637</v>
      </c>
      <c r="BR719" s="47" t="s">
        <v>4949</v>
      </c>
      <c r="BS719" s="47" t="s">
        <v>4949</v>
      </c>
      <c r="BT719" s="47">
        <v>4.4142473465227274</v>
      </c>
      <c r="BU719" s="47">
        <v>4.4849626061363637</v>
      </c>
      <c r="BV719" s="47">
        <v>4.2857045454545455</v>
      </c>
      <c r="BW719" s="47">
        <v>4.5417159090909092</v>
      </c>
      <c r="BX719" s="47" t="s">
        <v>4949</v>
      </c>
      <c r="BY719" s="47" t="s">
        <v>4949</v>
      </c>
      <c r="BZ719" s="47">
        <v>3.5999999999999997E-2</v>
      </c>
      <c r="CA719" s="47">
        <v>2.8999999999999998E-2</v>
      </c>
      <c r="CB719" s="47">
        <v>3.4477272727272724E-2</v>
      </c>
      <c r="CC719" s="47">
        <v>4.3579545454545454E-2</v>
      </c>
      <c r="CD719" s="47" t="s">
        <v>4949</v>
      </c>
      <c r="CE719" s="47" t="s">
        <v>4949</v>
      </c>
      <c r="CF719" s="47">
        <v>0.20328016821590908</v>
      </c>
      <c r="CG719" s="47">
        <v>0.14560958147727274</v>
      </c>
      <c r="CH719" s="47">
        <v>0.33897727272727274</v>
      </c>
      <c r="CI719" s="47">
        <v>0.40593181818181823</v>
      </c>
      <c r="CJ719" s="47" t="s">
        <v>4949</v>
      </c>
      <c r="CK719" s="47" t="s">
        <v>4949</v>
      </c>
      <c r="CL719" s="47">
        <v>37.431728680212508</v>
      </c>
      <c r="CM719" s="47">
        <v>169.08241671403354</v>
      </c>
      <c r="CN719" s="47">
        <v>47.332410520071186</v>
      </c>
      <c r="CO719" s="47">
        <v>37.454132926495326</v>
      </c>
      <c r="CP719" s="47" t="s">
        <v>4949</v>
      </c>
      <c r="CQ719" s="47" t="s">
        <v>4949</v>
      </c>
      <c r="CR719" s="47">
        <v>2.4647463419943141</v>
      </c>
      <c r="CS719" s="47">
        <v>2.4258842169863115</v>
      </c>
      <c r="CT719" s="47">
        <v>2.538672436376749</v>
      </c>
      <c r="CU719" s="47">
        <v>2.3955703566183186</v>
      </c>
      <c r="CV719" s="47" t="s">
        <v>4949</v>
      </c>
      <c r="CW719" s="47" t="s">
        <v>4949</v>
      </c>
      <c r="CX719" s="57">
        <v>3.3088235294117647E-3</v>
      </c>
      <c r="CY719" s="57">
        <v>2.6654411764705883E-3</v>
      </c>
      <c r="CZ719" s="57">
        <v>3.1688669786096258E-3</v>
      </c>
      <c r="DA719" s="57">
        <v>4.0054729278074866E-3</v>
      </c>
      <c r="DB719" s="57" t="s">
        <v>4949</v>
      </c>
      <c r="DC719" s="57" t="s">
        <v>4949</v>
      </c>
      <c r="DD719" s="97">
        <v>6.5846447089077405</v>
      </c>
      <c r="DE719" s="97">
        <v>1.4347347667079846</v>
      </c>
      <c r="DF719" s="97">
        <v>5.3634970382508449</v>
      </c>
      <c r="DG719" s="97">
        <v>6.3960107188162265</v>
      </c>
      <c r="DH719" s="97" t="s">
        <v>4949</v>
      </c>
      <c r="DI719" s="97" t="s">
        <v>4949</v>
      </c>
      <c r="DJ719" s="98">
        <v>-0.19736821047155262</v>
      </c>
      <c r="DK719" s="98">
        <v>0.13760165221014664</v>
      </c>
      <c r="DL719" s="98">
        <v>9.9698674024571776E-2</v>
      </c>
      <c r="DM719" s="98" t="s">
        <v>4949</v>
      </c>
      <c r="DN719" s="98" t="s">
        <v>4949</v>
      </c>
      <c r="DO719" s="98">
        <v>-0.77861844296015592</v>
      </c>
      <c r="DP719" s="98">
        <v>2.5722333778528896</v>
      </c>
      <c r="DQ719" s="98">
        <v>0.2637433260826576</v>
      </c>
      <c r="DR719" s="98" t="s">
        <v>4949</v>
      </c>
      <c r="DS719" s="98" t="s">
        <v>4949</v>
      </c>
    </row>
    <row r="720" spans="1:123" ht="13.5" thickBot="1">
      <c r="A720" s="2" t="s">
        <v>563</v>
      </c>
      <c r="B720" s="2" t="s">
        <v>564</v>
      </c>
      <c r="C720" s="1" t="s">
        <v>5723</v>
      </c>
      <c r="D720" s="2" t="s">
        <v>1675</v>
      </c>
      <c r="E720" s="2" t="s">
        <v>5681</v>
      </c>
      <c r="F720" s="2" t="s">
        <v>3040</v>
      </c>
      <c r="G720" s="2" t="s">
        <v>208</v>
      </c>
      <c r="H720" s="2" t="s">
        <v>3</v>
      </c>
      <c r="I720" s="1" t="s">
        <v>5726</v>
      </c>
      <c r="J720" s="1">
        <v>6.1</v>
      </c>
      <c r="K720" s="47">
        <v>6.84</v>
      </c>
      <c r="L720" s="48">
        <v>2.8999999999999998E-3</v>
      </c>
      <c r="M720" s="48">
        <v>0.29549999999999998</v>
      </c>
      <c r="N720" s="49">
        <v>3914.25</v>
      </c>
      <c r="O720" s="49">
        <v>3874.23</v>
      </c>
      <c r="P720" s="49">
        <v>26773.5</v>
      </c>
      <c r="Q720" s="49">
        <v>26499.72</v>
      </c>
      <c r="R720" s="49">
        <v>10893.53500749</v>
      </c>
      <c r="S720" s="49">
        <v>10701.9909011</v>
      </c>
      <c r="T720" s="49">
        <v>11548.32</v>
      </c>
      <c r="U720" s="49">
        <v>12394.11</v>
      </c>
      <c r="V720" s="49">
        <v>13059.2</v>
      </c>
      <c r="W720" s="49">
        <v>13763.28</v>
      </c>
      <c r="X720" s="49">
        <v>505.62113598000002</v>
      </c>
      <c r="Y720" s="49">
        <v>282.23772837000001</v>
      </c>
      <c r="Z720" s="49">
        <v>599.25</v>
      </c>
      <c r="AA720" s="49">
        <v>809.55</v>
      </c>
      <c r="AB720" s="49">
        <v>903.97</v>
      </c>
      <c r="AC720" s="49">
        <v>954.6</v>
      </c>
      <c r="AD720" s="39">
        <v>26773.5</v>
      </c>
      <c r="AE720" s="39">
        <v>26773.5</v>
      </c>
      <c r="AF720" s="39">
        <v>26773.5</v>
      </c>
      <c r="AG720" s="39">
        <v>26773.5</v>
      </c>
      <c r="AH720" s="39">
        <v>26773.5</v>
      </c>
      <c r="AI720" s="39">
        <v>26773.5</v>
      </c>
      <c r="AJ720" s="49">
        <v>8409.9896336800011</v>
      </c>
      <c r="AK720" s="49">
        <v>8702.9260518400006</v>
      </c>
      <c r="AL720" s="49">
        <v>8458.3700000000008</v>
      </c>
      <c r="AM720" s="49">
        <v>9155.73</v>
      </c>
      <c r="AN720" s="49">
        <v>9908.1200000000008</v>
      </c>
      <c r="AO720" s="49">
        <v>10684.44</v>
      </c>
      <c r="AP720" s="39">
        <v>26773.5</v>
      </c>
      <c r="AQ720" s="39">
        <v>26773.5</v>
      </c>
      <c r="AR720" s="39">
        <v>26773.5</v>
      </c>
      <c r="AS720" s="39">
        <v>26773.5</v>
      </c>
      <c r="AT720" s="39">
        <v>26773.5</v>
      </c>
      <c r="AU720" s="39">
        <v>26773.5</v>
      </c>
      <c r="AV720" s="36">
        <v>74.370824540000001</v>
      </c>
      <c r="AW720" s="36">
        <v>52.842427960000002</v>
      </c>
      <c r="AX720" s="36">
        <v>112.2</v>
      </c>
      <c r="AY720" s="36">
        <v>151.57</v>
      </c>
      <c r="AZ720" s="36">
        <v>178.29</v>
      </c>
      <c r="BA720" s="36">
        <v>188.27</v>
      </c>
      <c r="BB720" s="39">
        <v>26773.5</v>
      </c>
      <c r="BC720" s="39">
        <v>26773.5</v>
      </c>
      <c r="BD720" s="39">
        <v>26773.5</v>
      </c>
      <c r="BE720" s="39">
        <v>26773.5</v>
      </c>
      <c r="BF720" s="39">
        <v>26773.5</v>
      </c>
      <c r="BG720" s="39">
        <v>26773.5</v>
      </c>
      <c r="BH720" s="47">
        <v>2023.5596065299999</v>
      </c>
      <c r="BI720" s="47">
        <v>1661.7347942599999</v>
      </c>
      <c r="BJ720" s="47">
        <v>2356.52</v>
      </c>
      <c r="BK720" s="47">
        <v>2665.33</v>
      </c>
      <c r="BL720" s="47">
        <v>2788.77</v>
      </c>
      <c r="BM720" s="47">
        <v>2956.5</v>
      </c>
      <c r="BN720" s="47">
        <v>0.12917446151369993</v>
      </c>
      <c r="BO720" s="47">
        <v>7.2105187039662774E-2</v>
      </c>
      <c r="BP720" s="47">
        <v>0.15309446254071662</v>
      </c>
      <c r="BQ720" s="47">
        <v>0.20682123012071277</v>
      </c>
      <c r="BR720" s="47">
        <v>0.2309433480232484</v>
      </c>
      <c r="BS720" s="47">
        <v>0.24387813757424795</v>
      </c>
      <c r="BT720" s="47">
        <v>2.1485571012786617</v>
      </c>
      <c r="BU720" s="47">
        <v>2.2233955551740436</v>
      </c>
      <c r="BV720" s="47">
        <v>2.160917161652935</v>
      </c>
      <c r="BW720" s="47">
        <v>2.3390764514274762</v>
      </c>
      <c r="BX720" s="47">
        <v>2.5312946286006262</v>
      </c>
      <c r="BY720" s="47">
        <v>2.7296263652040622</v>
      </c>
      <c r="BZ720" s="47">
        <v>1.9000019043239447E-2</v>
      </c>
      <c r="CA720" s="47">
        <v>1.3500013530050457E-2</v>
      </c>
      <c r="CB720" s="47">
        <v>2.8664495114006514E-2</v>
      </c>
      <c r="CC720" s="47">
        <v>3.8722616082263524E-2</v>
      </c>
      <c r="CD720" s="47">
        <v>4.554895573864725E-2</v>
      </c>
      <c r="CE720" s="47">
        <v>4.8098614038449256E-2</v>
      </c>
      <c r="CF720" s="47">
        <v>0.51697249959251446</v>
      </c>
      <c r="CG720" s="47">
        <v>0.42453466034617104</v>
      </c>
      <c r="CH720" s="47">
        <v>0.60203614996487198</v>
      </c>
      <c r="CI720" s="47">
        <v>0.68092993549211212</v>
      </c>
      <c r="CJ720" s="47">
        <v>0.7124659896531903</v>
      </c>
      <c r="CK720" s="47">
        <v>0.75531711055757811</v>
      </c>
      <c r="CL720" s="47">
        <v>52.951702559085732</v>
      </c>
      <c r="CM720" s="47">
        <v>94.861520302846387</v>
      </c>
      <c r="CN720" s="47">
        <v>44.678347934918648</v>
      </c>
      <c r="CO720" s="47">
        <v>33.072077079859184</v>
      </c>
      <c r="CP720" s="47">
        <v>29.617686427646934</v>
      </c>
      <c r="CQ720" s="47">
        <v>28.046825895663105</v>
      </c>
      <c r="CR720" s="47">
        <v>3.1835354341910866</v>
      </c>
      <c r="CS720" s="47">
        <v>3.0763791212886913</v>
      </c>
      <c r="CT720" s="47">
        <v>3.1653261798668062</v>
      </c>
      <c r="CU720" s="47">
        <v>2.9242343319429471</v>
      </c>
      <c r="CV720" s="47">
        <v>2.7021776078610271</v>
      </c>
      <c r="CW720" s="47">
        <v>2.5058402686523578</v>
      </c>
      <c r="CX720" s="57">
        <v>2.7777774493435675E-3</v>
      </c>
      <c r="CY720" s="57">
        <v>1.9736839770668757E-3</v>
      </c>
      <c r="CZ720" s="57">
        <v>4.1907109641996752E-3</v>
      </c>
      <c r="DA720" s="57">
        <v>5.6611948381795427E-3</v>
      </c>
      <c r="DB720" s="57">
        <v>6.659196593646703E-3</v>
      </c>
      <c r="DC720" s="57">
        <v>7.031953237342895E-3</v>
      </c>
      <c r="DD720" s="97">
        <v>6.0121493367257912</v>
      </c>
      <c r="DE720" s="97">
        <v>3.2430211021996267</v>
      </c>
      <c r="DF720" s="97">
        <v>7.0846983520465523</v>
      </c>
      <c r="DG720" s="97">
        <v>8.8420038598779129</v>
      </c>
      <c r="DH720" s="97">
        <v>9.1235269657614158</v>
      </c>
      <c r="DI720" s="97">
        <v>8.9344879095207617</v>
      </c>
      <c r="DJ720" s="98">
        <v>-1.7583282768935948E-2</v>
      </c>
      <c r="DK720" s="98">
        <v>7.9081463133463314E-2</v>
      </c>
      <c r="DL720" s="98">
        <v>7.3239224406667081E-2</v>
      </c>
      <c r="DM720" s="98">
        <v>5.3661779667922849E-2</v>
      </c>
      <c r="DN720" s="98">
        <v>5.3914481744670395E-2</v>
      </c>
      <c r="DO720" s="98">
        <v>-0.44179997969633134</v>
      </c>
      <c r="DP720" s="98">
        <v>1.1232101160281882</v>
      </c>
      <c r="DQ720" s="98">
        <v>0.35093867334167705</v>
      </c>
      <c r="DR720" s="98">
        <v>0.11663269717744429</v>
      </c>
      <c r="DS720" s="98">
        <v>5.6008495857163387E-2</v>
      </c>
    </row>
    <row r="721" spans="1:123" ht="13.5" thickBot="1">
      <c r="A721" s="2" t="s">
        <v>4198</v>
      </c>
      <c r="B721" s="2" t="s">
        <v>4199</v>
      </c>
      <c r="C721" s="1" t="s">
        <v>5723</v>
      </c>
      <c r="D721" s="2" t="s">
        <v>4200</v>
      </c>
      <c r="E721" s="2" t="s">
        <v>5639</v>
      </c>
      <c r="F721" s="2" t="s">
        <v>3010</v>
      </c>
      <c r="G721" s="2" t="s">
        <v>2648</v>
      </c>
      <c r="H721" s="2" t="s">
        <v>3</v>
      </c>
      <c r="I721" s="1" t="s">
        <v>5726</v>
      </c>
      <c r="J721" s="1">
        <v>15.6</v>
      </c>
      <c r="K721" s="47">
        <v>13.91</v>
      </c>
      <c r="L721" s="48">
        <v>2.58E-2</v>
      </c>
      <c r="M721" s="48">
        <v>-1.83E-2</v>
      </c>
      <c r="N721" s="49">
        <v>562.48</v>
      </c>
      <c r="O721" s="49">
        <v>561.83000000000004</v>
      </c>
      <c r="P721" s="49">
        <v>7824.14</v>
      </c>
      <c r="Q721" s="49">
        <v>7815.1</v>
      </c>
      <c r="R721" s="49">
        <v>5933.1702930500005</v>
      </c>
      <c r="S721" s="49">
        <v>7901.3428831299998</v>
      </c>
      <c r="T721" s="49">
        <v>7497.96</v>
      </c>
      <c r="U721" s="49">
        <v>8638.0300000000007</v>
      </c>
      <c r="V721" s="49">
        <v>9329.2900000000009</v>
      </c>
      <c r="W721" s="49" t="s">
        <v>4949</v>
      </c>
      <c r="X721" s="49">
        <v>360.70613018</v>
      </c>
      <c r="Y721" s="49">
        <v>252.97735175</v>
      </c>
      <c r="Z721" s="49">
        <v>254.11</v>
      </c>
      <c r="AA721" s="49">
        <v>276.92</v>
      </c>
      <c r="AB721" s="49">
        <v>297.33999999999997</v>
      </c>
      <c r="AC721" s="49" t="s">
        <v>4949</v>
      </c>
      <c r="AD721" s="39">
        <v>7824.14</v>
      </c>
      <c r="AE721" s="39">
        <v>7824.14</v>
      </c>
      <c r="AF721" s="39">
        <v>7824.14</v>
      </c>
      <c r="AG721" s="39">
        <v>7824.14</v>
      </c>
      <c r="AH721" s="39">
        <v>7824.14</v>
      </c>
      <c r="AI721" s="39">
        <v>7824.14</v>
      </c>
      <c r="AJ721" s="49">
        <v>3948.8525191199997</v>
      </c>
      <c r="AK721" s="49">
        <v>4280.0990266300005</v>
      </c>
      <c r="AL721" s="49">
        <v>5578.76</v>
      </c>
      <c r="AM721" s="49">
        <v>7234.28</v>
      </c>
      <c r="AN721" s="49">
        <v>8910.2199999999993</v>
      </c>
      <c r="AO721" s="49" t="s">
        <v>4949</v>
      </c>
      <c r="AP721" s="39">
        <v>7824.14</v>
      </c>
      <c r="AQ721" s="39">
        <v>7824.14</v>
      </c>
      <c r="AR721" s="39">
        <v>7824.14</v>
      </c>
      <c r="AS721" s="39">
        <v>7824.14</v>
      </c>
      <c r="AT721" s="39">
        <v>7824.14</v>
      </c>
      <c r="AU721" s="39">
        <v>7824.14</v>
      </c>
      <c r="AV721" s="36" t="s">
        <v>4949</v>
      </c>
      <c r="AW721" s="36" t="s">
        <v>4949</v>
      </c>
      <c r="AX721" s="36" t="s">
        <v>4949</v>
      </c>
      <c r="AY721" s="36" t="s">
        <v>4949</v>
      </c>
      <c r="AZ721" s="36" t="s">
        <v>4949</v>
      </c>
      <c r="BA721" s="36" t="s">
        <v>4949</v>
      </c>
      <c r="BB721" s="39">
        <v>7824.14</v>
      </c>
      <c r="BC721" s="39">
        <v>7824.14</v>
      </c>
      <c r="BD721" s="39">
        <v>7824.14</v>
      </c>
      <c r="BE721" s="39">
        <v>7824.14</v>
      </c>
      <c r="BF721" s="39">
        <v>7824.14</v>
      </c>
      <c r="BG721" s="39">
        <v>7824.14</v>
      </c>
      <c r="BH721" s="47">
        <v>821.12353339000003</v>
      </c>
      <c r="BI721" s="47">
        <v>151.70055036000002</v>
      </c>
      <c r="BJ721" s="47">
        <v>-12.69</v>
      </c>
      <c r="BK721" s="47">
        <v>152.32</v>
      </c>
      <c r="BL721" s="47">
        <v>680.76</v>
      </c>
      <c r="BM721" s="47" t="s">
        <v>4949</v>
      </c>
      <c r="BN721" s="47">
        <v>0.64127814354288148</v>
      </c>
      <c r="BO721" s="47">
        <v>0.44975350545797182</v>
      </c>
      <c r="BP721" s="47">
        <v>0.45176717394396249</v>
      </c>
      <c r="BQ721" s="47">
        <v>0.49231972692362397</v>
      </c>
      <c r="BR721" s="47">
        <v>0.52862323993741989</v>
      </c>
      <c r="BS721" s="47" t="s">
        <v>4949</v>
      </c>
      <c r="BT721" s="47">
        <v>7.0204318715687659</v>
      </c>
      <c r="BU721" s="47">
        <v>7.6093354903818806</v>
      </c>
      <c r="BV721" s="47">
        <v>9.918148200824918</v>
      </c>
      <c r="BW721" s="47">
        <v>12.86139951642725</v>
      </c>
      <c r="BX721" s="47">
        <v>15.840954345043377</v>
      </c>
      <c r="BY721" s="47" t="s">
        <v>4949</v>
      </c>
      <c r="BZ721" s="47" t="s">
        <v>4949</v>
      </c>
      <c r="CA721" s="47" t="s">
        <v>4949</v>
      </c>
      <c r="CB721" s="47" t="s">
        <v>4949</v>
      </c>
      <c r="CC721" s="47" t="s">
        <v>4949</v>
      </c>
      <c r="CD721" s="47" t="s">
        <v>4949</v>
      </c>
      <c r="CE721" s="47" t="s">
        <v>4949</v>
      </c>
      <c r="CF721" s="47">
        <v>1.4598270754337932</v>
      </c>
      <c r="CG721" s="47">
        <v>0.2696994566206799</v>
      </c>
      <c r="CH721" s="47">
        <v>-2.2560802161854642E-2</v>
      </c>
      <c r="CI721" s="47">
        <v>0.2708007395818518</v>
      </c>
      <c r="CJ721" s="47">
        <v>1.2102830322855924</v>
      </c>
      <c r="CK721" s="47" t="s">
        <v>4949</v>
      </c>
      <c r="CL721" s="47">
        <v>21.691175573022807</v>
      </c>
      <c r="CM721" s="47">
        <v>30.928223202099357</v>
      </c>
      <c r="CN721" s="47">
        <v>30.790366376765967</v>
      </c>
      <c r="CO721" s="47">
        <v>28.254152823920265</v>
      </c>
      <c r="CP721" s="47">
        <v>26.31378220219278</v>
      </c>
      <c r="CQ721" s="47" t="s">
        <v>4949</v>
      </c>
      <c r="CR721" s="47">
        <v>1.9813705277966691</v>
      </c>
      <c r="CS721" s="47">
        <v>1.8280277982634558</v>
      </c>
      <c r="CT721" s="47">
        <v>1.4024872910826063</v>
      </c>
      <c r="CU721" s="47">
        <v>1.0815367942628709</v>
      </c>
      <c r="CV721" s="47">
        <v>0.87810850910527471</v>
      </c>
      <c r="CW721" s="47" t="s">
        <v>4949</v>
      </c>
      <c r="CX721" s="57" t="s">
        <v>4949</v>
      </c>
      <c r="CY721" s="57" t="s">
        <v>4949</v>
      </c>
      <c r="CZ721" s="57" t="s">
        <v>4949</v>
      </c>
      <c r="DA721" s="57" t="s">
        <v>4949</v>
      </c>
      <c r="DB721" s="57" t="s">
        <v>4949</v>
      </c>
      <c r="DC721" s="57" t="s">
        <v>4949</v>
      </c>
      <c r="DD721" s="97">
        <v>9.1344543366330431</v>
      </c>
      <c r="DE721" s="97">
        <v>5.9105490358054977</v>
      </c>
      <c r="DF721" s="97">
        <v>4.5549548645218652</v>
      </c>
      <c r="DG721" s="97">
        <v>3.8278861199732388</v>
      </c>
      <c r="DH721" s="97">
        <v>3.3370668737696714</v>
      </c>
      <c r="DI721" s="97" t="s">
        <v>4949</v>
      </c>
      <c r="DJ721" s="98">
        <v>0.33172359680717034</v>
      </c>
      <c r="DK721" s="98">
        <v>-5.1052446286219855E-2</v>
      </c>
      <c r="DL721" s="98">
        <v>0.15205069112131842</v>
      </c>
      <c r="DM721" s="98">
        <v>8.0025190928950218E-2</v>
      </c>
      <c r="DN721" s="98" t="s">
        <v>4949</v>
      </c>
      <c r="DO721" s="98">
        <v>-0.29866079175377769</v>
      </c>
      <c r="DP721" s="98">
        <v>4.4772713532053032E-3</v>
      </c>
      <c r="DQ721" s="98">
        <v>8.9764275313840569E-2</v>
      </c>
      <c r="DR721" s="98">
        <v>7.3739708218980127E-2</v>
      </c>
      <c r="DS721" s="98" t="s">
        <v>4949</v>
      </c>
    </row>
    <row r="722" spans="1:123" ht="13.5" thickBot="1">
      <c r="A722" s="2" t="s">
        <v>565</v>
      </c>
      <c r="B722" s="2" t="s">
        <v>566</v>
      </c>
      <c r="C722" s="1" t="s">
        <v>5723</v>
      </c>
      <c r="D722" s="2" t="s">
        <v>1676</v>
      </c>
      <c r="E722" s="2" t="s">
        <v>5673</v>
      </c>
      <c r="F722" s="2" t="s">
        <v>2997</v>
      </c>
      <c r="G722" s="2" t="s">
        <v>72</v>
      </c>
      <c r="H722" s="2" t="s">
        <v>3</v>
      </c>
      <c r="I722" s="1" t="s">
        <v>5726</v>
      </c>
      <c r="J722" s="1">
        <v>45</v>
      </c>
      <c r="K722" s="47">
        <v>32.549999999999997</v>
      </c>
      <c r="L722" s="48">
        <v>3.4300000000000004E-2</v>
      </c>
      <c r="M722" s="48">
        <v>3.4599999999999999E-2</v>
      </c>
      <c r="N722" s="49">
        <v>813.83</v>
      </c>
      <c r="O722" s="49">
        <v>709.8</v>
      </c>
      <c r="P722" s="49">
        <v>26490.27</v>
      </c>
      <c r="Q722" s="49">
        <v>23104.04</v>
      </c>
      <c r="R722" s="49">
        <v>23236.260492630001</v>
      </c>
      <c r="S722" s="49">
        <v>26324.480805419997</v>
      </c>
      <c r="T722" s="49">
        <v>27980.29</v>
      </c>
      <c r="U722" s="49">
        <v>29195.18</v>
      </c>
      <c r="V722" s="49">
        <v>30160.33</v>
      </c>
      <c r="W722" s="49">
        <v>30999.07</v>
      </c>
      <c r="X722" s="49">
        <v>1028.2140278899999</v>
      </c>
      <c r="Y722" s="49">
        <v>953.00501255999995</v>
      </c>
      <c r="Z722" s="49">
        <v>499.24</v>
      </c>
      <c r="AA722" s="49">
        <v>1283.3800000000001</v>
      </c>
      <c r="AB722" s="49">
        <v>1339.99</v>
      </c>
      <c r="AC722" s="49">
        <v>1334.29</v>
      </c>
      <c r="AD722" s="39">
        <v>26490.27</v>
      </c>
      <c r="AE722" s="39">
        <v>26490.27</v>
      </c>
      <c r="AF722" s="39">
        <v>26490.27</v>
      </c>
      <c r="AG722" s="39">
        <v>26490.27</v>
      </c>
      <c r="AH722" s="39">
        <v>26490.27</v>
      </c>
      <c r="AI722" s="39">
        <v>26490.27</v>
      </c>
      <c r="AJ722" s="49">
        <v>13821.684124809999</v>
      </c>
      <c r="AK722" s="49">
        <v>12933.868084870001</v>
      </c>
      <c r="AL722" s="49">
        <v>11611.74</v>
      </c>
      <c r="AM722" s="49">
        <v>12695.17</v>
      </c>
      <c r="AN722" s="49">
        <v>13521.15</v>
      </c>
      <c r="AO722" s="49">
        <v>14318.76</v>
      </c>
      <c r="AP722" s="39">
        <v>26490.27</v>
      </c>
      <c r="AQ722" s="39">
        <v>26490.27</v>
      </c>
      <c r="AR722" s="39">
        <v>26490.27</v>
      </c>
      <c r="AS722" s="39">
        <v>26490.27</v>
      </c>
      <c r="AT722" s="39">
        <v>26490.27</v>
      </c>
      <c r="AU722" s="39">
        <v>26490.27</v>
      </c>
      <c r="AV722" s="36">
        <v>514.34253309999997</v>
      </c>
      <c r="AW722" s="36">
        <v>381.17277222000001</v>
      </c>
      <c r="AX722" s="36">
        <v>199.95</v>
      </c>
      <c r="AY722" s="36">
        <v>514.01</v>
      </c>
      <c r="AZ722" s="36">
        <v>536.67999999999995</v>
      </c>
      <c r="BA722" s="36">
        <v>507.03</v>
      </c>
      <c r="BB722" s="39">
        <v>26490.27</v>
      </c>
      <c r="BC722" s="39">
        <v>26490.27</v>
      </c>
      <c r="BD722" s="39">
        <v>26490.27</v>
      </c>
      <c r="BE722" s="39">
        <v>26490.27</v>
      </c>
      <c r="BF722" s="39">
        <v>26490.27</v>
      </c>
      <c r="BG722" s="39">
        <v>26490.27</v>
      </c>
      <c r="BH722" s="47">
        <v>3018.5372670700003</v>
      </c>
      <c r="BI722" s="47">
        <v>2314.11006073</v>
      </c>
      <c r="BJ722" s="47">
        <v>3145.92</v>
      </c>
      <c r="BK722" s="47">
        <v>2972.22</v>
      </c>
      <c r="BL722" s="47">
        <v>3009.5</v>
      </c>
      <c r="BM722" s="47">
        <v>3077.85</v>
      </c>
      <c r="BN722" s="47">
        <v>1.2634260569037759</v>
      </c>
      <c r="BO722" s="47">
        <v>1.1710123890247348</v>
      </c>
      <c r="BP722" s="47">
        <v>0.61344506838037427</v>
      </c>
      <c r="BQ722" s="47">
        <v>1.5769632478527458</v>
      </c>
      <c r="BR722" s="47">
        <v>1.6465232296671295</v>
      </c>
      <c r="BS722" s="47">
        <v>1.6395193099295919</v>
      </c>
      <c r="BT722" s="47">
        <v>16.983502850484744</v>
      </c>
      <c r="BU722" s="47">
        <v>15.892591923214923</v>
      </c>
      <c r="BV722" s="47">
        <v>14.268016661956427</v>
      </c>
      <c r="BW722" s="47">
        <v>15.599289777963456</v>
      </c>
      <c r="BX722" s="47">
        <v>16.61421918582505</v>
      </c>
      <c r="BY722" s="47">
        <v>17.594288733519285</v>
      </c>
      <c r="BZ722" s="47">
        <v>0.63200242446211119</v>
      </c>
      <c r="CA722" s="47">
        <v>0.46836903557253973</v>
      </c>
      <c r="CB722" s="47">
        <v>0.24569013184571714</v>
      </c>
      <c r="CC722" s="47">
        <v>0.63159382180553669</v>
      </c>
      <c r="CD722" s="47">
        <v>0.65944976223535623</v>
      </c>
      <c r="CE722" s="47">
        <v>0.62301709202167521</v>
      </c>
      <c r="CF722" s="47">
        <v>3.7090513584778151</v>
      </c>
      <c r="CG722" s="47">
        <v>2.8434808998562353</v>
      </c>
      <c r="CH722" s="47">
        <v>3.8655738913532307</v>
      </c>
      <c r="CI722" s="47">
        <v>3.6521386530356459</v>
      </c>
      <c r="CJ722" s="47">
        <v>3.6979467456348374</v>
      </c>
      <c r="CK722" s="47">
        <v>3.781932344592851</v>
      </c>
      <c r="CL722" s="47">
        <v>25.763381243067396</v>
      </c>
      <c r="CM722" s="47">
        <v>27.796569431298984</v>
      </c>
      <c r="CN722" s="47">
        <v>53.06119301338034</v>
      </c>
      <c r="CO722" s="47">
        <v>20.641018248687061</v>
      </c>
      <c r="CP722" s="47">
        <v>19.769005738848797</v>
      </c>
      <c r="CQ722" s="47">
        <v>19.853457644140331</v>
      </c>
      <c r="CR722" s="47">
        <v>1.9165732454013922</v>
      </c>
      <c r="CS722" s="47">
        <v>2.0481320689352196</v>
      </c>
      <c r="CT722" s="47">
        <v>2.2813350970655559</v>
      </c>
      <c r="CU722" s="47">
        <v>2.0866416125187768</v>
      </c>
      <c r="CV722" s="47">
        <v>1.9591728514216618</v>
      </c>
      <c r="CW722" s="47">
        <v>1.8500393888856297</v>
      </c>
      <c r="CX722" s="57">
        <v>1.9416281264781367E-2</v>
      </c>
      <c r="CY722" s="57">
        <v>1.4389161462680449E-2</v>
      </c>
      <c r="CZ722" s="57">
        <v>7.548054436591246E-3</v>
      </c>
      <c r="DA722" s="57">
        <v>1.9403728236820537E-2</v>
      </c>
      <c r="DB722" s="57">
        <v>2.0259514153687371E-2</v>
      </c>
      <c r="DC722" s="57">
        <v>1.9140235263740233E-2</v>
      </c>
      <c r="DD722" s="97">
        <v>7.4391370733494782</v>
      </c>
      <c r="DE722" s="97">
        <v>7.3682908029255563</v>
      </c>
      <c r="DF722" s="97">
        <v>4.2994417718619262</v>
      </c>
      <c r="DG722" s="97">
        <v>10.109199010332278</v>
      </c>
      <c r="DH722" s="97">
        <v>9.9103256749610811</v>
      </c>
      <c r="DI722" s="97">
        <v>9.3184745047755513</v>
      </c>
      <c r="DJ722" s="98">
        <v>0.13290522000170846</v>
      </c>
      <c r="DK722" s="98">
        <v>6.2899975381056183E-2</v>
      </c>
      <c r="DL722" s="98">
        <v>4.3419492792962533E-2</v>
      </c>
      <c r="DM722" s="98">
        <v>3.3058539115018437E-2</v>
      </c>
      <c r="DN722" s="98">
        <v>2.7809377417289394E-2</v>
      </c>
      <c r="DO722" s="98">
        <v>-7.3145292020900032E-2</v>
      </c>
      <c r="DP722" s="98">
        <v>-0.47614126534453194</v>
      </c>
      <c r="DQ722" s="98">
        <v>1.5706674144699946</v>
      </c>
      <c r="DR722" s="98">
        <v>4.4110084308622399E-2</v>
      </c>
      <c r="DS722" s="98">
        <v>-4.2537630877842458E-3</v>
      </c>
    </row>
    <row r="723" spans="1:123" ht="13.5" thickBot="1">
      <c r="A723" s="2" t="s">
        <v>567</v>
      </c>
      <c r="B723" s="2" t="s">
        <v>568</v>
      </c>
      <c r="C723" s="1" t="s">
        <v>5723</v>
      </c>
      <c r="D723" s="2" t="s">
        <v>1677</v>
      </c>
      <c r="E723" s="2" t="s">
        <v>5663</v>
      </c>
      <c r="F723" s="2" t="s">
        <v>5209</v>
      </c>
      <c r="G723" s="2" t="s">
        <v>5210</v>
      </c>
      <c r="H723" s="2" t="s">
        <v>3</v>
      </c>
      <c r="I723" s="1" t="s">
        <v>5727</v>
      </c>
      <c r="J723" s="1">
        <v>8.1</v>
      </c>
      <c r="K723" s="47">
        <v>8.5500000000000007</v>
      </c>
      <c r="L723" s="48">
        <v>2.3E-3</v>
      </c>
      <c r="M723" s="48">
        <v>-5.7300000000000004E-2</v>
      </c>
      <c r="N723" s="49">
        <v>1237.4100000000001</v>
      </c>
      <c r="O723" s="49">
        <v>1237.3399999999999</v>
      </c>
      <c r="P723" s="49">
        <v>10579.85</v>
      </c>
      <c r="Q723" s="49">
        <v>10579.24</v>
      </c>
      <c r="R723" s="49">
        <v>12365.38413257</v>
      </c>
      <c r="S723" s="49">
        <v>12208.020584149999</v>
      </c>
      <c r="T723" s="49" t="s">
        <v>4949</v>
      </c>
      <c r="U723" s="49" t="s">
        <v>4949</v>
      </c>
      <c r="V723" s="49" t="s">
        <v>4949</v>
      </c>
      <c r="W723" s="49" t="s">
        <v>4949</v>
      </c>
      <c r="X723" s="49">
        <v>360.51655118999997</v>
      </c>
      <c r="Y723" s="49">
        <v>361.30614694999997</v>
      </c>
      <c r="Z723" s="49" t="s">
        <v>4949</v>
      </c>
      <c r="AA723" s="49" t="s">
        <v>4949</v>
      </c>
      <c r="AB723" s="49" t="s">
        <v>4949</v>
      </c>
      <c r="AC723" s="49" t="s">
        <v>4949</v>
      </c>
      <c r="AD723" s="39">
        <v>10579.85</v>
      </c>
      <c r="AE723" s="39">
        <v>10579.85</v>
      </c>
      <c r="AF723" s="39">
        <v>10579.85</v>
      </c>
      <c r="AG723" s="39">
        <v>10579.85</v>
      </c>
      <c r="AH723" s="39">
        <v>10579.85</v>
      </c>
      <c r="AI723" s="39">
        <v>10579.85</v>
      </c>
      <c r="AJ723" s="49">
        <v>11340.499623</v>
      </c>
      <c r="AK723" s="49">
        <v>11564.07139594</v>
      </c>
      <c r="AL723" s="49" t="s">
        <v>4949</v>
      </c>
      <c r="AM723" s="49" t="s">
        <v>4949</v>
      </c>
      <c r="AN723" s="49" t="s">
        <v>4949</v>
      </c>
      <c r="AO723" s="49" t="s">
        <v>4949</v>
      </c>
      <c r="AP723" s="39">
        <v>10579.85</v>
      </c>
      <c r="AQ723" s="39">
        <v>10579.85</v>
      </c>
      <c r="AR723" s="39">
        <v>10579.85</v>
      </c>
      <c r="AS723" s="39">
        <v>10579.85</v>
      </c>
      <c r="AT723" s="39">
        <v>10579.85</v>
      </c>
      <c r="AU723" s="39">
        <v>10579.85</v>
      </c>
      <c r="AV723" s="36">
        <v>154.67611712999999</v>
      </c>
      <c r="AW723" s="36">
        <v>154.67611712999999</v>
      </c>
      <c r="AX723" s="36" t="s">
        <v>4949</v>
      </c>
      <c r="AY723" s="36" t="s">
        <v>4949</v>
      </c>
      <c r="AZ723" s="36" t="s">
        <v>4949</v>
      </c>
      <c r="BA723" s="36" t="s">
        <v>4949</v>
      </c>
      <c r="BB723" s="39">
        <v>10579.85</v>
      </c>
      <c r="BC723" s="39">
        <v>10579.85</v>
      </c>
      <c r="BD723" s="39">
        <v>10579.85</v>
      </c>
      <c r="BE723" s="39">
        <v>10579.85</v>
      </c>
      <c r="BF723" s="39">
        <v>10579.85</v>
      </c>
      <c r="BG723" s="39">
        <v>10579.85</v>
      </c>
      <c r="BH723" s="47">
        <v>232.72492761000001</v>
      </c>
      <c r="BI723" s="47">
        <v>-823.05112982000003</v>
      </c>
      <c r="BJ723" s="47" t="s">
        <v>4949</v>
      </c>
      <c r="BK723" s="47" t="s">
        <v>4949</v>
      </c>
      <c r="BL723" s="47" t="s">
        <v>4949</v>
      </c>
      <c r="BM723" s="47" t="s">
        <v>4949</v>
      </c>
      <c r="BN723" s="47">
        <v>0.2913476949353892</v>
      </c>
      <c r="BO723" s="47">
        <v>0.29198579852272077</v>
      </c>
      <c r="BP723" s="47" t="s">
        <v>4949</v>
      </c>
      <c r="BQ723" s="47" t="s">
        <v>4949</v>
      </c>
      <c r="BR723" s="47" t="s">
        <v>4949</v>
      </c>
      <c r="BS723" s="47" t="s">
        <v>4949</v>
      </c>
      <c r="BT723" s="47">
        <v>9.1647066235120125</v>
      </c>
      <c r="BU723" s="47">
        <v>9.3453838226133605</v>
      </c>
      <c r="BV723" s="47" t="s">
        <v>4949</v>
      </c>
      <c r="BW723" s="47" t="s">
        <v>4949</v>
      </c>
      <c r="BX723" s="47" t="s">
        <v>4949</v>
      </c>
      <c r="BY723" s="47" t="s">
        <v>4949</v>
      </c>
      <c r="BZ723" s="47">
        <v>0.12499989262249374</v>
      </c>
      <c r="CA723" s="47">
        <v>0.12499989262249374</v>
      </c>
      <c r="CB723" s="47" t="s">
        <v>4949</v>
      </c>
      <c r="CC723" s="47" t="s">
        <v>4949</v>
      </c>
      <c r="CD723" s="47" t="s">
        <v>4949</v>
      </c>
      <c r="CE723" s="47" t="s">
        <v>4949</v>
      </c>
      <c r="CF723" s="47">
        <v>0.18807422568914103</v>
      </c>
      <c r="CG723" s="47">
        <v>-0.66514019590919737</v>
      </c>
      <c r="CH723" s="47" t="s">
        <v>4949</v>
      </c>
      <c r="CI723" s="47" t="s">
        <v>4949</v>
      </c>
      <c r="CJ723" s="47" t="s">
        <v>4949</v>
      </c>
      <c r="CK723" s="47" t="s">
        <v>4949</v>
      </c>
      <c r="CL723" s="47">
        <v>29.346364168518278</v>
      </c>
      <c r="CM723" s="47">
        <v>29.282230843042129</v>
      </c>
      <c r="CN723" s="47" t="s">
        <v>4949</v>
      </c>
      <c r="CO723" s="47" t="s">
        <v>4949</v>
      </c>
      <c r="CP723" s="47" t="s">
        <v>4949</v>
      </c>
      <c r="CQ723" s="47" t="s">
        <v>4949</v>
      </c>
      <c r="CR723" s="47">
        <v>0.93292626883410823</v>
      </c>
      <c r="CS723" s="47">
        <v>0.91488971641202876</v>
      </c>
      <c r="CT723" s="47" t="s">
        <v>4949</v>
      </c>
      <c r="CU723" s="47" t="s">
        <v>4949</v>
      </c>
      <c r="CV723" s="47" t="s">
        <v>4949</v>
      </c>
      <c r="CW723" s="47" t="s">
        <v>4949</v>
      </c>
      <c r="CX723" s="57">
        <v>1.4619878082392471E-2</v>
      </c>
      <c r="CY723" s="57">
        <v>1.4619878082392471E-2</v>
      </c>
      <c r="CZ723" s="57" t="s">
        <v>4949</v>
      </c>
      <c r="DA723" s="57" t="s">
        <v>4949</v>
      </c>
      <c r="DB723" s="57" t="s">
        <v>4949</v>
      </c>
      <c r="DC723" s="57" t="s">
        <v>4949</v>
      </c>
      <c r="DD723" s="97">
        <v>3.1790182370697826</v>
      </c>
      <c r="DE723" s="97">
        <v>3.1243853015024623</v>
      </c>
      <c r="DF723" s="97" t="s">
        <v>4949</v>
      </c>
      <c r="DG723" s="97" t="s">
        <v>4949</v>
      </c>
      <c r="DH723" s="97" t="s">
        <v>4949</v>
      </c>
      <c r="DI723" s="97" t="s">
        <v>4949</v>
      </c>
      <c r="DJ723" s="98">
        <v>-1.2726135050306286E-2</v>
      </c>
      <c r="DK723" s="98"/>
      <c r="DL723" s="98" t="s">
        <v>4949</v>
      </c>
      <c r="DM723" s="98" t="s">
        <v>4949</v>
      </c>
      <c r="DN723" s="98" t="s">
        <v>4949</v>
      </c>
      <c r="DO723" s="98">
        <v>2.1901789457201559E-3</v>
      </c>
      <c r="DP723" s="98"/>
      <c r="DQ723" s="98" t="s">
        <v>4949</v>
      </c>
      <c r="DR723" s="98" t="s">
        <v>4949</v>
      </c>
      <c r="DS723" s="98" t="s">
        <v>4949</v>
      </c>
    </row>
    <row r="724" spans="1:123" ht="13.5" thickBot="1">
      <c r="A724" s="2" t="s">
        <v>5258</v>
      </c>
      <c r="B724" s="2" t="s">
        <v>5259</v>
      </c>
      <c r="C724" s="1" t="s">
        <v>5723</v>
      </c>
      <c r="D724" s="2" t="s">
        <v>5260</v>
      </c>
      <c r="E724" s="2" t="s">
        <v>5665</v>
      </c>
      <c r="F724" s="2" t="s">
        <v>5261</v>
      </c>
      <c r="G724" s="2" t="s">
        <v>5262</v>
      </c>
      <c r="H724" s="2" t="s">
        <v>3</v>
      </c>
      <c r="I724" s="1" t="s">
        <v>5726</v>
      </c>
      <c r="J724" s="1">
        <v>28</v>
      </c>
      <c r="K724" s="47">
        <v>19.7</v>
      </c>
      <c r="L724" s="48">
        <v>2.4399999999999998E-2</v>
      </c>
      <c r="M724" s="48">
        <v>1.03E-2</v>
      </c>
      <c r="N724" s="49">
        <v>1626.71</v>
      </c>
      <c r="O724" s="49">
        <v>1625.03</v>
      </c>
      <c r="P724" s="49">
        <v>32046.23</v>
      </c>
      <c r="Q724" s="49">
        <v>32013.119999999999</v>
      </c>
      <c r="R724" s="49">
        <v>19720.95527997</v>
      </c>
      <c r="S724" s="49">
        <v>18558.576657650003</v>
      </c>
      <c r="T724" s="49">
        <v>24185.67</v>
      </c>
      <c r="U724" s="49">
        <v>25330.62</v>
      </c>
      <c r="V724" s="49" t="s">
        <v>4949</v>
      </c>
      <c r="W724" s="49" t="s">
        <v>4949</v>
      </c>
      <c r="X724" s="49">
        <v>1816.17321866</v>
      </c>
      <c r="Y724" s="49">
        <v>1826.77360284</v>
      </c>
      <c r="Z724" s="49">
        <v>1983.07</v>
      </c>
      <c r="AA724" s="49">
        <v>2263.89</v>
      </c>
      <c r="AB724" s="49" t="s">
        <v>4949</v>
      </c>
      <c r="AC724" s="49" t="s">
        <v>4949</v>
      </c>
      <c r="AD724" s="39">
        <v>32046.23</v>
      </c>
      <c r="AE724" s="39">
        <v>32046.23</v>
      </c>
      <c r="AF724" s="39">
        <v>32046.23</v>
      </c>
      <c r="AG724" s="39">
        <v>32046.23</v>
      </c>
      <c r="AH724" s="39">
        <v>32046.23</v>
      </c>
      <c r="AI724" s="39">
        <v>32046.23</v>
      </c>
      <c r="AJ724" s="49">
        <v>9188.4522352500007</v>
      </c>
      <c r="AK724" s="49">
        <v>10269.89551115</v>
      </c>
      <c r="AL724" s="49">
        <v>11329.72</v>
      </c>
      <c r="AM724" s="49">
        <v>12899.54</v>
      </c>
      <c r="AN724" s="49" t="s">
        <v>4949</v>
      </c>
      <c r="AO724" s="49" t="s">
        <v>4949</v>
      </c>
      <c r="AP724" s="39">
        <v>32046.23</v>
      </c>
      <c r="AQ724" s="39">
        <v>32046.23</v>
      </c>
      <c r="AR724" s="39">
        <v>32046.23</v>
      </c>
      <c r="AS724" s="39">
        <v>32046.23</v>
      </c>
      <c r="AT724" s="39">
        <v>32046.23</v>
      </c>
      <c r="AU724" s="39">
        <v>32046.23</v>
      </c>
      <c r="AV724" s="36">
        <v>628.83751231799999</v>
      </c>
      <c r="AW724" s="36">
        <v>724.10835012999996</v>
      </c>
      <c r="AX724" s="36">
        <v>694.07</v>
      </c>
      <c r="AY724" s="36">
        <v>792.36</v>
      </c>
      <c r="AZ724" s="36" t="s">
        <v>4949</v>
      </c>
      <c r="BA724" s="36" t="s">
        <v>4949</v>
      </c>
      <c r="BB724" s="39">
        <v>32046.23</v>
      </c>
      <c r="BC724" s="39">
        <v>32046.23</v>
      </c>
      <c r="BD724" s="39">
        <v>32046.23</v>
      </c>
      <c r="BE724" s="39">
        <v>32046.23</v>
      </c>
      <c r="BF724" s="39">
        <v>32046.23</v>
      </c>
      <c r="BG724" s="39">
        <v>32046.23</v>
      </c>
      <c r="BH724" s="47">
        <v>3894.0687470100002</v>
      </c>
      <c r="BI724" s="47">
        <v>3522.38039071</v>
      </c>
      <c r="BJ724" s="47">
        <v>3380.38</v>
      </c>
      <c r="BK724" s="47">
        <v>1566.52</v>
      </c>
      <c r="BL724" s="47" t="s">
        <v>4949</v>
      </c>
      <c r="BM724" s="47" t="s">
        <v>4949</v>
      </c>
      <c r="BN724" s="47">
        <v>1.1164701874704157</v>
      </c>
      <c r="BO724" s="47">
        <v>1.1229866434951528</v>
      </c>
      <c r="BP724" s="47">
        <v>1.2190679346656748</v>
      </c>
      <c r="BQ724" s="47">
        <v>1.3916985818000749</v>
      </c>
      <c r="BR724" s="47" t="s">
        <v>4949</v>
      </c>
      <c r="BS724" s="47" t="s">
        <v>4949</v>
      </c>
      <c r="BT724" s="47">
        <v>5.6484881971894199</v>
      </c>
      <c r="BU724" s="47">
        <v>6.3132921732515319</v>
      </c>
      <c r="BV724" s="47">
        <v>6.9648062654068639</v>
      </c>
      <c r="BW724" s="47">
        <v>7.9298338363937031</v>
      </c>
      <c r="BX724" s="47" t="s">
        <v>4949</v>
      </c>
      <c r="BY724" s="47" t="s">
        <v>4949</v>
      </c>
      <c r="BZ724" s="47">
        <v>0.38657013992537081</v>
      </c>
      <c r="CA724" s="47">
        <v>0.44513671774932223</v>
      </c>
      <c r="CB724" s="47">
        <v>0.42667101081323655</v>
      </c>
      <c r="CC724" s="47">
        <v>0.48709358152344301</v>
      </c>
      <c r="CD724" s="47" t="s">
        <v>4949</v>
      </c>
      <c r="CE724" s="47" t="s">
        <v>4949</v>
      </c>
      <c r="CF724" s="47">
        <v>2.3938309514357199</v>
      </c>
      <c r="CG724" s="47">
        <v>2.1653400979338664</v>
      </c>
      <c r="CH724" s="47">
        <v>2.0780471012042714</v>
      </c>
      <c r="CI724" s="47">
        <v>0.96299893650374069</v>
      </c>
      <c r="CJ724" s="47" t="s">
        <v>4949</v>
      </c>
      <c r="CK724" s="47" t="s">
        <v>4949</v>
      </c>
      <c r="CL724" s="47">
        <v>17.644919367131838</v>
      </c>
      <c r="CM724" s="47">
        <v>17.542529599825187</v>
      </c>
      <c r="CN724" s="47">
        <v>16.159908626523521</v>
      </c>
      <c r="CO724" s="47">
        <v>14.155382991223073</v>
      </c>
      <c r="CP724" s="47" t="s">
        <v>4949</v>
      </c>
      <c r="CQ724" s="47" t="s">
        <v>4949</v>
      </c>
      <c r="CR724" s="47">
        <v>3.4876635563343146</v>
      </c>
      <c r="CS724" s="47">
        <v>3.1204046784319752</v>
      </c>
      <c r="CT724" s="47">
        <v>2.8285103250565768</v>
      </c>
      <c r="CU724" s="47">
        <v>2.4842924631420962</v>
      </c>
      <c r="CV724" s="47" t="s">
        <v>4949</v>
      </c>
      <c r="CW724" s="47" t="s">
        <v>4949</v>
      </c>
      <c r="CX724" s="57">
        <v>1.9622823412239129E-2</v>
      </c>
      <c r="CY724" s="57">
        <v>2.259574215531749E-2</v>
      </c>
      <c r="CZ724" s="57">
        <v>2.1658397883307961E-2</v>
      </c>
      <c r="DA724" s="57">
        <v>2.472552933683619E-2</v>
      </c>
      <c r="DB724" s="57" t="s">
        <v>4949</v>
      </c>
      <c r="DC724" s="57" t="s">
        <v>4949</v>
      </c>
      <c r="DD724" s="97">
        <v>19.765823145845467</v>
      </c>
      <c r="DE724" s="97">
        <v>17.787655199185583</v>
      </c>
      <c r="DF724" s="97">
        <v>17.503256920735904</v>
      </c>
      <c r="DG724" s="97">
        <v>17.550160703404927</v>
      </c>
      <c r="DH724" s="97" t="s">
        <v>4949</v>
      </c>
      <c r="DI724" s="97" t="s">
        <v>4949</v>
      </c>
      <c r="DJ724" s="98">
        <v>-5.8941293959557384E-2</v>
      </c>
      <c r="DK724" s="98">
        <v>0.30320716109607782</v>
      </c>
      <c r="DL724" s="98">
        <v>4.7340015802745938E-2</v>
      </c>
      <c r="DM724" s="98" t="s">
        <v>4949</v>
      </c>
      <c r="DN724" s="98" t="s">
        <v>4949</v>
      </c>
      <c r="DO724" s="98">
        <v>5.8366592300160836E-3</v>
      </c>
      <c r="DP724" s="98">
        <v>8.5558712320461083E-2</v>
      </c>
      <c r="DQ724" s="98">
        <v>0.14160871779614426</v>
      </c>
      <c r="DR724" s="98" t="s">
        <v>4949</v>
      </c>
      <c r="DS724" s="98" t="s">
        <v>4949</v>
      </c>
    </row>
    <row r="725" spans="1:123" ht="13.5" thickBot="1">
      <c r="A725" s="2" t="s">
        <v>3433</v>
      </c>
      <c r="B725" s="2" t="s">
        <v>3434</v>
      </c>
      <c r="C725" s="1" t="s">
        <v>5723</v>
      </c>
      <c r="D725" s="2" t="s">
        <v>3435</v>
      </c>
      <c r="E725" s="2" t="s">
        <v>5683</v>
      </c>
      <c r="F725" s="2" t="s">
        <v>3735</v>
      </c>
      <c r="G725" s="2" t="s">
        <v>3736</v>
      </c>
      <c r="H725" s="2" t="s">
        <v>3</v>
      </c>
      <c r="I725" s="1" t="s">
        <v>5726</v>
      </c>
      <c r="J725" s="1">
        <v>7.5</v>
      </c>
      <c r="K725" s="47">
        <v>6.31</v>
      </c>
      <c r="L725" s="48">
        <v>-1.2500000000000001E-2</v>
      </c>
      <c r="M725" s="48">
        <v>3.95E-2</v>
      </c>
      <c r="N725" s="49">
        <v>1910.07</v>
      </c>
      <c r="O725" s="49">
        <v>1763.72</v>
      </c>
      <c r="P725" s="49">
        <v>12052.51</v>
      </c>
      <c r="Q725" s="49">
        <v>11129.09</v>
      </c>
      <c r="R725" s="49">
        <v>2388.7670201199999</v>
      </c>
      <c r="S725" s="49">
        <v>2398.3932588600001</v>
      </c>
      <c r="T725" s="49">
        <v>2629.12</v>
      </c>
      <c r="U725" s="49">
        <v>2884.48</v>
      </c>
      <c r="V725" s="49" t="s">
        <v>4949</v>
      </c>
      <c r="W725" s="49" t="s">
        <v>4949</v>
      </c>
      <c r="X725" s="49">
        <v>344.18988607</v>
      </c>
      <c r="Y725" s="49">
        <v>292.91529055000001</v>
      </c>
      <c r="Z725" s="49">
        <v>322.45</v>
      </c>
      <c r="AA725" s="49">
        <v>354.29</v>
      </c>
      <c r="AB725" s="49" t="s">
        <v>4949</v>
      </c>
      <c r="AC725" s="49" t="s">
        <v>4949</v>
      </c>
      <c r="AD725" s="39">
        <v>12052.51</v>
      </c>
      <c r="AE725" s="39">
        <v>12052.51</v>
      </c>
      <c r="AF725" s="39">
        <v>12052.51</v>
      </c>
      <c r="AG725" s="39">
        <v>12052.51</v>
      </c>
      <c r="AH725" s="39">
        <v>12052.51</v>
      </c>
      <c r="AI725" s="39">
        <v>12052.51</v>
      </c>
      <c r="AJ725" s="49">
        <v>3600.4197897499998</v>
      </c>
      <c r="AK725" s="49">
        <v>3847.0485665700003</v>
      </c>
      <c r="AL725" s="49">
        <v>3938.71</v>
      </c>
      <c r="AM725" s="49">
        <v>4236.57</v>
      </c>
      <c r="AN725" s="49" t="s">
        <v>4949</v>
      </c>
      <c r="AO725" s="49" t="s">
        <v>4949</v>
      </c>
      <c r="AP725" s="39">
        <v>12052.51</v>
      </c>
      <c r="AQ725" s="39">
        <v>12052.51</v>
      </c>
      <c r="AR725" s="39">
        <v>12052.51</v>
      </c>
      <c r="AS725" s="39">
        <v>12052.51</v>
      </c>
      <c r="AT725" s="39">
        <v>12052.51</v>
      </c>
      <c r="AU725" s="39">
        <v>12052.51</v>
      </c>
      <c r="AV725" s="36">
        <v>49.532496000000002</v>
      </c>
      <c r="AW725" s="36">
        <v>57.152880000000003</v>
      </c>
      <c r="AX725" s="36">
        <v>56.43</v>
      </c>
      <c r="AY725" s="36">
        <v>81.489999999999995</v>
      </c>
      <c r="AZ725" s="36" t="s">
        <v>4949</v>
      </c>
      <c r="BA725" s="36" t="s">
        <v>4949</v>
      </c>
      <c r="BB725" s="39">
        <v>12052.51</v>
      </c>
      <c r="BC725" s="39">
        <v>12052.51</v>
      </c>
      <c r="BD725" s="39">
        <v>12052.51</v>
      </c>
      <c r="BE725" s="39">
        <v>12052.51</v>
      </c>
      <c r="BF725" s="39">
        <v>12052.51</v>
      </c>
      <c r="BG725" s="39">
        <v>12052.51</v>
      </c>
      <c r="BH725" s="47">
        <v>-85.02587115</v>
      </c>
      <c r="BI725" s="47">
        <v>232.09029844</v>
      </c>
      <c r="BJ725" s="47">
        <v>411.76</v>
      </c>
      <c r="BK725" s="47">
        <v>350.96</v>
      </c>
      <c r="BL725" s="47" t="s">
        <v>4949</v>
      </c>
      <c r="BM725" s="47" t="s">
        <v>4949</v>
      </c>
      <c r="BN725" s="47">
        <v>0.18019752473469558</v>
      </c>
      <c r="BO725" s="47">
        <v>0.15335317059060663</v>
      </c>
      <c r="BP725" s="47">
        <v>0.16881580256220977</v>
      </c>
      <c r="BQ725" s="47">
        <v>0.18548534870449776</v>
      </c>
      <c r="BR725" s="47" t="s">
        <v>4949</v>
      </c>
      <c r="BS725" s="47" t="s">
        <v>4949</v>
      </c>
      <c r="BT725" s="47">
        <v>1.8849674565591836</v>
      </c>
      <c r="BU725" s="47">
        <v>2.0140877384441409</v>
      </c>
      <c r="BV725" s="47">
        <v>2.062076258985273</v>
      </c>
      <c r="BW725" s="47">
        <v>2.218018187815106</v>
      </c>
      <c r="BX725" s="47" t="s">
        <v>4949</v>
      </c>
      <c r="BY725" s="47" t="s">
        <v>4949</v>
      </c>
      <c r="BZ725" s="47">
        <v>2.593229358086353E-2</v>
      </c>
      <c r="CA725" s="47">
        <v>2.9921877208688691E-2</v>
      </c>
      <c r="CB725" s="47">
        <v>2.954341987466428E-2</v>
      </c>
      <c r="CC725" s="47">
        <v>4.2663357887407265E-2</v>
      </c>
      <c r="CD725" s="47" t="s">
        <v>4949</v>
      </c>
      <c r="CE725" s="47" t="s">
        <v>4949</v>
      </c>
      <c r="CF725" s="47">
        <v>-4.4514531483139365E-2</v>
      </c>
      <c r="CG725" s="47">
        <v>0.12150879205474145</v>
      </c>
      <c r="CH725" s="47">
        <v>0.21557325124210108</v>
      </c>
      <c r="CI725" s="47">
        <v>0.18374195710104865</v>
      </c>
      <c r="CJ725" s="47" t="s">
        <v>4949</v>
      </c>
      <c r="CK725" s="47" t="s">
        <v>4949</v>
      </c>
      <c r="CL725" s="47">
        <v>35.017037071068401</v>
      </c>
      <c r="CM725" s="47">
        <v>41.146742381967471</v>
      </c>
      <c r="CN725" s="47">
        <v>37.377919057218172</v>
      </c>
      <c r="CO725" s="47">
        <v>34.018769934234662</v>
      </c>
      <c r="CP725" s="47" t="s">
        <v>4949</v>
      </c>
      <c r="CQ725" s="47" t="s">
        <v>4949</v>
      </c>
      <c r="CR725" s="47">
        <v>3.347529094888372</v>
      </c>
      <c r="CS725" s="47">
        <v>3.1329237963704544</v>
      </c>
      <c r="CT725" s="47">
        <v>3.0600145732993798</v>
      </c>
      <c r="CU725" s="47">
        <v>2.8448745093318419</v>
      </c>
      <c r="CV725" s="47" t="s">
        <v>4949</v>
      </c>
      <c r="CW725" s="47" t="s">
        <v>4949</v>
      </c>
      <c r="CX725" s="57">
        <v>4.1097245304090183E-3</v>
      </c>
      <c r="CY725" s="57">
        <v>4.7419898427796372E-3</v>
      </c>
      <c r="CZ725" s="57">
        <v>4.6820122945344994E-3</v>
      </c>
      <c r="DA725" s="57">
        <v>6.761247242275675E-3</v>
      </c>
      <c r="DB725" s="57" t="s">
        <v>4949</v>
      </c>
      <c r="DC725" s="57" t="s">
        <v>4949</v>
      </c>
      <c r="DD725" s="97">
        <v>9.5597154267919215</v>
      </c>
      <c r="DE725" s="97">
        <v>7.6140263238517178</v>
      </c>
      <c r="DF725" s="97">
        <v>8.1866905662006086</v>
      </c>
      <c r="DG725" s="97">
        <v>8.3626613038377755</v>
      </c>
      <c r="DH725" s="97" t="s">
        <v>4949</v>
      </c>
      <c r="DI725" s="97" t="s">
        <v>4949</v>
      </c>
      <c r="DJ725" s="98">
        <v>4.0297938890316853E-3</v>
      </c>
      <c r="DK725" s="98">
        <v>9.6200546047927382E-2</v>
      </c>
      <c r="DL725" s="98">
        <v>9.7127555988315573E-2</v>
      </c>
      <c r="DM725" s="98" t="s">
        <v>4949</v>
      </c>
      <c r="DN725" s="98" t="s">
        <v>4949</v>
      </c>
      <c r="DO725" s="98">
        <v>-0.14897182513251406</v>
      </c>
      <c r="DP725" s="98">
        <v>0.10083020724026848</v>
      </c>
      <c r="DQ725" s="98">
        <v>9.874399131648337E-2</v>
      </c>
      <c r="DR725" s="98" t="s">
        <v>4949</v>
      </c>
      <c r="DS725" s="98" t="s">
        <v>4949</v>
      </c>
    </row>
    <row r="726" spans="1:123" ht="13.5" thickBot="1">
      <c r="A726" s="2" t="s">
        <v>569</v>
      </c>
      <c r="B726" s="2" t="s">
        <v>570</v>
      </c>
      <c r="C726" s="1" t="s">
        <v>5723</v>
      </c>
      <c r="D726" s="2" t="s">
        <v>1914</v>
      </c>
      <c r="E726" s="2" t="s">
        <v>5662</v>
      </c>
      <c r="F726" s="2" t="s">
        <v>3071</v>
      </c>
      <c r="G726" s="2" t="s">
        <v>2872</v>
      </c>
      <c r="H726" s="2" t="s">
        <v>3</v>
      </c>
      <c r="I726" s="1" t="s">
        <v>5726</v>
      </c>
      <c r="J726" s="1">
        <v>9</v>
      </c>
      <c r="K726" s="47">
        <v>11.99</v>
      </c>
      <c r="L726" s="48">
        <v>3.4500000000000003E-2</v>
      </c>
      <c r="M726" s="48">
        <v>0.09</v>
      </c>
      <c r="N726" s="49">
        <v>4962.54</v>
      </c>
      <c r="O726" s="49">
        <v>4948.58</v>
      </c>
      <c r="P726" s="49">
        <v>59500.9</v>
      </c>
      <c r="Q726" s="49">
        <v>59333.42</v>
      </c>
      <c r="R726" s="49">
        <v>26298.46075762</v>
      </c>
      <c r="S726" s="49">
        <v>26931.407159390001</v>
      </c>
      <c r="T726" s="49">
        <v>25474.09</v>
      </c>
      <c r="U726" s="49">
        <v>29991.53</v>
      </c>
      <c r="V726" s="49">
        <v>31258.61</v>
      </c>
      <c r="W726" s="49">
        <v>31810.63</v>
      </c>
      <c r="X726" s="49">
        <v>2478.4644297199998</v>
      </c>
      <c r="Y726" s="49">
        <v>2219.95530942</v>
      </c>
      <c r="Z726" s="49">
        <v>2081.8000000000002</v>
      </c>
      <c r="AA726" s="49">
        <v>3640.14</v>
      </c>
      <c r="AB726" s="49">
        <v>4303.29</v>
      </c>
      <c r="AC726" s="49">
        <v>4588.79</v>
      </c>
      <c r="AD726" s="39">
        <v>59500.9</v>
      </c>
      <c r="AE726" s="39">
        <v>59500.9</v>
      </c>
      <c r="AF726" s="39">
        <v>59500.9</v>
      </c>
      <c r="AG726" s="39">
        <v>59500.9</v>
      </c>
      <c r="AH726" s="39">
        <v>59500.9</v>
      </c>
      <c r="AI726" s="39">
        <v>59500.9</v>
      </c>
      <c r="AJ726" s="49">
        <v>24923.568990610001</v>
      </c>
      <c r="AK726" s="49">
        <v>26552.153068349999</v>
      </c>
      <c r="AL726" s="49">
        <v>27791.83</v>
      </c>
      <c r="AM726" s="49">
        <v>30599.25</v>
      </c>
      <c r="AN726" s="49">
        <v>33082.47</v>
      </c>
      <c r="AO726" s="49">
        <v>35519.61</v>
      </c>
      <c r="AP726" s="39">
        <v>59500.9</v>
      </c>
      <c r="AQ726" s="39">
        <v>59500.9</v>
      </c>
      <c r="AR726" s="39">
        <v>59500.9</v>
      </c>
      <c r="AS726" s="39">
        <v>59500.9</v>
      </c>
      <c r="AT726" s="39">
        <v>59500.9</v>
      </c>
      <c r="AU726" s="39">
        <v>59500.9</v>
      </c>
      <c r="AV726" s="36">
        <v>744.38158454999996</v>
      </c>
      <c r="AW726" s="36">
        <v>744.38158454999996</v>
      </c>
      <c r="AX726" s="36">
        <v>832.72</v>
      </c>
      <c r="AY726" s="36">
        <v>1820.07</v>
      </c>
      <c r="AZ726" s="36">
        <v>2151.64</v>
      </c>
      <c r="BA726" s="36">
        <v>2294.39</v>
      </c>
      <c r="BB726" s="39">
        <v>59500.9</v>
      </c>
      <c r="BC726" s="39">
        <v>59500.9</v>
      </c>
      <c r="BD726" s="39">
        <v>59500.9</v>
      </c>
      <c r="BE726" s="39">
        <v>59500.9</v>
      </c>
      <c r="BF726" s="39">
        <v>59500.9</v>
      </c>
      <c r="BG726" s="39">
        <v>59500.9</v>
      </c>
      <c r="BH726" s="47">
        <v>2468.6085104899998</v>
      </c>
      <c r="BI726" s="47">
        <v>3024.8009292800002</v>
      </c>
      <c r="BJ726" s="47">
        <v>3999.62</v>
      </c>
      <c r="BK726" s="47">
        <v>4231.57</v>
      </c>
      <c r="BL726" s="47">
        <v>5615.91</v>
      </c>
      <c r="BM726" s="47">
        <v>6165.3</v>
      </c>
      <c r="BN726" s="47">
        <v>0.49943465034438006</v>
      </c>
      <c r="BO726" s="47">
        <v>0.44734255228572467</v>
      </c>
      <c r="BP726" s="47">
        <v>0.41950291584551463</v>
      </c>
      <c r="BQ726" s="47">
        <v>0.73352355850028406</v>
      </c>
      <c r="BR726" s="47">
        <v>0.86715472318611031</v>
      </c>
      <c r="BS726" s="47">
        <v>0.92468574560608074</v>
      </c>
      <c r="BT726" s="47">
        <v>5.0223411782292944</v>
      </c>
      <c r="BU726" s="47">
        <v>5.3505166846715593</v>
      </c>
      <c r="BV726" s="47">
        <v>5.60032362459547</v>
      </c>
      <c r="BW726" s="47">
        <v>6.1660460167575479</v>
      </c>
      <c r="BX726" s="47">
        <v>6.6664389606935162</v>
      </c>
      <c r="BY726" s="47">
        <v>7.1575463371579877</v>
      </c>
      <c r="BZ726" s="47">
        <v>0.15000011779250141</v>
      </c>
      <c r="CA726" s="47">
        <v>0.15000011779250141</v>
      </c>
      <c r="CB726" s="47">
        <v>0.16780116633820585</v>
      </c>
      <c r="CC726" s="47">
        <v>0.36676177925014203</v>
      </c>
      <c r="CD726" s="47">
        <v>0.4335763540445014</v>
      </c>
      <c r="CE726" s="47">
        <v>0.46234186525448662</v>
      </c>
      <c r="CF726" s="47">
        <v>0.49744858691113825</v>
      </c>
      <c r="CG726" s="47">
        <v>0.60952676034450104</v>
      </c>
      <c r="CH726" s="47">
        <v>0.80596226932175863</v>
      </c>
      <c r="CI726" s="47">
        <v>0.85270244673090789</v>
      </c>
      <c r="CJ726" s="47">
        <v>1.1316603997146621</v>
      </c>
      <c r="CK726" s="47">
        <v>1.2423678197052317</v>
      </c>
      <c r="CL726" s="47">
        <v>24.007163179954134</v>
      </c>
      <c r="CM726" s="47">
        <v>26.802746770404848</v>
      </c>
      <c r="CN726" s="47">
        <v>28.581467960418866</v>
      </c>
      <c r="CO726" s="47">
        <v>16.345772415346662</v>
      </c>
      <c r="CP726" s="47">
        <v>13.826839464688646</v>
      </c>
      <c r="CQ726" s="47">
        <v>12.966577245853482</v>
      </c>
      <c r="CR726" s="47">
        <v>2.3873346559000868</v>
      </c>
      <c r="CS726" s="47">
        <v>2.2409067862343979</v>
      </c>
      <c r="CT726" s="47">
        <v>2.1409493365496264</v>
      </c>
      <c r="CU726" s="47">
        <v>1.94452151605023</v>
      </c>
      <c r="CV726" s="47">
        <v>1.7985628038051573</v>
      </c>
      <c r="CW726" s="47">
        <v>1.6751563432143539</v>
      </c>
      <c r="CX726" s="57">
        <v>1.251042563305765E-2</v>
      </c>
      <c r="CY726" s="57">
        <v>1.251042563305765E-2</v>
      </c>
      <c r="CZ726" s="57">
        <v>1.399508242732463E-2</v>
      </c>
      <c r="DA726" s="57">
        <v>3.0588949074719877E-2</v>
      </c>
      <c r="DB726" s="57">
        <v>3.6161469826506823E-2</v>
      </c>
      <c r="DC726" s="57">
        <v>3.8560593201111243E-2</v>
      </c>
      <c r="DD726" s="97">
        <v>9.9442597111744533</v>
      </c>
      <c r="DE726" s="97">
        <v>8.3607355821783536</v>
      </c>
      <c r="DF726" s="97">
        <v>7.4906906094345</v>
      </c>
      <c r="DG726" s="97">
        <v>11.896173925831514</v>
      </c>
      <c r="DH726" s="97">
        <v>13.007765139664601</v>
      </c>
      <c r="DI726" s="97">
        <v>12.919032613252229</v>
      </c>
      <c r="DJ726" s="98">
        <v>2.4067811709725495E-2</v>
      </c>
      <c r="DK726" s="98">
        <v>-5.4112180279517474E-2</v>
      </c>
      <c r="DL726" s="98">
        <v>0.17733469576342076</v>
      </c>
      <c r="DM726" s="98">
        <v>4.2247927998338319E-2</v>
      </c>
      <c r="DN726" s="98">
        <v>1.7659774378963045E-2</v>
      </c>
      <c r="DO726" s="98">
        <v>-0.10430213046438774</v>
      </c>
      <c r="DP726" s="98">
        <v>-6.2233374173687905E-2</v>
      </c>
      <c r="DQ726" s="98">
        <v>0.74855413584398089</v>
      </c>
      <c r="DR726" s="98">
        <v>0.18217705912409965</v>
      </c>
      <c r="DS726" s="98">
        <v>6.6344587513274655E-2</v>
      </c>
    </row>
    <row r="727" spans="1:123" ht="13.5" thickBot="1">
      <c r="A727" s="2" t="s">
        <v>3255</v>
      </c>
      <c r="B727" s="2" t="s">
        <v>3256</v>
      </c>
      <c r="C727" s="1" t="s">
        <v>5723</v>
      </c>
      <c r="D727" s="2" t="s">
        <v>3309</v>
      </c>
      <c r="E727" s="2" t="s">
        <v>5665</v>
      </c>
      <c r="F727" s="2" t="s">
        <v>3232</v>
      </c>
      <c r="G727" s="2" t="s">
        <v>3233</v>
      </c>
      <c r="H727" s="2" t="s">
        <v>3</v>
      </c>
      <c r="I727" s="1" t="s">
        <v>5726</v>
      </c>
      <c r="J727" s="1">
        <v>60</v>
      </c>
      <c r="K727" s="47">
        <v>36.700000000000003</v>
      </c>
      <c r="L727" s="48">
        <v>-2.2400000000000003E-2</v>
      </c>
      <c r="M727" s="48">
        <v>-6.1600000000000002E-2</v>
      </c>
      <c r="N727" s="49">
        <v>1814.11</v>
      </c>
      <c r="O727" s="49">
        <v>1736.19</v>
      </c>
      <c r="P727" s="49">
        <v>66577.98</v>
      </c>
      <c r="Q727" s="49">
        <v>63718.26</v>
      </c>
      <c r="R727" s="49">
        <v>31605.490020320001</v>
      </c>
      <c r="S727" s="49">
        <v>35391.817095440005</v>
      </c>
      <c r="T727" s="49">
        <v>45172.51</v>
      </c>
      <c r="U727" s="49">
        <v>55605.93</v>
      </c>
      <c r="V727" s="49" t="s">
        <v>4949</v>
      </c>
      <c r="W727" s="49" t="s">
        <v>4949</v>
      </c>
      <c r="X727" s="49">
        <v>938.72684775999994</v>
      </c>
      <c r="Y727" s="49">
        <v>1206.7901295899999</v>
      </c>
      <c r="Z727" s="49">
        <v>3305.67</v>
      </c>
      <c r="AA727" s="49">
        <v>2854.75</v>
      </c>
      <c r="AB727" s="49" t="s">
        <v>4949</v>
      </c>
      <c r="AC727" s="49" t="s">
        <v>4949</v>
      </c>
      <c r="AD727" s="39">
        <v>66577.98</v>
      </c>
      <c r="AE727" s="39">
        <v>66577.98</v>
      </c>
      <c r="AF727" s="39">
        <v>66577.98</v>
      </c>
      <c r="AG727" s="39">
        <v>66577.98</v>
      </c>
      <c r="AH727" s="39">
        <v>66577.98</v>
      </c>
      <c r="AI727" s="39">
        <v>66577.98</v>
      </c>
      <c r="AJ727" s="49">
        <v>26295.881035849998</v>
      </c>
      <c r="AK727" s="49">
        <v>29896.259272020001</v>
      </c>
      <c r="AL727" s="49">
        <v>29085.56</v>
      </c>
      <c r="AM727" s="49">
        <v>31279.18</v>
      </c>
      <c r="AN727" s="49" t="s">
        <v>4949</v>
      </c>
      <c r="AO727" s="49" t="s">
        <v>4949</v>
      </c>
      <c r="AP727" s="39">
        <v>66577.98</v>
      </c>
      <c r="AQ727" s="39">
        <v>66577.98</v>
      </c>
      <c r="AR727" s="39">
        <v>66577.98</v>
      </c>
      <c r="AS727" s="39">
        <v>66577.98</v>
      </c>
      <c r="AT727" s="39">
        <v>66577.98</v>
      </c>
      <c r="AU727" s="39">
        <v>66577.98</v>
      </c>
      <c r="AV727" s="36">
        <v>176.94004649999999</v>
      </c>
      <c r="AW727" s="36">
        <v>179.12799459999999</v>
      </c>
      <c r="AX727" s="36">
        <v>661.13</v>
      </c>
      <c r="AY727" s="36">
        <v>570.95000000000005</v>
      </c>
      <c r="AZ727" s="36" t="s">
        <v>4949</v>
      </c>
      <c r="BA727" s="36" t="s">
        <v>4949</v>
      </c>
      <c r="BB727" s="39">
        <v>66577.98</v>
      </c>
      <c r="BC727" s="39">
        <v>66577.98</v>
      </c>
      <c r="BD727" s="39">
        <v>66577.98</v>
      </c>
      <c r="BE727" s="39">
        <v>66577.98</v>
      </c>
      <c r="BF727" s="39">
        <v>66577.98</v>
      </c>
      <c r="BG727" s="39">
        <v>66577.98</v>
      </c>
      <c r="BH727" s="47">
        <v>2418.6908172899998</v>
      </c>
      <c r="BI727" s="47">
        <v>2705.5717290100001</v>
      </c>
      <c r="BJ727" s="47">
        <v>9760.98</v>
      </c>
      <c r="BK727" s="47">
        <v>7638.91</v>
      </c>
      <c r="BL727" s="47" t="s">
        <v>4949</v>
      </c>
      <c r="BM727" s="47" t="s">
        <v>4949</v>
      </c>
      <c r="BN727" s="47">
        <v>0.51745861483592503</v>
      </c>
      <c r="BO727" s="47">
        <v>0.66522434118658735</v>
      </c>
      <c r="BP727" s="47">
        <v>1.8221993153667639</v>
      </c>
      <c r="BQ727" s="47">
        <v>1.5736366592984992</v>
      </c>
      <c r="BR727" s="47" t="s">
        <v>4949</v>
      </c>
      <c r="BS727" s="47" t="s">
        <v>4949</v>
      </c>
      <c r="BT727" s="47">
        <v>14.495196562419038</v>
      </c>
      <c r="BU727" s="47">
        <v>16.479849221943542</v>
      </c>
      <c r="BV727" s="47">
        <v>16.032963822480447</v>
      </c>
      <c r="BW727" s="47">
        <v>17.24216282364355</v>
      </c>
      <c r="BX727" s="47" t="s">
        <v>4949</v>
      </c>
      <c r="BY727" s="47" t="s">
        <v>4949</v>
      </c>
      <c r="BZ727" s="47">
        <v>9.7535456229225354E-2</v>
      </c>
      <c r="CA727" s="47">
        <v>9.8741528683486665E-2</v>
      </c>
      <c r="CB727" s="47">
        <v>0.36443765813539425</v>
      </c>
      <c r="CC727" s="47">
        <v>0.31472733185969987</v>
      </c>
      <c r="CD727" s="47" t="s">
        <v>4949</v>
      </c>
      <c r="CE727" s="47" t="s">
        <v>4949</v>
      </c>
      <c r="CF727" s="47">
        <v>1.3332657982647138</v>
      </c>
      <c r="CG727" s="47">
        <v>1.4914044512240163</v>
      </c>
      <c r="CH727" s="47">
        <v>5.3805888286818329</v>
      </c>
      <c r="CI727" s="47">
        <v>4.2108306552524377</v>
      </c>
      <c r="CJ727" s="47" t="s">
        <v>4949</v>
      </c>
      <c r="CK727" s="47" t="s">
        <v>4949</v>
      </c>
      <c r="CL727" s="47">
        <v>70.92369858054991</v>
      </c>
      <c r="CM727" s="47">
        <v>55.169476752862977</v>
      </c>
      <c r="CN727" s="47">
        <v>20.14054034431749</v>
      </c>
      <c r="CO727" s="47">
        <v>23.321825028461333</v>
      </c>
      <c r="CP727" s="47" t="s">
        <v>4949</v>
      </c>
      <c r="CQ727" s="47" t="s">
        <v>4949</v>
      </c>
      <c r="CR727" s="47">
        <v>2.5318786584572752</v>
      </c>
      <c r="CS727" s="47">
        <v>2.2269669055991406</v>
      </c>
      <c r="CT727" s="47">
        <v>2.2890389595386851</v>
      </c>
      <c r="CU727" s="47">
        <v>2.1285078445151053</v>
      </c>
      <c r="CV727" s="47" t="s">
        <v>4949</v>
      </c>
      <c r="CW727" s="47" t="s">
        <v>4949</v>
      </c>
      <c r="CX727" s="57">
        <v>2.6576361508715046E-3</v>
      </c>
      <c r="CY727" s="57">
        <v>2.6904990899393462E-3</v>
      </c>
      <c r="CZ727" s="57">
        <v>9.9301600919703484E-3</v>
      </c>
      <c r="DA727" s="57">
        <v>8.5756581981009349E-3</v>
      </c>
      <c r="DB727" s="57" t="s">
        <v>4949</v>
      </c>
      <c r="DC727" s="57" t="s">
        <v>4949</v>
      </c>
      <c r="DD727" s="97">
        <v>3.5698626962915001</v>
      </c>
      <c r="DE727" s="97">
        <v>4.0365923997703561</v>
      </c>
      <c r="DF727" s="97">
        <v>11.365330425131921</v>
      </c>
      <c r="DG727" s="97">
        <v>9.1266778732690561</v>
      </c>
      <c r="DH727" s="97" t="s">
        <v>4949</v>
      </c>
      <c r="DI727" s="97" t="s">
        <v>4949</v>
      </c>
      <c r="DJ727" s="98">
        <v>0.11979966368772232</v>
      </c>
      <c r="DK727" s="98">
        <v>0.27635464090992312</v>
      </c>
      <c r="DL727" s="98">
        <v>0.23096834778496911</v>
      </c>
      <c r="DM727" s="98" t="s">
        <v>4949</v>
      </c>
      <c r="DN727" s="98" t="s">
        <v>4949</v>
      </c>
      <c r="DO727" s="98">
        <v>0.28556047211140867</v>
      </c>
      <c r="DP727" s="98">
        <v>1.7392252546207705</v>
      </c>
      <c r="DQ727" s="98">
        <v>-0.13640805041035553</v>
      </c>
      <c r="DR727" s="98" t="s">
        <v>4949</v>
      </c>
      <c r="DS727" s="98" t="s">
        <v>4949</v>
      </c>
    </row>
    <row r="728" spans="1:123" ht="13.5" thickBot="1">
      <c r="A728" s="2" t="s">
        <v>571</v>
      </c>
      <c r="B728" s="2" t="s">
        <v>572</v>
      </c>
      <c r="C728" s="1" t="s">
        <v>5723</v>
      </c>
      <c r="D728" s="2" t="s">
        <v>1678</v>
      </c>
      <c r="E728" s="2" t="s">
        <v>5675</v>
      </c>
      <c r="F728" s="2" t="s">
        <v>3384</v>
      </c>
      <c r="G728" s="2" t="s">
        <v>3385</v>
      </c>
      <c r="H728" s="2" t="s">
        <v>3</v>
      </c>
      <c r="I728" s="1" t="s">
        <v>5726</v>
      </c>
      <c r="J728" s="1">
        <v>18</v>
      </c>
      <c r="K728" s="47">
        <v>16.399999999999999</v>
      </c>
      <c r="L728" s="48">
        <v>4.53E-2</v>
      </c>
      <c r="M728" s="48">
        <v>4.1299999999999996E-2</v>
      </c>
      <c r="N728" s="49">
        <v>2794.54</v>
      </c>
      <c r="O728" s="49">
        <v>2777.4</v>
      </c>
      <c r="P728" s="49">
        <v>45830.38</v>
      </c>
      <c r="Q728" s="49">
        <v>45549.279999999999</v>
      </c>
      <c r="R728" s="49">
        <v>39544.343151160007</v>
      </c>
      <c r="S728" s="49">
        <v>40726.522046230006</v>
      </c>
      <c r="T728" s="49">
        <v>42093.69</v>
      </c>
      <c r="U728" s="49">
        <v>45421.71</v>
      </c>
      <c r="V728" s="49">
        <v>47671.4</v>
      </c>
      <c r="W728" s="49" t="s">
        <v>4949</v>
      </c>
      <c r="X728" s="49">
        <v>3085.68612837</v>
      </c>
      <c r="Y728" s="49">
        <v>3101.2564092199996</v>
      </c>
      <c r="Z728" s="49">
        <v>3413.86</v>
      </c>
      <c r="AA728" s="49">
        <v>3683.39</v>
      </c>
      <c r="AB728" s="49">
        <v>3906.74</v>
      </c>
      <c r="AC728" s="49" t="s">
        <v>4949</v>
      </c>
      <c r="AD728" s="39">
        <v>45830.38</v>
      </c>
      <c r="AE728" s="39">
        <v>45830.38</v>
      </c>
      <c r="AF728" s="39">
        <v>45830.38</v>
      </c>
      <c r="AG728" s="39">
        <v>45830.38</v>
      </c>
      <c r="AH728" s="39">
        <v>45830.38</v>
      </c>
      <c r="AI728" s="39">
        <v>45830.38</v>
      </c>
      <c r="AJ728" s="49">
        <v>26155.313514959998</v>
      </c>
      <c r="AK728" s="49">
        <v>28726.936247369998</v>
      </c>
      <c r="AL728" s="49">
        <v>31189.53</v>
      </c>
      <c r="AM728" s="49">
        <v>33950.050000000003</v>
      </c>
      <c r="AN728" s="49">
        <v>36861.06</v>
      </c>
      <c r="AO728" s="49" t="s">
        <v>4949</v>
      </c>
      <c r="AP728" s="39">
        <v>45830.38</v>
      </c>
      <c r="AQ728" s="39">
        <v>45830.38</v>
      </c>
      <c r="AR728" s="39">
        <v>45830.38</v>
      </c>
      <c r="AS728" s="39">
        <v>45830.38</v>
      </c>
      <c r="AT728" s="39">
        <v>45830.38</v>
      </c>
      <c r="AU728" s="39">
        <v>45830.38</v>
      </c>
      <c r="AV728" s="36">
        <v>838.37193569999999</v>
      </c>
      <c r="AW728" s="36">
        <v>838.36053570000001</v>
      </c>
      <c r="AX728" s="36">
        <v>922.87</v>
      </c>
      <c r="AY728" s="36">
        <v>995.73</v>
      </c>
      <c r="AZ728" s="36">
        <v>1367.36</v>
      </c>
      <c r="BA728" s="36" t="s">
        <v>4949</v>
      </c>
      <c r="BB728" s="39">
        <v>45830.38</v>
      </c>
      <c r="BC728" s="39">
        <v>45830.38</v>
      </c>
      <c r="BD728" s="39">
        <v>45830.38</v>
      </c>
      <c r="BE728" s="39">
        <v>45830.38</v>
      </c>
      <c r="BF728" s="39">
        <v>45830.38</v>
      </c>
      <c r="BG728" s="39">
        <v>45830.38</v>
      </c>
      <c r="BH728" s="47">
        <v>6617.4970620600006</v>
      </c>
      <c r="BI728" s="47">
        <v>8499.7097085699988</v>
      </c>
      <c r="BJ728" s="47">
        <v>6598.71</v>
      </c>
      <c r="BK728" s="47">
        <v>7062.08</v>
      </c>
      <c r="BL728" s="47">
        <v>7598.38</v>
      </c>
      <c r="BM728" s="47" t="s">
        <v>4949</v>
      </c>
      <c r="BN728" s="47">
        <v>1.1041839187737517</v>
      </c>
      <c r="BO728" s="47">
        <v>1.1097555981377971</v>
      </c>
      <c r="BP728" s="47">
        <v>1.2216178691305188</v>
      </c>
      <c r="BQ728" s="47">
        <v>1.318066658555612</v>
      </c>
      <c r="BR728" s="47">
        <v>1.3979903669297988</v>
      </c>
      <c r="BS728" s="47" t="s">
        <v>4949</v>
      </c>
      <c r="BT728" s="47">
        <v>9.3594342950753973</v>
      </c>
      <c r="BU728" s="47">
        <v>10.279665435946525</v>
      </c>
      <c r="BV728" s="47">
        <v>11.160881576216479</v>
      </c>
      <c r="BW728" s="47">
        <v>12.148707837425839</v>
      </c>
      <c r="BX728" s="47">
        <v>13.190385537512434</v>
      </c>
      <c r="BY728" s="47" t="s">
        <v>4949</v>
      </c>
      <c r="BZ728" s="47">
        <v>0.3000035553973105</v>
      </c>
      <c r="CA728" s="47">
        <v>0.2999994760139415</v>
      </c>
      <c r="CB728" s="47">
        <v>0.33024039734625377</v>
      </c>
      <c r="CC728" s="47">
        <v>0.3563126668432014</v>
      </c>
      <c r="CD728" s="47">
        <v>0.48929698626607598</v>
      </c>
      <c r="CE728" s="47" t="s">
        <v>4949</v>
      </c>
      <c r="CF728" s="47">
        <v>2.3680094262597784</v>
      </c>
      <c r="CG728" s="47">
        <v>3.0415416163554641</v>
      </c>
      <c r="CH728" s="47">
        <v>2.3612866518282081</v>
      </c>
      <c r="CI728" s="47">
        <v>2.527099272152125</v>
      </c>
      <c r="CJ728" s="47">
        <v>2.7190092108182387</v>
      </c>
      <c r="CK728" s="47" t="s">
        <v>4949</v>
      </c>
      <c r="CL728" s="47">
        <v>14.852573493665634</v>
      </c>
      <c r="CM728" s="47">
        <v>14.778004122376597</v>
      </c>
      <c r="CN728" s="47">
        <v>13.424797736286783</v>
      </c>
      <c r="CO728" s="47">
        <v>12.442445681831138</v>
      </c>
      <c r="CP728" s="47">
        <v>11.731105730097216</v>
      </c>
      <c r="CQ728" s="47" t="s">
        <v>4949</v>
      </c>
      <c r="CR728" s="47">
        <v>1.7522397494408353</v>
      </c>
      <c r="CS728" s="47">
        <v>1.5953800156532825</v>
      </c>
      <c r="CT728" s="47">
        <v>1.4694155378423464</v>
      </c>
      <c r="CU728" s="47">
        <v>1.3499355671052029</v>
      </c>
      <c r="CV728" s="47">
        <v>1.2433277827604523</v>
      </c>
      <c r="CW728" s="47" t="s">
        <v>4949</v>
      </c>
      <c r="CX728" s="57">
        <v>1.8292930054256588E-2</v>
      </c>
      <c r="CY728" s="57">
        <v>1.8292681310955749E-2</v>
      </c>
      <c r="CZ728" s="57">
        <v>2.0136642986595357E-2</v>
      </c>
      <c r="DA728" s="57">
        <v>2.1726418153198819E-2</v>
      </c>
      <c r="DB728" s="57">
        <v>2.983523156473937E-2</v>
      </c>
      <c r="DC728" s="57" t="s">
        <v>4949</v>
      </c>
      <c r="DD728" s="97">
        <v>11.797549765958976</v>
      </c>
      <c r="DE728" s="97">
        <v>10.795639265234644</v>
      </c>
      <c r="DF728" s="97">
        <v>10.945532042323178</v>
      </c>
      <c r="DG728" s="97">
        <v>10.849439102446093</v>
      </c>
      <c r="DH728" s="97">
        <v>10.598555765894959</v>
      </c>
      <c r="DI728" s="97" t="s">
        <v>4949</v>
      </c>
      <c r="DJ728" s="98">
        <v>2.989501913209347E-2</v>
      </c>
      <c r="DK728" s="98">
        <v>3.3569474756967477E-2</v>
      </c>
      <c r="DL728" s="98">
        <v>7.9062206235661403E-2</v>
      </c>
      <c r="DM728" s="98">
        <v>4.9528958729206929E-2</v>
      </c>
      <c r="DN728" s="98" t="s">
        <v>4949</v>
      </c>
      <c r="DO728" s="98">
        <v>5.0459703943461776E-3</v>
      </c>
      <c r="DP728" s="98">
        <v>0.10079901482851716</v>
      </c>
      <c r="DQ728" s="98">
        <v>7.895168518919915E-2</v>
      </c>
      <c r="DR728" s="98">
        <v>6.0637076171678794E-2</v>
      </c>
      <c r="DS728" s="98" t="s">
        <v>4949</v>
      </c>
    </row>
    <row r="729" spans="1:123" ht="13.5" thickBot="1">
      <c r="A729" s="2" t="s">
        <v>3879</v>
      </c>
      <c r="B729" s="2" t="s">
        <v>3880</v>
      </c>
      <c r="C729" s="1" t="s">
        <v>5723</v>
      </c>
      <c r="D729" s="2" t="s">
        <v>3881</v>
      </c>
      <c r="E729" s="2" t="s">
        <v>5660</v>
      </c>
      <c r="F729" s="2" t="s">
        <v>3598</v>
      </c>
      <c r="G729" s="2" t="s">
        <v>3599</v>
      </c>
      <c r="H729" s="2" t="s">
        <v>3</v>
      </c>
      <c r="I729" s="1" t="s">
        <v>5726</v>
      </c>
      <c r="J729" s="1">
        <v>38.700000000000003</v>
      </c>
      <c r="K729" s="47">
        <v>37.71</v>
      </c>
      <c r="L729" s="48">
        <v>-5.3699999999999998E-2</v>
      </c>
      <c r="M729" s="48">
        <v>3.7699999999999997E-2</v>
      </c>
      <c r="N729" s="49">
        <v>1678.12</v>
      </c>
      <c r="O729" s="49">
        <v>1678.12</v>
      </c>
      <c r="P729" s="49">
        <v>63282.04</v>
      </c>
      <c r="Q729" s="49">
        <v>63282.04</v>
      </c>
      <c r="R729" s="49">
        <v>25889.456590450001</v>
      </c>
      <c r="S729" s="49">
        <v>23983.849999770002</v>
      </c>
      <c r="T729" s="49">
        <v>30806.639999999999</v>
      </c>
      <c r="U729" s="49">
        <v>32501.29</v>
      </c>
      <c r="V729" s="49">
        <v>35215.58</v>
      </c>
      <c r="W729" s="49" t="s">
        <v>4949</v>
      </c>
      <c r="X729" s="49">
        <v>2224.26993232</v>
      </c>
      <c r="Y729" s="49">
        <v>891.86721425999997</v>
      </c>
      <c r="Z729" s="49">
        <v>1920.07</v>
      </c>
      <c r="AA729" s="49">
        <v>2744.98</v>
      </c>
      <c r="AB729" s="49">
        <v>3142.57</v>
      </c>
      <c r="AC729" s="49" t="s">
        <v>4949</v>
      </c>
      <c r="AD729" s="39">
        <v>63282.04</v>
      </c>
      <c r="AE729" s="39">
        <v>63282.04</v>
      </c>
      <c r="AF729" s="39">
        <v>63282.04</v>
      </c>
      <c r="AG729" s="39">
        <v>63282.04</v>
      </c>
      <c r="AH729" s="39">
        <v>63282.04</v>
      </c>
      <c r="AI729" s="39">
        <v>63282.04</v>
      </c>
      <c r="AJ729" s="49">
        <v>26497.902687330003</v>
      </c>
      <c r="AK729" s="49">
        <v>26737.036671860002</v>
      </c>
      <c r="AL729" s="49">
        <v>20055.59</v>
      </c>
      <c r="AM729" s="49">
        <v>21987.69</v>
      </c>
      <c r="AN729" s="49">
        <v>23968.16</v>
      </c>
      <c r="AO729" s="49" t="s">
        <v>4949</v>
      </c>
      <c r="AP729" s="39">
        <v>63282.04</v>
      </c>
      <c r="AQ729" s="39">
        <v>63282.04</v>
      </c>
      <c r="AR729" s="39">
        <v>63282.04</v>
      </c>
      <c r="AS729" s="39">
        <v>63282.04</v>
      </c>
      <c r="AT729" s="39">
        <v>63282.04</v>
      </c>
      <c r="AU729" s="39">
        <v>63282.04</v>
      </c>
      <c r="AV729" s="36">
        <v>939.74920703999999</v>
      </c>
      <c r="AW729" s="36">
        <v>377.57780639999999</v>
      </c>
      <c r="AX729" s="36">
        <v>812.88</v>
      </c>
      <c r="AY729" s="36">
        <v>1162.0999999999999</v>
      </c>
      <c r="AZ729" s="36">
        <v>1330.43</v>
      </c>
      <c r="BA729" s="36" t="s">
        <v>4949</v>
      </c>
      <c r="BB729" s="39">
        <v>63282.04</v>
      </c>
      <c r="BC729" s="39">
        <v>63282.04</v>
      </c>
      <c r="BD729" s="39">
        <v>63282.04</v>
      </c>
      <c r="BE729" s="39">
        <v>63282.04</v>
      </c>
      <c r="BF729" s="39">
        <v>63282.04</v>
      </c>
      <c r="BG729" s="39">
        <v>63282.04</v>
      </c>
      <c r="BH729" s="47">
        <v>4819.9232080100001</v>
      </c>
      <c r="BI729" s="47">
        <v>3600.09610509</v>
      </c>
      <c r="BJ729" s="47">
        <v>2785.24</v>
      </c>
      <c r="BK729" s="47">
        <v>5347.91</v>
      </c>
      <c r="BL729" s="47">
        <v>5389.74</v>
      </c>
      <c r="BM729" s="47" t="s">
        <v>4949</v>
      </c>
      <c r="BN729" s="47">
        <v>1.32545344332944</v>
      </c>
      <c r="BO729" s="47">
        <v>0.53146807991085265</v>
      </c>
      <c r="BP729" s="47">
        <v>1.1441792005339309</v>
      </c>
      <c r="BQ729" s="47">
        <v>1.6357471456153316</v>
      </c>
      <c r="BR729" s="47">
        <v>1.8726729912044433</v>
      </c>
      <c r="BS729" s="47" t="s">
        <v>4949</v>
      </c>
      <c r="BT729" s="47">
        <v>15.790231143976596</v>
      </c>
      <c r="BU729" s="47">
        <v>15.932732266977334</v>
      </c>
      <c r="BV729" s="47">
        <v>11.951225180559199</v>
      </c>
      <c r="BW729" s="47">
        <v>13.102573117536291</v>
      </c>
      <c r="BX729" s="47">
        <v>14.282744976521347</v>
      </c>
      <c r="BY729" s="47" t="s">
        <v>4949</v>
      </c>
      <c r="BZ729" s="47">
        <v>0.56000119600505327</v>
      </c>
      <c r="CA729" s="47">
        <v>0.22500048053774463</v>
      </c>
      <c r="CB729" s="47">
        <v>0.48439920863823804</v>
      </c>
      <c r="CC729" s="47">
        <v>0.69250113221938836</v>
      </c>
      <c r="CD729" s="47">
        <v>0.79280981097895276</v>
      </c>
      <c r="CE729" s="47" t="s">
        <v>4949</v>
      </c>
      <c r="CF729" s="47">
        <v>2.8722160560686962</v>
      </c>
      <c r="CG729" s="47">
        <v>2.145315057975592</v>
      </c>
      <c r="CH729" s="47">
        <v>1.6597382785498058</v>
      </c>
      <c r="CI729" s="47">
        <v>3.1868459943269851</v>
      </c>
      <c r="CJ729" s="47">
        <v>3.2117726980192121</v>
      </c>
      <c r="CK729" s="47" t="s">
        <v>4949</v>
      </c>
      <c r="CL729" s="47">
        <v>28.450701545020831</v>
      </c>
      <c r="CM729" s="47">
        <v>70.954553534638421</v>
      </c>
      <c r="CN729" s="47">
        <v>32.958194232501938</v>
      </c>
      <c r="CO729" s="47">
        <v>23.05373445343864</v>
      </c>
      <c r="CP729" s="47">
        <v>20.137034338137255</v>
      </c>
      <c r="CQ729" s="47" t="s">
        <v>4949</v>
      </c>
      <c r="CR729" s="47">
        <v>2.3881905200843825</v>
      </c>
      <c r="CS729" s="47">
        <v>2.3668307290988091</v>
      </c>
      <c r="CT729" s="47">
        <v>3.1553317553859048</v>
      </c>
      <c r="CU729" s="47">
        <v>2.8780667728169718</v>
      </c>
      <c r="CV729" s="47">
        <v>2.6402544041762073</v>
      </c>
      <c r="CW729" s="47" t="s">
        <v>4949</v>
      </c>
      <c r="CX729" s="57">
        <v>1.485017245082491E-2</v>
      </c>
      <c r="CY729" s="57">
        <v>5.966587145420723E-3</v>
      </c>
      <c r="CZ729" s="57">
        <v>1.2845350750386682E-2</v>
      </c>
      <c r="DA729" s="57">
        <v>1.8363820129692406E-2</v>
      </c>
      <c r="DB729" s="57">
        <v>2.1023816552058056E-2</v>
      </c>
      <c r="DC729" s="57" t="s">
        <v>4949</v>
      </c>
      <c r="DD729" s="97">
        <v>8.3941357871449078</v>
      </c>
      <c r="DE729" s="97">
        <v>3.3356995586525331</v>
      </c>
      <c r="DF729" s="97">
        <v>9.5737397902529917</v>
      </c>
      <c r="DG729" s="97">
        <v>12.484167277235581</v>
      </c>
      <c r="DH729" s="97">
        <v>13.111436171988172</v>
      </c>
      <c r="DI729" s="97" t="s">
        <v>4949</v>
      </c>
      <c r="DJ729" s="98">
        <v>-7.3605507478396892E-2</v>
      </c>
      <c r="DK729" s="98">
        <v>0.2844743442064317</v>
      </c>
      <c r="DL729" s="98">
        <v>5.5009244760220621E-2</v>
      </c>
      <c r="DM729" s="98">
        <v>8.3513300548993641E-2</v>
      </c>
      <c r="DN729" s="98" t="s">
        <v>4949</v>
      </c>
      <c r="DO729" s="98">
        <v>-0.5990292359301248</v>
      </c>
      <c r="DP729" s="98">
        <v>1.1528653249050311</v>
      </c>
      <c r="DQ729" s="98">
        <v>0.42962496158994212</v>
      </c>
      <c r="DR729" s="98">
        <v>0.14484258537402828</v>
      </c>
      <c r="DS729" s="98" t="s">
        <v>4949</v>
      </c>
    </row>
    <row r="730" spans="1:123" ht="13.5" thickBot="1">
      <c r="A730" s="2" t="s">
        <v>573</v>
      </c>
      <c r="B730" s="2" t="s">
        <v>574</v>
      </c>
      <c r="C730" s="1" t="s">
        <v>5723</v>
      </c>
      <c r="D730" s="2" t="s">
        <v>1679</v>
      </c>
      <c r="E730" s="2" t="s">
        <v>5663</v>
      </c>
      <c r="F730" s="2" t="s">
        <v>3005</v>
      </c>
      <c r="G730" s="2" t="s">
        <v>2407</v>
      </c>
      <c r="H730" s="2" t="s">
        <v>3</v>
      </c>
      <c r="I730" s="1" t="s">
        <v>5726</v>
      </c>
      <c r="J730" s="1">
        <v>5.2</v>
      </c>
      <c r="K730" s="47">
        <v>3.73</v>
      </c>
      <c r="L730" s="48">
        <v>3.04E-2</v>
      </c>
      <c r="M730" s="48">
        <v>9.06E-2</v>
      </c>
      <c r="N730" s="49">
        <v>2655.32</v>
      </c>
      <c r="O730" s="49">
        <v>2644.6</v>
      </c>
      <c r="P730" s="49">
        <v>9904.36</v>
      </c>
      <c r="Q730" s="49">
        <v>9864.3799999999992</v>
      </c>
      <c r="R730" s="49">
        <v>20186.616814569999</v>
      </c>
      <c r="S730" s="49">
        <v>18329.220950080002</v>
      </c>
      <c r="T730" s="49">
        <v>21732.53</v>
      </c>
      <c r="U730" s="49">
        <v>22636.240000000002</v>
      </c>
      <c r="V730" s="49" t="s">
        <v>4949</v>
      </c>
      <c r="W730" s="49" t="s">
        <v>4949</v>
      </c>
      <c r="X730" s="49">
        <v>1024.07619978</v>
      </c>
      <c r="Y730" s="49">
        <v>543.83734214999993</v>
      </c>
      <c r="Z730" s="49">
        <v>1069.97</v>
      </c>
      <c r="AA730" s="49">
        <v>1110.94</v>
      </c>
      <c r="AB730" s="49" t="s">
        <v>4949</v>
      </c>
      <c r="AC730" s="49" t="s">
        <v>4949</v>
      </c>
      <c r="AD730" s="39">
        <v>9904.36</v>
      </c>
      <c r="AE730" s="39">
        <v>9904.36</v>
      </c>
      <c r="AF730" s="39">
        <v>9904.36</v>
      </c>
      <c r="AG730" s="39">
        <v>9904.36</v>
      </c>
      <c r="AH730" s="39">
        <v>9904.36</v>
      </c>
      <c r="AI730" s="39">
        <v>9904.36</v>
      </c>
      <c r="AJ730" s="49">
        <v>13621.95893983</v>
      </c>
      <c r="AK730" s="49">
        <v>14012.601421559999</v>
      </c>
      <c r="AL730" s="49">
        <v>14071.74</v>
      </c>
      <c r="AM730" s="49">
        <v>14919.89</v>
      </c>
      <c r="AN730" s="49" t="s">
        <v>4949</v>
      </c>
      <c r="AO730" s="49" t="s">
        <v>4949</v>
      </c>
      <c r="AP730" s="39">
        <v>9904.36</v>
      </c>
      <c r="AQ730" s="39">
        <v>9904.36</v>
      </c>
      <c r="AR730" s="39">
        <v>9904.36</v>
      </c>
      <c r="AS730" s="39">
        <v>9904.36</v>
      </c>
      <c r="AT730" s="39">
        <v>9904.36</v>
      </c>
      <c r="AU730" s="39">
        <v>9904.36</v>
      </c>
      <c r="AV730" s="36">
        <v>265.53236889999999</v>
      </c>
      <c r="AW730" s="36">
        <v>265.53236889999999</v>
      </c>
      <c r="AX730" s="36">
        <v>242.4</v>
      </c>
      <c r="AY730" s="36">
        <v>262.79000000000002</v>
      </c>
      <c r="AZ730" s="36" t="s">
        <v>4949</v>
      </c>
      <c r="BA730" s="36" t="s">
        <v>4949</v>
      </c>
      <c r="BB730" s="39">
        <v>9904.36</v>
      </c>
      <c r="BC730" s="39">
        <v>9904.36</v>
      </c>
      <c r="BD730" s="39">
        <v>9904.36</v>
      </c>
      <c r="BE730" s="39">
        <v>9904.36</v>
      </c>
      <c r="BF730" s="39">
        <v>9904.36</v>
      </c>
      <c r="BG730" s="39">
        <v>9904.36</v>
      </c>
      <c r="BH730" s="47">
        <v>343.81157948999999</v>
      </c>
      <c r="BI730" s="47">
        <v>404.60051255000002</v>
      </c>
      <c r="BJ730" s="47">
        <v>850.57</v>
      </c>
      <c r="BK730" s="47">
        <v>684.38</v>
      </c>
      <c r="BL730" s="47" t="s">
        <v>4949</v>
      </c>
      <c r="BM730" s="47" t="s">
        <v>4949</v>
      </c>
      <c r="BN730" s="47">
        <v>0.38566959906150672</v>
      </c>
      <c r="BO730" s="47">
        <v>0.20481047186403142</v>
      </c>
      <c r="BP730" s="47">
        <v>0.40295331636111653</v>
      </c>
      <c r="BQ730" s="47">
        <v>0.41838271846707742</v>
      </c>
      <c r="BR730" s="47" t="s">
        <v>4949</v>
      </c>
      <c r="BS730" s="47" t="s">
        <v>4949</v>
      </c>
      <c r="BT730" s="47">
        <v>5.1300630205888549</v>
      </c>
      <c r="BU730" s="47">
        <v>5.2771799337029055</v>
      </c>
      <c r="BV730" s="47">
        <v>5.2994516668424136</v>
      </c>
      <c r="BW730" s="47">
        <v>5.6188670292092846</v>
      </c>
      <c r="BX730" s="47" t="s">
        <v>4949</v>
      </c>
      <c r="BY730" s="47" t="s">
        <v>4949</v>
      </c>
      <c r="BZ730" s="47">
        <v>0.10000013892864136</v>
      </c>
      <c r="CA730" s="47">
        <v>0.10000013892864136</v>
      </c>
      <c r="CB730" s="47">
        <v>9.128843227934863E-2</v>
      </c>
      <c r="CC730" s="47">
        <v>9.8967356100206377E-2</v>
      </c>
      <c r="CD730" s="47" t="s">
        <v>4949</v>
      </c>
      <c r="CE730" s="47" t="s">
        <v>4949</v>
      </c>
      <c r="CF730" s="47">
        <v>0.12948028090399649</v>
      </c>
      <c r="CG730" s="47">
        <v>0.15237354162586805</v>
      </c>
      <c r="CH730" s="47">
        <v>0.32032674027989094</v>
      </c>
      <c r="CI730" s="47">
        <v>0.2577391802118012</v>
      </c>
      <c r="CJ730" s="47" t="s">
        <v>4949</v>
      </c>
      <c r="CK730" s="47" t="s">
        <v>4949</v>
      </c>
      <c r="CL730" s="47">
        <v>9.6715068684612842</v>
      </c>
      <c r="CM730" s="47">
        <v>18.211989564460993</v>
      </c>
      <c r="CN730" s="47">
        <v>9.2566707477779762</v>
      </c>
      <c r="CO730" s="47">
        <v>8.9152969557311827</v>
      </c>
      <c r="CP730" s="47" t="s">
        <v>4949</v>
      </c>
      <c r="CQ730" s="47" t="s">
        <v>4949</v>
      </c>
      <c r="CR730" s="47">
        <v>0.72708778845604172</v>
      </c>
      <c r="CS730" s="47">
        <v>0.70681807767407157</v>
      </c>
      <c r="CT730" s="47">
        <v>0.70384756966800133</v>
      </c>
      <c r="CU730" s="47">
        <v>0.66383599342890609</v>
      </c>
      <c r="CV730" s="47" t="s">
        <v>4949</v>
      </c>
      <c r="CW730" s="47" t="s">
        <v>4949</v>
      </c>
      <c r="CX730" s="57">
        <v>2.6809644328356398E-2</v>
      </c>
      <c r="CY730" s="57">
        <v>2.6809644328356398E-2</v>
      </c>
      <c r="CZ730" s="57">
        <v>2.4474070005532915E-2</v>
      </c>
      <c r="DA730" s="57">
        <v>2.6532759310041235E-2</v>
      </c>
      <c r="DB730" s="57" t="s">
        <v>4949</v>
      </c>
      <c r="DC730" s="57" t="s">
        <v>4949</v>
      </c>
      <c r="DD730" s="97">
        <v>7.5178335531877654</v>
      </c>
      <c r="DE730" s="97">
        <v>3.8810590966588379</v>
      </c>
      <c r="DF730" s="97">
        <v>7.603679431257258</v>
      </c>
      <c r="DG730" s="97">
        <v>7.4460334493082732</v>
      </c>
      <c r="DH730" s="97" t="s">
        <v>4949</v>
      </c>
      <c r="DI730" s="97" t="s">
        <v>4949</v>
      </c>
      <c r="DJ730" s="98">
        <v>-9.2011250897148567E-2</v>
      </c>
      <c r="DK730" s="98">
        <v>0.18567668856134012</v>
      </c>
      <c r="DL730" s="98">
        <v>4.1583285517148738E-2</v>
      </c>
      <c r="DM730" s="98" t="s">
        <v>4949</v>
      </c>
      <c r="DN730" s="98" t="s">
        <v>4949</v>
      </c>
      <c r="DO730" s="98">
        <v>-0.46894836315224275</v>
      </c>
      <c r="DP730" s="98">
        <v>0.96744489036003611</v>
      </c>
      <c r="DQ730" s="98">
        <v>3.8290793199809325E-2</v>
      </c>
      <c r="DR730" s="98" t="s">
        <v>4949</v>
      </c>
      <c r="DS730" s="98" t="s">
        <v>4949</v>
      </c>
    </row>
    <row r="731" spans="1:123" ht="13.5" thickBot="1">
      <c r="A731" s="2" t="s">
        <v>4094</v>
      </c>
      <c r="B731" s="2" t="s">
        <v>4095</v>
      </c>
      <c r="C731" s="1" t="s">
        <v>5723</v>
      </c>
      <c r="D731" s="2" t="s">
        <v>4096</v>
      </c>
      <c r="E731" s="2" t="s">
        <v>5660</v>
      </c>
      <c r="F731" s="2" t="s">
        <v>3598</v>
      </c>
      <c r="G731" s="2" t="s">
        <v>3599</v>
      </c>
      <c r="H731" s="2" t="s">
        <v>3</v>
      </c>
      <c r="I731" s="1" t="s">
        <v>5726</v>
      </c>
      <c r="J731" s="1">
        <v>13.5</v>
      </c>
      <c r="K731" s="47">
        <v>12.44</v>
      </c>
      <c r="L731" s="48">
        <v>1.55E-2</v>
      </c>
      <c r="M731" s="48">
        <v>0.18820000000000001</v>
      </c>
      <c r="N731" s="49">
        <v>513.12</v>
      </c>
      <c r="O731" s="49">
        <v>505.79</v>
      </c>
      <c r="P731" s="49">
        <v>6383.25</v>
      </c>
      <c r="Q731" s="49">
        <v>6292.05</v>
      </c>
      <c r="R731" s="49">
        <v>3518.5192140900003</v>
      </c>
      <c r="S731" s="49">
        <v>3531.8072014099998</v>
      </c>
      <c r="T731" s="49">
        <v>3531.81</v>
      </c>
      <c r="U731" s="49">
        <v>3535.1</v>
      </c>
      <c r="V731" s="49">
        <v>3617.21</v>
      </c>
      <c r="W731" s="49">
        <v>3639.69</v>
      </c>
      <c r="X731" s="49">
        <v>492.03618560000001</v>
      </c>
      <c r="Y731" s="49">
        <v>480.12139644999996</v>
      </c>
      <c r="Z731" s="49">
        <v>480.12</v>
      </c>
      <c r="AA731" s="49">
        <v>493</v>
      </c>
      <c r="AB731" s="49">
        <v>551.61</v>
      </c>
      <c r="AC731" s="49">
        <v>564.08000000000004</v>
      </c>
      <c r="AD731" s="39">
        <v>6383.25</v>
      </c>
      <c r="AE731" s="39">
        <v>6383.25</v>
      </c>
      <c r="AF731" s="39">
        <v>6383.25</v>
      </c>
      <c r="AG731" s="39">
        <v>6383.25</v>
      </c>
      <c r="AH731" s="39">
        <v>6383.25</v>
      </c>
      <c r="AI731" s="39">
        <v>6383.25</v>
      </c>
      <c r="AJ731" s="49">
        <v>2806.5373891199997</v>
      </c>
      <c r="AK731" s="49">
        <v>2893.2577219299997</v>
      </c>
      <c r="AL731" s="49">
        <v>2893.26</v>
      </c>
      <c r="AM731" s="49">
        <v>2975.76</v>
      </c>
      <c r="AN731" s="49">
        <v>3116.87</v>
      </c>
      <c r="AO731" s="49">
        <v>3219.14</v>
      </c>
      <c r="AP731" s="39">
        <v>6383.25</v>
      </c>
      <c r="AQ731" s="39">
        <v>6383.25</v>
      </c>
      <c r="AR731" s="39">
        <v>6383.25</v>
      </c>
      <c r="AS731" s="39">
        <v>6383.25</v>
      </c>
      <c r="AT731" s="39">
        <v>6383.25</v>
      </c>
      <c r="AU731" s="39">
        <v>6383.25</v>
      </c>
      <c r="AV731" s="36">
        <v>409.50206880000002</v>
      </c>
      <c r="AW731" s="36">
        <v>410.4980688</v>
      </c>
      <c r="AX731" s="36">
        <v>410.5</v>
      </c>
      <c r="AY731" s="36">
        <v>410.5</v>
      </c>
      <c r="AZ731" s="36">
        <v>461.81</v>
      </c>
      <c r="BA731" s="36">
        <v>472.26</v>
      </c>
      <c r="BB731" s="39">
        <v>6383.25</v>
      </c>
      <c r="BC731" s="39">
        <v>6383.25</v>
      </c>
      <c r="BD731" s="39">
        <v>6383.25</v>
      </c>
      <c r="BE731" s="39">
        <v>6383.25</v>
      </c>
      <c r="BF731" s="39">
        <v>6383.25</v>
      </c>
      <c r="BG731" s="39">
        <v>6383.25</v>
      </c>
      <c r="BH731" s="47">
        <v>330.84599106999997</v>
      </c>
      <c r="BI731" s="47">
        <v>564.43005641000002</v>
      </c>
      <c r="BJ731" s="47">
        <v>564.42999999999995</v>
      </c>
      <c r="BK731" s="47">
        <v>614.54999999999995</v>
      </c>
      <c r="BL731" s="47">
        <v>622.61</v>
      </c>
      <c r="BM731" s="47">
        <v>650.79</v>
      </c>
      <c r="BN731" s="47">
        <v>0.95891055815403803</v>
      </c>
      <c r="BO731" s="47">
        <v>0.93569027995400678</v>
      </c>
      <c r="BP731" s="47">
        <v>0.93568755846585594</v>
      </c>
      <c r="BQ731" s="47">
        <v>0.96078889928281885</v>
      </c>
      <c r="BR731" s="47">
        <v>1.0750116931711879</v>
      </c>
      <c r="BS731" s="47">
        <v>1.0993140006236359</v>
      </c>
      <c r="BT731" s="47">
        <v>5.4695536894293726</v>
      </c>
      <c r="BU731" s="47">
        <v>5.6385596389343613</v>
      </c>
      <c r="BV731" s="47">
        <v>5.6385640785781108</v>
      </c>
      <c r="BW731" s="47">
        <v>5.7993451824134707</v>
      </c>
      <c r="BX731" s="47">
        <v>6.0743490801371998</v>
      </c>
      <c r="BY731" s="47">
        <v>6.2736591830371058</v>
      </c>
      <c r="BZ731" s="47">
        <v>0.79806296538821331</v>
      </c>
      <c r="CA731" s="47">
        <v>0.80000403180542567</v>
      </c>
      <c r="CB731" s="47">
        <v>0.8000077954474587</v>
      </c>
      <c r="CC731" s="47">
        <v>0.8000077954474587</v>
      </c>
      <c r="CD731" s="47">
        <v>0.90000389772372935</v>
      </c>
      <c r="CE731" s="47">
        <v>0.92036950420954156</v>
      </c>
      <c r="CF731" s="47">
        <v>0.64477313507561573</v>
      </c>
      <c r="CG731" s="47">
        <v>1.0999962122115685</v>
      </c>
      <c r="CH731" s="47">
        <v>1.0999961022762705</v>
      </c>
      <c r="CI731" s="47">
        <v>1.1976730589335827</v>
      </c>
      <c r="CJ731" s="47">
        <v>1.2133808855628314</v>
      </c>
      <c r="CK731" s="47">
        <v>1.2682998129092609</v>
      </c>
      <c r="CL731" s="47">
        <v>12.973131218420697</v>
      </c>
      <c r="CM731" s="47">
        <v>13.29507505226286</v>
      </c>
      <c r="CN731" s="47">
        <v>13.295113721569608</v>
      </c>
      <c r="CO731" s="47">
        <v>12.947768762677486</v>
      </c>
      <c r="CP731" s="47">
        <v>11.572034589655734</v>
      </c>
      <c r="CQ731" s="47">
        <v>11.31621401219685</v>
      </c>
      <c r="CR731" s="47">
        <v>2.2744218640185272</v>
      </c>
      <c r="CS731" s="47">
        <v>2.2062500521875177</v>
      </c>
      <c r="CT731" s="47">
        <v>2.2062483150494594</v>
      </c>
      <c r="CU731" s="47">
        <v>2.145082264698766</v>
      </c>
      <c r="CV731" s="47">
        <v>2.047967993531973</v>
      </c>
      <c r="CW731" s="47">
        <v>1.982905372242276</v>
      </c>
      <c r="CX731" s="57">
        <v>6.4152597626600874E-2</v>
      </c>
      <c r="CY731" s="57">
        <v>6.4308630995182706E-2</v>
      </c>
      <c r="CZ731" s="57">
        <v>6.4308933536991339E-2</v>
      </c>
      <c r="DA731" s="57">
        <v>6.4308933536991339E-2</v>
      </c>
      <c r="DB731" s="57">
        <v>7.2347158579093726E-2</v>
      </c>
      <c r="DC731" s="57">
        <v>7.3984255669134066E-2</v>
      </c>
      <c r="DD731" s="97">
        <v>17.531788014207777</v>
      </c>
      <c r="DE731" s="97">
        <v>16.594491144388147</v>
      </c>
      <c r="DF731" s="97">
        <v>16.594429812737189</v>
      </c>
      <c r="DG731" s="97">
        <v>16.567196279269833</v>
      </c>
      <c r="DH731" s="97">
        <v>17.697561977239989</v>
      </c>
      <c r="DI731" s="97">
        <v>17.522692396105793</v>
      </c>
      <c r="DJ731" s="98">
        <v>3.7765851233062531E-3</v>
      </c>
      <c r="DK731" s="98">
        <v>7.9239602857050784E-7</v>
      </c>
      <c r="DL731" s="98">
        <v>9.3153368952458848E-4</v>
      </c>
      <c r="DM731" s="98">
        <v>2.3227065712426942E-2</v>
      </c>
      <c r="DN731" s="98">
        <v>6.2147345606144988E-3</v>
      </c>
      <c r="DO731" s="98">
        <v>-2.4215270133985944E-2</v>
      </c>
      <c r="DP731" s="98">
        <v>-2.9085352377666851E-6</v>
      </c>
      <c r="DQ731" s="98">
        <v>2.6826626676664134E-2</v>
      </c>
      <c r="DR731" s="98">
        <v>0.11888438133874235</v>
      </c>
      <c r="DS731" s="98">
        <v>2.2606551730389279E-2</v>
      </c>
    </row>
    <row r="732" spans="1:123" ht="13.5" thickBot="1">
      <c r="A732" s="2" t="s">
        <v>575</v>
      </c>
      <c r="B732" s="2" t="s">
        <v>576</v>
      </c>
      <c r="C732" s="1" t="s">
        <v>5723</v>
      </c>
      <c r="D732" s="2" t="s">
        <v>1680</v>
      </c>
      <c r="E732" s="2" t="s">
        <v>5677</v>
      </c>
      <c r="F732" s="2" t="s">
        <v>3712</v>
      </c>
      <c r="G732" s="2" t="s">
        <v>3713</v>
      </c>
      <c r="H732" s="2" t="s">
        <v>3</v>
      </c>
      <c r="I732" s="1" t="s">
        <v>5726</v>
      </c>
      <c r="J732" s="1">
        <v>10.58</v>
      </c>
      <c r="K732" s="47">
        <v>8.76</v>
      </c>
      <c r="L732" s="48">
        <v>2.46E-2</v>
      </c>
      <c r="M732" s="48">
        <v>-2.9900000000000003E-2</v>
      </c>
      <c r="N732" s="49">
        <v>1627.71</v>
      </c>
      <c r="O732" s="49">
        <v>1596.82</v>
      </c>
      <c r="P732" s="49">
        <v>14258.78</v>
      </c>
      <c r="Q732" s="49">
        <v>13988.18</v>
      </c>
      <c r="R732" s="49">
        <v>37117.455112110001</v>
      </c>
      <c r="S732" s="49">
        <v>38890.637857260001</v>
      </c>
      <c r="T732" s="49">
        <v>37463.94</v>
      </c>
      <c r="U732" s="49">
        <v>41355.85</v>
      </c>
      <c r="V732" s="49" t="s">
        <v>4949</v>
      </c>
      <c r="W732" s="49" t="s">
        <v>4949</v>
      </c>
      <c r="X732" s="49">
        <v>1603.9322739300001</v>
      </c>
      <c r="Y732" s="49">
        <v>1105.69978582</v>
      </c>
      <c r="Z732" s="49">
        <v>1376.47</v>
      </c>
      <c r="AA732" s="49">
        <v>1484.96</v>
      </c>
      <c r="AB732" s="49" t="s">
        <v>4949</v>
      </c>
      <c r="AC732" s="49" t="s">
        <v>4949</v>
      </c>
      <c r="AD732" s="39">
        <v>14258.78</v>
      </c>
      <c r="AE732" s="39">
        <v>14258.78</v>
      </c>
      <c r="AF732" s="39">
        <v>14258.78</v>
      </c>
      <c r="AG732" s="39">
        <v>14258.78</v>
      </c>
      <c r="AH732" s="39">
        <v>14258.78</v>
      </c>
      <c r="AI732" s="39">
        <v>14258.78</v>
      </c>
      <c r="AJ732" s="49">
        <v>21237.02118046</v>
      </c>
      <c r="AK732" s="49">
        <v>22031.14432906</v>
      </c>
      <c r="AL732" s="49">
        <v>16408.400000000001</v>
      </c>
      <c r="AM732" s="49">
        <v>17083.189999999999</v>
      </c>
      <c r="AN732" s="49" t="s">
        <v>4949</v>
      </c>
      <c r="AO732" s="49" t="s">
        <v>4949</v>
      </c>
      <c r="AP732" s="39">
        <v>14258.78</v>
      </c>
      <c r="AQ732" s="39">
        <v>14258.78</v>
      </c>
      <c r="AR732" s="39">
        <v>14258.78</v>
      </c>
      <c r="AS732" s="39">
        <v>14258.78</v>
      </c>
      <c r="AT732" s="39">
        <v>14258.78</v>
      </c>
      <c r="AU732" s="39">
        <v>14258.78</v>
      </c>
      <c r="AV732" s="36">
        <v>488.28362339999995</v>
      </c>
      <c r="AW732" s="36">
        <v>651.05092500000001</v>
      </c>
      <c r="AX732" s="36">
        <v>810.17</v>
      </c>
      <c r="AY732" s="36">
        <v>874.02</v>
      </c>
      <c r="AZ732" s="36" t="s">
        <v>4949</v>
      </c>
      <c r="BA732" s="36" t="s">
        <v>4949</v>
      </c>
      <c r="BB732" s="39">
        <v>14258.78</v>
      </c>
      <c r="BC732" s="39">
        <v>14258.78</v>
      </c>
      <c r="BD732" s="39">
        <v>14258.78</v>
      </c>
      <c r="BE732" s="39">
        <v>14258.78</v>
      </c>
      <c r="BF732" s="39">
        <v>14258.78</v>
      </c>
      <c r="BG732" s="39">
        <v>14258.78</v>
      </c>
      <c r="BH732" s="47">
        <v>2681.9358988200001</v>
      </c>
      <c r="BI732" s="47">
        <v>1687.2131472200001</v>
      </c>
      <c r="BJ732" s="47">
        <v>3198.04</v>
      </c>
      <c r="BK732" s="47">
        <v>3674.29</v>
      </c>
      <c r="BL732" s="47" t="s">
        <v>4949</v>
      </c>
      <c r="BM732" s="47" t="s">
        <v>4949</v>
      </c>
      <c r="BN732" s="47">
        <v>0.98539191497871248</v>
      </c>
      <c r="BO732" s="47">
        <v>0.6792977777491076</v>
      </c>
      <c r="BP732" s="47">
        <v>0.84564818057270641</v>
      </c>
      <c r="BQ732" s="47">
        <v>0.91230010259812866</v>
      </c>
      <c r="BR732" s="47" t="s">
        <v>4949</v>
      </c>
      <c r="BS732" s="47" t="s">
        <v>4949</v>
      </c>
      <c r="BT732" s="47">
        <v>13.04717743360918</v>
      </c>
      <c r="BU732" s="47">
        <v>13.535054972359941</v>
      </c>
      <c r="BV732" s="47">
        <v>10.080665474808166</v>
      </c>
      <c r="BW732" s="47">
        <v>10.495229494197368</v>
      </c>
      <c r="BX732" s="47" t="s">
        <v>4949</v>
      </c>
      <c r="BY732" s="47" t="s">
        <v>4949</v>
      </c>
      <c r="BZ732" s="47">
        <v>0.29998195219050072</v>
      </c>
      <c r="CA732" s="47">
        <v>0.39997968004128498</v>
      </c>
      <c r="CB732" s="47">
        <v>0.49773608320892537</v>
      </c>
      <c r="CC732" s="47">
        <v>0.53696297251967484</v>
      </c>
      <c r="CD732" s="47" t="s">
        <v>4949</v>
      </c>
      <c r="CE732" s="47" t="s">
        <v>4949</v>
      </c>
      <c r="CF732" s="47">
        <v>1.6476742778627642</v>
      </c>
      <c r="CG732" s="47">
        <v>1.0365563566114357</v>
      </c>
      <c r="CH732" s="47">
        <v>1.9647480202247329</v>
      </c>
      <c r="CI732" s="47">
        <v>2.2573369949192421</v>
      </c>
      <c r="CJ732" s="47" t="s">
        <v>4949</v>
      </c>
      <c r="CK732" s="47" t="s">
        <v>4949</v>
      </c>
      <c r="CL732" s="47">
        <v>8.8898890755921602</v>
      </c>
      <c r="CM732" s="47">
        <v>12.89570657683136</v>
      </c>
      <c r="CN732" s="47">
        <v>10.358947161943233</v>
      </c>
      <c r="CO732" s="47">
        <v>9.6021306971231546</v>
      </c>
      <c r="CP732" s="47" t="s">
        <v>4949</v>
      </c>
      <c r="CQ732" s="47" t="s">
        <v>4949</v>
      </c>
      <c r="CR732" s="47">
        <v>0.67141148840212017</v>
      </c>
      <c r="CS732" s="47">
        <v>0.64721013974712494</v>
      </c>
      <c r="CT732" s="47">
        <v>0.86899271105043752</v>
      </c>
      <c r="CU732" s="47">
        <v>0.83466729574511567</v>
      </c>
      <c r="CV732" s="47" t="s">
        <v>4949</v>
      </c>
      <c r="CW732" s="47" t="s">
        <v>4949</v>
      </c>
      <c r="CX732" s="57">
        <v>3.4244418063817519E-2</v>
      </c>
      <c r="CY732" s="57">
        <v>4.5659651456856756E-2</v>
      </c>
      <c r="CZ732" s="57">
        <v>5.6819026592737944E-2</v>
      </c>
      <c r="DA732" s="57">
        <v>6.1296969305929393E-2</v>
      </c>
      <c r="DB732" s="57" t="s">
        <v>4949</v>
      </c>
      <c r="DC732" s="57" t="s">
        <v>4949</v>
      </c>
      <c r="DD732" s="97">
        <v>7.55252942632917</v>
      </c>
      <c r="DE732" s="97">
        <v>5.0188032419248225</v>
      </c>
      <c r="DF732" s="97">
        <v>8.3888130469759385</v>
      </c>
      <c r="DG732" s="97">
        <v>8.6925217128651031</v>
      </c>
      <c r="DH732" s="97" t="s">
        <v>4949</v>
      </c>
      <c r="DI732" s="97" t="s">
        <v>4949</v>
      </c>
      <c r="DJ732" s="98">
        <v>4.7772206898190062E-2</v>
      </c>
      <c r="DK732" s="98">
        <v>-3.6684866483712497E-2</v>
      </c>
      <c r="DL732" s="98">
        <v>0.10388416167653469</v>
      </c>
      <c r="DM732" s="98" t="s">
        <v>4949</v>
      </c>
      <c r="DN732" s="98" t="s">
        <v>4949</v>
      </c>
      <c r="DO732" s="98">
        <v>-0.31063187405613879</v>
      </c>
      <c r="DP732" s="98">
        <v>0.24488583397815678</v>
      </c>
      <c r="DQ732" s="98">
        <v>7.8817555050237242E-2</v>
      </c>
      <c r="DR732" s="98" t="s">
        <v>4949</v>
      </c>
      <c r="DS732" s="98" t="s">
        <v>4949</v>
      </c>
    </row>
    <row r="733" spans="1:123" ht="13.5" thickBot="1">
      <c r="A733" s="2" t="s">
        <v>4201</v>
      </c>
      <c r="B733" s="2" t="s">
        <v>4202</v>
      </c>
      <c r="C733" s="1" t="s">
        <v>5723</v>
      </c>
      <c r="D733" s="2" t="s">
        <v>4203</v>
      </c>
      <c r="E733" s="2" t="s">
        <v>5680</v>
      </c>
      <c r="F733" s="2" t="s">
        <v>3900</v>
      </c>
      <c r="G733" s="2" t="s">
        <v>3901</v>
      </c>
      <c r="H733" s="2" t="s">
        <v>3</v>
      </c>
      <c r="I733" s="1" t="s">
        <v>5726</v>
      </c>
      <c r="J733" s="1">
        <v>7.5</v>
      </c>
      <c r="K733" s="47">
        <v>7.06</v>
      </c>
      <c r="L733" s="48">
        <v>5.6999999999999993E-3</v>
      </c>
      <c r="M733" s="48">
        <v>-4.2099999999999999E-2</v>
      </c>
      <c r="N733" s="49">
        <v>1365.25</v>
      </c>
      <c r="O733" s="49">
        <v>1365.25</v>
      </c>
      <c r="P733" s="49">
        <v>9638.68</v>
      </c>
      <c r="Q733" s="49">
        <v>9638.68</v>
      </c>
      <c r="R733" s="49">
        <v>19025.806286589999</v>
      </c>
      <c r="S733" s="49">
        <v>17175.805190110001</v>
      </c>
      <c r="T733" s="49">
        <v>17079.080000000002</v>
      </c>
      <c r="U733" s="49">
        <v>18073.14</v>
      </c>
      <c r="V733" s="49">
        <v>19269.39</v>
      </c>
      <c r="W733" s="49" t="s">
        <v>4949</v>
      </c>
      <c r="X733" s="49">
        <v>-1363.31603034</v>
      </c>
      <c r="Y733" s="49">
        <v>605.05288238000003</v>
      </c>
      <c r="Z733" s="49">
        <v>456.13</v>
      </c>
      <c r="AA733" s="49">
        <v>777</v>
      </c>
      <c r="AB733" s="49">
        <v>821.7</v>
      </c>
      <c r="AC733" s="49" t="s">
        <v>4949</v>
      </c>
      <c r="AD733" s="39">
        <v>9638.68</v>
      </c>
      <c r="AE733" s="39">
        <v>9638.68</v>
      </c>
      <c r="AF733" s="39">
        <v>9638.68</v>
      </c>
      <c r="AG733" s="39">
        <v>9638.68</v>
      </c>
      <c r="AH733" s="39">
        <v>9638.68</v>
      </c>
      <c r="AI733" s="39">
        <v>9638.68</v>
      </c>
      <c r="AJ733" s="49">
        <v>7914.7569260800001</v>
      </c>
      <c r="AK733" s="49">
        <v>8519.5526398300008</v>
      </c>
      <c r="AL733" s="49">
        <v>7171.42</v>
      </c>
      <c r="AM733" s="49">
        <v>7721.99</v>
      </c>
      <c r="AN733" s="49">
        <v>8157.97</v>
      </c>
      <c r="AO733" s="49" t="s">
        <v>4949</v>
      </c>
      <c r="AP733" s="39">
        <v>9638.68</v>
      </c>
      <c r="AQ733" s="39">
        <v>9638.68</v>
      </c>
      <c r="AR733" s="39">
        <v>9638.68</v>
      </c>
      <c r="AS733" s="39">
        <v>9638.68</v>
      </c>
      <c r="AT733" s="39">
        <v>9638.68</v>
      </c>
      <c r="AU733" s="39">
        <v>9638.68</v>
      </c>
      <c r="AV733" s="36" t="s">
        <v>4949</v>
      </c>
      <c r="AW733" s="36">
        <v>300.35533329999998</v>
      </c>
      <c r="AX733" s="36">
        <v>226.43</v>
      </c>
      <c r="AY733" s="36">
        <v>385.71</v>
      </c>
      <c r="AZ733" s="36">
        <v>407.9</v>
      </c>
      <c r="BA733" s="36" t="s">
        <v>4949</v>
      </c>
      <c r="BB733" s="39">
        <v>9638.68</v>
      </c>
      <c r="BC733" s="39">
        <v>9638.68</v>
      </c>
      <c r="BD733" s="39">
        <v>9638.68</v>
      </c>
      <c r="BE733" s="39">
        <v>9638.68</v>
      </c>
      <c r="BF733" s="39">
        <v>9638.68</v>
      </c>
      <c r="BG733" s="39">
        <v>9638.68</v>
      </c>
      <c r="BH733" s="47">
        <v>1751.81126578</v>
      </c>
      <c r="BI733" s="47">
        <v>1161.8653063199999</v>
      </c>
      <c r="BJ733" s="47">
        <v>1406.06</v>
      </c>
      <c r="BK733" s="47">
        <v>1559.29</v>
      </c>
      <c r="BL733" s="47">
        <v>1524.53</v>
      </c>
      <c r="BM733" s="47" t="s">
        <v>4949</v>
      </c>
      <c r="BN733" s="47">
        <v>-0.99858343185497167</v>
      </c>
      <c r="BO733" s="47">
        <v>0.44318101620948547</v>
      </c>
      <c r="BP733" s="47">
        <v>0.33409998168833549</v>
      </c>
      <c r="BQ733" s="47">
        <v>0.56912653360190446</v>
      </c>
      <c r="BR733" s="47">
        <v>0.60186778978209121</v>
      </c>
      <c r="BS733" s="47" t="s">
        <v>4949</v>
      </c>
      <c r="BT733" s="47">
        <v>5.7972949467716539</v>
      </c>
      <c r="BU733" s="47">
        <v>6.2402875955539283</v>
      </c>
      <c r="BV733" s="47">
        <v>5.2528254898370266</v>
      </c>
      <c r="BW733" s="47">
        <v>5.6560996154550445</v>
      </c>
      <c r="BX733" s="47">
        <v>5.9754403955319537</v>
      </c>
      <c r="BY733" s="47" t="s">
        <v>4949</v>
      </c>
      <c r="BZ733" s="47" t="s">
        <v>4949</v>
      </c>
      <c r="CA733" s="47">
        <v>0.22000024413111149</v>
      </c>
      <c r="CB733" s="47">
        <v>0.16585240798388573</v>
      </c>
      <c r="CC733" s="47">
        <v>0.28251968503937008</v>
      </c>
      <c r="CD733" s="47">
        <v>0.29877311847646948</v>
      </c>
      <c r="CE733" s="47" t="s">
        <v>4949</v>
      </c>
      <c r="CF733" s="47">
        <v>1.2831432087749497</v>
      </c>
      <c r="CG733" s="47">
        <v>0.85102750874931332</v>
      </c>
      <c r="CH733" s="47">
        <v>1.0298919611792712</v>
      </c>
      <c r="CI733" s="47">
        <v>1.1421278154184216</v>
      </c>
      <c r="CJ733" s="47">
        <v>1.1166672770554844</v>
      </c>
      <c r="CK733" s="47" t="s">
        <v>4949</v>
      </c>
      <c r="CL733" s="47">
        <v>-7.0700261608426853</v>
      </c>
      <c r="CM733" s="47">
        <v>15.930310028581076</v>
      </c>
      <c r="CN733" s="47">
        <v>21.131431828645344</v>
      </c>
      <c r="CO733" s="47">
        <v>12.404993564993566</v>
      </c>
      <c r="CP733" s="47">
        <v>11.730169161494462</v>
      </c>
      <c r="CQ733" s="47" t="s">
        <v>4949</v>
      </c>
      <c r="CR733" s="47">
        <v>1.2178112467660862</v>
      </c>
      <c r="CS733" s="47">
        <v>1.1313598738668431</v>
      </c>
      <c r="CT733" s="47">
        <v>1.3440406502477891</v>
      </c>
      <c r="CU733" s="47">
        <v>1.2482119246463672</v>
      </c>
      <c r="CV733" s="47">
        <v>1.181504712569426</v>
      </c>
      <c r="CW733" s="47" t="s">
        <v>4949</v>
      </c>
      <c r="CX733" s="57" t="s">
        <v>4949</v>
      </c>
      <c r="CY733" s="57">
        <v>3.1161459172832792E-2</v>
      </c>
      <c r="CZ733" s="57">
        <v>2.3491805931932588E-2</v>
      </c>
      <c r="DA733" s="57">
        <v>4.001689027958185E-2</v>
      </c>
      <c r="DB733" s="57">
        <v>4.2319072736100791E-2</v>
      </c>
      <c r="DC733" s="57" t="s">
        <v>4949</v>
      </c>
      <c r="DD733" s="97">
        <v>-17.224989258327351</v>
      </c>
      <c r="DE733" s="97">
        <v>7.1019325539618148</v>
      </c>
      <c r="DF733" s="97">
        <v>6.3603860881108618</v>
      </c>
      <c r="DG733" s="97">
        <v>10.062173092687248</v>
      </c>
      <c r="DH733" s="97">
        <v>10.072358687271466</v>
      </c>
      <c r="DI733" s="97" t="s">
        <v>4949</v>
      </c>
      <c r="DJ733" s="98">
        <v>-9.7236409780117383E-2</v>
      </c>
      <c r="DK733" s="98">
        <v>-5.6314792255384161E-3</v>
      </c>
      <c r="DL733" s="98">
        <v>5.8203369268133631E-2</v>
      </c>
      <c r="DM733" s="98">
        <v>6.6189383803810564E-2</v>
      </c>
      <c r="DN733" s="98" t="s">
        <v>4949</v>
      </c>
      <c r="DO733" s="98">
        <v>-1.443809702897064</v>
      </c>
      <c r="DP733" s="98">
        <v>-0.24613201046858224</v>
      </c>
      <c r="DQ733" s="98">
        <v>0.70346173240085075</v>
      </c>
      <c r="DR733" s="98">
        <v>5.7528957528957481E-2</v>
      </c>
      <c r="DS733" s="98" t="s">
        <v>4949</v>
      </c>
    </row>
    <row r="734" spans="1:123" ht="13.5" thickBot="1">
      <c r="A734" s="2" t="s">
        <v>3126</v>
      </c>
      <c r="B734" s="2" t="s">
        <v>3127</v>
      </c>
      <c r="C734" s="1" t="s">
        <v>5723</v>
      </c>
      <c r="D734" s="2" t="s">
        <v>3128</v>
      </c>
      <c r="E734" s="2" t="s">
        <v>5673</v>
      </c>
      <c r="F734" s="2" t="s">
        <v>3031</v>
      </c>
      <c r="G734" s="2" t="s">
        <v>2030</v>
      </c>
      <c r="H734" s="2" t="s">
        <v>3</v>
      </c>
      <c r="I734" s="1" t="s">
        <v>5726</v>
      </c>
      <c r="J734" s="1">
        <v>13.5</v>
      </c>
      <c r="K734" s="47">
        <v>12.12</v>
      </c>
      <c r="L734" s="48">
        <v>1.0800000000000001E-2</v>
      </c>
      <c r="M734" s="48">
        <v>-1.6200000000000003E-2</v>
      </c>
      <c r="N734" s="49">
        <v>664.38</v>
      </c>
      <c r="O734" s="49">
        <v>662.21</v>
      </c>
      <c r="P734" s="49">
        <v>8052.24</v>
      </c>
      <c r="Q734" s="49">
        <v>8026.01</v>
      </c>
      <c r="R734" s="49">
        <v>7614.5019855699993</v>
      </c>
      <c r="S734" s="49">
        <v>8053.2218065900006</v>
      </c>
      <c r="T734" s="49">
        <v>8414.89</v>
      </c>
      <c r="U734" s="49">
        <v>8625.6299999999992</v>
      </c>
      <c r="V734" s="49" t="s">
        <v>4949</v>
      </c>
      <c r="W734" s="49" t="s">
        <v>4949</v>
      </c>
      <c r="X734" s="49">
        <v>422.77458371</v>
      </c>
      <c r="Y734" s="49">
        <v>415.19048657000002</v>
      </c>
      <c r="Z734" s="49">
        <v>370.42</v>
      </c>
      <c r="AA734" s="49">
        <v>412.31</v>
      </c>
      <c r="AB734" s="49" t="s">
        <v>4949</v>
      </c>
      <c r="AC734" s="49" t="s">
        <v>4949</v>
      </c>
      <c r="AD734" s="39">
        <v>8052.24</v>
      </c>
      <c r="AE734" s="39">
        <v>8052.24</v>
      </c>
      <c r="AF734" s="39">
        <v>8052.24</v>
      </c>
      <c r="AG734" s="39">
        <v>8052.24</v>
      </c>
      <c r="AH734" s="39">
        <v>8052.24</v>
      </c>
      <c r="AI734" s="39">
        <v>8052.24</v>
      </c>
      <c r="AJ734" s="49">
        <v>7854.5654620100004</v>
      </c>
      <c r="AK734" s="49">
        <v>8060.53764606</v>
      </c>
      <c r="AL734" s="49">
        <v>7959.8</v>
      </c>
      <c r="AM734" s="49">
        <v>8149.86</v>
      </c>
      <c r="AN734" s="49" t="s">
        <v>4949</v>
      </c>
      <c r="AO734" s="49" t="s">
        <v>4949</v>
      </c>
      <c r="AP734" s="39">
        <v>8052.24</v>
      </c>
      <c r="AQ734" s="39">
        <v>8052.24</v>
      </c>
      <c r="AR734" s="39">
        <v>8052.24</v>
      </c>
      <c r="AS734" s="39">
        <v>8052.24</v>
      </c>
      <c r="AT734" s="39">
        <v>8052.24</v>
      </c>
      <c r="AU734" s="39">
        <v>8052.24</v>
      </c>
      <c r="AV734" s="36">
        <v>212.68775647999999</v>
      </c>
      <c r="AW734" s="36">
        <v>207.94976281000001</v>
      </c>
      <c r="AX734" s="36">
        <v>222.25</v>
      </c>
      <c r="AY734" s="36">
        <v>247.38</v>
      </c>
      <c r="AZ734" s="36" t="s">
        <v>4949</v>
      </c>
      <c r="BA734" s="36" t="s">
        <v>4949</v>
      </c>
      <c r="BB734" s="39">
        <v>8052.24</v>
      </c>
      <c r="BC734" s="39">
        <v>8052.24</v>
      </c>
      <c r="BD734" s="39">
        <v>8052.24</v>
      </c>
      <c r="BE734" s="39">
        <v>8052.24</v>
      </c>
      <c r="BF734" s="39">
        <v>8052.24</v>
      </c>
      <c r="BG734" s="39">
        <v>8052.24</v>
      </c>
      <c r="BH734" s="47">
        <v>1177.67008822</v>
      </c>
      <c r="BI734" s="47">
        <v>1124.2701389900001</v>
      </c>
      <c r="BJ734" s="47">
        <v>1359.78</v>
      </c>
      <c r="BK734" s="47">
        <v>1369.25</v>
      </c>
      <c r="BL734" s="47" t="s">
        <v>4949</v>
      </c>
      <c r="BM734" s="47" t="s">
        <v>4949</v>
      </c>
      <c r="BN734" s="47">
        <v>0.6363445373280352</v>
      </c>
      <c r="BO734" s="47">
        <v>0.62492923713838466</v>
      </c>
      <c r="BP734" s="47">
        <v>0.55754237033023268</v>
      </c>
      <c r="BQ734" s="47">
        <v>0.6205936361720702</v>
      </c>
      <c r="BR734" s="47" t="s">
        <v>4949</v>
      </c>
      <c r="BS734" s="47" t="s">
        <v>4949</v>
      </c>
      <c r="BT734" s="47">
        <v>11.822399021659292</v>
      </c>
      <c r="BU734" s="47">
        <v>12.132420671994943</v>
      </c>
      <c r="BV734" s="47">
        <v>11.980794123844788</v>
      </c>
      <c r="BW734" s="47">
        <v>12.266865348144133</v>
      </c>
      <c r="BX734" s="47" t="s">
        <v>4949</v>
      </c>
      <c r="BY734" s="47" t="s">
        <v>4949</v>
      </c>
      <c r="BZ734" s="47">
        <v>0.32012967952075616</v>
      </c>
      <c r="CA734" s="47">
        <v>0.31299822813751166</v>
      </c>
      <c r="CB734" s="47">
        <v>0.33452241187272347</v>
      </c>
      <c r="CC734" s="47">
        <v>0.37234715072699359</v>
      </c>
      <c r="CD734" s="47" t="s">
        <v>4949</v>
      </c>
      <c r="CE734" s="47" t="s">
        <v>4949</v>
      </c>
      <c r="CF734" s="47">
        <v>1.7725850992203258</v>
      </c>
      <c r="CG734" s="47">
        <v>1.6922094870254976</v>
      </c>
      <c r="CH734" s="47">
        <v>2.046690147204913</v>
      </c>
      <c r="CI734" s="47">
        <v>2.0609440380505131</v>
      </c>
      <c r="CJ734" s="47" t="s">
        <v>4949</v>
      </c>
      <c r="CK734" s="47" t="s">
        <v>4949</v>
      </c>
      <c r="CL734" s="47">
        <v>19.046178058620931</v>
      </c>
      <c r="CM734" s="47">
        <v>19.394085992966058</v>
      </c>
      <c r="CN734" s="47">
        <v>21.738135089897952</v>
      </c>
      <c r="CO734" s="47">
        <v>19.52957725982877</v>
      </c>
      <c r="CP734" s="47" t="s">
        <v>4949</v>
      </c>
      <c r="CQ734" s="47" t="s">
        <v>4949</v>
      </c>
      <c r="CR734" s="47">
        <v>1.0251668330916697</v>
      </c>
      <c r="CS734" s="47">
        <v>0.99897058404484274</v>
      </c>
      <c r="CT734" s="47">
        <v>1.0116133571195256</v>
      </c>
      <c r="CU734" s="47">
        <v>0.98802188013045622</v>
      </c>
      <c r="CV734" s="47" t="s">
        <v>4949</v>
      </c>
      <c r="CW734" s="47" t="s">
        <v>4949</v>
      </c>
      <c r="CX734" s="57">
        <v>2.64134894737365E-2</v>
      </c>
      <c r="CY734" s="57">
        <v>2.5825082562119364E-2</v>
      </c>
      <c r="CZ734" s="57">
        <v>2.7601015369636276E-2</v>
      </c>
      <c r="DA734" s="57">
        <v>3.0721886083872316E-2</v>
      </c>
      <c r="DB734" s="57" t="s">
        <v>4949</v>
      </c>
      <c r="DC734" s="57" t="s">
        <v>4949</v>
      </c>
      <c r="DD734" s="97">
        <v>5.3825330727056038</v>
      </c>
      <c r="DE734" s="97">
        <v>5.1509031382409782</v>
      </c>
      <c r="DF734" s="97">
        <v>4.6536345134299859</v>
      </c>
      <c r="DG734" s="97">
        <v>5.0591053097844627</v>
      </c>
      <c r="DH734" s="97" t="s">
        <v>4949</v>
      </c>
      <c r="DI734" s="97" t="s">
        <v>4949</v>
      </c>
      <c r="DJ734" s="98">
        <v>5.7616351253359177E-2</v>
      </c>
      <c r="DK734" s="98">
        <v>4.4909751909980145E-2</v>
      </c>
      <c r="DL734" s="98">
        <v>2.5043702294385239E-2</v>
      </c>
      <c r="DM734" s="98" t="s">
        <v>4949</v>
      </c>
      <c r="DN734" s="98" t="s">
        <v>4949</v>
      </c>
      <c r="DO734" s="98">
        <v>-1.7938867264552183E-2</v>
      </c>
      <c r="DP734" s="98">
        <v>-0.10783119560339882</v>
      </c>
      <c r="DQ734" s="98">
        <v>0.11308784622860535</v>
      </c>
      <c r="DR734" s="98" t="s">
        <v>4949</v>
      </c>
      <c r="DS734" s="98" t="s">
        <v>4949</v>
      </c>
    </row>
    <row r="735" spans="1:123" ht="13.5" thickBot="1">
      <c r="A735" s="2" t="s">
        <v>577</v>
      </c>
      <c r="B735" s="2" t="s">
        <v>578</v>
      </c>
      <c r="C735" s="1" t="s">
        <v>5723</v>
      </c>
      <c r="D735" s="2" t="s">
        <v>1681</v>
      </c>
      <c r="E735" s="2" t="s">
        <v>5675</v>
      </c>
      <c r="F735" s="2" t="s">
        <v>3002</v>
      </c>
      <c r="G735" s="2" t="s">
        <v>93</v>
      </c>
      <c r="H735" s="2" t="s">
        <v>3</v>
      </c>
      <c r="I735" s="1" t="s">
        <v>5726</v>
      </c>
      <c r="J735" s="1">
        <v>12</v>
      </c>
      <c r="K735" s="47">
        <v>11.62</v>
      </c>
      <c r="L735" s="48">
        <v>4.3E-3</v>
      </c>
      <c r="M735" s="48">
        <v>-0.15859999999999999</v>
      </c>
      <c r="N735" s="49">
        <v>523.72</v>
      </c>
      <c r="O735" s="49">
        <v>523.54999999999995</v>
      </c>
      <c r="P735" s="49">
        <v>6085.64</v>
      </c>
      <c r="Q735" s="49">
        <v>6083.71</v>
      </c>
      <c r="R735" s="49">
        <v>1200.7181740999999</v>
      </c>
      <c r="S735" s="49">
        <v>1177.6250485200001</v>
      </c>
      <c r="T735" s="49">
        <v>1268.8</v>
      </c>
      <c r="U735" s="49">
        <v>1357.74</v>
      </c>
      <c r="V735" s="49" t="s">
        <v>4949</v>
      </c>
      <c r="W735" s="49" t="s">
        <v>4949</v>
      </c>
      <c r="X735" s="49">
        <v>163.31100950999999</v>
      </c>
      <c r="Y735" s="49">
        <v>157.81736219999999</v>
      </c>
      <c r="Z735" s="49">
        <v>201.06</v>
      </c>
      <c r="AA735" s="49">
        <v>210.92</v>
      </c>
      <c r="AB735" s="49" t="s">
        <v>4949</v>
      </c>
      <c r="AC735" s="49" t="s">
        <v>4949</v>
      </c>
      <c r="AD735" s="39">
        <v>6085.64</v>
      </c>
      <c r="AE735" s="39">
        <v>6085.64</v>
      </c>
      <c r="AF735" s="39">
        <v>6085.64</v>
      </c>
      <c r="AG735" s="39">
        <v>6085.64</v>
      </c>
      <c r="AH735" s="39">
        <v>6085.64</v>
      </c>
      <c r="AI735" s="39">
        <v>6085.64</v>
      </c>
      <c r="AJ735" s="49">
        <v>1566.6522885100001</v>
      </c>
      <c r="AK735" s="49">
        <v>1397.75025392</v>
      </c>
      <c r="AL735" s="49">
        <v>1488.83</v>
      </c>
      <c r="AM735" s="49">
        <v>1559.01</v>
      </c>
      <c r="AN735" s="49" t="s">
        <v>4949</v>
      </c>
      <c r="AO735" s="49" t="s">
        <v>4949</v>
      </c>
      <c r="AP735" s="39">
        <v>6085.64</v>
      </c>
      <c r="AQ735" s="39">
        <v>6085.64</v>
      </c>
      <c r="AR735" s="39">
        <v>6085.64</v>
      </c>
      <c r="AS735" s="39">
        <v>6085.64</v>
      </c>
      <c r="AT735" s="39">
        <v>6085.64</v>
      </c>
      <c r="AU735" s="39">
        <v>6085.64</v>
      </c>
      <c r="AV735" s="36">
        <v>137.13628630000002</v>
      </c>
      <c r="AW735" s="36">
        <v>136.16744830000002</v>
      </c>
      <c r="AX735" s="36">
        <v>140.74</v>
      </c>
      <c r="AY735" s="36">
        <v>147.63999999999999</v>
      </c>
      <c r="AZ735" s="36" t="s">
        <v>4949</v>
      </c>
      <c r="BA735" s="36" t="s">
        <v>4949</v>
      </c>
      <c r="BB735" s="39">
        <v>6085.64</v>
      </c>
      <c r="BC735" s="39">
        <v>6085.64</v>
      </c>
      <c r="BD735" s="39">
        <v>6085.64</v>
      </c>
      <c r="BE735" s="39">
        <v>6085.64</v>
      </c>
      <c r="BF735" s="39">
        <v>6085.64</v>
      </c>
      <c r="BG735" s="39">
        <v>6085.64</v>
      </c>
      <c r="BH735" s="47">
        <v>202.33899258000002</v>
      </c>
      <c r="BI735" s="47">
        <v>260.86575658000004</v>
      </c>
      <c r="BJ735" s="47">
        <v>243.86</v>
      </c>
      <c r="BK735" s="47">
        <v>294.88</v>
      </c>
      <c r="BL735" s="47" t="s">
        <v>4949</v>
      </c>
      <c r="BM735" s="47" t="s">
        <v>4949</v>
      </c>
      <c r="BN735" s="47">
        <v>0.3118288579966394</v>
      </c>
      <c r="BO735" s="47">
        <v>0.30133919308027185</v>
      </c>
      <c r="BP735" s="47">
        <v>0.38390743145192086</v>
      </c>
      <c r="BQ735" s="47">
        <v>0.40273428549606655</v>
      </c>
      <c r="BR735" s="47" t="s">
        <v>4949</v>
      </c>
      <c r="BS735" s="47" t="s">
        <v>4949</v>
      </c>
      <c r="BT735" s="47">
        <v>2.991392897941648</v>
      </c>
      <c r="BU735" s="47">
        <v>2.6688884402352402</v>
      </c>
      <c r="BV735" s="47">
        <v>2.8427976781486288</v>
      </c>
      <c r="BW735" s="47">
        <v>2.9768005804628426</v>
      </c>
      <c r="BX735" s="47" t="s">
        <v>4949</v>
      </c>
      <c r="BY735" s="47" t="s">
        <v>4949</v>
      </c>
      <c r="BZ735" s="47">
        <v>0.26185039009394334</v>
      </c>
      <c r="CA735" s="47">
        <v>0.26000047410830218</v>
      </c>
      <c r="CB735" s="47">
        <v>0.26873138318185291</v>
      </c>
      <c r="CC735" s="47">
        <v>0.28190636217826315</v>
      </c>
      <c r="CD735" s="47" t="s">
        <v>4949</v>
      </c>
      <c r="CE735" s="47" t="s">
        <v>4949</v>
      </c>
      <c r="CF735" s="47">
        <v>0.3863495619414955</v>
      </c>
      <c r="CG735" s="47">
        <v>0.49810157446727266</v>
      </c>
      <c r="CH735" s="47">
        <v>0.46563048957458186</v>
      </c>
      <c r="CI735" s="47">
        <v>0.56304895745818373</v>
      </c>
      <c r="CJ735" s="47" t="s">
        <v>4949</v>
      </c>
      <c r="CK735" s="47" t="s">
        <v>4949</v>
      </c>
      <c r="CL735" s="47">
        <v>37.264113535636184</v>
      </c>
      <c r="CM735" s="47">
        <v>38.561283214756457</v>
      </c>
      <c r="CN735" s="47">
        <v>30.267780761961603</v>
      </c>
      <c r="CO735" s="47">
        <v>28.852835198179406</v>
      </c>
      <c r="CP735" s="47" t="s">
        <v>4949</v>
      </c>
      <c r="CQ735" s="47" t="s">
        <v>4949</v>
      </c>
      <c r="CR735" s="47">
        <v>3.8844867138884309</v>
      </c>
      <c r="CS735" s="47">
        <v>4.3538822353512598</v>
      </c>
      <c r="CT735" s="47">
        <v>4.0875318202884152</v>
      </c>
      <c r="CU735" s="47">
        <v>3.9035285213051876</v>
      </c>
      <c r="CV735" s="47" t="s">
        <v>4949</v>
      </c>
      <c r="CW735" s="47" t="s">
        <v>4949</v>
      </c>
      <c r="CX735" s="57">
        <v>2.2534406619517423E-2</v>
      </c>
      <c r="CY735" s="57">
        <v>2.2375205943828424E-2</v>
      </c>
      <c r="CZ735" s="57">
        <v>2.3126573376013041E-2</v>
      </c>
      <c r="DA735" s="57">
        <v>2.4260390032929974E-2</v>
      </c>
      <c r="DB735" s="57" t="s">
        <v>4949</v>
      </c>
      <c r="DC735" s="57" t="s">
        <v>4949</v>
      </c>
      <c r="DD735" s="97">
        <v>10.42420265860784</v>
      </c>
      <c r="DE735" s="97">
        <v>11.290812629609627</v>
      </c>
      <c r="DF735" s="97">
        <v>13.504563986486035</v>
      </c>
      <c r="DG735" s="97">
        <v>13.529098594620944</v>
      </c>
      <c r="DH735" s="97" t="s">
        <v>4949</v>
      </c>
      <c r="DI735" s="97" t="s">
        <v>4949</v>
      </c>
      <c r="DJ735" s="98">
        <v>-1.9232760924360437E-2</v>
      </c>
      <c r="DK735" s="98">
        <v>7.74227345066969E-2</v>
      </c>
      <c r="DL735" s="98">
        <v>7.0097730138713787E-2</v>
      </c>
      <c r="DM735" s="98" t="s">
        <v>4949</v>
      </c>
      <c r="DN735" s="98" t="s">
        <v>4949</v>
      </c>
      <c r="DO735" s="98">
        <v>-3.3639173050752591E-2</v>
      </c>
      <c r="DP735" s="98">
        <v>0.2740043123088014</v>
      </c>
      <c r="DQ735" s="98">
        <v>4.9040087536058818E-2</v>
      </c>
      <c r="DR735" s="98" t="s">
        <v>4949</v>
      </c>
      <c r="DS735" s="98" t="s">
        <v>4949</v>
      </c>
    </row>
    <row r="736" spans="1:123" ht="13.5" thickBot="1">
      <c r="A736" s="2" t="s">
        <v>579</v>
      </c>
      <c r="B736" s="2" t="s">
        <v>580</v>
      </c>
      <c r="C736" s="1" t="s">
        <v>5723</v>
      </c>
      <c r="D736" s="2" t="s">
        <v>1682</v>
      </c>
      <c r="E736" s="2" t="s">
        <v>5668</v>
      </c>
      <c r="F736" s="2" t="s">
        <v>3041</v>
      </c>
      <c r="G736" s="2" t="s">
        <v>2331</v>
      </c>
      <c r="H736" s="2" t="s">
        <v>3</v>
      </c>
      <c r="I736" s="1" t="s">
        <v>5726</v>
      </c>
      <c r="J736" s="1">
        <v>8.7899999999999991</v>
      </c>
      <c r="K736" s="47">
        <v>6.92</v>
      </c>
      <c r="L736" s="48">
        <v>2.2200000000000001E-2</v>
      </c>
      <c r="M736" s="48">
        <v>2.6699999999999998E-2</v>
      </c>
      <c r="N736" s="49">
        <v>2899.2</v>
      </c>
      <c r="O736" s="49">
        <v>2815.13</v>
      </c>
      <c r="P736" s="49">
        <v>20062.47</v>
      </c>
      <c r="Q736" s="49">
        <v>19480.7</v>
      </c>
      <c r="R736" s="49">
        <v>44982.510736069999</v>
      </c>
      <c r="S736" s="49">
        <v>48543.03223443</v>
      </c>
      <c r="T736" s="49">
        <v>51407.38</v>
      </c>
      <c r="U736" s="49">
        <v>56158.53</v>
      </c>
      <c r="V736" s="49">
        <v>59662.68</v>
      </c>
      <c r="W736" s="49" t="s">
        <v>4949</v>
      </c>
      <c r="X736" s="49">
        <v>1625.12287775</v>
      </c>
      <c r="Y736" s="49">
        <v>1913.9196973800001</v>
      </c>
      <c r="Z736" s="49">
        <v>1371.88</v>
      </c>
      <c r="AA736" s="49">
        <v>1803.93</v>
      </c>
      <c r="AB736" s="49">
        <v>1797.95</v>
      </c>
      <c r="AC736" s="49" t="s">
        <v>4949</v>
      </c>
      <c r="AD736" s="39">
        <v>20062.47</v>
      </c>
      <c r="AE736" s="39">
        <v>20062.47</v>
      </c>
      <c r="AF736" s="39">
        <v>20062.47</v>
      </c>
      <c r="AG736" s="39">
        <v>20062.47</v>
      </c>
      <c r="AH736" s="39">
        <v>20062.47</v>
      </c>
      <c r="AI736" s="39">
        <v>20062.47</v>
      </c>
      <c r="AJ736" s="49">
        <v>19305.92594709</v>
      </c>
      <c r="AK736" s="49">
        <v>20572.09214148</v>
      </c>
      <c r="AL736" s="49">
        <v>21258.400000000001</v>
      </c>
      <c r="AM736" s="49">
        <v>22673.4</v>
      </c>
      <c r="AN736" s="49">
        <v>23950.76</v>
      </c>
      <c r="AO736" s="49" t="s">
        <v>4949</v>
      </c>
      <c r="AP736" s="39">
        <v>20062.47</v>
      </c>
      <c r="AQ736" s="39">
        <v>20062.47</v>
      </c>
      <c r="AR736" s="39">
        <v>20062.47</v>
      </c>
      <c r="AS736" s="39">
        <v>20062.47</v>
      </c>
      <c r="AT736" s="39">
        <v>20062.47</v>
      </c>
      <c r="AU736" s="39">
        <v>20062.47</v>
      </c>
      <c r="AV736" s="36">
        <v>491.60440743999999</v>
      </c>
      <c r="AW736" s="36">
        <v>578.35831259999998</v>
      </c>
      <c r="AX736" s="36">
        <v>388.94</v>
      </c>
      <c r="AY736" s="36">
        <v>520.58000000000004</v>
      </c>
      <c r="AZ736" s="36">
        <v>579.84</v>
      </c>
      <c r="BA736" s="36" t="s">
        <v>4949</v>
      </c>
      <c r="BB736" s="39">
        <v>20062.47</v>
      </c>
      <c r="BC736" s="39">
        <v>20062.47</v>
      </c>
      <c r="BD736" s="39">
        <v>20062.47</v>
      </c>
      <c r="BE736" s="39">
        <v>20062.47</v>
      </c>
      <c r="BF736" s="39">
        <v>20062.47</v>
      </c>
      <c r="BG736" s="39">
        <v>20062.47</v>
      </c>
      <c r="BH736" s="47">
        <v>3387.1705060200002</v>
      </c>
      <c r="BI736" s="47">
        <v>5086.8034775799997</v>
      </c>
      <c r="BJ736" s="47">
        <v>3200.17</v>
      </c>
      <c r="BK736" s="47">
        <v>4390.18</v>
      </c>
      <c r="BL736" s="47">
        <v>4292.43</v>
      </c>
      <c r="BM736" s="47" t="s">
        <v>4949</v>
      </c>
      <c r="BN736" s="47">
        <v>0.56054183145350445</v>
      </c>
      <c r="BO736" s="47">
        <v>0.6601544210057948</v>
      </c>
      <c r="BP736" s="47">
        <v>0.47319260485651221</v>
      </c>
      <c r="BQ736" s="47">
        <v>0.62221647350993381</v>
      </c>
      <c r="BR736" s="47">
        <v>0.62015383554083892</v>
      </c>
      <c r="BS736" s="47" t="s">
        <v>4949</v>
      </c>
      <c r="BT736" s="47">
        <v>6.6590528239134938</v>
      </c>
      <c r="BU736" s="47">
        <v>7.0957823335678807</v>
      </c>
      <c r="BV736" s="47">
        <v>7.3325055187637975</v>
      </c>
      <c r="BW736" s="47">
        <v>7.8205711920529808</v>
      </c>
      <c r="BX736" s="47">
        <v>8.2611616997792492</v>
      </c>
      <c r="BY736" s="47" t="s">
        <v>4949</v>
      </c>
      <c r="BZ736" s="47">
        <v>0.16956553788631348</v>
      </c>
      <c r="CA736" s="47">
        <v>0.19948893232615894</v>
      </c>
      <c r="CB736" s="47">
        <v>0.13415424944812362</v>
      </c>
      <c r="CC736" s="47">
        <v>0.17955987858719649</v>
      </c>
      <c r="CD736" s="47">
        <v>0.2</v>
      </c>
      <c r="CE736" s="47" t="s">
        <v>4949</v>
      </c>
      <c r="CF736" s="47">
        <v>1.1683121226614239</v>
      </c>
      <c r="CG736" s="47">
        <v>1.7545541796288631</v>
      </c>
      <c r="CH736" s="47">
        <v>1.1038113962472407</v>
      </c>
      <c r="CI736" s="47">
        <v>1.5142729028697575</v>
      </c>
      <c r="CJ736" s="47">
        <v>1.4805567052980135</v>
      </c>
      <c r="CK736" s="47" t="s">
        <v>4949</v>
      </c>
      <c r="CL736" s="47">
        <v>12.345201876535457</v>
      </c>
      <c r="CM736" s="47">
        <v>10.482399040808183</v>
      </c>
      <c r="CN736" s="47">
        <v>14.624070618421436</v>
      </c>
      <c r="CO736" s="47">
        <v>11.121534649348922</v>
      </c>
      <c r="CP736" s="47">
        <v>11.158524986790512</v>
      </c>
      <c r="CQ736" s="47" t="s">
        <v>4949</v>
      </c>
      <c r="CR736" s="47">
        <v>1.0391871415534999</v>
      </c>
      <c r="CS736" s="47">
        <v>0.97522750053931384</v>
      </c>
      <c r="CT736" s="47">
        <v>0.94374317916682349</v>
      </c>
      <c r="CU736" s="47">
        <v>0.88484611924104895</v>
      </c>
      <c r="CV736" s="47">
        <v>0.83765483851034384</v>
      </c>
      <c r="CW736" s="47" t="s">
        <v>4949</v>
      </c>
      <c r="CX736" s="57">
        <v>2.4503683117781606E-2</v>
      </c>
      <c r="CY736" s="57">
        <v>2.8827871772518537E-2</v>
      </c>
      <c r="CZ736" s="57">
        <v>1.9386446434561645E-2</v>
      </c>
      <c r="DA736" s="57">
        <v>2.5947951573260922E-2</v>
      </c>
      <c r="DB736" s="57">
        <v>2.8901725460524053E-2</v>
      </c>
      <c r="DC736" s="57" t="s">
        <v>4949</v>
      </c>
      <c r="DD736" s="97">
        <v>8.417741175449585</v>
      </c>
      <c r="DE736" s="97">
        <v>9.3034762056160467</v>
      </c>
      <c r="DF736" s="97">
        <v>6.4533549091182776</v>
      </c>
      <c r="DG736" s="97">
        <v>7.9561512609489533</v>
      </c>
      <c r="DH736" s="97">
        <v>7.5068599075770459</v>
      </c>
      <c r="DI736" s="97" t="s">
        <v>4949</v>
      </c>
      <c r="DJ736" s="98">
        <v>7.9153462981445655E-2</v>
      </c>
      <c r="DK736" s="98">
        <v>5.9006362679140834E-2</v>
      </c>
      <c r="DL736" s="98">
        <v>9.2421555037428549E-2</v>
      </c>
      <c r="DM736" s="98">
        <v>6.239746660035439E-2</v>
      </c>
      <c r="DN736" s="98" t="s">
        <v>4949</v>
      </c>
      <c r="DO736" s="98">
        <v>0.17770768203684528</v>
      </c>
      <c r="DP736" s="98">
        <v>-0.2832092162079779</v>
      </c>
      <c r="DQ736" s="98">
        <v>0.31493279295565202</v>
      </c>
      <c r="DR736" s="98">
        <v>-3.3149845060507221E-3</v>
      </c>
      <c r="DS736" s="98" t="s">
        <v>4949</v>
      </c>
    </row>
    <row r="737" spans="1:123" ht="13.5" thickBot="1">
      <c r="A737" s="2" t="s">
        <v>581</v>
      </c>
      <c r="B737" s="2" t="s">
        <v>582</v>
      </c>
      <c r="C737" s="1" t="s">
        <v>5723</v>
      </c>
      <c r="D737" s="2" t="s">
        <v>1683</v>
      </c>
      <c r="E737" s="2" t="s">
        <v>5673</v>
      </c>
      <c r="F737" s="2" t="s">
        <v>3031</v>
      </c>
      <c r="G737" s="2" t="s">
        <v>2030</v>
      </c>
      <c r="H737" s="2" t="s">
        <v>3</v>
      </c>
      <c r="I737" s="1" t="s">
        <v>5726</v>
      </c>
      <c r="J737" s="1">
        <v>45.5</v>
      </c>
      <c r="K737" s="47">
        <v>43.21</v>
      </c>
      <c r="L737" s="48">
        <v>0.21</v>
      </c>
      <c r="M737" s="48">
        <v>0.1431</v>
      </c>
      <c r="N737" s="49">
        <v>845.71</v>
      </c>
      <c r="O737" s="49">
        <v>793.08</v>
      </c>
      <c r="P737" s="49">
        <v>36543.1</v>
      </c>
      <c r="Q737" s="49">
        <v>34268.92</v>
      </c>
      <c r="R737" s="49">
        <v>11018.009120459999</v>
      </c>
      <c r="S737" s="49">
        <v>12702.06513965</v>
      </c>
      <c r="T737" s="49">
        <v>15223.12</v>
      </c>
      <c r="U737" s="49">
        <v>18193.84</v>
      </c>
      <c r="V737" s="49">
        <v>20712.05</v>
      </c>
      <c r="W737" s="49">
        <v>22900.66</v>
      </c>
      <c r="X737" s="49">
        <v>612.14264623999998</v>
      </c>
      <c r="Y737" s="49">
        <v>783.52510954999991</v>
      </c>
      <c r="Z737" s="49">
        <v>939.51</v>
      </c>
      <c r="AA737" s="49">
        <v>1248.6500000000001</v>
      </c>
      <c r="AB737" s="49">
        <v>1534.29</v>
      </c>
      <c r="AC737" s="49">
        <v>1755.32</v>
      </c>
      <c r="AD737" s="39">
        <v>36543.1</v>
      </c>
      <c r="AE737" s="39">
        <v>36543.1</v>
      </c>
      <c r="AF737" s="39">
        <v>36543.1</v>
      </c>
      <c r="AG737" s="39">
        <v>36543.1</v>
      </c>
      <c r="AH737" s="39">
        <v>36543.1</v>
      </c>
      <c r="AI737" s="39">
        <v>36543.1</v>
      </c>
      <c r="AJ737" s="49">
        <v>6090.4848697200005</v>
      </c>
      <c r="AK737" s="49">
        <v>7071.7941104300007</v>
      </c>
      <c r="AL737" s="49">
        <v>7052.26</v>
      </c>
      <c r="AM737" s="49">
        <v>8180.82</v>
      </c>
      <c r="AN737" s="49">
        <v>9555.5</v>
      </c>
      <c r="AO737" s="49">
        <v>11114.7</v>
      </c>
      <c r="AP737" s="39">
        <v>36543.1</v>
      </c>
      <c r="AQ737" s="39">
        <v>36543.1</v>
      </c>
      <c r="AR737" s="39">
        <v>36543.1</v>
      </c>
      <c r="AS737" s="39">
        <v>36543.1</v>
      </c>
      <c r="AT737" s="39">
        <v>36543.1</v>
      </c>
      <c r="AU737" s="39">
        <v>36543.1</v>
      </c>
      <c r="AV737" s="36">
        <v>81.895378199999996</v>
      </c>
      <c r="AW737" s="36">
        <v>99.398151839999997</v>
      </c>
      <c r="AX737" s="36">
        <v>120.09</v>
      </c>
      <c r="AY737" s="36">
        <v>159.6</v>
      </c>
      <c r="AZ737" s="36">
        <v>196.12</v>
      </c>
      <c r="BA737" s="36">
        <v>224.37</v>
      </c>
      <c r="BB737" s="39">
        <v>36543.1</v>
      </c>
      <c r="BC737" s="39">
        <v>36543.1</v>
      </c>
      <c r="BD737" s="39">
        <v>36543.1</v>
      </c>
      <c r="BE737" s="39">
        <v>36543.1</v>
      </c>
      <c r="BF737" s="39">
        <v>36543.1</v>
      </c>
      <c r="BG737" s="39">
        <v>36543.1</v>
      </c>
      <c r="BH737" s="47">
        <v>921.38205101999995</v>
      </c>
      <c r="BI737" s="47">
        <v>1205.2048886</v>
      </c>
      <c r="BJ737" s="47">
        <v>1554.16</v>
      </c>
      <c r="BK737" s="47">
        <v>1686.75</v>
      </c>
      <c r="BL737" s="47">
        <v>2092.71</v>
      </c>
      <c r="BM737" s="47">
        <v>2470.88</v>
      </c>
      <c r="BN737" s="47">
        <v>0.72382098620094348</v>
      </c>
      <c r="BO737" s="47">
        <v>0.92647019610741255</v>
      </c>
      <c r="BP737" s="47">
        <v>1.1109127242198862</v>
      </c>
      <c r="BQ737" s="47">
        <v>1.4764517387757032</v>
      </c>
      <c r="BR737" s="47">
        <v>1.8142034503553226</v>
      </c>
      <c r="BS737" s="47">
        <v>2.0755578153267669</v>
      </c>
      <c r="BT737" s="47">
        <v>7.2016233339087865</v>
      </c>
      <c r="BU737" s="47">
        <v>8.3619610864598979</v>
      </c>
      <c r="BV737" s="47">
        <v>8.3388632036986667</v>
      </c>
      <c r="BW737" s="47">
        <v>9.6733159120738783</v>
      </c>
      <c r="BX737" s="47">
        <v>11.298790365491717</v>
      </c>
      <c r="BY737" s="47">
        <v>13.142448357001809</v>
      </c>
      <c r="BZ737" s="47">
        <v>9.6836241974199183E-2</v>
      </c>
      <c r="CA737" s="47">
        <v>0.11753219406179423</v>
      </c>
      <c r="CB737" s="47">
        <v>0.14199903040049189</v>
      </c>
      <c r="CC737" s="47">
        <v>0.18871717255323928</v>
      </c>
      <c r="CD737" s="47">
        <v>0.23189982381667473</v>
      </c>
      <c r="CE737" s="47">
        <v>0.26530370930933772</v>
      </c>
      <c r="CF737" s="47">
        <v>1.0894775407882133</v>
      </c>
      <c r="CG737" s="47">
        <v>1.4250805696988329</v>
      </c>
      <c r="CH737" s="47">
        <v>1.8376985018505161</v>
      </c>
      <c r="CI737" s="47">
        <v>1.9944780125574959</v>
      </c>
      <c r="CJ737" s="47">
        <v>2.474500715375247</v>
      </c>
      <c r="CK737" s="47">
        <v>2.9216634543756133</v>
      </c>
      <c r="CL737" s="47">
        <v>59.697033403016185</v>
      </c>
      <c r="CM737" s="47">
        <v>46.639347679601116</v>
      </c>
      <c r="CN737" s="47">
        <v>38.895913827420678</v>
      </c>
      <c r="CO737" s="47">
        <v>29.266087374364311</v>
      </c>
      <c r="CP737" s="47">
        <v>23.817596412672962</v>
      </c>
      <c r="CQ737" s="47">
        <v>20.818483239523278</v>
      </c>
      <c r="CR737" s="47">
        <v>6.0000313245470727</v>
      </c>
      <c r="CS737" s="47">
        <v>5.1674439936116849</v>
      </c>
      <c r="CT737" s="47">
        <v>5.1817573373641919</v>
      </c>
      <c r="CU737" s="47">
        <v>4.4669238535990283</v>
      </c>
      <c r="CV737" s="47">
        <v>3.8243001412798909</v>
      </c>
      <c r="CW737" s="47">
        <v>3.287817035097663</v>
      </c>
      <c r="CX737" s="57">
        <v>2.2410626958304031E-3</v>
      </c>
      <c r="CY737" s="57">
        <v>2.7200251713729814E-3</v>
      </c>
      <c r="CZ737" s="57">
        <v>3.2862565025955654E-3</v>
      </c>
      <c r="DA737" s="57">
        <v>4.3674455642788929E-3</v>
      </c>
      <c r="DB737" s="57">
        <v>5.3668134339998523E-3</v>
      </c>
      <c r="DC737" s="57">
        <v>6.1398731908349326E-3</v>
      </c>
      <c r="DD737" s="97">
        <v>10.050803168125137</v>
      </c>
      <c r="DE737" s="97">
        <v>11.079580334421779</v>
      </c>
      <c r="DF737" s="97">
        <v>13.322112344127982</v>
      </c>
      <c r="DG737" s="97">
        <v>15.263139880843243</v>
      </c>
      <c r="DH737" s="97">
        <v>16.056616608236094</v>
      </c>
      <c r="DI737" s="97">
        <v>15.792778932404833</v>
      </c>
      <c r="DJ737" s="98">
        <v>0.15284576376532266</v>
      </c>
      <c r="DK737" s="98">
        <v>0.19847598265579891</v>
      </c>
      <c r="DL737" s="98">
        <v>0.19514527902295975</v>
      </c>
      <c r="DM737" s="98">
        <v>0.13841003328599122</v>
      </c>
      <c r="DN737" s="98">
        <v>0.10566843938673376</v>
      </c>
      <c r="DO737" s="98">
        <v>0.27997144842414201</v>
      </c>
      <c r="DP737" s="98">
        <v>0.19908090825523961</v>
      </c>
      <c r="DQ737" s="98">
        <v>0.32904386329043867</v>
      </c>
      <c r="DR737" s="98">
        <v>0.22875905978456723</v>
      </c>
      <c r="DS737" s="98">
        <v>0.14406011901270288</v>
      </c>
    </row>
    <row r="738" spans="1:123" ht="13.5" thickBot="1">
      <c r="A738" s="2" t="s">
        <v>583</v>
      </c>
      <c r="B738" s="2" t="s">
        <v>584</v>
      </c>
      <c r="C738" s="1" t="s">
        <v>5723</v>
      </c>
      <c r="D738" s="2" t="s">
        <v>1684</v>
      </c>
      <c r="E738" s="2" t="s">
        <v>5639</v>
      </c>
      <c r="F738" s="2" t="s">
        <v>3001</v>
      </c>
      <c r="G738" s="2" t="s">
        <v>2104</v>
      </c>
      <c r="H738" s="2" t="s">
        <v>3</v>
      </c>
      <c r="I738" s="1" t="s">
        <v>5726</v>
      </c>
      <c r="J738" s="1">
        <v>50</v>
      </c>
      <c r="K738" s="47">
        <v>36.950000000000003</v>
      </c>
      <c r="L738" s="48">
        <v>-1.9E-3</v>
      </c>
      <c r="M738" s="48">
        <v>0.04</v>
      </c>
      <c r="N738" s="49">
        <v>806.32</v>
      </c>
      <c r="O738" s="49">
        <v>756.51</v>
      </c>
      <c r="P738" s="49">
        <v>29793.46</v>
      </c>
      <c r="Q738" s="49">
        <v>27952.99</v>
      </c>
      <c r="R738" s="49">
        <v>5040.4236720299996</v>
      </c>
      <c r="S738" s="49">
        <v>5896.9101625399999</v>
      </c>
      <c r="T738" s="49">
        <v>7085.52</v>
      </c>
      <c r="U738" s="49">
        <v>8554.36</v>
      </c>
      <c r="V738" s="49" t="s">
        <v>4949</v>
      </c>
      <c r="W738" s="49" t="s">
        <v>4949</v>
      </c>
      <c r="X738" s="49">
        <v>640.52989749999995</v>
      </c>
      <c r="Y738" s="49">
        <v>832.08415171000001</v>
      </c>
      <c r="Z738" s="49">
        <v>1055.05</v>
      </c>
      <c r="AA738" s="49">
        <v>1355.7</v>
      </c>
      <c r="AB738" s="49" t="s">
        <v>4949</v>
      </c>
      <c r="AC738" s="49" t="s">
        <v>4949</v>
      </c>
      <c r="AD738" s="39">
        <v>29793.46</v>
      </c>
      <c r="AE738" s="39">
        <v>29793.46</v>
      </c>
      <c r="AF738" s="39">
        <v>29793.46</v>
      </c>
      <c r="AG738" s="39">
        <v>29793.46</v>
      </c>
      <c r="AH738" s="39">
        <v>29793.46</v>
      </c>
      <c r="AI738" s="39">
        <v>29793.46</v>
      </c>
      <c r="AJ738" s="49">
        <v>6539.61153053</v>
      </c>
      <c r="AK738" s="49">
        <v>6952.9470216700001</v>
      </c>
      <c r="AL738" s="49">
        <v>6837.69</v>
      </c>
      <c r="AM738" s="49">
        <v>7665.86</v>
      </c>
      <c r="AN738" s="49" t="s">
        <v>4949</v>
      </c>
      <c r="AO738" s="49" t="s">
        <v>4949</v>
      </c>
      <c r="AP738" s="39">
        <v>29793.46</v>
      </c>
      <c r="AQ738" s="39">
        <v>29793.46</v>
      </c>
      <c r="AR738" s="39">
        <v>29793.46</v>
      </c>
      <c r="AS738" s="39">
        <v>29793.46</v>
      </c>
      <c r="AT738" s="39">
        <v>29793.46</v>
      </c>
      <c r="AU738" s="39">
        <v>29793.46</v>
      </c>
      <c r="AV738" s="36">
        <v>237.58313219999999</v>
      </c>
      <c r="AW738" s="36">
        <v>473.4152244</v>
      </c>
      <c r="AX738" s="36">
        <v>527.52</v>
      </c>
      <c r="AY738" s="36">
        <v>677.85</v>
      </c>
      <c r="AZ738" s="36" t="s">
        <v>4949</v>
      </c>
      <c r="BA738" s="36" t="s">
        <v>4949</v>
      </c>
      <c r="BB738" s="39">
        <v>29793.46</v>
      </c>
      <c r="BC738" s="39">
        <v>29793.46</v>
      </c>
      <c r="BD738" s="39">
        <v>29793.46</v>
      </c>
      <c r="BE738" s="39">
        <v>29793.46</v>
      </c>
      <c r="BF738" s="39">
        <v>29793.46</v>
      </c>
      <c r="BG738" s="39">
        <v>29793.46</v>
      </c>
      <c r="BH738" s="47">
        <v>1144.48637345</v>
      </c>
      <c r="BI738" s="47">
        <v>1431.1862290399999</v>
      </c>
      <c r="BJ738" s="47">
        <v>1661.07</v>
      </c>
      <c r="BK738" s="47">
        <v>1851.86</v>
      </c>
      <c r="BL738" s="47" t="s">
        <v>4949</v>
      </c>
      <c r="BM738" s="47" t="s">
        <v>4949</v>
      </c>
      <c r="BN738" s="47">
        <v>0.79438671681218365</v>
      </c>
      <c r="BO738" s="47">
        <v>1.0319527628112908</v>
      </c>
      <c r="BP738" s="47">
        <v>1.3084755432086514</v>
      </c>
      <c r="BQ738" s="47">
        <v>1.6813423950788768</v>
      </c>
      <c r="BR738" s="47" t="s">
        <v>4949</v>
      </c>
      <c r="BS738" s="47" t="s">
        <v>4949</v>
      </c>
      <c r="BT738" s="47">
        <v>8.1104419219788664</v>
      </c>
      <c r="BU738" s="47">
        <v>8.6230615905223722</v>
      </c>
      <c r="BV738" s="47">
        <v>8.4801195555114592</v>
      </c>
      <c r="BW738" s="47">
        <v>9.5072179779740047</v>
      </c>
      <c r="BX738" s="47" t="s">
        <v>4949</v>
      </c>
      <c r="BY738" s="47" t="s">
        <v>4949</v>
      </c>
      <c r="BZ738" s="47">
        <v>0.29465117099910704</v>
      </c>
      <c r="CA738" s="47">
        <v>0.58713069798591122</v>
      </c>
      <c r="CB738" s="47">
        <v>0.65423157059232062</v>
      </c>
      <c r="CC738" s="47">
        <v>0.84067119753943842</v>
      </c>
      <c r="CD738" s="47" t="s">
        <v>4949</v>
      </c>
      <c r="CE738" s="47" t="s">
        <v>4949</v>
      </c>
      <c r="CF738" s="47">
        <v>1.4193947483009226</v>
      </c>
      <c r="CG738" s="47">
        <v>1.7749605975791247</v>
      </c>
      <c r="CH738" s="47">
        <v>2.0600630022819724</v>
      </c>
      <c r="CI738" s="47">
        <v>2.2966812183748386</v>
      </c>
      <c r="CJ738" s="47" t="s">
        <v>4949</v>
      </c>
      <c r="CK738" s="47" t="s">
        <v>4949</v>
      </c>
      <c r="CL738" s="47">
        <v>46.513769484116864</v>
      </c>
      <c r="CM738" s="47">
        <v>35.805825575180151</v>
      </c>
      <c r="CN738" s="47">
        <v>28.238908108620446</v>
      </c>
      <c r="CO738" s="47">
        <v>21.976440215386884</v>
      </c>
      <c r="CP738" s="47" t="s">
        <v>4949</v>
      </c>
      <c r="CQ738" s="47" t="s">
        <v>4949</v>
      </c>
      <c r="CR738" s="47">
        <v>4.555845536223373</v>
      </c>
      <c r="CS738" s="47">
        <v>4.28501179530691</v>
      </c>
      <c r="CT738" s="47">
        <v>4.3572405300620529</v>
      </c>
      <c r="CU738" s="47">
        <v>3.8865124069576016</v>
      </c>
      <c r="CV738" s="47" t="s">
        <v>4949</v>
      </c>
      <c r="CW738" s="47" t="s">
        <v>4949</v>
      </c>
      <c r="CX738" s="57">
        <v>7.974338401783479E-3</v>
      </c>
      <c r="CY738" s="57">
        <v>1.5889904173600516E-2</v>
      </c>
      <c r="CZ738" s="57">
        <v>1.7705899214122831E-2</v>
      </c>
      <c r="DA738" s="57">
        <v>2.2751637439894529E-2</v>
      </c>
      <c r="DB738" s="57" t="s">
        <v>4949</v>
      </c>
      <c r="DC738" s="57" t="s">
        <v>4949</v>
      </c>
      <c r="DD738" s="97">
        <v>9.7946169204348514</v>
      </c>
      <c r="DE738" s="97">
        <v>11.967359295514164</v>
      </c>
      <c r="DF738" s="97">
        <v>15.429918583615226</v>
      </c>
      <c r="DG738" s="97">
        <v>17.684904237750235</v>
      </c>
      <c r="DH738" s="97" t="s">
        <v>4949</v>
      </c>
      <c r="DI738" s="97" t="s">
        <v>4949</v>
      </c>
      <c r="DJ738" s="98">
        <v>0.16992351164104735</v>
      </c>
      <c r="DK738" s="98">
        <v>0.20156485425377846</v>
      </c>
      <c r="DL738" s="98">
        <v>0.20730165181948546</v>
      </c>
      <c r="DM738" s="98" t="s">
        <v>4949</v>
      </c>
      <c r="DN738" s="98" t="s">
        <v>4949</v>
      </c>
      <c r="DO738" s="98">
        <v>0.29905591441967005</v>
      </c>
      <c r="DP738" s="98">
        <v>0.26796069584042326</v>
      </c>
      <c r="DQ738" s="98">
        <v>0.28496279797166024</v>
      </c>
      <c r="DR738" s="98" t="s">
        <v>4949</v>
      </c>
      <c r="DS738" s="98" t="s">
        <v>4949</v>
      </c>
    </row>
    <row r="739" spans="1:123" ht="13.5" thickBot="1">
      <c r="A739" s="2" t="s">
        <v>585</v>
      </c>
      <c r="B739" s="2" t="s">
        <v>586</v>
      </c>
      <c r="C739" s="1" t="s">
        <v>5723</v>
      </c>
      <c r="D739" s="2" t="s">
        <v>1685</v>
      </c>
      <c r="E739" s="2" t="s">
        <v>5639</v>
      </c>
      <c r="F739" s="2" t="s">
        <v>4516</v>
      </c>
      <c r="G739" s="2" t="s">
        <v>4517</v>
      </c>
      <c r="H739" s="2" t="s">
        <v>3</v>
      </c>
      <c r="I739" s="1" t="s">
        <v>5726</v>
      </c>
      <c r="J739" s="1">
        <v>18.2</v>
      </c>
      <c r="K739" s="47">
        <v>12.7</v>
      </c>
      <c r="L739" s="48">
        <v>0</v>
      </c>
      <c r="M739" s="48">
        <v>-7.8399999999999997E-2</v>
      </c>
      <c r="N739" s="49">
        <v>1246.8399999999999</v>
      </c>
      <c r="O739" s="49">
        <v>1071.01</v>
      </c>
      <c r="P739" s="49">
        <v>15834.8</v>
      </c>
      <c r="Q739" s="49">
        <v>13601.83</v>
      </c>
      <c r="R739" s="49">
        <v>8992.3421690800005</v>
      </c>
      <c r="S739" s="49">
        <v>10501.21982154</v>
      </c>
      <c r="T739" s="49">
        <v>10501.22</v>
      </c>
      <c r="U739" s="49">
        <v>11915.21</v>
      </c>
      <c r="V739" s="49">
        <v>13694.99</v>
      </c>
      <c r="W739" s="49" t="s">
        <v>4949</v>
      </c>
      <c r="X739" s="49">
        <v>515.51399518000005</v>
      </c>
      <c r="Y739" s="49">
        <v>671.44265290999999</v>
      </c>
      <c r="Z739" s="49">
        <v>671.44</v>
      </c>
      <c r="AA739" s="49">
        <v>784.15</v>
      </c>
      <c r="AB739" s="49">
        <v>967.96</v>
      </c>
      <c r="AC739" s="49" t="s">
        <v>4949</v>
      </c>
      <c r="AD739" s="39">
        <v>15834.8</v>
      </c>
      <c r="AE739" s="39">
        <v>15834.8</v>
      </c>
      <c r="AF739" s="39">
        <v>15834.8</v>
      </c>
      <c r="AG739" s="39">
        <v>15834.8</v>
      </c>
      <c r="AH739" s="39">
        <v>15834.8</v>
      </c>
      <c r="AI739" s="39">
        <v>15834.8</v>
      </c>
      <c r="AJ739" s="49">
        <v>6369.59772144</v>
      </c>
      <c r="AK739" s="49">
        <v>6672.3802552799998</v>
      </c>
      <c r="AL739" s="49">
        <v>6672.33</v>
      </c>
      <c r="AM739" s="49">
        <v>7370.46</v>
      </c>
      <c r="AN739" s="49">
        <v>8243.7999999999993</v>
      </c>
      <c r="AO739" s="49" t="s">
        <v>4949</v>
      </c>
      <c r="AP739" s="39">
        <v>15834.8</v>
      </c>
      <c r="AQ739" s="39">
        <v>15834.8</v>
      </c>
      <c r="AR739" s="39">
        <v>15834.8</v>
      </c>
      <c r="AS739" s="39">
        <v>15834.8</v>
      </c>
      <c r="AT739" s="39">
        <v>15834.8</v>
      </c>
      <c r="AU739" s="39">
        <v>15834.8</v>
      </c>
      <c r="AV739" s="36">
        <v>73.502693280000003</v>
      </c>
      <c r="AW739" s="36">
        <v>86.01525715999999</v>
      </c>
      <c r="AX739" s="36">
        <v>86.02</v>
      </c>
      <c r="AY739" s="36">
        <v>94.62</v>
      </c>
      <c r="AZ739" s="36">
        <v>104.08</v>
      </c>
      <c r="BA739" s="36" t="s">
        <v>4949</v>
      </c>
      <c r="BB739" s="39">
        <v>15834.8</v>
      </c>
      <c r="BC739" s="39">
        <v>15834.8</v>
      </c>
      <c r="BD739" s="39">
        <v>15834.8</v>
      </c>
      <c r="BE739" s="39">
        <v>15834.8</v>
      </c>
      <c r="BF739" s="39">
        <v>15834.8</v>
      </c>
      <c r="BG739" s="39">
        <v>15834.8</v>
      </c>
      <c r="BH739" s="47">
        <v>1465.94849918</v>
      </c>
      <c r="BI739" s="47">
        <v>1091.9507182499999</v>
      </c>
      <c r="BJ739" s="47">
        <v>1091.95</v>
      </c>
      <c r="BK739" s="47">
        <v>983.48</v>
      </c>
      <c r="BL739" s="47">
        <v>1215.1500000000001</v>
      </c>
      <c r="BM739" s="47" t="s">
        <v>4949</v>
      </c>
      <c r="BN739" s="47">
        <v>0.41345641395848715</v>
      </c>
      <c r="BO739" s="47">
        <v>0.53851548948541916</v>
      </c>
      <c r="BP739" s="47">
        <v>0.53851336177857634</v>
      </c>
      <c r="BQ739" s="47">
        <v>0.62890988418722538</v>
      </c>
      <c r="BR739" s="47">
        <v>0.77633056366494502</v>
      </c>
      <c r="BS739" s="47" t="s">
        <v>4949</v>
      </c>
      <c r="BT739" s="47">
        <v>5.1085926994963273</v>
      </c>
      <c r="BU739" s="47">
        <v>5.3514326259022811</v>
      </c>
      <c r="BV739" s="47">
        <v>5.3513923197844155</v>
      </c>
      <c r="BW739" s="47">
        <v>5.911311796220847</v>
      </c>
      <c r="BX739" s="47">
        <v>6.6117545154149688</v>
      </c>
      <c r="BY739" s="47" t="s">
        <v>4949</v>
      </c>
      <c r="BZ739" s="47">
        <v>5.895118321516795E-2</v>
      </c>
      <c r="CA739" s="47">
        <v>6.8986603862564555E-2</v>
      </c>
      <c r="CB739" s="47">
        <v>6.8990407750794014E-2</v>
      </c>
      <c r="CC739" s="47">
        <v>7.5887844470822252E-2</v>
      </c>
      <c r="CD739" s="47">
        <v>8.3475024862853298E-2</v>
      </c>
      <c r="CE739" s="47" t="s">
        <v>4949</v>
      </c>
      <c r="CF739" s="47">
        <v>1.175731047431908</v>
      </c>
      <c r="CG739" s="47">
        <v>0.8757745326184595</v>
      </c>
      <c r="CH739" s="47">
        <v>0.87577395656218926</v>
      </c>
      <c r="CI739" s="47">
        <v>0.78877803086201925</v>
      </c>
      <c r="CJ739" s="47">
        <v>0.97458374771422174</v>
      </c>
      <c r="CK739" s="47" t="s">
        <v>4949</v>
      </c>
      <c r="CL739" s="47">
        <v>30.716527869376314</v>
      </c>
      <c r="CM739" s="47">
        <v>23.583250083045428</v>
      </c>
      <c r="CN739" s="47">
        <v>23.583343262242341</v>
      </c>
      <c r="CO739" s="47">
        <v>20.193585410954537</v>
      </c>
      <c r="CP739" s="47">
        <v>16.358940452084795</v>
      </c>
      <c r="CQ739" s="47" t="s">
        <v>4949</v>
      </c>
      <c r="CR739" s="47">
        <v>2.4859968702105357</v>
      </c>
      <c r="CS739" s="47">
        <v>2.3731860886479867</v>
      </c>
      <c r="CT739" s="47">
        <v>2.3732039632332333</v>
      </c>
      <c r="CU739" s="47">
        <v>2.1484140745625102</v>
      </c>
      <c r="CV739" s="47">
        <v>1.9208132172056576</v>
      </c>
      <c r="CW739" s="47" t="s">
        <v>4949</v>
      </c>
      <c r="CX739" s="57">
        <v>4.6418453835855205E-3</v>
      </c>
      <c r="CY739" s="57">
        <v>5.4320393790890948E-3</v>
      </c>
      <c r="CZ739" s="57">
        <v>5.4323388991335542E-3</v>
      </c>
      <c r="DA739" s="57">
        <v>5.9754464849571835E-3</v>
      </c>
      <c r="DB739" s="57">
        <v>6.5728648293631748E-3</v>
      </c>
      <c r="DC739" s="57" t="s">
        <v>4949</v>
      </c>
      <c r="DD739" s="97">
        <v>8.0933524804052421</v>
      </c>
      <c r="DE739" s="97">
        <v>10.063015404115687</v>
      </c>
      <c r="DF739" s="97">
        <v>10.063051437803587</v>
      </c>
      <c r="DG739" s="97">
        <v>10.639091725618211</v>
      </c>
      <c r="DH739" s="97">
        <v>11.741672529658654</v>
      </c>
      <c r="DI739" s="97" t="s">
        <v>4949</v>
      </c>
      <c r="DJ739" s="98">
        <v>0.1677958449633119</v>
      </c>
      <c r="DK739" s="98">
        <v>1.6994216034404985E-8</v>
      </c>
      <c r="DL739" s="98">
        <v>0.13465006923005141</v>
      </c>
      <c r="DM739" s="98">
        <v>0.14937042653885246</v>
      </c>
      <c r="DN739" s="98" t="s">
        <v>4949</v>
      </c>
      <c r="DO739" s="98">
        <v>0.30247221062457275</v>
      </c>
      <c r="DP739" s="98">
        <v>-3.9510596898661987E-6</v>
      </c>
      <c r="DQ739" s="98">
        <v>0.16786310020254969</v>
      </c>
      <c r="DR739" s="98">
        <v>0.23440668239494999</v>
      </c>
      <c r="DS739" s="98" t="s">
        <v>4949</v>
      </c>
    </row>
    <row r="740" spans="1:123" ht="13.5" thickBot="1">
      <c r="A740" s="2" t="s">
        <v>2873</v>
      </c>
      <c r="B740" s="2" t="s">
        <v>2874</v>
      </c>
      <c r="C740" s="1" t="s">
        <v>5723</v>
      </c>
      <c r="D740" s="2" t="s">
        <v>2875</v>
      </c>
      <c r="E740" s="2" t="s">
        <v>5669</v>
      </c>
      <c r="F740" s="2" t="s">
        <v>2992</v>
      </c>
      <c r="G740" s="2" t="s">
        <v>229</v>
      </c>
      <c r="H740" s="2" t="s">
        <v>3</v>
      </c>
      <c r="I740" s="1" t="s">
        <v>5726</v>
      </c>
      <c r="J740" s="1">
        <v>34.04</v>
      </c>
      <c r="K740" s="47">
        <v>32.270000000000003</v>
      </c>
      <c r="L740" s="48">
        <v>5.7000000000000002E-2</v>
      </c>
      <c r="M740" s="48">
        <v>0.14880000000000002</v>
      </c>
      <c r="N740" s="49">
        <v>6603.59</v>
      </c>
      <c r="O740" s="49">
        <v>6599.89</v>
      </c>
      <c r="P740" s="49">
        <v>213097.87</v>
      </c>
      <c r="Q740" s="49">
        <v>212978.37</v>
      </c>
      <c r="R740" s="49">
        <v>61585</v>
      </c>
      <c r="S740" s="49">
        <v>66631</v>
      </c>
      <c r="T740" s="49">
        <v>72058.539999999994</v>
      </c>
      <c r="U740" s="49">
        <v>77801.16</v>
      </c>
      <c r="V740" s="49">
        <v>83255.22</v>
      </c>
      <c r="W740" s="49" t="s">
        <v>4949</v>
      </c>
      <c r="X740" s="49">
        <v>25535</v>
      </c>
      <c r="Y740" s="49">
        <v>27127</v>
      </c>
      <c r="Z740" s="49">
        <v>29418.59</v>
      </c>
      <c r="AA740" s="49">
        <v>31890.7</v>
      </c>
      <c r="AB740" s="49">
        <v>34232.35</v>
      </c>
      <c r="AC740" s="49" t="s">
        <v>4949</v>
      </c>
      <c r="AD740" s="39">
        <v>213097.87</v>
      </c>
      <c r="AE740" s="39">
        <v>213097.87</v>
      </c>
      <c r="AF740" s="39">
        <v>213097.87</v>
      </c>
      <c r="AG740" s="39">
        <v>213097.87</v>
      </c>
      <c r="AH740" s="39">
        <v>213097.87</v>
      </c>
      <c r="AI740" s="39">
        <v>213097.87</v>
      </c>
      <c r="AJ740" s="49">
        <v>202210</v>
      </c>
      <c r="AK740" s="49">
        <v>234260</v>
      </c>
      <c r="AL740" s="49">
        <v>256459.53</v>
      </c>
      <c r="AM740" s="49">
        <v>280538.51</v>
      </c>
      <c r="AN740" s="49">
        <v>306388.58</v>
      </c>
      <c r="AO740" s="49" t="s">
        <v>4949</v>
      </c>
      <c r="AP740" s="39">
        <v>213097.87</v>
      </c>
      <c r="AQ740" s="39">
        <v>213097.87</v>
      </c>
      <c r="AR740" s="39">
        <v>213097.87</v>
      </c>
      <c r="AS740" s="39">
        <v>213097.87</v>
      </c>
      <c r="AT740" s="39">
        <v>213097.87</v>
      </c>
      <c r="AU740" s="39">
        <v>213097.87</v>
      </c>
      <c r="AV740" s="36">
        <v>3962.1544752</v>
      </c>
      <c r="AW740" s="36">
        <v>5943.2317128000004</v>
      </c>
      <c r="AX740" s="36">
        <v>6531.36</v>
      </c>
      <c r="AY740" s="36">
        <v>7099.96</v>
      </c>
      <c r="AZ740" s="36">
        <v>7638.19</v>
      </c>
      <c r="BA740" s="36" t="s">
        <v>4949</v>
      </c>
      <c r="BB740" s="39">
        <v>213097.87</v>
      </c>
      <c r="BC740" s="39">
        <v>213097.87</v>
      </c>
      <c r="BD740" s="39">
        <v>213097.87</v>
      </c>
      <c r="BE740" s="39">
        <v>213097.87</v>
      </c>
      <c r="BF740" s="39">
        <v>213097.87</v>
      </c>
      <c r="BG740" s="39">
        <v>213097.87</v>
      </c>
      <c r="BH740" s="47">
        <v>173372</v>
      </c>
      <c r="BI740" s="47">
        <v>85005</v>
      </c>
      <c r="BJ740" s="47" t="s">
        <v>4949</v>
      </c>
      <c r="BK740" s="47" t="s">
        <v>4949</v>
      </c>
      <c r="BL740" s="47" t="s">
        <v>4949</v>
      </c>
      <c r="BM740" s="47" t="s">
        <v>4949</v>
      </c>
      <c r="BN740" s="47">
        <v>3.8668360694713027</v>
      </c>
      <c r="BO740" s="47">
        <v>4.1079170572370485</v>
      </c>
      <c r="BP740" s="47">
        <v>4.4549389044444005</v>
      </c>
      <c r="BQ740" s="47">
        <v>4.8292973973247886</v>
      </c>
      <c r="BR740" s="47">
        <v>5.1838999695620105</v>
      </c>
      <c r="BS740" s="47" t="s">
        <v>4949</v>
      </c>
      <c r="BT740" s="47">
        <v>30.621222698562448</v>
      </c>
      <c r="BU740" s="47">
        <v>35.474643337941934</v>
      </c>
      <c r="BV740" s="47">
        <v>38.836379908504313</v>
      </c>
      <c r="BW740" s="47">
        <v>42.482726819805592</v>
      </c>
      <c r="BX740" s="47">
        <v>46.397274815668446</v>
      </c>
      <c r="BY740" s="47" t="s">
        <v>4949</v>
      </c>
      <c r="BZ740" s="47">
        <v>0.60000007196085758</v>
      </c>
      <c r="CA740" s="47">
        <v>0.90000010794128649</v>
      </c>
      <c r="CB740" s="47">
        <v>0.98906201020959805</v>
      </c>
      <c r="CC740" s="47">
        <v>1.0751666896339718</v>
      </c>
      <c r="CD740" s="47">
        <v>1.1566723554914826</v>
      </c>
      <c r="CE740" s="47" t="s">
        <v>4949</v>
      </c>
      <c r="CF740" s="47">
        <v>26.254204152589725</v>
      </c>
      <c r="CG740" s="47">
        <v>12.872543570996987</v>
      </c>
      <c r="CH740" s="47" t="s">
        <v>4949</v>
      </c>
      <c r="CI740" s="47" t="s">
        <v>4949</v>
      </c>
      <c r="CJ740" s="47" t="s">
        <v>4949</v>
      </c>
      <c r="CK740" s="47" t="s">
        <v>4949</v>
      </c>
      <c r="CL740" s="47">
        <v>8.345324848247504</v>
      </c>
      <c r="CM740" s="47">
        <v>7.8555634607586535</v>
      </c>
      <c r="CN740" s="47">
        <v>7.24364661936551</v>
      </c>
      <c r="CO740" s="47">
        <v>6.682132094936768</v>
      </c>
      <c r="CP740" s="47">
        <v>6.2250435625950304</v>
      </c>
      <c r="CQ740" s="47" t="s">
        <v>4949</v>
      </c>
      <c r="CR740" s="47">
        <v>1.0538443697146531</v>
      </c>
      <c r="CS740" s="47">
        <v>0.9096639204302911</v>
      </c>
      <c r="CT740" s="47">
        <v>0.83092201720871905</v>
      </c>
      <c r="CU740" s="47">
        <v>0.7596029151220629</v>
      </c>
      <c r="CV740" s="47">
        <v>0.69551505477129727</v>
      </c>
      <c r="CW740" s="47" t="s">
        <v>4949</v>
      </c>
      <c r="CX740" s="57">
        <v>1.8593120969252298E-2</v>
      </c>
      <c r="CY740" s="57">
        <v>2.7889681453878448E-2</v>
      </c>
      <c r="CZ740" s="57">
        <v>3.064957899391486E-2</v>
      </c>
      <c r="DA740" s="57">
        <v>3.3317836541491473E-2</v>
      </c>
      <c r="DB740" s="57">
        <v>3.5843577413514266E-2</v>
      </c>
      <c r="DC740" s="57" t="s">
        <v>4949</v>
      </c>
      <c r="DD740" s="97">
        <v>12.62796103061174</v>
      </c>
      <c r="DE740" s="97">
        <v>11.579868522154872</v>
      </c>
      <c r="DF740" s="97">
        <v>11.471045743552599</v>
      </c>
      <c r="DG740" s="97">
        <v>11.36767283750099</v>
      </c>
      <c r="DH740" s="97">
        <v>11.172854419051779</v>
      </c>
      <c r="DI740" s="97" t="s">
        <v>4949</v>
      </c>
      <c r="DJ740" s="98">
        <v>8.1935536250710372E-2</v>
      </c>
      <c r="DK740" s="98">
        <v>8.1456679323437919E-2</v>
      </c>
      <c r="DL740" s="98">
        <v>7.9693815611584728E-2</v>
      </c>
      <c r="DM740" s="98">
        <v>7.0102553740843954E-2</v>
      </c>
      <c r="DN740" s="98" t="s">
        <v>4949</v>
      </c>
      <c r="DO740" s="98">
        <v>6.2345799882514097E-2</v>
      </c>
      <c r="DP740" s="98">
        <v>8.4476351974047903E-2</v>
      </c>
      <c r="DQ740" s="98">
        <v>8.4032239478506687E-2</v>
      </c>
      <c r="DR740" s="98">
        <v>7.3427362836187227E-2</v>
      </c>
      <c r="DS740" s="98" t="s">
        <v>4949</v>
      </c>
    </row>
    <row r="741" spans="1:123" ht="13.5" thickBot="1">
      <c r="A741" s="2" t="s">
        <v>5263</v>
      </c>
      <c r="B741" s="2" t="s">
        <v>5264</v>
      </c>
      <c r="C741" s="1" t="s">
        <v>5723</v>
      </c>
      <c r="D741" s="2" t="s">
        <v>5482</v>
      </c>
      <c r="E741" s="2" t="s">
        <v>5666</v>
      </c>
      <c r="F741" s="2" t="s">
        <v>4635</v>
      </c>
      <c r="G741" s="2" t="s">
        <v>4636</v>
      </c>
      <c r="H741" s="2" t="s">
        <v>3</v>
      </c>
      <c r="I741" s="1" t="s">
        <v>5726</v>
      </c>
      <c r="J741" s="1">
        <v>22</v>
      </c>
      <c r="K741" s="47">
        <v>25.73</v>
      </c>
      <c r="L741" s="48">
        <v>5.1900000000000002E-2</v>
      </c>
      <c r="M741" s="48">
        <v>0.28010000000000002</v>
      </c>
      <c r="N741" s="49">
        <v>360.87</v>
      </c>
      <c r="O741" s="49">
        <v>358.55</v>
      </c>
      <c r="P741" s="49">
        <v>9285.15</v>
      </c>
      <c r="Q741" s="49">
        <v>9225.36</v>
      </c>
      <c r="R741" s="49">
        <v>2517.9830900000002</v>
      </c>
      <c r="S741" s="49">
        <v>3370.5540100999997</v>
      </c>
      <c r="T741" s="49">
        <v>4480.8999999999996</v>
      </c>
      <c r="U741" s="49">
        <v>6532.9</v>
      </c>
      <c r="V741" s="49">
        <v>9130.0499999999993</v>
      </c>
      <c r="W741" s="49" t="s">
        <v>4949</v>
      </c>
      <c r="X741" s="49">
        <v>64.386769130000005</v>
      </c>
      <c r="Y741" s="49">
        <v>217.16469334000001</v>
      </c>
      <c r="Z741" s="49">
        <v>301.99</v>
      </c>
      <c r="AA741" s="49">
        <v>410.14</v>
      </c>
      <c r="AB741" s="49">
        <v>505.56</v>
      </c>
      <c r="AC741" s="49" t="s">
        <v>4949</v>
      </c>
      <c r="AD741" s="39">
        <v>9285.15</v>
      </c>
      <c r="AE741" s="39">
        <v>9285.15</v>
      </c>
      <c r="AF741" s="39">
        <v>9285.15</v>
      </c>
      <c r="AG741" s="39">
        <v>9285.15</v>
      </c>
      <c r="AH741" s="39">
        <v>9285.15</v>
      </c>
      <c r="AI741" s="39">
        <v>9285.15</v>
      </c>
      <c r="AJ741" s="49">
        <v>1864.16529328</v>
      </c>
      <c r="AK741" s="49">
        <v>2144.4081288699999</v>
      </c>
      <c r="AL741" s="49">
        <v>2165.73</v>
      </c>
      <c r="AM741" s="49">
        <v>2530.5700000000002</v>
      </c>
      <c r="AN741" s="49">
        <v>2974.61</v>
      </c>
      <c r="AO741" s="49" t="s">
        <v>4949</v>
      </c>
      <c r="AP741" s="39">
        <v>9285.15</v>
      </c>
      <c r="AQ741" s="39">
        <v>9285.15</v>
      </c>
      <c r="AR741" s="39">
        <v>9285.15</v>
      </c>
      <c r="AS741" s="39">
        <v>9285.15</v>
      </c>
      <c r="AT741" s="39">
        <v>9285.15</v>
      </c>
      <c r="AU741" s="39">
        <v>9285.15</v>
      </c>
      <c r="AV741" s="36">
        <v>25.341893710000001</v>
      </c>
      <c r="AW741" s="36">
        <v>36.323455299999999</v>
      </c>
      <c r="AX741" s="36">
        <v>45.3</v>
      </c>
      <c r="AY741" s="36">
        <v>61.52</v>
      </c>
      <c r="AZ741" s="36">
        <v>101.11</v>
      </c>
      <c r="BA741" s="36" t="s">
        <v>4949</v>
      </c>
      <c r="BB741" s="39">
        <v>9285.15</v>
      </c>
      <c r="BC741" s="39">
        <v>9285.15</v>
      </c>
      <c r="BD741" s="39">
        <v>9285.15</v>
      </c>
      <c r="BE741" s="39">
        <v>9285.15</v>
      </c>
      <c r="BF741" s="39">
        <v>9285.15</v>
      </c>
      <c r="BG741" s="39">
        <v>9285.15</v>
      </c>
      <c r="BH741" s="47">
        <v>251.58768519999998</v>
      </c>
      <c r="BI741" s="47">
        <v>239.02545572999998</v>
      </c>
      <c r="BJ741" s="47">
        <v>269.05</v>
      </c>
      <c r="BK741" s="47">
        <v>568.75</v>
      </c>
      <c r="BL741" s="47">
        <v>351.34</v>
      </c>
      <c r="BM741" s="47" t="s">
        <v>4949</v>
      </c>
      <c r="BN741" s="47">
        <v>0.17842095250367168</v>
      </c>
      <c r="BO741" s="47">
        <v>0.60178095530246356</v>
      </c>
      <c r="BP741" s="47">
        <v>0.83683875079668579</v>
      </c>
      <c r="BQ741" s="47">
        <v>1.1365311608058304</v>
      </c>
      <c r="BR741" s="47">
        <v>1.4009477097015546</v>
      </c>
      <c r="BS741" s="47" t="s">
        <v>4949</v>
      </c>
      <c r="BT741" s="47">
        <v>5.1657530226397315</v>
      </c>
      <c r="BU741" s="47">
        <v>5.9423286193643134</v>
      </c>
      <c r="BV741" s="47">
        <v>6.0014132513093355</v>
      </c>
      <c r="BW741" s="47">
        <v>7.0124144428741655</v>
      </c>
      <c r="BX741" s="47">
        <v>8.2428852495358438</v>
      </c>
      <c r="BY741" s="47" t="s">
        <v>4949</v>
      </c>
      <c r="BZ741" s="47">
        <v>7.0224440130795027E-2</v>
      </c>
      <c r="CA741" s="47">
        <v>0.10065523678887134</v>
      </c>
      <c r="CB741" s="47">
        <v>0.1255299692410009</v>
      </c>
      <c r="CC741" s="47">
        <v>0.17047690303987587</v>
      </c>
      <c r="CD741" s="47">
        <v>0.28018399977831354</v>
      </c>
      <c r="CE741" s="47" t="s">
        <v>4949</v>
      </c>
      <c r="CF741" s="47">
        <v>0.69716985396403131</v>
      </c>
      <c r="CG741" s="47">
        <v>0.66235889857843533</v>
      </c>
      <c r="CH741" s="47">
        <v>0.74555934269958712</v>
      </c>
      <c r="CI741" s="47">
        <v>1.5760523180092554</v>
      </c>
      <c r="CJ741" s="47">
        <v>0.97359159808241191</v>
      </c>
      <c r="CK741" s="47" t="s">
        <v>4949</v>
      </c>
      <c r="CL741" s="47">
        <v>144.20897531374547</v>
      </c>
      <c r="CM741" s="47">
        <v>42.756259579741496</v>
      </c>
      <c r="CN741" s="47">
        <v>30.746547898937049</v>
      </c>
      <c r="CO741" s="47">
        <v>22.638976934705223</v>
      </c>
      <c r="CP741" s="47">
        <v>18.366069309280796</v>
      </c>
      <c r="CQ741" s="47" t="s">
        <v>4949</v>
      </c>
      <c r="CR741" s="47">
        <v>4.9808619619040178</v>
      </c>
      <c r="CS741" s="47">
        <v>4.329936020571246</v>
      </c>
      <c r="CT741" s="47">
        <v>4.287307282071172</v>
      </c>
      <c r="CU741" s="47">
        <v>3.6691931066913774</v>
      </c>
      <c r="CV741" s="47">
        <v>3.1214680243796664</v>
      </c>
      <c r="CW741" s="47" t="s">
        <v>4949</v>
      </c>
      <c r="CX741" s="57">
        <v>2.7292928719514498E-3</v>
      </c>
      <c r="CY741" s="57">
        <v>3.9119944535090977E-3</v>
      </c>
      <c r="CZ741" s="57">
        <v>4.8787580168333303E-3</v>
      </c>
      <c r="DA741" s="57">
        <v>6.6256334038760824E-3</v>
      </c>
      <c r="DB741" s="57">
        <v>1.0889430973112981E-2</v>
      </c>
      <c r="DC741" s="57" t="s">
        <v>4949</v>
      </c>
      <c r="DD741" s="97">
        <v>3.4539195296738647</v>
      </c>
      <c r="DE741" s="97">
        <v>10.127022483095855</v>
      </c>
      <c r="DF741" s="97">
        <v>13.944028110613974</v>
      </c>
      <c r="DG741" s="97">
        <v>16.207415720568882</v>
      </c>
      <c r="DH741" s="97">
        <v>16.995841471655108</v>
      </c>
      <c r="DI741" s="97" t="s">
        <v>4949</v>
      </c>
      <c r="DJ741" s="98">
        <v>0.33859279019224853</v>
      </c>
      <c r="DK741" s="98">
        <v>0.32942536644504261</v>
      </c>
      <c r="DL741" s="98">
        <v>0.45794371666406297</v>
      </c>
      <c r="DM741" s="98">
        <v>0.39754932725129732</v>
      </c>
      <c r="DN741" s="98" t="s">
        <v>4949</v>
      </c>
      <c r="DO741" s="98">
        <v>2.3728155065761101</v>
      </c>
      <c r="DP741" s="98">
        <v>0.39060357996221229</v>
      </c>
      <c r="DQ741" s="98">
        <v>0.35812444120666242</v>
      </c>
      <c r="DR741" s="98">
        <v>0.23265226508021652</v>
      </c>
      <c r="DS741" s="98" t="s">
        <v>4949</v>
      </c>
    </row>
    <row r="742" spans="1:123" ht="13.5" thickBot="1">
      <c r="A742" s="2" t="s">
        <v>587</v>
      </c>
      <c r="B742" s="2" t="s">
        <v>588</v>
      </c>
      <c r="C742" s="1" t="s">
        <v>5723</v>
      </c>
      <c r="D742" s="2" t="s">
        <v>1686</v>
      </c>
      <c r="E742" s="2" t="s">
        <v>5683</v>
      </c>
      <c r="F742" s="2" t="s">
        <v>3735</v>
      </c>
      <c r="G742" s="2" t="s">
        <v>3736</v>
      </c>
      <c r="H742" s="2" t="s">
        <v>3</v>
      </c>
      <c r="I742" s="1" t="s">
        <v>5726</v>
      </c>
      <c r="J742" s="1">
        <v>13</v>
      </c>
      <c r="K742" s="47">
        <v>12.86</v>
      </c>
      <c r="L742" s="48">
        <v>4.6999999999999993E-3</v>
      </c>
      <c r="M742" s="48">
        <v>0.18739999999999998</v>
      </c>
      <c r="N742" s="49">
        <v>2729.19</v>
      </c>
      <c r="O742" s="49">
        <v>1599.76</v>
      </c>
      <c r="P742" s="49">
        <v>35097.43</v>
      </c>
      <c r="Q742" s="49">
        <v>20572.96</v>
      </c>
      <c r="R742" s="49">
        <v>2749.32874928</v>
      </c>
      <c r="S742" s="49">
        <v>2947.31988882</v>
      </c>
      <c r="T742" s="49">
        <v>2909.49</v>
      </c>
      <c r="U742" s="49">
        <v>3079.19</v>
      </c>
      <c r="V742" s="49" t="s">
        <v>4949</v>
      </c>
      <c r="W742" s="49" t="s">
        <v>4949</v>
      </c>
      <c r="X742" s="49">
        <v>-104.62263162000001</v>
      </c>
      <c r="Y742" s="49">
        <v>-198.78173950999999</v>
      </c>
      <c r="Z742" s="49">
        <v>31.54</v>
      </c>
      <c r="AA742" s="49">
        <v>107.6</v>
      </c>
      <c r="AB742" s="49" t="s">
        <v>4949</v>
      </c>
      <c r="AC742" s="49" t="s">
        <v>4949</v>
      </c>
      <c r="AD742" s="39">
        <v>35097.43</v>
      </c>
      <c r="AE742" s="39">
        <v>35097.43</v>
      </c>
      <c r="AF742" s="39">
        <v>35097.43</v>
      </c>
      <c r="AG742" s="39">
        <v>35097.43</v>
      </c>
      <c r="AH742" s="39">
        <v>35097.43</v>
      </c>
      <c r="AI742" s="39">
        <v>35097.43</v>
      </c>
      <c r="AJ742" s="49">
        <v>8164.1186711499995</v>
      </c>
      <c r="AK742" s="49">
        <v>7958.2878862200005</v>
      </c>
      <c r="AL742" s="49">
        <v>7128.42</v>
      </c>
      <c r="AM742" s="49">
        <v>7236.02</v>
      </c>
      <c r="AN742" s="49" t="s">
        <v>4949</v>
      </c>
      <c r="AO742" s="49" t="s">
        <v>4949</v>
      </c>
      <c r="AP742" s="39">
        <v>35097.43</v>
      </c>
      <c r="AQ742" s="39">
        <v>35097.43</v>
      </c>
      <c r="AR742" s="39">
        <v>35097.43</v>
      </c>
      <c r="AS742" s="39">
        <v>35097.43</v>
      </c>
      <c r="AT742" s="39">
        <v>35097.43</v>
      </c>
      <c r="AU742" s="39">
        <v>35097.43</v>
      </c>
      <c r="AV742" s="36">
        <v>27.29193841</v>
      </c>
      <c r="AW742" s="36">
        <v>27.29193841</v>
      </c>
      <c r="AX742" s="36" t="s">
        <v>4949</v>
      </c>
      <c r="AY742" s="36" t="s">
        <v>4949</v>
      </c>
      <c r="AZ742" s="36" t="s">
        <v>4949</v>
      </c>
      <c r="BA742" s="36" t="s">
        <v>4949</v>
      </c>
      <c r="BB742" s="39">
        <v>35097.43</v>
      </c>
      <c r="BC742" s="39">
        <v>35097.43</v>
      </c>
      <c r="BD742" s="39">
        <v>35097.43</v>
      </c>
      <c r="BE742" s="39">
        <v>35097.43</v>
      </c>
      <c r="BF742" s="39">
        <v>35097.43</v>
      </c>
      <c r="BG742" s="39">
        <v>35097.43</v>
      </c>
      <c r="BH742" s="47">
        <v>63.453948629999999</v>
      </c>
      <c r="BI742" s="47">
        <v>67.130825610000002</v>
      </c>
      <c r="BJ742" s="47">
        <v>214.61</v>
      </c>
      <c r="BK742" s="47">
        <v>297.36</v>
      </c>
      <c r="BL742" s="47" t="s">
        <v>4949</v>
      </c>
      <c r="BM742" s="47" t="s">
        <v>4949</v>
      </c>
      <c r="BN742" s="47">
        <v>-3.8334682312334431E-2</v>
      </c>
      <c r="BO742" s="47">
        <v>-7.2835434509872884E-2</v>
      </c>
      <c r="BP742" s="47">
        <v>1.1556542417347271E-2</v>
      </c>
      <c r="BQ742" s="47">
        <v>3.9425617124494813E-2</v>
      </c>
      <c r="BR742" s="47" t="s">
        <v>4949</v>
      </c>
      <c r="BS742" s="47" t="s">
        <v>4949</v>
      </c>
      <c r="BT742" s="47">
        <v>2.9914072201459039</v>
      </c>
      <c r="BU742" s="47">
        <v>2.9159889513811792</v>
      </c>
      <c r="BV742" s="47">
        <v>2.6119178217712946</v>
      </c>
      <c r="BW742" s="47">
        <v>2.6513434388957897</v>
      </c>
      <c r="BX742" s="47" t="s">
        <v>4949</v>
      </c>
      <c r="BY742" s="47" t="s">
        <v>4949</v>
      </c>
      <c r="BZ742" s="47">
        <v>1.0000014073772804E-2</v>
      </c>
      <c r="CA742" s="47">
        <v>1.0000014073772804E-2</v>
      </c>
      <c r="CB742" s="47" t="s">
        <v>4949</v>
      </c>
      <c r="CC742" s="47" t="s">
        <v>4949</v>
      </c>
      <c r="CD742" s="47" t="s">
        <v>4949</v>
      </c>
      <c r="CE742" s="47" t="s">
        <v>4949</v>
      </c>
      <c r="CF742" s="47">
        <v>2.3250103008584964E-2</v>
      </c>
      <c r="CG742" s="47">
        <v>2.459734412408077E-2</v>
      </c>
      <c r="CH742" s="47">
        <v>7.8635052891150858E-2</v>
      </c>
      <c r="CI742" s="47">
        <v>0.10895540435074143</v>
      </c>
      <c r="CJ742" s="47" t="s">
        <v>4949</v>
      </c>
      <c r="CK742" s="47" t="s">
        <v>4949</v>
      </c>
      <c r="CL742" s="47">
        <v>-335.46690096151872</v>
      </c>
      <c r="CM742" s="47">
        <v>-176.56264648108873</v>
      </c>
      <c r="CN742" s="47">
        <v>1112.791058972733</v>
      </c>
      <c r="CO742" s="47">
        <v>326.1842936802974</v>
      </c>
      <c r="CP742" s="47" t="s">
        <v>4949</v>
      </c>
      <c r="CQ742" s="47" t="s">
        <v>4949</v>
      </c>
      <c r="CR742" s="47">
        <v>4.2989857709964143</v>
      </c>
      <c r="CS742" s="47">
        <v>4.4101734571291633</v>
      </c>
      <c r="CT742" s="47">
        <v>4.9235917636727358</v>
      </c>
      <c r="CU742" s="47">
        <v>4.8503776938151084</v>
      </c>
      <c r="CV742" s="47" t="s">
        <v>4949</v>
      </c>
      <c r="CW742" s="47" t="s">
        <v>4949</v>
      </c>
      <c r="CX742" s="57">
        <v>7.7760503860254153E-4</v>
      </c>
      <c r="CY742" s="57">
        <v>7.7760503860254153E-4</v>
      </c>
      <c r="CZ742" s="57" t="s">
        <v>4949</v>
      </c>
      <c r="DA742" s="57" t="s">
        <v>4949</v>
      </c>
      <c r="DB742" s="57" t="s">
        <v>4949</v>
      </c>
      <c r="DC742" s="57" t="s">
        <v>4949</v>
      </c>
      <c r="DD742" s="97">
        <v>-1.2814932736060147</v>
      </c>
      <c r="DE742" s="97">
        <v>-2.4977952840107251</v>
      </c>
      <c r="DF742" s="97">
        <v>0.44245428860813474</v>
      </c>
      <c r="DG742" s="97">
        <v>1.4870052874370163</v>
      </c>
      <c r="DH742" s="97" t="s">
        <v>4949</v>
      </c>
      <c r="DI742" s="97" t="s">
        <v>4949</v>
      </c>
      <c r="DJ742" s="98">
        <v>7.2014356083043962E-2</v>
      </c>
      <c r="DK742" s="98">
        <v>-1.2835352200315731E-2</v>
      </c>
      <c r="DL742" s="98">
        <v>5.8326373350656047E-2</v>
      </c>
      <c r="DM742" s="98" t="s">
        <v>4949</v>
      </c>
      <c r="DN742" s="98" t="s">
        <v>4949</v>
      </c>
      <c r="DO742" s="98">
        <v>0.89998795128758946</v>
      </c>
      <c r="DP742" s="98">
        <v>-1.1586664855521769</v>
      </c>
      <c r="DQ742" s="98">
        <v>2.4115409004438808</v>
      </c>
      <c r="DR742" s="98" t="s">
        <v>4949</v>
      </c>
      <c r="DS742" s="98" t="s">
        <v>4949</v>
      </c>
    </row>
    <row r="743" spans="1:123" ht="13.5" thickBot="1">
      <c r="A743" s="2" t="s">
        <v>589</v>
      </c>
      <c r="B743" s="2" t="s">
        <v>590</v>
      </c>
      <c r="C743" s="1" t="s">
        <v>5723</v>
      </c>
      <c r="D743" s="2" t="s">
        <v>1687</v>
      </c>
      <c r="E743" s="2" t="s">
        <v>5676</v>
      </c>
      <c r="F743" s="2" t="s">
        <v>3603</v>
      </c>
      <c r="G743" s="2" t="s">
        <v>3604</v>
      </c>
      <c r="H743" s="2" t="s">
        <v>3</v>
      </c>
      <c r="I743" s="1" t="s">
        <v>5726</v>
      </c>
      <c r="J743" s="1">
        <v>4.4400000000000004</v>
      </c>
      <c r="K743" s="47">
        <v>4.08</v>
      </c>
      <c r="L743" s="48">
        <v>2.7699999999999999E-2</v>
      </c>
      <c r="M743" s="48">
        <v>5.9699999999999996E-2</v>
      </c>
      <c r="N743" s="49">
        <v>1459.33</v>
      </c>
      <c r="O743" s="49">
        <v>1179.77</v>
      </c>
      <c r="P743" s="49">
        <v>5954.08</v>
      </c>
      <c r="Q743" s="49">
        <v>4813.47</v>
      </c>
      <c r="R743" s="49">
        <v>5253.6251847200001</v>
      </c>
      <c r="S743" s="49">
        <v>5153.2315877199999</v>
      </c>
      <c r="T743" s="49">
        <v>4937.57</v>
      </c>
      <c r="U743" s="49">
        <v>5025.88</v>
      </c>
      <c r="V743" s="49" t="s">
        <v>4949</v>
      </c>
      <c r="W743" s="49" t="s">
        <v>4949</v>
      </c>
      <c r="X743" s="49">
        <v>697.85209788999998</v>
      </c>
      <c r="Y743" s="49">
        <v>494.96004957999997</v>
      </c>
      <c r="Z743" s="49">
        <v>368.07</v>
      </c>
      <c r="AA743" s="49">
        <v>438.42</v>
      </c>
      <c r="AB743" s="49" t="s">
        <v>4949</v>
      </c>
      <c r="AC743" s="49" t="s">
        <v>4949</v>
      </c>
      <c r="AD743" s="39">
        <v>5954.08</v>
      </c>
      <c r="AE743" s="39">
        <v>5954.08</v>
      </c>
      <c r="AF743" s="39">
        <v>5954.08</v>
      </c>
      <c r="AG743" s="39">
        <v>5954.08</v>
      </c>
      <c r="AH743" s="39">
        <v>5954.08</v>
      </c>
      <c r="AI743" s="39">
        <v>5954.08</v>
      </c>
      <c r="AJ743" s="49">
        <v>4470.3300974799995</v>
      </c>
      <c r="AK743" s="49">
        <v>4501.1834127499997</v>
      </c>
      <c r="AL743" s="49">
        <v>4562.75</v>
      </c>
      <c r="AM743" s="49">
        <v>4870.9399999999996</v>
      </c>
      <c r="AN743" s="49" t="s">
        <v>4949</v>
      </c>
      <c r="AO743" s="49" t="s">
        <v>4949</v>
      </c>
      <c r="AP743" s="39">
        <v>5954.08</v>
      </c>
      <c r="AQ743" s="39">
        <v>5954.08</v>
      </c>
      <c r="AR743" s="39">
        <v>5954.08</v>
      </c>
      <c r="AS743" s="39">
        <v>5954.08</v>
      </c>
      <c r="AT743" s="39">
        <v>5954.08</v>
      </c>
      <c r="AU743" s="39">
        <v>5954.08</v>
      </c>
      <c r="AV743" s="36">
        <v>364.83343224999999</v>
      </c>
      <c r="AW743" s="36">
        <v>175.12004748000001</v>
      </c>
      <c r="AX743" s="36">
        <v>130.22999999999999</v>
      </c>
      <c r="AY743" s="36">
        <v>155.11000000000001</v>
      </c>
      <c r="AZ743" s="36" t="s">
        <v>4949</v>
      </c>
      <c r="BA743" s="36" t="s">
        <v>4949</v>
      </c>
      <c r="BB743" s="39">
        <v>5954.08</v>
      </c>
      <c r="BC743" s="39">
        <v>5954.08</v>
      </c>
      <c r="BD743" s="39">
        <v>5954.08</v>
      </c>
      <c r="BE743" s="39">
        <v>5954.08</v>
      </c>
      <c r="BF743" s="39">
        <v>5954.08</v>
      </c>
      <c r="BG743" s="39">
        <v>5954.08</v>
      </c>
      <c r="BH743" s="47">
        <v>1153.6413503199999</v>
      </c>
      <c r="BI743" s="47">
        <v>702.23056986999995</v>
      </c>
      <c r="BJ743" s="47">
        <v>677.85</v>
      </c>
      <c r="BK743" s="47">
        <v>682.43</v>
      </c>
      <c r="BL743" s="47" t="s">
        <v>4949</v>
      </c>
      <c r="BM743" s="47" t="s">
        <v>4949</v>
      </c>
      <c r="BN743" s="47">
        <v>0.47820033706563975</v>
      </c>
      <c r="BO743" s="47">
        <v>0.33916937881082415</v>
      </c>
      <c r="BP743" s="47">
        <v>0.25221848382476891</v>
      </c>
      <c r="BQ743" s="47">
        <v>0.30042553774677422</v>
      </c>
      <c r="BR743" s="47" t="s">
        <v>4949</v>
      </c>
      <c r="BS743" s="47" t="s">
        <v>4949</v>
      </c>
      <c r="BT743" s="47">
        <v>3.0632756795789846</v>
      </c>
      <c r="BU743" s="47">
        <v>3.0844177894992906</v>
      </c>
      <c r="BV743" s="47">
        <v>3.1266060452399391</v>
      </c>
      <c r="BW743" s="47">
        <v>3.3377920004385575</v>
      </c>
      <c r="BX743" s="47" t="s">
        <v>4949</v>
      </c>
      <c r="BY743" s="47" t="s">
        <v>4949</v>
      </c>
      <c r="BZ743" s="47">
        <v>0.25000063882055462</v>
      </c>
      <c r="CA743" s="47">
        <v>0.12000030663386624</v>
      </c>
      <c r="CB743" s="47">
        <v>8.9239582548155658E-2</v>
      </c>
      <c r="CC743" s="47">
        <v>0.10628850225788548</v>
      </c>
      <c r="CD743" s="47" t="s">
        <v>4949</v>
      </c>
      <c r="CE743" s="47" t="s">
        <v>4949</v>
      </c>
      <c r="CF743" s="47">
        <v>0.79052808502531979</v>
      </c>
      <c r="CG743" s="47">
        <v>0.48120066734049188</v>
      </c>
      <c r="CH743" s="47">
        <v>0.46449398011416204</v>
      </c>
      <c r="CI743" s="47">
        <v>0.46763240665236788</v>
      </c>
      <c r="CJ743" s="47" t="s">
        <v>4949</v>
      </c>
      <c r="CK743" s="47" t="s">
        <v>4949</v>
      </c>
      <c r="CL743" s="47">
        <v>8.5320084556635116</v>
      </c>
      <c r="CM743" s="47">
        <v>12.029415313523495</v>
      </c>
      <c r="CN743" s="47">
        <v>16.17648816801152</v>
      </c>
      <c r="CO743" s="47">
        <v>13.580767300761826</v>
      </c>
      <c r="CP743" s="47" t="s">
        <v>4949</v>
      </c>
      <c r="CQ743" s="47" t="s">
        <v>4949</v>
      </c>
      <c r="CR743" s="47">
        <v>1.331910590530309</v>
      </c>
      <c r="CS743" s="47">
        <v>1.3227810231270609</v>
      </c>
      <c r="CT743" s="47">
        <v>1.3049323324749329</v>
      </c>
      <c r="CU743" s="47">
        <v>1.2223677565315936</v>
      </c>
      <c r="CV743" s="47" t="s">
        <v>4949</v>
      </c>
      <c r="CW743" s="47" t="s">
        <v>4949</v>
      </c>
      <c r="CX743" s="57">
        <v>6.1274526417179481E-2</v>
      </c>
      <c r="CY743" s="57">
        <v>2.9411772680246154E-2</v>
      </c>
      <c r="CZ743" s="57">
        <v>2.1872396743073657E-2</v>
      </c>
      <c r="DA743" s="57">
        <v>2.6051043990003495E-2</v>
      </c>
      <c r="DB743" s="57" t="s">
        <v>4949</v>
      </c>
      <c r="DC743" s="57" t="s">
        <v>4949</v>
      </c>
      <c r="DD743" s="97">
        <v>15.610750943949107</v>
      </c>
      <c r="DE743" s="97">
        <v>10.996220420122892</v>
      </c>
      <c r="DF743" s="97">
        <v>8.0668456522930256</v>
      </c>
      <c r="DG743" s="97">
        <v>9.0007267591060458</v>
      </c>
      <c r="DH743" s="97" t="s">
        <v>4949</v>
      </c>
      <c r="DI743" s="97" t="s">
        <v>4949</v>
      </c>
      <c r="DJ743" s="98">
        <v>-1.9109394650381972E-2</v>
      </c>
      <c r="DK743" s="98">
        <v>-4.1849776018977214E-2</v>
      </c>
      <c r="DL743" s="98">
        <v>1.7885316056278855E-2</v>
      </c>
      <c r="DM743" s="98" t="s">
        <v>4949</v>
      </c>
      <c r="DN743" s="98" t="s">
        <v>4949</v>
      </c>
      <c r="DO743" s="98">
        <v>-0.29073789263291883</v>
      </c>
      <c r="DP743" s="98">
        <v>-0.25636422512821588</v>
      </c>
      <c r="DQ743" s="98">
        <v>0.19113212160730297</v>
      </c>
      <c r="DR743" s="98" t="s">
        <v>4949</v>
      </c>
      <c r="DS743" s="98" t="s">
        <v>4949</v>
      </c>
    </row>
    <row r="744" spans="1:123" ht="13.5" thickBot="1">
      <c r="A744" s="2" t="s">
        <v>591</v>
      </c>
      <c r="B744" s="2" t="s">
        <v>592</v>
      </c>
      <c r="C744" s="1" t="s">
        <v>5723</v>
      </c>
      <c r="D744" s="2" t="s">
        <v>1688</v>
      </c>
      <c r="E744" s="2" t="s">
        <v>5639</v>
      </c>
      <c r="F744" s="2" t="s">
        <v>3051</v>
      </c>
      <c r="G744" s="2" t="s">
        <v>2565</v>
      </c>
      <c r="H744" s="2" t="s">
        <v>3</v>
      </c>
      <c r="I744" s="1" t="s">
        <v>5726</v>
      </c>
      <c r="J744" s="1">
        <v>25.14</v>
      </c>
      <c r="K744" s="47">
        <v>46.9</v>
      </c>
      <c r="L744" s="48">
        <v>-4.0500000000000001E-2</v>
      </c>
      <c r="M744" s="48">
        <v>0.24399999999999999</v>
      </c>
      <c r="N744" s="49">
        <v>1517.6</v>
      </c>
      <c r="O744" s="49">
        <v>1517.45</v>
      </c>
      <c r="P744" s="49">
        <v>71175.3</v>
      </c>
      <c r="Q744" s="49">
        <v>71168.509999999995</v>
      </c>
      <c r="R744" s="49">
        <v>22269.283210860001</v>
      </c>
      <c r="S744" s="49">
        <v>23881.680710279998</v>
      </c>
      <c r="T744" s="49">
        <v>30174.32</v>
      </c>
      <c r="U744" s="49">
        <v>33066.120000000003</v>
      </c>
      <c r="V744" s="49">
        <v>36263.980000000003</v>
      </c>
      <c r="W744" s="49">
        <v>39803.99</v>
      </c>
      <c r="X744" s="49">
        <v>169.43851085</v>
      </c>
      <c r="Y744" s="49">
        <v>677.58831275</v>
      </c>
      <c r="Z744" s="49">
        <v>1171.76</v>
      </c>
      <c r="AA744" s="49">
        <v>1475.52</v>
      </c>
      <c r="AB744" s="49">
        <v>1601.72</v>
      </c>
      <c r="AC744" s="49">
        <v>1772.7</v>
      </c>
      <c r="AD744" s="39">
        <v>71175.3</v>
      </c>
      <c r="AE744" s="39">
        <v>71175.3</v>
      </c>
      <c r="AF744" s="39">
        <v>71175.3</v>
      </c>
      <c r="AG744" s="39">
        <v>71175.3</v>
      </c>
      <c r="AH744" s="39">
        <v>71175.3</v>
      </c>
      <c r="AI744" s="39">
        <v>71175.3</v>
      </c>
      <c r="AJ744" s="49">
        <v>14693.84191033</v>
      </c>
      <c r="AK744" s="49">
        <v>15711.255026969999</v>
      </c>
      <c r="AL744" s="49">
        <v>15905.26</v>
      </c>
      <c r="AM744" s="49">
        <v>17263.61</v>
      </c>
      <c r="AN744" s="49">
        <v>18717.78</v>
      </c>
      <c r="AO744" s="49">
        <v>20330.310000000001</v>
      </c>
      <c r="AP744" s="39">
        <v>71175.3</v>
      </c>
      <c r="AQ744" s="39">
        <v>71175.3</v>
      </c>
      <c r="AR744" s="39">
        <v>71175.3</v>
      </c>
      <c r="AS744" s="39">
        <v>71175.3</v>
      </c>
      <c r="AT744" s="39">
        <v>71175.3</v>
      </c>
      <c r="AU744" s="39">
        <v>71175.3</v>
      </c>
      <c r="AV744" s="36">
        <v>18.211162943999998</v>
      </c>
      <c r="AW744" s="36">
        <v>68.291861040000001</v>
      </c>
      <c r="AX744" s="36">
        <v>117.18</v>
      </c>
      <c r="AY744" s="36">
        <v>147.55000000000001</v>
      </c>
      <c r="AZ744" s="36">
        <v>160.16999999999999</v>
      </c>
      <c r="BA744" s="36">
        <v>177.27</v>
      </c>
      <c r="BB744" s="39">
        <v>71175.3</v>
      </c>
      <c r="BC744" s="39">
        <v>71175.3</v>
      </c>
      <c r="BD744" s="39">
        <v>71175.3</v>
      </c>
      <c r="BE744" s="39">
        <v>71175.3</v>
      </c>
      <c r="BF744" s="39">
        <v>71175.3</v>
      </c>
      <c r="BG744" s="39">
        <v>71175.3</v>
      </c>
      <c r="BH744" s="47">
        <v>4292.6521752799999</v>
      </c>
      <c r="BI744" s="47">
        <v>3877.2096582300001</v>
      </c>
      <c r="BJ744" s="47">
        <v>3612.02</v>
      </c>
      <c r="BK744" s="47">
        <v>5552.95</v>
      </c>
      <c r="BL744" s="47">
        <v>5389.19</v>
      </c>
      <c r="BM744" s="47">
        <v>6192.64</v>
      </c>
      <c r="BN744" s="47">
        <v>0.1116489923892989</v>
      </c>
      <c r="BO744" s="47">
        <v>0.44648676380469166</v>
      </c>
      <c r="BP744" s="47">
        <v>0.77211386399578286</v>
      </c>
      <c r="BQ744" s="47">
        <v>0.97227200843437012</v>
      </c>
      <c r="BR744" s="47">
        <v>1.0554296257248288</v>
      </c>
      <c r="BS744" s="47">
        <v>1.1680943595150237</v>
      </c>
      <c r="BT744" s="47">
        <v>9.6822890816618354</v>
      </c>
      <c r="BU744" s="47">
        <v>10.352698357254877</v>
      </c>
      <c r="BV744" s="47">
        <v>10.480535055350554</v>
      </c>
      <c r="BW744" s="47">
        <v>11.375599630996311</v>
      </c>
      <c r="BX744" s="47">
        <v>12.333803373748022</v>
      </c>
      <c r="BY744" s="47">
        <v>13.396356088560887</v>
      </c>
      <c r="BZ744" s="47">
        <v>1.1999975582498681E-2</v>
      </c>
      <c r="CA744" s="47">
        <v>4.4999908434370059E-2</v>
      </c>
      <c r="CB744" s="47">
        <v>7.7214022140221411E-2</v>
      </c>
      <c r="CC744" s="47">
        <v>9.7225882973115463E-2</v>
      </c>
      <c r="CD744" s="47">
        <v>0.10554164470216131</v>
      </c>
      <c r="CE744" s="47">
        <v>0.11680943595150238</v>
      </c>
      <c r="CF744" s="47">
        <v>2.828579451291513</v>
      </c>
      <c r="CG744" s="47">
        <v>2.554829769524249</v>
      </c>
      <c r="CH744" s="47">
        <v>2.3800869794412232</v>
      </c>
      <c r="CI744" s="47">
        <v>3.6590340010542963</v>
      </c>
      <c r="CJ744" s="47">
        <v>3.5511267791249339</v>
      </c>
      <c r="CK744" s="47">
        <v>4.0805482340537695</v>
      </c>
      <c r="CL744" s="47">
        <v>420.06566065143153</v>
      </c>
      <c r="CM744" s="47">
        <v>105.04210102316291</v>
      </c>
      <c r="CN744" s="47">
        <v>60.742216836212194</v>
      </c>
      <c r="CO744" s="47">
        <v>48.237434938191285</v>
      </c>
      <c r="CP744" s="47">
        <v>44.436792947581353</v>
      </c>
      <c r="CQ744" s="47">
        <v>40.150786935183618</v>
      </c>
      <c r="CR744" s="47">
        <v>4.8438863324072283</v>
      </c>
      <c r="CS744" s="47">
        <v>4.5302109779148907</v>
      </c>
      <c r="CT744" s="47">
        <v>4.4749535688193722</v>
      </c>
      <c r="CU744" s="47">
        <v>4.1228514777616034</v>
      </c>
      <c r="CV744" s="47">
        <v>3.8025503024397129</v>
      </c>
      <c r="CW744" s="47">
        <v>3.500945140531551</v>
      </c>
      <c r="CX744" s="57">
        <v>2.5586352209263605E-4</v>
      </c>
      <c r="CY744" s="57">
        <v>9.5948820784738523E-4</v>
      </c>
      <c r="CZ744" s="57">
        <v>1.6463576549730033E-3</v>
      </c>
      <c r="DA744" s="57">
        <v>2.0730506228986744E-3</v>
      </c>
      <c r="DB744" s="57">
        <v>2.2503593240913631E-3</v>
      </c>
      <c r="DC744" s="57">
        <v>2.4906112092256726E-3</v>
      </c>
      <c r="DD744" s="97">
        <v>1.1531259958015616</v>
      </c>
      <c r="DE744" s="97">
        <v>4.3127573932626602</v>
      </c>
      <c r="DF744" s="97">
        <v>7.3671225745445215</v>
      </c>
      <c r="DG744" s="97">
        <v>8.546995674716932</v>
      </c>
      <c r="DH744" s="97">
        <v>8.5572113786998258</v>
      </c>
      <c r="DI744" s="97">
        <v>8.7194932098920273</v>
      </c>
      <c r="DJ744" s="98">
        <v>7.2404553130550831E-2</v>
      </c>
      <c r="DK744" s="98">
        <v>0.26349231304358334</v>
      </c>
      <c r="DL744" s="98">
        <v>9.583645961201448E-2</v>
      </c>
      <c r="DM744" s="98">
        <v>9.6711074658895502E-2</v>
      </c>
      <c r="DN744" s="98">
        <v>9.7617801465806897E-2</v>
      </c>
      <c r="DO744" s="98">
        <v>2.9990218832237807</v>
      </c>
      <c r="DP744" s="98">
        <v>0.72930963824390438</v>
      </c>
      <c r="DQ744" s="98">
        <v>0.25923397282720018</v>
      </c>
      <c r="DR744" s="98">
        <v>8.5529169377575487E-2</v>
      </c>
      <c r="DS744" s="98">
        <v>0.10674774617286409</v>
      </c>
    </row>
    <row r="745" spans="1:123" ht="13.5" thickBot="1">
      <c r="A745" s="2" t="s">
        <v>4857</v>
      </c>
      <c r="B745" s="2" t="s">
        <v>4858</v>
      </c>
      <c r="C745" s="1" t="s">
        <v>5723</v>
      </c>
      <c r="D745" s="2" t="s">
        <v>4859</v>
      </c>
      <c r="E745" s="2" t="s">
        <v>5658</v>
      </c>
      <c r="F745" s="2" t="s">
        <v>3039</v>
      </c>
      <c r="G745" s="2" t="s">
        <v>2220</v>
      </c>
      <c r="H745" s="2" t="s">
        <v>3</v>
      </c>
      <c r="I745" s="1" t="s">
        <v>5726</v>
      </c>
      <c r="J745" s="1">
        <v>12.41</v>
      </c>
      <c r="K745" s="47">
        <v>12.51</v>
      </c>
      <c r="L745" s="48">
        <v>-5.6000000000000008E-3</v>
      </c>
      <c r="M745" s="48">
        <v>-5.6600000000000004E-2</v>
      </c>
      <c r="N745" s="49">
        <v>1622.94</v>
      </c>
      <c r="O745" s="49">
        <v>1613.74</v>
      </c>
      <c r="P745" s="49">
        <v>20302.95</v>
      </c>
      <c r="Q745" s="49">
        <v>20187.91</v>
      </c>
      <c r="R745" s="49">
        <v>46311.184705910004</v>
      </c>
      <c r="S745" s="49">
        <v>53750.764935560001</v>
      </c>
      <c r="T745" s="49">
        <v>60762.23</v>
      </c>
      <c r="U745" s="49">
        <v>67923.649999999994</v>
      </c>
      <c r="V745" s="49">
        <v>74575.88</v>
      </c>
      <c r="W745" s="49">
        <v>81971.960000000006</v>
      </c>
      <c r="X745" s="49">
        <v>529.21830872999999</v>
      </c>
      <c r="Y745" s="49">
        <v>229.85507497</v>
      </c>
      <c r="Z745" s="49">
        <v>623.27</v>
      </c>
      <c r="AA745" s="49">
        <v>781.51</v>
      </c>
      <c r="AB745" s="49">
        <v>952.66</v>
      </c>
      <c r="AC745" s="49">
        <v>1205.33</v>
      </c>
      <c r="AD745" s="39">
        <v>20302.95</v>
      </c>
      <c r="AE745" s="39">
        <v>20302.95</v>
      </c>
      <c r="AF745" s="39">
        <v>20302.95</v>
      </c>
      <c r="AG745" s="39">
        <v>20302.95</v>
      </c>
      <c r="AH745" s="39">
        <v>20302.95</v>
      </c>
      <c r="AI745" s="39">
        <v>20302.95</v>
      </c>
      <c r="AJ745" s="49">
        <v>7015.9279979900002</v>
      </c>
      <c r="AK745" s="49">
        <v>8169.5374320399997</v>
      </c>
      <c r="AL745" s="49">
        <v>7964.54</v>
      </c>
      <c r="AM745" s="49">
        <v>8496.74</v>
      </c>
      <c r="AN745" s="49">
        <v>9214.9500000000007</v>
      </c>
      <c r="AO745" s="49">
        <v>10134.48</v>
      </c>
      <c r="AP745" s="39">
        <v>20302.95</v>
      </c>
      <c r="AQ745" s="39">
        <v>20302.95</v>
      </c>
      <c r="AR745" s="39">
        <v>20302.95</v>
      </c>
      <c r="AS745" s="39">
        <v>20302.95</v>
      </c>
      <c r="AT745" s="39">
        <v>20302.95</v>
      </c>
      <c r="AU745" s="39">
        <v>20302.95</v>
      </c>
      <c r="AV745" s="36">
        <v>194.14799385000001</v>
      </c>
      <c r="AW745" s="36">
        <v>90.60239713</v>
      </c>
      <c r="AX745" s="36">
        <v>249.31</v>
      </c>
      <c r="AY745" s="36">
        <v>234.45</v>
      </c>
      <c r="AZ745" s="36">
        <v>285.8</v>
      </c>
      <c r="BA745" s="36">
        <v>361.6</v>
      </c>
      <c r="BB745" s="39">
        <v>20302.95</v>
      </c>
      <c r="BC745" s="39">
        <v>20302.95</v>
      </c>
      <c r="BD745" s="39">
        <v>20302.95</v>
      </c>
      <c r="BE745" s="39">
        <v>20302.95</v>
      </c>
      <c r="BF745" s="39">
        <v>20302.95</v>
      </c>
      <c r="BG745" s="39">
        <v>20302.95</v>
      </c>
      <c r="BH745" s="47">
        <v>178.36814756000001</v>
      </c>
      <c r="BI745" s="47">
        <v>-657.09207312000001</v>
      </c>
      <c r="BJ745" s="47">
        <v>1453.27</v>
      </c>
      <c r="BK745" s="47">
        <v>868.24</v>
      </c>
      <c r="BL745" s="47">
        <v>1136.3599999999999</v>
      </c>
      <c r="BM745" s="47">
        <v>1370.01</v>
      </c>
      <c r="BN745" s="47">
        <v>0.32608618231727604</v>
      </c>
      <c r="BO745" s="47">
        <v>0.14162881866858909</v>
      </c>
      <c r="BP745" s="47">
        <v>0.38403761075578885</v>
      </c>
      <c r="BQ745" s="47">
        <v>0.48153967491096406</v>
      </c>
      <c r="BR745" s="47">
        <v>0.58699643856211559</v>
      </c>
      <c r="BS745" s="47">
        <v>0.74268303202829422</v>
      </c>
      <c r="BT745" s="47">
        <v>4.322974353944077</v>
      </c>
      <c r="BU745" s="47">
        <v>5.0337889460115592</v>
      </c>
      <c r="BV745" s="47">
        <v>4.9074765548942043</v>
      </c>
      <c r="BW745" s="47">
        <v>5.2353999531714051</v>
      </c>
      <c r="BX745" s="47">
        <v>5.6779363377574033</v>
      </c>
      <c r="BY745" s="47">
        <v>6.2445192058856147</v>
      </c>
      <c r="BZ745" s="47">
        <v>0.11962733918074606</v>
      </c>
      <c r="CA745" s="47">
        <v>5.5826091617681491E-2</v>
      </c>
      <c r="CB745" s="47">
        <v>0.15361627663376343</v>
      </c>
      <c r="CC745" s="47">
        <v>0.14446005397611741</v>
      </c>
      <c r="CD745" s="47">
        <v>0.17610016390008257</v>
      </c>
      <c r="CE745" s="47">
        <v>0.22280552577421223</v>
      </c>
      <c r="CF745" s="47">
        <v>0.10990433876791503</v>
      </c>
      <c r="CG745" s="47">
        <v>-0.40487761292469221</v>
      </c>
      <c r="CH745" s="47">
        <v>0.89545516162026939</v>
      </c>
      <c r="CI745" s="47">
        <v>0.53497972814768258</v>
      </c>
      <c r="CJ745" s="47">
        <v>0.70018608204862776</v>
      </c>
      <c r="CK745" s="47">
        <v>0.84415320344559874</v>
      </c>
      <c r="CL745" s="47">
        <v>38.364035531428094</v>
      </c>
      <c r="CM745" s="47">
        <v>88.329352756948623</v>
      </c>
      <c r="CN745" s="47">
        <v>32.574887288013223</v>
      </c>
      <c r="CO745" s="47">
        <v>25.979130145487584</v>
      </c>
      <c r="CP745" s="47">
        <v>21.311853127033782</v>
      </c>
      <c r="CQ745" s="47">
        <v>16.844308197754973</v>
      </c>
      <c r="CR745" s="47">
        <v>2.8938367106698659</v>
      </c>
      <c r="CS745" s="47">
        <v>2.4852019063373323</v>
      </c>
      <c r="CT745" s="47">
        <v>2.5491679368802216</v>
      </c>
      <c r="CU745" s="47">
        <v>2.3894987960088225</v>
      </c>
      <c r="CV745" s="47">
        <v>2.2032620904074358</v>
      </c>
      <c r="CW745" s="47">
        <v>2.0033538967958893</v>
      </c>
      <c r="CX745" s="57">
        <v>9.5625509519552572E-3</v>
      </c>
      <c r="CY745" s="57">
        <v>4.4625237775791204E-3</v>
      </c>
      <c r="CZ745" s="57">
        <v>1.2279496329351153E-2</v>
      </c>
      <c r="DA745" s="57">
        <v>1.1547582986708826E-2</v>
      </c>
      <c r="DB745" s="57">
        <v>1.4076772094695598E-2</v>
      </c>
      <c r="DC745" s="57">
        <v>1.781021969713761E-2</v>
      </c>
      <c r="DD745" s="97">
        <v>7.5430977752567614</v>
      </c>
      <c r="DE745" s="97">
        <v>2.8135629083298457</v>
      </c>
      <c r="DF745" s="97">
        <v>7.8255618026904257</v>
      </c>
      <c r="DG745" s="97">
        <v>9.1977629067148108</v>
      </c>
      <c r="DH745" s="97">
        <v>10.338200424310493</v>
      </c>
      <c r="DI745" s="97">
        <v>11.89335812000221</v>
      </c>
      <c r="DJ745" s="98">
        <v>0.16064327174728033</v>
      </c>
      <c r="DK745" s="98">
        <v>0.13044400526849831</v>
      </c>
      <c r="DL745" s="98">
        <v>0.11785972963796731</v>
      </c>
      <c r="DM745" s="98">
        <v>9.7936874711532784E-2</v>
      </c>
      <c r="DN745" s="98">
        <v>9.9175229310066504E-2</v>
      </c>
      <c r="DO745" s="98">
        <v>-0.56567059155304289</v>
      </c>
      <c r="DP745" s="98">
        <v>1.7115781545451947</v>
      </c>
      <c r="DQ745" s="98">
        <v>0.25388675854765985</v>
      </c>
      <c r="DR745" s="98">
        <v>0.21899911709383124</v>
      </c>
      <c r="DS745" s="98">
        <v>0.26522578884386872</v>
      </c>
    </row>
    <row r="746" spans="1:123" ht="13.5" thickBot="1">
      <c r="A746" s="2" t="s">
        <v>593</v>
      </c>
      <c r="B746" s="2" t="s">
        <v>594</v>
      </c>
      <c r="C746" s="1" t="s">
        <v>5723</v>
      </c>
      <c r="D746" s="2" t="s">
        <v>1689</v>
      </c>
      <c r="E746" s="2" t="s">
        <v>5667</v>
      </c>
      <c r="F746" s="2" t="s">
        <v>3039</v>
      </c>
      <c r="G746" s="2" t="s">
        <v>2220</v>
      </c>
      <c r="H746" s="2" t="s">
        <v>3</v>
      </c>
      <c r="I746" s="1" t="s">
        <v>5726</v>
      </c>
      <c r="J746" s="1">
        <v>51.34</v>
      </c>
      <c r="K746" s="47">
        <v>34.61</v>
      </c>
      <c r="L746" s="48">
        <v>1.8200000000000001E-2</v>
      </c>
      <c r="M746" s="48">
        <v>-2.3399999999999997E-2</v>
      </c>
      <c r="N746" s="49">
        <v>2118.27</v>
      </c>
      <c r="O746" s="49">
        <v>2097.6</v>
      </c>
      <c r="P746" s="49">
        <v>73313.36</v>
      </c>
      <c r="Q746" s="49">
        <v>72597.899999999994</v>
      </c>
      <c r="R746" s="49">
        <v>20074.43956916</v>
      </c>
      <c r="S746" s="49">
        <v>20685.52850312</v>
      </c>
      <c r="T746" s="49">
        <v>22489.42</v>
      </c>
      <c r="U746" s="49">
        <v>27242.46</v>
      </c>
      <c r="V746" s="49" t="s">
        <v>4949</v>
      </c>
      <c r="W746" s="49" t="s">
        <v>4949</v>
      </c>
      <c r="X746" s="49">
        <v>3339.29032366</v>
      </c>
      <c r="Y746" s="49">
        <v>3354.28868306</v>
      </c>
      <c r="Z746" s="49">
        <v>3386.2</v>
      </c>
      <c r="AA746" s="49">
        <v>3905.01</v>
      </c>
      <c r="AB746" s="49" t="s">
        <v>4949</v>
      </c>
      <c r="AC746" s="49" t="s">
        <v>4949</v>
      </c>
      <c r="AD746" s="39">
        <v>73313.36</v>
      </c>
      <c r="AE746" s="39">
        <v>73313.36</v>
      </c>
      <c r="AF746" s="39">
        <v>73313.36</v>
      </c>
      <c r="AG746" s="39">
        <v>73313.36</v>
      </c>
      <c r="AH746" s="39">
        <v>73313.36</v>
      </c>
      <c r="AI746" s="39">
        <v>73313.36</v>
      </c>
      <c r="AJ746" s="49">
        <v>22014.44515145</v>
      </c>
      <c r="AK746" s="49">
        <v>25252.832672</v>
      </c>
      <c r="AL746" s="49">
        <v>25289.200000000001</v>
      </c>
      <c r="AM746" s="49">
        <v>27839.73</v>
      </c>
      <c r="AN746" s="49" t="s">
        <v>4949</v>
      </c>
      <c r="AO746" s="49" t="s">
        <v>4949</v>
      </c>
      <c r="AP746" s="39">
        <v>73313.36</v>
      </c>
      <c r="AQ746" s="39">
        <v>73313.36</v>
      </c>
      <c r="AR746" s="39">
        <v>73313.36</v>
      </c>
      <c r="AS746" s="39">
        <v>73313.36</v>
      </c>
      <c r="AT746" s="39">
        <v>73313.36</v>
      </c>
      <c r="AU746" s="39">
        <v>73313.36</v>
      </c>
      <c r="AV746" s="36">
        <v>1271.7968375999999</v>
      </c>
      <c r="AW746" s="36">
        <v>1694.6168399999999</v>
      </c>
      <c r="AX746" s="36">
        <v>1354.48</v>
      </c>
      <c r="AY746" s="36">
        <v>1757.25</v>
      </c>
      <c r="AZ746" s="36" t="s">
        <v>4949</v>
      </c>
      <c r="BA746" s="36" t="s">
        <v>4949</v>
      </c>
      <c r="BB746" s="39">
        <v>73313.36</v>
      </c>
      <c r="BC746" s="39">
        <v>73313.36</v>
      </c>
      <c r="BD746" s="39">
        <v>73313.36</v>
      </c>
      <c r="BE746" s="39">
        <v>73313.36</v>
      </c>
      <c r="BF746" s="39">
        <v>73313.36</v>
      </c>
      <c r="BG746" s="39">
        <v>73313.36</v>
      </c>
      <c r="BH746" s="47">
        <v>3087.8129248400001</v>
      </c>
      <c r="BI746" s="47">
        <v>2149.9602864799999</v>
      </c>
      <c r="BJ746" s="47">
        <v>3038.99</v>
      </c>
      <c r="BK746" s="47">
        <v>3685.33</v>
      </c>
      <c r="BL746" s="47" t="s">
        <v>4949</v>
      </c>
      <c r="BM746" s="47" t="s">
        <v>4949</v>
      </c>
      <c r="BN746" s="47">
        <v>1.5764233660770346</v>
      </c>
      <c r="BO746" s="47">
        <v>1.5835038418426357</v>
      </c>
      <c r="BP746" s="47">
        <v>1.5985686432796573</v>
      </c>
      <c r="BQ746" s="47">
        <v>1.8434902066308829</v>
      </c>
      <c r="BR746" s="47" t="s">
        <v>4949</v>
      </c>
      <c r="BS746" s="47" t="s">
        <v>4949</v>
      </c>
      <c r="BT746" s="47">
        <v>10.392653038304843</v>
      </c>
      <c r="BU746" s="47">
        <v>11.921441870960738</v>
      </c>
      <c r="BV746" s="47">
        <v>11.938610281031218</v>
      </c>
      <c r="BW746" s="47">
        <v>13.142673030350238</v>
      </c>
      <c r="BX746" s="47" t="s">
        <v>4949</v>
      </c>
      <c r="BY746" s="47" t="s">
        <v>4949</v>
      </c>
      <c r="BZ746" s="47">
        <v>0.60039411293177913</v>
      </c>
      <c r="CA746" s="47">
        <v>0.80000039655001487</v>
      </c>
      <c r="CB746" s="47">
        <v>0.63942745731186301</v>
      </c>
      <c r="CC746" s="47">
        <v>0.82956846860881761</v>
      </c>
      <c r="CD746" s="47" t="s">
        <v>4949</v>
      </c>
      <c r="CE746" s="47" t="s">
        <v>4949</v>
      </c>
      <c r="CF746" s="47">
        <v>1.457705072932157</v>
      </c>
      <c r="CG746" s="47">
        <v>1.0149604566367838</v>
      </c>
      <c r="CH746" s="47">
        <v>1.4346565829662885</v>
      </c>
      <c r="CI746" s="47">
        <v>1.7397829360751935</v>
      </c>
      <c r="CJ746" s="47" t="s">
        <v>4949</v>
      </c>
      <c r="CK746" s="47" t="s">
        <v>4949</v>
      </c>
      <c r="CL746" s="47">
        <v>21.954772689439451</v>
      </c>
      <c r="CM746" s="47">
        <v>21.856604164766996</v>
      </c>
      <c r="CN746" s="47">
        <v>21.650629023684367</v>
      </c>
      <c r="CO746" s="47">
        <v>18.774179835647026</v>
      </c>
      <c r="CP746" s="47" t="s">
        <v>4949</v>
      </c>
      <c r="CQ746" s="47" t="s">
        <v>4949</v>
      </c>
      <c r="CR746" s="47">
        <v>3.3302388270808247</v>
      </c>
      <c r="CS746" s="47">
        <v>2.9031737133113333</v>
      </c>
      <c r="CT746" s="47">
        <v>2.8989987820887966</v>
      </c>
      <c r="CU746" s="47">
        <v>2.633407723422605</v>
      </c>
      <c r="CV746" s="47" t="s">
        <v>4949</v>
      </c>
      <c r="CW746" s="47" t="s">
        <v>4949</v>
      </c>
      <c r="CX746" s="57">
        <v>1.7347408952474691E-2</v>
      </c>
      <c r="CY746" s="57">
        <v>2.3114707060213853E-2</v>
      </c>
      <c r="CZ746" s="57">
        <v>1.847521379459351E-2</v>
      </c>
      <c r="DA746" s="57">
        <v>2.3969028291705632E-2</v>
      </c>
      <c r="DB746" s="57" t="s">
        <v>4949</v>
      </c>
      <c r="DC746" s="57" t="s">
        <v>4949</v>
      </c>
      <c r="DD746" s="97">
        <v>15.168632689523202</v>
      </c>
      <c r="DE746" s="97">
        <v>13.282821482356672</v>
      </c>
      <c r="DF746" s="97">
        <v>13.389905572339178</v>
      </c>
      <c r="DG746" s="97">
        <v>14.026752414624713</v>
      </c>
      <c r="DH746" s="97" t="s">
        <v>4949</v>
      </c>
      <c r="DI746" s="97" t="s">
        <v>4949</v>
      </c>
      <c r="DJ746" s="98">
        <v>3.0441145410545101E-2</v>
      </c>
      <c r="DK746" s="98">
        <v>8.7205482644928223E-2</v>
      </c>
      <c r="DL746" s="98">
        <v>0.21134560162067317</v>
      </c>
      <c r="DM746" s="98" t="s">
        <v>4949</v>
      </c>
      <c r="DN746" s="98" t="s">
        <v>4949</v>
      </c>
      <c r="DO746" s="98">
        <v>4.491481107147699E-3</v>
      </c>
      <c r="DP746" s="98">
        <v>9.5135869196827372E-3</v>
      </c>
      <c r="DQ746" s="98">
        <v>0.15321304116709</v>
      </c>
      <c r="DR746" s="98" t="s">
        <v>4949</v>
      </c>
      <c r="DS746" s="98" t="s">
        <v>4949</v>
      </c>
    </row>
    <row r="747" spans="1:123" ht="13.5" thickBot="1">
      <c r="A747" s="2" t="s">
        <v>595</v>
      </c>
      <c r="B747" s="2" t="s">
        <v>596</v>
      </c>
      <c r="C747" s="1" t="s">
        <v>5723</v>
      </c>
      <c r="D747" s="2" t="s">
        <v>597</v>
      </c>
      <c r="E747" s="2" t="s">
        <v>5665</v>
      </c>
      <c r="F747" s="2" t="s">
        <v>3037</v>
      </c>
      <c r="G747" s="2" t="s">
        <v>1930</v>
      </c>
      <c r="H747" s="2" t="s">
        <v>3</v>
      </c>
      <c r="I747" s="1" t="s">
        <v>5726</v>
      </c>
      <c r="J747" s="1">
        <v>25.8</v>
      </c>
      <c r="K747" s="47">
        <v>25.51</v>
      </c>
      <c r="L747" s="48">
        <v>-4.6999999999999993E-3</v>
      </c>
      <c r="M747" s="48">
        <v>0.2505</v>
      </c>
      <c r="N747" s="49">
        <v>4225.07</v>
      </c>
      <c r="O747" s="49">
        <v>3364.18</v>
      </c>
      <c r="P747" s="49">
        <v>107781.48</v>
      </c>
      <c r="Q747" s="49">
        <v>85820.27</v>
      </c>
      <c r="R747" s="49">
        <v>50457.189147739999</v>
      </c>
      <c r="S747" s="49">
        <v>56699.162790540002</v>
      </c>
      <c r="T747" s="49">
        <v>78670.48</v>
      </c>
      <c r="U747" s="49">
        <v>90231.33</v>
      </c>
      <c r="V747" s="49">
        <v>98945.15</v>
      </c>
      <c r="W747" s="49" t="s">
        <v>4949</v>
      </c>
      <c r="X747" s="49">
        <v>1330.99796311</v>
      </c>
      <c r="Y747" s="49">
        <v>1860.4461630799999</v>
      </c>
      <c r="Z747" s="49">
        <v>2733.6</v>
      </c>
      <c r="AA747" s="49">
        <v>4741.13</v>
      </c>
      <c r="AB747" s="49">
        <v>6060.71</v>
      </c>
      <c r="AC747" s="49" t="s">
        <v>4949</v>
      </c>
      <c r="AD747" s="39">
        <v>107781.48</v>
      </c>
      <c r="AE747" s="39">
        <v>107781.48</v>
      </c>
      <c r="AF747" s="39">
        <v>107781.48</v>
      </c>
      <c r="AG747" s="39">
        <v>107781.48</v>
      </c>
      <c r="AH747" s="39">
        <v>107781.48</v>
      </c>
      <c r="AI747" s="39">
        <v>107781.48</v>
      </c>
      <c r="AJ747" s="49">
        <v>40228.913424230006</v>
      </c>
      <c r="AK747" s="49">
        <v>40427.081283669999</v>
      </c>
      <c r="AL747" s="49">
        <v>41171.79</v>
      </c>
      <c r="AM747" s="49">
        <v>45544.38</v>
      </c>
      <c r="AN747" s="49">
        <v>50598.71</v>
      </c>
      <c r="AO747" s="49" t="s">
        <v>4949</v>
      </c>
      <c r="AP747" s="39">
        <v>107781.48</v>
      </c>
      <c r="AQ747" s="39">
        <v>107781.48</v>
      </c>
      <c r="AR747" s="39">
        <v>107781.48</v>
      </c>
      <c r="AS747" s="39">
        <v>107781.48</v>
      </c>
      <c r="AT747" s="39">
        <v>107781.48</v>
      </c>
      <c r="AU747" s="39">
        <v>107781.48</v>
      </c>
      <c r="AV747" s="36">
        <v>422.50676469999996</v>
      </c>
      <c r="AW747" s="36">
        <v>591.11352636000004</v>
      </c>
      <c r="AX747" s="36">
        <v>868.54</v>
      </c>
      <c r="AY747" s="36">
        <v>1506.38</v>
      </c>
      <c r="AZ747" s="36">
        <v>1925.65</v>
      </c>
      <c r="BA747" s="36" t="s">
        <v>4949</v>
      </c>
      <c r="BB747" s="39">
        <v>107781.48</v>
      </c>
      <c r="BC747" s="39">
        <v>107781.48</v>
      </c>
      <c r="BD747" s="39">
        <v>107781.48</v>
      </c>
      <c r="BE747" s="39">
        <v>107781.48</v>
      </c>
      <c r="BF747" s="39">
        <v>107781.48</v>
      </c>
      <c r="BG747" s="39">
        <v>107781.48</v>
      </c>
      <c r="BH747" s="47">
        <v>1854.04118475</v>
      </c>
      <c r="BI747" s="47">
        <v>2315.8458004699996</v>
      </c>
      <c r="BJ747" s="47">
        <v>3216.79</v>
      </c>
      <c r="BK747" s="47">
        <v>5261.18</v>
      </c>
      <c r="BL747" s="47">
        <v>7139.02</v>
      </c>
      <c r="BM747" s="47" t="s">
        <v>4949</v>
      </c>
      <c r="BN747" s="47">
        <v>0.31502388436404605</v>
      </c>
      <c r="BO747" s="47">
        <v>0.44033499162854106</v>
      </c>
      <c r="BP747" s="47">
        <v>0.64699519771270064</v>
      </c>
      <c r="BQ747" s="47">
        <v>1.1221423550379048</v>
      </c>
      <c r="BR747" s="47">
        <v>1.4344638077002276</v>
      </c>
      <c r="BS747" s="47" t="s">
        <v>4949</v>
      </c>
      <c r="BT747" s="47">
        <v>9.5214785611197001</v>
      </c>
      <c r="BU747" s="47">
        <v>9.5683814194013355</v>
      </c>
      <c r="BV747" s="47">
        <v>9.7446409171919051</v>
      </c>
      <c r="BW747" s="47">
        <v>10.779556315043301</v>
      </c>
      <c r="BX747" s="47">
        <v>11.975827619424058</v>
      </c>
      <c r="BY747" s="47" t="s">
        <v>4949</v>
      </c>
      <c r="BZ747" s="47">
        <v>9.9999944308615002E-2</v>
      </c>
      <c r="CA747" s="47">
        <v>0.13990620897641934</v>
      </c>
      <c r="CB747" s="47">
        <v>0.20556819176960384</v>
      </c>
      <c r="CC747" s="47">
        <v>0.35653373790256737</v>
      </c>
      <c r="CD747" s="47">
        <v>0.45576759674987638</v>
      </c>
      <c r="CE747" s="47" t="s">
        <v>4949</v>
      </c>
      <c r="CF747" s="47">
        <v>0.43881904554244072</v>
      </c>
      <c r="CG747" s="47">
        <v>0.54812010226339436</v>
      </c>
      <c r="CH747" s="47">
        <v>0.76135779998911268</v>
      </c>
      <c r="CI747" s="47">
        <v>1.2452290731277826</v>
      </c>
      <c r="CJ747" s="47">
        <v>1.6896808810268233</v>
      </c>
      <c r="CK747" s="47" t="s">
        <v>4949</v>
      </c>
      <c r="CL747" s="47">
        <v>80.977945111319769</v>
      </c>
      <c r="CM747" s="47">
        <v>57.933135684811184</v>
      </c>
      <c r="CN747" s="47">
        <v>39.428402107111502</v>
      </c>
      <c r="CO747" s="47">
        <v>22.733289321322129</v>
      </c>
      <c r="CP747" s="47">
        <v>17.783639210587538</v>
      </c>
      <c r="CQ747" s="47" t="s">
        <v>4949</v>
      </c>
      <c r="CR747" s="47">
        <v>2.6792043539282586</v>
      </c>
      <c r="CS747" s="47">
        <v>2.6660712714755626</v>
      </c>
      <c r="CT747" s="47">
        <v>2.617847803070986</v>
      </c>
      <c r="CU747" s="47">
        <v>2.3665154734788354</v>
      </c>
      <c r="CV747" s="47">
        <v>2.1301230802129143</v>
      </c>
      <c r="CW747" s="47" t="s">
        <v>4949</v>
      </c>
      <c r="CX747" s="57">
        <v>3.9200312029487811E-3</v>
      </c>
      <c r="CY747" s="57">
        <v>5.4843701010600342E-3</v>
      </c>
      <c r="CZ747" s="57">
        <v>8.0583417485081844E-3</v>
      </c>
      <c r="DA747" s="57">
        <v>1.3976241558382759E-2</v>
      </c>
      <c r="DB747" s="57">
        <v>1.7866241955482521E-2</v>
      </c>
      <c r="DC747" s="57" t="s">
        <v>4949</v>
      </c>
      <c r="DD747" s="97">
        <v>3.3085605596007364</v>
      </c>
      <c r="DE747" s="97">
        <v>4.6019799204042551</v>
      </c>
      <c r="DF747" s="97">
        <v>6.6394975783175809</v>
      </c>
      <c r="DG747" s="97">
        <v>10.409912265794375</v>
      </c>
      <c r="DH747" s="97">
        <v>11.977993114844232</v>
      </c>
      <c r="DI747" s="97" t="s">
        <v>4949</v>
      </c>
      <c r="DJ747" s="98">
        <v>0.12370831091132195</v>
      </c>
      <c r="DK747" s="98">
        <v>0.38750690712360591</v>
      </c>
      <c r="DL747" s="98">
        <v>0.14695283415075133</v>
      </c>
      <c r="DM747" s="98">
        <v>9.6571999991577062E-2</v>
      </c>
      <c r="DN747" s="98" t="s">
        <v>4949</v>
      </c>
      <c r="DO747" s="98">
        <v>0.39778287769343779</v>
      </c>
      <c r="DP747" s="98">
        <v>0.46932496851963679</v>
      </c>
      <c r="DQ747" s="98">
        <v>0.73439054726368158</v>
      </c>
      <c r="DR747" s="98">
        <v>0.27832605307173597</v>
      </c>
      <c r="DS747" s="98" t="s">
        <v>4949</v>
      </c>
    </row>
    <row r="748" spans="1:123" ht="13.5" thickBot="1">
      <c r="A748" s="2" t="s">
        <v>598</v>
      </c>
      <c r="B748" s="2" t="s">
        <v>599</v>
      </c>
      <c r="C748" s="1" t="s">
        <v>5723</v>
      </c>
      <c r="D748" s="2" t="s">
        <v>1690</v>
      </c>
      <c r="E748" s="2" t="s">
        <v>5679</v>
      </c>
      <c r="F748" s="2" t="s">
        <v>4451</v>
      </c>
      <c r="G748" s="2" t="s">
        <v>4452</v>
      </c>
      <c r="H748" s="2" t="s">
        <v>3</v>
      </c>
      <c r="I748" s="1" t="s">
        <v>5726</v>
      </c>
      <c r="J748" s="1">
        <v>14</v>
      </c>
      <c r="K748" s="47">
        <v>12.03</v>
      </c>
      <c r="L748" s="48">
        <v>1.01E-2</v>
      </c>
      <c r="M748" s="48">
        <v>6.5500000000000003E-2</v>
      </c>
      <c r="N748" s="49">
        <v>879.18</v>
      </c>
      <c r="O748" s="49">
        <v>630.41</v>
      </c>
      <c r="P748" s="49">
        <v>10576.58</v>
      </c>
      <c r="Q748" s="49">
        <v>7583.77</v>
      </c>
      <c r="R748" s="49">
        <v>7055.9301666299998</v>
      </c>
      <c r="S748" s="49">
        <v>6632.45969995</v>
      </c>
      <c r="T748" s="49">
        <v>6581.33</v>
      </c>
      <c r="U748" s="49">
        <v>6915.23</v>
      </c>
      <c r="V748" s="49">
        <v>7130.83</v>
      </c>
      <c r="W748" s="49">
        <v>7359.53</v>
      </c>
      <c r="X748" s="49">
        <v>749.35936521999997</v>
      </c>
      <c r="Y748" s="49">
        <v>542.2531103099999</v>
      </c>
      <c r="Z748" s="49">
        <v>559.4</v>
      </c>
      <c r="AA748" s="49">
        <v>606.52</v>
      </c>
      <c r="AB748" s="49">
        <v>641.91999999999996</v>
      </c>
      <c r="AC748" s="49">
        <v>679.17</v>
      </c>
      <c r="AD748" s="39">
        <v>10576.58</v>
      </c>
      <c r="AE748" s="39">
        <v>10576.58</v>
      </c>
      <c r="AF748" s="39">
        <v>10576.58</v>
      </c>
      <c r="AG748" s="39">
        <v>10576.58</v>
      </c>
      <c r="AH748" s="39">
        <v>10576.58</v>
      </c>
      <c r="AI748" s="39">
        <v>10576.58</v>
      </c>
      <c r="AJ748" s="49">
        <v>4341.0712066400001</v>
      </c>
      <c r="AK748" s="49">
        <v>4413.2642869499996</v>
      </c>
      <c r="AL748" s="49">
        <v>4707.58</v>
      </c>
      <c r="AM748" s="49">
        <v>5042</v>
      </c>
      <c r="AN748" s="49">
        <v>5388.91</v>
      </c>
      <c r="AO748" s="49">
        <v>5755.84</v>
      </c>
      <c r="AP748" s="39">
        <v>10576.58</v>
      </c>
      <c r="AQ748" s="39">
        <v>10576.58</v>
      </c>
      <c r="AR748" s="39">
        <v>10576.58</v>
      </c>
      <c r="AS748" s="39">
        <v>10576.58</v>
      </c>
      <c r="AT748" s="39">
        <v>10576.58</v>
      </c>
      <c r="AU748" s="39">
        <v>10576.58</v>
      </c>
      <c r="AV748" s="36">
        <v>439.59202399999998</v>
      </c>
      <c r="AW748" s="36">
        <v>263.7552144</v>
      </c>
      <c r="AX748" s="36">
        <v>272.10000000000002</v>
      </c>
      <c r="AY748" s="36">
        <v>295.02</v>
      </c>
      <c r="AZ748" s="36">
        <v>312.23</v>
      </c>
      <c r="BA748" s="36">
        <v>330.35</v>
      </c>
      <c r="BB748" s="39">
        <v>10576.58</v>
      </c>
      <c r="BC748" s="39">
        <v>10576.58</v>
      </c>
      <c r="BD748" s="39">
        <v>10576.58</v>
      </c>
      <c r="BE748" s="39">
        <v>10576.58</v>
      </c>
      <c r="BF748" s="39">
        <v>10576.58</v>
      </c>
      <c r="BG748" s="39">
        <v>10576.58</v>
      </c>
      <c r="BH748" s="47">
        <v>364.79378266000003</v>
      </c>
      <c r="BI748" s="47">
        <v>1144.4337820200001</v>
      </c>
      <c r="BJ748" s="47">
        <v>726.62</v>
      </c>
      <c r="BK748" s="47">
        <v>795.87</v>
      </c>
      <c r="BL748" s="47">
        <v>812.51</v>
      </c>
      <c r="BM748" s="47">
        <v>854.37</v>
      </c>
      <c r="BN748" s="47">
        <v>0.85233895814281491</v>
      </c>
      <c r="BO748" s="47">
        <v>0.61677143509861454</v>
      </c>
      <c r="BP748" s="47">
        <v>0.63627471052571716</v>
      </c>
      <c r="BQ748" s="47">
        <v>0.68987010623535572</v>
      </c>
      <c r="BR748" s="47">
        <v>0.73013489842808066</v>
      </c>
      <c r="BS748" s="47">
        <v>0.77250392411110358</v>
      </c>
      <c r="BT748" s="47">
        <v>4.9376364415023097</v>
      </c>
      <c r="BU748" s="47">
        <v>5.0197505481812597</v>
      </c>
      <c r="BV748" s="47">
        <v>5.3545121590573039</v>
      </c>
      <c r="BW748" s="47">
        <v>5.7348893286926454</v>
      </c>
      <c r="BX748" s="47">
        <v>6.1294729179462681</v>
      </c>
      <c r="BY748" s="47">
        <v>6.5468277258354384</v>
      </c>
      <c r="BZ748" s="47">
        <v>0.50000230214518071</v>
      </c>
      <c r="CA748" s="47">
        <v>0.30000138128710846</v>
      </c>
      <c r="CB748" s="47">
        <v>0.3094929366000137</v>
      </c>
      <c r="CC748" s="47">
        <v>0.33556268340954071</v>
      </c>
      <c r="CD748" s="47">
        <v>0.35513774198685144</v>
      </c>
      <c r="CE748" s="47">
        <v>0.37574785595668697</v>
      </c>
      <c r="CF748" s="47">
        <v>0.41492502406788151</v>
      </c>
      <c r="CG748" s="47">
        <v>1.3017058873268275</v>
      </c>
      <c r="CH748" s="47">
        <v>0.82647466957847093</v>
      </c>
      <c r="CI748" s="47">
        <v>0.90524124752610391</v>
      </c>
      <c r="CJ748" s="47">
        <v>0.92416797470370127</v>
      </c>
      <c r="CK748" s="47">
        <v>0.9717805227598445</v>
      </c>
      <c r="CL748" s="47">
        <v>14.114162698019907</v>
      </c>
      <c r="CM748" s="47">
        <v>19.504876595273913</v>
      </c>
      <c r="CN748" s="47">
        <v>18.907007508044334</v>
      </c>
      <c r="CO748" s="47">
        <v>17.438138890720833</v>
      </c>
      <c r="CP748" s="47">
        <v>16.476476819541375</v>
      </c>
      <c r="CQ748" s="47">
        <v>15.572802096676828</v>
      </c>
      <c r="CR748" s="47">
        <v>2.4363986436855294</v>
      </c>
      <c r="CS748" s="47">
        <v>2.39654353610204</v>
      </c>
      <c r="CT748" s="47">
        <v>2.2467127483760234</v>
      </c>
      <c r="CU748" s="47">
        <v>2.09769535898453</v>
      </c>
      <c r="CV748" s="47">
        <v>1.9626566411389317</v>
      </c>
      <c r="CW748" s="47">
        <v>1.8375389169956078</v>
      </c>
      <c r="CX748" s="57">
        <v>4.1562775868948187E-2</v>
      </c>
      <c r="CY748" s="57">
        <v>2.4937665521368911E-2</v>
      </c>
      <c r="CZ748" s="57">
        <v>2.5726652660879038E-2</v>
      </c>
      <c r="DA748" s="57">
        <v>2.7893704770351094E-2</v>
      </c>
      <c r="DB748" s="57">
        <v>2.9520884822882256E-2</v>
      </c>
      <c r="DC748" s="57">
        <v>3.1234104029847078E-2</v>
      </c>
      <c r="DD748" s="97">
        <v>17.262084161941356</v>
      </c>
      <c r="DE748" s="97">
        <v>12.286894123097039</v>
      </c>
      <c r="DF748" s="97">
        <v>11.882963221018016</v>
      </c>
      <c r="DG748" s="97">
        <v>12.029353431178103</v>
      </c>
      <c r="DH748" s="97">
        <v>11.91187086071209</v>
      </c>
      <c r="DI748" s="97">
        <v>11.79966781564463</v>
      </c>
      <c r="DJ748" s="98">
        <v>-6.0016249690613699E-2</v>
      </c>
      <c r="DK748" s="98">
        <v>-7.7090102711646624E-3</v>
      </c>
      <c r="DL748" s="98">
        <v>5.073442602027245E-2</v>
      </c>
      <c r="DM748" s="98">
        <v>3.1177560254684211E-2</v>
      </c>
      <c r="DN748" s="98">
        <v>3.2072002838379188E-2</v>
      </c>
      <c r="DO748" s="98">
        <v>-0.27637774947831206</v>
      </c>
      <c r="DP748" s="98">
        <v>3.1621560787723935E-2</v>
      </c>
      <c r="DQ748" s="98">
        <v>8.423310690025021E-2</v>
      </c>
      <c r="DR748" s="98">
        <v>5.8365758754863828E-2</v>
      </c>
      <c r="DS748" s="98">
        <v>5.8029037886341062E-2</v>
      </c>
    </row>
    <row r="749" spans="1:123" ht="13.5" thickBot="1">
      <c r="A749" s="2" t="s">
        <v>600</v>
      </c>
      <c r="B749" s="2" t="s">
        <v>601</v>
      </c>
      <c r="C749" s="1" t="s">
        <v>5723</v>
      </c>
      <c r="D749" s="2" t="s">
        <v>1691</v>
      </c>
      <c r="E749" s="2" t="s">
        <v>5681</v>
      </c>
      <c r="F749" s="2" t="s">
        <v>3008</v>
      </c>
      <c r="G749" s="2" t="s">
        <v>86</v>
      </c>
      <c r="H749" s="2" t="s">
        <v>3</v>
      </c>
      <c r="I749" s="1" t="s">
        <v>5726</v>
      </c>
      <c r="J749" s="1">
        <v>44</v>
      </c>
      <c r="K749" s="47">
        <v>39.090000000000003</v>
      </c>
      <c r="L749" s="48">
        <v>9.5999999999999992E-3</v>
      </c>
      <c r="M749" s="48">
        <v>2.3E-2</v>
      </c>
      <c r="N749" s="49">
        <v>1002.48</v>
      </c>
      <c r="O749" s="49">
        <v>940.16</v>
      </c>
      <c r="P749" s="49">
        <v>39186.82</v>
      </c>
      <c r="Q749" s="49">
        <v>36750.78</v>
      </c>
      <c r="R749" s="49">
        <v>7971.7344524700002</v>
      </c>
      <c r="S749" s="49">
        <v>7565.8190172799996</v>
      </c>
      <c r="T749" s="49">
        <v>8330.66</v>
      </c>
      <c r="U749" s="49">
        <v>9161.35</v>
      </c>
      <c r="V749" s="49">
        <v>9935.16</v>
      </c>
      <c r="W749" s="49">
        <v>10694.51</v>
      </c>
      <c r="X749" s="49">
        <v>2395.8532764899996</v>
      </c>
      <c r="Y749" s="49">
        <v>1805.7006552600001</v>
      </c>
      <c r="Z749" s="49">
        <v>1947.01</v>
      </c>
      <c r="AA749" s="49">
        <v>2247.96</v>
      </c>
      <c r="AB749" s="49">
        <v>2484.7199999999998</v>
      </c>
      <c r="AC749" s="49">
        <v>2700.35</v>
      </c>
      <c r="AD749" s="39">
        <v>39186.82</v>
      </c>
      <c r="AE749" s="39">
        <v>39186.82</v>
      </c>
      <c r="AF749" s="39">
        <v>39186.82</v>
      </c>
      <c r="AG749" s="39">
        <v>39186.82</v>
      </c>
      <c r="AH749" s="39">
        <v>39186.82</v>
      </c>
      <c r="AI749" s="39">
        <v>39186.82</v>
      </c>
      <c r="AJ749" s="49">
        <v>11915.49763761</v>
      </c>
      <c r="AK749" s="49">
        <v>12654.178849170001</v>
      </c>
      <c r="AL749" s="49">
        <v>13678.35</v>
      </c>
      <c r="AM749" s="49">
        <v>15059.41</v>
      </c>
      <c r="AN749" s="49">
        <v>16543.22</v>
      </c>
      <c r="AO749" s="49">
        <v>18137.259999999998</v>
      </c>
      <c r="AP749" s="39">
        <v>39186.82</v>
      </c>
      <c r="AQ749" s="39">
        <v>39186.82</v>
      </c>
      <c r="AR749" s="39">
        <v>39186.82</v>
      </c>
      <c r="AS749" s="39">
        <v>39186.82</v>
      </c>
      <c r="AT749" s="39">
        <v>39186.82</v>
      </c>
      <c r="AU749" s="39">
        <v>39186.82</v>
      </c>
      <c r="AV749" s="36">
        <v>801.60318960000006</v>
      </c>
      <c r="AW749" s="36">
        <v>801.79236640000011</v>
      </c>
      <c r="AX749" s="36">
        <v>866.9</v>
      </c>
      <c r="AY749" s="36">
        <v>1000.9</v>
      </c>
      <c r="AZ749" s="36">
        <v>1106.32</v>
      </c>
      <c r="BA749" s="36">
        <v>1202.33</v>
      </c>
      <c r="BB749" s="39">
        <v>39186.82</v>
      </c>
      <c r="BC749" s="39">
        <v>39186.82</v>
      </c>
      <c r="BD749" s="39">
        <v>39186.82</v>
      </c>
      <c r="BE749" s="39">
        <v>39186.82</v>
      </c>
      <c r="BF749" s="39">
        <v>39186.82</v>
      </c>
      <c r="BG749" s="39">
        <v>39186.82</v>
      </c>
      <c r="BH749" s="47">
        <v>2126.97784198</v>
      </c>
      <c r="BI749" s="47">
        <v>1816.26973277</v>
      </c>
      <c r="BJ749" s="47">
        <v>1915.85</v>
      </c>
      <c r="BK749" s="47">
        <v>2292.06</v>
      </c>
      <c r="BL749" s="47">
        <v>2645.89</v>
      </c>
      <c r="BM749" s="47">
        <v>2706.63</v>
      </c>
      <c r="BN749" s="47">
        <v>2.3899262593667698</v>
      </c>
      <c r="BO749" s="47">
        <v>1.8012335959420638</v>
      </c>
      <c r="BP749" s="47">
        <v>1.9421933604660442</v>
      </c>
      <c r="BQ749" s="47">
        <v>2.2423988508498924</v>
      </c>
      <c r="BR749" s="47">
        <v>2.4785731386162313</v>
      </c>
      <c r="BS749" s="47">
        <v>2.6936696991461173</v>
      </c>
      <c r="BT749" s="47">
        <v>11.886020307248025</v>
      </c>
      <c r="BU749" s="47">
        <v>12.622874121349055</v>
      </c>
      <c r="BV749" s="47">
        <v>13.644511611204214</v>
      </c>
      <c r="BW749" s="47">
        <v>15.022155055462452</v>
      </c>
      <c r="BX749" s="47">
        <v>16.502294310110926</v>
      </c>
      <c r="BY749" s="47">
        <v>18.092390870640809</v>
      </c>
      <c r="BZ749" s="47">
        <v>0.79962013167344992</v>
      </c>
      <c r="CA749" s="47">
        <v>0.79980884047562051</v>
      </c>
      <c r="CB749" s="47">
        <v>0.86475540659165262</v>
      </c>
      <c r="CC749" s="47">
        <v>0.99842390870640807</v>
      </c>
      <c r="CD749" s="47">
        <v>1.1035831138775836</v>
      </c>
      <c r="CE749" s="47">
        <v>1.1993555981166706</v>
      </c>
      <c r="CF749" s="47">
        <v>2.1217159863338919</v>
      </c>
      <c r="CG749" s="47">
        <v>1.8117765269830819</v>
      </c>
      <c r="CH749" s="47">
        <v>1.9111104460936876</v>
      </c>
      <c r="CI749" s="47">
        <v>2.2863897534115392</v>
      </c>
      <c r="CJ749" s="47">
        <v>2.6393444258239565</v>
      </c>
      <c r="CK749" s="47">
        <v>2.6999341632750777</v>
      </c>
      <c r="CL749" s="47">
        <v>16.35610176321395</v>
      </c>
      <c r="CM749" s="47">
        <v>21.701725524576247</v>
      </c>
      <c r="CN749" s="47">
        <v>20.126666016096475</v>
      </c>
      <c r="CO749" s="47">
        <v>17.432169611558923</v>
      </c>
      <c r="CP749" s="47">
        <v>15.771121092115008</v>
      </c>
      <c r="CQ749" s="47">
        <v>14.511755883496583</v>
      </c>
      <c r="CR749" s="47">
        <v>3.2887271007726082</v>
      </c>
      <c r="CS749" s="47">
        <v>3.0967493400466912</v>
      </c>
      <c r="CT749" s="47">
        <v>2.8648791703677707</v>
      </c>
      <c r="CU749" s="47">
        <v>2.6021484241414505</v>
      </c>
      <c r="CV749" s="47">
        <v>2.368754087777349</v>
      </c>
      <c r="CW749" s="47">
        <v>2.1605700089208626</v>
      </c>
      <c r="CX749" s="57">
        <v>2.0455938746752098E-2</v>
      </c>
      <c r="CY749" s="57">
        <v>2.0460766308672152E-2</v>
      </c>
      <c r="CZ749" s="57">
        <v>2.2122233955192076E-2</v>
      </c>
      <c r="DA749" s="57">
        <v>2.5541751027513843E-2</v>
      </c>
      <c r="DB749" s="57">
        <v>2.8231941249634442E-2</v>
      </c>
      <c r="DC749" s="57">
        <v>3.0681999713168866E-2</v>
      </c>
      <c r="DD749" s="97">
        <v>20.107034967031034</v>
      </c>
      <c r="DE749" s="97">
        <v>14.269599606444929</v>
      </c>
      <c r="DF749" s="97">
        <v>14.234246089623381</v>
      </c>
      <c r="DG749" s="97">
        <v>14.927278027492447</v>
      </c>
      <c r="DH749" s="97">
        <v>15.019566928324712</v>
      </c>
      <c r="DI749" s="97">
        <v>14.888412031365267</v>
      </c>
      <c r="DJ749" s="98">
        <v>-5.0919337267215425E-2</v>
      </c>
      <c r="DK749" s="98">
        <v>0.1010916307901546</v>
      </c>
      <c r="DL749" s="98">
        <v>9.9714788504152274E-2</v>
      </c>
      <c r="DM749" s="98">
        <v>8.4464625846627284E-2</v>
      </c>
      <c r="DN749" s="98">
        <v>7.6430575853836391E-2</v>
      </c>
      <c r="DO749" s="98">
        <v>-0.24632252192613047</v>
      </c>
      <c r="DP749" s="98">
        <v>7.825734809829421E-2</v>
      </c>
      <c r="DQ749" s="98">
        <v>0.15457034118982449</v>
      </c>
      <c r="DR749" s="98">
        <v>0.10532215875727324</v>
      </c>
      <c r="DS749" s="98">
        <v>8.678241411507126E-2</v>
      </c>
    </row>
    <row r="750" spans="1:123" ht="13.5" thickBot="1">
      <c r="A750" s="2" t="s">
        <v>602</v>
      </c>
      <c r="B750" s="2" t="s">
        <v>603</v>
      </c>
      <c r="C750" s="1" t="s">
        <v>5723</v>
      </c>
      <c r="D750" s="2" t="s">
        <v>1692</v>
      </c>
      <c r="E750" s="2" t="s">
        <v>5675</v>
      </c>
      <c r="F750" s="2" t="s">
        <v>3002</v>
      </c>
      <c r="G750" s="2" t="s">
        <v>93</v>
      </c>
      <c r="H750" s="2" t="s">
        <v>3</v>
      </c>
      <c r="I750" s="1" t="s">
        <v>5726</v>
      </c>
      <c r="J750" s="1">
        <v>3.2</v>
      </c>
      <c r="K750" s="47">
        <v>4.47</v>
      </c>
      <c r="L750" s="48">
        <v>3.4700000000000002E-2</v>
      </c>
      <c r="M750" s="48">
        <v>-1.1699999999999999E-2</v>
      </c>
      <c r="N750" s="49">
        <v>1213.3900000000001</v>
      </c>
      <c r="O750" s="49">
        <v>1209.32</v>
      </c>
      <c r="P750" s="49">
        <v>5423.83</v>
      </c>
      <c r="Q750" s="49">
        <v>5405.67</v>
      </c>
      <c r="R750" s="49">
        <v>12413.90286559</v>
      </c>
      <c r="S750" s="49">
        <v>11470.316937209998</v>
      </c>
      <c r="T750" s="49">
        <v>12021.35</v>
      </c>
      <c r="U750" s="49">
        <v>12615.91</v>
      </c>
      <c r="V750" s="49" t="s">
        <v>4949</v>
      </c>
      <c r="W750" s="49" t="s">
        <v>4949</v>
      </c>
      <c r="X750" s="49">
        <v>103.14310993000001</v>
      </c>
      <c r="Y750" s="49">
        <v>93.555134730000006</v>
      </c>
      <c r="Z750" s="49">
        <v>165.55</v>
      </c>
      <c r="AA750" s="49">
        <v>231.52</v>
      </c>
      <c r="AB750" s="49" t="s">
        <v>4949</v>
      </c>
      <c r="AC750" s="49" t="s">
        <v>4949</v>
      </c>
      <c r="AD750" s="39">
        <v>5423.83</v>
      </c>
      <c r="AE750" s="39">
        <v>5423.83</v>
      </c>
      <c r="AF750" s="39">
        <v>5423.83</v>
      </c>
      <c r="AG750" s="39">
        <v>5423.83</v>
      </c>
      <c r="AH750" s="39">
        <v>5423.83</v>
      </c>
      <c r="AI750" s="39">
        <v>5423.83</v>
      </c>
      <c r="AJ750" s="49">
        <v>3516.8188924999999</v>
      </c>
      <c r="AK750" s="49">
        <v>3343.1982236700001</v>
      </c>
      <c r="AL750" s="49">
        <v>3131.4</v>
      </c>
      <c r="AM750" s="49">
        <v>3230.47</v>
      </c>
      <c r="AN750" s="49" t="s">
        <v>4949</v>
      </c>
      <c r="AO750" s="49" t="s">
        <v>4949</v>
      </c>
      <c r="AP750" s="39">
        <v>5423.83</v>
      </c>
      <c r="AQ750" s="39">
        <v>5423.83</v>
      </c>
      <c r="AR750" s="39">
        <v>5423.83</v>
      </c>
      <c r="AS750" s="39">
        <v>5423.83</v>
      </c>
      <c r="AT750" s="39">
        <v>5423.83</v>
      </c>
      <c r="AU750" s="39">
        <v>5423.83</v>
      </c>
      <c r="AV750" s="36">
        <v>140.28417924000001</v>
      </c>
      <c r="AW750" s="36">
        <v>204.44253354</v>
      </c>
      <c r="AX750" s="36">
        <v>132.44</v>
      </c>
      <c r="AY750" s="36">
        <v>185.21</v>
      </c>
      <c r="AZ750" s="36" t="s">
        <v>4949</v>
      </c>
      <c r="BA750" s="36" t="s">
        <v>4949</v>
      </c>
      <c r="BB750" s="39">
        <v>5423.83</v>
      </c>
      <c r="BC750" s="39">
        <v>5423.83</v>
      </c>
      <c r="BD750" s="39">
        <v>5423.83</v>
      </c>
      <c r="BE750" s="39">
        <v>5423.83</v>
      </c>
      <c r="BF750" s="39">
        <v>5423.83</v>
      </c>
      <c r="BG750" s="39">
        <v>5423.83</v>
      </c>
      <c r="BH750" s="47">
        <v>515.26703895999992</v>
      </c>
      <c r="BI750" s="47">
        <v>548.99835157000007</v>
      </c>
      <c r="BJ750" s="47">
        <v>481.79</v>
      </c>
      <c r="BK750" s="47">
        <v>683.19</v>
      </c>
      <c r="BL750" s="47" t="s">
        <v>4949</v>
      </c>
      <c r="BM750" s="47" t="s">
        <v>4949</v>
      </c>
      <c r="BN750" s="47">
        <v>8.5004087663488243E-2</v>
      </c>
      <c r="BO750" s="47">
        <v>7.7102279341349444E-2</v>
      </c>
      <c r="BP750" s="47">
        <v>0.13643593568432244</v>
      </c>
      <c r="BQ750" s="47">
        <v>0.19080427562449007</v>
      </c>
      <c r="BR750" s="47" t="s">
        <v>4949</v>
      </c>
      <c r="BS750" s="47" t="s">
        <v>4949</v>
      </c>
      <c r="BT750" s="47">
        <v>2.8983417470887347</v>
      </c>
      <c r="BU750" s="47">
        <v>2.7552544719092786</v>
      </c>
      <c r="BV750" s="47">
        <v>2.5807036484559784</v>
      </c>
      <c r="BW750" s="47">
        <v>2.6623509341596678</v>
      </c>
      <c r="BX750" s="47" t="s">
        <v>4949</v>
      </c>
      <c r="BY750" s="47" t="s">
        <v>4949</v>
      </c>
      <c r="BZ750" s="47">
        <v>0.11561342951565449</v>
      </c>
      <c r="CA750" s="47">
        <v>0.168488724598027</v>
      </c>
      <c r="CB750" s="47">
        <v>0.10914874854745794</v>
      </c>
      <c r="CC750" s="47">
        <v>0.15263847567558658</v>
      </c>
      <c r="CD750" s="47" t="s">
        <v>4949</v>
      </c>
      <c r="CE750" s="47" t="s">
        <v>4949</v>
      </c>
      <c r="CF750" s="47">
        <v>0.42465080391300397</v>
      </c>
      <c r="CG750" s="47">
        <v>0.45245003796800703</v>
      </c>
      <c r="CH750" s="47">
        <v>0.39706112626608098</v>
      </c>
      <c r="CI750" s="47">
        <v>0.56304238538310025</v>
      </c>
      <c r="CJ750" s="47" t="s">
        <v>4949</v>
      </c>
      <c r="CK750" s="47" t="s">
        <v>4949</v>
      </c>
      <c r="CL750" s="47">
        <v>52.585480539427046</v>
      </c>
      <c r="CM750" s="47">
        <v>57.974690706749193</v>
      </c>
      <c r="CN750" s="47">
        <v>32.762488674116575</v>
      </c>
      <c r="CO750" s="47">
        <v>23.427047339322737</v>
      </c>
      <c r="CP750" s="47" t="s">
        <v>4949</v>
      </c>
      <c r="CQ750" s="47" t="s">
        <v>4949</v>
      </c>
      <c r="CR750" s="47">
        <v>1.5422545674919199</v>
      </c>
      <c r="CS750" s="47">
        <v>1.6223477153101571</v>
      </c>
      <c r="CT750" s="47">
        <v>1.7320783036341572</v>
      </c>
      <c r="CU750" s="47">
        <v>1.6789600274882603</v>
      </c>
      <c r="CV750" s="47" t="s">
        <v>4949</v>
      </c>
      <c r="CW750" s="47" t="s">
        <v>4949</v>
      </c>
      <c r="CX750" s="57">
        <v>2.5864413014419704E-2</v>
      </c>
      <c r="CY750" s="57">
        <v>3.7693388904150756E-2</v>
      </c>
      <c r="CZ750" s="57">
        <v>2.4418169448526227E-2</v>
      </c>
      <c r="DA750" s="57">
        <v>3.4147456686511195E-2</v>
      </c>
      <c r="DB750" s="57" t="s">
        <v>4949</v>
      </c>
      <c r="DC750" s="57" t="s">
        <v>4949</v>
      </c>
      <c r="DD750" s="97">
        <v>2.932852475001313</v>
      </c>
      <c r="DE750" s="97">
        <v>2.7983723509908947</v>
      </c>
      <c r="DF750" s="97">
        <v>5.2867726895318397</v>
      </c>
      <c r="DG750" s="97">
        <v>7.1667590164898609</v>
      </c>
      <c r="DH750" s="97" t="s">
        <v>4949</v>
      </c>
      <c r="DI750" s="97" t="s">
        <v>4949</v>
      </c>
      <c r="DJ750" s="98">
        <v>-7.6010416594729513E-2</v>
      </c>
      <c r="DK750" s="98">
        <v>4.8039916055190757E-2</v>
      </c>
      <c r="DL750" s="98">
        <v>4.9458671447050406E-2</v>
      </c>
      <c r="DM750" s="98" t="s">
        <v>4949</v>
      </c>
      <c r="DN750" s="98" t="s">
        <v>4949</v>
      </c>
      <c r="DO750" s="98">
        <v>-9.2957980484659197E-2</v>
      </c>
      <c r="DP750" s="98">
        <v>0.76954477675412569</v>
      </c>
      <c r="DQ750" s="98">
        <v>0.3984898822108125</v>
      </c>
      <c r="DR750" s="98" t="s">
        <v>4949</v>
      </c>
      <c r="DS750" s="98" t="s">
        <v>4949</v>
      </c>
    </row>
    <row r="751" spans="1:123" ht="13.5" thickBot="1">
      <c r="A751" s="2" t="s">
        <v>604</v>
      </c>
      <c r="B751" s="2" t="s">
        <v>605</v>
      </c>
      <c r="C751" s="1" t="s">
        <v>5723</v>
      </c>
      <c r="D751" s="2" t="s">
        <v>1693</v>
      </c>
      <c r="E751" s="2" t="s">
        <v>5683</v>
      </c>
      <c r="F751" s="2" t="s">
        <v>3053</v>
      </c>
      <c r="G751" s="2" t="s">
        <v>161</v>
      </c>
      <c r="H751" s="2" t="s">
        <v>3</v>
      </c>
      <c r="I751" s="1" t="s">
        <v>5726</v>
      </c>
      <c r="J751" s="1">
        <v>59</v>
      </c>
      <c r="K751" s="47">
        <v>54.81</v>
      </c>
      <c r="L751" s="48">
        <v>-3.8399999999999997E-2</v>
      </c>
      <c r="M751" s="48">
        <v>8.9900000000000008E-2</v>
      </c>
      <c r="N751" s="49">
        <v>2311.85</v>
      </c>
      <c r="O751" s="49">
        <v>2189.25</v>
      </c>
      <c r="P751" s="49">
        <v>126712.36</v>
      </c>
      <c r="Q751" s="49">
        <v>119992.81</v>
      </c>
      <c r="R751" s="49">
        <v>19650.329209039999</v>
      </c>
      <c r="S751" s="49">
        <v>23343.093018689997</v>
      </c>
      <c r="T751" s="49">
        <v>27483.82</v>
      </c>
      <c r="U751" s="49">
        <v>31824.47</v>
      </c>
      <c r="V751" s="49" t="s">
        <v>4949</v>
      </c>
      <c r="W751" s="49" t="s">
        <v>4949</v>
      </c>
      <c r="X751" s="49">
        <v>657.31290823999996</v>
      </c>
      <c r="Y751" s="49">
        <v>560.16266315999997</v>
      </c>
      <c r="Z751" s="49">
        <v>997.74</v>
      </c>
      <c r="AA751" s="49">
        <v>1129.83</v>
      </c>
      <c r="AB751" s="49" t="s">
        <v>4949</v>
      </c>
      <c r="AC751" s="49" t="s">
        <v>4949</v>
      </c>
      <c r="AD751" s="39">
        <v>126712.36</v>
      </c>
      <c r="AE751" s="39">
        <v>126712.36</v>
      </c>
      <c r="AF751" s="39">
        <v>126712.36</v>
      </c>
      <c r="AG751" s="39">
        <v>126712.36</v>
      </c>
      <c r="AH751" s="39">
        <v>126712.36</v>
      </c>
      <c r="AI751" s="39">
        <v>126712.36</v>
      </c>
      <c r="AJ751" s="49">
        <v>17732.033621619998</v>
      </c>
      <c r="AK751" s="49">
        <v>18714.872750319999</v>
      </c>
      <c r="AL751" s="49">
        <v>18560</v>
      </c>
      <c r="AM751" s="49">
        <v>19278.09</v>
      </c>
      <c r="AN751" s="49" t="s">
        <v>4949</v>
      </c>
      <c r="AO751" s="49" t="s">
        <v>4949</v>
      </c>
      <c r="AP751" s="39">
        <v>126712.36</v>
      </c>
      <c r="AQ751" s="39">
        <v>126712.36</v>
      </c>
      <c r="AR751" s="39">
        <v>126712.36</v>
      </c>
      <c r="AS751" s="39">
        <v>126712.36</v>
      </c>
      <c r="AT751" s="39">
        <v>126712.36</v>
      </c>
      <c r="AU751" s="39">
        <v>126712.36</v>
      </c>
      <c r="AV751" s="36">
        <v>229.31782240000001</v>
      </c>
      <c r="AW751" s="36">
        <v>230.32985199999999</v>
      </c>
      <c r="AX751" s="36">
        <v>411.74</v>
      </c>
      <c r="AY751" s="36">
        <v>466.25</v>
      </c>
      <c r="AZ751" s="36" t="s">
        <v>4949</v>
      </c>
      <c r="BA751" s="36" t="s">
        <v>4949</v>
      </c>
      <c r="BB751" s="39">
        <v>126712.36</v>
      </c>
      <c r="BC751" s="39">
        <v>126712.36</v>
      </c>
      <c r="BD751" s="39">
        <v>126712.36</v>
      </c>
      <c r="BE751" s="39">
        <v>126712.36</v>
      </c>
      <c r="BF751" s="39">
        <v>126712.36</v>
      </c>
      <c r="BG751" s="39">
        <v>126712.36</v>
      </c>
      <c r="BH751" s="47">
        <v>349.75781455000003</v>
      </c>
      <c r="BI751" s="47">
        <v>2495.17345492</v>
      </c>
      <c r="BJ751" s="47">
        <v>2080.37</v>
      </c>
      <c r="BK751" s="47">
        <v>1670.42</v>
      </c>
      <c r="BL751" s="47" t="s">
        <v>4949</v>
      </c>
      <c r="BM751" s="47" t="s">
        <v>4949</v>
      </c>
      <c r="BN751" s="47">
        <v>0.28432333769059409</v>
      </c>
      <c r="BO751" s="47">
        <v>0.24230060910526202</v>
      </c>
      <c r="BP751" s="47">
        <v>0.43157644310833315</v>
      </c>
      <c r="BQ751" s="47">
        <v>0.48871250297380886</v>
      </c>
      <c r="BR751" s="47" t="s">
        <v>4949</v>
      </c>
      <c r="BS751" s="47" t="s">
        <v>4949</v>
      </c>
      <c r="BT751" s="47">
        <v>7.6700623403854049</v>
      </c>
      <c r="BU751" s="47">
        <v>8.0951933517832035</v>
      </c>
      <c r="BV751" s="47">
        <v>8.0282025217899093</v>
      </c>
      <c r="BW751" s="47">
        <v>8.3388152345524151</v>
      </c>
      <c r="BX751" s="47" t="s">
        <v>4949</v>
      </c>
      <c r="BY751" s="47" t="s">
        <v>4949</v>
      </c>
      <c r="BZ751" s="47">
        <v>9.9192344832060908E-2</v>
      </c>
      <c r="CA751" s="47">
        <v>9.9630102299024595E-2</v>
      </c>
      <c r="CB751" s="47">
        <v>0.17809979021130265</v>
      </c>
      <c r="CC751" s="47">
        <v>0.20167830957890867</v>
      </c>
      <c r="CD751" s="47" t="s">
        <v>4949</v>
      </c>
      <c r="CE751" s="47" t="s">
        <v>4949</v>
      </c>
      <c r="CF751" s="47">
        <v>0.15128914702510979</v>
      </c>
      <c r="CG751" s="47">
        <v>1.0792972965028009</v>
      </c>
      <c r="CH751" s="47">
        <v>0.89987239656552109</v>
      </c>
      <c r="CI751" s="47">
        <v>0.7225468780413955</v>
      </c>
      <c r="CJ751" s="47" t="s">
        <v>4949</v>
      </c>
      <c r="CK751" s="47" t="s">
        <v>4949</v>
      </c>
      <c r="CL751" s="47">
        <v>192.77327192505768</v>
      </c>
      <c r="CM751" s="47">
        <v>226.20636528180563</v>
      </c>
      <c r="CN751" s="47">
        <v>126.99937859562611</v>
      </c>
      <c r="CO751" s="47">
        <v>112.15170423869078</v>
      </c>
      <c r="CP751" s="47" t="s">
        <v>4949</v>
      </c>
      <c r="CQ751" s="47" t="s">
        <v>4949</v>
      </c>
      <c r="CR751" s="47">
        <v>7.1459575762085414</v>
      </c>
      <c r="CS751" s="47">
        <v>6.7706770807636616</v>
      </c>
      <c r="CT751" s="47">
        <v>6.8271745689655177</v>
      </c>
      <c r="CU751" s="47">
        <v>6.5728689927269768</v>
      </c>
      <c r="CV751" s="47" t="s">
        <v>4949</v>
      </c>
      <c r="CW751" s="47" t="s">
        <v>4949</v>
      </c>
      <c r="CX751" s="57">
        <v>1.8097510171856952E-3</v>
      </c>
      <c r="CY751" s="57">
        <v>1.817737843411645E-3</v>
      </c>
      <c r="CZ751" s="57">
        <v>3.2494067666327107E-3</v>
      </c>
      <c r="DA751" s="57">
        <v>3.6795936876244748E-3</v>
      </c>
      <c r="DB751" s="57" t="s">
        <v>4949</v>
      </c>
      <c r="DC751" s="57" t="s">
        <v>4949</v>
      </c>
      <c r="DD751" s="97">
        <v>3.7069234260787951</v>
      </c>
      <c r="DE751" s="97">
        <v>2.9931417147916322</v>
      </c>
      <c r="DF751" s="97">
        <v>5.3757543103448278</v>
      </c>
      <c r="DG751" s="97">
        <v>5.8606947057514516</v>
      </c>
      <c r="DH751" s="97" t="s">
        <v>4949</v>
      </c>
      <c r="DI751" s="97" t="s">
        <v>4949</v>
      </c>
      <c r="DJ751" s="98">
        <v>0.18792376302536273</v>
      </c>
      <c r="DK751" s="98">
        <v>0.17738553232832799</v>
      </c>
      <c r="DL751" s="98">
        <v>0.15793474124048257</v>
      </c>
      <c r="DM751" s="98" t="s">
        <v>4949</v>
      </c>
      <c r="DN751" s="98" t="s">
        <v>4949</v>
      </c>
      <c r="DO751" s="98">
        <v>-0.14779908299705602</v>
      </c>
      <c r="DP751" s="98">
        <v>0.78116119766271219</v>
      </c>
      <c r="DQ751" s="98">
        <v>0.13238919959107576</v>
      </c>
      <c r="DR751" s="98" t="s">
        <v>4949</v>
      </c>
      <c r="DS751" s="98" t="s">
        <v>4949</v>
      </c>
    </row>
    <row r="752" spans="1:123" ht="13.5" thickBot="1">
      <c r="A752" s="2" t="s">
        <v>606</v>
      </c>
      <c r="B752" s="2" t="s">
        <v>607</v>
      </c>
      <c r="C752" s="1" t="s">
        <v>5723</v>
      </c>
      <c r="D752" s="2" t="s">
        <v>1694</v>
      </c>
      <c r="E752" s="2" t="s">
        <v>5674</v>
      </c>
      <c r="F752" s="2" t="s">
        <v>3010</v>
      </c>
      <c r="G752" s="2" t="s">
        <v>2648</v>
      </c>
      <c r="H752" s="2" t="s">
        <v>3</v>
      </c>
      <c r="I752" s="1" t="s">
        <v>5726</v>
      </c>
      <c r="J752" s="1">
        <v>10.6</v>
      </c>
      <c r="K752" s="47">
        <v>10.59</v>
      </c>
      <c r="L752" s="48">
        <v>3.1200000000000002E-2</v>
      </c>
      <c r="M752" s="48">
        <v>1.44E-2</v>
      </c>
      <c r="N752" s="49">
        <v>763.02</v>
      </c>
      <c r="O752" s="49">
        <v>761.71</v>
      </c>
      <c r="P752" s="49">
        <v>8080.35</v>
      </c>
      <c r="Q752" s="49">
        <v>8066.46</v>
      </c>
      <c r="R752" s="49">
        <v>9612.7887613900002</v>
      </c>
      <c r="S752" s="49">
        <v>8849.3147247800007</v>
      </c>
      <c r="T752" s="49">
        <v>8977.4699999999993</v>
      </c>
      <c r="U752" s="49">
        <v>9310.17</v>
      </c>
      <c r="V752" s="49">
        <v>9656.43</v>
      </c>
      <c r="W752" s="49" t="s">
        <v>4949</v>
      </c>
      <c r="X752" s="49">
        <v>389.0461689</v>
      </c>
      <c r="Y752" s="49">
        <v>122.35166835</v>
      </c>
      <c r="Z752" s="49">
        <v>128.63</v>
      </c>
      <c r="AA752" s="49">
        <v>257.11</v>
      </c>
      <c r="AB752" s="49">
        <v>342.74</v>
      </c>
      <c r="AC752" s="49" t="s">
        <v>4949</v>
      </c>
      <c r="AD752" s="39">
        <v>8080.35</v>
      </c>
      <c r="AE752" s="39">
        <v>8080.35</v>
      </c>
      <c r="AF752" s="39">
        <v>8080.35</v>
      </c>
      <c r="AG752" s="39">
        <v>8080.35</v>
      </c>
      <c r="AH752" s="39">
        <v>8080.35</v>
      </c>
      <c r="AI752" s="39">
        <v>8080.35</v>
      </c>
      <c r="AJ752" s="49">
        <v>3486.2469620100001</v>
      </c>
      <c r="AK752" s="49">
        <v>3493.9648449299998</v>
      </c>
      <c r="AL752" s="49">
        <v>3485.52</v>
      </c>
      <c r="AM752" s="49">
        <v>3678.32</v>
      </c>
      <c r="AN752" s="49">
        <v>3892.5</v>
      </c>
      <c r="AO752" s="49" t="s">
        <v>4949</v>
      </c>
      <c r="AP752" s="39">
        <v>8080.35</v>
      </c>
      <c r="AQ752" s="39">
        <v>8080.35</v>
      </c>
      <c r="AR752" s="39">
        <v>8080.35</v>
      </c>
      <c r="AS752" s="39">
        <v>8080.35</v>
      </c>
      <c r="AT752" s="39">
        <v>8080.35</v>
      </c>
      <c r="AU752" s="39">
        <v>8080.35</v>
      </c>
      <c r="AV752" s="36">
        <v>114.45255</v>
      </c>
      <c r="AW752" s="36">
        <v>114.45255</v>
      </c>
      <c r="AX752" s="36">
        <v>64.31</v>
      </c>
      <c r="AY752" s="36">
        <v>128.55000000000001</v>
      </c>
      <c r="AZ752" s="36">
        <v>171.37</v>
      </c>
      <c r="BA752" s="36" t="s">
        <v>4949</v>
      </c>
      <c r="BB752" s="39">
        <v>8080.35</v>
      </c>
      <c r="BC752" s="39">
        <v>8080.35</v>
      </c>
      <c r="BD752" s="39">
        <v>8080.35</v>
      </c>
      <c r="BE752" s="39">
        <v>8080.35</v>
      </c>
      <c r="BF752" s="39">
        <v>8080.35</v>
      </c>
      <c r="BG752" s="39">
        <v>8080.35</v>
      </c>
      <c r="BH752" s="47">
        <v>763.32059641000001</v>
      </c>
      <c r="BI752" s="47">
        <v>177.56036137000001</v>
      </c>
      <c r="BJ752" s="47">
        <v>-533.77</v>
      </c>
      <c r="BK752" s="47">
        <v>290.18</v>
      </c>
      <c r="BL752" s="47">
        <v>390.89</v>
      </c>
      <c r="BM752" s="47" t="s">
        <v>4949</v>
      </c>
      <c r="BN752" s="47">
        <v>0.50987676456711495</v>
      </c>
      <c r="BO752" s="47">
        <v>0.16035184968939215</v>
      </c>
      <c r="BP752" s="47">
        <v>0.16858011585541663</v>
      </c>
      <c r="BQ752" s="47">
        <v>0.33696364446541377</v>
      </c>
      <c r="BR752" s="47">
        <v>0.44918874996723546</v>
      </c>
      <c r="BS752" s="47" t="s">
        <v>4949</v>
      </c>
      <c r="BT752" s="47">
        <v>4.5690112474247071</v>
      </c>
      <c r="BU752" s="47">
        <v>4.5791261630494615</v>
      </c>
      <c r="BV752" s="47">
        <v>4.5680585043642372</v>
      </c>
      <c r="BW752" s="47">
        <v>4.820738643810123</v>
      </c>
      <c r="BX752" s="47">
        <v>5.1014390186364711</v>
      </c>
      <c r="BY752" s="47" t="s">
        <v>4949</v>
      </c>
      <c r="BZ752" s="47">
        <v>0.14999941023826374</v>
      </c>
      <c r="CA752" s="47">
        <v>0.14999941023826374</v>
      </c>
      <c r="CB752" s="47">
        <v>8.4283505019527666E-2</v>
      </c>
      <c r="CC752" s="47">
        <v>0.16847526932452625</v>
      </c>
      <c r="CD752" s="47">
        <v>0.22459437498361773</v>
      </c>
      <c r="CE752" s="47" t="s">
        <v>4949</v>
      </c>
      <c r="CF752" s="47">
        <v>1.0003939561348327</v>
      </c>
      <c r="CG752" s="47">
        <v>0.232707348916149</v>
      </c>
      <c r="CH752" s="47">
        <v>-0.69954915991717126</v>
      </c>
      <c r="CI752" s="47">
        <v>0.38030457917223665</v>
      </c>
      <c r="CJ752" s="47">
        <v>0.51229325574690043</v>
      </c>
      <c r="CK752" s="47" t="s">
        <v>4949</v>
      </c>
      <c r="CL752" s="47">
        <v>20.76964290085829</v>
      </c>
      <c r="CM752" s="47">
        <v>66.042009144373068</v>
      </c>
      <c r="CN752" s="47">
        <v>62.818549327528572</v>
      </c>
      <c r="CO752" s="47">
        <v>31.427599082104937</v>
      </c>
      <c r="CP752" s="47">
        <v>23.575742545369668</v>
      </c>
      <c r="CQ752" s="47" t="s">
        <v>4949</v>
      </c>
      <c r="CR752" s="47">
        <v>2.3177790007570964</v>
      </c>
      <c r="CS752" s="47">
        <v>2.3126592162840973</v>
      </c>
      <c r="CT752" s="47">
        <v>2.3182624113475176</v>
      </c>
      <c r="CU752" s="47">
        <v>2.1967501468061505</v>
      </c>
      <c r="CV752" s="47">
        <v>2.0758766859344897</v>
      </c>
      <c r="CW752" s="47" t="s">
        <v>4949</v>
      </c>
      <c r="CX752" s="57">
        <v>1.4164306001596466E-2</v>
      </c>
      <c r="CY752" s="57">
        <v>1.4164306001596466E-2</v>
      </c>
      <c r="CZ752" s="57">
        <v>7.9588136652496491E-3</v>
      </c>
      <c r="DA752" s="57">
        <v>1.5908964339415993E-2</v>
      </c>
      <c r="DB752" s="57">
        <v>2.1208239742090379E-2</v>
      </c>
      <c r="DC752" s="57" t="s">
        <v>4949</v>
      </c>
      <c r="DD752" s="97">
        <v>11.159455229060852</v>
      </c>
      <c r="DE752" s="97">
        <v>3.501800212086887</v>
      </c>
      <c r="DF752" s="97">
        <v>3.6904106130505632</v>
      </c>
      <c r="DG752" s="97">
        <v>6.9898758128710936</v>
      </c>
      <c r="DH752" s="97">
        <v>8.8051380860629411</v>
      </c>
      <c r="DI752" s="97" t="s">
        <v>4949</v>
      </c>
      <c r="DJ752" s="98">
        <v>-7.9422741470873803E-2</v>
      </c>
      <c r="DK752" s="98">
        <v>1.4481943427905986E-2</v>
      </c>
      <c r="DL752" s="98">
        <v>3.7059438795117083E-2</v>
      </c>
      <c r="DM752" s="98">
        <v>3.719158726424987E-2</v>
      </c>
      <c r="DN752" s="98" t="s">
        <v>4949</v>
      </c>
      <c r="DO752" s="98">
        <v>-0.68550861535035668</v>
      </c>
      <c r="DP752" s="98">
        <v>5.1313821337034549E-2</v>
      </c>
      <c r="DQ752" s="98">
        <v>0.99883386457280587</v>
      </c>
      <c r="DR752" s="98">
        <v>0.33304811170316206</v>
      </c>
      <c r="DS752" s="98" t="s">
        <v>4949</v>
      </c>
    </row>
    <row r="753" spans="1:123" ht="13.5" thickBot="1">
      <c r="A753" s="2" t="s">
        <v>608</v>
      </c>
      <c r="B753" s="2" t="s">
        <v>609</v>
      </c>
      <c r="C753" s="1" t="s">
        <v>5723</v>
      </c>
      <c r="D753" s="2" t="s">
        <v>1695</v>
      </c>
      <c r="E753" s="2" t="s">
        <v>5672</v>
      </c>
      <c r="F753" s="2" t="s">
        <v>4622</v>
      </c>
      <c r="G753" s="2" t="s">
        <v>4623</v>
      </c>
      <c r="H753" s="2" t="s">
        <v>3</v>
      </c>
      <c r="I753" s="1" t="s">
        <v>5726</v>
      </c>
      <c r="J753" s="1">
        <v>14.25</v>
      </c>
      <c r="K753" s="47">
        <v>11.77</v>
      </c>
      <c r="L753" s="48">
        <v>7.7800000000000008E-2</v>
      </c>
      <c r="M753" s="48">
        <v>0.1711</v>
      </c>
      <c r="N753" s="49">
        <v>3111.44</v>
      </c>
      <c r="O753" s="49">
        <v>2685.9</v>
      </c>
      <c r="P753" s="49">
        <v>36621.69</v>
      </c>
      <c r="Q753" s="49">
        <v>31613.040000000001</v>
      </c>
      <c r="R753" s="49">
        <v>70442.587508899989</v>
      </c>
      <c r="S753" s="49">
        <v>69151.820970029992</v>
      </c>
      <c r="T753" s="49">
        <v>86303.2</v>
      </c>
      <c r="U753" s="49">
        <v>71059</v>
      </c>
      <c r="V753" s="49">
        <v>67638.77</v>
      </c>
      <c r="W753" s="49" t="s">
        <v>4949</v>
      </c>
      <c r="X753" s="49">
        <v>2529.1387205199999</v>
      </c>
      <c r="Y753" s="49">
        <v>2545.7649749000002</v>
      </c>
      <c r="Z753" s="49">
        <v>3062.24</v>
      </c>
      <c r="AA753" s="49">
        <v>3160.58</v>
      </c>
      <c r="AB753" s="49">
        <v>3417.77</v>
      </c>
      <c r="AC753" s="49" t="s">
        <v>4949</v>
      </c>
      <c r="AD753" s="39">
        <v>36621.69</v>
      </c>
      <c r="AE753" s="39">
        <v>36621.69</v>
      </c>
      <c r="AF753" s="39">
        <v>36621.69</v>
      </c>
      <c r="AG753" s="39">
        <v>36621.69</v>
      </c>
      <c r="AH753" s="39">
        <v>36621.69</v>
      </c>
      <c r="AI753" s="39">
        <v>36621.69</v>
      </c>
      <c r="AJ753" s="49">
        <v>58454.843800410003</v>
      </c>
      <c r="AK753" s="49">
        <v>51552.690260429998</v>
      </c>
      <c r="AL753" s="49">
        <v>30283.040000000001</v>
      </c>
      <c r="AM753" s="49">
        <v>33126.870000000003</v>
      </c>
      <c r="AN753" s="49">
        <v>36202.11</v>
      </c>
      <c r="AO753" s="49" t="s">
        <v>4949</v>
      </c>
      <c r="AP753" s="39">
        <v>36621.69</v>
      </c>
      <c r="AQ753" s="39">
        <v>36621.69</v>
      </c>
      <c r="AR753" s="39">
        <v>36621.69</v>
      </c>
      <c r="AS753" s="39">
        <v>36621.69</v>
      </c>
      <c r="AT753" s="39">
        <v>36621.69</v>
      </c>
      <c r="AU753" s="39">
        <v>36621.69</v>
      </c>
      <c r="AV753" s="36">
        <v>280.02995010000001</v>
      </c>
      <c r="AW753" s="36">
        <v>255.13839897999998</v>
      </c>
      <c r="AX753" s="36">
        <v>306.89999999999998</v>
      </c>
      <c r="AY753" s="36">
        <v>316.76</v>
      </c>
      <c r="AZ753" s="36">
        <v>342.53</v>
      </c>
      <c r="BA753" s="36" t="s">
        <v>4949</v>
      </c>
      <c r="BB753" s="39">
        <v>36621.69</v>
      </c>
      <c r="BC753" s="39">
        <v>36621.69</v>
      </c>
      <c r="BD753" s="39">
        <v>36621.69</v>
      </c>
      <c r="BE753" s="39">
        <v>36621.69</v>
      </c>
      <c r="BF753" s="39">
        <v>36621.69</v>
      </c>
      <c r="BG753" s="39">
        <v>36621.69</v>
      </c>
      <c r="BH753" s="47">
        <v>32650.002223849999</v>
      </c>
      <c r="BI753" s="47">
        <v>7667.59454972</v>
      </c>
      <c r="BJ753" s="47">
        <v>5083.1899999999996</v>
      </c>
      <c r="BK753" s="47">
        <v>5548.36</v>
      </c>
      <c r="BL753" s="47">
        <v>6288.83</v>
      </c>
      <c r="BM753" s="47" t="s">
        <v>4949</v>
      </c>
      <c r="BN753" s="47">
        <v>0.81285151586403714</v>
      </c>
      <c r="BO753" s="47">
        <v>0.81819510416398844</v>
      </c>
      <c r="BP753" s="47">
        <v>0.9841873859049185</v>
      </c>
      <c r="BQ753" s="47">
        <v>1.0157933304193556</v>
      </c>
      <c r="BR753" s="47">
        <v>1.0984528064176073</v>
      </c>
      <c r="BS753" s="47" t="s">
        <v>4949</v>
      </c>
      <c r="BT753" s="47">
        <v>18.787070874067958</v>
      </c>
      <c r="BU753" s="47">
        <v>16.568756029500808</v>
      </c>
      <c r="BV753" s="47">
        <v>9.7328053891445769</v>
      </c>
      <c r="BW753" s="47">
        <v>10.646796981461961</v>
      </c>
      <c r="BX753" s="47">
        <v>11.635162497107448</v>
      </c>
      <c r="BY753" s="47" t="s">
        <v>4949</v>
      </c>
      <c r="BZ753" s="47">
        <v>9.0000112520247866E-2</v>
      </c>
      <c r="CA753" s="47">
        <v>8.200010251844804E-2</v>
      </c>
      <c r="CB753" s="47">
        <v>9.8636001337001511E-2</v>
      </c>
      <c r="CC753" s="47">
        <v>0.10180495204792636</v>
      </c>
      <c r="CD753" s="47">
        <v>0.11008729077211836</v>
      </c>
      <c r="CE753" s="47" t="s">
        <v>4949</v>
      </c>
      <c r="CF753" s="47">
        <v>10.49353425547335</v>
      </c>
      <c r="CG753" s="47">
        <v>2.464323448216903</v>
      </c>
      <c r="CH753" s="47">
        <v>1.6337097935361118</v>
      </c>
      <c r="CI753" s="47">
        <v>1.7832129174915794</v>
      </c>
      <c r="CJ753" s="47">
        <v>2.0211959735685086</v>
      </c>
      <c r="CK753" s="47" t="s">
        <v>4949</v>
      </c>
      <c r="CL753" s="47">
        <v>14.479905630668789</v>
      </c>
      <c r="CM753" s="47">
        <v>14.385338144358174</v>
      </c>
      <c r="CN753" s="47">
        <v>11.959118161868437</v>
      </c>
      <c r="CO753" s="47">
        <v>11.587015674338256</v>
      </c>
      <c r="CP753" s="47">
        <v>10.715083226782376</v>
      </c>
      <c r="CQ753" s="47" t="s">
        <v>4949</v>
      </c>
      <c r="CR753" s="47">
        <v>0.62649538719224385</v>
      </c>
      <c r="CS753" s="47">
        <v>0.71037398465525869</v>
      </c>
      <c r="CT753" s="47">
        <v>1.2093135299494371</v>
      </c>
      <c r="CU753" s="47">
        <v>1.1054980443368179</v>
      </c>
      <c r="CV753" s="47">
        <v>1.0115899321890354</v>
      </c>
      <c r="CW753" s="47" t="s">
        <v>4949</v>
      </c>
      <c r="CX753" s="57">
        <v>7.6465600058326089E-3</v>
      </c>
      <c r="CY753" s="57">
        <v>6.9668657830919316E-3</v>
      </c>
      <c r="CZ753" s="57">
        <v>8.3802795556403853E-3</v>
      </c>
      <c r="DA753" s="57">
        <v>8.6495189053263227E-3</v>
      </c>
      <c r="DB753" s="57">
        <v>9.3532002482681689E-3</v>
      </c>
      <c r="DC753" s="57" t="s">
        <v>4949</v>
      </c>
      <c r="DD753" s="97">
        <v>4.3266537999067589</v>
      </c>
      <c r="DE753" s="97">
        <v>4.9381806498157443</v>
      </c>
      <c r="DF753" s="97">
        <v>10.112062725538783</v>
      </c>
      <c r="DG753" s="97">
        <v>9.5408349777688013</v>
      </c>
      <c r="DH753" s="97">
        <v>9.4408033122931236</v>
      </c>
      <c r="DI753" s="97" t="s">
        <v>4949</v>
      </c>
      <c r="DJ753" s="98">
        <v>-1.8323667322795556E-2</v>
      </c>
      <c r="DK753" s="98">
        <v>0.24802498024460284</v>
      </c>
      <c r="DL753" s="98">
        <v>-0.17663539706523046</v>
      </c>
      <c r="DM753" s="98">
        <v>-4.8132256294065479E-2</v>
      </c>
      <c r="DN753" s="98" t="s">
        <v>4949</v>
      </c>
      <c r="DO753" s="98">
        <v>6.573879971511376E-3</v>
      </c>
      <c r="DP753" s="98">
        <v>0.20287616107228712</v>
      </c>
      <c r="DQ753" s="98">
        <v>3.2113746799728338E-2</v>
      </c>
      <c r="DR753" s="98">
        <v>8.1374304716222978E-2</v>
      </c>
      <c r="DS753" s="98" t="s">
        <v>4949</v>
      </c>
    </row>
    <row r="754" spans="1:123" ht="13.5" thickBot="1">
      <c r="A754" s="2" t="s">
        <v>3870</v>
      </c>
      <c r="B754" s="2" t="s">
        <v>3871</v>
      </c>
      <c r="C754" s="1" t="s">
        <v>5723</v>
      </c>
      <c r="D754" s="2" t="s">
        <v>3872</v>
      </c>
      <c r="E754" s="2" t="s">
        <v>5665</v>
      </c>
      <c r="F754" s="2" t="s">
        <v>3014</v>
      </c>
      <c r="G754" s="2" t="s">
        <v>2010</v>
      </c>
      <c r="H754" s="2" t="s">
        <v>3</v>
      </c>
      <c r="I754" s="1" t="s">
        <v>5726</v>
      </c>
      <c r="J754" s="1">
        <v>20</v>
      </c>
      <c r="K754" s="47">
        <v>16.559999999999999</v>
      </c>
      <c r="L754" s="48">
        <v>2.3999999999999998E-3</v>
      </c>
      <c r="M754" s="48">
        <v>-6.9699999999999998E-2</v>
      </c>
      <c r="N754" s="49">
        <v>1153.81</v>
      </c>
      <c r="O754" s="49">
        <v>1085.1600000000001</v>
      </c>
      <c r="P754" s="49">
        <v>19107.099999999999</v>
      </c>
      <c r="Q754" s="49">
        <v>17970.32</v>
      </c>
      <c r="R754" s="49">
        <v>5221.8553162799999</v>
      </c>
      <c r="S754" s="49">
        <v>6756.1999482900001</v>
      </c>
      <c r="T754" s="49">
        <v>8374.3700000000008</v>
      </c>
      <c r="U754" s="49">
        <v>9713.15</v>
      </c>
      <c r="V754" s="49" t="s">
        <v>4949</v>
      </c>
      <c r="W754" s="49" t="s">
        <v>4949</v>
      </c>
      <c r="X754" s="49">
        <v>140.81747335</v>
      </c>
      <c r="Y754" s="49">
        <v>487.83956222</v>
      </c>
      <c r="Z754" s="49">
        <v>752.23</v>
      </c>
      <c r="AA754" s="49">
        <v>959.76</v>
      </c>
      <c r="AB754" s="49" t="s">
        <v>4949</v>
      </c>
      <c r="AC754" s="49" t="s">
        <v>4949</v>
      </c>
      <c r="AD754" s="39">
        <v>19107.099999999999</v>
      </c>
      <c r="AE754" s="39">
        <v>19107.099999999999</v>
      </c>
      <c r="AF754" s="39">
        <v>19107.099999999999</v>
      </c>
      <c r="AG754" s="39">
        <v>19107.099999999999</v>
      </c>
      <c r="AH754" s="39">
        <v>19107.099999999999</v>
      </c>
      <c r="AI754" s="39">
        <v>19107.099999999999</v>
      </c>
      <c r="AJ754" s="49">
        <v>6783.6180012299992</v>
      </c>
      <c r="AK754" s="49">
        <v>7257.9680364099995</v>
      </c>
      <c r="AL754" s="49">
        <v>7601</v>
      </c>
      <c r="AM754" s="49">
        <v>8444.16</v>
      </c>
      <c r="AN754" s="49" t="s">
        <v>4949</v>
      </c>
      <c r="AO754" s="49" t="s">
        <v>4949</v>
      </c>
      <c r="AP754" s="39">
        <v>19107.099999999999</v>
      </c>
      <c r="AQ754" s="39">
        <v>19107.099999999999</v>
      </c>
      <c r="AR754" s="39">
        <v>19107.099999999999</v>
      </c>
      <c r="AS754" s="39">
        <v>19107.099999999999</v>
      </c>
      <c r="AT754" s="39">
        <v>19107.099999999999</v>
      </c>
      <c r="AU754" s="39">
        <v>19107.099999999999</v>
      </c>
      <c r="AV754" s="36">
        <v>17.280698059999999</v>
      </c>
      <c r="AW754" s="36">
        <v>74.883024910000003</v>
      </c>
      <c r="AX754" s="36">
        <v>116.6</v>
      </c>
      <c r="AY754" s="36">
        <v>163.16</v>
      </c>
      <c r="AZ754" s="36" t="s">
        <v>4949</v>
      </c>
      <c r="BA754" s="36" t="s">
        <v>4949</v>
      </c>
      <c r="BB754" s="39">
        <v>19107.099999999999</v>
      </c>
      <c r="BC754" s="39">
        <v>19107.099999999999</v>
      </c>
      <c r="BD754" s="39">
        <v>19107.099999999999</v>
      </c>
      <c r="BE754" s="39">
        <v>19107.099999999999</v>
      </c>
      <c r="BF754" s="39">
        <v>19107.099999999999</v>
      </c>
      <c r="BG754" s="39">
        <v>19107.099999999999</v>
      </c>
      <c r="BH754" s="47">
        <v>551.44087867999997</v>
      </c>
      <c r="BI754" s="47">
        <v>1093.3124857</v>
      </c>
      <c r="BJ754" s="47">
        <v>1023.93</v>
      </c>
      <c r="BK754" s="47">
        <v>1115.1099999999999</v>
      </c>
      <c r="BL754" s="47" t="s">
        <v>4949</v>
      </c>
      <c r="BM754" s="47" t="s">
        <v>4949</v>
      </c>
      <c r="BN754" s="47">
        <v>0.12204563433320911</v>
      </c>
      <c r="BO754" s="47">
        <v>0.42280753522677045</v>
      </c>
      <c r="BP754" s="47">
        <v>0.65195309453029537</v>
      </c>
      <c r="BQ754" s="47">
        <v>0.83181806363266053</v>
      </c>
      <c r="BR754" s="47" t="s">
        <v>4949</v>
      </c>
      <c r="BS754" s="47" t="s">
        <v>4949</v>
      </c>
      <c r="BT754" s="47">
        <v>5.8793198197536851</v>
      </c>
      <c r="BU754" s="47">
        <v>6.2904360652187101</v>
      </c>
      <c r="BV754" s="47">
        <v>6.5877397491788079</v>
      </c>
      <c r="BW754" s="47">
        <v>7.3185013130411418</v>
      </c>
      <c r="BX754" s="47" t="s">
        <v>4949</v>
      </c>
      <c r="BY754" s="47" t="s">
        <v>4949</v>
      </c>
      <c r="BZ754" s="47">
        <v>1.49770742669937E-2</v>
      </c>
      <c r="CA754" s="47">
        <v>6.4900655142527811E-2</v>
      </c>
      <c r="CB754" s="47">
        <v>0.10105649977032613</v>
      </c>
      <c r="CC754" s="47">
        <v>0.14140976417261075</v>
      </c>
      <c r="CD754" s="47" t="s">
        <v>4949</v>
      </c>
      <c r="CE754" s="47" t="s">
        <v>4949</v>
      </c>
      <c r="CF754" s="47">
        <v>0.4779304033419714</v>
      </c>
      <c r="CG754" s="47">
        <v>0.9475671780449122</v>
      </c>
      <c r="CH754" s="47">
        <v>0.88743380625926283</v>
      </c>
      <c r="CI754" s="47">
        <v>0.96645894904707008</v>
      </c>
      <c r="CJ754" s="47" t="s">
        <v>4949</v>
      </c>
      <c r="CK754" s="47" t="s">
        <v>4949</v>
      </c>
      <c r="CL754" s="47">
        <v>135.68699640356101</v>
      </c>
      <c r="CM754" s="47">
        <v>39.166770142728417</v>
      </c>
      <c r="CN754" s="47">
        <v>25.400608856333832</v>
      </c>
      <c r="CO754" s="47">
        <v>19.90820621822122</v>
      </c>
      <c r="CP754" s="47" t="s">
        <v>4949</v>
      </c>
      <c r="CQ754" s="47" t="s">
        <v>4949</v>
      </c>
      <c r="CR754" s="47">
        <v>2.8166532957096813</v>
      </c>
      <c r="CS754" s="47">
        <v>2.6325687718860391</v>
      </c>
      <c r="CT754" s="47">
        <v>2.5137613471911591</v>
      </c>
      <c r="CU754" s="47">
        <v>2.262759113991208</v>
      </c>
      <c r="CV754" s="47" t="s">
        <v>4949</v>
      </c>
      <c r="CW754" s="47" t="s">
        <v>4949</v>
      </c>
      <c r="CX754" s="57">
        <v>9.0441239434555746E-4</v>
      </c>
      <c r="CY754" s="57">
        <v>3.9191203746251398E-3</v>
      </c>
      <c r="CZ754" s="57">
        <v>6.1024435942660061E-3</v>
      </c>
      <c r="DA754" s="57">
        <v>8.539234106693324E-3</v>
      </c>
      <c r="DB754" s="57" t="s">
        <v>4949</v>
      </c>
      <c r="DC754" s="57" t="s">
        <v>4949</v>
      </c>
      <c r="DD754" s="97">
        <v>2.0758461535491399</v>
      </c>
      <c r="DE754" s="97">
        <v>6.7214344258988978</v>
      </c>
      <c r="DF754" s="97">
        <v>9.8964609919747399</v>
      </c>
      <c r="DG754" s="97">
        <v>11.365961800818553</v>
      </c>
      <c r="DH754" s="97" t="s">
        <v>4949</v>
      </c>
      <c r="DI754" s="97" t="s">
        <v>4949</v>
      </c>
      <c r="DJ754" s="98">
        <v>0.29383131838724563</v>
      </c>
      <c r="DK754" s="98">
        <v>0.23950890501983446</v>
      </c>
      <c r="DL754" s="98">
        <v>0.15986635412574302</v>
      </c>
      <c r="DM754" s="98" t="s">
        <v>4949</v>
      </c>
      <c r="DN754" s="98" t="s">
        <v>4949</v>
      </c>
      <c r="DO754" s="98">
        <v>2.4643396917616971</v>
      </c>
      <c r="DP754" s="98">
        <v>0.54196186257802603</v>
      </c>
      <c r="DQ754" s="98">
        <v>0.27588636454275939</v>
      </c>
      <c r="DR754" s="98" t="s">
        <v>4949</v>
      </c>
      <c r="DS754" s="98" t="s">
        <v>4949</v>
      </c>
    </row>
    <row r="755" spans="1:123" ht="13.5" thickBot="1">
      <c r="A755" s="2" t="s">
        <v>2279</v>
      </c>
      <c r="B755" s="2" t="s">
        <v>2280</v>
      </c>
      <c r="C755" s="1" t="s">
        <v>5723</v>
      </c>
      <c r="D755" s="2" t="s">
        <v>2281</v>
      </c>
      <c r="E755" s="2" t="s">
        <v>5665</v>
      </c>
      <c r="F755" s="2" t="s">
        <v>3031</v>
      </c>
      <c r="G755" s="2" t="s">
        <v>2030</v>
      </c>
      <c r="H755" s="2" t="s">
        <v>3</v>
      </c>
      <c r="I755" s="1" t="s">
        <v>5727</v>
      </c>
      <c r="J755" s="1">
        <v>3.1</v>
      </c>
      <c r="K755" s="47">
        <v>10.81</v>
      </c>
      <c r="L755" s="48">
        <v>2.9500000000000002E-2</v>
      </c>
      <c r="M755" s="48">
        <v>-8.3000000000000001E-3</v>
      </c>
      <c r="N755" s="49">
        <v>2464.06</v>
      </c>
      <c r="O755" s="49">
        <v>1851.39</v>
      </c>
      <c r="P755" s="49">
        <v>26636.52</v>
      </c>
      <c r="Q755" s="49">
        <v>20013.580000000002</v>
      </c>
      <c r="R755" s="49">
        <v>11288.224085919999</v>
      </c>
      <c r="S755" s="49">
        <v>12113.40811124</v>
      </c>
      <c r="T755" s="49" t="s">
        <v>4949</v>
      </c>
      <c r="U755" s="49" t="s">
        <v>4949</v>
      </c>
      <c r="V755" s="49" t="s">
        <v>4949</v>
      </c>
      <c r="W755" s="49" t="s">
        <v>4949</v>
      </c>
      <c r="X755" s="49">
        <v>630.26373662000003</v>
      </c>
      <c r="Y755" s="49">
        <v>887.54911320000008</v>
      </c>
      <c r="Z755" s="49" t="s">
        <v>4949</v>
      </c>
      <c r="AA755" s="49" t="s">
        <v>4949</v>
      </c>
      <c r="AB755" s="49" t="s">
        <v>4949</v>
      </c>
      <c r="AC755" s="49" t="s">
        <v>4949</v>
      </c>
      <c r="AD755" s="39">
        <v>26636.52</v>
      </c>
      <c r="AE755" s="39">
        <v>26636.52</v>
      </c>
      <c r="AF755" s="39">
        <v>26636.52</v>
      </c>
      <c r="AG755" s="39">
        <v>26636.52</v>
      </c>
      <c r="AH755" s="39">
        <v>26636.52</v>
      </c>
      <c r="AI755" s="39">
        <v>26636.52</v>
      </c>
      <c r="AJ755" s="49">
        <v>8785.7250697999989</v>
      </c>
      <c r="AK755" s="49">
        <v>9424.078711260001</v>
      </c>
      <c r="AL755" s="49" t="s">
        <v>4949</v>
      </c>
      <c r="AM755" s="49" t="s">
        <v>4949</v>
      </c>
      <c r="AN755" s="49" t="s">
        <v>4949</v>
      </c>
      <c r="AO755" s="49" t="s">
        <v>4949</v>
      </c>
      <c r="AP755" s="39">
        <v>26636.52</v>
      </c>
      <c r="AQ755" s="39">
        <v>26636.52</v>
      </c>
      <c r="AR755" s="39">
        <v>26636.52</v>
      </c>
      <c r="AS755" s="39">
        <v>26636.52</v>
      </c>
      <c r="AT755" s="39">
        <v>26636.52</v>
      </c>
      <c r="AU755" s="39">
        <v>26636.52</v>
      </c>
      <c r="AV755" s="36">
        <v>500.98287583000007</v>
      </c>
      <c r="AW755" s="36">
        <v>459.93441365999996</v>
      </c>
      <c r="AX755" s="36" t="s">
        <v>4949</v>
      </c>
      <c r="AY755" s="36" t="s">
        <v>4949</v>
      </c>
      <c r="AZ755" s="36" t="s">
        <v>4949</v>
      </c>
      <c r="BA755" s="36" t="s">
        <v>4949</v>
      </c>
      <c r="BB755" s="39">
        <v>26636.52</v>
      </c>
      <c r="BC755" s="39">
        <v>26636.52</v>
      </c>
      <c r="BD755" s="39">
        <v>26636.52</v>
      </c>
      <c r="BE755" s="39">
        <v>26636.52</v>
      </c>
      <c r="BF755" s="39">
        <v>26636.52</v>
      </c>
      <c r="BG755" s="39">
        <v>26636.52</v>
      </c>
      <c r="BH755" s="47">
        <v>1940.2280409800001</v>
      </c>
      <c r="BI755" s="47">
        <v>2472.9597877600004</v>
      </c>
      <c r="BJ755" s="47" t="s">
        <v>4949</v>
      </c>
      <c r="BK755" s="47" t="s">
        <v>4949</v>
      </c>
      <c r="BL755" s="47" t="s">
        <v>4949</v>
      </c>
      <c r="BM755" s="47" t="s">
        <v>4949</v>
      </c>
      <c r="BN755" s="47">
        <v>0.2557826256746995</v>
      </c>
      <c r="BO755" s="47">
        <v>0.36019784956535156</v>
      </c>
      <c r="BP755" s="47" t="s">
        <v>4949</v>
      </c>
      <c r="BQ755" s="47" t="s">
        <v>4949</v>
      </c>
      <c r="BR755" s="47" t="s">
        <v>4949</v>
      </c>
      <c r="BS755" s="47" t="s">
        <v>4949</v>
      </c>
      <c r="BT755" s="47">
        <v>3.5655483510141797</v>
      </c>
      <c r="BU755" s="47">
        <v>3.8246141373424352</v>
      </c>
      <c r="BV755" s="47" t="s">
        <v>4949</v>
      </c>
      <c r="BW755" s="47" t="s">
        <v>4949</v>
      </c>
      <c r="BX755" s="47" t="s">
        <v>4949</v>
      </c>
      <c r="BY755" s="47" t="s">
        <v>4949</v>
      </c>
      <c r="BZ755" s="47">
        <v>0.20331602145645808</v>
      </c>
      <c r="CA755" s="47">
        <v>0.18665714863274432</v>
      </c>
      <c r="CB755" s="47" t="s">
        <v>4949</v>
      </c>
      <c r="CC755" s="47" t="s">
        <v>4949</v>
      </c>
      <c r="CD755" s="47" t="s">
        <v>4949</v>
      </c>
      <c r="CE755" s="47" t="s">
        <v>4949</v>
      </c>
      <c r="CF755" s="47">
        <v>0.78741103746662022</v>
      </c>
      <c r="CG755" s="47">
        <v>1.003611838900027</v>
      </c>
      <c r="CH755" s="47" t="s">
        <v>4949</v>
      </c>
      <c r="CI755" s="47" t="s">
        <v>4949</v>
      </c>
      <c r="CJ755" s="47" t="s">
        <v>4949</v>
      </c>
      <c r="CK755" s="47" t="s">
        <v>4949</v>
      </c>
      <c r="CL755" s="47">
        <v>42.262498145375211</v>
      </c>
      <c r="CM755" s="47">
        <v>30.011319490775868</v>
      </c>
      <c r="CN755" s="47" t="s">
        <v>4949</v>
      </c>
      <c r="CO755" s="47" t="s">
        <v>4949</v>
      </c>
      <c r="CP755" s="47" t="s">
        <v>4949</v>
      </c>
      <c r="CQ755" s="47" t="s">
        <v>4949</v>
      </c>
      <c r="CR755" s="47">
        <v>3.0317953029921481</v>
      </c>
      <c r="CS755" s="47">
        <v>2.8264322504198072</v>
      </c>
      <c r="CT755" s="47" t="s">
        <v>4949</v>
      </c>
      <c r="CU755" s="47" t="s">
        <v>4949</v>
      </c>
      <c r="CV755" s="47" t="s">
        <v>4949</v>
      </c>
      <c r="CW755" s="47" t="s">
        <v>4949</v>
      </c>
      <c r="CX755" s="57">
        <v>1.8808120423764067E-2</v>
      </c>
      <c r="CY755" s="57">
        <v>1.7267060924625287E-2</v>
      </c>
      <c r="CZ755" s="57" t="s">
        <v>4949</v>
      </c>
      <c r="DA755" s="57" t="s">
        <v>4949</v>
      </c>
      <c r="DB755" s="57" t="s">
        <v>4949</v>
      </c>
      <c r="DC755" s="57" t="s">
        <v>4949</v>
      </c>
      <c r="DD755" s="97">
        <v>7.1737247821066576</v>
      </c>
      <c r="DE755" s="97">
        <v>9.4178873117808948</v>
      </c>
      <c r="DF755" s="97" t="s">
        <v>4949</v>
      </c>
      <c r="DG755" s="97" t="s">
        <v>4949</v>
      </c>
      <c r="DH755" s="97" t="s">
        <v>4949</v>
      </c>
      <c r="DI755" s="97" t="s">
        <v>4949</v>
      </c>
      <c r="DJ755" s="98">
        <v>7.3101315055329907E-2</v>
      </c>
      <c r="DK755" s="98"/>
      <c r="DL755" s="98" t="s">
        <v>4949</v>
      </c>
      <c r="DM755" s="98" t="s">
        <v>4949</v>
      </c>
      <c r="DN755" s="98" t="s">
        <v>4949</v>
      </c>
      <c r="DO755" s="98">
        <v>0.40821859426623353</v>
      </c>
      <c r="DP755" s="98"/>
      <c r="DQ755" s="98" t="s">
        <v>4949</v>
      </c>
      <c r="DR755" s="98" t="s">
        <v>4949</v>
      </c>
      <c r="DS755" s="98" t="s">
        <v>4949</v>
      </c>
    </row>
    <row r="756" spans="1:123" ht="13.5" thickBot="1">
      <c r="A756" s="2" t="s">
        <v>610</v>
      </c>
      <c r="B756" s="2" t="s">
        <v>611</v>
      </c>
      <c r="C756" s="1" t="s">
        <v>5723</v>
      </c>
      <c r="D756" s="2" t="s">
        <v>1696</v>
      </c>
      <c r="E756" s="2" t="s">
        <v>5662</v>
      </c>
      <c r="F756" s="2" t="s">
        <v>3712</v>
      </c>
      <c r="G756" s="2" t="s">
        <v>3713</v>
      </c>
      <c r="H756" s="2" t="s">
        <v>3</v>
      </c>
      <c r="I756" s="1" t="s">
        <v>5726</v>
      </c>
      <c r="J756" s="1">
        <v>14</v>
      </c>
      <c r="K756" s="47">
        <v>17.600000000000001</v>
      </c>
      <c r="L756" s="48">
        <v>5.2600000000000001E-2</v>
      </c>
      <c r="M756" s="48">
        <v>0.31540000000000001</v>
      </c>
      <c r="N756" s="49">
        <v>899.87</v>
      </c>
      <c r="O756" s="49">
        <v>894.98</v>
      </c>
      <c r="P756" s="49">
        <v>15837.77</v>
      </c>
      <c r="Q756" s="49">
        <v>15751.57</v>
      </c>
      <c r="R756" s="49">
        <v>6442.1528330200008</v>
      </c>
      <c r="S756" s="49">
        <v>5676.8018621299998</v>
      </c>
      <c r="T756" s="49">
        <v>6332.04</v>
      </c>
      <c r="U756" s="49">
        <v>7695.75</v>
      </c>
      <c r="V756" s="49" t="s">
        <v>4949</v>
      </c>
      <c r="W756" s="49" t="s">
        <v>4949</v>
      </c>
      <c r="X756" s="49">
        <v>-465.24394860000001</v>
      </c>
      <c r="Y756" s="49">
        <v>103.1390021</v>
      </c>
      <c r="Z756" s="49">
        <v>497.58</v>
      </c>
      <c r="AA756" s="49">
        <v>621.94000000000005</v>
      </c>
      <c r="AB756" s="49" t="s">
        <v>4949</v>
      </c>
      <c r="AC756" s="49" t="s">
        <v>4949</v>
      </c>
      <c r="AD756" s="39">
        <v>15837.77</v>
      </c>
      <c r="AE756" s="39">
        <v>15837.77</v>
      </c>
      <c r="AF756" s="39">
        <v>15837.77</v>
      </c>
      <c r="AG756" s="39">
        <v>15837.77</v>
      </c>
      <c r="AH756" s="39">
        <v>15837.77</v>
      </c>
      <c r="AI756" s="39">
        <v>15837.77</v>
      </c>
      <c r="AJ756" s="49">
        <v>6758.3798105100004</v>
      </c>
      <c r="AK756" s="49">
        <v>6876.3071511499993</v>
      </c>
      <c r="AL756" s="49">
        <v>6953.29</v>
      </c>
      <c r="AM756" s="49">
        <v>7487.29</v>
      </c>
      <c r="AN756" s="49" t="s">
        <v>4949</v>
      </c>
      <c r="AO756" s="49" t="s">
        <v>4949</v>
      </c>
      <c r="AP756" s="39">
        <v>15837.77</v>
      </c>
      <c r="AQ756" s="39">
        <v>15837.77</v>
      </c>
      <c r="AR756" s="39">
        <v>15837.77</v>
      </c>
      <c r="AS756" s="39">
        <v>15837.77</v>
      </c>
      <c r="AT756" s="39">
        <v>15837.77</v>
      </c>
      <c r="AU756" s="39">
        <v>15837.77</v>
      </c>
      <c r="AV756" s="36">
        <v>18.226662340000001</v>
      </c>
      <c r="AW756" s="36">
        <v>17.997464340000001</v>
      </c>
      <c r="AX756" s="36">
        <v>87.93</v>
      </c>
      <c r="AY756" s="36">
        <v>109.91</v>
      </c>
      <c r="AZ756" s="36" t="s">
        <v>4949</v>
      </c>
      <c r="BA756" s="36" t="s">
        <v>4949</v>
      </c>
      <c r="BB756" s="39">
        <v>15837.77</v>
      </c>
      <c r="BC756" s="39">
        <v>15837.77</v>
      </c>
      <c r="BD756" s="39">
        <v>15837.77</v>
      </c>
      <c r="BE756" s="39">
        <v>15837.77</v>
      </c>
      <c r="BF756" s="39">
        <v>15837.77</v>
      </c>
      <c r="BG756" s="39">
        <v>15837.77</v>
      </c>
      <c r="BH756" s="47">
        <v>1077.4064215799999</v>
      </c>
      <c r="BI756" s="47">
        <v>1237.22435552</v>
      </c>
      <c r="BJ756" s="47">
        <v>1039.99</v>
      </c>
      <c r="BK756" s="47">
        <v>852.3</v>
      </c>
      <c r="BL756" s="47" t="s">
        <v>4949</v>
      </c>
      <c r="BM756" s="47" t="s">
        <v>4949</v>
      </c>
      <c r="BN756" s="47">
        <v>-0.51701240023558959</v>
      </c>
      <c r="BO756" s="47">
        <v>0.11461544678675809</v>
      </c>
      <c r="BP756" s="47">
        <v>0.55294653672197092</v>
      </c>
      <c r="BQ756" s="47">
        <v>0.69114427639547937</v>
      </c>
      <c r="BR756" s="47" t="s">
        <v>4949</v>
      </c>
      <c r="BS756" s="47" t="s">
        <v>4949</v>
      </c>
      <c r="BT756" s="47">
        <v>7.5103957355062398</v>
      </c>
      <c r="BU756" s="47">
        <v>7.6414450433395924</v>
      </c>
      <c r="BV756" s="47">
        <v>7.7269938991187619</v>
      </c>
      <c r="BW756" s="47">
        <v>8.32041294853701</v>
      </c>
      <c r="BX756" s="47" t="s">
        <v>4949</v>
      </c>
      <c r="BY756" s="47" t="s">
        <v>4949</v>
      </c>
      <c r="BZ756" s="47">
        <v>2.0254772733839334E-2</v>
      </c>
      <c r="CA756" s="47">
        <v>2.0000071499216555E-2</v>
      </c>
      <c r="CB756" s="47">
        <v>9.7714114260948809E-2</v>
      </c>
      <c r="CC756" s="47">
        <v>0.1221398646471157</v>
      </c>
      <c r="CD756" s="47" t="s">
        <v>4949</v>
      </c>
      <c r="CE756" s="47" t="s">
        <v>4949</v>
      </c>
      <c r="CF756" s="47">
        <v>1.1972911882605264</v>
      </c>
      <c r="CG756" s="47">
        <v>1.3748923239134543</v>
      </c>
      <c r="CH756" s="47">
        <v>1.1557113805327437</v>
      </c>
      <c r="CI756" s="47">
        <v>0.94713680865013827</v>
      </c>
      <c r="CJ756" s="47" t="s">
        <v>4949</v>
      </c>
      <c r="CK756" s="47" t="s">
        <v>4949</v>
      </c>
      <c r="CL756" s="47">
        <v>-34.041861366834766</v>
      </c>
      <c r="CM756" s="47">
        <v>153.55752603311257</v>
      </c>
      <c r="CN756" s="47">
        <v>31.829595240966277</v>
      </c>
      <c r="CO756" s="47">
        <v>25.465109174518442</v>
      </c>
      <c r="CP756" s="47" t="s">
        <v>4949</v>
      </c>
      <c r="CQ756" s="47" t="s">
        <v>4949</v>
      </c>
      <c r="CR756" s="47">
        <v>2.3434270408080029</v>
      </c>
      <c r="CS756" s="47">
        <v>2.3032377192969453</v>
      </c>
      <c r="CT756" s="47">
        <v>2.2777375889686753</v>
      </c>
      <c r="CU756" s="47">
        <v>2.1152873736692448</v>
      </c>
      <c r="CV756" s="47" t="s">
        <v>4949</v>
      </c>
      <c r="CW756" s="47" t="s">
        <v>4949</v>
      </c>
      <c r="CX756" s="57">
        <v>1.1508351453519024E-3</v>
      </c>
      <c r="CY756" s="57">
        <v>1.136363537290919E-3</v>
      </c>
      <c r="CZ756" s="57">
        <v>5.5519179783517503E-3</v>
      </c>
      <c r="DA756" s="57">
        <v>6.9397396224342182E-3</v>
      </c>
      <c r="DB756" s="57" t="s">
        <v>4949</v>
      </c>
      <c r="DC756" s="57" t="s">
        <v>4949</v>
      </c>
      <c r="DD756" s="97">
        <v>-6.8839568305482937</v>
      </c>
      <c r="DE756" s="97">
        <v>1.4999184857929295</v>
      </c>
      <c r="DF756" s="97">
        <v>7.1560369264046226</v>
      </c>
      <c r="DG756" s="97">
        <v>8.3066102688689778</v>
      </c>
      <c r="DH756" s="97" t="s">
        <v>4949</v>
      </c>
      <c r="DI756" s="97" t="s">
        <v>4949</v>
      </c>
      <c r="DJ756" s="98">
        <v>-0.11880360350457786</v>
      </c>
      <c r="DK756" s="98">
        <v>0.11542381675166435</v>
      </c>
      <c r="DL756" s="98">
        <v>0.21536661170807503</v>
      </c>
      <c r="DM756" s="98" t="s">
        <v>4949</v>
      </c>
      <c r="DN756" s="98" t="s">
        <v>4949</v>
      </c>
      <c r="DO756" s="98">
        <v>-1.2216880034879836</v>
      </c>
      <c r="DP756" s="98">
        <v>3.8243631397321804</v>
      </c>
      <c r="DQ756" s="98">
        <v>0.2499296595522329</v>
      </c>
      <c r="DR756" s="98" t="s">
        <v>4949</v>
      </c>
      <c r="DS756" s="98" t="s">
        <v>4949</v>
      </c>
    </row>
    <row r="757" spans="1:123" ht="13.5" thickBot="1">
      <c r="A757" s="2" t="s">
        <v>2097</v>
      </c>
      <c r="B757" s="2" t="s">
        <v>2098</v>
      </c>
      <c r="C757" s="1" t="s">
        <v>5723</v>
      </c>
      <c r="D757" s="2" t="s">
        <v>2099</v>
      </c>
      <c r="E757" s="2" t="s">
        <v>5662</v>
      </c>
      <c r="F757" s="2" t="s">
        <v>3071</v>
      </c>
      <c r="G757" s="2" t="s">
        <v>2872</v>
      </c>
      <c r="H757" s="2" t="s">
        <v>3</v>
      </c>
      <c r="I757" s="1" t="s">
        <v>5726</v>
      </c>
      <c r="J757" s="1">
        <v>12</v>
      </c>
      <c r="K757" s="47">
        <v>12.25</v>
      </c>
      <c r="L757" s="48">
        <v>1.83E-2</v>
      </c>
      <c r="M757" s="48">
        <v>0.22260000000000002</v>
      </c>
      <c r="N757" s="49">
        <v>857.06</v>
      </c>
      <c r="O757" s="49">
        <v>850.57</v>
      </c>
      <c r="P757" s="49">
        <v>10498.95</v>
      </c>
      <c r="Q757" s="49">
        <v>10419.459999999999</v>
      </c>
      <c r="R757" s="49">
        <v>3925.2797495999998</v>
      </c>
      <c r="S757" s="49">
        <v>3929.3625907300002</v>
      </c>
      <c r="T757" s="49">
        <v>4400.16</v>
      </c>
      <c r="U757" s="49">
        <v>4982.0600000000004</v>
      </c>
      <c r="V757" s="49" t="s">
        <v>4949</v>
      </c>
      <c r="W757" s="49" t="s">
        <v>4949</v>
      </c>
      <c r="X757" s="49">
        <v>333.04158567000002</v>
      </c>
      <c r="Y757" s="49">
        <v>89.537086739999992</v>
      </c>
      <c r="Z757" s="49">
        <v>59.64</v>
      </c>
      <c r="AA757" s="49">
        <v>260.47000000000003</v>
      </c>
      <c r="AB757" s="49" t="s">
        <v>4949</v>
      </c>
      <c r="AC757" s="49" t="s">
        <v>4949</v>
      </c>
      <c r="AD757" s="39">
        <v>10498.95</v>
      </c>
      <c r="AE757" s="39">
        <v>10498.95</v>
      </c>
      <c r="AF757" s="39">
        <v>10498.95</v>
      </c>
      <c r="AG757" s="39">
        <v>10498.95</v>
      </c>
      <c r="AH757" s="39">
        <v>10498.95</v>
      </c>
      <c r="AI757" s="39">
        <v>10498.95</v>
      </c>
      <c r="AJ757" s="49">
        <v>8069.1689518500007</v>
      </c>
      <c r="AK757" s="49">
        <v>7908.8073902400001</v>
      </c>
      <c r="AL757" s="49">
        <v>7105.96</v>
      </c>
      <c r="AM757" s="49">
        <v>7337.69</v>
      </c>
      <c r="AN757" s="49" t="s">
        <v>4949</v>
      </c>
      <c r="AO757" s="49" t="s">
        <v>4949</v>
      </c>
      <c r="AP757" s="39">
        <v>10498.95</v>
      </c>
      <c r="AQ757" s="39">
        <v>10498.95</v>
      </c>
      <c r="AR757" s="39">
        <v>10498.95</v>
      </c>
      <c r="AS757" s="39">
        <v>10498.95</v>
      </c>
      <c r="AT757" s="39">
        <v>10498.95</v>
      </c>
      <c r="AU757" s="39">
        <v>10498.95</v>
      </c>
      <c r="AV757" s="36">
        <v>257.05147799999997</v>
      </c>
      <c r="AW757" s="36">
        <v>42.706083</v>
      </c>
      <c r="AX757" s="36">
        <v>28.74</v>
      </c>
      <c r="AY757" s="36">
        <v>125.52</v>
      </c>
      <c r="AZ757" s="36" t="s">
        <v>4949</v>
      </c>
      <c r="BA757" s="36" t="s">
        <v>4949</v>
      </c>
      <c r="BB757" s="39">
        <v>10498.95</v>
      </c>
      <c r="BC757" s="39">
        <v>10498.95</v>
      </c>
      <c r="BD757" s="39">
        <v>10498.95</v>
      </c>
      <c r="BE757" s="39">
        <v>10498.95</v>
      </c>
      <c r="BF757" s="39">
        <v>10498.95</v>
      </c>
      <c r="BG757" s="39">
        <v>10498.95</v>
      </c>
      <c r="BH757" s="47">
        <v>356.23664344999997</v>
      </c>
      <c r="BI757" s="47">
        <v>-590.96419313000001</v>
      </c>
      <c r="BJ757" s="47">
        <v>996.61</v>
      </c>
      <c r="BK757" s="47">
        <v>1108.21</v>
      </c>
      <c r="BL757" s="47" t="s">
        <v>4949</v>
      </c>
      <c r="BM757" s="47" t="s">
        <v>4949</v>
      </c>
      <c r="BN757" s="47">
        <v>0.38858607993606054</v>
      </c>
      <c r="BO757" s="47">
        <v>0.10447003329988565</v>
      </c>
      <c r="BP757" s="47">
        <v>6.9586726716915973E-2</v>
      </c>
      <c r="BQ757" s="47">
        <v>0.30391104473432434</v>
      </c>
      <c r="BR757" s="47" t="s">
        <v>4949</v>
      </c>
      <c r="BS757" s="47" t="s">
        <v>4949</v>
      </c>
      <c r="BT757" s="47">
        <v>9.4149405547452929</v>
      </c>
      <c r="BU757" s="47">
        <v>9.2278339792313258</v>
      </c>
      <c r="BV757" s="47">
        <v>8.2910881385200579</v>
      </c>
      <c r="BW757" s="47">
        <v>8.5614659417076986</v>
      </c>
      <c r="BX757" s="47" t="s">
        <v>4949</v>
      </c>
      <c r="BY757" s="47" t="s">
        <v>4949</v>
      </c>
      <c r="BZ757" s="47">
        <v>0.2999223834970714</v>
      </c>
      <c r="CA757" s="47">
        <v>4.9828580262758736E-2</v>
      </c>
      <c r="CB757" s="47">
        <v>3.3533241546682843E-2</v>
      </c>
      <c r="CC757" s="47">
        <v>0.14645415723519942</v>
      </c>
      <c r="CD757" s="47" t="s">
        <v>4949</v>
      </c>
      <c r="CE757" s="47" t="s">
        <v>4949</v>
      </c>
      <c r="CF757" s="47">
        <v>0.4156495968193592</v>
      </c>
      <c r="CG757" s="47">
        <v>-0.68952487939000773</v>
      </c>
      <c r="CH757" s="47">
        <v>1.1628240729937229</v>
      </c>
      <c r="CI757" s="47">
        <v>1.2930366602104872</v>
      </c>
      <c r="CJ757" s="47" t="s">
        <v>4949</v>
      </c>
      <c r="CK757" s="47" t="s">
        <v>4949</v>
      </c>
      <c r="CL757" s="47">
        <v>31.52444154647722</v>
      </c>
      <c r="CM757" s="47">
        <v>117.25811484672393</v>
      </c>
      <c r="CN757" s="47">
        <v>176.03873239436621</v>
      </c>
      <c r="CO757" s="47">
        <v>40.307712980381616</v>
      </c>
      <c r="CP757" s="47" t="s">
        <v>4949</v>
      </c>
      <c r="CQ757" s="47" t="s">
        <v>4949</v>
      </c>
      <c r="CR757" s="47">
        <v>1.3011191192858751</v>
      </c>
      <c r="CS757" s="47">
        <v>1.3275010354856296</v>
      </c>
      <c r="CT757" s="47">
        <v>1.4774850970171518</v>
      </c>
      <c r="CU757" s="47">
        <v>1.4308249598988239</v>
      </c>
      <c r="CV757" s="47" t="s">
        <v>4949</v>
      </c>
      <c r="CW757" s="47" t="s">
        <v>4949</v>
      </c>
      <c r="CX757" s="57">
        <v>2.4483541497006839E-2</v>
      </c>
      <c r="CY757" s="57">
        <v>4.0676527652765276E-3</v>
      </c>
      <c r="CZ757" s="57">
        <v>2.7374165988027369E-3</v>
      </c>
      <c r="DA757" s="57">
        <v>1.1955481262411954E-2</v>
      </c>
      <c r="DB757" s="57" t="s">
        <v>4949</v>
      </c>
      <c r="DC757" s="57" t="s">
        <v>4949</v>
      </c>
      <c r="DD757" s="97">
        <v>4.1273343966065346</v>
      </c>
      <c r="DE757" s="97">
        <v>1.1321186915045469</v>
      </c>
      <c r="DF757" s="97">
        <v>0.8392954646522075</v>
      </c>
      <c r="DG757" s="97">
        <v>3.5497547593316159</v>
      </c>
      <c r="DH757" s="97" t="s">
        <v>4949</v>
      </c>
      <c r="DI757" s="97" t="s">
        <v>4949</v>
      </c>
      <c r="DJ757" s="98">
        <v>1.0401401659121401E-3</v>
      </c>
      <c r="DK757" s="98">
        <v>0.11981521134768447</v>
      </c>
      <c r="DL757" s="98">
        <v>0.13224519108396082</v>
      </c>
      <c r="DM757" s="98" t="s">
        <v>4949</v>
      </c>
      <c r="DN757" s="98" t="s">
        <v>4949</v>
      </c>
      <c r="DO757" s="98">
        <v>-0.73115343370746699</v>
      </c>
      <c r="DP757" s="98">
        <v>-0.33390729840044819</v>
      </c>
      <c r="DQ757" s="98">
        <v>3.3673708920187799</v>
      </c>
      <c r="DR757" s="98" t="s">
        <v>4949</v>
      </c>
      <c r="DS757" s="98" t="s">
        <v>4949</v>
      </c>
    </row>
    <row r="758" spans="1:123" ht="13.5" thickBot="1">
      <c r="A758" s="2" t="s">
        <v>612</v>
      </c>
      <c r="B758" s="2" t="s">
        <v>613</v>
      </c>
      <c r="C758" s="1" t="s">
        <v>5723</v>
      </c>
      <c r="D758" s="2" t="s">
        <v>1697</v>
      </c>
      <c r="E758" s="2" t="s">
        <v>5662</v>
      </c>
      <c r="F758" s="2" t="s">
        <v>3232</v>
      </c>
      <c r="G758" s="2" t="s">
        <v>3233</v>
      </c>
      <c r="H758" s="2" t="s">
        <v>3</v>
      </c>
      <c r="I758" s="1" t="s">
        <v>5726</v>
      </c>
      <c r="J758" s="1">
        <v>15</v>
      </c>
      <c r="K758" s="47">
        <v>16.04</v>
      </c>
      <c r="L758" s="48">
        <v>1.1999999999999999E-3</v>
      </c>
      <c r="M758" s="48">
        <v>0.2291</v>
      </c>
      <c r="N758" s="49">
        <v>800.44</v>
      </c>
      <c r="O758" s="49">
        <v>799.15</v>
      </c>
      <c r="P758" s="49">
        <v>12839.01</v>
      </c>
      <c r="Q758" s="49">
        <v>12818.37</v>
      </c>
      <c r="R758" s="49">
        <v>7850.60749562</v>
      </c>
      <c r="S758" s="49">
        <v>7310.8816830900005</v>
      </c>
      <c r="T758" s="49">
        <v>7419.1</v>
      </c>
      <c r="U758" s="49">
        <v>8948.51</v>
      </c>
      <c r="V758" s="49">
        <v>9884.6200000000008</v>
      </c>
      <c r="W758" s="49">
        <v>10092.799999999999</v>
      </c>
      <c r="X758" s="49">
        <v>603.88824189000002</v>
      </c>
      <c r="Y758" s="49">
        <v>215.33680461</v>
      </c>
      <c r="Z758" s="49">
        <v>560.03</v>
      </c>
      <c r="AA758" s="49">
        <v>708.83</v>
      </c>
      <c r="AB758" s="49">
        <v>1277.05</v>
      </c>
      <c r="AC758" s="49">
        <v>1317.35</v>
      </c>
      <c r="AD758" s="39">
        <v>12839.01</v>
      </c>
      <c r="AE758" s="39">
        <v>12839.01</v>
      </c>
      <c r="AF758" s="39">
        <v>12839.01</v>
      </c>
      <c r="AG758" s="39">
        <v>12839.01</v>
      </c>
      <c r="AH758" s="39">
        <v>12839.01</v>
      </c>
      <c r="AI758" s="39">
        <v>12839.01</v>
      </c>
      <c r="AJ758" s="49">
        <v>8747.8050529500015</v>
      </c>
      <c r="AK758" s="49">
        <v>9010.6171913899998</v>
      </c>
      <c r="AL758" s="49">
        <v>8126.53</v>
      </c>
      <c r="AM758" s="49">
        <v>8667.35</v>
      </c>
      <c r="AN758" s="49">
        <v>9731.75</v>
      </c>
      <c r="AO758" s="49">
        <v>10665.98</v>
      </c>
      <c r="AP758" s="39">
        <v>12839.01</v>
      </c>
      <c r="AQ758" s="39">
        <v>12839.01</v>
      </c>
      <c r="AR758" s="39">
        <v>12839.01</v>
      </c>
      <c r="AS758" s="39">
        <v>12839.01</v>
      </c>
      <c r="AT758" s="39">
        <v>12839.01</v>
      </c>
      <c r="AU758" s="39">
        <v>12839.01</v>
      </c>
      <c r="AV758" s="36" t="s">
        <v>4949</v>
      </c>
      <c r="AW758" s="36">
        <v>160.0874456</v>
      </c>
      <c r="AX758" s="36">
        <v>168.01</v>
      </c>
      <c r="AY758" s="36">
        <v>212.65</v>
      </c>
      <c r="AZ758" s="36">
        <v>383.12</v>
      </c>
      <c r="BA758" s="36">
        <v>658.67</v>
      </c>
      <c r="BB758" s="39">
        <v>12839.01</v>
      </c>
      <c r="BC758" s="39">
        <v>12839.01</v>
      </c>
      <c r="BD758" s="39">
        <v>12839.01</v>
      </c>
      <c r="BE758" s="39">
        <v>12839.01</v>
      </c>
      <c r="BF758" s="39">
        <v>12839.01</v>
      </c>
      <c r="BG758" s="39">
        <v>12839.01</v>
      </c>
      <c r="BH758" s="47">
        <v>938.57349336000004</v>
      </c>
      <c r="BI758" s="47">
        <v>312.50441261999998</v>
      </c>
      <c r="BJ758" s="47">
        <v>1499.36</v>
      </c>
      <c r="BK758" s="47">
        <v>1686.58</v>
      </c>
      <c r="BL758" s="47">
        <v>2218.36</v>
      </c>
      <c r="BM758" s="47">
        <v>2593.64</v>
      </c>
      <c r="BN758" s="47">
        <v>0.75444535741592123</v>
      </c>
      <c r="BO758" s="47">
        <v>0.26902304308880115</v>
      </c>
      <c r="BP758" s="47">
        <v>0.69965269101993899</v>
      </c>
      <c r="BQ758" s="47">
        <v>0.88555044725401033</v>
      </c>
      <c r="BR758" s="47">
        <v>1.5954350107440907</v>
      </c>
      <c r="BS758" s="47">
        <v>1.6457823197241515</v>
      </c>
      <c r="BT758" s="47">
        <v>10.928745506159114</v>
      </c>
      <c r="BU758" s="47">
        <v>11.257080095185147</v>
      </c>
      <c r="BV758" s="47">
        <v>10.15257858178002</v>
      </c>
      <c r="BW758" s="47">
        <v>10.828231972415171</v>
      </c>
      <c r="BX758" s="47">
        <v>12.158000599670181</v>
      </c>
      <c r="BY758" s="47">
        <v>13.325146169606715</v>
      </c>
      <c r="BZ758" s="47" t="s">
        <v>4949</v>
      </c>
      <c r="CA758" s="47">
        <v>0.19999930738094046</v>
      </c>
      <c r="CB758" s="47">
        <v>0.2098970566188596</v>
      </c>
      <c r="CC758" s="47">
        <v>0.265666383489081</v>
      </c>
      <c r="CD758" s="47">
        <v>0.47863674978761678</v>
      </c>
      <c r="CE758" s="47">
        <v>0.8228849132976862</v>
      </c>
      <c r="CF758" s="47">
        <v>1.1725719521263305</v>
      </c>
      <c r="CG758" s="47">
        <v>0.39041578709209929</v>
      </c>
      <c r="CH758" s="47">
        <v>1.8731697566338512</v>
      </c>
      <c r="CI758" s="47">
        <v>2.1070661136374991</v>
      </c>
      <c r="CJ758" s="47">
        <v>2.7714257158562789</v>
      </c>
      <c r="CK758" s="47">
        <v>3.2402678526810251</v>
      </c>
      <c r="CL758" s="47">
        <v>21.26057291630239</v>
      </c>
      <c r="CM758" s="47">
        <v>59.622924298765092</v>
      </c>
      <c r="CN758" s="47">
        <v>22.925575415602736</v>
      </c>
      <c r="CO758" s="47">
        <v>18.112960794548762</v>
      </c>
      <c r="CP758" s="47">
        <v>10.053647077248346</v>
      </c>
      <c r="CQ758" s="47">
        <v>9.7460887387558373</v>
      </c>
      <c r="CR758" s="47">
        <v>1.46768359860401</v>
      </c>
      <c r="CS758" s="47">
        <v>1.4248757579301206</v>
      </c>
      <c r="CT758" s="47">
        <v>1.5798883410262436</v>
      </c>
      <c r="CU758" s="47">
        <v>1.4813074353752878</v>
      </c>
      <c r="CV758" s="47">
        <v>1.3192909805533435</v>
      </c>
      <c r="CW758" s="47">
        <v>1.2037346779198912</v>
      </c>
      <c r="CX758" s="57" t="s">
        <v>4949</v>
      </c>
      <c r="CY758" s="57">
        <v>1.246883097684323E-2</v>
      </c>
      <c r="CZ758" s="57">
        <v>1.3085899925305766E-2</v>
      </c>
      <c r="DA758" s="57">
        <v>1.656280351833981E-2</v>
      </c>
      <c r="DB758" s="57">
        <v>2.9840307001863849E-2</v>
      </c>
      <c r="DC758" s="57">
        <v>5.1302242151069273E-2</v>
      </c>
      <c r="DD758" s="97">
        <v>6.9033116105662664</v>
      </c>
      <c r="DE758" s="97">
        <v>2.3898119300391856</v>
      </c>
      <c r="DF758" s="97">
        <v>6.8913792233585554</v>
      </c>
      <c r="DG758" s="97">
        <v>8.1781628756194227</v>
      </c>
      <c r="DH758" s="97">
        <v>13.122511367431343</v>
      </c>
      <c r="DI758" s="97">
        <v>12.350951342492673</v>
      </c>
      <c r="DJ758" s="98">
        <v>-6.8749560187682635E-2</v>
      </c>
      <c r="DK758" s="98">
        <v>1.480236195865503E-2</v>
      </c>
      <c r="DL758" s="98">
        <v>0.20614495019611545</v>
      </c>
      <c r="DM758" s="98">
        <v>0.10461071172742731</v>
      </c>
      <c r="DN758" s="98">
        <v>2.1061001839220772E-2</v>
      </c>
      <c r="DO758" s="98">
        <v>-0.64341613286581556</v>
      </c>
      <c r="DP758" s="98">
        <v>1.6007165891324497</v>
      </c>
      <c r="DQ758" s="98">
        <v>0.26570005178294043</v>
      </c>
      <c r="DR758" s="98">
        <v>0.80163085648180799</v>
      </c>
      <c r="DS758" s="98">
        <v>3.1557104263732816E-2</v>
      </c>
    </row>
    <row r="759" spans="1:123" ht="13.5" thickBot="1">
      <c r="A759" s="2" t="s">
        <v>614</v>
      </c>
      <c r="B759" s="2" t="s">
        <v>615</v>
      </c>
      <c r="C759" s="1" t="s">
        <v>5723</v>
      </c>
      <c r="D759" s="2" t="s">
        <v>1698</v>
      </c>
      <c r="E759" s="2" t="s">
        <v>5681</v>
      </c>
      <c r="F759" s="2" t="s">
        <v>4076</v>
      </c>
      <c r="G759" s="2" t="s">
        <v>4077</v>
      </c>
      <c r="H759" s="2" t="s">
        <v>3</v>
      </c>
      <c r="I759" s="1" t="s">
        <v>5726</v>
      </c>
      <c r="J759" s="1">
        <v>30</v>
      </c>
      <c r="K759" s="47">
        <v>23.36</v>
      </c>
      <c r="L759" s="48">
        <v>2.5899999999999999E-2</v>
      </c>
      <c r="M759" s="48">
        <v>-3.1899999999999998E-2</v>
      </c>
      <c r="N759" s="49">
        <v>1015.79</v>
      </c>
      <c r="O759" s="49">
        <v>883.91</v>
      </c>
      <c r="P759" s="49">
        <v>23728.77</v>
      </c>
      <c r="Q759" s="49">
        <v>20648.099999999999</v>
      </c>
      <c r="R759" s="49">
        <v>5041.5044672700005</v>
      </c>
      <c r="S759" s="49">
        <v>5697.6330445900003</v>
      </c>
      <c r="T759" s="49">
        <v>5697.63</v>
      </c>
      <c r="U759" s="49">
        <v>6406.65</v>
      </c>
      <c r="V759" s="49">
        <v>7045.53</v>
      </c>
      <c r="W759" s="49" t="s">
        <v>4949</v>
      </c>
      <c r="X759" s="49">
        <v>1036.9180586100001</v>
      </c>
      <c r="Y759" s="49">
        <v>1143.5644274400001</v>
      </c>
      <c r="Z759" s="49">
        <v>1143.56</v>
      </c>
      <c r="AA759" s="49">
        <v>1309.44</v>
      </c>
      <c r="AB759" s="49">
        <v>1496.65</v>
      </c>
      <c r="AC759" s="49" t="s">
        <v>4949</v>
      </c>
      <c r="AD759" s="39">
        <v>23728.77</v>
      </c>
      <c r="AE759" s="39">
        <v>23728.77</v>
      </c>
      <c r="AF759" s="39">
        <v>23728.77</v>
      </c>
      <c r="AG759" s="39">
        <v>23728.77</v>
      </c>
      <c r="AH759" s="39">
        <v>23728.77</v>
      </c>
      <c r="AI759" s="39">
        <v>23728.77</v>
      </c>
      <c r="AJ759" s="49">
        <v>6410.1076653800001</v>
      </c>
      <c r="AK759" s="49">
        <v>7273.5157777799996</v>
      </c>
      <c r="AL759" s="49">
        <v>7300.32</v>
      </c>
      <c r="AM759" s="49">
        <v>8286.33</v>
      </c>
      <c r="AN759" s="49">
        <v>9412.64</v>
      </c>
      <c r="AO759" s="49" t="s">
        <v>4949</v>
      </c>
      <c r="AP759" s="39">
        <v>23728.77</v>
      </c>
      <c r="AQ759" s="39">
        <v>23728.77</v>
      </c>
      <c r="AR759" s="39">
        <v>23728.77</v>
      </c>
      <c r="AS759" s="39">
        <v>23728.77</v>
      </c>
      <c r="AT759" s="39">
        <v>23728.77</v>
      </c>
      <c r="AU759" s="39">
        <v>23728.77</v>
      </c>
      <c r="AV759" s="36">
        <v>322.42818943999998</v>
      </c>
      <c r="AW759" s="36">
        <v>365.82364511999998</v>
      </c>
      <c r="AX759" s="36">
        <v>323.43</v>
      </c>
      <c r="AY759" s="36">
        <v>370.34</v>
      </c>
      <c r="AZ759" s="36">
        <v>598.66</v>
      </c>
      <c r="BA759" s="36" t="s">
        <v>4949</v>
      </c>
      <c r="BB759" s="39">
        <v>23728.77</v>
      </c>
      <c r="BC759" s="39">
        <v>23728.77</v>
      </c>
      <c r="BD759" s="39">
        <v>23728.77</v>
      </c>
      <c r="BE759" s="39">
        <v>23728.77</v>
      </c>
      <c r="BF759" s="39">
        <v>23728.77</v>
      </c>
      <c r="BG759" s="39">
        <v>23728.77</v>
      </c>
      <c r="BH759" s="47">
        <v>1008.3000464199999</v>
      </c>
      <c r="BI759" s="47">
        <v>916.12650305999989</v>
      </c>
      <c r="BJ759" s="47">
        <v>916.13</v>
      </c>
      <c r="BK759" s="47">
        <v>1441.37</v>
      </c>
      <c r="BL759" s="47">
        <v>1495.76</v>
      </c>
      <c r="BM759" s="47" t="s">
        <v>4949</v>
      </c>
      <c r="BN759" s="47">
        <v>1.0207996324141801</v>
      </c>
      <c r="BO759" s="47">
        <v>1.1257882312682741</v>
      </c>
      <c r="BP759" s="47">
        <v>1.1257838726508431</v>
      </c>
      <c r="BQ759" s="47">
        <v>1.2890853424428279</v>
      </c>
      <c r="BR759" s="47">
        <v>1.4733852469506494</v>
      </c>
      <c r="BS759" s="47" t="s">
        <v>4949</v>
      </c>
      <c r="BT759" s="47">
        <v>6.3104654164541882</v>
      </c>
      <c r="BU759" s="47">
        <v>7.1604522369584265</v>
      </c>
      <c r="BV759" s="47">
        <v>7.1868397995648703</v>
      </c>
      <c r="BW759" s="47">
        <v>8.1575227163094741</v>
      </c>
      <c r="BX759" s="47">
        <v>9.2663247324742315</v>
      </c>
      <c r="BY759" s="47" t="s">
        <v>4949</v>
      </c>
      <c r="BZ759" s="47">
        <v>0.31741618783409958</v>
      </c>
      <c r="CA759" s="47">
        <v>0.36013708061705668</v>
      </c>
      <c r="CB759" s="47">
        <v>0.31840242569822502</v>
      </c>
      <c r="CC759" s="47">
        <v>0.36458323078589078</v>
      </c>
      <c r="CD759" s="47">
        <v>0.58935409878025968</v>
      </c>
      <c r="CE759" s="47" t="s">
        <v>4949</v>
      </c>
      <c r="CF759" s="47">
        <v>0.99262647438939144</v>
      </c>
      <c r="CG759" s="47">
        <v>0.90188572742397533</v>
      </c>
      <c r="CH759" s="47">
        <v>0.90188917000561142</v>
      </c>
      <c r="CI759" s="47">
        <v>1.4189645497593006</v>
      </c>
      <c r="CJ759" s="47">
        <v>1.4725090816015121</v>
      </c>
      <c r="CK759" s="47" t="s">
        <v>4949</v>
      </c>
      <c r="CL759" s="47">
        <v>22.883939384572656</v>
      </c>
      <c r="CM759" s="47">
        <v>20.749832218128336</v>
      </c>
      <c r="CN759" s="47">
        <v>20.749912553779428</v>
      </c>
      <c r="CO759" s="47">
        <v>18.121311400293255</v>
      </c>
      <c r="CP759" s="47">
        <v>15.854588581164601</v>
      </c>
      <c r="CQ759" s="47" t="s">
        <v>4949</v>
      </c>
      <c r="CR759" s="47">
        <v>3.7017740167073039</v>
      </c>
      <c r="CS759" s="47">
        <v>3.2623521725888693</v>
      </c>
      <c r="CT759" s="47">
        <v>3.2503739562101388</v>
      </c>
      <c r="CU759" s="47">
        <v>2.8636042735445004</v>
      </c>
      <c r="CV759" s="47">
        <v>2.5209473643951115</v>
      </c>
      <c r="CW759" s="47" t="s">
        <v>4949</v>
      </c>
      <c r="CX759" s="57">
        <v>1.3588070070214342E-2</v>
      </c>
      <c r="CY759" s="57">
        <v>1.5416881916761804E-2</v>
      </c>
      <c r="CZ759" s="57">
        <v>1.3630289307031085E-2</v>
      </c>
      <c r="DA759" s="57">
        <v>1.5607214364672082E-2</v>
      </c>
      <c r="DB759" s="57">
        <v>2.5229289170909403E-2</v>
      </c>
      <c r="DC759" s="57" t="s">
        <v>4949</v>
      </c>
      <c r="DD759" s="97">
        <v>16.176297072360175</v>
      </c>
      <c r="DE759" s="97">
        <v>15.72230627358363</v>
      </c>
      <c r="DF759" s="97">
        <v>15.664518815613562</v>
      </c>
      <c r="DG759" s="97">
        <v>15.802411924217358</v>
      </c>
      <c r="DH759" s="97">
        <v>15.900427510241549</v>
      </c>
      <c r="DI759" s="97" t="s">
        <v>4949</v>
      </c>
      <c r="DJ759" s="98">
        <v>0.13014539242792678</v>
      </c>
      <c r="DK759" s="98">
        <v>-5.3436049252120199E-7</v>
      </c>
      <c r="DL759" s="98">
        <v>0.12444121503151306</v>
      </c>
      <c r="DM759" s="98">
        <v>9.9721383250216622E-2</v>
      </c>
      <c r="DN759" s="98" t="s">
        <v>4949</v>
      </c>
      <c r="DO759" s="98">
        <v>0.10284936976887127</v>
      </c>
      <c r="DP759" s="98">
        <v>-3.8716139588723664E-6</v>
      </c>
      <c r="DQ759" s="98">
        <v>0.14505579068872643</v>
      </c>
      <c r="DR759" s="98">
        <v>0.14296951368523958</v>
      </c>
      <c r="DS759" s="98" t="s">
        <v>4949</v>
      </c>
    </row>
    <row r="760" spans="1:123" ht="13.5" thickBot="1">
      <c r="A760" s="2" t="s">
        <v>2362</v>
      </c>
      <c r="B760" s="2" t="s">
        <v>2363</v>
      </c>
      <c r="C760" s="1" t="s">
        <v>5723</v>
      </c>
      <c r="D760" s="2" t="s">
        <v>2364</v>
      </c>
      <c r="E760" s="2" t="s">
        <v>5665</v>
      </c>
      <c r="F760" s="2" t="s">
        <v>2991</v>
      </c>
      <c r="G760" s="2" t="s">
        <v>11</v>
      </c>
      <c r="H760" s="2" t="s">
        <v>3</v>
      </c>
      <c r="I760" s="1" t="s">
        <v>5726</v>
      </c>
      <c r="J760" s="1">
        <v>5.2</v>
      </c>
      <c r="K760" s="47">
        <v>4.7699999999999996</v>
      </c>
      <c r="L760" s="48">
        <v>2.3599999999999999E-2</v>
      </c>
      <c r="M760" s="48">
        <v>0.14660000000000001</v>
      </c>
      <c r="N760" s="49">
        <v>5219.2700000000004</v>
      </c>
      <c r="O760" s="49">
        <v>4896.8</v>
      </c>
      <c r="P760" s="49">
        <v>24895.919999999998</v>
      </c>
      <c r="Q760" s="49">
        <v>23357.74</v>
      </c>
      <c r="R760" s="49">
        <v>18950.800571069998</v>
      </c>
      <c r="S760" s="49">
        <v>20911.943949470002</v>
      </c>
      <c r="T760" s="49">
        <v>16336.37</v>
      </c>
      <c r="U760" s="49">
        <v>16300.15</v>
      </c>
      <c r="V760" s="49">
        <v>16216.39</v>
      </c>
      <c r="W760" s="49">
        <v>16377.45</v>
      </c>
      <c r="X760" s="49">
        <v>1025.6261098099999</v>
      </c>
      <c r="Y760" s="49">
        <v>971.48513101999993</v>
      </c>
      <c r="Z760" s="49">
        <v>2607.3200000000002</v>
      </c>
      <c r="AA760" s="49">
        <v>2736.77</v>
      </c>
      <c r="AB760" s="49">
        <v>2565.9299999999998</v>
      </c>
      <c r="AC760" s="49">
        <v>2602.7199999999998</v>
      </c>
      <c r="AD760" s="39">
        <v>24895.919999999998</v>
      </c>
      <c r="AE760" s="39">
        <v>24895.919999999998</v>
      </c>
      <c r="AF760" s="39">
        <v>24895.919999999998</v>
      </c>
      <c r="AG760" s="39">
        <v>24895.919999999998</v>
      </c>
      <c r="AH760" s="39">
        <v>24895.919999999998</v>
      </c>
      <c r="AI760" s="39">
        <v>24895.919999999998</v>
      </c>
      <c r="AJ760" s="49">
        <v>11158.706406120002</v>
      </c>
      <c r="AK760" s="49">
        <v>11478.504024100001</v>
      </c>
      <c r="AL760" s="49">
        <v>17122.11</v>
      </c>
      <c r="AM760" s="49">
        <v>18946.310000000001</v>
      </c>
      <c r="AN760" s="49">
        <v>20554.38</v>
      </c>
      <c r="AO760" s="49">
        <v>22259.02</v>
      </c>
      <c r="AP760" s="39">
        <v>24895.919999999998</v>
      </c>
      <c r="AQ760" s="39">
        <v>24895.919999999998</v>
      </c>
      <c r="AR760" s="39">
        <v>24895.919999999998</v>
      </c>
      <c r="AS760" s="39">
        <v>24895.919999999998</v>
      </c>
      <c r="AT760" s="39">
        <v>24895.919999999998</v>
      </c>
      <c r="AU760" s="39">
        <v>24895.919999999998</v>
      </c>
      <c r="AV760" s="36">
        <v>258.92065644999997</v>
      </c>
      <c r="AW760" s="36">
        <v>258.22575645000001</v>
      </c>
      <c r="AX760" s="36">
        <v>912.56</v>
      </c>
      <c r="AY760" s="36">
        <v>957.87</v>
      </c>
      <c r="AZ760" s="36">
        <v>898.08</v>
      </c>
      <c r="BA760" s="36">
        <v>1561.63</v>
      </c>
      <c r="BB760" s="39">
        <v>24895.919999999998</v>
      </c>
      <c r="BC760" s="39">
        <v>24895.919999999998</v>
      </c>
      <c r="BD760" s="39">
        <v>24895.919999999998</v>
      </c>
      <c r="BE760" s="39">
        <v>24895.919999999998</v>
      </c>
      <c r="BF760" s="39">
        <v>24895.919999999998</v>
      </c>
      <c r="BG760" s="39">
        <v>24895.919999999998</v>
      </c>
      <c r="BH760" s="47">
        <v>1279.5558287000001</v>
      </c>
      <c r="BI760" s="47">
        <v>1539.9231168599999</v>
      </c>
      <c r="BJ760" s="47">
        <v>5005.3599999999997</v>
      </c>
      <c r="BK760" s="47">
        <v>3893.56</v>
      </c>
      <c r="BL760" s="47">
        <v>3603.26</v>
      </c>
      <c r="BM760" s="47">
        <v>3732.54</v>
      </c>
      <c r="BN760" s="47">
        <v>0.19650757860965226</v>
      </c>
      <c r="BO760" s="47">
        <v>0.18613429292219025</v>
      </c>
      <c r="BP760" s="47">
        <v>0.49955645138113186</v>
      </c>
      <c r="BQ760" s="47">
        <v>0.5243587704793965</v>
      </c>
      <c r="BR760" s="47">
        <v>0.49162622359065533</v>
      </c>
      <c r="BS760" s="47">
        <v>0.49867510207366156</v>
      </c>
      <c r="BT760" s="47">
        <v>2.1379822094124274</v>
      </c>
      <c r="BU760" s="47">
        <v>2.1992546896596652</v>
      </c>
      <c r="BV760" s="47">
        <v>3.2805564762888295</v>
      </c>
      <c r="BW760" s="47">
        <v>3.6300689560034258</v>
      </c>
      <c r="BX760" s="47">
        <v>3.9381714301042097</v>
      </c>
      <c r="BY760" s="47">
        <v>4.2647764917316024</v>
      </c>
      <c r="BZ760" s="47">
        <v>4.9608595924334233E-2</v>
      </c>
      <c r="CA760" s="47">
        <v>4.9475454699603579E-2</v>
      </c>
      <c r="CB760" s="47">
        <v>0.17484437478804504</v>
      </c>
      <c r="CC760" s="47">
        <v>0.18352566546662655</v>
      </c>
      <c r="CD760" s="47">
        <v>0.17207004044626931</v>
      </c>
      <c r="CE760" s="47">
        <v>0.29920467804884593</v>
      </c>
      <c r="CF760" s="47">
        <v>0.24515992249874025</v>
      </c>
      <c r="CG760" s="47">
        <v>0.29504568969606859</v>
      </c>
      <c r="CH760" s="47">
        <v>0.95901534122588006</v>
      </c>
      <c r="CI760" s="47">
        <v>0.74599704556384316</v>
      </c>
      <c r="CJ760" s="47">
        <v>0.69037624035545198</v>
      </c>
      <c r="CK760" s="47">
        <v>0.7151459878488754</v>
      </c>
      <c r="CL760" s="47">
        <v>24.273875013392587</v>
      </c>
      <c r="CM760" s="47">
        <v>25.626660877311426</v>
      </c>
      <c r="CN760" s="47">
        <v>9.548471227160455</v>
      </c>
      <c r="CO760" s="47">
        <v>9.096825820218724</v>
      </c>
      <c r="CP760" s="47">
        <v>9.702493832645473</v>
      </c>
      <c r="CQ760" s="47">
        <v>9.565347021577427</v>
      </c>
      <c r="CR760" s="47">
        <v>2.2310758159517317</v>
      </c>
      <c r="CS760" s="47">
        <v>2.1689167811179142</v>
      </c>
      <c r="CT760" s="47">
        <v>1.4540217297984885</v>
      </c>
      <c r="CU760" s="47">
        <v>1.3140247362151256</v>
      </c>
      <c r="CV760" s="47">
        <v>1.2112221336766178</v>
      </c>
      <c r="CW760" s="47">
        <v>1.118464334907826</v>
      </c>
      <c r="CX760" s="57">
        <v>1.0400124054463541E-2</v>
      </c>
      <c r="CY760" s="57">
        <v>1.0372211850375485E-2</v>
      </c>
      <c r="CZ760" s="57">
        <v>3.6655002104762545E-2</v>
      </c>
      <c r="DA760" s="57">
        <v>3.8474979032708974E-2</v>
      </c>
      <c r="DB760" s="57">
        <v>3.6073380698524102E-2</v>
      </c>
      <c r="DC760" s="57">
        <v>6.2726342308297919E-2</v>
      </c>
      <c r="DD760" s="97">
        <v>9.1912635074572293</v>
      </c>
      <c r="DE760" s="97">
        <v>8.4635169267727939</v>
      </c>
      <c r="DF760" s="97">
        <v>15.227796106905048</v>
      </c>
      <c r="DG760" s="97">
        <v>14.444870795421377</v>
      </c>
      <c r="DH760" s="97">
        <v>12.483616630615956</v>
      </c>
      <c r="DI760" s="97">
        <v>11.692877763711069</v>
      </c>
      <c r="DJ760" s="98">
        <v>0.10348604382412496</v>
      </c>
      <c r="DK760" s="98">
        <v>-0.21880194211145854</v>
      </c>
      <c r="DL760" s="98">
        <v>-2.2171388135798775E-3</v>
      </c>
      <c r="DM760" s="98">
        <v>-5.1386030189906062E-3</v>
      </c>
      <c r="DN760" s="98">
        <v>9.9319268961834961E-3</v>
      </c>
      <c r="DO760" s="98">
        <v>-5.2788222015944686E-2</v>
      </c>
      <c r="DP760" s="98">
        <v>1.6838496202844335</v>
      </c>
      <c r="DQ760" s="98">
        <v>4.9648681404660611E-2</v>
      </c>
      <c r="DR760" s="98">
        <v>-6.2423952323359289E-2</v>
      </c>
      <c r="DS760" s="98">
        <v>1.4337881391931928E-2</v>
      </c>
    </row>
    <row r="761" spans="1:123" ht="13.5" thickBot="1">
      <c r="A761" s="2" t="s">
        <v>3728</v>
      </c>
      <c r="B761" s="2" t="s">
        <v>3729</v>
      </c>
      <c r="C761" s="1" t="s">
        <v>5723</v>
      </c>
      <c r="D761" s="2" t="s">
        <v>3730</v>
      </c>
      <c r="E761" s="2" t="s">
        <v>5665</v>
      </c>
      <c r="F761" s="2" t="s">
        <v>3052</v>
      </c>
      <c r="G761" s="2" t="s">
        <v>2674</v>
      </c>
      <c r="H761" s="2" t="s">
        <v>3</v>
      </c>
      <c r="I761" s="1" t="s">
        <v>5726</v>
      </c>
      <c r="J761" s="1">
        <v>27</v>
      </c>
      <c r="K761" s="47">
        <v>29.81</v>
      </c>
      <c r="L761" s="48">
        <v>-4.6999999999999993E-3</v>
      </c>
      <c r="M761" s="48">
        <v>0.1905</v>
      </c>
      <c r="N761" s="49">
        <v>896.23</v>
      </c>
      <c r="O761" s="49">
        <v>896.21</v>
      </c>
      <c r="P761" s="49">
        <v>26716.48</v>
      </c>
      <c r="Q761" s="49">
        <v>26715.91</v>
      </c>
      <c r="R761" s="49">
        <v>1961.13595592</v>
      </c>
      <c r="S761" s="49">
        <v>2322.2029470700004</v>
      </c>
      <c r="T761" s="49">
        <v>2599.46</v>
      </c>
      <c r="U761" s="49">
        <v>2852.42</v>
      </c>
      <c r="V761" s="49" t="s">
        <v>4949</v>
      </c>
      <c r="W761" s="49" t="s">
        <v>4949</v>
      </c>
      <c r="X761" s="49">
        <v>542.40524544000004</v>
      </c>
      <c r="Y761" s="49">
        <v>614.29872986999999</v>
      </c>
      <c r="Z761" s="49">
        <v>734.61</v>
      </c>
      <c r="AA761" s="49">
        <v>853.85</v>
      </c>
      <c r="AB761" s="49" t="s">
        <v>4949</v>
      </c>
      <c r="AC761" s="49" t="s">
        <v>4949</v>
      </c>
      <c r="AD761" s="39">
        <v>26716.48</v>
      </c>
      <c r="AE761" s="39">
        <v>26716.48</v>
      </c>
      <c r="AF761" s="39">
        <v>26716.48</v>
      </c>
      <c r="AG761" s="39">
        <v>26716.48</v>
      </c>
      <c r="AH761" s="39">
        <v>26716.48</v>
      </c>
      <c r="AI761" s="39">
        <v>26716.48</v>
      </c>
      <c r="AJ761" s="49">
        <v>3362.7105735300001</v>
      </c>
      <c r="AK761" s="49">
        <v>3181.34336884</v>
      </c>
      <c r="AL761" s="49">
        <v>3410.98</v>
      </c>
      <c r="AM761" s="49">
        <v>3824.07</v>
      </c>
      <c r="AN761" s="49" t="s">
        <v>4949</v>
      </c>
      <c r="AO761" s="49" t="s">
        <v>4949</v>
      </c>
      <c r="AP761" s="39">
        <v>26716.48</v>
      </c>
      <c r="AQ761" s="39">
        <v>26716.48</v>
      </c>
      <c r="AR761" s="39">
        <v>26716.48</v>
      </c>
      <c r="AS761" s="39">
        <v>26716.48</v>
      </c>
      <c r="AT761" s="39">
        <v>26716.48</v>
      </c>
      <c r="AU761" s="39">
        <v>26716.48</v>
      </c>
      <c r="AV761" s="36">
        <v>734.90485342000011</v>
      </c>
      <c r="AW761" s="36">
        <v>486.70005135000002</v>
      </c>
      <c r="AX761" s="36">
        <v>440.77</v>
      </c>
      <c r="AY761" s="36">
        <v>512.30999999999995</v>
      </c>
      <c r="AZ761" s="36" t="s">
        <v>4949</v>
      </c>
      <c r="BA761" s="36" t="s">
        <v>4949</v>
      </c>
      <c r="BB761" s="39">
        <v>26716.48</v>
      </c>
      <c r="BC761" s="39">
        <v>26716.48</v>
      </c>
      <c r="BD761" s="39">
        <v>26716.48</v>
      </c>
      <c r="BE761" s="39">
        <v>26716.48</v>
      </c>
      <c r="BF761" s="39">
        <v>26716.48</v>
      </c>
      <c r="BG761" s="39">
        <v>26716.48</v>
      </c>
      <c r="BH761" s="47">
        <v>621.67979554999999</v>
      </c>
      <c r="BI761" s="47">
        <v>889.3560913099999</v>
      </c>
      <c r="BJ761" s="47">
        <v>671.96</v>
      </c>
      <c r="BK761" s="47">
        <v>790.32</v>
      </c>
      <c r="BL761" s="47" t="s">
        <v>4949</v>
      </c>
      <c r="BM761" s="47" t="s">
        <v>4949</v>
      </c>
      <c r="BN761" s="47">
        <v>0.60520764250248271</v>
      </c>
      <c r="BO761" s="47">
        <v>0.68542531478526714</v>
      </c>
      <c r="BP761" s="47">
        <v>0.81966682659585155</v>
      </c>
      <c r="BQ761" s="47">
        <v>0.95271303125313811</v>
      </c>
      <c r="BR761" s="47" t="s">
        <v>4949</v>
      </c>
      <c r="BS761" s="47" t="s">
        <v>4949</v>
      </c>
      <c r="BT761" s="47">
        <v>3.7520620527431574</v>
      </c>
      <c r="BU761" s="47">
        <v>3.5496952443457594</v>
      </c>
      <c r="BV761" s="47">
        <v>3.8059203552659473</v>
      </c>
      <c r="BW761" s="47">
        <v>4.2668399852716377</v>
      </c>
      <c r="BX761" s="47" t="s">
        <v>4949</v>
      </c>
      <c r="BY761" s="47" t="s">
        <v>4949</v>
      </c>
      <c r="BZ761" s="47">
        <v>0.81999581962219525</v>
      </c>
      <c r="CA761" s="47">
        <v>0.543052621927407</v>
      </c>
      <c r="CB761" s="47">
        <v>0.49180455909755305</v>
      </c>
      <c r="CC761" s="47">
        <v>0.57162781875188284</v>
      </c>
      <c r="CD761" s="47" t="s">
        <v>4949</v>
      </c>
      <c r="CE761" s="47" t="s">
        <v>4949</v>
      </c>
      <c r="CF761" s="47">
        <v>0.69366099723285313</v>
      </c>
      <c r="CG761" s="47">
        <v>0.9923301957198486</v>
      </c>
      <c r="CH761" s="47">
        <v>0.74976289568525945</v>
      </c>
      <c r="CI761" s="47">
        <v>0.88182720953326721</v>
      </c>
      <c r="CJ761" s="47" t="s">
        <v>4949</v>
      </c>
      <c r="CK761" s="47" t="s">
        <v>4949</v>
      </c>
      <c r="CL761" s="47">
        <v>49.255570857039828</v>
      </c>
      <c r="CM761" s="47">
        <v>43.491022691278935</v>
      </c>
      <c r="CN761" s="47">
        <v>36.368249819632183</v>
      </c>
      <c r="CO761" s="47">
        <v>31.289430227791765</v>
      </c>
      <c r="CP761" s="47" t="s">
        <v>4949</v>
      </c>
      <c r="CQ761" s="47" t="s">
        <v>4949</v>
      </c>
      <c r="CR761" s="47">
        <v>7.9449240176368843</v>
      </c>
      <c r="CS761" s="47">
        <v>8.3978611870939037</v>
      </c>
      <c r="CT761" s="47">
        <v>7.8324938873872023</v>
      </c>
      <c r="CU761" s="47">
        <v>6.9863993075440565</v>
      </c>
      <c r="CV761" s="47" t="s">
        <v>4949</v>
      </c>
      <c r="CW761" s="47" t="s">
        <v>4949</v>
      </c>
      <c r="CX761" s="57">
        <v>2.7507547903765771E-2</v>
      </c>
      <c r="CY761" s="57">
        <v>1.8217222154640132E-2</v>
      </c>
      <c r="CZ761" s="57">
        <v>1.6498056630214759E-2</v>
      </c>
      <c r="DA761" s="57">
        <v>1.9175804597012777E-2</v>
      </c>
      <c r="DB761" s="57" t="s">
        <v>4949</v>
      </c>
      <c r="DC761" s="57" t="s">
        <v>4949</v>
      </c>
      <c r="DD761" s="97">
        <v>16.130000890044219</v>
      </c>
      <c r="DE761" s="97">
        <v>19.309412994737162</v>
      </c>
      <c r="DF761" s="97">
        <v>21.53662583773578</v>
      </c>
      <c r="DG761" s="97">
        <v>22.328304659695036</v>
      </c>
      <c r="DH761" s="97" t="s">
        <v>4949</v>
      </c>
      <c r="DI761" s="97" t="s">
        <v>4949</v>
      </c>
      <c r="DJ761" s="98">
        <v>0.18411114745005941</v>
      </c>
      <c r="DK761" s="98">
        <v>0.1193939803064259</v>
      </c>
      <c r="DL761" s="98">
        <v>9.7312518753895016E-2</v>
      </c>
      <c r="DM761" s="98" t="s">
        <v>4949</v>
      </c>
      <c r="DN761" s="98" t="s">
        <v>4949</v>
      </c>
      <c r="DO761" s="98">
        <v>0.13254570274607103</v>
      </c>
      <c r="DP761" s="98">
        <v>0.19585140629455755</v>
      </c>
      <c r="DQ761" s="98">
        <v>0.16231742012768691</v>
      </c>
      <c r="DR761" s="98" t="s">
        <v>4949</v>
      </c>
      <c r="DS761" s="98" t="s">
        <v>4949</v>
      </c>
    </row>
    <row r="762" spans="1:123" ht="13.5" thickBot="1">
      <c r="A762" s="2" t="s">
        <v>2065</v>
      </c>
      <c r="B762" s="2" t="s">
        <v>2066</v>
      </c>
      <c r="C762" s="1" t="s">
        <v>5723</v>
      </c>
      <c r="D762" s="2" t="s">
        <v>2067</v>
      </c>
      <c r="E762" s="2" t="s">
        <v>5660</v>
      </c>
      <c r="F762" s="2" t="s">
        <v>3005</v>
      </c>
      <c r="G762" s="2" t="s">
        <v>2407</v>
      </c>
      <c r="H762" s="2" t="s">
        <v>3</v>
      </c>
      <c r="I762" s="1" t="s">
        <v>5726</v>
      </c>
      <c r="J762" s="1">
        <v>16</v>
      </c>
      <c r="K762" s="47">
        <v>17.97</v>
      </c>
      <c r="L762" s="48">
        <v>0.10580000000000001</v>
      </c>
      <c r="M762" s="48">
        <v>0.32229999999999998</v>
      </c>
      <c r="N762" s="49">
        <v>2388.6999999999998</v>
      </c>
      <c r="O762" s="49">
        <v>1914.98</v>
      </c>
      <c r="P762" s="49">
        <v>42924.94</v>
      </c>
      <c r="Q762" s="49">
        <v>34412.22</v>
      </c>
      <c r="R762" s="49">
        <v>32822.528108419996</v>
      </c>
      <c r="S762" s="49">
        <v>28055.60912488</v>
      </c>
      <c r="T762" s="49">
        <v>27258.68</v>
      </c>
      <c r="U762" s="49">
        <v>27818.98</v>
      </c>
      <c r="V762" s="49">
        <v>29728.17</v>
      </c>
      <c r="W762" s="49" t="s">
        <v>4949</v>
      </c>
      <c r="X762" s="49">
        <v>2273.3312668600001</v>
      </c>
      <c r="Y762" s="49">
        <v>108.17322093999999</v>
      </c>
      <c r="Z762" s="49">
        <v>967.82</v>
      </c>
      <c r="AA762" s="49">
        <v>1801.23</v>
      </c>
      <c r="AB762" s="49">
        <v>2059.1</v>
      </c>
      <c r="AC762" s="49" t="s">
        <v>4949</v>
      </c>
      <c r="AD762" s="39">
        <v>42924.94</v>
      </c>
      <c r="AE762" s="39">
        <v>42924.94</v>
      </c>
      <c r="AF762" s="39">
        <v>42924.94</v>
      </c>
      <c r="AG762" s="39">
        <v>42924.94</v>
      </c>
      <c r="AH762" s="39">
        <v>42924.94</v>
      </c>
      <c r="AI762" s="39">
        <v>42924.94</v>
      </c>
      <c r="AJ762" s="49">
        <v>28706.808121669997</v>
      </c>
      <c r="AK762" s="49">
        <v>25314.01476473</v>
      </c>
      <c r="AL762" s="49">
        <v>20021.27</v>
      </c>
      <c r="AM762" s="49">
        <v>21338.59</v>
      </c>
      <c r="AN762" s="49">
        <v>22497.07</v>
      </c>
      <c r="AO762" s="49" t="s">
        <v>4949</v>
      </c>
      <c r="AP762" s="39">
        <v>42924.94</v>
      </c>
      <c r="AQ762" s="39">
        <v>42924.94</v>
      </c>
      <c r="AR762" s="39">
        <v>42924.94</v>
      </c>
      <c r="AS762" s="39">
        <v>42924.94</v>
      </c>
      <c r="AT762" s="39">
        <v>42924.94</v>
      </c>
      <c r="AU762" s="39">
        <v>42924.94</v>
      </c>
      <c r="AV762" s="36">
        <v>1473.0841002</v>
      </c>
      <c r="AW762" s="36">
        <v>3671.2897991000004</v>
      </c>
      <c r="AX762" s="36">
        <v>483.91</v>
      </c>
      <c r="AY762" s="36">
        <v>900.61</v>
      </c>
      <c r="AZ762" s="36">
        <v>1029.55</v>
      </c>
      <c r="BA762" s="36" t="s">
        <v>4949</v>
      </c>
      <c r="BB762" s="39">
        <v>42924.94</v>
      </c>
      <c r="BC762" s="39">
        <v>42924.94</v>
      </c>
      <c r="BD762" s="39">
        <v>42924.94</v>
      </c>
      <c r="BE762" s="39">
        <v>42924.94</v>
      </c>
      <c r="BF762" s="39">
        <v>42924.94</v>
      </c>
      <c r="BG762" s="39">
        <v>42924.94</v>
      </c>
      <c r="BH762" s="47">
        <v>2103.1976396099999</v>
      </c>
      <c r="BI762" s="47">
        <v>3457.44425301</v>
      </c>
      <c r="BJ762" s="47">
        <v>2396.8200000000002</v>
      </c>
      <c r="BK762" s="47">
        <v>3448.26</v>
      </c>
      <c r="BL762" s="47">
        <v>2355.02</v>
      </c>
      <c r="BM762" s="47" t="s">
        <v>4949</v>
      </c>
      <c r="BN762" s="47">
        <v>0.95170229282036267</v>
      </c>
      <c r="BO762" s="47">
        <v>4.5285394122325955E-2</v>
      </c>
      <c r="BP762" s="47">
        <v>0.40516598986896646</v>
      </c>
      <c r="BQ762" s="47">
        <v>0.75406287939046346</v>
      </c>
      <c r="BR762" s="47">
        <v>0.86201699669276177</v>
      </c>
      <c r="BS762" s="47" t="s">
        <v>4949</v>
      </c>
      <c r="BT762" s="47">
        <v>12.017753640754385</v>
      </c>
      <c r="BU762" s="47">
        <v>10.597402254251268</v>
      </c>
      <c r="BV762" s="47">
        <v>8.381659480051912</v>
      </c>
      <c r="BW762" s="47">
        <v>8.9331393645078929</v>
      </c>
      <c r="BX762" s="47">
        <v>9.4181228283166583</v>
      </c>
      <c r="BY762" s="47" t="s">
        <v>4949</v>
      </c>
      <c r="BZ762" s="47">
        <v>0.61668861732323021</v>
      </c>
      <c r="CA762" s="47">
        <v>1.5369405111985601</v>
      </c>
      <c r="CB762" s="47">
        <v>0.20258299493448323</v>
      </c>
      <c r="CC762" s="47">
        <v>0.37702934650646797</v>
      </c>
      <c r="CD762" s="47">
        <v>0.43100849834638089</v>
      </c>
      <c r="CE762" s="47" t="s">
        <v>4949</v>
      </c>
      <c r="CF762" s="47">
        <v>0.88047793344078373</v>
      </c>
      <c r="CG762" s="47">
        <v>1.447416692347302</v>
      </c>
      <c r="CH762" s="47">
        <v>1.0033993385523508</v>
      </c>
      <c r="CI762" s="47">
        <v>1.4435718173064849</v>
      </c>
      <c r="CJ762" s="47">
        <v>0.98590028048729439</v>
      </c>
      <c r="CK762" s="47" t="s">
        <v>4949</v>
      </c>
      <c r="CL762" s="47">
        <v>18.881955580230656</v>
      </c>
      <c r="CM762" s="47">
        <v>396.81669480664726</v>
      </c>
      <c r="CN762" s="47">
        <v>44.352193589717096</v>
      </c>
      <c r="CO762" s="47">
        <v>23.830904437523248</v>
      </c>
      <c r="CP762" s="47">
        <v>20.846457190034481</v>
      </c>
      <c r="CQ762" s="47" t="s">
        <v>4949</v>
      </c>
      <c r="CR762" s="47">
        <v>1.4952878013490158</v>
      </c>
      <c r="CS762" s="47">
        <v>1.6956986238234835</v>
      </c>
      <c r="CT762" s="47">
        <v>2.1439668912111971</v>
      </c>
      <c r="CU762" s="47">
        <v>2.0116108890043813</v>
      </c>
      <c r="CV762" s="47">
        <v>1.9080235781815145</v>
      </c>
      <c r="CW762" s="47" t="s">
        <v>4949</v>
      </c>
      <c r="CX762" s="57">
        <v>3.4317674065473355E-2</v>
      </c>
      <c r="CY762" s="57">
        <v>8.552812884770486E-2</v>
      </c>
      <c r="CZ762" s="57">
        <v>1.127339956677866E-2</v>
      </c>
      <c r="DA762" s="57">
        <v>2.0981042722482548E-2</v>
      </c>
      <c r="DB762" s="57">
        <v>2.3984890835025044E-2</v>
      </c>
      <c r="DC762" s="57" t="s">
        <v>4949</v>
      </c>
      <c r="DD762" s="97">
        <v>7.9191363150677958</v>
      </c>
      <c r="DE762" s="97">
        <v>0.42732542406002572</v>
      </c>
      <c r="DF762" s="97">
        <v>4.8339590845136202</v>
      </c>
      <c r="DG762" s="97">
        <v>8.4411856640949559</v>
      </c>
      <c r="DH762" s="97">
        <v>9.1527474466674992</v>
      </c>
      <c r="DI762" s="97" t="s">
        <v>4949</v>
      </c>
      <c r="DJ762" s="98">
        <v>-0.14523314498486584</v>
      </c>
      <c r="DK762" s="98">
        <v>-2.8405340312974148E-2</v>
      </c>
      <c r="DL762" s="98">
        <v>2.0554920487712458E-2</v>
      </c>
      <c r="DM762" s="98">
        <v>6.8629043911746512E-2</v>
      </c>
      <c r="DN762" s="98" t="s">
        <v>4949</v>
      </c>
      <c r="DO762" s="98">
        <v>-0.95241642847352714</v>
      </c>
      <c r="DP762" s="98">
        <v>7.9469463106475953</v>
      </c>
      <c r="DQ762" s="98">
        <v>0.8611208695831869</v>
      </c>
      <c r="DR762" s="98">
        <v>0.14316328286781799</v>
      </c>
      <c r="DS762" s="98" t="s">
        <v>4949</v>
      </c>
    </row>
    <row r="763" spans="1:123" ht="13.5" thickBot="1">
      <c r="A763" s="2" t="s">
        <v>3129</v>
      </c>
      <c r="B763" s="2" t="s">
        <v>3130</v>
      </c>
      <c r="C763" s="1" t="s">
        <v>5723</v>
      </c>
      <c r="D763" s="2" t="s">
        <v>3131</v>
      </c>
      <c r="E763" s="2" t="s">
        <v>5639</v>
      </c>
      <c r="F763" s="2" t="s">
        <v>4092</v>
      </c>
      <c r="G763" s="2" t="s">
        <v>4093</v>
      </c>
      <c r="H763" s="2" t="s">
        <v>3</v>
      </c>
      <c r="I763" s="1" t="s">
        <v>5726</v>
      </c>
      <c r="J763" s="1">
        <v>31.61</v>
      </c>
      <c r="K763" s="47">
        <v>26.55</v>
      </c>
      <c r="L763" s="48">
        <v>0.1356</v>
      </c>
      <c r="M763" s="48">
        <v>5.6900000000000006E-2</v>
      </c>
      <c r="N763" s="49">
        <v>1390.63</v>
      </c>
      <c r="O763" s="49">
        <v>1362.21</v>
      </c>
      <c r="P763" s="49">
        <v>36921.29</v>
      </c>
      <c r="Q763" s="49">
        <v>36166.730000000003</v>
      </c>
      <c r="R763" s="49">
        <v>5076.2462170200006</v>
      </c>
      <c r="S763" s="49">
        <v>6277.6884318399998</v>
      </c>
      <c r="T763" s="49">
        <v>6974.78</v>
      </c>
      <c r="U763" s="49">
        <v>8135.44</v>
      </c>
      <c r="V763" s="49" t="s">
        <v>4949</v>
      </c>
      <c r="W763" s="49" t="s">
        <v>4949</v>
      </c>
      <c r="X763" s="49">
        <v>600.24798289</v>
      </c>
      <c r="Y763" s="49">
        <v>1029.8476275800001</v>
      </c>
      <c r="Z763" s="49">
        <v>1213.8599999999999</v>
      </c>
      <c r="AA763" s="49">
        <v>1465.05</v>
      </c>
      <c r="AB763" s="49" t="s">
        <v>4949</v>
      </c>
      <c r="AC763" s="49" t="s">
        <v>4949</v>
      </c>
      <c r="AD763" s="39">
        <v>36921.29</v>
      </c>
      <c r="AE763" s="39">
        <v>36921.29</v>
      </c>
      <c r="AF763" s="39">
        <v>36921.29</v>
      </c>
      <c r="AG763" s="39">
        <v>36921.29</v>
      </c>
      <c r="AH763" s="39">
        <v>36921.29</v>
      </c>
      <c r="AI763" s="39">
        <v>36921.29</v>
      </c>
      <c r="AJ763" s="49">
        <v>8972.75570453</v>
      </c>
      <c r="AK763" s="49">
        <v>9383.3422223500002</v>
      </c>
      <c r="AL763" s="49">
        <v>10105.790000000001</v>
      </c>
      <c r="AM763" s="49">
        <v>11044.73</v>
      </c>
      <c r="AN763" s="49" t="s">
        <v>4949</v>
      </c>
      <c r="AO763" s="49" t="s">
        <v>4949</v>
      </c>
      <c r="AP763" s="39">
        <v>36921.29</v>
      </c>
      <c r="AQ763" s="39">
        <v>36921.29</v>
      </c>
      <c r="AR763" s="39">
        <v>36921.29</v>
      </c>
      <c r="AS763" s="39">
        <v>36921.29</v>
      </c>
      <c r="AT763" s="39">
        <v>36921.29</v>
      </c>
      <c r="AU763" s="39">
        <v>36921.29</v>
      </c>
      <c r="AV763" s="36">
        <v>412.39489980000002</v>
      </c>
      <c r="AW763" s="36">
        <v>412.61989979999993</v>
      </c>
      <c r="AX763" s="36">
        <v>526.11</v>
      </c>
      <c r="AY763" s="36">
        <v>634.98</v>
      </c>
      <c r="AZ763" s="36" t="s">
        <v>4949</v>
      </c>
      <c r="BA763" s="36" t="s">
        <v>4949</v>
      </c>
      <c r="BB763" s="39">
        <v>36921.29</v>
      </c>
      <c r="BC763" s="39">
        <v>36921.29</v>
      </c>
      <c r="BD763" s="39">
        <v>36921.29</v>
      </c>
      <c r="BE763" s="39">
        <v>36921.29</v>
      </c>
      <c r="BF763" s="39">
        <v>36921.29</v>
      </c>
      <c r="BG763" s="39">
        <v>36921.29</v>
      </c>
      <c r="BH763" s="47">
        <v>1229.86007971</v>
      </c>
      <c r="BI763" s="47">
        <v>1787.17772651</v>
      </c>
      <c r="BJ763" s="47">
        <v>1580.65</v>
      </c>
      <c r="BK763" s="47">
        <v>1958.62</v>
      </c>
      <c r="BL763" s="47" t="s">
        <v>4949</v>
      </c>
      <c r="BM763" s="47" t="s">
        <v>4949</v>
      </c>
      <c r="BN763" s="47">
        <v>0.43163744697726925</v>
      </c>
      <c r="BO763" s="47">
        <v>0.74056192343038774</v>
      </c>
      <c r="BP763" s="47">
        <v>0.87288495142489364</v>
      </c>
      <c r="BQ763" s="47">
        <v>1.0535153132033681</v>
      </c>
      <c r="BR763" s="47" t="s">
        <v>4949</v>
      </c>
      <c r="BS763" s="47" t="s">
        <v>4949</v>
      </c>
      <c r="BT763" s="47">
        <v>6.4522955096107513</v>
      </c>
      <c r="BU763" s="47">
        <v>6.7475476743274623</v>
      </c>
      <c r="BV763" s="47">
        <v>7.2670588150694293</v>
      </c>
      <c r="BW763" s="47">
        <v>7.9422491964073831</v>
      </c>
      <c r="BX763" s="47" t="s">
        <v>4949</v>
      </c>
      <c r="BY763" s="47" t="s">
        <v>4949</v>
      </c>
      <c r="BZ763" s="47">
        <v>0.29655256955480608</v>
      </c>
      <c r="CA763" s="47">
        <v>0.29671436672587237</v>
      </c>
      <c r="CB763" s="47">
        <v>0.37832493186541349</v>
      </c>
      <c r="CC763" s="47">
        <v>0.45661318970538528</v>
      </c>
      <c r="CD763" s="47" t="s">
        <v>4949</v>
      </c>
      <c r="CE763" s="47" t="s">
        <v>4949</v>
      </c>
      <c r="CF763" s="47">
        <v>0.88439058535340098</v>
      </c>
      <c r="CG763" s="47">
        <v>1.2851568904093826</v>
      </c>
      <c r="CH763" s="47">
        <v>1.136643104204569</v>
      </c>
      <c r="CI763" s="47">
        <v>1.4084407786398969</v>
      </c>
      <c r="CJ763" s="47" t="s">
        <v>4949</v>
      </c>
      <c r="CK763" s="47" t="s">
        <v>4949</v>
      </c>
      <c r="CL763" s="47">
        <v>61.510060928877969</v>
      </c>
      <c r="CM763" s="47">
        <v>35.851216249106621</v>
      </c>
      <c r="CN763" s="47">
        <v>30.416431878470338</v>
      </c>
      <c r="CO763" s="47">
        <v>25.201385618238287</v>
      </c>
      <c r="CP763" s="47" t="s">
        <v>4949</v>
      </c>
      <c r="CQ763" s="47" t="s">
        <v>4949</v>
      </c>
      <c r="CR763" s="47">
        <v>4.1148217131733409</v>
      </c>
      <c r="CS763" s="47">
        <v>3.9347696295311385</v>
      </c>
      <c r="CT763" s="47">
        <v>3.6534788472746809</v>
      </c>
      <c r="CU763" s="47">
        <v>3.3428875128681281</v>
      </c>
      <c r="CV763" s="47" t="s">
        <v>4949</v>
      </c>
      <c r="CW763" s="47" t="s">
        <v>4949</v>
      </c>
      <c r="CX763" s="57">
        <v>1.1169569096854418E-2</v>
      </c>
      <c r="CY763" s="57">
        <v>1.1175663141780796E-2</v>
      </c>
      <c r="CZ763" s="57">
        <v>1.4249502116529514E-2</v>
      </c>
      <c r="DA763" s="57">
        <v>1.7198207321575166E-2</v>
      </c>
      <c r="DB763" s="57" t="s">
        <v>4949</v>
      </c>
      <c r="DC763" s="57" t="s">
        <v>4949</v>
      </c>
      <c r="DD763" s="97">
        <v>6.6896726340934247</v>
      </c>
      <c r="DE763" s="97">
        <v>10.975275154379705</v>
      </c>
      <c r="DF763" s="97">
        <v>12.0115300238774</v>
      </c>
      <c r="DG763" s="97">
        <v>13.264697280965674</v>
      </c>
      <c r="DH763" s="97" t="s">
        <v>4949</v>
      </c>
      <c r="DI763" s="97" t="s">
        <v>4949</v>
      </c>
      <c r="DJ763" s="98">
        <v>0.23667926326972055</v>
      </c>
      <c r="DK763" s="98">
        <v>0.11104271512176367</v>
      </c>
      <c r="DL763" s="98">
        <v>0.16640811609828554</v>
      </c>
      <c r="DM763" s="98" t="s">
        <v>4949</v>
      </c>
      <c r="DN763" s="98" t="s">
        <v>4949</v>
      </c>
      <c r="DO763" s="98">
        <v>0.71570360406979905</v>
      </c>
      <c r="DP763" s="98">
        <v>0.17867922155863347</v>
      </c>
      <c r="DQ763" s="98">
        <v>0.20693490188324848</v>
      </c>
      <c r="DR763" s="98" t="s">
        <v>4949</v>
      </c>
      <c r="DS763" s="98" t="s">
        <v>4949</v>
      </c>
    </row>
    <row r="764" spans="1:123" ht="13.5" thickBot="1">
      <c r="A764" s="2" t="s">
        <v>616</v>
      </c>
      <c r="B764" s="2" t="s">
        <v>617</v>
      </c>
      <c r="C764" s="1" t="s">
        <v>5723</v>
      </c>
      <c r="D764" s="2" t="s">
        <v>1699</v>
      </c>
      <c r="E764" s="2" t="s">
        <v>5665</v>
      </c>
      <c r="F764" s="2" t="s">
        <v>5028</v>
      </c>
      <c r="G764" s="2" t="s">
        <v>5029</v>
      </c>
      <c r="H764" s="2" t="s">
        <v>3</v>
      </c>
      <c r="I764" s="1" t="s">
        <v>5726</v>
      </c>
      <c r="J764" s="1">
        <v>20</v>
      </c>
      <c r="K764" s="47">
        <v>17.149999999999999</v>
      </c>
      <c r="L764" s="48">
        <v>2.9399999999999999E-2</v>
      </c>
      <c r="M764" s="48">
        <v>1.4199999999999999E-2</v>
      </c>
      <c r="N764" s="49">
        <v>1011.08</v>
      </c>
      <c r="O764" s="49">
        <v>1007.26</v>
      </c>
      <c r="P764" s="49">
        <v>17339.939999999999</v>
      </c>
      <c r="Q764" s="49">
        <v>17274.43</v>
      </c>
      <c r="R764" s="49">
        <v>15121.002138170001</v>
      </c>
      <c r="S764" s="49">
        <v>17760.670819020001</v>
      </c>
      <c r="T764" s="49">
        <v>19481.61</v>
      </c>
      <c r="U764" s="49">
        <v>21492.75</v>
      </c>
      <c r="V764" s="49" t="s">
        <v>4949</v>
      </c>
      <c r="W764" s="49" t="s">
        <v>4949</v>
      </c>
      <c r="X764" s="49">
        <v>555.40525757</v>
      </c>
      <c r="Y764" s="49">
        <v>341.16519438</v>
      </c>
      <c r="Z764" s="49">
        <v>519.67999999999995</v>
      </c>
      <c r="AA764" s="49">
        <v>645.25</v>
      </c>
      <c r="AB764" s="49" t="s">
        <v>4949</v>
      </c>
      <c r="AC764" s="49" t="s">
        <v>4949</v>
      </c>
      <c r="AD764" s="39">
        <v>17339.939999999999</v>
      </c>
      <c r="AE764" s="39">
        <v>17339.939999999999</v>
      </c>
      <c r="AF764" s="39">
        <v>17339.939999999999</v>
      </c>
      <c r="AG764" s="39">
        <v>17339.939999999999</v>
      </c>
      <c r="AH764" s="39">
        <v>17339.939999999999</v>
      </c>
      <c r="AI764" s="39">
        <v>17339.939999999999</v>
      </c>
      <c r="AJ764" s="49">
        <v>5423.3471568599998</v>
      </c>
      <c r="AK764" s="49">
        <v>5667.3990607899996</v>
      </c>
      <c r="AL764" s="49">
        <v>6113.58</v>
      </c>
      <c r="AM764" s="49">
        <v>6654.89</v>
      </c>
      <c r="AN764" s="49" t="s">
        <v>4949</v>
      </c>
      <c r="AO764" s="49" t="s">
        <v>4949</v>
      </c>
      <c r="AP764" s="39">
        <v>17339.939999999999</v>
      </c>
      <c r="AQ764" s="39">
        <v>17339.939999999999</v>
      </c>
      <c r="AR764" s="39">
        <v>17339.939999999999</v>
      </c>
      <c r="AS764" s="39">
        <v>17339.939999999999</v>
      </c>
      <c r="AT764" s="39">
        <v>17339.939999999999</v>
      </c>
      <c r="AU764" s="39">
        <v>17339.939999999999</v>
      </c>
      <c r="AV764" s="36">
        <v>55.821828479999994</v>
      </c>
      <c r="AW764" s="36">
        <v>50.714491799999998</v>
      </c>
      <c r="AX764" s="36">
        <v>103.94</v>
      </c>
      <c r="AY764" s="36">
        <v>129.05000000000001</v>
      </c>
      <c r="AZ764" s="36" t="s">
        <v>4949</v>
      </c>
      <c r="BA764" s="36" t="s">
        <v>4949</v>
      </c>
      <c r="BB764" s="39">
        <v>17339.939999999999</v>
      </c>
      <c r="BC764" s="39">
        <v>17339.939999999999</v>
      </c>
      <c r="BD764" s="39">
        <v>17339.939999999999</v>
      </c>
      <c r="BE764" s="39">
        <v>17339.939999999999</v>
      </c>
      <c r="BF764" s="39">
        <v>17339.939999999999</v>
      </c>
      <c r="BG764" s="39">
        <v>17339.939999999999</v>
      </c>
      <c r="BH764" s="47">
        <v>444.81911327</v>
      </c>
      <c r="BI764" s="47">
        <v>200.60281230000001</v>
      </c>
      <c r="BJ764" s="47">
        <v>934.4</v>
      </c>
      <c r="BK764" s="47">
        <v>932.3</v>
      </c>
      <c r="BL764" s="47" t="s">
        <v>4949</v>
      </c>
      <c r="BM764" s="47" t="s">
        <v>4949</v>
      </c>
      <c r="BN764" s="47">
        <v>0.54931880520829213</v>
      </c>
      <c r="BO764" s="47">
        <v>0.33742650866400281</v>
      </c>
      <c r="BP764" s="47">
        <v>0.51398504569371362</v>
      </c>
      <c r="BQ764" s="47">
        <v>0.63817897693555403</v>
      </c>
      <c r="BR764" s="47" t="s">
        <v>4949</v>
      </c>
      <c r="BS764" s="47" t="s">
        <v>4949</v>
      </c>
      <c r="BT764" s="47">
        <v>5.363914978893856</v>
      </c>
      <c r="BU764" s="47">
        <v>5.6052924207678911</v>
      </c>
      <c r="BV764" s="47">
        <v>6.0465838509316763</v>
      </c>
      <c r="BW764" s="47">
        <v>6.581961862562804</v>
      </c>
      <c r="BX764" s="47" t="s">
        <v>4949</v>
      </c>
      <c r="BY764" s="47" t="s">
        <v>4949</v>
      </c>
      <c r="BZ764" s="47">
        <v>5.5210100565731682E-2</v>
      </c>
      <c r="CA764" s="47">
        <v>5.0158733037939628E-2</v>
      </c>
      <c r="CB764" s="47">
        <v>0.10280096530442694</v>
      </c>
      <c r="CC764" s="47">
        <v>0.12763579538711081</v>
      </c>
      <c r="CD764" s="47" t="s">
        <v>4949</v>
      </c>
      <c r="CE764" s="47" t="s">
        <v>4949</v>
      </c>
      <c r="CF764" s="47">
        <v>0.43994452790085847</v>
      </c>
      <c r="CG764" s="47">
        <v>0.19840449054476403</v>
      </c>
      <c r="CH764" s="47">
        <v>0.92416030383352454</v>
      </c>
      <c r="CI764" s="47">
        <v>0.92208331684930955</v>
      </c>
      <c r="CJ764" s="47" t="s">
        <v>4949</v>
      </c>
      <c r="CK764" s="47" t="s">
        <v>4949</v>
      </c>
      <c r="CL764" s="47">
        <v>31.220338237101718</v>
      </c>
      <c r="CM764" s="47">
        <v>50.825641904977722</v>
      </c>
      <c r="CN764" s="47">
        <v>33.366571736453203</v>
      </c>
      <c r="CO764" s="47">
        <v>26.873211933359162</v>
      </c>
      <c r="CP764" s="47" t="s">
        <v>4949</v>
      </c>
      <c r="CQ764" s="47" t="s">
        <v>4949</v>
      </c>
      <c r="CR764" s="47">
        <v>3.1972764233000799</v>
      </c>
      <c r="CS764" s="47">
        <v>3.0595939714156852</v>
      </c>
      <c r="CT764" s="47">
        <v>2.836298862532264</v>
      </c>
      <c r="CU764" s="47">
        <v>2.6055937814148691</v>
      </c>
      <c r="CV764" s="47" t="s">
        <v>4949</v>
      </c>
      <c r="CW764" s="47" t="s">
        <v>4949</v>
      </c>
      <c r="CX764" s="57">
        <v>3.2192630701144294E-3</v>
      </c>
      <c r="CY764" s="57">
        <v>2.9247212966134833E-3</v>
      </c>
      <c r="CZ764" s="57">
        <v>5.9942537286749552E-3</v>
      </c>
      <c r="DA764" s="57">
        <v>7.4423556252213108E-3</v>
      </c>
      <c r="DB764" s="57" t="s">
        <v>4949</v>
      </c>
      <c r="DC764" s="57" t="s">
        <v>4949</v>
      </c>
      <c r="DD764" s="97">
        <v>10.241005075020269</v>
      </c>
      <c r="DE764" s="97">
        <v>6.019784220602312</v>
      </c>
      <c r="DF764" s="97">
        <v>8.5004203756227934</v>
      </c>
      <c r="DG764" s="97">
        <v>9.6958777680773078</v>
      </c>
      <c r="DH764" s="97" t="s">
        <v>4949</v>
      </c>
      <c r="DI764" s="97" t="s">
        <v>4949</v>
      </c>
      <c r="DJ764" s="98">
        <v>0.17456969165996439</v>
      </c>
      <c r="DK764" s="98">
        <v>9.6896068764307897E-2</v>
      </c>
      <c r="DL764" s="98">
        <v>0.10323274103115709</v>
      </c>
      <c r="DM764" s="98" t="s">
        <v>4949</v>
      </c>
      <c r="DN764" s="98" t="s">
        <v>4949</v>
      </c>
      <c r="DO764" s="98">
        <v>-0.38573646948777474</v>
      </c>
      <c r="DP764" s="98">
        <v>0.52325034487886479</v>
      </c>
      <c r="DQ764" s="98">
        <v>0.24162946428571441</v>
      </c>
      <c r="DR764" s="98" t="s">
        <v>4949</v>
      </c>
      <c r="DS764" s="98" t="s">
        <v>4949</v>
      </c>
    </row>
    <row r="765" spans="1:123" ht="13.5" thickBot="1">
      <c r="A765" s="2" t="s">
        <v>618</v>
      </c>
      <c r="B765" s="2" t="s">
        <v>619</v>
      </c>
      <c r="C765" s="1" t="s">
        <v>5723</v>
      </c>
      <c r="D765" s="2" t="s">
        <v>1700</v>
      </c>
      <c r="E765" s="2" t="s">
        <v>5684</v>
      </c>
      <c r="F765" s="2" t="s">
        <v>3641</v>
      </c>
      <c r="G765" s="2" t="s">
        <v>3642</v>
      </c>
      <c r="H765" s="2" t="s">
        <v>3</v>
      </c>
      <c r="I765" s="1" t="s">
        <v>5726</v>
      </c>
      <c r="J765" s="1">
        <v>79.5</v>
      </c>
      <c r="K765" s="47">
        <v>66.75</v>
      </c>
      <c r="L765" s="48">
        <v>-3.4300000000000004E-2</v>
      </c>
      <c r="M765" s="48">
        <v>-4.5700000000000005E-2</v>
      </c>
      <c r="N765" s="49">
        <v>806.68</v>
      </c>
      <c r="O765" s="49">
        <v>779.48</v>
      </c>
      <c r="P765" s="49">
        <v>53845.61</v>
      </c>
      <c r="Q765" s="49">
        <v>52030.12</v>
      </c>
      <c r="R765" s="49">
        <v>6060.9449991199999</v>
      </c>
      <c r="S765" s="49">
        <v>8272.3101847500002</v>
      </c>
      <c r="T765" s="49">
        <v>11614.73</v>
      </c>
      <c r="U765" s="49">
        <v>14702.68</v>
      </c>
      <c r="V765" s="49">
        <v>16819.75</v>
      </c>
      <c r="W765" s="49">
        <v>18123.53</v>
      </c>
      <c r="X765" s="49">
        <v>619.32941650999999</v>
      </c>
      <c r="Y765" s="49">
        <v>661.31543094000006</v>
      </c>
      <c r="Z765" s="49">
        <v>954.9</v>
      </c>
      <c r="AA765" s="49">
        <v>1424.39</v>
      </c>
      <c r="AB765" s="49">
        <v>1872.89</v>
      </c>
      <c r="AC765" s="49">
        <v>2089.7800000000002</v>
      </c>
      <c r="AD765" s="39">
        <v>53845.61</v>
      </c>
      <c r="AE765" s="39">
        <v>53845.61</v>
      </c>
      <c r="AF765" s="39">
        <v>53845.61</v>
      </c>
      <c r="AG765" s="39">
        <v>53845.61</v>
      </c>
      <c r="AH765" s="39">
        <v>53845.61</v>
      </c>
      <c r="AI765" s="39">
        <v>53845.61</v>
      </c>
      <c r="AJ765" s="49">
        <v>8432.6734673699993</v>
      </c>
      <c r="AK765" s="49">
        <v>9157.0372673700003</v>
      </c>
      <c r="AL765" s="49">
        <v>9858.2800000000007</v>
      </c>
      <c r="AM765" s="49">
        <v>10984.74</v>
      </c>
      <c r="AN765" s="49">
        <v>12413.21</v>
      </c>
      <c r="AO765" s="49">
        <v>13918.64</v>
      </c>
      <c r="AP765" s="39">
        <v>53845.61</v>
      </c>
      <c r="AQ765" s="39">
        <v>53845.61</v>
      </c>
      <c r="AR765" s="39">
        <v>53845.61</v>
      </c>
      <c r="AS765" s="39">
        <v>53845.61</v>
      </c>
      <c r="AT765" s="39">
        <v>53845.61</v>
      </c>
      <c r="AU765" s="39">
        <v>53845.61</v>
      </c>
      <c r="AV765" s="36">
        <v>190.60846848</v>
      </c>
      <c r="AW765" s="36">
        <v>209.78145552000001</v>
      </c>
      <c r="AX765" s="36">
        <v>297.93</v>
      </c>
      <c r="AY765" s="36">
        <v>444.42</v>
      </c>
      <c r="AZ765" s="36">
        <v>584.35</v>
      </c>
      <c r="BA765" s="36">
        <v>652.02</v>
      </c>
      <c r="BB765" s="39">
        <v>53845.61</v>
      </c>
      <c r="BC765" s="39">
        <v>53845.61</v>
      </c>
      <c r="BD765" s="39">
        <v>53845.61</v>
      </c>
      <c r="BE765" s="39">
        <v>53845.61</v>
      </c>
      <c r="BF765" s="39">
        <v>53845.61</v>
      </c>
      <c r="BG765" s="39">
        <v>53845.61</v>
      </c>
      <c r="BH765" s="47">
        <v>1050.17126484</v>
      </c>
      <c r="BI765" s="47">
        <v>-640.94065547000002</v>
      </c>
      <c r="BJ765" s="47">
        <v>1313.46</v>
      </c>
      <c r="BK765" s="47">
        <v>1068.98</v>
      </c>
      <c r="BL765" s="47">
        <v>1718.7</v>
      </c>
      <c r="BM765" s="47">
        <v>2185.67</v>
      </c>
      <c r="BN765" s="47">
        <v>0.76775104937521699</v>
      </c>
      <c r="BO765" s="47">
        <v>0.81979896729806134</v>
      </c>
      <c r="BP765" s="47">
        <v>1.183740764615461</v>
      </c>
      <c r="BQ765" s="47">
        <v>1.7657435414290674</v>
      </c>
      <c r="BR765" s="47">
        <v>2.321726087172113</v>
      </c>
      <c r="BS765" s="47">
        <v>2.5905935439083656</v>
      </c>
      <c r="BT765" s="47">
        <v>10.45355465286111</v>
      </c>
      <c r="BU765" s="47">
        <v>11.35151146349234</v>
      </c>
      <c r="BV765" s="47">
        <v>12.220806267664999</v>
      </c>
      <c r="BW765" s="47">
        <v>13.617221202955324</v>
      </c>
      <c r="BX765" s="47">
        <v>15.388022512024595</v>
      </c>
      <c r="BY765" s="47">
        <v>17.25422720285615</v>
      </c>
      <c r="BZ765" s="47">
        <v>0.23628758427133437</v>
      </c>
      <c r="CA765" s="47">
        <v>0.26005535716765016</v>
      </c>
      <c r="CB765" s="47">
        <v>0.36932860613874152</v>
      </c>
      <c r="CC765" s="47">
        <v>0.55092477810284135</v>
      </c>
      <c r="CD765" s="47">
        <v>0.72438885307680867</v>
      </c>
      <c r="CE765" s="47">
        <v>0.80827589626617746</v>
      </c>
      <c r="CF765" s="47">
        <v>1.3018436862696485</v>
      </c>
      <c r="CG765" s="47">
        <v>-0.79454139865869988</v>
      </c>
      <c r="CH765" s="47">
        <v>1.628229285466356</v>
      </c>
      <c r="CI765" s="47">
        <v>1.3251599147121536</v>
      </c>
      <c r="CJ765" s="47">
        <v>2.1305846184360591</v>
      </c>
      <c r="CK765" s="47">
        <v>2.7094634799424804</v>
      </c>
      <c r="CL765" s="47">
        <v>86.94179311460266</v>
      </c>
      <c r="CM765" s="47">
        <v>81.421977290720918</v>
      </c>
      <c r="CN765" s="47">
        <v>56.388742276678187</v>
      </c>
      <c r="CO765" s="47">
        <v>37.802575137427247</v>
      </c>
      <c r="CP765" s="47">
        <v>28.750012013519214</v>
      </c>
      <c r="CQ765" s="47">
        <v>25.766161988343267</v>
      </c>
      <c r="CR765" s="47">
        <v>6.3853545626252606</v>
      </c>
      <c r="CS765" s="47">
        <v>5.8802436233248008</v>
      </c>
      <c r="CT765" s="47">
        <v>5.4619680106468875</v>
      </c>
      <c r="CU765" s="47">
        <v>4.901855665222846</v>
      </c>
      <c r="CV765" s="47">
        <v>4.3377667823230253</v>
      </c>
      <c r="CW765" s="47">
        <v>3.8685970755763495</v>
      </c>
      <c r="CX765" s="57">
        <v>3.5399073105495506E-3</v>
      </c>
      <c r="CY765" s="57">
        <v>3.8959806662047288E-3</v>
      </c>
      <c r="CZ765" s="57">
        <v>5.5330415980058539E-3</v>
      </c>
      <c r="DA765" s="57">
        <v>8.2535976470505205E-3</v>
      </c>
      <c r="DB765" s="57">
        <v>1.0852323894185617E-2</v>
      </c>
      <c r="DC765" s="57">
        <v>1.2109065158700959E-2</v>
      </c>
      <c r="DD765" s="97">
        <v>7.3444017357778444</v>
      </c>
      <c r="DE765" s="97">
        <v>7.2219366551724979</v>
      </c>
      <c r="DF765" s="97">
        <v>9.6862738733328726</v>
      </c>
      <c r="DG765" s="97">
        <v>12.966988749847516</v>
      </c>
      <c r="DH765" s="97">
        <v>15.087878155610031</v>
      </c>
      <c r="DI765" s="97">
        <v>15.014254266221414</v>
      </c>
      <c r="DJ765" s="98">
        <v>0.36485485117437499</v>
      </c>
      <c r="DK765" s="98">
        <v>0.40404913991399272</v>
      </c>
      <c r="DL765" s="98">
        <v>0.26586498351662069</v>
      </c>
      <c r="DM765" s="98">
        <v>0.14399211572311987</v>
      </c>
      <c r="DN765" s="98">
        <v>7.7514826320248531E-2</v>
      </c>
      <c r="DO765" s="98">
        <v>6.779270176862684E-2</v>
      </c>
      <c r="DP765" s="98">
        <v>0.44394029735960649</v>
      </c>
      <c r="DQ765" s="98">
        <v>0.49166404859147561</v>
      </c>
      <c r="DR765" s="98">
        <v>0.31487162925884071</v>
      </c>
      <c r="DS765" s="98">
        <v>0.11580498587744081</v>
      </c>
    </row>
    <row r="766" spans="1:123" ht="13.5" thickBot="1">
      <c r="A766" s="2" t="s">
        <v>2053</v>
      </c>
      <c r="B766" s="2" t="s">
        <v>2054</v>
      </c>
      <c r="C766" s="1" t="s">
        <v>5723</v>
      </c>
      <c r="D766" s="2" t="s">
        <v>2055</v>
      </c>
      <c r="E766" s="2" t="s">
        <v>5673</v>
      </c>
      <c r="F766" s="2" t="s">
        <v>3031</v>
      </c>
      <c r="G766" s="2" t="s">
        <v>2030</v>
      </c>
      <c r="H766" s="2" t="s">
        <v>3</v>
      </c>
      <c r="I766" s="1" t="s">
        <v>5726</v>
      </c>
      <c r="J766" s="1">
        <v>8</v>
      </c>
      <c r="K766" s="47">
        <v>7.99</v>
      </c>
      <c r="L766" s="48">
        <v>0.10210000000000001</v>
      </c>
      <c r="M766" s="48">
        <v>0.28039999999999998</v>
      </c>
      <c r="N766" s="49">
        <v>1139.46</v>
      </c>
      <c r="O766" s="49">
        <v>1003.53</v>
      </c>
      <c r="P766" s="49">
        <v>9104.26</v>
      </c>
      <c r="Q766" s="49">
        <v>8018.18</v>
      </c>
      <c r="R766" s="49">
        <v>4006.3985880599998</v>
      </c>
      <c r="S766" s="49">
        <v>3616.5299035500002</v>
      </c>
      <c r="T766" s="49">
        <v>3907.95</v>
      </c>
      <c r="U766" s="49">
        <v>4189.8599999999997</v>
      </c>
      <c r="V766" s="49">
        <v>4448.92</v>
      </c>
      <c r="W766" s="49">
        <v>4686.79</v>
      </c>
      <c r="X766" s="49">
        <v>390.80917766000005</v>
      </c>
      <c r="Y766" s="49">
        <v>332.50202094000002</v>
      </c>
      <c r="Z766" s="49">
        <v>402.62</v>
      </c>
      <c r="AA766" s="49">
        <v>459.85</v>
      </c>
      <c r="AB766" s="49">
        <v>483.89</v>
      </c>
      <c r="AC766" s="49">
        <v>508.55</v>
      </c>
      <c r="AD766" s="39">
        <v>9104.26</v>
      </c>
      <c r="AE766" s="39">
        <v>9104.26</v>
      </c>
      <c r="AF766" s="39">
        <v>9104.26</v>
      </c>
      <c r="AG766" s="39">
        <v>9104.26</v>
      </c>
      <c r="AH766" s="39">
        <v>9104.26</v>
      </c>
      <c r="AI766" s="39">
        <v>9104.26</v>
      </c>
      <c r="AJ766" s="49">
        <v>6044.7193596000006</v>
      </c>
      <c r="AK766" s="49">
        <v>6071.7983382100001</v>
      </c>
      <c r="AL766" s="49">
        <v>6187.2</v>
      </c>
      <c r="AM766" s="49">
        <v>6365.21</v>
      </c>
      <c r="AN766" s="49">
        <v>6527.21</v>
      </c>
      <c r="AO766" s="49">
        <v>6697.04</v>
      </c>
      <c r="AP766" s="39">
        <v>9104.26</v>
      </c>
      <c r="AQ766" s="39">
        <v>9104.26</v>
      </c>
      <c r="AR766" s="39">
        <v>9104.26</v>
      </c>
      <c r="AS766" s="39">
        <v>9104.26</v>
      </c>
      <c r="AT766" s="39">
        <v>9104.26</v>
      </c>
      <c r="AU766" s="39">
        <v>9104.26</v>
      </c>
      <c r="AV766" s="36">
        <v>260.15881394000002</v>
      </c>
      <c r="AW766" s="36">
        <v>224.45670559999999</v>
      </c>
      <c r="AX766" s="36">
        <v>281.83</v>
      </c>
      <c r="AY766" s="36">
        <v>321.89</v>
      </c>
      <c r="AZ766" s="36">
        <v>338.72</v>
      </c>
      <c r="BA766" s="36">
        <v>355.99</v>
      </c>
      <c r="BB766" s="39">
        <v>9104.26</v>
      </c>
      <c r="BC766" s="39">
        <v>9104.26</v>
      </c>
      <c r="BD766" s="39">
        <v>9104.26</v>
      </c>
      <c r="BE766" s="39">
        <v>9104.26</v>
      </c>
      <c r="BF766" s="39">
        <v>9104.26</v>
      </c>
      <c r="BG766" s="39">
        <v>9104.26</v>
      </c>
      <c r="BH766" s="47">
        <v>916.67863454999997</v>
      </c>
      <c r="BI766" s="47">
        <v>530.36786893999999</v>
      </c>
      <c r="BJ766" s="47">
        <v>556.89</v>
      </c>
      <c r="BK766" s="47">
        <v>609.03</v>
      </c>
      <c r="BL766" s="47">
        <v>654.87</v>
      </c>
      <c r="BM766" s="47">
        <v>698.09</v>
      </c>
      <c r="BN766" s="47">
        <v>0.34297753116388469</v>
      </c>
      <c r="BO766" s="47">
        <v>0.29180666363014063</v>
      </c>
      <c r="BP766" s="47">
        <v>0.35334281150720515</v>
      </c>
      <c r="BQ766" s="47">
        <v>0.40356835694100718</v>
      </c>
      <c r="BR766" s="47">
        <v>0.42466606989275618</v>
      </c>
      <c r="BS766" s="47">
        <v>0.44630790023344391</v>
      </c>
      <c r="BT766" s="47">
        <v>5.3048982496972252</v>
      </c>
      <c r="BU766" s="47">
        <v>5.3286629966914152</v>
      </c>
      <c r="BV766" s="47">
        <v>5.4299404981306933</v>
      </c>
      <c r="BW766" s="47">
        <v>5.5861636213645056</v>
      </c>
      <c r="BX766" s="47">
        <v>5.7283362294420161</v>
      </c>
      <c r="BY766" s="47">
        <v>5.8773805135766066</v>
      </c>
      <c r="BZ766" s="47">
        <v>0.22831763637161462</v>
      </c>
      <c r="CA766" s="47">
        <v>0.19698515577554279</v>
      </c>
      <c r="CB766" s="47">
        <v>0.24733645762027626</v>
      </c>
      <c r="CC766" s="47">
        <v>0.28249346181524582</v>
      </c>
      <c r="CD766" s="47">
        <v>0.29726361609885388</v>
      </c>
      <c r="CE766" s="47">
        <v>0.31241991820686993</v>
      </c>
      <c r="CF766" s="47">
        <v>0.80448513730187976</v>
      </c>
      <c r="CG766" s="47">
        <v>0.46545545165253716</v>
      </c>
      <c r="CH766" s="47">
        <v>0.4887315043968195</v>
      </c>
      <c r="CI766" s="47">
        <v>0.5344900215891738</v>
      </c>
      <c r="CJ766" s="47">
        <v>0.57471960402295819</v>
      </c>
      <c r="CK766" s="47">
        <v>0.61264985168413111</v>
      </c>
      <c r="CL766" s="47">
        <v>23.295921693836505</v>
      </c>
      <c r="CM766" s="47">
        <v>27.381066660171861</v>
      </c>
      <c r="CN766" s="47">
        <v>22.612537876906263</v>
      </c>
      <c r="CO766" s="47">
        <v>19.798325540937263</v>
      </c>
      <c r="CP766" s="47">
        <v>18.81473062059559</v>
      </c>
      <c r="CQ766" s="47">
        <v>17.902389145610069</v>
      </c>
      <c r="CR766" s="47">
        <v>1.5061509821032386</v>
      </c>
      <c r="CS766" s="47">
        <v>1.4994338568042738</v>
      </c>
      <c r="CT766" s="47">
        <v>1.4714668994052238</v>
      </c>
      <c r="CU766" s="47">
        <v>1.4303157319240056</v>
      </c>
      <c r="CV766" s="47">
        <v>1.3948164682919655</v>
      </c>
      <c r="CW766" s="47">
        <v>1.3594453669083655</v>
      </c>
      <c r="CX766" s="57">
        <v>2.8575503548888104E-2</v>
      </c>
      <c r="CY766" s="57">
        <v>2.4654030706504425E-2</v>
      </c>
      <c r="CZ766" s="57">
        <v>3.0955838255937326E-2</v>
      </c>
      <c r="DA766" s="57">
        <v>3.5355976213333098E-2</v>
      </c>
      <c r="DB766" s="57">
        <v>3.7204561381155639E-2</v>
      </c>
      <c r="DC766" s="57">
        <v>3.9101475572973533E-2</v>
      </c>
      <c r="DD766" s="97">
        <v>6.4652989561762091</v>
      </c>
      <c r="DE766" s="97">
        <v>5.4761703603948</v>
      </c>
      <c r="DF766" s="97">
        <v>6.5073054047064911</v>
      </c>
      <c r="DG766" s="97">
        <v>7.2244277879284429</v>
      </c>
      <c r="DH766" s="97">
        <v>7.4134277892085585</v>
      </c>
      <c r="DI766" s="97">
        <v>7.5936533154946071</v>
      </c>
      <c r="DJ766" s="98">
        <v>-9.7311507065697134E-2</v>
      </c>
      <c r="DK766" s="98">
        <v>8.0580032302218996E-2</v>
      </c>
      <c r="DL766" s="98">
        <v>7.2137565731393627E-2</v>
      </c>
      <c r="DM766" s="98">
        <v>6.1830228217649275E-2</v>
      </c>
      <c r="DN766" s="98">
        <v>5.3466908822815462E-2</v>
      </c>
      <c r="DO766" s="98">
        <v>-0.14919597607486756</v>
      </c>
      <c r="DP766" s="98">
        <v>0.21087985829912514</v>
      </c>
      <c r="DQ766" s="98">
        <v>0.14214395708111871</v>
      </c>
      <c r="DR766" s="98">
        <v>5.2277916711971129E-2</v>
      </c>
      <c r="DS766" s="98">
        <v>5.0961995494843926E-2</v>
      </c>
    </row>
    <row r="767" spans="1:123" ht="13.5" thickBot="1">
      <c r="A767" s="2" t="s">
        <v>2932</v>
      </c>
      <c r="B767" s="2" t="s">
        <v>2933</v>
      </c>
      <c r="C767" s="1" t="s">
        <v>5723</v>
      </c>
      <c r="D767" s="2" t="s">
        <v>3436</v>
      </c>
      <c r="E767" s="2" t="s">
        <v>5682</v>
      </c>
      <c r="F767" s="2" t="s">
        <v>3012</v>
      </c>
      <c r="G767" s="2" t="s">
        <v>2408</v>
      </c>
      <c r="H767" s="2" t="s">
        <v>3</v>
      </c>
      <c r="I767" s="1" t="s">
        <v>5726</v>
      </c>
      <c r="J767" s="1">
        <v>6.7</v>
      </c>
      <c r="K767" s="47">
        <v>8.59</v>
      </c>
      <c r="L767" s="48">
        <v>5.5300000000000002E-2</v>
      </c>
      <c r="M767" s="48">
        <v>0.34429999999999999</v>
      </c>
      <c r="N767" s="49">
        <v>935.13</v>
      </c>
      <c r="O767" s="49">
        <v>869.13</v>
      </c>
      <c r="P767" s="49">
        <v>8032.77</v>
      </c>
      <c r="Q767" s="49">
        <v>7465.79</v>
      </c>
      <c r="R767" s="49">
        <v>4777.3932482800001</v>
      </c>
      <c r="S767" s="49">
        <v>4763.2227937600001</v>
      </c>
      <c r="T767" s="49">
        <v>3645.61</v>
      </c>
      <c r="U767" s="49">
        <v>4189.18</v>
      </c>
      <c r="V767" s="49" t="s">
        <v>4949</v>
      </c>
      <c r="W767" s="49" t="s">
        <v>4949</v>
      </c>
      <c r="X767" s="49">
        <v>-1049.68581105</v>
      </c>
      <c r="Y767" s="49">
        <v>-1001.26196267</v>
      </c>
      <c r="Z767" s="49">
        <v>-505.83</v>
      </c>
      <c r="AA767" s="49">
        <v>178.59</v>
      </c>
      <c r="AB767" s="49" t="s">
        <v>4949</v>
      </c>
      <c r="AC767" s="49" t="s">
        <v>4949</v>
      </c>
      <c r="AD767" s="39">
        <v>8032.77</v>
      </c>
      <c r="AE767" s="39">
        <v>8032.77</v>
      </c>
      <c r="AF767" s="39">
        <v>8032.77</v>
      </c>
      <c r="AG767" s="39">
        <v>8032.77</v>
      </c>
      <c r="AH767" s="39">
        <v>8032.77</v>
      </c>
      <c r="AI767" s="39">
        <v>8032.77</v>
      </c>
      <c r="AJ767" s="49">
        <v>4444.5155532099998</v>
      </c>
      <c r="AK767" s="49">
        <v>3447.8639670500002</v>
      </c>
      <c r="AL767" s="49">
        <v>2926.94</v>
      </c>
      <c r="AM767" s="49">
        <v>3105.53</v>
      </c>
      <c r="AN767" s="49" t="s">
        <v>4949</v>
      </c>
      <c r="AO767" s="49" t="s">
        <v>4949</v>
      </c>
      <c r="AP767" s="39">
        <v>8032.77</v>
      </c>
      <c r="AQ767" s="39">
        <v>8032.77</v>
      </c>
      <c r="AR767" s="39">
        <v>8032.77</v>
      </c>
      <c r="AS767" s="39">
        <v>8032.77</v>
      </c>
      <c r="AT767" s="39">
        <v>8032.77</v>
      </c>
      <c r="AU767" s="39">
        <v>8032.77</v>
      </c>
      <c r="AV767" s="36" t="s">
        <v>4949</v>
      </c>
      <c r="AW767" s="36" t="s">
        <v>4949</v>
      </c>
      <c r="AX767" s="36" t="s">
        <v>4949</v>
      </c>
      <c r="AY767" s="36">
        <v>8.93</v>
      </c>
      <c r="AZ767" s="36" t="s">
        <v>4949</v>
      </c>
      <c r="BA767" s="36" t="s">
        <v>4949</v>
      </c>
      <c r="BB767" s="39">
        <v>8032.77</v>
      </c>
      <c r="BC767" s="39">
        <v>8032.77</v>
      </c>
      <c r="BD767" s="39">
        <v>8032.77</v>
      </c>
      <c r="BE767" s="39">
        <v>8032.77</v>
      </c>
      <c r="BF767" s="39">
        <v>8032.77</v>
      </c>
      <c r="BG767" s="39">
        <v>8032.77</v>
      </c>
      <c r="BH767" s="47">
        <v>-223.58179866999998</v>
      </c>
      <c r="BI767" s="47">
        <v>131.80253225999999</v>
      </c>
      <c r="BJ767" s="47">
        <v>220.13</v>
      </c>
      <c r="BK767" s="47">
        <v>538.67999999999995</v>
      </c>
      <c r="BL767" s="47" t="s">
        <v>4949</v>
      </c>
      <c r="BM767" s="47" t="s">
        <v>4949</v>
      </c>
      <c r="BN767" s="47">
        <v>-1.1225025515703699</v>
      </c>
      <c r="BO767" s="47">
        <v>-1.0707195391763713</v>
      </c>
      <c r="BP767" s="47">
        <v>-0.54091944435533024</v>
      </c>
      <c r="BQ767" s="47">
        <v>0.19097879439222354</v>
      </c>
      <c r="BR767" s="47" t="s">
        <v>4949</v>
      </c>
      <c r="BS767" s="47" t="s">
        <v>4949</v>
      </c>
      <c r="BT767" s="47">
        <v>4.7528317487515102</v>
      </c>
      <c r="BU767" s="47">
        <v>3.6870424080609117</v>
      </c>
      <c r="BV767" s="47">
        <v>3.1299819276464236</v>
      </c>
      <c r="BW767" s="47">
        <v>3.3209607220386475</v>
      </c>
      <c r="BX767" s="47" t="s">
        <v>4949</v>
      </c>
      <c r="BY767" s="47" t="s">
        <v>4949</v>
      </c>
      <c r="BZ767" s="47" t="s">
        <v>4949</v>
      </c>
      <c r="CA767" s="47" t="s">
        <v>4949</v>
      </c>
      <c r="CB767" s="47" t="s">
        <v>4949</v>
      </c>
      <c r="CC767" s="47">
        <v>9.5494744046282325E-3</v>
      </c>
      <c r="CD767" s="47" t="s">
        <v>4949</v>
      </c>
      <c r="CE767" s="47" t="s">
        <v>4949</v>
      </c>
      <c r="CF767" s="47">
        <v>-0.23909167567076234</v>
      </c>
      <c r="CG767" s="47">
        <v>0.14094567841904335</v>
      </c>
      <c r="CH767" s="47">
        <v>0.23540042560927357</v>
      </c>
      <c r="CI767" s="47">
        <v>0.57604824997593918</v>
      </c>
      <c r="CJ767" s="47" t="s">
        <v>4949</v>
      </c>
      <c r="CK767" s="47" t="s">
        <v>4949</v>
      </c>
      <c r="CL767" s="47">
        <v>-7.6525469959099723</v>
      </c>
      <c r="CM767" s="47">
        <v>-8.0226457205859862</v>
      </c>
      <c r="CN767" s="47">
        <v>-15.880374829488169</v>
      </c>
      <c r="CO767" s="47">
        <v>44.978834201243075</v>
      </c>
      <c r="CP767" s="47" t="s">
        <v>4949</v>
      </c>
      <c r="CQ767" s="47" t="s">
        <v>4949</v>
      </c>
      <c r="CR767" s="47">
        <v>1.807344333444491</v>
      </c>
      <c r="CS767" s="47">
        <v>2.329781591375502</v>
      </c>
      <c r="CT767" s="47">
        <v>2.7444259192193896</v>
      </c>
      <c r="CU767" s="47">
        <v>2.5866019648820009</v>
      </c>
      <c r="CV767" s="47" t="s">
        <v>4949</v>
      </c>
      <c r="CW767" s="47" t="s">
        <v>4949</v>
      </c>
      <c r="CX767" s="57" t="s">
        <v>4949</v>
      </c>
      <c r="CY767" s="57" t="s">
        <v>4949</v>
      </c>
      <c r="CZ767" s="57" t="s">
        <v>4949</v>
      </c>
      <c r="DA767" s="57">
        <v>1.1116962143818384E-3</v>
      </c>
      <c r="DB767" s="57" t="s">
        <v>4949</v>
      </c>
      <c r="DC767" s="57" t="s">
        <v>4949</v>
      </c>
      <c r="DD767" s="97">
        <v>-23.617552880243082</v>
      </c>
      <c r="DE767" s="97">
        <v>-29.040065740374377</v>
      </c>
      <c r="DF767" s="97">
        <v>-17.281871169207431</v>
      </c>
      <c r="DG767" s="97">
        <v>5.75070921871629</v>
      </c>
      <c r="DH767" s="97" t="s">
        <v>4949</v>
      </c>
      <c r="DI767" s="97" t="s">
        <v>4949</v>
      </c>
      <c r="DJ767" s="98">
        <v>-2.9661478098127469E-3</v>
      </c>
      <c r="DK767" s="98">
        <v>-0.23463374319255326</v>
      </c>
      <c r="DL767" s="98">
        <v>0.14910261931473756</v>
      </c>
      <c r="DM767" s="98" t="s">
        <v>4949</v>
      </c>
      <c r="DN767" s="98" t="s">
        <v>4949</v>
      </c>
      <c r="DO767" s="98">
        <v>-4.6131754731029151E-2</v>
      </c>
      <c r="DP767" s="98">
        <v>-0.49480753403321531</v>
      </c>
      <c r="DQ767" s="98">
        <v>-1.3530632821303601</v>
      </c>
      <c r="DR767" s="98" t="s">
        <v>4949</v>
      </c>
      <c r="DS767" s="98" t="s">
        <v>4949</v>
      </c>
    </row>
    <row r="768" spans="1:123" ht="13.5" thickBot="1">
      <c r="A768" s="2" t="s">
        <v>620</v>
      </c>
      <c r="B768" s="2" t="s">
        <v>621</v>
      </c>
      <c r="C768" s="1" t="s">
        <v>5723</v>
      </c>
      <c r="D768" s="2" t="s">
        <v>1701</v>
      </c>
      <c r="E768" s="2" t="s">
        <v>5676</v>
      </c>
      <c r="F768" s="2" t="s">
        <v>3603</v>
      </c>
      <c r="G768" s="2" t="s">
        <v>3604</v>
      </c>
      <c r="H768" s="2" t="s">
        <v>3</v>
      </c>
      <c r="I768" s="1" t="s">
        <v>5726</v>
      </c>
      <c r="J768" s="1">
        <v>11.55</v>
      </c>
      <c r="K768" s="47">
        <v>10.52</v>
      </c>
      <c r="L768" s="48">
        <v>6.9099999999999995E-2</v>
      </c>
      <c r="M768" s="48">
        <v>2.4300000000000002E-2</v>
      </c>
      <c r="N768" s="49">
        <v>833.84</v>
      </c>
      <c r="O768" s="49">
        <v>826.58</v>
      </c>
      <c r="P768" s="49">
        <v>8772.02</v>
      </c>
      <c r="Q768" s="49">
        <v>8695.65</v>
      </c>
      <c r="R768" s="49">
        <v>5315.2937962700007</v>
      </c>
      <c r="S768" s="49">
        <v>4559.2401388299995</v>
      </c>
      <c r="T768" s="49">
        <v>4837.6899999999996</v>
      </c>
      <c r="U768" s="49">
        <v>5134.43</v>
      </c>
      <c r="V768" s="49" t="s">
        <v>4949</v>
      </c>
      <c r="W768" s="49" t="s">
        <v>4949</v>
      </c>
      <c r="X768" s="49">
        <v>572.44388445000004</v>
      </c>
      <c r="Y768" s="49">
        <v>432.84700952999998</v>
      </c>
      <c r="Z768" s="49">
        <v>531.15</v>
      </c>
      <c r="AA768" s="49">
        <v>599.96</v>
      </c>
      <c r="AB768" s="49" t="s">
        <v>4949</v>
      </c>
      <c r="AC768" s="49" t="s">
        <v>4949</v>
      </c>
      <c r="AD768" s="39">
        <v>8772.02</v>
      </c>
      <c r="AE768" s="39">
        <v>8772.02</v>
      </c>
      <c r="AF768" s="39">
        <v>8772.02</v>
      </c>
      <c r="AG768" s="39">
        <v>8772.02</v>
      </c>
      <c r="AH768" s="39">
        <v>8772.02</v>
      </c>
      <c r="AI768" s="39">
        <v>8772.02</v>
      </c>
      <c r="AJ768" s="49">
        <v>4258.6568635200001</v>
      </c>
      <c r="AK768" s="49">
        <v>4205.1198281899997</v>
      </c>
      <c r="AL768" s="49">
        <v>4216.6499999999996</v>
      </c>
      <c r="AM768" s="49">
        <v>4418.25</v>
      </c>
      <c r="AN768" s="49" t="s">
        <v>4949</v>
      </c>
      <c r="AO768" s="49" t="s">
        <v>4949</v>
      </c>
      <c r="AP768" s="39">
        <v>8772.02</v>
      </c>
      <c r="AQ768" s="39">
        <v>8772.02</v>
      </c>
      <c r="AR768" s="39">
        <v>8772.02</v>
      </c>
      <c r="AS768" s="39">
        <v>8772.02</v>
      </c>
      <c r="AT768" s="39">
        <v>8772.02</v>
      </c>
      <c r="AU768" s="39">
        <v>8772.02</v>
      </c>
      <c r="AV768" s="36">
        <v>333.79179239999996</v>
      </c>
      <c r="AW768" s="36">
        <v>499.83348859999995</v>
      </c>
      <c r="AX768" s="36">
        <v>398.36</v>
      </c>
      <c r="AY768" s="36">
        <v>449.97</v>
      </c>
      <c r="AZ768" s="36" t="s">
        <v>4949</v>
      </c>
      <c r="BA768" s="36" t="s">
        <v>4949</v>
      </c>
      <c r="BB768" s="39">
        <v>8772.02</v>
      </c>
      <c r="BC768" s="39">
        <v>8772.02</v>
      </c>
      <c r="BD768" s="39">
        <v>8772.02</v>
      </c>
      <c r="BE768" s="39">
        <v>8772.02</v>
      </c>
      <c r="BF768" s="39">
        <v>8772.02</v>
      </c>
      <c r="BG768" s="39">
        <v>8772.02</v>
      </c>
      <c r="BH768" s="47">
        <v>935.55664109999998</v>
      </c>
      <c r="BI768" s="47">
        <v>847.05345441999998</v>
      </c>
      <c r="BJ768" s="47">
        <v>841.78</v>
      </c>
      <c r="BK768" s="47">
        <v>504.77</v>
      </c>
      <c r="BL768" s="47" t="s">
        <v>4949</v>
      </c>
      <c r="BM768" s="47" t="s">
        <v>4949</v>
      </c>
      <c r="BN768" s="47">
        <v>0.68651526006188235</v>
      </c>
      <c r="BO768" s="47">
        <v>0.5191007981507243</v>
      </c>
      <c r="BP768" s="47">
        <v>0.63699270843327249</v>
      </c>
      <c r="BQ768" s="47">
        <v>0.71951453516262109</v>
      </c>
      <c r="BR768" s="47" t="s">
        <v>4949</v>
      </c>
      <c r="BS768" s="47" t="s">
        <v>4949</v>
      </c>
      <c r="BT768" s="47">
        <v>5.1072830081550418</v>
      </c>
      <c r="BU768" s="47">
        <v>5.0430776026455906</v>
      </c>
      <c r="BV768" s="47">
        <v>5.0569054015158779</v>
      </c>
      <c r="BW768" s="47">
        <v>5.2986784035306531</v>
      </c>
      <c r="BX768" s="47" t="s">
        <v>4949</v>
      </c>
      <c r="BY768" s="47" t="s">
        <v>4949</v>
      </c>
      <c r="BZ768" s="47">
        <v>0.40030676436726464</v>
      </c>
      <c r="CA768" s="47">
        <v>0.59943572939652678</v>
      </c>
      <c r="CB768" s="47">
        <v>0.47774153314784612</v>
      </c>
      <c r="CC768" s="47">
        <v>0.53963590137196582</v>
      </c>
      <c r="CD768" s="47" t="s">
        <v>4949</v>
      </c>
      <c r="CE768" s="47" t="s">
        <v>4949</v>
      </c>
      <c r="CF768" s="47">
        <v>1.1219858019524129</v>
      </c>
      <c r="CG768" s="47">
        <v>1.0158465106255397</v>
      </c>
      <c r="CH768" s="47">
        <v>1.0095222104960184</v>
      </c>
      <c r="CI768" s="47">
        <v>0.60535594358629952</v>
      </c>
      <c r="CJ768" s="47" t="s">
        <v>4949</v>
      </c>
      <c r="CK768" s="47" t="s">
        <v>4949</v>
      </c>
      <c r="CL768" s="47">
        <v>15.323807692396075</v>
      </c>
      <c r="CM768" s="47">
        <v>20.265867169845897</v>
      </c>
      <c r="CN768" s="47">
        <v>16.515146380495153</v>
      </c>
      <c r="CO768" s="47">
        <v>14.62100806720448</v>
      </c>
      <c r="CP768" s="47" t="s">
        <v>4949</v>
      </c>
      <c r="CQ768" s="47" t="s">
        <v>4949</v>
      </c>
      <c r="CR768" s="47">
        <v>2.0598090621345513</v>
      </c>
      <c r="CS768" s="47">
        <v>2.0860333018799424</v>
      </c>
      <c r="CT768" s="47">
        <v>2.0803291712615466</v>
      </c>
      <c r="CU768" s="47">
        <v>1.9854059865331297</v>
      </c>
      <c r="CV768" s="47" t="s">
        <v>4949</v>
      </c>
      <c r="CW768" s="47" t="s">
        <v>4949</v>
      </c>
      <c r="CX768" s="57">
        <v>3.8051873160343905E-2</v>
      </c>
      <c r="CY768" s="57">
        <v>5.6980431941559634E-2</v>
      </c>
      <c r="CZ768" s="57">
        <v>4.5412573158747929E-2</v>
      </c>
      <c r="DA768" s="57">
        <v>5.1296052676578482E-2</v>
      </c>
      <c r="DB768" s="57" t="s">
        <v>4949</v>
      </c>
      <c r="DC768" s="57" t="s">
        <v>4949</v>
      </c>
      <c r="DD768" s="97">
        <v>13.441887965982907</v>
      </c>
      <c r="DE768" s="97">
        <v>10.293333536616704</v>
      </c>
      <c r="DF768" s="97">
        <v>12.596492476254847</v>
      </c>
      <c r="DG768" s="97">
        <v>13.579132009279693</v>
      </c>
      <c r="DH768" s="97" t="s">
        <v>4949</v>
      </c>
      <c r="DI768" s="97" t="s">
        <v>4949</v>
      </c>
      <c r="DJ768" s="98">
        <v>-0.1422411792120617</v>
      </c>
      <c r="DK768" s="98">
        <v>6.1073743143842396E-2</v>
      </c>
      <c r="DL768" s="98">
        <v>6.1339192879246163E-2</v>
      </c>
      <c r="DM768" s="98" t="s">
        <v>4949</v>
      </c>
      <c r="DN768" s="98" t="s">
        <v>4949</v>
      </c>
      <c r="DO768" s="98">
        <v>-0.24386123900008772</v>
      </c>
      <c r="DP768" s="98">
        <v>0.2271079349184848</v>
      </c>
      <c r="DQ768" s="98">
        <v>0.12954909159371186</v>
      </c>
      <c r="DR768" s="98" t="s">
        <v>4949</v>
      </c>
      <c r="DS768" s="98" t="s">
        <v>4949</v>
      </c>
    </row>
    <row r="769" spans="1:123" ht="13.5" thickBot="1">
      <c r="A769" s="2" t="s">
        <v>622</v>
      </c>
      <c r="B769" s="2" t="s">
        <v>623</v>
      </c>
      <c r="C769" s="1" t="s">
        <v>5723</v>
      </c>
      <c r="D769" s="2" t="s">
        <v>1702</v>
      </c>
      <c r="E769" s="2" t="s">
        <v>5680</v>
      </c>
      <c r="F769" s="2" t="s">
        <v>3900</v>
      </c>
      <c r="G769" s="2" t="s">
        <v>3901</v>
      </c>
      <c r="H769" s="2" t="s">
        <v>3</v>
      </c>
      <c r="I769" s="1" t="s">
        <v>5726</v>
      </c>
      <c r="J769" s="1">
        <v>22</v>
      </c>
      <c r="K769" s="47">
        <v>18.059999999999999</v>
      </c>
      <c r="L769" s="48">
        <v>6.8600000000000008E-2</v>
      </c>
      <c r="M769" s="48">
        <v>9.1899999999999996E-2</v>
      </c>
      <c r="N769" s="49">
        <v>1243.1099999999999</v>
      </c>
      <c r="O769" s="49">
        <v>1218.94</v>
      </c>
      <c r="P769" s="49">
        <v>22450.6</v>
      </c>
      <c r="Q769" s="49">
        <v>22014.01</v>
      </c>
      <c r="R769" s="49">
        <v>18486.73869446</v>
      </c>
      <c r="S769" s="49">
        <v>18585.565098759998</v>
      </c>
      <c r="T769" s="49">
        <v>20662.37</v>
      </c>
      <c r="U769" s="49">
        <v>22900.48</v>
      </c>
      <c r="V769" s="49">
        <v>24384.75</v>
      </c>
      <c r="W769" s="49" t="s">
        <v>4949</v>
      </c>
      <c r="X769" s="49">
        <v>664.27352984000004</v>
      </c>
      <c r="Y769" s="49">
        <v>724.26768528000002</v>
      </c>
      <c r="Z769" s="49">
        <v>1348.23</v>
      </c>
      <c r="AA769" s="49">
        <v>1272.78</v>
      </c>
      <c r="AB769" s="49">
        <v>1504.23</v>
      </c>
      <c r="AC769" s="49" t="s">
        <v>4949</v>
      </c>
      <c r="AD769" s="39">
        <v>22450.6</v>
      </c>
      <c r="AE769" s="39">
        <v>22450.6</v>
      </c>
      <c r="AF769" s="39">
        <v>22450.6</v>
      </c>
      <c r="AG769" s="39">
        <v>22450.6</v>
      </c>
      <c r="AH769" s="39">
        <v>22450.6</v>
      </c>
      <c r="AI769" s="39">
        <v>22450.6</v>
      </c>
      <c r="AJ769" s="49">
        <v>10324.379488049999</v>
      </c>
      <c r="AK769" s="49">
        <v>10446.479213049999</v>
      </c>
      <c r="AL769" s="49">
        <v>11293.85</v>
      </c>
      <c r="AM769" s="49">
        <v>11646.34</v>
      </c>
      <c r="AN769" s="49">
        <v>12281.78</v>
      </c>
      <c r="AO769" s="49" t="s">
        <v>4949</v>
      </c>
      <c r="AP769" s="39">
        <v>22450.6</v>
      </c>
      <c r="AQ769" s="39">
        <v>22450.6</v>
      </c>
      <c r="AR769" s="39">
        <v>22450.6</v>
      </c>
      <c r="AS769" s="39">
        <v>22450.6</v>
      </c>
      <c r="AT769" s="39">
        <v>22450.6</v>
      </c>
      <c r="AU769" s="39">
        <v>22450.6</v>
      </c>
      <c r="AV769" s="36">
        <v>370.7841798</v>
      </c>
      <c r="AW769" s="36">
        <v>494.37890639999995</v>
      </c>
      <c r="AX769" s="36">
        <v>920.29</v>
      </c>
      <c r="AY769" s="36">
        <v>868.79</v>
      </c>
      <c r="AZ769" s="36">
        <v>1026.77</v>
      </c>
      <c r="BA769" s="36" t="s">
        <v>4949</v>
      </c>
      <c r="BB769" s="39">
        <v>22450.6</v>
      </c>
      <c r="BC769" s="39">
        <v>22450.6</v>
      </c>
      <c r="BD769" s="39">
        <v>22450.6</v>
      </c>
      <c r="BE769" s="39">
        <v>22450.6</v>
      </c>
      <c r="BF769" s="39">
        <v>22450.6</v>
      </c>
      <c r="BG769" s="39">
        <v>22450.6</v>
      </c>
      <c r="BH769" s="47">
        <v>2291.36194527</v>
      </c>
      <c r="BI769" s="47">
        <v>3049.0130160200001</v>
      </c>
      <c r="BJ769" s="47">
        <v>1150.45</v>
      </c>
      <c r="BK769" s="47">
        <v>2854.2</v>
      </c>
      <c r="BL769" s="47">
        <v>2746</v>
      </c>
      <c r="BM769" s="47" t="s">
        <v>4949</v>
      </c>
      <c r="BN769" s="47">
        <v>0.53436423956045731</v>
      </c>
      <c r="BO769" s="47">
        <v>0.58262558042329327</v>
      </c>
      <c r="BP769" s="47">
        <v>1.0845621063300916</v>
      </c>
      <c r="BQ769" s="47">
        <v>1.0238675579795835</v>
      </c>
      <c r="BR769" s="47">
        <v>1.2100538166373049</v>
      </c>
      <c r="BS769" s="47" t="s">
        <v>4949</v>
      </c>
      <c r="BT769" s="47">
        <v>8.3052823065135026</v>
      </c>
      <c r="BU769" s="47">
        <v>8.4035034816307483</v>
      </c>
      <c r="BV769" s="47">
        <v>9.0851573875200113</v>
      </c>
      <c r="BW769" s="47">
        <v>9.3687123424314827</v>
      </c>
      <c r="BX769" s="47">
        <v>9.8798819090828669</v>
      </c>
      <c r="BY769" s="47" t="s">
        <v>4949</v>
      </c>
      <c r="BZ769" s="47">
        <v>0.29827141588435457</v>
      </c>
      <c r="CA769" s="47">
        <v>0.39769522117913941</v>
      </c>
      <c r="CB769" s="47">
        <v>0.74031260306811142</v>
      </c>
      <c r="CC769" s="47">
        <v>0.69888424998592247</v>
      </c>
      <c r="CD769" s="47">
        <v>0.82596873969318896</v>
      </c>
      <c r="CE769" s="47" t="s">
        <v>4949</v>
      </c>
      <c r="CF769" s="47">
        <v>1.8432495477230495</v>
      </c>
      <c r="CG769" s="47">
        <v>2.4527298598032359</v>
      </c>
      <c r="CH769" s="47">
        <v>0.92546114181367711</v>
      </c>
      <c r="CI769" s="47">
        <v>2.2960156381977459</v>
      </c>
      <c r="CJ769" s="47">
        <v>2.2089758750231279</v>
      </c>
      <c r="CK769" s="47" t="s">
        <v>4949</v>
      </c>
      <c r="CL769" s="47">
        <v>33.797222065144688</v>
      </c>
      <c r="CM769" s="47">
        <v>30.997655226493578</v>
      </c>
      <c r="CN769" s="47">
        <v>16.651906573804172</v>
      </c>
      <c r="CO769" s="47">
        <v>17.639026383192697</v>
      </c>
      <c r="CP769" s="47">
        <v>14.924978228063527</v>
      </c>
      <c r="CQ769" s="47" t="s">
        <v>4949</v>
      </c>
      <c r="CR769" s="47">
        <v>2.174522936316468</v>
      </c>
      <c r="CS769" s="47">
        <v>2.1491068466353864</v>
      </c>
      <c r="CT769" s="47">
        <v>1.987860649822691</v>
      </c>
      <c r="CU769" s="47">
        <v>1.9276957396057472</v>
      </c>
      <c r="CV769" s="47">
        <v>1.8279597908446494</v>
      </c>
      <c r="CW769" s="47" t="s">
        <v>4949</v>
      </c>
      <c r="CX769" s="57">
        <v>1.6515557704471152E-2</v>
      </c>
      <c r="CY769" s="57">
        <v>2.2020743605961533E-2</v>
      </c>
      <c r="CZ769" s="57">
        <v>4.0991777502605721E-2</v>
      </c>
      <c r="DA769" s="57">
        <v>3.8697852173215863E-2</v>
      </c>
      <c r="DB769" s="57">
        <v>4.5734635154517034E-2</v>
      </c>
      <c r="DC769" s="57" t="s">
        <v>4949</v>
      </c>
      <c r="DD769" s="97">
        <v>6.4340286078099567</v>
      </c>
      <c r="DE769" s="97">
        <v>6.9331271379473671</v>
      </c>
      <c r="DF769" s="97">
        <v>11.937736024473496</v>
      </c>
      <c r="DG769" s="97">
        <v>10.92858357217804</v>
      </c>
      <c r="DH769" s="97">
        <v>12.24765465592121</v>
      </c>
      <c r="DI769" s="97" t="s">
        <v>4949</v>
      </c>
      <c r="DJ769" s="98">
        <v>5.3457998153894071E-3</v>
      </c>
      <c r="DK769" s="98">
        <v>0.1117428977921453</v>
      </c>
      <c r="DL769" s="98">
        <v>0.1083181648571776</v>
      </c>
      <c r="DM769" s="98">
        <v>6.4813925297635633E-2</v>
      </c>
      <c r="DN769" s="98" t="s">
        <v>4949</v>
      </c>
      <c r="DO769" s="98">
        <v>9.031543896450378E-2</v>
      </c>
      <c r="DP769" s="98">
        <v>0.86150787533586803</v>
      </c>
      <c r="DQ769" s="98">
        <v>-5.596226163191742E-2</v>
      </c>
      <c r="DR769" s="98">
        <v>0.18184603780700526</v>
      </c>
      <c r="DS769" s="98" t="s">
        <v>4949</v>
      </c>
    </row>
    <row r="770" spans="1:123" ht="13.5" thickBot="1">
      <c r="A770" s="2" t="s">
        <v>624</v>
      </c>
      <c r="B770" s="2" t="s">
        <v>625</v>
      </c>
      <c r="C770" s="1" t="s">
        <v>5723</v>
      </c>
      <c r="D770" s="2" t="s">
        <v>1703</v>
      </c>
      <c r="E770" s="2" t="s">
        <v>5679</v>
      </c>
      <c r="F770" s="2" t="s">
        <v>3043</v>
      </c>
      <c r="G770" s="2" t="s">
        <v>2136</v>
      </c>
      <c r="H770" s="2" t="s">
        <v>3</v>
      </c>
      <c r="I770" s="1" t="s">
        <v>5726</v>
      </c>
      <c r="J770" s="1">
        <v>83</v>
      </c>
      <c r="K770" s="47">
        <v>55.24</v>
      </c>
      <c r="L770" s="48">
        <v>-1.1299999999999999E-2</v>
      </c>
      <c r="M770" s="48">
        <v>-9.0500000000000011E-2</v>
      </c>
      <c r="N770" s="49">
        <v>1506.45</v>
      </c>
      <c r="O770" s="49">
        <v>1506.41</v>
      </c>
      <c r="P770" s="49">
        <v>83216.03</v>
      </c>
      <c r="Q770" s="49">
        <v>83214.06</v>
      </c>
      <c r="R770" s="49">
        <v>33126.27755151</v>
      </c>
      <c r="S770" s="49">
        <v>28876.296993560001</v>
      </c>
      <c r="T770" s="49">
        <v>20631.400000000001</v>
      </c>
      <c r="U770" s="49">
        <v>21939.13</v>
      </c>
      <c r="V770" s="49" t="s">
        <v>4949</v>
      </c>
      <c r="W770" s="49" t="s">
        <v>4949</v>
      </c>
      <c r="X770" s="49">
        <v>10015.930040270001</v>
      </c>
      <c r="Y770" s="49">
        <v>6673.3886021199996</v>
      </c>
      <c r="Z770" s="49">
        <v>4350.95</v>
      </c>
      <c r="AA770" s="49">
        <v>4757.6499999999996</v>
      </c>
      <c r="AB770" s="49" t="s">
        <v>4949</v>
      </c>
      <c r="AC770" s="49" t="s">
        <v>4949</v>
      </c>
      <c r="AD770" s="39">
        <v>83216.03</v>
      </c>
      <c r="AE770" s="39">
        <v>83216.03</v>
      </c>
      <c r="AF770" s="39">
        <v>83216.03</v>
      </c>
      <c r="AG770" s="39">
        <v>83216.03</v>
      </c>
      <c r="AH770" s="39">
        <v>83216.03</v>
      </c>
      <c r="AI770" s="39">
        <v>83216.03</v>
      </c>
      <c r="AJ770" s="49">
        <v>52049.863974860004</v>
      </c>
      <c r="AK770" s="49">
        <v>51693.045853879994</v>
      </c>
      <c r="AL770" s="49">
        <v>48938.74</v>
      </c>
      <c r="AM770" s="49">
        <v>46696.4</v>
      </c>
      <c r="AN770" s="49" t="s">
        <v>4949</v>
      </c>
      <c r="AO770" s="49" t="s">
        <v>4949</v>
      </c>
      <c r="AP770" s="39">
        <v>83216.03</v>
      </c>
      <c r="AQ770" s="39">
        <v>83216.03</v>
      </c>
      <c r="AR770" s="39">
        <v>83216.03</v>
      </c>
      <c r="AS770" s="39">
        <v>83216.03</v>
      </c>
      <c r="AT770" s="39">
        <v>83216.03</v>
      </c>
      <c r="AU770" s="39">
        <v>83216.03</v>
      </c>
      <c r="AV770" s="36">
        <v>7020.0340448400002</v>
      </c>
      <c r="AW770" s="36">
        <v>7000.4502588699997</v>
      </c>
      <c r="AX770" s="36">
        <v>7000</v>
      </c>
      <c r="AY770" s="36">
        <v>7000</v>
      </c>
      <c r="AZ770" s="36" t="s">
        <v>4949</v>
      </c>
      <c r="BA770" s="36" t="s">
        <v>4949</v>
      </c>
      <c r="BB770" s="39">
        <v>83216.03</v>
      </c>
      <c r="BC770" s="39">
        <v>83216.03</v>
      </c>
      <c r="BD770" s="39">
        <v>83216.03</v>
      </c>
      <c r="BE770" s="39">
        <v>83216.03</v>
      </c>
      <c r="BF770" s="39">
        <v>83216.03</v>
      </c>
      <c r="BG770" s="39">
        <v>83216.03</v>
      </c>
      <c r="BH770" s="47">
        <v>6130.2208679599999</v>
      </c>
      <c r="BI770" s="47">
        <v>4628.7112372799993</v>
      </c>
      <c r="BJ770" s="47">
        <v>3564.72</v>
      </c>
      <c r="BK770" s="47">
        <v>4276.3</v>
      </c>
      <c r="BL770" s="47" t="s">
        <v>4949</v>
      </c>
      <c r="BM770" s="47" t="s">
        <v>4949</v>
      </c>
      <c r="BN770" s="47">
        <v>6.6486972951442134</v>
      </c>
      <c r="BO770" s="47">
        <v>4.4298772625178398</v>
      </c>
      <c r="BP770" s="47">
        <v>2.8882140130771017</v>
      </c>
      <c r="BQ770" s="47">
        <v>3.1581864648677351</v>
      </c>
      <c r="BR770" s="47" t="s">
        <v>4949</v>
      </c>
      <c r="BS770" s="47" t="s">
        <v>4949</v>
      </c>
      <c r="BT770" s="47">
        <v>34.551338560762055</v>
      </c>
      <c r="BU770" s="47">
        <v>34.314478312509536</v>
      </c>
      <c r="BV770" s="47">
        <v>32.486136280659828</v>
      </c>
      <c r="BW770" s="47">
        <v>30.997643466427693</v>
      </c>
      <c r="BX770" s="47" t="s">
        <v>4949</v>
      </c>
      <c r="BY770" s="47" t="s">
        <v>4949</v>
      </c>
      <c r="BZ770" s="47">
        <v>4.6599847620830426</v>
      </c>
      <c r="CA770" s="47">
        <v>4.6469848045869426</v>
      </c>
      <c r="CB770" s="47">
        <v>4.6466859172226096</v>
      </c>
      <c r="CC770" s="47">
        <v>4.6466859172226096</v>
      </c>
      <c r="CD770" s="47" t="s">
        <v>4949</v>
      </c>
      <c r="CE770" s="47" t="s">
        <v>4949</v>
      </c>
      <c r="CF770" s="47">
        <v>4.0693158538019842</v>
      </c>
      <c r="CG770" s="47">
        <v>3.0725953315941448</v>
      </c>
      <c r="CH770" s="47">
        <v>2.366304888977397</v>
      </c>
      <c r="CI770" s="47">
        <v>2.838660426831292</v>
      </c>
      <c r="CJ770" s="47" t="s">
        <v>4949</v>
      </c>
      <c r="CK770" s="47" t="s">
        <v>4949</v>
      </c>
      <c r="CL770" s="47">
        <v>8.3083677367375799</v>
      </c>
      <c r="CM770" s="47">
        <v>12.469831289843357</v>
      </c>
      <c r="CN770" s="47">
        <v>19.125944908583183</v>
      </c>
      <c r="CO770" s="47">
        <v>17.490994503588958</v>
      </c>
      <c r="CP770" s="47" t="s">
        <v>4949</v>
      </c>
      <c r="CQ770" s="47" t="s">
        <v>4949</v>
      </c>
      <c r="CR770" s="47">
        <v>1.5987751676006916</v>
      </c>
      <c r="CS770" s="47">
        <v>1.6098109257331359</v>
      </c>
      <c r="CT770" s="47">
        <v>1.7004121887894947</v>
      </c>
      <c r="CU770" s="47">
        <v>1.7820652127358854</v>
      </c>
      <c r="CV770" s="47" t="s">
        <v>4949</v>
      </c>
      <c r="CW770" s="47" t="s">
        <v>4949</v>
      </c>
      <c r="CX770" s="57">
        <v>8.435915586023511E-2</v>
      </c>
      <c r="CY770" s="57">
        <v>8.4123819159241317E-2</v>
      </c>
      <c r="CZ770" s="57">
        <v>8.4118408436451492E-2</v>
      </c>
      <c r="DA770" s="57">
        <v>8.4118408436451492E-2</v>
      </c>
      <c r="DB770" s="57" t="s">
        <v>4949</v>
      </c>
      <c r="DC770" s="57" t="s">
        <v>4949</v>
      </c>
      <c r="DD770" s="97">
        <v>19.242951422712032</v>
      </c>
      <c r="DE770" s="97">
        <v>12.909644792422512</v>
      </c>
      <c r="DF770" s="97">
        <v>8.8906048664105377</v>
      </c>
      <c r="DG770" s="97">
        <v>10.188472773061735</v>
      </c>
      <c r="DH770" s="97" t="s">
        <v>4949</v>
      </c>
      <c r="DI770" s="97" t="s">
        <v>4949</v>
      </c>
      <c r="DJ770" s="98">
        <v>-0.12829635178119403</v>
      </c>
      <c r="DK770" s="98">
        <v>-0.28552473315393512</v>
      </c>
      <c r="DL770" s="98">
        <v>6.338542222049881E-2</v>
      </c>
      <c r="DM770" s="98" t="s">
        <v>4949</v>
      </c>
      <c r="DN770" s="98" t="s">
        <v>4949</v>
      </c>
      <c r="DO770" s="98">
        <v>-0.33372252249276857</v>
      </c>
      <c r="DP770" s="98">
        <v>-0.34801489027361732</v>
      </c>
      <c r="DQ770" s="98">
        <v>9.3473839046644969E-2</v>
      </c>
      <c r="DR770" s="98" t="s">
        <v>4949</v>
      </c>
      <c r="DS770" s="98" t="s">
        <v>4949</v>
      </c>
    </row>
    <row r="771" spans="1:123" ht="13.5" thickBot="1">
      <c r="A771" s="2" t="s">
        <v>626</v>
      </c>
      <c r="B771" s="2" t="s">
        <v>627</v>
      </c>
      <c r="C771" s="1" t="s">
        <v>5723</v>
      </c>
      <c r="D771" s="2" t="s">
        <v>1704</v>
      </c>
      <c r="E771" s="2" t="s">
        <v>5680</v>
      </c>
      <c r="F771" s="2" t="s">
        <v>3900</v>
      </c>
      <c r="G771" s="2" t="s">
        <v>3901</v>
      </c>
      <c r="H771" s="2" t="s">
        <v>3</v>
      </c>
      <c r="I771" s="1" t="s">
        <v>5726</v>
      </c>
      <c r="J771" s="1">
        <v>62</v>
      </c>
      <c r="K771" s="47">
        <v>53.4</v>
      </c>
      <c r="L771" s="48">
        <v>4.2800000000000005E-2</v>
      </c>
      <c r="M771" s="48">
        <v>-3.5799999999999998E-2</v>
      </c>
      <c r="N771" s="49">
        <v>1663.75</v>
      </c>
      <c r="O771" s="49">
        <v>1662.52</v>
      </c>
      <c r="P771" s="49">
        <v>88844.25</v>
      </c>
      <c r="Q771" s="49">
        <v>88778.64</v>
      </c>
      <c r="R771" s="49">
        <v>116117.16874297</v>
      </c>
      <c r="S771" s="49">
        <v>114601.05666228999</v>
      </c>
      <c r="T771" s="49">
        <v>129388.02</v>
      </c>
      <c r="U771" s="49">
        <v>143604.51999999999</v>
      </c>
      <c r="V771" s="49">
        <v>159392.07</v>
      </c>
      <c r="W771" s="49" t="s">
        <v>4949</v>
      </c>
      <c r="X771" s="49">
        <v>2741.2563749800001</v>
      </c>
      <c r="Y771" s="49">
        <v>4503.9955183900001</v>
      </c>
      <c r="Z771" s="49">
        <v>4853.21</v>
      </c>
      <c r="AA771" s="49">
        <v>5572.87</v>
      </c>
      <c r="AB771" s="49">
        <v>6336.21</v>
      </c>
      <c r="AC771" s="49" t="s">
        <v>4949</v>
      </c>
      <c r="AD771" s="39">
        <v>88844.25</v>
      </c>
      <c r="AE771" s="39">
        <v>88844.25</v>
      </c>
      <c r="AF771" s="39">
        <v>88844.25</v>
      </c>
      <c r="AG771" s="39">
        <v>88844.25</v>
      </c>
      <c r="AH771" s="39">
        <v>88844.25</v>
      </c>
      <c r="AI771" s="39">
        <v>88844.25</v>
      </c>
      <c r="AJ771" s="49">
        <v>20911.316925389998</v>
      </c>
      <c r="AK771" s="49">
        <v>25096.43366993</v>
      </c>
      <c r="AL771" s="49">
        <v>26928.39</v>
      </c>
      <c r="AM771" s="49">
        <v>30529.24</v>
      </c>
      <c r="AN771" s="49">
        <v>34601</v>
      </c>
      <c r="AO771" s="49" t="s">
        <v>4949</v>
      </c>
      <c r="AP771" s="39">
        <v>88844.25</v>
      </c>
      <c r="AQ771" s="39">
        <v>88844.25</v>
      </c>
      <c r="AR771" s="39">
        <v>88844.25</v>
      </c>
      <c r="AS771" s="39">
        <v>88844.25</v>
      </c>
      <c r="AT771" s="39">
        <v>88844.25</v>
      </c>
      <c r="AU771" s="39">
        <v>88844.25</v>
      </c>
      <c r="AV771" s="36">
        <v>831.84288500000002</v>
      </c>
      <c r="AW771" s="36">
        <v>1830.054347</v>
      </c>
      <c r="AX771" s="36">
        <v>1972.02</v>
      </c>
      <c r="AY771" s="36">
        <v>2264.4499999999998</v>
      </c>
      <c r="AZ771" s="36">
        <v>2574.61</v>
      </c>
      <c r="BA771" s="36" t="s">
        <v>4949</v>
      </c>
      <c r="BB771" s="39">
        <v>88844.25</v>
      </c>
      <c r="BC771" s="39">
        <v>88844.25</v>
      </c>
      <c r="BD771" s="39">
        <v>88844.25</v>
      </c>
      <c r="BE771" s="39">
        <v>88844.25</v>
      </c>
      <c r="BF771" s="39">
        <v>88844.25</v>
      </c>
      <c r="BG771" s="39">
        <v>88844.25</v>
      </c>
      <c r="BH771" s="47">
        <v>12698.374699540002</v>
      </c>
      <c r="BI771" s="47">
        <v>7996.2553750500001</v>
      </c>
      <c r="BJ771" s="47">
        <v>8298.2199999999993</v>
      </c>
      <c r="BK771" s="47">
        <v>9348.01</v>
      </c>
      <c r="BL771" s="47">
        <v>10486.78</v>
      </c>
      <c r="BM771" s="47" t="s">
        <v>4949</v>
      </c>
      <c r="BN771" s="47">
        <v>1.6476371900706237</v>
      </c>
      <c r="BO771" s="47">
        <v>2.7071347969286252</v>
      </c>
      <c r="BP771" s="47">
        <v>2.9170308039068371</v>
      </c>
      <c r="BQ771" s="47">
        <v>3.3495837716003005</v>
      </c>
      <c r="BR771" s="47">
        <v>3.8083906836964689</v>
      </c>
      <c r="BS771" s="47" t="s">
        <v>4949</v>
      </c>
      <c r="BT771" s="47">
        <v>12.568785529911343</v>
      </c>
      <c r="BU771" s="47">
        <v>15.084257652850489</v>
      </c>
      <c r="BV771" s="47">
        <v>16.185358377160028</v>
      </c>
      <c r="BW771" s="47">
        <v>18.349655897821187</v>
      </c>
      <c r="BX771" s="47">
        <v>20.796994740796393</v>
      </c>
      <c r="BY771" s="47" t="s">
        <v>4949</v>
      </c>
      <c r="BZ771" s="47">
        <v>0.49998069722013527</v>
      </c>
      <c r="CA771" s="47">
        <v>1.0999575338842975</v>
      </c>
      <c r="CB771" s="47">
        <v>1.1852862509391435</v>
      </c>
      <c r="CC771" s="47">
        <v>1.3610518407212622</v>
      </c>
      <c r="CD771" s="47">
        <v>1.5474740796393689</v>
      </c>
      <c r="CE771" s="47" t="s">
        <v>4949</v>
      </c>
      <c r="CF771" s="47">
        <v>7.632381487326823</v>
      </c>
      <c r="CG771" s="47">
        <v>4.8061640120510898</v>
      </c>
      <c r="CH771" s="47">
        <v>4.9876604057099918</v>
      </c>
      <c r="CI771" s="47">
        <v>5.6186386175807668</v>
      </c>
      <c r="CJ771" s="47">
        <v>6.3030984222389188</v>
      </c>
      <c r="CK771" s="47" t="s">
        <v>4949</v>
      </c>
      <c r="CL771" s="47">
        <v>32.410047747047443</v>
      </c>
      <c r="CM771" s="47">
        <v>19.725652398463819</v>
      </c>
      <c r="CN771" s="47">
        <v>18.306285942705962</v>
      </c>
      <c r="CO771" s="47">
        <v>15.942279292357439</v>
      </c>
      <c r="CP771" s="47">
        <v>14.02167068326334</v>
      </c>
      <c r="CQ771" s="47" t="s">
        <v>4949</v>
      </c>
      <c r="CR771" s="47">
        <v>4.2486205109410173</v>
      </c>
      <c r="CS771" s="47">
        <v>3.5401145504769964</v>
      </c>
      <c r="CT771" s="47">
        <v>3.2992781967284341</v>
      </c>
      <c r="CU771" s="47">
        <v>2.9101363152178044</v>
      </c>
      <c r="CV771" s="47">
        <v>2.5676786798069422</v>
      </c>
      <c r="CW771" s="47" t="s">
        <v>4949</v>
      </c>
      <c r="CX771" s="57">
        <v>9.362934404871447E-3</v>
      </c>
      <c r="CY771" s="57">
        <v>2.0598455690717183E-2</v>
      </c>
      <c r="CZ771" s="57">
        <v>2.2196371740433398E-2</v>
      </c>
      <c r="DA771" s="57">
        <v>2.5487862185791424E-2</v>
      </c>
      <c r="DB771" s="57">
        <v>2.8978915349051854E-2</v>
      </c>
      <c r="DC771" s="57" t="s">
        <v>4949</v>
      </c>
      <c r="DD771" s="97">
        <v>13.108960974388156</v>
      </c>
      <c r="DE771" s="97">
        <v>17.946755214812011</v>
      </c>
      <c r="DF771" s="97">
        <v>18.022651929803455</v>
      </c>
      <c r="DG771" s="97">
        <v>18.254204821345045</v>
      </c>
      <c r="DH771" s="97">
        <v>18.31221640993035</v>
      </c>
      <c r="DI771" s="97" t="s">
        <v>4949</v>
      </c>
      <c r="DJ771" s="98">
        <v>-1.3056743435038265E-2</v>
      </c>
      <c r="DK771" s="98">
        <v>0.12902990398495806</v>
      </c>
      <c r="DL771" s="98">
        <v>0.10987493277971172</v>
      </c>
      <c r="DM771" s="98">
        <v>0.10993769555442978</v>
      </c>
      <c r="DN771" s="98" t="s">
        <v>4949</v>
      </c>
      <c r="DO771" s="98">
        <v>0.64304059974064298</v>
      </c>
      <c r="DP771" s="98">
        <v>7.7534375907822861E-2</v>
      </c>
      <c r="DQ771" s="98">
        <v>0.14828536164723971</v>
      </c>
      <c r="DR771" s="98">
        <v>0.13697430587829973</v>
      </c>
      <c r="DS771" s="98" t="s">
        <v>4949</v>
      </c>
    </row>
    <row r="772" spans="1:123" ht="13.5" thickBot="1">
      <c r="A772" s="2" t="s">
        <v>628</v>
      </c>
      <c r="B772" s="2" t="s">
        <v>629</v>
      </c>
      <c r="C772" s="1" t="s">
        <v>5723</v>
      </c>
      <c r="D772" s="2" t="s">
        <v>1705</v>
      </c>
      <c r="E772" s="2" t="s">
        <v>5682</v>
      </c>
      <c r="F772" s="2" t="s">
        <v>3067</v>
      </c>
      <c r="G772" s="2" t="s">
        <v>2251</v>
      </c>
      <c r="H772" s="2" t="s">
        <v>3</v>
      </c>
      <c r="I772" s="1" t="s">
        <v>5726</v>
      </c>
      <c r="J772" s="1">
        <v>57</v>
      </c>
      <c r="K772" s="47">
        <v>47.22</v>
      </c>
      <c r="L772" s="48">
        <v>-5.6500000000000002E-2</v>
      </c>
      <c r="M772" s="48">
        <v>3.1899999999999998E-2</v>
      </c>
      <c r="N772" s="49">
        <v>317.24</v>
      </c>
      <c r="O772" s="49">
        <v>202.32</v>
      </c>
      <c r="P772" s="49">
        <v>14979.88</v>
      </c>
      <c r="Q772" s="49">
        <v>9553.33</v>
      </c>
      <c r="R772" s="49">
        <v>1519.34132406</v>
      </c>
      <c r="S772" s="49">
        <v>1660.7646030199999</v>
      </c>
      <c r="T772" s="49">
        <v>1914.87</v>
      </c>
      <c r="U772" s="49">
        <v>2171.64</v>
      </c>
      <c r="V772" s="49" t="s">
        <v>4949</v>
      </c>
      <c r="W772" s="49" t="s">
        <v>4949</v>
      </c>
      <c r="X772" s="49">
        <v>378.86457368000003</v>
      </c>
      <c r="Y772" s="49">
        <v>451.1861495</v>
      </c>
      <c r="Z772" s="49">
        <v>516.99</v>
      </c>
      <c r="AA772" s="49">
        <v>602.94000000000005</v>
      </c>
      <c r="AB772" s="49" t="s">
        <v>4949</v>
      </c>
      <c r="AC772" s="49" t="s">
        <v>4949</v>
      </c>
      <c r="AD772" s="39">
        <v>14979.88</v>
      </c>
      <c r="AE772" s="39">
        <v>14979.88</v>
      </c>
      <c r="AF772" s="39">
        <v>14979.88</v>
      </c>
      <c r="AG772" s="39">
        <v>14979.88</v>
      </c>
      <c r="AH772" s="39">
        <v>14979.88</v>
      </c>
      <c r="AI772" s="39">
        <v>14979.88</v>
      </c>
      <c r="AJ772" s="49">
        <v>2490.39562884</v>
      </c>
      <c r="AK772" s="49">
        <v>2534.5370661100001</v>
      </c>
      <c r="AL772" s="49">
        <v>2711.23</v>
      </c>
      <c r="AM772" s="49">
        <v>2950.78</v>
      </c>
      <c r="AN772" s="49" t="s">
        <v>4949</v>
      </c>
      <c r="AO772" s="49" t="s">
        <v>4949</v>
      </c>
      <c r="AP772" s="39">
        <v>14979.88</v>
      </c>
      <c r="AQ772" s="39">
        <v>14979.88</v>
      </c>
      <c r="AR772" s="39">
        <v>14979.88</v>
      </c>
      <c r="AS772" s="39">
        <v>14979.88</v>
      </c>
      <c r="AT772" s="39">
        <v>14979.88</v>
      </c>
      <c r="AU772" s="39">
        <v>14979.88</v>
      </c>
      <c r="AV772" s="36">
        <v>316.69059399999998</v>
      </c>
      <c r="AW772" s="36">
        <v>348.95945589999997</v>
      </c>
      <c r="AX772" s="36">
        <v>363.39</v>
      </c>
      <c r="AY772" s="36">
        <v>423.8</v>
      </c>
      <c r="AZ772" s="36" t="s">
        <v>4949</v>
      </c>
      <c r="BA772" s="36" t="s">
        <v>4949</v>
      </c>
      <c r="BB772" s="39">
        <v>14979.88</v>
      </c>
      <c r="BC772" s="39">
        <v>14979.88</v>
      </c>
      <c r="BD772" s="39">
        <v>14979.88</v>
      </c>
      <c r="BE772" s="39">
        <v>14979.88</v>
      </c>
      <c r="BF772" s="39">
        <v>14979.88</v>
      </c>
      <c r="BG772" s="39">
        <v>14979.88</v>
      </c>
      <c r="BH772" s="47">
        <v>637.00987325000006</v>
      </c>
      <c r="BI772" s="47">
        <v>705.99278471000002</v>
      </c>
      <c r="BJ772" s="47">
        <v>812.53</v>
      </c>
      <c r="BK772" s="47">
        <v>773.98</v>
      </c>
      <c r="BL772" s="47" t="s">
        <v>4949</v>
      </c>
      <c r="BM772" s="47" t="s">
        <v>4949</v>
      </c>
      <c r="BN772" s="47">
        <v>1.1942522181313833</v>
      </c>
      <c r="BO772" s="47">
        <v>1.4222233939604085</v>
      </c>
      <c r="BP772" s="47">
        <v>1.6296494767368555</v>
      </c>
      <c r="BQ772" s="47">
        <v>1.9005800025217503</v>
      </c>
      <c r="BR772" s="47" t="s">
        <v>4949</v>
      </c>
      <c r="BS772" s="47" t="s">
        <v>4949</v>
      </c>
      <c r="BT772" s="47">
        <v>7.8501942656663726</v>
      </c>
      <c r="BU772" s="47">
        <v>7.9893363576787291</v>
      </c>
      <c r="BV772" s="47">
        <v>8.5463056361114607</v>
      </c>
      <c r="BW772" s="47">
        <v>9.3014121800529566</v>
      </c>
      <c r="BX772" s="47" t="s">
        <v>4949</v>
      </c>
      <c r="BY772" s="47" t="s">
        <v>4949</v>
      </c>
      <c r="BZ772" s="47">
        <v>0.99826816920943129</v>
      </c>
      <c r="CA772" s="47">
        <v>1.0999856761442439</v>
      </c>
      <c r="CB772" s="47">
        <v>1.1454734585802546</v>
      </c>
      <c r="CC772" s="47">
        <v>1.3358971125961416</v>
      </c>
      <c r="CD772" s="47" t="s">
        <v>4949</v>
      </c>
      <c r="CE772" s="47" t="s">
        <v>4949</v>
      </c>
      <c r="CF772" s="47">
        <v>2.0079746351342833</v>
      </c>
      <c r="CG772" s="47">
        <v>2.2254217145063673</v>
      </c>
      <c r="CH772" s="47">
        <v>2.5612470054217624</v>
      </c>
      <c r="CI772" s="47">
        <v>2.4397301727398815</v>
      </c>
      <c r="CJ772" s="47" t="s">
        <v>4949</v>
      </c>
      <c r="CK772" s="47" t="s">
        <v>4949</v>
      </c>
      <c r="CL772" s="47">
        <v>39.53887758492943</v>
      </c>
      <c r="CM772" s="47">
        <v>33.201107827890006</v>
      </c>
      <c r="CN772" s="47">
        <v>28.975183272403719</v>
      </c>
      <c r="CO772" s="47">
        <v>24.844727501907318</v>
      </c>
      <c r="CP772" s="47" t="s">
        <v>4949</v>
      </c>
      <c r="CQ772" s="47" t="s">
        <v>4949</v>
      </c>
      <c r="CR772" s="47">
        <v>6.0150603488560845</v>
      </c>
      <c r="CS772" s="47">
        <v>5.9103022008634793</v>
      </c>
      <c r="CT772" s="47">
        <v>5.5251232835281403</v>
      </c>
      <c r="CU772" s="47">
        <v>5.0765831407288911</v>
      </c>
      <c r="CV772" s="47" t="s">
        <v>4949</v>
      </c>
      <c r="CW772" s="47" t="s">
        <v>4949</v>
      </c>
      <c r="CX772" s="57">
        <v>2.1141063479814256E-2</v>
      </c>
      <c r="CY772" s="57">
        <v>2.3295210368841406E-2</v>
      </c>
      <c r="CZ772" s="57">
        <v>2.4258538786692551E-2</v>
      </c>
      <c r="DA772" s="57">
        <v>2.829128137208042E-2</v>
      </c>
      <c r="DB772" s="57" t="s">
        <v>4949</v>
      </c>
      <c r="DC772" s="57" t="s">
        <v>4949</v>
      </c>
      <c r="DD772" s="97">
        <v>15.21302757250948</v>
      </c>
      <c r="DE772" s="97">
        <v>17.801521056169804</v>
      </c>
      <c r="DF772" s="97">
        <v>19.068467079517415</v>
      </c>
      <c r="DG772" s="97">
        <v>20.433241380245224</v>
      </c>
      <c r="DH772" s="97" t="s">
        <v>4949</v>
      </c>
      <c r="DI772" s="97" t="s">
        <v>4949</v>
      </c>
      <c r="DJ772" s="98">
        <v>9.3081966981643838E-2</v>
      </c>
      <c r="DK772" s="98">
        <v>0.15300506556915106</v>
      </c>
      <c r="DL772" s="98">
        <v>0.13409265380939694</v>
      </c>
      <c r="DM772" s="98" t="s">
        <v>4949</v>
      </c>
      <c r="DN772" s="98" t="s">
        <v>4949</v>
      </c>
      <c r="DO772" s="98">
        <v>0.19089030974187859</v>
      </c>
      <c r="DP772" s="98">
        <v>0.14584634429253462</v>
      </c>
      <c r="DQ772" s="98">
        <v>0.16625079788777364</v>
      </c>
      <c r="DR772" s="98" t="s">
        <v>4949</v>
      </c>
      <c r="DS772" s="98" t="s">
        <v>4949</v>
      </c>
    </row>
    <row r="773" spans="1:123" ht="13.5" thickBot="1">
      <c r="A773" s="2" t="s">
        <v>630</v>
      </c>
      <c r="B773" s="2" t="s">
        <v>631</v>
      </c>
      <c r="C773" s="1" t="s">
        <v>5723</v>
      </c>
      <c r="D773" s="2" t="s">
        <v>1706</v>
      </c>
      <c r="E773" s="2" t="s">
        <v>5662</v>
      </c>
      <c r="F773" s="2" t="s">
        <v>5326</v>
      </c>
      <c r="G773" s="2" t="s">
        <v>5327</v>
      </c>
      <c r="H773" s="2" t="s">
        <v>3</v>
      </c>
      <c r="I773" s="1" t="s">
        <v>5726</v>
      </c>
      <c r="J773" s="1">
        <v>12</v>
      </c>
      <c r="K773" s="47">
        <v>17.53</v>
      </c>
      <c r="L773" s="48">
        <v>5.9999999999999995E-4</v>
      </c>
      <c r="M773" s="48">
        <v>9.6300000000000011E-2</v>
      </c>
      <c r="N773" s="49">
        <v>1112.3399999999999</v>
      </c>
      <c r="O773" s="49">
        <v>776.28</v>
      </c>
      <c r="P773" s="49">
        <v>19499.25</v>
      </c>
      <c r="Q773" s="49">
        <v>13608.12</v>
      </c>
      <c r="R773" s="49">
        <v>8709.374461110001</v>
      </c>
      <c r="S773" s="49">
        <v>8313.5369221099991</v>
      </c>
      <c r="T773" s="49">
        <v>8313.5400000000009</v>
      </c>
      <c r="U773" s="49">
        <v>11387.64</v>
      </c>
      <c r="V773" s="49">
        <v>14585.97</v>
      </c>
      <c r="W773" s="49" t="s">
        <v>4949</v>
      </c>
      <c r="X773" s="49">
        <v>468.37361570000002</v>
      </c>
      <c r="Y773" s="49">
        <v>141.14533747999999</v>
      </c>
      <c r="Z773" s="49">
        <v>141.15</v>
      </c>
      <c r="AA773" s="49">
        <v>607.86</v>
      </c>
      <c r="AB773" s="49">
        <v>728.4</v>
      </c>
      <c r="AC773" s="49" t="s">
        <v>4949</v>
      </c>
      <c r="AD773" s="39">
        <v>19499.25</v>
      </c>
      <c r="AE773" s="39">
        <v>19499.25</v>
      </c>
      <c r="AF773" s="39">
        <v>19499.25</v>
      </c>
      <c r="AG773" s="39">
        <v>19499.25</v>
      </c>
      <c r="AH773" s="39">
        <v>19499.25</v>
      </c>
      <c r="AI773" s="39">
        <v>19499.25</v>
      </c>
      <c r="AJ773" s="49">
        <v>4641.4517570200005</v>
      </c>
      <c r="AK773" s="49">
        <v>4632.3184762800001</v>
      </c>
      <c r="AL773" s="49">
        <v>4310.1899999999996</v>
      </c>
      <c r="AM773" s="49">
        <v>4882.5200000000004</v>
      </c>
      <c r="AN773" s="49">
        <v>5457.91</v>
      </c>
      <c r="AO773" s="49" t="s">
        <v>4949</v>
      </c>
      <c r="AP773" s="39">
        <v>19499.25</v>
      </c>
      <c r="AQ773" s="39">
        <v>19499.25</v>
      </c>
      <c r="AR773" s="39">
        <v>19499.25</v>
      </c>
      <c r="AS773" s="39">
        <v>19499.25</v>
      </c>
      <c r="AT773" s="39">
        <v>19499.25</v>
      </c>
      <c r="AU773" s="39">
        <v>19499.25</v>
      </c>
      <c r="AV773" s="36">
        <v>55.1088326</v>
      </c>
      <c r="AW773" s="36">
        <v>76.868822919999999</v>
      </c>
      <c r="AX773" s="36">
        <v>35.53</v>
      </c>
      <c r="AY773" s="36">
        <v>153.01</v>
      </c>
      <c r="AZ773" s="36">
        <v>183.35</v>
      </c>
      <c r="BA773" s="36" t="s">
        <v>4949</v>
      </c>
      <c r="BB773" s="39">
        <v>19499.25</v>
      </c>
      <c r="BC773" s="39">
        <v>19499.25</v>
      </c>
      <c r="BD773" s="39">
        <v>19499.25</v>
      </c>
      <c r="BE773" s="39">
        <v>19499.25</v>
      </c>
      <c r="BF773" s="39">
        <v>19499.25</v>
      </c>
      <c r="BG773" s="39">
        <v>19499.25</v>
      </c>
      <c r="BH773" s="47">
        <v>835.71952337000005</v>
      </c>
      <c r="BI773" s="47">
        <v>-196.80961840999998</v>
      </c>
      <c r="BJ773" s="47">
        <v>-196.81</v>
      </c>
      <c r="BK773" s="47">
        <v>291.56</v>
      </c>
      <c r="BL773" s="47">
        <v>172.48</v>
      </c>
      <c r="BM773" s="47" t="s">
        <v>4949</v>
      </c>
      <c r="BN773" s="47">
        <v>0.42107055010158767</v>
      </c>
      <c r="BO773" s="47">
        <v>0.12689046288005468</v>
      </c>
      <c r="BP773" s="47">
        <v>0.12689465451210963</v>
      </c>
      <c r="BQ773" s="47">
        <v>0.54646960461729333</v>
      </c>
      <c r="BR773" s="47">
        <v>0.65483575165866559</v>
      </c>
      <c r="BS773" s="47" t="s">
        <v>4949</v>
      </c>
      <c r="BT773" s="47">
        <v>4.1726915844256256</v>
      </c>
      <c r="BU773" s="47">
        <v>4.1644807129834405</v>
      </c>
      <c r="BV773" s="47">
        <v>3.8748853767732885</v>
      </c>
      <c r="BW773" s="47">
        <v>4.3894133088803793</v>
      </c>
      <c r="BX773" s="47">
        <v>4.9066921984285381</v>
      </c>
      <c r="BY773" s="47" t="s">
        <v>4949</v>
      </c>
      <c r="BZ773" s="47">
        <v>4.9543154611000235E-2</v>
      </c>
      <c r="CA773" s="47">
        <v>6.9105509934012987E-2</v>
      </c>
      <c r="CB773" s="47">
        <v>3.1941672510203717E-2</v>
      </c>
      <c r="CC773" s="47">
        <v>0.13755686211050577</v>
      </c>
      <c r="CD773" s="47">
        <v>0.16483269503928655</v>
      </c>
      <c r="CE773" s="47" t="s">
        <v>4949</v>
      </c>
      <c r="CF773" s="47">
        <v>0.75131661485696832</v>
      </c>
      <c r="CG773" s="47">
        <v>-0.17693296870561159</v>
      </c>
      <c r="CH773" s="47">
        <v>-0.17693331175719657</v>
      </c>
      <c r="CI773" s="47">
        <v>0.26211410180340544</v>
      </c>
      <c r="CJ773" s="47">
        <v>0.15506050308358954</v>
      </c>
      <c r="CK773" s="47" t="s">
        <v>4949</v>
      </c>
      <c r="CL773" s="47">
        <v>41.63182840873246</v>
      </c>
      <c r="CM773" s="47">
        <v>138.15015322601786</v>
      </c>
      <c r="CN773" s="47">
        <v>138.14558979808714</v>
      </c>
      <c r="CO773" s="47">
        <v>32.078521370052314</v>
      </c>
      <c r="CP773" s="47">
        <v>26.769975288303129</v>
      </c>
      <c r="CQ773" s="47" t="s">
        <v>4949</v>
      </c>
      <c r="CR773" s="47">
        <v>4.2011101312231034</v>
      </c>
      <c r="CS773" s="47">
        <v>4.209393222820669</v>
      </c>
      <c r="CT773" s="47">
        <v>4.5239885016669801</v>
      </c>
      <c r="CU773" s="47">
        <v>3.9936856377444432</v>
      </c>
      <c r="CV773" s="47">
        <v>3.5726587649851318</v>
      </c>
      <c r="CW773" s="47" t="s">
        <v>4949</v>
      </c>
      <c r="CX773" s="57">
        <v>2.8262026795902407E-3</v>
      </c>
      <c r="CY773" s="57">
        <v>3.9421425398412759E-3</v>
      </c>
      <c r="CZ773" s="57">
        <v>1.8221213636421913E-3</v>
      </c>
      <c r="DA773" s="57">
        <v>7.8469684731464033E-3</v>
      </c>
      <c r="DB773" s="57">
        <v>9.4029257535546244E-3</v>
      </c>
      <c r="DC773" s="57" t="s">
        <v>4949</v>
      </c>
      <c r="DD773" s="97">
        <v>10.091101668601956</v>
      </c>
      <c r="DE773" s="97">
        <v>3.0469696374016855</v>
      </c>
      <c r="DF773" s="97">
        <v>3.2747976307308959</v>
      </c>
      <c r="DG773" s="97">
        <v>12.449718587942291</v>
      </c>
      <c r="DH773" s="97">
        <v>13.345767885509288</v>
      </c>
      <c r="DI773" s="97" t="s">
        <v>4949</v>
      </c>
      <c r="DJ773" s="98">
        <v>-4.54495946600455E-2</v>
      </c>
      <c r="DK773" s="98">
        <v>3.7022629850724798E-7</v>
      </c>
      <c r="DL773" s="98">
        <v>0.36977027836517284</v>
      </c>
      <c r="DM773" s="98">
        <v>0.28085977428158948</v>
      </c>
      <c r="DN773" s="98" t="s">
        <v>4949</v>
      </c>
      <c r="DO773" s="98">
        <v>-0.69864797514468535</v>
      </c>
      <c r="DP773" s="98">
        <v>3.3033468078036421E-5</v>
      </c>
      <c r="DQ773" s="98">
        <v>3.306482465462274</v>
      </c>
      <c r="DR773" s="98">
        <v>0.19830224064751745</v>
      </c>
      <c r="DS773" s="98" t="s">
        <v>4949</v>
      </c>
    </row>
    <row r="774" spans="1:123" ht="13.5" thickBot="1">
      <c r="A774" s="2" t="s">
        <v>632</v>
      </c>
      <c r="B774" s="2" t="s">
        <v>633</v>
      </c>
      <c r="C774" s="1" t="s">
        <v>5723</v>
      </c>
      <c r="D774" s="2" t="s">
        <v>1707</v>
      </c>
      <c r="E774" s="2" t="s">
        <v>5676</v>
      </c>
      <c r="F774" s="2" t="s">
        <v>3603</v>
      </c>
      <c r="G774" s="2" t="s">
        <v>3604</v>
      </c>
      <c r="H774" s="2" t="s">
        <v>3</v>
      </c>
      <c r="I774" s="1" t="s">
        <v>5727</v>
      </c>
      <c r="J774" s="1">
        <v>7.93</v>
      </c>
      <c r="K774" s="47">
        <v>7.11</v>
      </c>
      <c r="L774" s="48">
        <v>3.04E-2</v>
      </c>
      <c r="M774" s="48">
        <v>5.96E-2</v>
      </c>
      <c r="N774" s="49">
        <v>838.25</v>
      </c>
      <c r="O774" s="49">
        <v>490.95</v>
      </c>
      <c r="P774" s="49">
        <v>5959.93</v>
      </c>
      <c r="Q774" s="49">
        <v>3490.64</v>
      </c>
      <c r="R774" s="49">
        <v>3029.56895545</v>
      </c>
      <c r="S774" s="49">
        <v>3011.2532240999999</v>
      </c>
      <c r="T774" s="49">
        <v>2602.4299999999998</v>
      </c>
      <c r="U774" s="49">
        <v>2682.88</v>
      </c>
      <c r="V774" s="49" t="s">
        <v>4949</v>
      </c>
      <c r="W774" s="49" t="s">
        <v>4949</v>
      </c>
      <c r="X774" s="49">
        <v>572.09930194000003</v>
      </c>
      <c r="Y774" s="49">
        <v>542.25320729999999</v>
      </c>
      <c r="Z774" s="49">
        <v>350.12</v>
      </c>
      <c r="AA774" s="49">
        <v>389.75</v>
      </c>
      <c r="AB774" s="49" t="s">
        <v>4949</v>
      </c>
      <c r="AC774" s="49" t="s">
        <v>4949</v>
      </c>
      <c r="AD774" s="39">
        <v>5959.93</v>
      </c>
      <c r="AE774" s="39">
        <v>5959.93</v>
      </c>
      <c r="AF774" s="39">
        <v>5959.93</v>
      </c>
      <c r="AG774" s="39">
        <v>5959.93</v>
      </c>
      <c r="AH774" s="39">
        <v>5959.93</v>
      </c>
      <c r="AI774" s="39">
        <v>5959.93</v>
      </c>
      <c r="AJ774" s="49">
        <v>3859.14946113</v>
      </c>
      <c r="AK774" s="49">
        <v>3891.6977429799999</v>
      </c>
      <c r="AL774" s="49">
        <v>3722.11</v>
      </c>
      <c r="AM774" s="49">
        <v>3776.29</v>
      </c>
      <c r="AN774" s="49" t="s">
        <v>4949</v>
      </c>
      <c r="AO774" s="49" t="s">
        <v>4949</v>
      </c>
      <c r="AP774" s="39">
        <v>5959.93</v>
      </c>
      <c r="AQ774" s="39">
        <v>5959.93</v>
      </c>
      <c r="AR774" s="39">
        <v>5959.93</v>
      </c>
      <c r="AS774" s="39">
        <v>5959.93</v>
      </c>
      <c r="AT774" s="39">
        <v>5959.93</v>
      </c>
      <c r="AU774" s="39">
        <v>5959.93</v>
      </c>
      <c r="AV774" s="36">
        <v>543.90355435000004</v>
      </c>
      <c r="AW774" s="36">
        <v>519.71223418</v>
      </c>
      <c r="AX774" s="36">
        <v>335</v>
      </c>
      <c r="AY774" s="36">
        <v>373</v>
      </c>
      <c r="AZ774" s="36" t="s">
        <v>4949</v>
      </c>
      <c r="BA774" s="36" t="s">
        <v>4949</v>
      </c>
      <c r="BB774" s="39">
        <v>5959.93</v>
      </c>
      <c r="BC774" s="39">
        <v>5959.93</v>
      </c>
      <c r="BD774" s="39">
        <v>5959.93</v>
      </c>
      <c r="BE774" s="39">
        <v>5959.93</v>
      </c>
      <c r="BF774" s="39">
        <v>5959.93</v>
      </c>
      <c r="BG774" s="39">
        <v>5959.93</v>
      </c>
      <c r="BH774" s="47">
        <v>766.02709234999998</v>
      </c>
      <c r="BI774" s="47">
        <v>366.31786337</v>
      </c>
      <c r="BJ774" s="47">
        <v>617.99</v>
      </c>
      <c r="BK774" s="47">
        <v>580.92999999999995</v>
      </c>
      <c r="BL774" s="47" t="s">
        <v>4949</v>
      </c>
      <c r="BM774" s="47" t="s">
        <v>4949</v>
      </c>
      <c r="BN774" s="47">
        <v>0.68249245683268722</v>
      </c>
      <c r="BO774" s="47">
        <v>0.64688721419624218</v>
      </c>
      <c r="BP774" s="47">
        <v>0.41767968983000298</v>
      </c>
      <c r="BQ774" s="47">
        <v>0.46495675514464657</v>
      </c>
      <c r="BR774" s="47" t="s">
        <v>4949</v>
      </c>
      <c r="BS774" s="47" t="s">
        <v>4949</v>
      </c>
      <c r="BT774" s="47">
        <v>4.6038168340351922</v>
      </c>
      <c r="BU774" s="47">
        <v>4.642645682051894</v>
      </c>
      <c r="BV774" s="47">
        <v>4.4403340292275573</v>
      </c>
      <c r="BW774" s="47">
        <v>4.5049686847599162</v>
      </c>
      <c r="BX774" s="47" t="s">
        <v>4949</v>
      </c>
      <c r="BY774" s="47" t="s">
        <v>4949</v>
      </c>
      <c r="BZ774" s="47">
        <v>0.64885601473307486</v>
      </c>
      <c r="CA774" s="47">
        <v>0.61999670048314937</v>
      </c>
      <c r="CB774" s="47">
        <v>0.39964211154190277</v>
      </c>
      <c r="CC774" s="47">
        <v>0.44497464956755145</v>
      </c>
      <c r="CD774" s="47" t="s">
        <v>4949</v>
      </c>
      <c r="CE774" s="47" t="s">
        <v>4949</v>
      </c>
      <c r="CF774" s="47">
        <v>0.91384084980614377</v>
      </c>
      <c r="CG774" s="47">
        <v>0.43700311764986577</v>
      </c>
      <c r="CH774" s="47">
        <v>0.7372382940650164</v>
      </c>
      <c r="CI774" s="47">
        <v>0.69302713987473896</v>
      </c>
      <c r="CJ774" s="47" t="s">
        <v>4949</v>
      </c>
      <c r="CK774" s="47" t="s">
        <v>4949</v>
      </c>
      <c r="CL774" s="47">
        <v>10.41764948810418</v>
      </c>
      <c r="CM774" s="47">
        <v>10.991046101277712</v>
      </c>
      <c r="CN774" s="47">
        <v>17.022535130812294</v>
      </c>
      <c r="CO774" s="47">
        <v>15.291674150096217</v>
      </c>
      <c r="CP774" s="47" t="s">
        <v>4949</v>
      </c>
      <c r="CQ774" s="47" t="s">
        <v>4949</v>
      </c>
      <c r="CR774" s="47">
        <v>1.5443636117308785</v>
      </c>
      <c r="CS774" s="47">
        <v>1.5314472997680153</v>
      </c>
      <c r="CT774" s="47">
        <v>1.6012234995741663</v>
      </c>
      <c r="CU774" s="47">
        <v>1.5782500814291276</v>
      </c>
      <c r="CV774" s="47" t="s">
        <v>4949</v>
      </c>
      <c r="CW774" s="47" t="s">
        <v>4949</v>
      </c>
      <c r="CX774" s="57">
        <v>9.1260057475507264E-2</v>
      </c>
      <c r="CY774" s="57">
        <v>8.72010634655105E-2</v>
      </c>
      <c r="CZ774" s="57">
        <v>5.6208713860733263E-2</v>
      </c>
      <c r="DA774" s="57">
        <v>6.2584627671801507E-2</v>
      </c>
      <c r="DB774" s="57" t="s">
        <v>4949</v>
      </c>
      <c r="DC774" s="57" t="s">
        <v>4949</v>
      </c>
      <c r="DD774" s="97">
        <v>14.824491969079718</v>
      </c>
      <c r="DE774" s="97">
        <v>13.933589993676614</v>
      </c>
      <c r="DF774" s="97">
        <v>9.4064925539546103</v>
      </c>
      <c r="DG774" s="97">
        <v>10.320976408061881</v>
      </c>
      <c r="DH774" s="97" t="s">
        <v>4949</v>
      </c>
      <c r="DI774" s="97" t="s">
        <v>4949</v>
      </c>
      <c r="DJ774" s="98">
        <v>-6.0456558736025068E-3</v>
      </c>
      <c r="DK774" s="98">
        <v>-0.13576514284088104</v>
      </c>
      <c r="DL774" s="98">
        <v>3.0913415538554423E-2</v>
      </c>
      <c r="DM774" s="98" t="s">
        <v>4949</v>
      </c>
      <c r="DN774" s="98" t="s">
        <v>4949</v>
      </c>
      <c r="DO774" s="98">
        <v>-5.2169430269869865E-2</v>
      </c>
      <c r="DP774" s="98">
        <v>-0.35432378216197968</v>
      </c>
      <c r="DQ774" s="98">
        <v>0.11318976350965393</v>
      </c>
      <c r="DR774" s="98" t="s">
        <v>4949</v>
      </c>
      <c r="DS774" s="98" t="s">
        <v>4949</v>
      </c>
    </row>
    <row r="775" spans="1:123" ht="13.5" thickBot="1">
      <c r="A775" s="2" t="s">
        <v>5063</v>
      </c>
      <c r="B775" s="2" t="s">
        <v>5064</v>
      </c>
      <c r="C775" s="1" t="s">
        <v>5723</v>
      </c>
      <c r="D775" s="2" t="s">
        <v>5065</v>
      </c>
      <c r="E775" s="2" t="s">
        <v>5681</v>
      </c>
      <c r="F775" s="2" t="s">
        <v>3841</v>
      </c>
      <c r="G775" s="2" t="s">
        <v>3842</v>
      </c>
      <c r="H775" s="2" t="s">
        <v>3</v>
      </c>
      <c r="I775" s="1" t="s">
        <v>5726</v>
      </c>
      <c r="J775" s="1">
        <v>11.2</v>
      </c>
      <c r="K775" s="47">
        <v>9.2799999999999994</v>
      </c>
      <c r="L775" s="48">
        <v>1.9799999999999998E-2</v>
      </c>
      <c r="M775" s="48">
        <v>0.03</v>
      </c>
      <c r="N775" s="49">
        <v>989.2</v>
      </c>
      <c r="O775" s="49">
        <v>984.57</v>
      </c>
      <c r="P775" s="49">
        <v>9179.82</v>
      </c>
      <c r="Q775" s="49">
        <v>9136.84</v>
      </c>
      <c r="R775" s="49">
        <v>4123.4185841899998</v>
      </c>
      <c r="S775" s="49">
        <v>4000.6931480500002</v>
      </c>
      <c r="T775" s="49">
        <v>3795.8</v>
      </c>
      <c r="U775" s="49">
        <v>4116.17</v>
      </c>
      <c r="V775" s="49" t="s">
        <v>4949</v>
      </c>
      <c r="W775" s="49" t="s">
        <v>4949</v>
      </c>
      <c r="X775" s="49">
        <v>563.08349314999998</v>
      </c>
      <c r="Y775" s="49">
        <v>397.17899531</v>
      </c>
      <c r="Z775" s="49">
        <v>514.04999999999995</v>
      </c>
      <c r="AA775" s="49">
        <v>567.19000000000005</v>
      </c>
      <c r="AB775" s="49" t="s">
        <v>4949</v>
      </c>
      <c r="AC775" s="49" t="s">
        <v>4949</v>
      </c>
      <c r="AD775" s="39">
        <v>9179.82</v>
      </c>
      <c r="AE775" s="39">
        <v>9179.82</v>
      </c>
      <c r="AF775" s="39">
        <v>9179.82</v>
      </c>
      <c r="AG775" s="39">
        <v>9179.82</v>
      </c>
      <c r="AH775" s="39">
        <v>9179.82</v>
      </c>
      <c r="AI775" s="39">
        <v>9179.82</v>
      </c>
      <c r="AJ775" s="49">
        <v>5830.0457734300007</v>
      </c>
      <c r="AK775" s="49">
        <v>5888.1720680600001</v>
      </c>
      <c r="AL775" s="49">
        <v>6060.79</v>
      </c>
      <c r="AM775" s="49">
        <v>6473.76</v>
      </c>
      <c r="AN775" s="49" t="s">
        <v>4949</v>
      </c>
      <c r="AO775" s="49" t="s">
        <v>4949</v>
      </c>
      <c r="AP775" s="39">
        <v>9179.82</v>
      </c>
      <c r="AQ775" s="39">
        <v>9179.82</v>
      </c>
      <c r="AR775" s="39">
        <v>9179.82</v>
      </c>
      <c r="AS775" s="39">
        <v>9179.82</v>
      </c>
      <c r="AT775" s="39">
        <v>9179.82</v>
      </c>
      <c r="AU775" s="39">
        <v>9179.82</v>
      </c>
      <c r="AV775" s="36">
        <v>296.76145980000001</v>
      </c>
      <c r="AW775" s="36">
        <v>296.76145980000001</v>
      </c>
      <c r="AX775" s="36">
        <v>154.21</v>
      </c>
      <c r="AY775" s="36">
        <v>170.16</v>
      </c>
      <c r="AZ775" s="36" t="s">
        <v>4949</v>
      </c>
      <c r="BA775" s="36" t="s">
        <v>4949</v>
      </c>
      <c r="BB775" s="39">
        <v>9179.82</v>
      </c>
      <c r="BC775" s="39">
        <v>9179.82</v>
      </c>
      <c r="BD775" s="39">
        <v>9179.82</v>
      </c>
      <c r="BE775" s="39">
        <v>9179.82</v>
      </c>
      <c r="BF775" s="39">
        <v>9179.82</v>
      </c>
      <c r="BG775" s="39">
        <v>9179.82</v>
      </c>
      <c r="BH775" s="47">
        <v>595.48235867999995</v>
      </c>
      <c r="BI775" s="47">
        <v>398.65537538999996</v>
      </c>
      <c r="BJ775" s="47">
        <v>893.98</v>
      </c>
      <c r="BK775" s="47">
        <v>759.61</v>
      </c>
      <c r="BL775" s="47" t="s">
        <v>4949</v>
      </c>
      <c r="BM775" s="47" t="s">
        <v>4949</v>
      </c>
      <c r="BN775" s="47">
        <v>0.56923119000202183</v>
      </c>
      <c r="BO775" s="47">
        <v>0.40151536121107967</v>
      </c>
      <c r="BP775" s="47">
        <v>0.51966235341690248</v>
      </c>
      <c r="BQ775" s="47">
        <v>0.57338253133845529</v>
      </c>
      <c r="BR775" s="47" t="s">
        <v>4949</v>
      </c>
      <c r="BS775" s="47" t="s">
        <v>4949</v>
      </c>
      <c r="BT775" s="47">
        <v>5.893697708683785</v>
      </c>
      <c r="BU775" s="47">
        <v>5.9524586211686206</v>
      </c>
      <c r="BV775" s="47">
        <v>6.1269611807521223</v>
      </c>
      <c r="BW775" s="47">
        <v>6.5444399514759404</v>
      </c>
      <c r="BX775" s="47" t="s">
        <v>4949</v>
      </c>
      <c r="BY775" s="47" t="s">
        <v>4949</v>
      </c>
      <c r="BZ775" s="47">
        <v>0.30000147573797009</v>
      </c>
      <c r="CA775" s="47">
        <v>0.30000147573797009</v>
      </c>
      <c r="CB775" s="47">
        <v>0.15589365143550343</v>
      </c>
      <c r="CC775" s="47">
        <v>0.17201779215527699</v>
      </c>
      <c r="CD775" s="47" t="s">
        <v>4949</v>
      </c>
      <c r="CE775" s="47" t="s">
        <v>4949</v>
      </c>
      <c r="CF775" s="47">
        <v>0.60198378354225623</v>
      </c>
      <c r="CG775" s="47">
        <v>0.40300786028103514</v>
      </c>
      <c r="CH775" s="47">
        <v>0.90374039627982206</v>
      </c>
      <c r="CI775" s="47">
        <v>0.76790335624747263</v>
      </c>
      <c r="CJ775" s="47" t="s">
        <v>4949</v>
      </c>
      <c r="CK775" s="47" t="s">
        <v>4949</v>
      </c>
      <c r="CL775" s="47">
        <v>16.302768793036851</v>
      </c>
      <c r="CM775" s="47">
        <v>23.112551540735705</v>
      </c>
      <c r="CN775" s="47">
        <v>17.857834840968778</v>
      </c>
      <c r="CO775" s="47">
        <v>16.184735273894109</v>
      </c>
      <c r="CP775" s="47" t="s">
        <v>4949</v>
      </c>
      <c r="CQ775" s="47" t="s">
        <v>4949</v>
      </c>
      <c r="CR775" s="47">
        <v>1.5745708278717716</v>
      </c>
      <c r="CS775" s="47">
        <v>1.5590271299636989</v>
      </c>
      <c r="CT775" s="47">
        <v>1.5146243311515495</v>
      </c>
      <c r="CU775" s="47">
        <v>1.4180043745829316</v>
      </c>
      <c r="CV775" s="47" t="s">
        <v>4949</v>
      </c>
      <c r="CW775" s="47" t="s">
        <v>4949</v>
      </c>
      <c r="CX775" s="57">
        <v>3.2327590279547964E-2</v>
      </c>
      <c r="CY775" s="57">
        <v>3.2327590279547964E-2</v>
      </c>
      <c r="CZ775" s="57">
        <v>1.6798804333854042E-2</v>
      </c>
      <c r="DA775" s="57">
        <v>1.8536311169500056E-2</v>
      </c>
      <c r="DB775" s="57" t="s">
        <v>4949</v>
      </c>
      <c r="DC775" s="57" t="s">
        <v>4949</v>
      </c>
      <c r="DD775" s="97">
        <v>9.6583031254439042</v>
      </c>
      <c r="DE775" s="97">
        <v>6.7453700523541285</v>
      </c>
      <c r="DF775" s="97">
        <v>8.4815675844238125</v>
      </c>
      <c r="DG775" s="97">
        <v>8.7613689725908905</v>
      </c>
      <c r="DH775" s="97" t="s">
        <v>4949</v>
      </c>
      <c r="DI775" s="97" t="s">
        <v>4949</v>
      </c>
      <c r="DJ775" s="98">
        <v>-2.9763031240765403E-2</v>
      </c>
      <c r="DK775" s="98">
        <v>-5.1214412220009442E-2</v>
      </c>
      <c r="DL775" s="98">
        <v>8.4401180251857388E-2</v>
      </c>
      <c r="DM775" s="98" t="s">
        <v>4949</v>
      </c>
      <c r="DN775" s="98" t="s">
        <v>4949</v>
      </c>
      <c r="DO775" s="98">
        <v>-0.29463569765097808</v>
      </c>
      <c r="DP775" s="98">
        <v>0.29425273257157425</v>
      </c>
      <c r="DQ775" s="98">
        <v>0.10337515805855491</v>
      </c>
      <c r="DR775" s="98" t="s">
        <v>4949</v>
      </c>
      <c r="DS775" s="98" t="s">
        <v>4949</v>
      </c>
    </row>
    <row r="776" spans="1:123" ht="13.5" thickBot="1">
      <c r="A776" s="2" t="s">
        <v>2282</v>
      </c>
      <c r="B776" s="2" t="s">
        <v>2283</v>
      </c>
      <c r="C776" s="1" t="s">
        <v>5723</v>
      </c>
      <c r="D776" s="2" t="s">
        <v>2284</v>
      </c>
      <c r="E776" s="2" t="s">
        <v>5665</v>
      </c>
      <c r="F776" s="2" t="s">
        <v>3014</v>
      </c>
      <c r="G776" s="2" t="s">
        <v>2010</v>
      </c>
      <c r="H776" s="2" t="s">
        <v>3</v>
      </c>
      <c r="I776" s="1" t="s">
        <v>5726</v>
      </c>
      <c r="J776" s="1">
        <v>70</v>
      </c>
      <c r="K776" s="47">
        <v>57.5</v>
      </c>
      <c r="L776" s="48">
        <v>-6.4699999999999994E-2</v>
      </c>
      <c r="M776" s="48">
        <v>3.5499999999999997E-2</v>
      </c>
      <c r="N776" s="49">
        <v>515.41</v>
      </c>
      <c r="O776" s="49">
        <v>454.67</v>
      </c>
      <c r="P776" s="49">
        <v>29636.31</v>
      </c>
      <c r="Q776" s="49">
        <v>26143.67</v>
      </c>
      <c r="R776" s="49">
        <v>8140.9611038500007</v>
      </c>
      <c r="S776" s="49">
        <v>7757.1879902399996</v>
      </c>
      <c r="T776" s="49">
        <v>9591.35</v>
      </c>
      <c r="U776" s="49">
        <v>11837.95</v>
      </c>
      <c r="V776" s="49" t="s">
        <v>4949</v>
      </c>
      <c r="W776" s="49" t="s">
        <v>4949</v>
      </c>
      <c r="X776" s="49">
        <v>507.55207277999995</v>
      </c>
      <c r="Y776" s="49">
        <v>315.17494275999996</v>
      </c>
      <c r="Z776" s="49">
        <v>520.67999999999995</v>
      </c>
      <c r="AA776" s="49">
        <v>932.74</v>
      </c>
      <c r="AB776" s="49" t="s">
        <v>4949</v>
      </c>
      <c r="AC776" s="49" t="s">
        <v>4949</v>
      </c>
      <c r="AD776" s="39">
        <v>29636.31</v>
      </c>
      <c r="AE776" s="39">
        <v>29636.31</v>
      </c>
      <c r="AF776" s="39">
        <v>29636.31</v>
      </c>
      <c r="AG776" s="39">
        <v>29636.31</v>
      </c>
      <c r="AH776" s="39">
        <v>29636.31</v>
      </c>
      <c r="AI776" s="39">
        <v>29636.31</v>
      </c>
      <c r="AJ776" s="49">
        <v>4509.7225976300006</v>
      </c>
      <c r="AK776" s="49">
        <v>4801.4156363900001</v>
      </c>
      <c r="AL776" s="49">
        <v>5142.38</v>
      </c>
      <c r="AM776" s="49">
        <v>5981.4</v>
      </c>
      <c r="AN776" s="49" t="s">
        <v>4949</v>
      </c>
      <c r="AO776" s="49" t="s">
        <v>4949</v>
      </c>
      <c r="AP776" s="39">
        <v>29636.31</v>
      </c>
      <c r="AQ776" s="39">
        <v>29636.31</v>
      </c>
      <c r="AR776" s="39">
        <v>29636.31</v>
      </c>
      <c r="AS776" s="39">
        <v>29636.31</v>
      </c>
      <c r="AT776" s="39">
        <v>29636.31</v>
      </c>
      <c r="AU776" s="39">
        <v>29636.31</v>
      </c>
      <c r="AV776" s="36">
        <v>55.388274000000003</v>
      </c>
      <c r="AW776" s="36">
        <v>51.541404100000001</v>
      </c>
      <c r="AX776" s="36">
        <v>93.72</v>
      </c>
      <c r="AY776" s="36">
        <v>186.55</v>
      </c>
      <c r="AZ776" s="36" t="s">
        <v>4949</v>
      </c>
      <c r="BA776" s="36" t="s">
        <v>4949</v>
      </c>
      <c r="BB776" s="39">
        <v>29636.31</v>
      </c>
      <c r="BC776" s="39">
        <v>29636.31</v>
      </c>
      <c r="BD776" s="39">
        <v>29636.31</v>
      </c>
      <c r="BE776" s="39">
        <v>29636.31</v>
      </c>
      <c r="BF776" s="39">
        <v>29636.31</v>
      </c>
      <c r="BG776" s="39">
        <v>29636.31</v>
      </c>
      <c r="BH776" s="47">
        <v>1401.6992906300002</v>
      </c>
      <c r="BI776" s="47">
        <v>1511.56668982</v>
      </c>
      <c r="BJ776" s="47">
        <v>1251.9000000000001</v>
      </c>
      <c r="BK776" s="47">
        <v>1773.09</v>
      </c>
      <c r="BL776" s="47" t="s">
        <v>4949</v>
      </c>
      <c r="BM776" s="47" t="s">
        <v>4949</v>
      </c>
      <c r="BN776" s="47">
        <v>0.98475402646436816</v>
      </c>
      <c r="BO776" s="47">
        <v>0.6115033522050406</v>
      </c>
      <c r="BP776" s="47">
        <v>1.0102248695213518</v>
      </c>
      <c r="BQ776" s="47">
        <v>1.8097048951320309</v>
      </c>
      <c r="BR776" s="47" t="s">
        <v>4949</v>
      </c>
      <c r="BS776" s="47" t="s">
        <v>4949</v>
      </c>
      <c r="BT776" s="47">
        <v>8.7497770660833147</v>
      </c>
      <c r="BU776" s="47">
        <v>9.3157207589879913</v>
      </c>
      <c r="BV776" s="47">
        <v>9.9772608214819272</v>
      </c>
      <c r="BW776" s="47">
        <v>11.605129896587183</v>
      </c>
      <c r="BX776" s="47" t="s">
        <v>4949</v>
      </c>
      <c r="BY776" s="47" t="s">
        <v>4949</v>
      </c>
      <c r="BZ776" s="47">
        <v>0.10746449234589939</v>
      </c>
      <c r="CA776" s="47">
        <v>0.10000078403601018</v>
      </c>
      <c r="CB776" s="47">
        <v>0.18183582002677481</v>
      </c>
      <c r="CC776" s="47">
        <v>0.36194485943229665</v>
      </c>
      <c r="CD776" s="47" t="s">
        <v>4949</v>
      </c>
      <c r="CE776" s="47" t="s">
        <v>4949</v>
      </c>
      <c r="CF776" s="47">
        <v>2.7195810920044243</v>
      </c>
      <c r="CG776" s="47">
        <v>2.9327461434974098</v>
      </c>
      <c r="CH776" s="47">
        <v>2.4289400671310224</v>
      </c>
      <c r="CI776" s="47">
        <v>3.4401544401544402</v>
      </c>
      <c r="CJ776" s="47" t="s">
        <v>4949</v>
      </c>
      <c r="CK776" s="47" t="s">
        <v>4949</v>
      </c>
      <c r="CL776" s="47">
        <v>58.390678689723238</v>
      </c>
      <c r="CM776" s="47">
        <v>94.031301284529832</v>
      </c>
      <c r="CN776" s="47">
        <v>56.918471998156264</v>
      </c>
      <c r="CO776" s="47">
        <v>31.773388082423828</v>
      </c>
      <c r="CP776" s="47" t="s">
        <v>4949</v>
      </c>
      <c r="CQ776" s="47" t="s">
        <v>4949</v>
      </c>
      <c r="CR776" s="47">
        <v>6.5716481132508688</v>
      </c>
      <c r="CS776" s="47">
        <v>6.1724108563703526</v>
      </c>
      <c r="CT776" s="47">
        <v>5.7631505256321001</v>
      </c>
      <c r="CU776" s="47">
        <v>4.9547447085966505</v>
      </c>
      <c r="CV776" s="47" t="s">
        <v>4949</v>
      </c>
      <c r="CW776" s="47" t="s">
        <v>4949</v>
      </c>
      <c r="CX776" s="57">
        <v>1.8689328732220713E-3</v>
      </c>
      <c r="CY776" s="57">
        <v>1.7391302797143098E-3</v>
      </c>
      <c r="CZ776" s="57">
        <v>3.1623370115915241E-3</v>
      </c>
      <c r="DA776" s="57">
        <v>6.29464329398633E-3</v>
      </c>
      <c r="DB776" s="57" t="s">
        <v>4949</v>
      </c>
      <c r="DC776" s="57" t="s">
        <v>4949</v>
      </c>
      <c r="DD776" s="97">
        <v>11.254618478013134</v>
      </c>
      <c r="DE776" s="97">
        <v>6.5642086965203434</v>
      </c>
      <c r="DF776" s="97">
        <v>10.125272733636953</v>
      </c>
      <c r="DG776" s="97">
        <v>15.594008091751096</v>
      </c>
      <c r="DH776" s="97" t="s">
        <v>4949</v>
      </c>
      <c r="DI776" s="97" t="s">
        <v>4949</v>
      </c>
      <c r="DJ776" s="98">
        <v>-4.714100813336497E-2</v>
      </c>
      <c r="DK776" s="98">
        <v>0.23644676551189958</v>
      </c>
      <c r="DL776" s="98">
        <v>0.23423188602230138</v>
      </c>
      <c r="DM776" s="98" t="s">
        <v>4949</v>
      </c>
      <c r="DN776" s="98" t="s">
        <v>4949</v>
      </c>
      <c r="DO776" s="98">
        <v>-0.37902934563206181</v>
      </c>
      <c r="DP776" s="98">
        <v>0.65203488399294596</v>
      </c>
      <c r="DQ776" s="98">
        <v>0.79138818468157046</v>
      </c>
      <c r="DR776" s="98" t="s">
        <v>4949</v>
      </c>
      <c r="DS776" s="98" t="s">
        <v>4949</v>
      </c>
    </row>
    <row r="777" spans="1:123" ht="13.5" thickBot="1">
      <c r="A777" s="2" t="s">
        <v>634</v>
      </c>
      <c r="B777" s="2" t="s">
        <v>635</v>
      </c>
      <c r="C777" s="1" t="s">
        <v>5723</v>
      </c>
      <c r="D777" s="2" t="s">
        <v>636</v>
      </c>
      <c r="E777" s="2" t="s">
        <v>5665</v>
      </c>
      <c r="F777" s="2" t="s">
        <v>5040</v>
      </c>
      <c r="G777" s="2" t="s">
        <v>5041</v>
      </c>
      <c r="H777" s="2" t="s">
        <v>3</v>
      </c>
      <c r="I777" s="1" t="s">
        <v>5726</v>
      </c>
      <c r="J777" s="1">
        <v>8.5</v>
      </c>
      <c r="K777" s="47">
        <v>8.6300000000000008</v>
      </c>
      <c r="L777" s="48">
        <v>2.1299999999999999E-2</v>
      </c>
      <c r="M777" s="48">
        <v>3.2300000000000002E-2</v>
      </c>
      <c r="N777" s="49">
        <v>5103.33</v>
      </c>
      <c r="O777" s="49">
        <v>5075.66</v>
      </c>
      <c r="P777" s="49">
        <v>44041.77</v>
      </c>
      <c r="Q777" s="49">
        <v>43802.95</v>
      </c>
      <c r="R777" s="49">
        <v>30528.634731120001</v>
      </c>
      <c r="S777" s="49">
        <v>33199.82936358</v>
      </c>
      <c r="T777" s="49">
        <v>41251.71</v>
      </c>
      <c r="U777" s="49">
        <v>50767.69</v>
      </c>
      <c r="V777" s="49" t="s">
        <v>4949</v>
      </c>
      <c r="W777" s="49" t="s">
        <v>4949</v>
      </c>
      <c r="X777" s="49">
        <v>934.48744529999999</v>
      </c>
      <c r="Y777" s="49">
        <v>1020.40579889</v>
      </c>
      <c r="Z777" s="49">
        <v>1666.12</v>
      </c>
      <c r="AA777" s="49">
        <v>2311.38</v>
      </c>
      <c r="AB777" s="49" t="s">
        <v>4949</v>
      </c>
      <c r="AC777" s="49" t="s">
        <v>4949</v>
      </c>
      <c r="AD777" s="39">
        <v>44041.77</v>
      </c>
      <c r="AE777" s="39">
        <v>44041.77</v>
      </c>
      <c r="AF777" s="39">
        <v>44041.77</v>
      </c>
      <c r="AG777" s="39">
        <v>44041.77</v>
      </c>
      <c r="AH777" s="39">
        <v>44041.77</v>
      </c>
      <c r="AI777" s="39">
        <v>44041.77</v>
      </c>
      <c r="AJ777" s="49">
        <v>21703.14172503</v>
      </c>
      <c r="AK777" s="49">
        <v>23499.803083930001</v>
      </c>
      <c r="AL777" s="49">
        <v>20753.990000000002</v>
      </c>
      <c r="AM777" s="49">
        <v>22496.27</v>
      </c>
      <c r="AN777" s="49" t="s">
        <v>4949</v>
      </c>
      <c r="AO777" s="49" t="s">
        <v>4949</v>
      </c>
      <c r="AP777" s="39">
        <v>44041.77</v>
      </c>
      <c r="AQ777" s="39">
        <v>44041.77</v>
      </c>
      <c r="AR777" s="39">
        <v>44041.77</v>
      </c>
      <c r="AS777" s="39">
        <v>44041.77</v>
      </c>
      <c r="AT777" s="39">
        <v>44041.77</v>
      </c>
      <c r="AU777" s="39">
        <v>44041.77</v>
      </c>
      <c r="AV777" s="36">
        <v>408.96574056000003</v>
      </c>
      <c r="AW777" s="36">
        <v>336.52909996200003</v>
      </c>
      <c r="AX777" s="36">
        <v>569.1</v>
      </c>
      <c r="AY777" s="36">
        <v>812.61</v>
      </c>
      <c r="AZ777" s="36" t="s">
        <v>4949</v>
      </c>
      <c r="BA777" s="36" t="s">
        <v>4949</v>
      </c>
      <c r="BB777" s="39">
        <v>44041.77</v>
      </c>
      <c r="BC777" s="39">
        <v>44041.77</v>
      </c>
      <c r="BD777" s="39">
        <v>44041.77</v>
      </c>
      <c r="BE777" s="39">
        <v>44041.77</v>
      </c>
      <c r="BF777" s="39">
        <v>44041.77</v>
      </c>
      <c r="BG777" s="39">
        <v>44041.77</v>
      </c>
      <c r="BH777" s="47">
        <v>2164.4443210100003</v>
      </c>
      <c r="BI777" s="47">
        <v>3054.9221767800004</v>
      </c>
      <c r="BJ777" s="47">
        <v>3407.71</v>
      </c>
      <c r="BK777" s="47">
        <v>3778.4</v>
      </c>
      <c r="BL777" s="47" t="s">
        <v>4949</v>
      </c>
      <c r="BM777" s="47" t="s">
        <v>4949</v>
      </c>
      <c r="BN777" s="47">
        <v>0.1831132702176814</v>
      </c>
      <c r="BO777" s="47">
        <v>0.1999490134657175</v>
      </c>
      <c r="BP777" s="47">
        <v>0.32647702578512461</v>
      </c>
      <c r="BQ777" s="47">
        <v>0.45291603717572648</v>
      </c>
      <c r="BR777" s="47" t="s">
        <v>4949</v>
      </c>
      <c r="BS777" s="47" t="s">
        <v>4949</v>
      </c>
      <c r="BT777" s="47">
        <v>4.2527411954606107</v>
      </c>
      <c r="BU777" s="47">
        <v>4.604797864125973</v>
      </c>
      <c r="BV777" s="47">
        <v>4.0667544524849468</v>
      </c>
      <c r="BW777" s="47">
        <v>4.4081550673775753</v>
      </c>
      <c r="BX777" s="47" t="s">
        <v>4949</v>
      </c>
      <c r="BY777" s="47" t="s">
        <v>4949</v>
      </c>
      <c r="BZ777" s="47">
        <v>8.0137036123472324E-2</v>
      </c>
      <c r="CA777" s="47">
        <v>6.5943041104925618E-2</v>
      </c>
      <c r="CB777" s="47">
        <v>0.11151542228309751</v>
      </c>
      <c r="CC777" s="47">
        <v>0.15923132542869067</v>
      </c>
      <c r="CD777" s="47" t="s">
        <v>4949</v>
      </c>
      <c r="CE777" s="47" t="s">
        <v>4949</v>
      </c>
      <c r="CF777" s="47">
        <v>0.42412391928603488</v>
      </c>
      <c r="CG777" s="47">
        <v>0.59861348899248146</v>
      </c>
      <c r="CH777" s="47">
        <v>0.66774243484156426</v>
      </c>
      <c r="CI777" s="47">
        <v>0.7403793209531816</v>
      </c>
      <c r="CJ777" s="47" t="s">
        <v>4949</v>
      </c>
      <c r="CK777" s="47" t="s">
        <v>4949</v>
      </c>
      <c r="CL777" s="47">
        <v>47.129333006567251</v>
      </c>
      <c r="CM777" s="47">
        <v>43.161034607906721</v>
      </c>
      <c r="CN777" s="47">
        <v>26.433732264182652</v>
      </c>
      <c r="CO777" s="47">
        <v>19.054318199517169</v>
      </c>
      <c r="CP777" s="47" t="s">
        <v>4949</v>
      </c>
      <c r="CQ777" s="47" t="s">
        <v>4949</v>
      </c>
      <c r="CR777" s="47">
        <v>2.0292808551863759</v>
      </c>
      <c r="CS777" s="47">
        <v>1.8741335764688736</v>
      </c>
      <c r="CT777" s="47">
        <v>2.1220868854615422</v>
      </c>
      <c r="CU777" s="47">
        <v>1.9577365492146031</v>
      </c>
      <c r="CV777" s="47" t="s">
        <v>4949</v>
      </c>
      <c r="CW777" s="47" t="s">
        <v>4949</v>
      </c>
      <c r="CX777" s="57">
        <v>9.2858606854356682E-3</v>
      </c>
      <c r="CY777" s="57">
        <v>7.6411347673356464E-3</v>
      </c>
      <c r="CZ777" s="57">
        <v>1.292182398663814E-2</v>
      </c>
      <c r="DA777" s="57">
        <v>1.8450893322407343E-2</v>
      </c>
      <c r="DB777" s="57" t="s">
        <v>4949</v>
      </c>
      <c r="DC777" s="57" t="s">
        <v>4949</v>
      </c>
      <c r="DD777" s="97">
        <v>4.3057703679014629</v>
      </c>
      <c r="DE777" s="97">
        <v>4.3421887206697054</v>
      </c>
      <c r="DF777" s="97">
        <v>8.0279502881132725</v>
      </c>
      <c r="DG777" s="97">
        <v>10.274503284322245</v>
      </c>
      <c r="DH777" s="97" t="s">
        <v>4949</v>
      </c>
      <c r="DI777" s="97" t="s">
        <v>4949</v>
      </c>
      <c r="DJ777" s="98">
        <v>8.7498004938198592E-2</v>
      </c>
      <c r="DK777" s="98">
        <v>0.24252777170152751</v>
      </c>
      <c r="DL777" s="98">
        <v>0.23068086147216693</v>
      </c>
      <c r="DM777" s="98" t="s">
        <v>4949</v>
      </c>
      <c r="DN777" s="98" t="s">
        <v>4949</v>
      </c>
      <c r="DO777" s="98">
        <v>9.1941688486159912E-2</v>
      </c>
      <c r="DP777" s="98">
        <v>0.63280138334416502</v>
      </c>
      <c r="DQ777" s="98">
        <v>0.38728302883345744</v>
      </c>
      <c r="DR777" s="98" t="s">
        <v>4949</v>
      </c>
      <c r="DS777" s="98" t="s">
        <v>4949</v>
      </c>
    </row>
    <row r="778" spans="1:123" ht="13.5" thickBot="1">
      <c r="A778" s="2" t="s">
        <v>637</v>
      </c>
      <c r="B778" s="2" t="s">
        <v>638</v>
      </c>
      <c r="C778" s="1" t="s">
        <v>5723</v>
      </c>
      <c r="D778" s="2" t="s">
        <v>1708</v>
      </c>
      <c r="E778" s="2" t="s">
        <v>5677</v>
      </c>
      <c r="F778" s="2" t="s">
        <v>5151</v>
      </c>
      <c r="G778" s="2" t="s">
        <v>5152</v>
      </c>
      <c r="H778" s="2" t="s">
        <v>3</v>
      </c>
      <c r="I778" s="1" t="s">
        <v>5726</v>
      </c>
      <c r="J778" s="1">
        <v>16.39</v>
      </c>
      <c r="K778" s="47">
        <v>13.56</v>
      </c>
      <c r="L778" s="48">
        <v>0.11509999999999999</v>
      </c>
      <c r="M778" s="48">
        <v>8.48E-2</v>
      </c>
      <c r="N778" s="49">
        <v>888.51</v>
      </c>
      <c r="O778" s="49">
        <v>867.29</v>
      </c>
      <c r="P778" s="49">
        <v>12048.23</v>
      </c>
      <c r="Q778" s="49">
        <v>11760.46</v>
      </c>
      <c r="R778" s="49">
        <v>5899.8547998000004</v>
      </c>
      <c r="S778" s="49">
        <v>6517.8737503900002</v>
      </c>
      <c r="T778" s="49">
        <v>8077.11</v>
      </c>
      <c r="U778" s="49">
        <v>9452.99</v>
      </c>
      <c r="V778" s="49">
        <v>10875.47</v>
      </c>
      <c r="W778" s="49" t="s">
        <v>4949</v>
      </c>
      <c r="X778" s="49">
        <v>333.34971472000001</v>
      </c>
      <c r="Y778" s="49">
        <v>193.64930709000001</v>
      </c>
      <c r="Z778" s="49">
        <v>469.64</v>
      </c>
      <c r="AA778" s="49">
        <v>584.71</v>
      </c>
      <c r="AB778" s="49">
        <v>716.59</v>
      </c>
      <c r="AC778" s="49" t="s">
        <v>4949</v>
      </c>
      <c r="AD778" s="39">
        <v>12048.23</v>
      </c>
      <c r="AE778" s="39">
        <v>12048.23</v>
      </c>
      <c r="AF778" s="39">
        <v>12048.23</v>
      </c>
      <c r="AG778" s="39">
        <v>12048.23</v>
      </c>
      <c r="AH778" s="39">
        <v>12048.23</v>
      </c>
      <c r="AI778" s="39">
        <v>12048.23</v>
      </c>
      <c r="AJ778" s="49">
        <v>3817.5157185200001</v>
      </c>
      <c r="AK778" s="49">
        <v>3669.9133655199998</v>
      </c>
      <c r="AL778" s="49">
        <v>3777.45</v>
      </c>
      <c r="AM778" s="49">
        <v>4056.89</v>
      </c>
      <c r="AN778" s="49">
        <v>4393.42</v>
      </c>
      <c r="AO778" s="49" t="s">
        <v>4949</v>
      </c>
      <c r="AP778" s="39">
        <v>12048.23</v>
      </c>
      <c r="AQ778" s="39">
        <v>12048.23</v>
      </c>
      <c r="AR778" s="39">
        <v>12048.23</v>
      </c>
      <c r="AS778" s="39">
        <v>12048.23</v>
      </c>
      <c r="AT778" s="39">
        <v>12048.23</v>
      </c>
      <c r="AU778" s="39">
        <v>12048.23</v>
      </c>
      <c r="AV778" s="36">
        <v>222.12817674999999</v>
      </c>
      <c r="AW778" s="36">
        <v>310.97944745000001</v>
      </c>
      <c r="AX778" s="36">
        <v>305.27</v>
      </c>
      <c r="AY778" s="36">
        <v>380.06</v>
      </c>
      <c r="AZ778" s="36">
        <v>465.78</v>
      </c>
      <c r="BA778" s="36" t="s">
        <v>4949</v>
      </c>
      <c r="BB778" s="39">
        <v>12048.23</v>
      </c>
      <c r="BC778" s="39">
        <v>12048.23</v>
      </c>
      <c r="BD778" s="39">
        <v>12048.23</v>
      </c>
      <c r="BE778" s="39">
        <v>12048.23</v>
      </c>
      <c r="BF778" s="39">
        <v>12048.23</v>
      </c>
      <c r="BG778" s="39">
        <v>12048.23</v>
      </c>
      <c r="BH778" s="47">
        <v>615.23773678999999</v>
      </c>
      <c r="BI778" s="47">
        <v>435.45971235000002</v>
      </c>
      <c r="BJ778" s="47">
        <v>434.02</v>
      </c>
      <c r="BK778" s="47">
        <v>448.55</v>
      </c>
      <c r="BL778" s="47">
        <v>584.66999999999996</v>
      </c>
      <c r="BM778" s="47" t="s">
        <v>4949</v>
      </c>
      <c r="BN778" s="47">
        <v>0.37517834883118933</v>
      </c>
      <c r="BO778" s="47">
        <v>0.21794837096937572</v>
      </c>
      <c r="BP778" s="47">
        <v>0.52857030309169284</v>
      </c>
      <c r="BQ778" s="47">
        <v>0.65807925628299069</v>
      </c>
      <c r="BR778" s="47">
        <v>0.8065075238320335</v>
      </c>
      <c r="BS778" s="47" t="s">
        <v>4949</v>
      </c>
      <c r="BT778" s="47">
        <v>4.2965365820531005</v>
      </c>
      <c r="BU778" s="47">
        <v>4.1304131248044476</v>
      </c>
      <c r="BV778" s="47">
        <v>4.2514434277610826</v>
      </c>
      <c r="BW778" s="47">
        <v>4.5659474851155304</v>
      </c>
      <c r="BX778" s="47">
        <v>4.9447051805832238</v>
      </c>
      <c r="BY778" s="47" t="s">
        <v>4949</v>
      </c>
      <c r="BZ778" s="47">
        <v>0.25000076166841118</v>
      </c>
      <c r="CA778" s="47">
        <v>0.35000106633577566</v>
      </c>
      <c r="CB778" s="47">
        <v>0.34357519892854327</v>
      </c>
      <c r="CC778" s="47">
        <v>0.42774982836434033</v>
      </c>
      <c r="CD778" s="47">
        <v>0.52422595131174665</v>
      </c>
      <c r="CE778" s="47" t="s">
        <v>4949</v>
      </c>
      <c r="CF778" s="47">
        <v>0.69243760541805943</v>
      </c>
      <c r="CG778" s="47">
        <v>0.49010108197994395</v>
      </c>
      <c r="CH778" s="47">
        <v>0.48848071490472811</v>
      </c>
      <c r="CI778" s="47">
        <v>0.504833935464992</v>
      </c>
      <c r="CJ778" s="47">
        <v>0.65803423709356113</v>
      </c>
      <c r="CK778" s="47" t="s">
        <v>4949</v>
      </c>
      <c r="CL778" s="47">
        <v>36.142913786861989</v>
      </c>
      <c r="CM778" s="47">
        <v>62.21674727914462</v>
      </c>
      <c r="CN778" s="47">
        <v>25.654181926582062</v>
      </c>
      <c r="CO778" s="47">
        <v>20.605479639479398</v>
      </c>
      <c r="CP778" s="47">
        <v>16.813282351135236</v>
      </c>
      <c r="CQ778" s="47" t="s">
        <v>4949</v>
      </c>
      <c r="CR778" s="47">
        <v>3.1560393953455517</v>
      </c>
      <c r="CS778" s="47">
        <v>3.2829739560603644</v>
      </c>
      <c r="CT778" s="47">
        <v>3.1895140901931196</v>
      </c>
      <c r="CU778" s="47">
        <v>2.9698192457769377</v>
      </c>
      <c r="CV778" s="47">
        <v>2.7423351284420789</v>
      </c>
      <c r="CW778" s="47" t="s">
        <v>4949</v>
      </c>
      <c r="CX778" s="57">
        <v>1.8436581701212543E-2</v>
      </c>
      <c r="CY778" s="57">
        <v>2.5811214381697561E-2</v>
      </c>
      <c r="CZ778" s="57">
        <v>2.5337331707645024E-2</v>
      </c>
      <c r="DA778" s="57">
        <v>3.1544882526312996E-2</v>
      </c>
      <c r="DB778" s="57">
        <v>3.8659620541772528E-2</v>
      </c>
      <c r="DC778" s="57" t="s">
        <v>4949</v>
      </c>
      <c r="DD778" s="97">
        <v>8.732111124069851</v>
      </c>
      <c r="DE778" s="97">
        <v>5.2766724389026907</v>
      </c>
      <c r="DF778" s="97">
        <v>12.432725780619201</v>
      </c>
      <c r="DG778" s="97">
        <v>14.412764457503163</v>
      </c>
      <c r="DH778" s="97">
        <v>16.310528016897997</v>
      </c>
      <c r="DI778" s="97" t="s">
        <v>4949</v>
      </c>
      <c r="DJ778" s="98">
        <v>0.10475155263328695</v>
      </c>
      <c r="DK778" s="98">
        <v>0.23922467806571146</v>
      </c>
      <c r="DL778" s="98">
        <v>0.17034310539289432</v>
      </c>
      <c r="DM778" s="98">
        <v>0.1504793721351656</v>
      </c>
      <c r="DN778" s="98" t="s">
        <v>4949</v>
      </c>
      <c r="DO778" s="98">
        <v>-0.41908062752458797</v>
      </c>
      <c r="DP778" s="98">
        <v>1.4252087810555976</v>
      </c>
      <c r="DQ778" s="98">
        <v>0.24501746018226744</v>
      </c>
      <c r="DR778" s="98">
        <v>0.22554770741051122</v>
      </c>
      <c r="DS778" s="98" t="s">
        <v>4949</v>
      </c>
    </row>
    <row r="779" spans="1:123" ht="13.5" thickBot="1">
      <c r="A779" s="2" t="s">
        <v>3437</v>
      </c>
      <c r="B779" s="2" t="s">
        <v>3438</v>
      </c>
      <c r="C779" s="1" t="s">
        <v>5723</v>
      </c>
      <c r="D779" s="2" t="s">
        <v>3439</v>
      </c>
      <c r="E779" s="2" t="s">
        <v>5639</v>
      </c>
      <c r="F779" s="2" t="s">
        <v>3010</v>
      </c>
      <c r="G779" s="2" t="s">
        <v>2648</v>
      </c>
      <c r="H779" s="2" t="s">
        <v>3</v>
      </c>
      <c r="I779" s="1" t="s">
        <v>5726</v>
      </c>
      <c r="J779" s="1">
        <v>15.8</v>
      </c>
      <c r="K779" s="47">
        <v>12.29</v>
      </c>
      <c r="L779" s="48">
        <v>1.32E-2</v>
      </c>
      <c r="M779" s="48">
        <v>1.9099999999999999E-2</v>
      </c>
      <c r="N779" s="49">
        <v>889.11</v>
      </c>
      <c r="O779" s="49">
        <v>521.05999999999995</v>
      </c>
      <c r="P779" s="49">
        <v>10927.13</v>
      </c>
      <c r="Q779" s="49">
        <v>6403.79</v>
      </c>
      <c r="R779" s="49">
        <v>2693.63581514</v>
      </c>
      <c r="S779" s="49">
        <v>2943.3185330599999</v>
      </c>
      <c r="T779" s="49">
        <v>3222.49</v>
      </c>
      <c r="U779" s="49">
        <v>3707.75</v>
      </c>
      <c r="V779" s="49">
        <v>4035.81</v>
      </c>
      <c r="W779" s="49" t="s">
        <v>4949</v>
      </c>
      <c r="X779" s="49">
        <v>419.60235031000002</v>
      </c>
      <c r="Y779" s="49">
        <v>449.23488792000001</v>
      </c>
      <c r="Z779" s="49">
        <v>487.31</v>
      </c>
      <c r="AA779" s="49">
        <v>574.25</v>
      </c>
      <c r="AB779" s="49">
        <v>596.16999999999996</v>
      </c>
      <c r="AC779" s="49" t="s">
        <v>4949</v>
      </c>
      <c r="AD779" s="39">
        <v>10927.13</v>
      </c>
      <c r="AE779" s="39">
        <v>10927.13</v>
      </c>
      <c r="AF779" s="39">
        <v>10927.13</v>
      </c>
      <c r="AG779" s="39">
        <v>10927.13</v>
      </c>
      <c r="AH779" s="39">
        <v>10927.13</v>
      </c>
      <c r="AI779" s="39">
        <v>10927.13</v>
      </c>
      <c r="AJ779" s="49">
        <v>2628.2092572299998</v>
      </c>
      <c r="AK779" s="49">
        <v>2863.74618543</v>
      </c>
      <c r="AL779" s="49">
        <v>2877.69</v>
      </c>
      <c r="AM779" s="49">
        <v>3271.83</v>
      </c>
      <c r="AN779" s="49">
        <v>3651.07</v>
      </c>
      <c r="AO779" s="49" t="s">
        <v>4949</v>
      </c>
      <c r="AP779" s="39">
        <v>10927.13</v>
      </c>
      <c r="AQ779" s="39">
        <v>10927.13</v>
      </c>
      <c r="AR779" s="39">
        <v>10927.13</v>
      </c>
      <c r="AS779" s="39">
        <v>10927.13</v>
      </c>
      <c r="AT779" s="39">
        <v>10927.13</v>
      </c>
      <c r="AU779" s="39">
        <v>10927.13</v>
      </c>
      <c r="AV779" s="36">
        <v>177.52600000000001</v>
      </c>
      <c r="AW779" s="36">
        <v>222.27674999999999</v>
      </c>
      <c r="AX779" s="36">
        <v>206.44</v>
      </c>
      <c r="AY779" s="36">
        <v>243.27</v>
      </c>
      <c r="AZ779" s="36">
        <v>252.56</v>
      </c>
      <c r="BA779" s="36" t="s">
        <v>4949</v>
      </c>
      <c r="BB779" s="39">
        <v>10927.13</v>
      </c>
      <c r="BC779" s="39">
        <v>10927.13</v>
      </c>
      <c r="BD779" s="39">
        <v>10927.13</v>
      </c>
      <c r="BE779" s="39">
        <v>10927.13</v>
      </c>
      <c r="BF779" s="39">
        <v>10927.13</v>
      </c>
      <c r="BG779" s="39">
        <v>10927.13</v>
      </c>
      <c r="BH779" s="47">
        <v>510.09391906999997</v>
      </c>
      <c r="BI779" s="47">
        <v>437.12580186000002</v>
      </c>
      <c r="BJ779" s="47">
        <v>468.27</v>
      </c>
      <c r="BK779" s="47">
        <v>572.39</v>
      </c>
      <c r="BL779" s="47">
        <v>592.01</v>
      </c>
      <c r="BM779" s="47" t="s">
        <v>4949</v>
      </c>
      <c r="BN779" s="47">
        <v>0.47193525020526145</v>
      </c>
      <c r="BO779" s="47">
        <v>0.50526356459830613</v>
      </c>
      <c r="BP779" s="47">
        <v>0.54808741325595256</v>
      </c>
      <c r="BQ779" s="47">
        <v>0.64587058969081435</v>
      </c>
      <c r="BR779" s="47">
        <v>0.67052445704131092</v>
      </c>
      <c r="BS779" s="47" t="s">
        <v>4949</v>
      </c>
      <c r="BT779" s="47">
        <v>2.9560001093565473</v>
      </c>
      <c r="BU779" s="47">
        <v>3.2209132564362113</v>
      </c>
      <c r="BV779" s="47">
        <v>3.2365961467085063</v>
      </c>
      <c r="BW779" s="47">
        <v>3.6798933765225899</v>
      </c>
      <c r="BX779" s="47">
        <v>4.1064322749716009</v>
      </c>
      <c r="BY779" s="47" t="s">
        <v>4949</v>
      </c>
      <c r="BZ779" s="47">
        <v>0.19966708281315024</v>
      </c>
      <c r="CA779" s="47">
        <v>0.24999915645983062</v>
      </c>
      <c r="CB779" s="47">
        <v>0.23218724342319846</v>
      </c>
      <c r="CC779" s="47">
        <v>0.27361068934102645</v>
      </c>
      <c r="CD779" s="47">
        <v>0.2840593402391155</v>
      </c>
      <c r="CE779" s="47" t="s">
        <v>4949</v>
      </c>
      <c r="CF779" s="47">
        <v>0.57371294785797033</v>
      </c>
      <c r="CG779" s="47">
        <v>0.49164423059014073</v>
      </c>
      <c r="CH779" s="47">
        <v>0.52667274015588617</v>
      </c>
      <c r="CI779" s="47">
        <v>0.64377861007074488</v>
      </c>
      <c r="CJ779" s="47">
        <v>0.66584562090180066</v>
      </c>
      <c r="CK779" s="47" t="s">
        <v>4949</v>
      </c>
      <c r="CL779" s="47">
        <v>26.041632016424821</v>
      </c>
      <c r="CM779" s="47">
        <v>24.323867744541488</v>
      </c>
      <c r="CN779" s="47">
        <v>22.423365003796349</v>
      </c>
      <c r="CO779" s="47">
        <v>19.028524161950369</v>
      </c>
      <c r="CP779" s="47">
        <v>18.328882701242932</v>
      </c>
      <c r="CQ779" s="47" t="s">
        <v>4949</v>
      </c>
      <c r="CR779" s="47">
        <v>4.1576331754940412</v>
      </c>
      <c r="CS779" s="47">
        <v>3.8156768416120155</v>
      </c>
      <c r="CT779" s="47">
        <v>3.7971880223373606</v>
      </c>
      <c r="CU779" s="47">
        <v>3.3397609288991172</v>
      </c>
      <c r="CV779" s="47">
        <v>2.9928568885285678</v>
      </c>
      <c r="CW779" s="47" t="s">
        <v>4949</v>
      </c>
      <c r="CX779" s="57">
        <v>1.6246351969821902E-2</v>
      </c>
      <c r="CY779" s="57">
        <v>2.0341732000992027E-2</v>
      </c>
      <c r="CZ779" s="57">
        <v>1.8892426465137689E-2</v>
      </c>
      <c r="DA779" s="57">
        <v>2.226293637945188E-2</v>
      </c>
      <c r="DB779" s="57">
        <v>2.3113113873450761E-2</v>
      </c>
      <c r="DC779" s="57" t="s">
        <v>4949</v>
      </c>
      <c r="DD779" s="97">
        <v>15.965332636878379</v>
      </c>
      <c r="DE779" s="97">
        <v>15.686965912188411</v>
      </c>
      <c r="DF779" s="97">
        <v>16.934068645337057</v>
      </c>
      <c r="DG779" s="97">
        <v>17.551339770098078</v>
      </c>
      <c r="DH779" s="97">
        <v>16.328637906148057</v>
      </c>
      <c r="DI779" s="97" t="s">
        <v>4949</v>
      </c>
      <c r="DJ779" s="98">
        <v>9.2693569233308848E-2</v>
      </c>
      <c r="DK779" s="98">
        <v>9.4849219955055686E-2</v>
      </c>
      <c r="DL779" s="98">
        <v>0.15058541686708105</v>
      </c>
      <c r="DM779" s="98">
        <v>8.8479536106803369E-2</v>
      </c>
      <c r="DN779" s="98" t="s">
        <v>4949</v>
      </c>
      <c r="DO779" s="98">
        <v>7.0620523426781601E-2</v>
      </c>
      <c r="DP779" s="98">
        <v>8.475546557902347E-2</v>
      </c>
      <c r="DQ779" s="98">
        <v>0.17840799491083703</v>
      </c>
      <c r="DR779" s="98">
        <v>3.8171528080104489E-2</v>
      </c>
      <c r="DS779" s="98" t="s">
        <v>4949</v>
      </c>
    </row>
    <row r="780" spans="1:123" ht="13.5" thickBot="1">
      <c r="A780" s="2" t="s">
        <v>639</v>
      </c>
      <c r="B780" s="2" t="s">
        <v>640</v>
      </c>
      <c r="C780" s="1" t="s">
        <v>5723</v>
      </c>
      <c r="D780" s="2" t="s">
        <v>1709</v>
      </c>
      <c r="E780" s="2" t="s">
        <v>5666</v>
      </c>
      <c r="F780" s="2" t="s">
        <v>3007</v>
      </c>
      <c r="G780" s="2" t="s">
        <v>282</v>
      </c>
      <c r="H780" s="2" t="s">
        <v>3</v>
      </c>
      <c r="I780" s="1" t="s">
        <v>5726</v>
      </c>
      <c r="J780" s="1">
        <v>73</v>
      </c>
      <c r="K780" s="47">
        <v>85.44</v>
      </c>
      <c r="L780" s="48">
        <v>-3.6000000000000004E-2</v>
      </c>
      <c r="M780" s="48">
        <v>0.20629999999999998</v>
      </c>
      <c r="N780" s="49">
        <v>1023.86</v>
      </c>
      <c r="O780" s="49">
        <v>693.24</v>
      </c>
      <c r="P780" s="49">
        <v>87478.24</v>
      </c>
      <c r="Q780" s="49">
        <v>59230.76</v>
      </c>
      <c r="R780" s="49">
        <v>13912.0936681</v>
      </c>
      <c r="S780" s="49">
        <v>13354.91863962</v>
      </c>
      <c r="T780" s="49">
        <v>16416.91</v>
      </c>
      <c r="U780" s="49">
        <v>19401.75</v>
      </c>
      <c r="V780" s="49" t="s">
        <v>4949</v>
      </c>
      <c r="W780" s="49" t="s">
        <v>4949</v>
      </c>
      <c r="X780" s="49">
        <v>2454.3776994299997</v>
      </c>
      <c r="Y780" s="49">
        <v>2627.0349309499998</v>
      </c>
      <c r="Z780" s="49">
        <v>3075.23</v>
      </c>
      <c r="AA780" s="49">
        <v>3685.76</v>
      </c>
      <c r="AB780" s="49" t="s">
        <v>4949</v>
      </c>
      <c r="AC780" s="49" t="s">
        <v>4949</v>
      </c>
      <c r="AD780" s="39">
        <v>87478.24</v>
      </c>
      <c r="AE780" s="39">
        <v>87478.24</v>
      </c>
      <c r="AF780" s="39">
        <v>87478.24</v>
      </c>
      <c r="AG780" s="39">
        <v>87478.24</v>
      </c>
      <c r="AH780" s="39">
        <v>87478.24</v>
      </c>
      <c r="AI780" s="39">
        <v>87478.24</v>
      </c>
      <c r="AJ780" s="49">
        <v>20147.846152770002</v>
      </c>
      <c r="AK780" s="49">
        <v>22002.132141779999</v>
      </c>
      <c r="AL780" s="49">
        <v>23524.15</v>
      </c>
      <c r="AM780" s="49">
        <v>26594.87</v>
      </c>
      <c r="AN780" s="49" t="s">
        <v>4949</v>
      </c>
      <c r="AO780" s="49" t="s">
        <v>4949</v>
      </c>
      <c r="AP780" s="39">
        <v>87478.24</v>
      </c>
      <c r="AQ780" s="39">
        <v>87478.24</v>
      </c>
      <c r="AR780" s="39">
        <v>87478.24</v>
      </c>
      <c r="AS780" s="39">
        <v>87478.24</v>
      </c>
      <c r="AT780" s="39">
        <v>87478.24</v>
      </c>
      <c r="AU780" s="39">
        <v>87478.24</v>
      </c>
      <c r="AV780" s="36">
        <v>498.79676273000001</v>
      </c>
      <c r="AW780" s="36">
        <v>829.31823837000002</v>
      </c>
      <c r="AX780" s="36">
        <v>615.04999999999995</v>
      </c>
      <c r="AY780" s="36">
        <v>921.44</v>
      </c>
      <c r="AZ780" s="36" t="s">
        <v>4949</v>
      </c>
      <c r="BA780" s="36" t="s">
        <v>4949</v>
      </c>
      <c r="BB780" s="39">
        <v>87478.24</v>
      </c>
      <c r="BC780" s="39">
        <v>87478.24</v>
      </c>
      <c r="BD780" s="39">
        <v>87478.24</v>
      </c>
      <c r="BE780" s="39">
        <v>87478.24</v>
      </c>
      <c r="BF780" s="39">
        <v>87478.24</v>
      </c>
      <c r="BG780" s="39">
        <v>87478.24</v>
      </c>
      <c r="BH780" s="47">
        <v>1048.7745393099999</v>
      </c>
      <c r="BI780" s="47">
        <v>2593.6372849200002</v>
      </c>
      <c r="BJ780" s="47">
        <v>2728.53</v>
      </c>
      <c r="BK780" s="47">
        <v>3152.02</v>
      </c>
      <c r="BL780" s="47" t="s">
        <v>4949</v>
      </c>
      <c r="BM780" s="47" t="s">
        <v>4949</v>
      </c>
      <c r="BN780" s="47">
        <v>2.3971809616842141</v>
      </c>
      <c r="BO780" s="47">
        <v>2.5658145947199809</v>
      </c>
      <c r="BP780" s="47">
        <v>3.0035649405192117</v>
      </c>
      <c r="BQ780" s="47">
        <v>3.5998671693395585</v>
      </c>
      <c r="BR780" s="47" t="s">
        <v>4949</v>
      </c>
      <c r="BS780" s="47" t="s">
        <v>4949</v>
      </c>
      <c r="BT780" s="47">
        <v>19.678321404068917</v>
      </c>
      <c r="BU780" s="47">
        <v>21.489395172953333</v>
      </c>
      <c r="BV780" s="47">
        <v>22.975943976715566</v>
      </c>
      <c r="BW780" s="47">
        <v>25.975104018127478</v>
      </c>
      <c r="BX780" s="47" t="s">
        <v>4949</v>
      </c>
      <c r="BY780" s="47" t="s">
        <v>4949</v>
      </c>
      <c r="BZ780" s="47">
        <v>0.48717281926239914</v>
      </c>
      <c r="CA780" s="47">
        <v>0.80999183322915247</v>
      </c>
      <c r="CB780" s="47">
        <v>0.60071689488797286</v>
      </c>
      <c r="CC780" s="47">
        <v>0.89996679233488963</v>
      </c>
      <c r="CD780" s="47" t="s">
        <v>4949</v>
      </c>
      <c r="CE780" s="47" t="s">
        <v>4949</v>
      </c>
      <c r="CF780" s="47">
        <v>1.0243339316996463</v>
      </c>
      <c r="CG780" s="47">
        <v>2.5331952463422733</v>
      </c>
      <c r="CH780" s="47">
        <v>2.6649444259957416</v>
      </c>
      <c r="CI780" s="47">
        <v>3.0785654288672277</v>
      </c>
      <c r="CJ780" s="47" t="s">
        <v>4949</v>
      </c>
      <c r="CK780" s="47" t="s">
        <v>4949</v>
      </c>
      <c r="CL780" s="47">
        <v>35.641718884715992</v>
      </c>
      <c r="CM780" s="47">
        <v>33.299229853927272</v>
      </c>
      <c r="CN780" s="47">
        <v>28.44608045577079</v>
      </c>
      <c r="CO780" s="47">
        <v>23.734111824969613</v>
      </c>
      <c r="CP780" s="47" t="s">
        <v>4949</v>
      </c>
      <c r="CQ780" s="47" t="s">
        <v>4949</v>
      </c>
      <c r="CR780" s="47">
        <v>4.3418159607086917</v>
      </c>
      <c r="CS780" s="47">
        <v>3.9758983100500056</v>
      </c>
      <c r="CT780" s="47">
        <v>3.7186567846234615</v>
      </c>
      <c r="CU780" s="47">
        <v>3.2892900021695919</v>
      </c>
      <c r="CV780" s="47" t="s">
        <v>4949</v>
      </c>
      <c r="CW780" s="47" t="s">
        <v>4949</v>
      </c>
      <c r="CX780" s="57">
        <v>5.7019524253117118E-3</v>
      </c>
      <c r="CY780" s="57">
        <v>9.4802803345151888E-3</v>
      </c>
      <c r="CZ780" s="57">
        <v>7.0308913393776545E-3</v>
      </c>
      <c r="DA780" s="57">
        <v>1.0533362353883663E-2</v>
      </c>
      <c r="DB780" s="57" t="s">
        <v>4949</v>
      </c>
      <c r="DC780" s="57" t="s">
        <v>4949</v>
      </c>
      <c r="DD780" s="97">
        <v>12.181836613302522</v>
      </c>
      <c r="DE780" s="97">
        <v>11.939910705115279</v>
      </c>
      <c r="DF780" s="97">
        <v>13.072650871551151</v>
      </c>
      <c r="DG780" s="97">
        <v>13.858913391943636</v>
      </c>
      <c r="DH780" s="97" t="s">
        <v>4949</v>
      </c>
      <c r="DI780" s="97" t="s">
        <v>4949</v>
      </c>
      <c r="DJ780" s="98">
        <v>-4.0049689268379818E-2</v>
      </c>
      <c r="DK780" s="98">
        <v>0.22927817405760886</v>
      </c>
      <c r="DL780" s="98">
        <v>0.18181497005222047</v>
      </c>
      <c r="DM780" s="98" t="s">
        <v>4949</v>
      </c>
      <c r="DN780" s="98" t="s">
        <v>4949</v>
      </c>
      <c r="DO780" s="98">
        <v>7.0346642882266108E-2</v>
      </c>
      <c r="DP780" s="98">
        <v>0.17060872079379696</v>
      </c>
      <c r="DQ780" s="98">
        <v>0.19853149195344755</v>
      </c>
      <c r="DR780" s="98" t="s">
        <v>4949</v>
      </c>
      <c r="DS780" s="98" t="s">
        <v>4949</v>
      </c>
    </row>
    <row r="781" spans="1:123" ht="13.5" thickBot="1">
      <c r="A781" s="2" t="s">
        <v>641</v>
      </c>
      <c r="B781" s="2" t="s">
        <v>642</v>
      </c>
      <c r="C781" s="1" t="s">
        <v>5723</v>
      </c>
      <c r="D781" s="2" t="s">
        <v>1710</v>
      </c>
      <c r="E781" s="2" t="s">
        <v>5683</v>
      </c>
      <c r="F781" s="2" t="s">
        <v>4518</v>
      </c>
      <c r="G781" s="2" t="s">
        <v>4519</v>
      </c>
      <c r="H781" s="2" t="s">
        <v>3</v>
      </c>
      <c r="I781" s="1" t="s">
        <v>5726</v>
      </c>
      <c r="J781" s="1">
        <v>34</v>
      </c>
      <c r="K781" s="47">
        <v>21.85</v>
      </c>
      <c r="L781" s="48">
        <v>-4.0999999999999995E-3</v>
      </c>
      <c r="M781" s="48">
        <v>-0.10779999999999999</v>
      </c>
      <c r="N781" s="49">
        <v>623.23</v>
      </c>
      <c r="O781" s="49">
        <v>620.42999999999995</v>
      </c>
      <c r="P781" s="49">
        <v>13617.6</v>
      </c>
      <c r="Q781" s="49">
        <v>13556.39</v>
      </c>
      <c r="R781" s="49">
        <v>9194.61731865</v>
      </c>
      <c r="S781" s="49">
        <v>7836.2233658199993</v>
      </c>
      <c r="T781" s="49">
        <v>8937.16</v>
      </c>
      <c r="U781" s="49">
        <v>9574.34</v>
      </c>
      <c r="V781" s="49" t="s">
        <v>4949</v>
      </c>
      <c r="W781" s="49" t="s">
        <v>4949</v>
      </c>
      <c r="X781" s="49">
        <v>375.24078480999998</v>
      </c>
      <c r="Y781" s="49">
        <v>191.08417763999998</v>
      </c>
      <c r="Z781" s="49">
        <v>293.75</v>
      </c>
      <c r="AA781" s="49">
        <v>450.81</v>
      </c>
      <c r="AB781" s="49" t="s">
        <v>4949</v>
      </c>
      <c r="AC781" s="49" t="s">
        <v>4949</v>
      </c>
      <c r="AD781" s="39">
        <v>13617.6</v>
      </c>
      <c r="AE781" s="39">
        <v>13617.6</v>
      </c>
      <c r="AF781" s="39">
        <v>13617.6</v>
      </c>
      <c r="AG781" s="39">
        <v>13617.6</v>
      </c>
      <c r="AH781" s="39">
        <v>13617.6</v>
      </c>
      <c r="AI781" s="39">
        <v>13617.6</v>
      </c>
      <c r="AJ781" s="49">
        <v>5488.6896737500001</v>
      </c>
      <c r="AK781" s="49">
        <v>5601.3762997900003</v>
      </c>
      <c r="AL781" s="49">
        <v>5476.55</v>
      </c>
      <c r="AM781" s="49">
        <v>5838.83</v>
      </c>
      <c r="AN781" s="49" t="s">
        <v>4949</v>
      </c>
      <c r="AO781" s="49" t="s">
        <v>4949</v>
      </c>
      <c r="AP781" s="39">
        <v>13617.6</v>
      </c>
      <c r="AQ781" s="39">
        <v>13617.6</v>
      </c>
      <c r="AR781" s="39">
        <v>13617.6</v>
      </c>
      <c r="AS781" s="39">
        <v>13617.6</v>
      </c>
      <c r="AT781" s="39">
        <v>13617.6</v>
      </c>
      <c r="AU781" s="39">
        <v>13617.6</v>
      </c>
      <c r="AV781" s="36">
        <v>112.80486277</v>
      </c>
      <c r="AW781" s="36">
        <v>57.648893950000001</v>
      </c>
      <c r="AX781" s="36">
        <v>88.53</v>
      </c>
      <c r="AY781" s="36">
        <v>135.86000000000001</v>
      </c>
      <c r="AZ781" s="36" t="s">
        <v>4949</v>
      </c>
      <c r="BA781" s="36" t="s">
        <v>4949</v>
      </c>
      <c r="BB781" s="39">
        <v>13617.6</v>
      </c>
      <c r="BC781" s="39">
        <v>13617.6</v>
      </c>
      <c r="BD781" s="39">
        <v>13617.6</v>
      </c>
      <c r="BE781" s="39">
        <v>13617.6</v>
      </c>
      <c r="BF781" s="39">
        <v>13617.6</v>
      </c>
      <c r="BG781" s="39">
        <v>13617.6</v>
      </c>
      <c r="BH781" s="47">
        <v>-554.65819323000005</v>
      </c>
      <c r="BI781" s="47">
        <v>-207.2076294</v>
      </c>
      <c r="BJ781" s="47">
        <v>184.85</v>
      </c>
      <c r="BK781" s="47">
        <v>790.2</v>
      </c>
      <c r="BL781" s="47" t="s">
        <v>4949</v>
      </c>
      <c r="BM781" s="47" t="s">
        <v>4949</v>
      </c>
      <c r="BN781" s="47">
        <v>0.60209037563981194</v>
      </c>
      <c r="BO781" s="47">
        <v>0.30660298387433205</v>
      </c>
      <c r="BP781" s="47">
        <v>0.47133482021083706</v>
      </c>
      <c r="BQ781" s="47">
        <v>0.72334451165701263</v>
      </c>
      <c r="BR781" s="47" t="s">
        <v>4949</v>
      </c>
      <c r="BS781" s="47" t="s">
        <v>4949</v>
      </c>
      <c r="BT781" s="47">
        <v>8.806844461515011</v>
      </c>
      <c r="BU781" s="47">
        <v>8.9876551189608982</v>
      </c>
      <c r="BV781" s="47">
        <v>8.7873658200022469</v>
      </c>
      <c r="BW781" s="47">
        <v>9.3686600452481432</v>
      </c>
      <c r="BX781" s="47" t="s">
        <v>4949</v>
      </c>
      <c r="BY781" s="47" t="s">
        <v>4949</v>
      </c>
      <c r="BZ781" s="47">
        <v>0.18100037348972289</v>
      </c>
      <c r="CA781" s="47">
        <v>9.2500190860516987E-2</v>
      </c>
      <c r="CB781" s="47">
        <v>0.14205028641111628</v>
      </c>
      <c r="CC781" s="47">
        <v>0.21799335718755516</v>
      </c>
      <c r="CD781" s="47" t="s">
        <v>4949</v>
      </c>
      <c r="CE781" s="47" t="s">
        <v>4949</v>
      </c>
      <c r="CF781" s="47">
        <v>-0.88997351416010151</v>
      </c>
      <c r="CG781" s="47">
        <v>-0.33247377276446899</v>
      </c>
      <c r="CH781" s="47">
        <v>0.29659997111820674</v>
      </c>
      <c r="CI781" s="47">
        <v>1.2679107231680118</v>
      </c>
      <c r="CJ781" s="47" t="s">
        <v>4949</v>
      </c>
      <c r="CK781" s="47" t="s">
        <v>4949</v>
      </c>
      <c r="CL781" s="47">
        <v>36.290298259809788</v>
      </c>
      <c r="CM781" s="47">
        <v>71.264927155064484</v>
      </c>
      <c r="CN781" s="47">
        <v>46.357787234042554</v>
      </c>
      <c r="CO781" s="47">
        <v>30.206960803886339</v>
      </c>
      <c r="CP781" s="47" t="s">
        <v>4949</v>
      </c>
      <c r="CQ781" s="47" t="s">
        <v>4949</v>
      </c>
      <c r="CR781" s="47">
        <v>2.4810293183684657</v>
      </c>
      <c r="CS781" s="47">
        <v>2.4311167954401731</v>
      </c>
      <c r="CT781" s="47">
        <v>2.4865289278834304</v>
      </c>
      <c r="CU781" s="47">
        <v>2.3322480702469504</v>
      </c>
      <c r="CV781" s="47" t="s">
        <v>4949</v>
      </c>
      <c r="CW781" s="47" t="s">
        <v>4949</v>
      </c>
      <c r="CX781" s="57">
        <v>8.2837550500822459E-3</v>
      </c>
      <c r="CY781" s="57">
        <v>4.2334107294971215E-3</v>
      </c>
      <c r="CZ781" s="57">
        <v>6.5011455763130067E-3</v>
      </c>
      <c r="DA781" s="57">
        <v>9.9767947362237111E-3</v>
      </c>
      <c r="DB781" s="57" t="s">
        <v>4949</v>
      </c>
      <c r="DC781" s="57" t="s">
        <v>4949</v>
      </c>
      <c r="DD781" s="97">
        <v>6.8366187034514327</v>
      </c>
      <c r="DE781" s="97">
        <v>3.4113790506658845</v>
      </c>
      <c r="DF781" s="97">
        <v>5.3637782910774119</v>
      </c>
      <c r="DG781" s="97">
        <v>7.7208961384386949</v>
      </c>
      <c r="DH781" s="97" t="s">
        <v>4949</v>
      </c>
      <c r="DI781" s="97" t="s">
        <v>4949</v>
      </c>
      <c r="DJ781" s="98">
        <v>-0.14773795425663749</v>
      </c>
      <c r="DK781" s="98">
        <v>0.14049326860462652</v>
      </c>
      <c r="DL781" s="98">
        <v>7.1295579356305705E-2</v>
      </c>
      <c r="DM781" s="98" t="s">
        <v>4949</v>
      </c>
      <c r="DN781" s="98" t="s">
        <v>4949</v>
      </c>
      <c r="DO781" s="98">
        <v>-0.49076916642535584</v>
      </c>
      <c r="DP781" s="98">
        <v>0.53728060390966048</v>
      </c>
      <c r="DQ781" s="98">
        <v>0.53467234042553202</v>
      </c>
      <c r="DR781" s="98" t="s">
        <v>4949</v>
      </c>
      <c r="DS781" s="98" t="s">
        <v>4949</v>
      </c>
    </row>
    <row r="782" spans="1:123" ht="13.5" thickBot="1">
      <c r="A782" s="2" t="s">
        <v>643</v>
      </c>
      <c r="B782" s="2" t="s">
        <v>644</v>
      </c>
      <c r="C782" s="1" t="s">
        <v>5723</v>
      </c>
      <c r="D782" s="2" t="s">
        <v>1711</v>
      </c>
      <c r="E782" s="2" t="s">
        <v>5639</v>
      </c>
      <c r="F782" s="2" t="s">
        <v>3051</v>
      </c>
      <c r="G782" s="2" t="s">
        <v>2565</v>
      </c>
      <c r="H782" s="2" t="s">
        <v>3</v>
      </c>
      <c r="I782" s="1" t="s">
        <v>5726</v>
      </c>
      <c r="J782" s="1">
        <v>515</v>
      </c>
      <c r="K782" s="47">
        <v>472.23</v>
      </c>
      <c r="L782" s="48">
        <v>2.3E-2</v>
      </c>
      <c r="M782" s="48">
        <v>2.86E-2</v>
      </c>
      <c r="N782" s="49">
        <v>724.48</v>
      </c>
      <c r="O782" s="49">
        <v>723.9</v>
      </c>
      <c r="P782" s="49">
        <v>342119.28</v>
      </c>
      <c r="Q782" s="49">
        <v>341845.69</v>
      </c>
      <c r="R782" s="49">
        <v>22079.458092369998</v>
      </c>
      <c r="S782" s="49">
        <v>29838.069162259999</v>
      </c>
      <c r="T782" s="49">
        <v>39827.449999999997</v>
      </c>
      <c r="U782" s="49">
        <v>49388.93</v>
      </c>
      <c r="V782" s="49">
        <v>54381.599999999999</v>
      </c>
      <c r="W782" s="49">
        <v>59807.23</v>
      </c>
      <c r="X782" s="49">
        <v>3899.0699879099998</v>
      </c>
      <c r="Y782" s="49">
        <v>5621.1891090299996</v>
      </c>
      <c r="Z782" s="49">
        <v>7433.17</v>
      </c>
      <c r="AA782" s="49">
        <v>9935.49</v>
      </c>
      <c r="AB782" s="49">
        <v>11835.61</v>
      </c>
      <c r="AC782" s="49">
        <v>12859.8</v>
      </c>
      <c r="AD782" s="39">
        <v>342119.28</v>
      </c>
      <c r="AE782" s="39">
        <v>342119.28</v>
      </c>
      <c r="AF782" s="39">
        <v>342119.28</v>
      </c>
      <c r="AG782" s="39">
        <v>342119.28</v>
      </c>
      <c r="AH782" s="39">
        <v>342119.28</v>
      </c>
      <c r="AI782" s="39">
        <v>342119.28</v>
      </c>
      <c r="AJ782" s="49">
        <v>24824.780518520001</v>
      </c>
      <c r="AK782" s="49">
        <v>32225.19593912</v>
      </c>
      <c r="AL782" s="49">
        <v>38174.550000000003</v>
      </c>
      <c r="AM782" s="49">
        <v>47660.24</v>
      </c>
      <c r="AN782" s="49">
        <v>58894.63</v>
      </c>
      <c r="AO782" s="49">
        <v>71038.23</v>
      </c>
      <c r="AP782" s="39">
        <v>342119.28</v>
      </c>
      <c r="AQ782" s="39">
        <v>342119.28</v>
      </c>
      <c r="AR782" s="39">
        <v>342119.28</v>
      </c>
      <c r="AS782" s="39">
        <v>342119.28</v>
      </c>
      <c r="AT782" s="39">
        <v>342119.28</v>
      </c>
      <c r="AU782" s="39">
        <v>342119.28</v>
      </c>
      <c r="AV782" s="36">
        <v>414.19533792000004</v>
      </c>
      <c r="AW782" s="36">
        <v>566.59234903999993</v>
      </c>
      <c r="AX782" s="36">
        <v>449.8</v>
      </c>
      <c r="AY782" s="36">
        <v>601.22</v>
      </c>
      <c r="AZ782" s="36">
        <v>716.2</v>
      </c>
      <c r="BA782" s="36">
        <v>778.18</v>
      </c>
      <c r="BB782" s="39">
        <v>342119.28</v>
      </c>
      <c r="BC782" s="39">
        <v>342119.28</v>
      </c>
      <c r="BD782" s="39">
        <v>342119.28</v>
      </c>
      <c r="BE782" s="39">
        <v>342119.28</v>
      </c>
      <c r="BF782" s="39">
        <v>342119.28</v>
      </c>
      <c r="BG782" s="39">
        <v>342119.28</v>
      </c>
      <c r="BH782" s="47">
        <v>2365.00773454</v>
      </c>
      <c r="BI782" s="47">
        <v>1573.1650542699999</v>
      </c>
      <c r="BJ782" s="47">
        <v>4843.6899999999996</v>
      </c>
      <c r="BK782" s="47">
        <v>13629.58</v>
      </c>
      <c r="BL782" s="47">
        <v>10943.42</v>
      </c>
      <c r="BM782" s="47">
        <v>15202.93</v>
      </c>
      <c r="BN782" s="47">
        <v>5.3818876820754191</v>
      </c>
      <c r="BO782" s="47">
        <v>7.7589293134800128</v>
      </c>
      <c r="BP782" s="47">
        <v>10.260007177561837</v>
      </c>
      <c r="BQ782" s="47">
        <v>13.713960357773852</v>
      </c>
      <c r="BR782" s="47">
        <v>16.336696665194346</v>
      </c>
      <c r="BS782" s="47">
        <v>17.750386484098939</v>
      </c>
      <c r="BT782" s="47">
        <v>34.265653321720407</v>
      </c>
      <c r="BU782" s="47">
        <v>44.480449341762366</v>
      </c>
      <c r="BV782" s="47">
        <v>52.692344854240282</v>
      </c>
      <c r="BW782" s="47">
        <v>65.785446113074201</v>
      </c>
      <c r="BX782" s="47">
        <v>81.292278599823319</v>
      </c>
      <c r="BY782" s="47">
        <v>98.054093970848044</v>
      </c>
      <c r="BZ782" s="47">
        <v>0.57171397128975265</v>
      </c>
      <c r="CA782" s="47">
        <v>0.78206761958922255</v>
      </c>
      <c r="CB782" s="47">
        <v>0.6208590989399293</v>
      </c>
      <c r="CC782" s="47">
        <v>0.82986417844522975</v>
      </c>
      <c r="CD782" s="47">
        <v>0.98857111307420498</v>
      </c>
      <c r="CE782" s="47">
        <v>1.0741221289752649</v>
      </c>
      <c r="CF782" s="47">
        <v>3.2644210116773409</v>
      </c>
      <c r="CG782" s="47">
        <v>2.1714402802975927</v>
      </c>
      <c r="CH782" s="47">
        <v>6.6857470185512362</v>
      </c>
      <c r="CI782" s="47">
        <v>18.812914090106005</v>
      </c>
      <c r="CJ782" s="47">
        <v>15.105206492932862</v>
      </c>
      <c r="CK782" s="47">
        <v>20.984609651060069</v>
      </c>
      <c r="CL782" s="47">
        <v>87.743816105077059</v>
      </c>
      <c r="CM782" s="47">
        <v>60.862439132391444</v>
      </c>
      <c r="CN782" s="47">
        <v>46.026026580853127</v>
      </c>
      <c r="CO782" s="47">
        <v>34.434062134831805</v>
      </c>
      <c r="CP782" s="47">
        <v>28.905927113177945</v>
      </c>
      <c r="CQ782" s="47">
        <v>26.603779218961417</v>
      </c>
      <c r="CR782" s="47">
        <v>13.781361722202103</v>
      </c>
      <c r="CS782" s="47">
        <v>10.616515122090599</v>
      </c>
      <c r="CT782" s="47">
        <v>8.9619728326856514</v>
      </c>
      <c r="CU782" s="47">
        <v>7.1782953673754069</v>
      </c>
      <c r="CV782" s="47">
        <v>5.8090063559275276</v>
      </c>
      <c r="CW782" s="47">
        <v>4.8159882361933857</v>
      </c>
      <c r="CX782" s="57">
        <v>1.2106752297619708E-3</v>
      </c>
      <c r="CY782" s="57">
        <v>1.6561251650009316E-3</v>
      </c>
      <c r="CZ782" s="57">
        <v>1.3147461318169498E-3</v>
      </c>
      <c r="DA782" s="57">
        <v>1.7573403054045944E-3</v>
      </c>
      <c r="DB782" s="57">
        <v>2.093421919980657E-3</v>
      </c>
      <c r="DC782" s="57">
        <v>2.2745868049295552E-3</v>
      </c>
      <c r="DD782" s="97">
        <v>15.706362378516021</v>
      </c>
      <c r="DE782" s="97">
        <v>17.443459830778309</v>
      </c>
      <c r="DF782" s="97">
        <v>19.471532735814829</v>
      </c>
      <c r="DG782" s="97">
        <v>20.846495947145883</v>
      </c>
      <c r="DH782" s="97">
        <v>20.096246465934161</v>
      </c>
      <c r="DI782" s="97">
        <v>18.102646983180744</v>
      </c>
      <c r="DJ782" s="98">
        <v>0.3513949951774924</v>
      </c>
      <c r="DK782" s="98">
        <v>0.33478643619389548</v>
      </c>
      <c r="DL782" s="98">
        <v>0.24007261323534412</v>
      </c>
      <c r="DM782" s="98">
        <v>0.1010888472376299</v>
      </c>
      <c r="DN782" s="98">
        <v>9.9769591185253859E-2</v>
      </c>
      <c r="DO782" s="98">
        <v>0.44167432912459703</v>
      </c>
      <c r="DP782" s="98">
        <v>0.32234832449582518</v>
      </c>
      <c r="DQ782" s="98">
        <v>0.33664237465307534</v>
      </c>
      <c r="DR782" s="98">
        <v>0.19124572617958457</v>
      </c>
      <c r="DS782" s="98">
        <v>8.6534618832489363E-2</v>
      </c>
    </row>
    <row r="783" spans="1:123" ht="13.5" thickBot="1">
      <c r="A783" s="2" t="s">
        <v>1712</v>
      </c>
      <c r="B783" s="2" t="s">
        <v>1713</v>
      </c>
      <c r="C783" s="1" t="s">
        <v>5723</v>
      </c>
      <c r="D783" s="2" t="s">
        <v>1714</v>
      </c>
      <c r="E783" s="2" t="s">
        <v>5660</v>
      </c>
      <c r="F783" s="2" t="s">
        <v>3005</v>
      </c>
      <c r="G783" s="2" t="s">
        <v>2407</v>
      </c>
      <c r="H783" s="2" t="s">
        <v>3</v>
      </c>
      <c r="I783" s="1" t="s">
        <v>5726</v>
      </c>
      <c r="J783" s="1">
        <v>14</v>
      </c>
      <c r="K783" s="47">
        <v>12.32</v>
      </c>
      <c r="L783" s="48">
        <v>3.7000000000000005E-2</v>
      </c>
      <c r="M783" s="48">
        <v>0.1812</v>
      </c>
      <c r="N783" s="49">
        <v>1592.04</v>
      </c>
      <c r="O783" s="49">
        <v>1470.86</v>
      </c>
      <c r="P783" s="49">
        <v>19613.91</v>
      </c>
      <c r="Q783" s="49">
        <v>18120.97</v>
      </c>
      <c r="R783" s="49">
        <v>6378.2843206899997</v>
      </c>
      <c r="S783" s="49">
        <v>6266.5923794</v>
      </c>
      <c r="T783" s="49">
        <v>6021.67</v>
      </c>
      <c r="U783" s="49">
        <v>6490.64</v>
      </c>
      <c r="V783" s="49">
        <v>6879.78</v>
      </c>
      <c r="W783" s="49" t="s">
        <v>4949</v>
      </c>
      <c r="X783" s="49">
        <v>1432.40792384</v>
      </c>
      <c r="Y783" s="49">
        <v>952.67165736000004</v>
      </c>
      <c r="Z783" s="49">
        <v>856.49</v>
      </c>
      <c r="AA783" s="49">
        <v>951.21</v>
      </c>
      <c r="AB783" s="49">
        <v>1028.8399999999999</v>
      </c>
      <c r="AC783" s="49" t="s">
        <v>4949</v>
      </c>
      <c r="AD783" s="39">
        <v>19613.91</v>
      </c>
      <c r="AE783" s="39">
        <v>19613.91</v>
      </c>
      <c r="AF783" s="39">
        <v>19613.91</v>
      </c>
      <c r="AG783" s="39">
        <v>19613.91</v>
      </c>
      <c r="AH783" s="39">
        <v>19613.91</v>
      </c>
      <c r="AI783" s="39">
        <v>19613.91</v>
      </c>
      <c r="AJ783" s="49">
        <v>5749.2490737500002</v>
      </c>
      <c r="AK783" s="49">
        <v>5234.6123828199998</v>
      </c>
      <c r="AL783" s="49">
        <v>5006.28</v>
      </c>
      <c r="AM783" s="49">
        <v>5186.66</v>
      </c>
      <c r="AN783" s="49">
        <v>5359.41</v>
      </c>
      <c r="AO783" s="49" t="s">
        <v>4949</v>
      </c>
      <c r="AP783" s="39">
        <v>19613.91</v>
      </c>
      <c r="AQ783" s="39">
        <v>19613.91</v>
      </c>
      <c r="AR783" s="39">
        <v>19613.91</v>
      </c>
      <c r="AS783" s="39">
        <v>19613.91</v>
      </c>
      <c r="AT783" s="39">
        <v>19613.91</v>
      </c>
      <c r="AU783" s="39">
        <v>19613.91</v>
      </c>
      <c r="AV783" s="36">
        <v>1257.4943904000002</v>
      </c>
      <c r="AW783" s="36">
        <v>943.1207928</v>
      </c>
      <c r="AX783" s="36">
        <v>770.84</v>
      </c>
      <c r="AY783" s="36">
        <v>856.09</v>
      </c>
      <c r="AZ783" s="36">
        <v>925.96</v>
      </c>
      <c r="BA783" s="36" t="s">
        <v>4949</v>
      </c>
      <c r="BB783" s="39">
        <v>19613.91</v>
      </c>
      <c r="BC783" s="39">
        <v>19613.91</v>
      </c>
      <c r="BD783" s="39">
        <v>19613.91</v>
      </c>
      <c r="BE783" s="39">
        <v>19613.91</v>
      </c>
      <c r="BF783" s="39">
        <v>19613.91</v>
      </c>
      <c r="BG783" s="39">
        <v>19613.91</v>
      </c>
      <c r="BH783" s="47">
        <v>1373.83359206</v>
      </c>
      <c r="BI783" s="47">
        <v>1147.4170050999999</v>
      </c>
      <c r="BJ783" s="47">
        <v>1147.42</v>
      </c>
      <c r="BK783" s="47">
        <v>1064.69</v>
      </c>
      <c r="BL783" s="47">
        <v>1134.68</v>
      </c>
      <c r="BM783" s="47" t="s">
        <v>4949</v>
      </c>
      <c r="BN783" s="47">
        <v>0.89973111469561062</v>
      </c>
      <c r="BO783" s="47">
        <v>0.59839680997964884</v>
      </c>
      <c r="BP783" s="47">
        <v>0.5379827140021608</v>
      </c>
      <c r="BQ783" s="47">
        <v>0.59747870656516167</v>
      </c>
      <c r="BR783" s="47">
        <v>0.64624004421999448</v>
      </c>
      <c r="BS783" s="47" t="s">
        <v>4949</v>
      </c>
      <c r="BT783" s="47">
        <v>3.6112466230433911</v>
      </c>
      <c r="BU783" s="47">
        <v>3.2879904919600009</v>
      </c>
      <c r="BV783" s="47">
        <v>3.1445692319288461</v>
      </c>
      <c r="BW783" s="47">
        <v>3.2578704052661993</v>
      </c>
      <c r="BX783" s="47">
        <v>3.3663789854526267</v>
      </c>
      <c r="BY783" s="47" t="s">
        <v>4949</v>
      </c>
      <c r="BZ783" s="47">
        <v>0.78986356523705448</v>
      </c>
      <c r="CA783" s="47">
        <v>0.59239767392779075</v>
      </c>
      <c r="CB783" s="47">
        <v>0.48418381447702324</v>
      </c>
      <c r="CC783" s="47">
        <v>0.53773146403356697</v>
      </c>
      <c r="CD783" s="47">
        <v>0.581618552297681</v>
      </c>
      <c r="CE783" s="47" t="s">
        <v>4949</v>
      </c>
      <c r="CF783" s="47">
        <v>0.86293911714529792</v>
      </c>
      <c r="CG783" s="47">
        <v>0.72072121623828544</v>
      </c>
      <c r="CH783" s="47">
        <v>0.72072309740961293</v>
      </c>
      <c r="CI783" s="47">
        <v>0.66875832265520974</v>
      </c>
      <c r="CJ783" s="47">
        <v>0.71272078590990184</v>
      </c>
      <c r="CK783" s="47" t="s">
        <v>4949</v>
      </c>
      <c r="CL783" s="47">
        <v>13.692963906132981</v>
      </c>
      <c r="CM783" s="47">
        <v>20.588321116168363</v>
      </c>
      <c r="CN783" s="47">
        <v>22.900337423671029</v>
      </c>
      <c r="CO783" s="47">
        <v>20.619957738038917</v>
      </c>
      <c r="CP783" s="47">
        <v>19.064101317989191</v>
      </c>
      <c r="CQ783" s="47" t="s">
        <v>4949</v>
      </c>
      <c r="CR783" s="47">
        <v>3.4115603182950376</v>
      </c>
      <c r="CS783" s="47">
        <v>3.7469651171064475</v>
      </c>
      <c r="CT783" s="47">
        <v>3.9178611663750331</v>
      </c>
      <c r="CU783" s="47">
        <v>3.7816070457674109</v>
      </c>
      <c r="CV783" s="47">
        <v>3.6597144088621696</v>
      </c>
      <c r="CW783" s="47" t="s">
        <v>4949</v>
      </c>
      <c r="CX783" s="57">
        <v>6.4112376899863419E-2</v>
      </c>
      <c r="CY783" s="57">
        <v>4.808428267489756E-2</v>
      </c>
      <c r="CZ783" s="57">
        <v>3.9300679976608438E-2</v>
      </c>
      <c r="DA783" s="57">
        <v>4.3647085155382077E-2</v>
      </c>
      <c r="DB783" s="57">
        <v>4.7209352954102474E-2</v>
      </c>
      <c r="DC783" s="57" t="s">
        <v>4949</v>
      </c>
      <c r="DD783" s="97">
        <v>24.914695910116464</v>
      </c>
      <c r="DE783" s="97">
        <v>18.199468990037712</v>
      </c>
      <c r="DF783" s="97">
        <v>17.108311960178018</v>
      </c>
      <c r="DG783" s="97">
        <v>18.33954799427763</v>
      </c>
      <c r="DH783" s="97">
        <v>19.196889209819737</v>
      </c>
      <c r="DI783" s="97" t="s">
        <v>4949</v>
      </c>
      <c r="DJ783" s="98">
        <v>-1.7511282920971594E-2</v>
      </c>
      <c r="DK783" s="98">
        <v>-3.9083821728237322E-2</v>
      </c>
      <c r="DL783" s="98">
        <v>7.7880388662945776E-2</v>
      </c>
      <c r="DM783" s="98">
        <v>5.9954026105283775E-2</v>
      </c>
      <c r="DN783" s="98" t="s">
        <v>4949</v>
      </c>
      <c r="DO783" s="98">
        <v>-0.33491595410469577</v>
      </c>
      <c r="DP783" s="98">
        <v>-0.10095992319802416</v>
      </c>
      <c r="DQ783" s="98">
        <v>0.11059090006888583</v>
      </c>
      <c r="DR783" s="98">
        <v>8.1611841759443138E-2</v>
      </c>
      <c r="DS783" s="98" t="s">
        <v>4949</v>
      </c>
    </row>
    <row r="784" spans="1:123" ht="13.5" thickBot="1">
      <c r="A784" s="2" t="s">
        <v>645</v>
      </c>
      <c r="B784" s="2" t="s">
        <v>646</v>
      </c>
      <c r="C784" s="1" t="s">
        <v>5723</v>
      </c>
      <c r="D784" s="2" t="s">
        <v>1715</v>
      </c>
      <c r="E784" s="2" t="s">
        <v>5683</v>
      </c>
      <c r="F784" s="2" t="s">
        <v>3011</v>
      </c>
      <c r="G784" s="2" t="s">
        <v>2086</v>
      </c>
      <c r="H784" s="2" t="s">
        <v>3</v>
      </c>
      <c r="I784" s="1" t="s">
        <v>5726</v>
      </c>
      <c r="J784" s="1">
        <v>10.050000000000001</v>
      </c>
      <c r="K784" s="47">
        <v>12.08</v>
      </c>
      <c r="L784" s="48">
        <v>-1.23E-2</v>
      </c>
      <c r="M784" s="48">
        <v>2.7900000000000001E-2</v>
      </c>
      <c r="N784" s="49">
        <v>1580.19</v>
      </c>
      <c r="O784" s="49">
        <v>1377.59</v>
      </c>
      <c r="P784" s="49">
        <v>19088.669999999998</v>
      </c>
      <c r="Q784" s="49">
        <v>16641.34</v>
      </c>
      <c r="R784" s="49">
        <v>7793.7205421899998</v>
      </c>
      <c r="S784" s="49">
        <v>7249.1361403700002</v>
      </c>
      <c r="T784" s="49">
        <v>8115.69</v>
      </c>
      <c r="U784" s="49">
        <v>9101.5300000000007</v>
      </c>
      <c r="V784" s="49">
        <v>10132.09</v>
      </c>
      <c r="W784" s="49">
        <v>11111.61</v>
      </c>
      <c r="X784" s="49">
        <v>542.40101274999995</v>
      </c>
      <c r="Y784" s="49">
        <v>-1192.5433516400001</v>
      </c>
      <c r="Z784" s="49">
        <v>317.45999999999998</v>
      </c>
      <c r="AA784" s="49">
        <v>429.09</v>
      </c>
      <c r="AB784" s="49">
        <v>574.80999999999995</v>
      </c>
      <c r="AC784" s="49">
        <v>627.6</v>
      </c>
      <c r="AD784" s="39">
        <v>19088.669999999998</v>
      </c>
      <c r="AE784" s="39">
        <v>19088.669999999998</v>
      </c>
      <c r="AF784" s="39">
        <v>19088.669999999998</v>
      </c>
      <c r="AG784" s="39">
        <v>19088.669999999998</v>
      </c>
      <c r="AH784" s="39">
        <v>19088.669999999998</v>
      </c>
      <c r="AI784" s="39">
        <v>19088.669999999998</v>
      </c>
      <c r="AJ784" s="49">
        <v>13037.669496690001</v>
      </c>
      <c r="AK784" s="49">
        <v>11705.709214070001</v>
      </c>
      <c r="AL784" s="49">
        <v>11511.43</v>
      </c>
      <c r="AM784" s="49">
        <v>11908.78</v>
      </c>
      <c r="AN784" s="49">
        <v>12440.68</v>
      </c>
      <c r="AO784" s="49">
        <v>13010.79</v>
      </c>
      <c r="AP784" s="39">
        <v>19088.669999999998</v>
      </c>
      <c r="AQ784" s="39">
        <v>19088.669999999998</v>
      </c>
      <c r="AR784" s="39">
        <v>19088.669999999998</v>
      </c>
      <c r="AS784" s="39">
        <v>19088.669999999998</v>
      </c>
      <c r="AT784" s="39">
        <v>19088.669999999998</v>
      </c>
      <c r="AU784" s="39">
        <v>19088.669999999998</v>
      </c>
      <c r="AV784" s="36">
        <v>78.835657999999995</v>
      </c>
      <c r="AW784" s="36" t="s">
        <v>4949</v>
      </c>
      <c r="AX784" s="36">
        <v>31.75</v>
      </c>
      <c r="AY784" s="36">
        <v>42.91</v>
      </c>
      <c r="AZ784" s="36">
        <v>57.48</v>
      </c>
      <c r="BA784" s="36">
        <v>62.76</v>
      </c>
      <c r="BB784" s="39">
        <v>19088.669999999998</v>
      </c>
      <c r="BC784" s="39">
        <v>19088.669999999998</v>
      </c>
      <c r="BD784" s="39">
        <v>19088.669999999998</v>
      </c>
      <c r="BE784" s="39">
        <v>19088.669999999998</v>
      </c>
      <c r="BF784" s="39">
        <v>19088.669999999998</v>
      </c>
      <c r="BG784" s="39">
        <v>19088.669999999998</v>
      </c>
      <c r="BH784" s="47">
        <v>890.3748407999999</v>
      </c>
      <c r="BI784" s="47">
        <v>143.28448337</v>
      </c>
      <c r="BJ784" s="47">
        <v>1027.57</v>
      </c>
      <c r="BK784" s="47">
        <v>657.49</v>
      </c>
      <c r="BL784" s="47">
        <v>831.64</v>
      </c>
      <c r="BM784" s="47">
        <v>907.47</v>
      </c>
      <c r="BN784" s="47">
        <v>0.34325050326226586</v>
      </c>
      <c r="BO784" s="47">
        <v>-0.75468352010834139</v>
      </c>
      <c r="BP784" s="47">
        <v>0.20089989178516507</v>
      </c>
      <c r="BQ784" s="47">
        <v>0.2715432954264993</v>
      </c>
      <c r="BR784" s="47">
        <v>0.36376005417070095</v>
      </c>
      <c r="BS784" s="47">
        <v>0.39716742923319348</v>
      </c>
      <c r="BT784" s="47">
        <v>8.2506973823970533</v>
      </c>
      <c r="BU784" s="47">
        <v>7.4077859080680168</v>
      </c>
      <c r="BV784" s="47">
        <v>7.2848391649105491</v>
      </c>
      <c r="BW784" s="47">
        <v>7.5362962681702834</v>
      </c>
      <c r="BX784" s="47">
        <v>7.8729013599630422</v>
      </c>
      <c r="BY784" s="47">
        <v>8.2336870882615383</v>
      </c>
      <c r="BZ784" s="47">
        <v>4.9889986647175331E-2</v>
      </c>
      <c r="CA784" s="47" t="s">
        <v>4949</v>
      </c>
      <c r="CB784" s="47">
        <v>2.009252051968434E-2</v>
      </c>
      <c r="CC784" s="47">
        <v>2.7154962377941891E-2</v>
      </c>
      <c r="CD784" s="47">
        <v>3.6375372581778136E-2</v>
      </c>
      <c r="CE784" s="47">
        <v>3.9716742923319344E-2</v>
      </c>
      <c r="CF784" s="47">
        <v>0.56346062233022598</v>
      </c>
      <c r="CG784" s="47">
        <v>9.0675477866585669E-2</v>
      </c>
      <c r="CH784" s="47">
        <v>0.65028256095785941</v>
      </c>
      <c r="CI784" s="47">
        <v>0.41608287610983491</v>
      </c>
      <c r="CJ784" s="47">
        <v>0.52629114220441842</v>
      </c>
      <c r="CK784" s="47">
        <v>0.57427904239363625</v>
      </c>
      <c r="CL784" s="47">
        <v>35.192909952766307</v>
      </c>
      <c r="CM784" s="47">
        <v>-16.006688539874904</v>
      </c>
      <c r="CN784" s="47">
        <v>60.129370629370626</v>
      </c>
      <c r="CO784" s="47">
        <v>44.486401454240365</v>
      </c>
      <c r="CP784" s="47">
        <v>33.208660252953152</v>
      </c>
      <c r="CQ784" s="47">
        <v>30.415344168260035</v>
      </c>
      <c r="CR784" s="47">
        <v>1.4641167276748519</v>
      </c>
      <c r="CS784" s="47">
        <v>1.6307145215136425</v>
      </c>
      <c r="CT784" s="47">
        <v>1.6582362052325383</v>
      </c>
      <c r="CU784" s="47">
        <v>1.6029072667393298</v>
      </c>
      <c r="CV784" s="47">
        <v>1.5343751306198694</v>
      </c>
      <c r="CW784" s="47">
        <v>1.4671415033214736</v>
      </c>
      <c r="CX784" s="57">
        <v>4.1299712342452357E-3</v>
      </c>
      <c r="CY784" s="57" t="s">
        <v>4949</v>
      </c>
      <c r="CZ784" s="57">
        <v>1.6632903182882831E-3</v>
      </c>
      <c r="DA784" s="57">
        <v>2.2479303167795349E-3</v>
      </c>
      <c r="DB784" s="57">
        <v>3.0112103148097801E-3</v>
      </c>
      <c r="DC784" s="57">
        <v>3.2878141850637057E-3</v>
      </c>
      <c r="DD784" s="97">
        <v>4.1602604889447798</v>
      </c>
      <c r="DE784" s="97">
        <v>-10.187706954197953</v>
      </c>
      <c r="DF784" s="97">
        <v>2.7577807448770484</v>
      </c>
      <c r="DG784" s="97">
        <v>3.6031398682316738</v>
      </c>
      <c r="DH784" s="97">
        <v>4.6204066015684022</v>
      </c>
      <c r="DI784" s="97">
        <v>4.8236886461160307</v>
      </c>
      <c r="DJ784" s="98">
        <v>-6.9874766341952221E-2</v>
      </c>
      <c r="DK784" s="98">
        <v>0.11953891372024494</v>
      </c>
      <c r="DL784" s="98">
        <v>0.12147334360972395</v>
      </c>
      <c r="DM784" s="98">
        <v>0.11322931419222915</v>
      </c>
      <c r="DN784" s="98">
        <v>9.6675019665241946E-2</v>
      </c>
      <c r="DO784" s="98">
        <v>-3.1986377672743389</v>
      </c>
      <c r="DP784" s="98">
        <v>-1.2662041590047231</v>
      </c>
      <c r="DQ784" s="98">
        <v>0.35163485163485175</v>
      </c>
      <c r="DR784" s="98">
        <v>0.33960241441189498</v>
      </c>
      <c r="DS784" s="98">
        <v>9.1839042466206333E-2</v>
      </c>
    </row>
    <row r="785" spans="1:123" ht="13.5" thickBot="1">
      <c r="A785" s="2" t="s">
        <v>647</v>
      </c>
      <c r="B785" s="2" t="s">
        <v>648</v>
      </c>
      <c r="C785" s="1" t="s">
        <v>5723</v>
      </c>
      <c r="D785" s="2" t="s">
        <v>1716</v>
      </c>
      <c r="E785" s="2" t="s">
        <v>5639</v>
      </c>
      <c r="F785" s="2" t="s">
        <v>3050</v>
      </c>
      <c r="G785" s="2" t="s">
        <v>2147</v>
      </c>
      <c r="H785" s="2" t="s">
        <v>3</v>
      </c>
      <c r="I785" s="1" t="s">
        <v>5726</v>
      </c>
      <c r="J785" s="1">
        <v>62</v>
      </c>
      <c r="K785" s="47">
        <v>72.47</v>
      </c>
      <c r="L785" s="48">
        <v>-6.93E-2</v>
      </c>
      <c r="M785" s="48">
        <v>-0.1439</v>
      </c>
      <c r="N785" s="49">
        <v>1831.61</v>
      </c>
      <c r="O785" s="49">
        <v>1386.32</v>
      </c>
      <c r="P785" s="49">
        <v>132736.6</v>
      </c>
      <c r="Q785" s="49">
        <v>100466.73</v>
      </c>
      <c r="R785" s="49">
        <v>33651.205468799999</v>
      </c>
      <c r="S785" s="49">
        <v>36770.37434758</v>
      </c>
      <c r="T785" s="49">
        <v>42150.67</v>
      </c>
      <c r="U785" s="49">
        <v>49492.38</v>
      </c>
      <c r="V785" s="49" t="s">
        <v>4949</v>
      </c>
      <c r="W785" s="49" t="s">
        <v>4949</v>
      </c>
      <c r="X785" s="49">
        <v>1964.5252696500002</v>
      </c>
      <c r="Y785" s="49">
        <v>1085.64184789</v>
      </c>
      <c r="Z785" s="49">
        <v>2704.1</v>
      </c>
      <c r="AA785" s="49">
        <v>3487.89</v>
      </c>
      <c r="AB785" s="49" t="s">
        <v>4949</v>
      </c>
      <c r="AC785" s="49" t="s">
        <v>4949</v>
      </c>
      <c r="AD785" s="39">
        <v>132736.6</v>
      </c>
      <c r="AE785" s="39">
        <v>132736.6</v>
      </c>
      <c r="AF785" s="39">
        <v>132736.6</v>
      </c>
      <c r="AG785" s="39">
        <v>132736.6</v>
      </c>
      <c r="AH785" s="39">
        <v>132736.6</v>
      </c>
      <c r="AI785" s="39">
        <v>132736.6</v>
      </c>
      <c r="AJ785" s="49">
        <v>18190.356597259997</v>
      </c>
      <c r="AK785" s="49">
        <v>18886.103233229998</v>
      </c>
      <c r="AL785" s="49">
        <v>21411.07</v>
      </c>
      <c r="AM785" s="49">
        <v>24532.080000000002</v>
      </c>
      <c r="AN785" s="49" t="s">
        <v>4949</v>
      </c>
      <c r="AO785" s="49" t="s">
        <v>4949</v>
      </c>
      <c r="AP785" s="39">
        <v>132736.6</v>
      </c>
      <c r="AQ785" s="39">
        <v>132736.6</v>
      </c>
      <c r="AR785" s="39">
        <v>132736.6</v>
      </c>
      <c r="AS785" s="39">
        <v>132736.6</v>
      </c>
      <c r="AT785" s="39">
        <v>132736.6</v>
      </c>
      <c r="AU785" s="39">
        <v>132736.6</v>
      </c>
      <c r="AV785" s="36">
        <v>425.31905225000003</v>
      </c>
      <c r="AW785" s="36">
        <v>118.79518062999999</v>
      </c>
      <c r="AX785" s="36">
        <v>366.88</v>
      </c>
      <c r="AY785" s="36">
        <v>538.6</v>
      </c>
      <c r="AZ785" s="36" t="s">
        <v>4949</v>
      </c>
      <c r="BA785" s="36" t="s">
        <v>4949</v>
      </c>
      <c r="BB785" s="39">
        <v>132736.6</v>
      </c>
      <c r="BC785" s="39">
        <v>132736.6</v>
      </c>
      <c r="BD785" s="39">
        <v>132736.6</v>
      </c>
      <c r="BE785" s="39">
        <v>132736.6</v>
      </c>
      <c r="BF785" s="39">
        <v>132736.6</v>
      </c>
      <c r="BG785" s="39">
        <v>132736.6</v>
      </c>
      <c r="BH785" s="47">
        <v>5172.4194701999995</v>
      </c>
      <c r="BI785" s="47">
        <v>4986.0186884799996</v>
      </c>
      <c r="BJ785" s="47">
        <v>5892.76</v>
      </c>
      <c r="BK785" s="47">
        <v>5952.56</v>
      </c>
      <c r="BL785" s="47" t="s">
        <v>4949</v>
      </c>
      <c r="BM785" s="47" t="s">
        <v>4949</v>
      </c>
      <c r="BN785" s="47">
        <v>1.0725674513952208</v>
      </c>
      <c r="BO785" s="47">
        <v>0.59272544258330107</v>
      </c>
      <c r="BP785" s="47">
        <v>1.4763514066859211</v>
      </c>
      <c r="BQ785" s="47">
        <v>1.9042754734905356</v>
      </c>
      <c r="BR785" s="47" t="s">
        <v>4949</v>
      </c>
      <c r="BS785" s="47" t="s">
        <v>4949</v>
      </c>
      <c r="BT785" s="47">
        <v>9.9313481566818247</v>
      </c>
      <c r="BU785" s="47">
        <v>10.311203385671622</v>
      </c>
      <c r="BV785" s="47">
        <v>11.689753823139206</v>
      </c>
      <c r="BW785" s="47">
        <v>13.393724646622372</v>
      </c>
      <c r="BX785" s="47" t="s">
        <v>4949</v>
      </c>
      <c r="BY785" s="47" t="s">
        <v>4949</v>
      </c>
      <c r="BZ785" s="47">
        <v>0.2322104881770683</v>
      </c>
      <c r="CA785" s="47">
        <v>6.4858338090532375E-2</v>
      </c>
      <c r="CB785" s="47">
        <v>0.20030465000737058</v>
      </c>
      <c r="CC785" s="47">
        <v>0.29405823292076372</v>
      </c>
      <c r="CD785" s="47" t="s">
        <v>4949</v>
      </c>
      <c r="CE785" s="47" t="s">
        <v>4949</v>
      </c>
      <c r="CF785" s="47">
        <v>2.8239742468101832</v>
      </c>
      <c r="CG785" s="47">
        <v>2.7222054304573571</v>
      </c>
      <c r="CH785" s="47">
        <v>3.2172569488046041</v>
      </c>
      <c r="CI785" s="47">
        <v>3.2499058205622382</v>
      </c>
      <c r="CJ785" s="47" t="s">
        <v>4949</v>
      </c>
      <c r="CK785" s="47" t="s">
        <v>4949</v>
      </c>
      <c r="CL785" s="47">
        <v>67.5667562289226</v>
      </c>
      <c r="CM785" s="47">
        <v>122.26555217817028</v>
      </c>
      <c r="CN785" s="47">
        <v>49.087163936244963</v>
      </c>
      <c r="CO785" s="47">
        <v>38.056418063643065</v>
      </c>
      <c r="CP785" s="47" t="s">
        <v>4949</v>
      </c>
      <c r="CQ785" s="47" t="s">
        <v>4949</v>
      </c>
      <c r="CR785" s="47">
        <v>7.2970861945605865</v>
      </c>
      <c r="CS785" s="47">
        <v>7.0282682648080979</v>
      </c>
      <c r="CT785" s="47">
        <v>6.1994379542918692</v>
      </c>
      <c r="CU785" s="47">
        <v>5.4107356571477023</v>
      </c>
      <c r="CV785" s="47" t="s">
        <v>4949</v>
      </c>
      <c r="CW785" s="47" t="s">
        <v>4949</v>
      </c>
      <c r="CX785" s="57">
        <v>3.204233438629587E-3</v>
      </c>
      <c r="CY785" s="57">
        <v>8.9496928978141665E-4</v>
      </c>
      <c r="CZ785" s="57">
        <v>2.7639701483991603E-3</v>
      </c>
      <c r="DA785" s="57">
        <v>4.0576600575877343E-3</v>
      </c>
      <c r="DB785" s="57" t="s">
        <v>4949</v>
      </c>
      <c r="DC785" s="57" t="s">
        <v>4949</v>
      </c>
      <c r="DD785" s="97">
        <v>10.799817250124253</v>
      </c>
      <c r="DE785" s="97">
        <v>5.7483634102974666</v>
      </c>
      <c r="DF785" s="97">
        <v>12.629448224680036</v>
      </c>
      <c r="DG785" s="97">
        <v>14.217669272234559</v>
      </c>
      <c r="DH785" s="97" t="s">
        <v>4949</v>
      </c>
      <c r="DI785" s="97" t="s">
        <v>4949</v>
      </c>
      <c r="DJ785" s="98">
        <v>9.2691148365307896E-2</v>
      </c>
      <c r="DK785" s="98">
        <v>0.14632148156996116</v>
      </c>
      <c r="DL785" s="98">
        <v>0.17417777700805237</v>
      </c>
      <c r="DM785" s="98" t="s">
        <v>4949</v>
      </c>
      <c r="DN785" s="98" t="s">
        <v>4949</v>
      </c>
      <c r="DO785" s="98">
        <v>-0.4473770001016999</v>
      </c>
      <c r="DP785" s="98">
        <v>1.4907846038318766</v>
      </c>
      <c r="DQ785" s="98">
        <v>0.28985244628527052</v>
      </c>
      <c r="DR785" s="98" t="s">
        <v>4949</v>
      </c>
      <c r="DS785" s="98" t="s">
        <v>4949</v>
      </c>
    </row>
    <row r="786" spans="1:123" ht="13.5" thickBot="1">
      <c r="A786" s="2" t="s">
        <v>649</v>
      </c>
      <c r="B786" s="2" t="s">
        <v>650</v>
      </c>
      <c r="C786" s="1" t="s">
        <v>5723</v>
      </c>
      <c r="D786" s="2" t="s">
        <v>1717</v>
      </c>
      <c r="E786" s="2" t="s">
        <v>5662</v>
      </c>
      <c r="F786" s="2" t="s">
        <v>3049</v>
      </c>
      <c r="G786" s="2" t="s">
        <v>41</v>
      </c>
      <c r="H786" s="2" t="s">
        <v>3</v>
      </c>
      <c r="I786" s="1" t="s">
        <v>5726</v>
      </c>
      <c r="J786" s="1">
        <v>7.45</v>
      </c>
      <c r="K786" s="47">
        <v>6.39</v>
      </c>
      <c r="L786" s="48">
        <v>1.43E-2</v>
      </c>
      <c r="M786" s="48">
        <v>7.7600000000000002E-2</v>
      </c>
      <c r="N786" s="49">
        <v>649.59</v>
      </c>
      <c r="O786" s="49">
        <v>464.12</v>
      </c>
      <c r="P786" s="49">
        <v>4150.8999999999996</v>
      </c>
      <c r="Q786" s="49">
        <v>2965.73</v>
      </c>
      <c r="R786" s="49">
        <v>3614.4776836199999</v>
      </c>
      <c r="S786" s="49">
        <v>3524.3601225900002</v>
      </c>
      <c r="T786" s="49">
        <v>3749.57</v>
      </c>
      <c r="U786" s="49">
        <v>4568.7700000000004</v>
      </c>
      <c r="V786" s="49" t="s">
        <v>4949</v>
      </c>
      <c r="W786" s="49" t="s">
        <v>4949</v>
      </c>
      <c r="X786" s="49">
        <v>73.113919749999994</v>
      </c>
      <c r="Y786" s="49">
        <v>-119.95364352</v>
      </c>
      <c r="Z786" s="49">
        <v>61.24</v>
      </c>
      <c r="AA786" s="49">
        <v>133</v>
      </c>
      <c r="AB786" s="49" t="s">
        <v>4949</v>
      </c>
      <c r="AC786" s="49" t="s">
        <v>4949</v>
      </c>
      <c r="AD786" s="39">
        <v>4150.8999999999996</v>
      </c>
      <c r="AE786" s="39">
        <v>4150.8999999999996</v>
      </c>
      <c r="AF786" s="39">
        <v>4150.8999999999996</v>
      </c>
      <c r="AG786" s="39">
        <v>4150.8999999999996</v>
      </c>
      <c r="AH786" s="39">
        <v>4150.8999999999996</v>
      </c>
      <c r="AI786" s="39">
        <v>4150.8999999999996</v>
      </c>
      <c r="AJ786" s="49">
        <v>4580.9276477200001</v>
      </c>
      <c r="AK786" s="49">
        <v>4228.4938575200003</v>
      </c>
      <c r="AL786" s="49">
        <v>4289.74</v>
      </c>
      <c r="AM786" s="49">
        <v>4404.3599999999997</v>
      </c>
      <c r="AN786" s="49" t="s">
        <v>4949</v>
      </c>
      <c r="AO786" s="49" t="s">
        <v>4949</v>
      </c>
      <c r="AP786" s="39">
        <v>4150.8999999999996</v>
      </c>
      <c r="AQ786" s="39">
        <v>4150.8999999999996</v>
      </c>
      <c r="AR786" s="39">
        <v>4150.8999999999996</v>
      </c>
      <c r="AS786" s="39">
        <v>4150.8999999999996</v>
      </c>
      <c r="AT786" s="39">
        <v>4150.8999999999996</v>
      </c>
      <c r="AU786" s="39">
        <v>4150.8999999999996</v>
      </c>
      <c r="AV786" s="36">
        <v>127.3240504</v>
      </c>
      <c r="AW786" s="36" t="s">
        <v>4949</v>
      </c>
      <c r="AX786" s="36">
        <v>18.37</v>
      </c>
      <c r="AY786" s="36">
        <v>39.9</v>
      </c>
      <c r="AZ786" s="36" t="s">
        <v>4949</v>
      </c>
      <c r="BA786" s="36" t="s">
        <v>4949</v>
      </c>
      <c r="BB786" s="39">
        <v>4150.8999999999996</v>
      </c>
      <c r="BC786" s="39">
        <v>4150.8999999999996</v>
      </c>
      <c r="BD786" s="39">
        <v>4150.8999999999996</v>
      </c>
      <c r="BE786" s="39">
        <v>4150.8999999999996</v>
      </c>
      <c r="BF786" s="39">
        <v>4150.8999999999996</v>
      </c>
      <c r="BG786" s="39">
        <v>4150.8999999999996</v>
      </c>
      <c r="BH786" s="47">
        <v>-92.280094030000001</v>
      </c>
      <c r="BI786" s="47">
        <v>317.95873238999997</v>
      </c>
      <c r="BJ786" s="47">
        <v>637.34</v>
      </c>
      <c r="BK786" s="47">
        <v>341.14</v>
      </c>
      <c r="BL786" s="47" t="s">
        <v>4949</v>
      </c>
      <c r="BM786" s="47" t="s">
        <v>4949</v>
      </c>
      <c r="BN786" s="47">
        <v>0.11255394902938776</v>
      </c>
      <c r="BO786" s="47">
        <v>-0.18466054514385996</v>
      </c>
      <c r="BP786" s="47">
        <v>9.4274850290183038E-2</v>
      </c>
      <c r="BQ786" s="47">
        <v>0.20474453116581226</v>
      </c>
      <c r="BR786" s="47" t="s">
        <v>4949</v>
      </c>
      <c r="BS786" s="47" t="s">
        <v>4949</v>
      </c>
      <c r="BT786" s="47">
        <v>7.0520291995258546</v>
      </c>
      <c r="BU786" s="47">
        <v>6.5094811458304473</v>
      </c>
      <c r="BV786" s="47">
        <v>6.6037654520543718</v>
      </c>
      <c r="BW786" s="47">
        <v>6.7802152126726076</v>
      </c>
      <c r="BX786" s="47" t="s">
        <v>4949</v>
      </c>
      <c r="BY786" s="47" t="s">
        <v>4949</v>
      </c>
      <c r="BZ786" s="47">
        <v>0.19600678951338538</v>
      </c>
      <c r="CA786" s="47" t="s">
        <v>4949</v>
      </c>
      <c r="CB786" s="47">
        <v>2.8279376221924599E-2</v>
      </c>
      <c r="CC786" s="47">
        <v>6.1423359349743682E-2</v>
      </c>
      <c r="CD786" s="47" t="s">
        <v>4949</v>
      </c>
      <c r="CE786" s="47" t="s">
        <v>4949</v>
      </c>
      <c r="CF786" s="47">
        <v>-0.14205898186548438</v>
      </c>
      <c r="CG786" s="47">
        <v>0.48947602701704146</v>
      </c>
      <c r="CH786" s="47">
        <v>0.98114195107683311</v>
      </c>
      <c r="CI786" s="47">
        <v>0.52516202527748268</v>
      </c>
      <c r="CJ786" s="47" t="s">
        <v>4949</v>
      </c>
      <c r="CK786" s="47" t="s">
        <v>4949</v>
      </c>
      <c r="CL786" s="47">
        <v>56.773046968255315</v>
      </c>
      <c r="CM786" s="47">
        <v>-34.604201074625266</v>
      </c>
      <c r="CN786" s="47">
        <v>67.780862181580659</v>
      </c>
      <c r="CO786" s="47">
        <v>31.209774436090221</v>
      </c>
      <c r="CP786" s="47" t="s">
        <v>4949</v>
      </c>
      <c r="CQ786" s="47" t="s">
        <v>4949</v>
      </c>
      <c r="CR786" s="47">
        <v>0.90612651393129251</v>
      </c>
      <c r="CS786" s="47">
        <v>0.98164976463617015</v>
      </c>
      <c r="CT786" s="47">
        <v>0.96763440208497487</v>
      </c>
      <c r="CU786" s="47">
        <v>0.94245247890726458</v>
      </c>
      <c r="CV786" s="47" t="s">
        <v>4949</v>
      </c>
      <c r="CW786" s="47" t="s">
        <v>4949</v>
      </c>
      <c r="CX786" s="57">
        <v>3.067384191380183E-2</v>
      </c>
      <c r="CY786" s="57" t="s">
        <v>4949</v>
      </c>
      <c r="CZ786" s="57">
        <v>4.4255462670746114E-3</v>
      </c>
      <c r="DA786" s="57">
        <v>9.6123732202654851E-3</v>
      </c>
      <c r="DB786" s="57" t="s">
        <v>4949</v>
      </c>
      <c r="DC786" s="57" t="s">
        <v>4949</v>
      </c>
      <c r="DD786" s="97">
        <v>1.5960505245349148</v>
      </c>
      <c r="DE786" s="97">
        <v>-2.8367936093054293</v>
      </c>
      <c r="DF786" s="97">
        <v>1.4275923482542066</v>
      </c>
      <c r="DG786" s="97">
        <v>3.0197349898736707</v>
      </c>
      <c r="DH786" s="97" t="s">
        <v>4949</v>
      </c>
      <c r="DI786" s="97" t="s">
        <v>4949</v>
      </c>
      <c r="DJ786" s="98">
        <v>-2.493238827795019E-2</v>
      </c>
      <c r="DK786" s="98">
        <v>6.3900926572877159E-2</v>
      </c>
      <c r="DL786" s="98">
        <v>0.21847838552153998</v>
      </c>
      <c r="DM786" s="98" t="s">
        <v>4949</v>
      </c>
      <c r="DN786" s="98" t="s">
        <v>4949</v>
      </c>
      <c r="DO786" s="98">
        <v>-2.6406403039278992</v>
      </c>
      <c r="DP786" s="98">
        <v>-1.5105305533282063</v>
      </c>
      <c r="DQ786" s="98">
        <v>1.171783148269105</v>
      </c>
      <c r="DR786" s="98" t="s">
        <v>4949</v>
      </c>
      <c r="DS786" s="98" t="s">
        <v>4949</v>
      </c>
    </row>
    <row r="787" spans="1:123" ht="13.5" thickBot="1">
      <c r="A787" s="2" t="s">
        <v>651</v>
      </c>
      <c r="B787" s="2" t="s">
        <v>652</v>
      </c>
      <c r="C787" s="1" t="s">
        <v>5723</v>
      </c>
      <c r="D787" s="2" t="s">
        <v>1718</v>
      </c>
      <c r="E787" s="2" t="s">
        <v>5684</v>
      </c>
      <c r="F787" s="2" t="s">
        <v>3641</v>
      </c>
      <c r="G787" s="2" t="s">
        <v>3642</v>
      </c>
      <c r="H787" s="2" t="s">
        <v>3</v>
      </c>
      <c r="I787" s="1" t="s">
        <v>5726</v>
      </c>
      <c r="J787" s="1">
        <v>15.5</v>
      </c>
      <c r="K787" s="47">
        <v>27.23</v>
      </c>
      <c r="L787" s="48">
        <v>-2.9900000000000003E-2</v>
      </c>
      <c r="M787" s="48">
        <v>-0.1013</v>
      </c>
      <c r="N787" s="49">
        <v>585.70000000000005</v>
      </c>
      <c r="O787" s="49">
        <v>583.28</v>
      </c>
      <c r="P787" s="49">
        <v>15948.48</v>
      </c>
      <c r="Q787" s="49">
        <v>15882.72</v>
      </c>
      <c r="R787" s="49">
        <v>15907.67983074</v>
      </c>
      <c r="S787" s="49">
        <v>16758.313911829999</v>
      </c>
      <c r="T787" s="49">
        <v>19991.5</v>
      </c>
      <c r="U787" s="49">
        <v>21954.83</v>
      </c>
      <c r="V787" s="49">
        <v>23954.27</v>
      </c>
      <c r="W787" s="49">
        <v>25664.79</v>
      </c>
      <c r="X787" s="49">
        <v>424.85089880999999</v>
      </c>
      <c r="Y787" s="49">
        <v>404.62095925</v>
      </c>
      <c r="Z787" s="49">
        <v>610.54999999999995</v>
      </c>
      <c r="AA787" s="49">
        <v>817.69</v>
      </c>
      <c r="AB787" s="49">
        <v>737.62</v>
      </c>
      <c r="AC787" s="49">
        <v>776.05</v>
      </c>
      <c r="AD787" s="39">
        <v>15948.48</v>
      </c>
      <c r="AE787" s="39">
        <v>15948.48</v>
      </c>
      <c r="AF787" s="39">
        <v>15948.48</v>
      </c>
      <c r="AG787" s="39">
        <v>15948.48</v>
      </c>
      <c r="AH787" s="39">
        <v>15948.48</v>
      </c>
      <c r="AI787" s="39">
        <v>15948.48</v>
      </c>
      <c r="AJ787" s="49">
        <v>9097.663431590001</v>
      </c>
      <c r="AK787" s="49">
        <v>9527.9585962599995</v>
      </c>
      <c r="AL787" s="49">
        <v>7225.69</v>
      </c>
      <c r="AM787" s="49">
        <v>7830.35</v>
      </c>
      <c r="AN787" s="49">
        <v>8282.68</v>
      </c>
      <c r="AO787" s="49">
        <v>8801.3700000000008</v>
      </c>
      <c r="AP787" s="39">
        <v>15948.48</v>
      </c>
      <c r="AQ787" s="39">
        <v>15948.48</v>
      </c>
      <c r="AR787" s="39">
        <v>15948.48</v>
      </c>
      <c r="AS787" s="39">
        <v>15948.48</v>
      </c>
      <c r="AT787" s="39">
        <v>15948.48</v>
      </c>
      <c r="AU787" s="39">
        <v>15948.48</v>
      </c>
      <c r="AV787" s="36">
        <v>147.47415724999999</v>
      </c>
      <c r="AW787" s="36">
        <v>146.44464224999999</v>
      </c>
      <c r="AX787" s="36">
        <v>213.02</v>
      </c>
      <c r="AY787" s="36">
        <v>285.29000000000002</v>
      </c>
      <c r="AZ787" s="36">
        <v>257.36</v>
      </c>
      <c r="BA787" s="36">
        <v>270.77</v>
      </c>
      <c r="BB787" s="39">
        <v>15948.48</v>
      </c>
      <c r="BC787" s="39">
        <v>15948.48</v>
      </c>
      <c r="BD787" s="39">
        <v>15948.48</v>
      </c>
      <c r="BE787" s="39">
        <v>15948.48</v>
      </c>
      <c r="BF787" s="39">
        <v>15948.48</v>
      </c>
      <c r="BG787" s="39">
        <v>15948.48</v>
      </c>
      <c r="BH787" s="47">
        <v>1370.1179340899998</v>
      </c>
      <c r="BI787" s="47">
        <v>330.48977977999999</v>
      </c>
      <c r="BJ787" s="47">
        <v>1077.57</v>
      </c>
      <c r="BK787" s="47">
        <v>1587.96</v>
      </c>
      <c r="BL787" s="47">
        <v>1509.05</v>
      </c>
      <c r="BM787" s="47">
        <v>1729.64</v>
      </c>
      <c r="BN787" s="47">
        <v>0.72537288511183196</v>
      </c>
      <c r="BO787" s="47">
        <v>0.69083312147857256</v>
      </c>
      <c r="BP787" s="47">
        <v>1.0424278640942461</v>
      </c>
      <c r="BQ787" s="47">
        <v>1.3960901485402082</v>
      </c>
      <c r="BR787" s="47">
        <v>1.259381936144784</v>
      </c>
      <c r="BS787" s="47">
        <v>1.3249957316032097</v>
      </c>
      <c r="BT787" s="47">
        <v>15.532974955762336</v>
      </c>
      <c r="BU787" s="47">
        <v>16.267643155642819</v>
      </c>
      <c r="BV787" s="47">
        <v>12.336844801092708</v>
      </c>
      <c r="BW787" s="47">
        <v>13.369216322349326</v>
      </c>
      <c r="BX787" s="47">
        <v>14.14150589038757</v>
      </c>
      <c r="BY787" s="47">
        <v>15.027095782823972</v>
      </c>
      <c r="BZ787" s="47">
        <v>0.25179128777531157</v>
      </c>
      <c r="CA787" s="47">
        <v>0.25003353636674058</v>
      </c>
      <c r="CB787" s="47">
        <v>0.36370155369643159</v>
      </c>
      <c r="CC787" s="47">
        <v>0.48709236810653916</v>
      </c>
      <c r="CD787" s="47">
        <v>0.43940583916680892</v>
      </c>
      <c r="CE787" s="47">
        <v>0.46230151954925724</v>
      </c>
      <c r="CF787" s="47">
        <v>2.3392827968072387</v>
      </c>
      <c r="CG787" s="47">
        <v>0.56426460607819695</v>
      </c>
      <c r="CH787" s="47">
        <v>1.839798531671504</v>
      </c>
      <c r="CI787" s="47">
        <v>2.7112173467645553</v>
      </c>
      <c r="CJ787" s="47">
        <v>2.5764896704797677</v>
      </c>
      <c r="CK787" s="47">
        <v>2.9531159296568208</v>
      </c>
      <c r="CL787" s="47">
        <v>37.539004965439439</v>
      </c>
      <c r="CM787" s="47">
        <v>39.415852380860073</v>
      </c>
      <c r="CN787" s="47">
        <v>26.121497010891819</v>
      </c>
      <c r="CO787" s="47">
        <v>19.504310924678055</v>
      </c>
      <c r="CP787" s="47">
        <v>21.621539546107751</v>
      </c>
      <c r="CQ787" s="47">
        <v>20.550840796340442</v>
      </c>
      <c r="CR787" s="47">
        <v>1.7530303379460894</v>
      </c>
      <c r="CS787" s="47">
        <v>1.6738611780135402</v>
      </c>
      <c r="CT787" s="47">
        <v>2.2071912855381286</v>
      </c>
      <c r="CU787" s="47">
        <v>2.036751869328957</v>
      </c>
      <c r="CV787" s="47">
        <v>1.9255216910468591</v>
      </c>
      <c r="CW787" s="47">
        <v>1.8120451702405418</v>
      </c>
      <c r="CX787" s="57">
        <v>9.24690987793194E-3</v>
      </c>
      <c r="CY787" s="57">
        <v>9.1823573312315651E-3</v>
      </c>
      <c r="CZ787" s="57">
        <v>1.3356758763217562E-2</v>
      </c>
      <c r="DA787" s="57">
        <v>1.7888225084772971E-2</v>
      </c>
      <c r="DB787" s="57">
        <v>1.6136961014466582E-2</v>
      </c>
      <c r="DC787" s="57">
        <v>1.6977793495054072E-2</v>
      </c>
      <c r="DD787" s="97">
        <v>4.6698902636338646</v>
      </c>
      <c r="DE787" s="97">
        <v>4.2466699992674766</v>
      </c>
      <c r="DF787" s="97">
        <v>8.4497120690203964</v>
      </c>
      <c r="DG787" s="97">
        <v>10.442572809644526</v>
      </c>
      <c r="DH787" s="97">
        <v>8.9055716265749734</v>
      </c>
      <c r="DI787" s="97">
        <v>8.8173772946711697</v>
      </c>
      <c r="DJ787" s="98">
        <v>5.3473170829490435E-2</v>
      </c>
      <c r="DK787" s="98">
        <v>0.19293027360512904</v>
      </c>
      <c r="DL787" s="98">
        <v>9.8208238501363176E-2</v>
      </c>
      <c r="DM787" s="98">
        <v>9.10706209066523E-2</v>
      </c>
      <c r="DN787" s="98">
        <v>7.140772814199714E-2</v>
      </c>
      <c r="DO787" s="98">
        <v>-4.7616562932228046E-2</v>
      </c>
      <c r="DP787" s="98">
        <v>0.50894308869146876</v>
      </c>
      <c r="DQ787" s="98">
        <v>0.33926787322905594</v>
      </c>
      <c r="DR787" s="98">
        <v>-9.7922195453044591E-2</v>
      </c>
      <c r="DS787" s="98">
        <v>5.2099997288576727E-2</v>
      </c>
    </row>
    <row r="788" spans="1:123" ht="13.5" thickBot="1">
      <c r="A788" s="2" t="s">
        <v>653</v>
      </c>
      <c r="B788" s="2" t="s">
        <v>654</v>
      </c>
      <c r="C788" s="1" t="s">
        <v>5723</v>
      </c>
      <c r="D788" s="2" t="s">
        <v>1719</v>
      </c>
      <c r="E788" s="2" t="s">
        <v>5663</v>
      </c>
      <c r="F788" s="2" t="s">
        <v>3005</v>
      </c>
      <c r="G788" s="2" t="s">
        <v>2407</v>
      </c>
      <c r="H788" s="2" t="s">
        <v>3</v>
      </c>
      <c r="I788" s="1" t="s">
        <v>5726</v>
      </c>
      <c r="J788" s="1">
        <v>5</v>
      </c>
      <c r="K788" s="47">
        <v>5.84</v>
      </c>
      <c r="L788" s="48">
        <v>2.1000000000000001E-2</v>
      </c>
      <c r="M788" s="48">
        <v>3.9100000000000003E-2</v>
      </c>
      <c r="N788" s="49">
        <v>698.04</v>
      </c>
      <c r="O788" s="49">
        <v>569.33000000000004</v>
      </c>
      <c r="P788" s="49">
        <v>4076.54</v>
      </c>
      <c r="Q788" s="49">
        <v>3324.87</v>
      </c>
      <c r="R788" s="49">
        <v>3058.2076991700001</v>
      </c>
      <c r="S788" s="49">
        <v>2617.0492285199998</v>
      </c>
      <c r="T788" s="49">
        <v>2857.83</v>
      </c>
      <c r="U788" s="49">
        <v>3004.84</v>
      </c>
      <c r="V788" s="49" t="s">
        <v>4949</v>
      </c>
      <c r="W788" s="49" t="s">
        <v>4949</v>
      </c>
      <c r="X788" s="49">
        <v>158.88240088000001</v>
      </c>
      <c r="Y788" s="49">
        <v>49.262122460000001</v>
      </c>
      <c r="Z788" s="49">
        <v>162.36000000000001</v>
      </c>
      <c r="AA788" s="49">
        <v>182.07</v>
      </c>
      <c r="AB788" s="49" t="s">
        <v>4949</v>
      </c>
      <c r="AC788" s="49" t="s">
        <v>4949</v>
      </c>
      <c r="AD788" s="39">
        <v>4076.54</v>
      </c>
      <c r="AE788" s="39">
        <v>4076.54</v>
      </c>
      <c r="AF788" s="39">
        <v>4076.54</v>
      </c>
      <c r="AG788" s="39">
        <v>4076.54</v>
      </c>
      <c r="AH788" s="39">
        <v>4076.54</v>
      </c>
      <c r="AI788" s="39">
        <v>4076.54</v>
      </c>
      <c r="AJ788" s="49">
        <v>3727.8488752399999</v>
      </c>
      <c r="AK788" s="49">
        <v>3656.9100617499998</v>
      </c>
      <c r="AL788" s="49">
        <v>3777.44</v>
      </c>
      <c r="AM788" s="49">
        <v>3901.17</v>
      </c>
      <c r="AN788" s="49" t="s">
        <v>4949</v>
      </c>
      <c r="AO788" s="49" t="s">
        <v>4949</v>
      </c>
      <c r="AP788" s="39">
        <v>4076.54</v>
      </c>
      <c r="AQ788" s="39">
        <v>4076.54</v>
      </c>
      <c r="AR788" s="39">
        <v>4076.54</v>
      </c>
      <c r="AS788" s="39">
        <v>4076.54</v>
      </c>
      <c r="AT788" s="39">
        <v>4076.54</v>
      </c>
      <c r="AU788" s="39">
        <v>4076.54</v>
      </c>
      <c r="AV788" s="36">
        <v>55.355286960000001</v>
      </c>
      <c r="AW788" s="36">
        <v>55.061095680000001</v>
      </c>
      <c r="AX788" s="36">
        <v>58.34</v>
      </c>
      <c r="AY788" s="36">
        <v>65.42</v>
      </c>
      <c r="AZ788" s="36" t="s">
        <v>4949</v>
      </c>
      <c r="BA788" s="36" t="s">
        <v>4949</v>
      </c>
      <c r="BB788" s="39">
        <v>4076.54</v>
      </c>
      <c r="BC788" s="39">
        <v>4076.54</v>
      </c>
      <c r="BD788" s="39">
        <v>4076.54</v>
      </c>
      <c r="BE788" s="39">
        <v>4076.54</v>
      </c>
      <c r="BF788" s="39">
        <v>4076.54</v>
      </c>
      <c r="BG788" s="39">
        <v>4076.54</v>
      </c>
      <c r="BH788" s="47">
        <v>437.32277887999999</v>
      </c>
      <c r="BI788" s="47">
        <v>334.12326989999997</v>
      </c>
      <c r="BJ788" s="47">
        <v>448.92</v>
      </c>
      <c r="BK788" s="47">
        <v>420.17</v>
      </c>
      <c r="BL788" s="47" t="s">
        <v>4949</v>
      </c>
      <c r="BM788" s="47" t="s">
        <v>4949</v>
      </c>
      <c r="BN788" s="47">
        <v>0.22761217248295229</v>
      </c>
      <c r="BO788" s="47">
        <v>7.0572062431952326E-2</v>
      </c>
      <c r="BP788" s="47">
        <v>0.23259412068076332</v>
      </c>
      <c r="BQ788" s="47">
        <v>0.26083032490974728</v>
      </c>
      <c r="BR788" s="47" t="s">
        <v>4949</v>
      </c>
      <c r="BS788" s="47" t="s">
        <v>4949</v>
      </c>
      <c r="BT788" s="47">
        <v>5.3404516578419576</v>
      </c>
      <c r="BU788" s="47">
        <v>5.2388259437138274</v>
      </c>
      <c r="BV788" s="47">
        <v>5.4114950432639963</v>
      </c>
      <c r="BW788" s="47">
        <v>5.5887484957882076</v>
      </c>
      <c r="BX788" s="47" t="s">
        <v>4949</v>
      </c>
      <c r="BY788" s="47" t="s">
        <v>4949</v>
      </c>
      <c r="BZ788" s="47">
        <v>7.9301024239298606E-2</v>
      </c>
      <c r="CA788" s="47">
        <v>7.8879570912841673E-2</v>
      </c>
      <c r="CB788" s="47">
        <v>8.3576872385536655E-2</v>
      </c>
      <c r="CC788" s="47">
        <v>9.37195576184746E-2</v>
      </c>
      <c r="CD788" s="47" t="s">
        <v>4949</v>
      </c>
      <c r="CE788" s="47" t="s">
        <v>4949</v>
      </c>
      <c r="CF788" s="47">
        <v>0.62650102985502265</v>
      </c>
      <c r="CG788" s="47">
        <v>0.4786592027677497</v>
      </c>
      <c r="CH788" s="47">
        <v>0.64311500773594643</v>
      </c>
      <c r="CI788" s="47">
        <v>0.60192825626038626</v>
      </c>
      <c r="CJ788" s="47" t="s">
        <v>4949</v>
      </c>
      <c r="CK788" s="47" t="s">
        <v>4949</v>
      </c>
      <c r="CL788" s="47">
        <v>25.657593147015138</v>
      </c>
      <c r="CM788" s="47">
        <v>82.752017096098129</v>
      </c>
      <c r="CN788" s="47">
        <v>25.1080315348608</v>
      </c>
      <c r="CO788" s="47">
        <v>22.389959905530841</v>
      </c>
      <c r="CP788" s="47" t="s">
        <v>4949</v>
      </c>
      <c r="CQ788" s="47" t="s">
        <v>4949</v>
      </c>
      <c r="CR788" s="47">
        <v>1.0935368188007759</v>
      </c>
      <c r="CS788" s="47">
        <v>1.1147498656418113</v>
      </c>
      <c r="CT788" s="47">
        <v>1.0791806090897538</v>
      </c>
      <c r="CU788" s="47">
        <v>1.0449531807124528</v>
      </c>
      <c r="CV788" s="47" t="s">
        <v>4949</v>
      </c>
      <c r="CW788" s="47" t="s">
        <v>4949</v>
      </c>
      <c r="CX788" s="57">
        <v>1.3578987808288402E-2</v>
      </c>
      <c r="CY788" s="57">
        <v>1.3506820902039475E-2</v>
      </c>
      <c r="CZ788" s="57">
        <v>1.4311156029377856E-2</v>
      </c>
      <c r="DA788" s="57">
        <v>1.6047922993519013E-2</v>
      </c>
      <c r="DB788" s="57" t="s">
        <v>4949</v>
      </c>
      <c r="DC788" s="57" t="s">
        <v>4949</v>
      </c>
      <c r="DD788" s="97">
        <v>4.2620397499287339</v>
      </c>
      <c r="DE788" s="97">
        <v>1.3470969104563049</v>
      </c>
      <c r="DF788" s="97">
        <v>4.298149010970393</v>
      </c>
      <c r="DG788" s="97">
        <v>4.6670614200355276</v>
      </c>
      <c r="DH788" s="97" t="s">
        <v>4949</v>
      </c>
      <c r="DI788" s="97" t="s">
        <v>4949</v>
      </c>
      <c r="DJ788" s="98">
        <v>-0.14425392715142626</v>
      </c>
      <c r="DK788" s="98">
        <v>9.2004677961738945E-2</v>
      </c>
      <c r="DL788" s="98">
        <v>5.1441128408617809E-2</v>
      </c>
      <c r="DM788" s="98" t="s">
        <v>4949</v>
      </c>
      <c r="DN788" s="98" t="s">
        <v>4949</v>
      </c>
      <c r="DO788" s="98">
        <v>-0.68994600920459104</v>
      </c>
      <c r="DP788" s="98">
        <v>2.2958385041536435</v>
      </c>
      <c r="DQ788" s="98">
        <v>0.12139689578713964</v>
      </c>
      <c r="DR788" s="98" t="s">
        <v>4949</v>
      </c>
      <c r="DS788" s="98" t="s">
        <v>4949</v>
      </c>
    </row>
    <row r="789" spans="1:123" ht="13.5" thickBot="1">
      <c r="A789" s="2" t="s">
        <v>655</v>
      </c>
      <c r="B789" s="2" t="s">
        <v>656</v>
      </c>
      <c r="C789" s="1" t="s">
        <v>5723</v>
      </c>
      <c r="D789" s="2" t="s">
        <v>1720</v>
      </c>
      <c r="E789" s="2" t="s">
        <v>5639</v>
      </c>
      <c r="F789" s="2" t="s">
        <v>4516</v>
      </c>
      <c r="G789" s="2" t="s">
        <v>4517</v>
      </c>
      <c r="H789" s="2" t="s">
        <v>3</v>
      </c>
      <c r="I789" s="1" t="s">
        <v>5726</v>
      </c>
      <c r="J789" s="1">
        <v>34</v>
      </c>
      <c r="K789" s="47">
        <v>36.15</v>
      </c>
      <c r="L789" s="48">
        <v>-1.18E-2</v>
      </c>
      <c r="M789" s="48">
        <v>-7.5899999999999995E-2</v>
      </c>
      <c r="N789" s="49">
        <v>924.64</v>
      </c>
      <c r="O789" s="49">
        <v>813.62</v>
      </c>
      <c r="P789" s="49">
        <v>33425.67</v>
      </c>
      <c r="Q789" s="49">
        <v>29412.29</v>
      </c>
      <c r="R789" s="49">
        <v>7507.4196740500001</v>
      </c>
      <c r="S789" s="49">
        <v>9659.3907125099995</v>
      </c>
      <c r="T789" s="49">
        <v>9659.3700000000008</v>
      </c>
      <c r="U789" s="49">
        <v>12258.34</v>
      </c>
      <c r="V789" s="49">
        <v>14744.47</v>
      </c>
      <c r="W789" s="49" t="s">
        <v>4949</v>
      </c>
      <c r="X789" s="49">
        <v>331.42846557999997</v>
      </c>
      <c r="Y789" s="49">
        <v>364.28884900999998</v>
      </c>
      <c r="Z789" s="49">
        <v>364.29</v>
      </c>
      <c r="AA789" s="49">
        <v>743.78</v>
      </c>
      <c r="AB789" s="49">
        <v>902.24</v>
      </c>
      <c r="AC789" s="49" t="s">
        <v>4949</v>
      </c>
      <c r="AD789" s="39">
        <v>33425.67</v>
      </c>
      <c r="AE789" s="39">
        <v>33425.67</v>
      </c>
      <c r="AF789" s="39">
        <v>33425.67</v>
      </c>
      <c r="AG789" s="39">
        <v>33425.67</v>
      </c>
      <c r="AH789" s="39">
        <v>33425.67</v>
      </c>
      <c r="AI789" s="39">
        <v>33425.67</v>
      </c>
      <c r="AJ789" s="49">
        <v>5283.67114717</v>
      </c>
      <c r="AK789" s="49">
        <v>5392.4267983400005</v>
      </c>
      <c r="AL789" s="49">
        <v>4682.17</v>
      </c>
      <c r="AM789" s="49">
        <v>5240.1000000000004</v>
      </c>
      <c r="AN789" s="49">
        <v>6049.15</v>
      </c>
      <c r="AO789" s="49" t="s">
        <v>4949</v>
      </c>
      <c r="AP789" s="39">
        <v>33425.67</v>
      </c>
      <c r="AQ789" s="39">
        <v>33425.67</v>
      </c>
      <c r="AR789" s="39">
        <v>33425.67</v>
      </c>
      <c r="AS789" s="39">
        <v>33425.67</v>
      </c>
      <c r="AT789" s="39">
        <v>33425.67</v>
      </c>
      <c r="AU789" s="39">
        <v>33425.67</v>
      </c>
      <c r="AV789" s="36">
        <v>139.52393774999999</v>
      </c>
      <c r="AW789" s="36">
        <v>92.1333585</v>
      </c>
      <c r="AX789" s="36">
        <v>185.85</v>
      </c>
      <c r="AY789" s="36">
        <v>93.19</v>
      </c>
      <c r="AZ789" s="36">
        <v>139.52000000000001</v>
      </c>
      <c r="BA789" s="36" t="s">
        <v>4949</v>
      </c>
      <c r="BB789" s="39">
        <v>33425.67</v>
      </c>
      <c r="BC789" s="39">
        <v>33425.67</v>
      </c>
      <c r="BD789" s="39">
        <v>33425.67</v>
      </c>
      <c r="BE789" s="39">
        <v>33425.67</v>
      </c>
      <c r="BF789" s="39">
        <v>33425.67</v>
      </c>
      <c r="BG789" s="39">
        <v>33425.67</v>
      </c>
      <c r="BH789" s="47">
        <v>361.05909852999997</v>
      </c>
      <c r="BI789" s="47">
        <v>629.89739224000004</v>
      </c>
      <c r="BJ789" s="47">
        <v>629.9</v>
      </c>
      <c r="BK789" s="47">
        <v>565.39</v>
      </c>
      <c r="BL789" s="47">
        <v>682.79</v>
      </c>
      <c r="BM789" s="47" t="s">
        <v>4949</v>
      </c>
      <c r="BN789" s="47">
        <v>0.35844054505537287</v>
      </c>
      <c r="BO789" s="47">
        <v>0.39397911512588679</v>
      </c>
      <c r="BP789" s="47">
        <v>0.39398035992386227</v>
      </c>
      <c r="BQ789" s="47">
        <v>0.80439955009517217</v>
      </c>
      <c r="BR789" s="47">
        <v>0.97577435542481405</v>
      </c>
      <c r="BS789" s="47" t="s">
        <v>4949</v>
      </c>
      <c r="BT789" s="47">
        <v>5.7143008599779375</v>
      </c>
      <c r="BU789" s="47">
        <v>5.8319203131380863</v>
      </c>
      <c r="BV789" s="47">
        <v>5.0637761723481569</v>
      </c>
      <c r="BW789" s="47">
        <v>5.667178577608583</v>
      </c>
      <c r="BX789" s="47">
        <v>6.5421677625886829</v>
      </c>
      <c r="BY789" s="47" t="s">
        <v>4949</v>
      </c>
      <c r="BZ789" s="47">
        <v>0.15089541632419101</v>
      </c>
      <c r="CA789" s="47">
        <v>9.9642410559785427E-2</v>
      </c>
      <c r="CB789" s="47">
        <v>0.20099714483474648</v>
      </c>
      <c r="CC789" s="47">
        <v>0.10078517044471362</v>
      </c>
      <c r="CD789" s="47">
        <v>0.15089115763973007</v>
      </c>
      <c r="CE789" s="47" t="s">
        <v>4949</v>
      </c>
      <c r="CF789" s="47">
        <v>0.3904861335546807</v>
      </c>
      <c r="CG789" s="47">
        <v>0.6812352831804811</v>
      </c>
      <c r="CH789" s="47">
        <v>0.68123810347811042</v>
      </c>
      <c r="CI789" s="47">
        <v>0.61147041010555458</v>
      </c>
      <c r="CJ789" s="47">
        <v>0.73843874372728846</v>
      </c>
      <c r="CK789" s="47" t="s">
        <v>4949</v>
      </c>
      <c r="CL789" s="47">
        <v>100.85334686477536</v>
      </c>
      <c r="CM789" s="47">
        <v>91.755951604992561</v>
      </c>
      <c r="CN789" s="47">
        <v>91.755661698097654</v>
      </c>
      <c r="CO789" s="47">
        <v>44.940264594369303</v>
      </c>
      <c r="CP789" s="47">
        <v>37.047426405391022</v>
      </c>
      <c r="CQ789" s="47" t="s">
        <v>4949</v>
      </c>
      <c r="CR789" s="47">
        <v>6.3262207410283668</v>
      </c>
      <c r="CS789" s="47">
        <v>6.1986321279854417</v>
      </c>
      <c r="CT789" s="47">
        <v>7.138927035968365</v>
      </c>
      <c r="CU789" s="47">
        <v>6.3788229232266556</v>
      </c>
      <c r="CV789" s="47">
        <v>5.5256804675036992</v>
      </c>
      <c r="CW789" s="47" t="s">
        <v>4949</v>
      </c>
      <c r="CX789" s="57">
        <v>4.1741553048899246E-3</v>
      </c>
      <c r="CY789" s="57">
        <v>2.7563653473513024E-3</v>
      </c>
      <c r="CZ789" s="57">
        <v>5.5600979726060842E-3</v>
      </c>
      <c r="DA789" s="57">
        <v>2.7879770248434811E-3</v>
      </c>
      <c r="DB789" s="57">
        <v>4.1740374987247831E-3</v>
      </c>
      <c r="DC789" s="57" t="s">
        <v>4949</v>
      </c>
      <c r="DD789" s="97">
        <v>6.2726929127206787</v>
      </c>
      <c r="DE789" s="97">
        <v>6.7555641019019923</v>
      </c>
      <c r="DF789" s="97">
        <v>7.7803667957378737</v>
      </c>
      <c r="DG789" s="97">
        <v>14.194003931222685</v>
      </c>
      <c r="DH789" s="97">
        <v>14.915153368655101</v>
      </c>
      <c r="DI789" s="97" t="s">
        <v>4949</v>
      </c>
      <c r="DJ789" s="98">
        <v>0.2866458959126077</v>
      </c>
      <c r="DK789" s="98">
        <v>-2.1442874209576246E-6</v>
      </c>
      <c r="DL789" s="98">
        <v>0.26906206098327323</v>
      </c>
      <c r="DM789" s="98">
        <v>0.20281131050370593</v>
      </c>
      <c r="DN789" s="98" t="s">
        <v>4949</v>
      </c>
      <c r="DO789" s="98">
        <v>9.9147740289882158E-2</v>
      </c>
      <c r="DP789" s="98">
        <v>3.1595532039574437E-6</v>
      </c>
      <c r="DQ789" s="98">
        <v>1.0417249993137334</v>
      </c>
      <c r="DR789" s="98">
        <v>0.21304686869773315</v>
      </c>
      <c r="DS789" s="98" t="s">
        <v>4949</v>
      </c>
    </row>
    <row r="790" spans="1:123" ht="13.5" thickBot="1">
      <c r="A790" s="2" t="s">
        <v>657</v>
      </c>
      <c r="B790" s="2" t="s">
        <v>658</v>
      </c>
      <c r="C790" s="1" t="s">
        <v>5723</v>
      </c>
      <c r="D790" s="2" t="s">
        <v>1721</v>
      </c>
      <c r="E790" s="2" t="s">
        <v>5683</v>
      </c>
      <c r="F790" s="2" t="s">
        <v>4516</v>
      </c>
      <c r="G790" s="2" t="s">
        <v>4517</v>
      </c>
      <c r="H790" s="2" t="s">
        <v>3</v>
      </c>
      <c r="I790" s="1" t="s">
        <v>5726</v>
      </c>
      <c r="J790" s="1">
        <v>10.5</v>
      </c>
      <c r="K790" s="47">
        <v>10.58</v>
      </c>
      <c r="L790" s="48">
        <v>4.24E-2</v>
      </c>
      <c r="M790" s="48">
        <v>0.17430000000000001</v>
      </c>
      <c r="N790" s="49">
        <v>2370.65</v>
      </c>
      <c r="O790" s="49">
        <v>2355.85</v>
      </c>
      <c r="P790" s="49">
        <v>25081.46</v>
      </c>
      <c r="Q790" s="49">
        <v>24924.91</v>
      </c>
      <c r="R790" s="49">
        <v>3121.8195306900002</v>
      </c>
      <c r="S790" s="49">
        <v>3517.7077992300001</v>
      </c>
      <c r="T790" s="49">
        <v>4008.95</v>
      </c>
      <c r="U790" s="49">
        <v>4438.8999999999996</v>
      </c>
      <c r="V790" s="49">
        <v>4838.6000000000004</v>
      </c>
      <c r="W790" s="49">
        <v>5175.66</v>
      </c>
      <c r="X790" s="49">
        <v>-1313.61938145</v>
      </c>
      <c r="Y790" s="49">
        <v>-1094.5053682600001</v>
      </c>
      <c r="Z790" s="49">
        <v>-705.49</v>
      </c>
      <c r="AA790" s="49">
        <v>-441.98</v>
      </c>
      <c r="AB790" s="49">
        <v>-64.209999999999994</v>
      </c>
      <c r="AC790" s="49">
        <v>-25.72</v>
      </c>
      <c r="AD790" s="39">
        <v>25081.46</v>
      </c>
      <c r="AE790" s="39">
        <v>25081.46</v>
      </c>
      <c r="AF790" s="39">
        <v>25081.46</v>
      </c>
      <c r="AG790" s="39">
        <v>25081.46</v>
      </c>
      <c r="AH790" s="39">
        <v>25081.46</v>
      </c>
      <c r="AI790" s="39">
        <v>25081.46</v>
      </c>
      <c r="AJ790" s="49">
        <v>9956.0110814500003</v>
      </c>
      <c r="AK790" s="49">
        <v>8711.5596356299993</v>
      </c>
      <c r="AL790" s="49">
        <v>8051.77</v>
      </c>
      <c r="AM790" s="49">
        <v>7609.79</v>
      </c>
      <c r="AN790" s="49">
        <v>7545.58</v>
      </c>
      <c r="AO790" s="49">
        <v>7519.86</v>
      </c>
      <c r="AP790" s="39">
        <v>25081.46</v>
      </c>
      <c r="AQ790" s="39">
        <v>25081.46</v>
      </c>
      <c r="AR790" s="39">
        <v>25081.46</v>
      </c>
      <c r="AS790" s="39">
        <v>25081.46</v>
      </c>
      <c r="AT790" s="39">
        <v>25081.46</v>
      </c>
      <c r="AU790" s="39">
        <v>25081.46</v>
      </c>
      <c r="AV790" s="36" t="s">
        <v>4949</v>
      </c>
      <c r="AW790" s="36" t="s">
        <v>4949</v>
      </c>
      <c r="AX790" s="36" t="s">
        <v>4949</v>
      </c>
      <c r="AY790" s="36" t="s">
        <v>4949</v>
      </c>
      <c r="AZ790" s="36" t="s">
        <v>4949</v>
      </c>
      <c r="BA790" s="36" t="s">
        <v>4949</v>
      </c>
      <c r="BB790" s="39">
        <v>25081.46</v>
      </c>
      <c r="BC790" s="39">
        <v>25081.46</v>
      </c>
      <c r="BD790" s="39">
        <v>25081.46</v>
      </c>
      <c r="BE790" s="39">
        <v>25081.46</v>
      </c>
      <c r="BF790" s="39">
        <v>25081.46</v>
      </c>
      <c r="BG790" s="39">
        <v>25081.46</v>
      </c>
      <c r="BH790" s="47">
        <v>-468.66551642000002</v>
      </c>
      <c r="BI790" s="47">
        <v>0.66966507999999991</v>
      </c>
      <c r="BJ790" s="47">
        <v>-87.89</v>
      </c>
      <c r="BK790" s="47">
        <v>81.569999999999993</v>
      </c>
      <c r="BL790" s="47">
        <v>215.55</v>
      </c>
      <c r="BM790" s="47">
        <v>338.66</v>
      </c>
      <c r="BN790" s="47">
        <v>-0.55411780796406052</v>
      </c>
      <c r="BO790" s="47">
        <v>-0.46168998724400484</v>
      </c>
      <c r="BP790" s="47">
        <v>-0.29759348701832827</v>
      </c>
      <c r="BQ790" s="47">
        <v>-0.18643831860460211</v>
      </c>
      <c r="BR790" s="47">
        <v>-2.708539851939341E-2</v>
      </c>
      <c r="BS790" s="47">
        <v>-1.0849345116318309E-2</v>
      </c>
      <c r="BT790" s="47">
        <v>4.1996967420116844</v>
      </c>
      <c r="BU790" s="47">
        <v>3.6747557149431587</v>
      </c>
      <c r="BV790" s="47">
        <v>3.3964397949929346</v>
      </c>
      <c r="BW790" s="47">
        <v>3.210001476388332</v>
      </c>
      <c r="BX790" s="47">
        <v>3.1829160778689389</v>
      </c>
      <c r="BY790" s="47">
        <v>3.1720667327526204</v>
      </c>
      <c r="BZ790" s="47" t="s">
        <v>4949</v>
      </c>
      <c r="CA790" s="47" t="s">
        <v>4949</v>
      </c>
      <c r="CB790" s="47" t="s">
        <v>4949</v>
      </c>
      <c r="CC790" s="47" t="s">
        <v>4949</v>
      </c>
      <c r="CD790" s="47" t="s">
        <v>4949</v>
      </c>
      <c r="CE790" s="47" t="s">
        <v>4949</v>
      </c>
      <c r="CF790" s="47">
        <v>-0.19769494291439058</v>
      </c>
      <c r="CG790" s="47">
        <v>2.824816316200198E-4</v>
      </c>
      <c r="CH790" s="47">
        <v>-3.7074220150591607E-2</v>
      </c>
      <c r="CI790" s="47">
        <v>3.4408284647670463E-2</v>
      </c>
      <c r="CJ790" s="47">
        <v>9.0924430008647417E-2</v>
      </c>
      <c r="CK790" s="47">
        <v>0.14285533503469514</v>
      </c>
      <c r="CL790" s="47">
        <v>-19.093399773315287</v>
      </c>
      <c r="CM790" s="47">
        <v>-22.915794410285514</v>
      </c>
      <c r="CN790" s="47">
        <v>-35.551829225077604</v>
      </c>
      <c r="CO790" s="47">
        <v>-56.747952396036013</v>
      </c>
      <c r="CP790" s="47">
        <v>-390.61610341068371</v>
      </c>
      <c r="CQ790" s="47">
        <v>-975.17340590979779</v>
      </c>
      <c r="CR790" s="47">
        <v>2.519227810697366</v>
      </c>
      <c r="CS790" s="47">
        <v>2.8791009932845588</v>
      </c>
      <c r="CT790" s="47">
        <v>3.1150243983620989</v>
      </c>
      <c r="CU790" s="47">
        <v>3.295946405879794</v>
      </c>
      <c r="CV790" s="47">
        <v>3.3239936492622171</v>
      </c>
      <c r="CW790" s="47">
        <v>3.3353626264318752</v>
      </c>
      <c r="CX790" s="57" t="s">
        <v>4949</v>
      </c>
      <c r="CY790" s="57" t="s">
        <v>4949</v>
      </c>
      <c r="CZ790" s="57" t="s">
        <v>4949</v>
      </c>
      <c r="DA790" s="57" t="s">
        <v>4949</v>
      </c>
      <c r="DB790" s="57" t="s">
        <v>4949</v>
      </c>
      <c r="DC790" s="57" t="s">
        <v>4949</v>
      </c>
      <c r="DD790" s="97">
        <v>-13.194233822193411</v>
      </c>
      <c r="DE790" s="97">
        <v>-12.563827994513268</v>
      </c>
      <c r="DF790" s="97">
        <v>-8.7619243967475473</v>
      </c>
      <c r="DG790" s="97">
        <v>-5.8080446372370327</v>
      </c>
      <c r="DH790" s="97">
        <v>-0.85096175509371041</v>
      </c>
      <c r="DI790" s="97">
        <v>-0.34202764413167264</v>
      </c>
      <c r="DJ790" s="98">
        <v>0.12681331020198305</v>
      </c>
      <c r="DK790" s="98">
        <v>0.13964838150500425</v>
      </c>
      <c r="DL790" s="98">
        <v>0.10724753364347261</v>
      </c>
      <c r="DM790" s="98">
        <v>9.004483092658111E-2</v>
      </c>
      <c r="DN790" s="98">
        <v>6.9660645641301144E-2</v>
      </c>
      <c r="DO790" s="98">
        <v>-0.16680175116489027</v>
      </c>
      <c r="DP790" s="98">
        <v>-0.35542572886457446</v>
      </c>
      <c r="DQ790" s="98">
        <v>-0.37351344455626589</v>
      </c>
      <c r="DR790" s="98">
        <v>-0.85472193311914568</v>
      </c>
      <c r="DS790" s="98">
        <v>-0.59943933966671858</v>
      </c>
    </row>
    <row r="791" spans="1:123" ht="13.5" thickBot="1">
      <c r="A791" s="2" t="s">
        <v>3075</v>
      </c>
      <c r="B791" s="2" t="s">
        <v>3076</v>
      </c>
      <c r="C791" s="1" t="s">
        <v>5723</v>
      </c>
      <c r="D791" s="2" t="s">
        <v>3077</v>
      </c>
      <c r="E791" s="2" t="s">
        <v>5639</v>
      </c>
      <c r="F791" s="2" t="s">
        <v>3071</v>
      </c>
      <c r="G791" s="2" t="s">
        <v>2872</v>
      </c>
      <c r="H791" s="2" t="s">
        <v>3</v>
      </c>
      <c r="I791" s="1" t="s">
        <v>5726</v>
      </c>
      <c r="J791" s="1">
        <v>81.3</v>
      </c>
      <c r="K791" s="47">
        <v>87.4</v>
      </c>
      <c r="L791" s="48">
        <v>-7.4000000000000003E-3</v>
      </c>
      <c r="M791" s="48">
        <v>0.17949999999999999</v>
      </c>
      <c r="N791" s="49">
        <v>475.93</v>
      </c>
      <c r="O791" s="49">
        <v>318.52</v>
      </c>
      <c r="P791" s="49">
        <v>41596.080000000002</v>
      </c>
      <c r="Q791" s="49">
        <v>27838.880000000001</v>
      </c>
      <c r="R791" s="49">
        <v>4737.7732297100001</v>
      </c>
      <c r="S791" s="49">
        <v>6862.3160732599999</v>
      </c>
      <c r="T791" s="49">
        <v>7897.14</v>
      </c>
      <c r="U791" s="49">
        <v>9654.07</v>
      </c>
      <c r="V791" s="49" t="s">
        <v>4949</v>
      </c>
      <c r="W791" s="49" t="s">
        <v>4949</v>
      </c>
      <c r="X791" s="49">
        <v>579.48042558000009</v>
      </c>
      <c r="Y791" s="49">
        <v>871.58283983000001</v>
      </c>
      <c r="Z791" s="49">
        <v>1163.55</v>
      </c>
      <c r="AA791" s="49">
        <v>1503.53</v>
      </c>
      <c r="AB791" s="49" t="s">
        <v>4949</v>
      </c>
      <c r="AC791" s="49" t="s">
        <v>4949</v>
      </c>
      <c r="AD791" s="39">
        <v>41596.080000000002</v>
      </c>
      <c r="AE791" s="39">
        <v>41596.080000000002</v>
      </c>
      <c r="AF791" s="39">
        <v>41596.080000000002</v>
      </c>
      <c r="AG791" s="39">
        <v>41596.080000000002</v>
      </c>
      <c r="AH791" s="39">
        <v>41596.080000000002</v>
      </c>
      <c r="AI791" s="39">
        <v>41596.080000000002</v>
      </c>
      <c r="AJ791" s="49">
        <v>8666.2880098099995</v>
      </c>
      <c r="AK791" s="49">
        <v>9043.824410270001</v>
      </c>
      <c r="AL791" s="49">
        <v>8243.25</v>
      </c>
      <c r="AM791" s="49">
        <v>9402.76</v>
      </c>
      <c r="AN791" s="49" t="s">
        <v>4949</v>
      </c>
      <c r="AO791" s="49" t="s">
        <v>4949</v>
      </c>
      <c r="AP791" s="39">
        <v>41596.080000000002</v>
      </c>
      <c r="AQ791" s="39">
        <v>41596.080000000002</v>
      </c>
      <c r="AR791" s="39">
        <v>41596.080000000002</v>
      </c>
      <c r="AS791" s="39">
        <v>41596.080000000002</v>
      </c>
      <c r="AT791" s="39">
        <v>41596.080000000002</v>
      </c>
      <c r="AU791" s="39">
        <v>41596.080000000002</v>
      </c>
      <c r="AV791" s="36">
        <v>171.33396408000002</v>
      </c>
      <c r="AW791" s="36">
        <v>276.03805324000001</v>
      </c>
      <c r="AX791" s="36">
        <v>344.02</v>
      </c>
      <c r="AY791" s="36">
        <v>594.9</v>
      </c>
      <c r="AZ791" s="36" t="s">
        <v>4949</v>
      </c>
      <c r="BA791" s="36" t="s">
        <v>4949</v>
      </c>
      <c r="BB791" s="39">
        <v>41596.080000000002</v>
      </c>
      <c r="BC791" s="39">
        <v>41596.080000000002</v>
      </c>
      <c r="BD791" s="39">
        <v>41596.080000000002</v>
      </c>
      <c r="BE791" s="39">
        <v>41596.080000000002</v>
      </c>
      <c r="BF791" s="39">
        <v>41596.080000000002</v>
      </c>
      <c r="BG791" s="39">
        <v>41596.080000000002</v>
      </c>
      <c r="BH791" s="47">
        <v>589.08070351999993</v>
      </c>
      <c r="BI791" s="47">
        <v>603.87053630999992</v>
      </c>
      <c r="BJ791" s="47">
        <v>1783.71</v>
      </c>
      <c r="BK791" s="47">
        <v>2134.3200000000002</v>
      </c>
      <c r="BL791" s="47" t="s">
        <v>4949</v>
      </c>
      <c r="BM791" s="47" t="s">
        <v>4949</v>
      </c>
      <c r="BN791" s="47">
        <v>1.2175749071922344</v>
      </c>
      <c r="BO791" s="47">
        <v>1.8313256988002438</v>
      </c>
      <c r="BP791" s="47">
        <v>2.4447923013888597</v>
      </c>
      <c r="BQ791" s="47">
        <v>3.1591410501544344</v>
      </c>
      <c r="BR791" s="47" t="s">
        <v>4949</v>
      </c>
      <c r="BS791" s="47" t="s">
        <v>4949</v>
      </c>
      <c r="BT791" s="47">
        <v>18.209165233983988</v>
      </c>
      <c r="BU791" s="47">
        <v>19.002425588363838</v>
      </c>
      <c r="BV791" s="47">
        <v>17.320299203664405</v>
      </c>
      <c r="BW791" s="47">
        <v>19.756602861765387</v>
      </c>
      <c r="BX791" s="47" t="s">
        <v>4949</v>
      </c>
      <c r="BY791" s="47" t="s">
        <v>4949</v>
      </c>
      <c r="BZ791" s="47">
        <v>0.35999824360725319</v>
      </c>
      <c r="CA791" s="47">
        <v>0.57999717025613007</v>
      </c>
      <c r="CB791" s="47">
        <v>0.72283739205345321</v>
      </c>
      <c r="CC791" s="47">
        <v>1.2499737356333913</v>
      </c>
      <c r="CD791" s="47" t="s">
        <v>4949</v>
      </c>
      <c r="CE791" s="47" t="s">
        <v>4949</v>
      </c>
      <c r="CF791" s="47">
        <v>1.2377465247410331</v>
      </c>
      <c r="CG791" s="47">
        <v>1.2688221719790724</v>
      </c>
      <c r="CH791" s="47">
        <v>3.7478410690647785</v>
      </c>
      <c r="CI791" s="47">
        <v>4.4845250351942516</v>
      </c>
      <c r="CJ791" s="47" t="s">
        <v>4949</v>
      </c>
      <c r="CK791" s="47" t="s">
        <v>4949</v>
      </c>
      <c r="CL791" s="47">
        <v>71.78168263124094</v>
      </c>
      <c r="CM791" s="47">
        <v>47.724757876271646</v>
      </c>
      <c r="CN791" s="47">
        <v>35.749284517210263</v>
      </c>
      <c r="CO791" s="47">
        <v>27.665613589353057</v>
      </c>
      <c r="CP791" s="47" t="s">
        <v>4949</v>
      </c>
      <c r="CQ791" s="47" t="s">
        <v>4949</v>
      </c>
      <c r="CR791" s="47">
        <v>4.7997573993518774</v>
      </c>
      <c r="CS791" s="47">
        <v>4.5993904915672905</v>
      </c>
      <c r="CT791" s="47">
        <v>5.0460776999363119</v>
      </c>
      <c r="CU791" s="47">
        <v>4.4238159859445529</v>
      </c>
      <c r="CV791" s="47" t="s">
        <v>4949</v>
      </c>
      <c r="CW791" s="47" t="s">
        <v>4949</v>
      </c>
      <c r="CX791" s="57">
        <v>4.1189930416520018E-3</v>
      </c>
      <c r="CY791" s="57">
        <v>6.6361554559948915E-3</v>
      </c>
      <c r="CZ791" s="57">
        <v>8.2704908731784342E-3</v>
      </c>
      <c r="DA791" s="57">
        <v>1.4301828441526219E-2</v>
      </c>
      <c r="DB791" s="57" t="s">
        <v>4949</v>
      </c>
      <c r="DC791" s="57" t="s">
        <v>4949</v>
      </c>
      <c r="DD791" s="97">
        <v>6.6866047484695201</v>
      </c>
      <c r="DE791" s="97">
        <v>9.6373259839083847</v>
      </c>
      <c r="DF791" s="97">
        <v>14.11518515148758</v>
      </c>
      <c r="DG791" s="97">
        <v>15.990304974284145</v>
      </c>
      <c r="DH791" s="97" t="s">
        <v>4949</v>
      </c>
      <c r="DI791" s="97" t="s">
        <v>4949</v>
      </c>
      <c r="DJ791" s="98">
        <v>0.44842645279585147</v>
      </c>
      <c r="DK791" s="98">
        <v>0.15079805647139177</v>
      </c>
      <c r="DL791" s="98">
        <v>0.222476744745566</v>
      </c>
      <c r="DM791" s="98" t="s">
        <v>4949</v>
      </c>
      <c r="DN791" s="98" t="s">
        <v>4949</v>
      </c>
      <c r="DO791" s="98">
        <v>0.50407641286180738</v>
      </c>
      <c r="DP791" s="98">
        <v>0.33498498000138155</v>
      </c>
      <c r="DQ791" s="98">
        <v>0.29219199862489798</v>
      </c>
      <c r="DR791" s="98" t="s">
        <v>4949</v>
      </c>
      <c r="DS791" s="98" t="s">
        <v>4949</v>
      </c>
    </row>
    <row r="792" spans="1:123" ht="13.5" thickBot="1">
      <c r="A792" s="2" t="s">
        <v>659</v>
      </c>
      <c r="B792" s="2" t="s">
        <v>660</v>
      </c>
      <c r="C792" s="1" t="s">
        <v>5723</v>
      </c>
      <c r="D792" s="2" t="s">
        <v>1722</v>
      </c>
      <c r="E792" s="2" t="s">
        <v>5683</v>
      </c>
      <c r="F792" s="2" t="s">
        <v>3735</v>
      </c>
      <c r="G792" s="2" t="s">
        <v>3736</v>
      </c>
      <c r="H792" s="2" t="s">
        <v>3</v>
      </c>
      <c r="I792" s="1" t="s">
        <v>5726</v>
      </c>
      <c r="J792" s="1">
        <v>21.2</v>
      </c>
      <c r="K792" s="47">
        <v>13.42</v>
      </c>
      <c r="L792" s="48">
        <v>0</v>
      </c>
      <c r="M792" s="48">
        <v>6.6799999999999998E-2</v>
      </c>
      <c r="N792" s="49">
        <v>1651.94</v>
      </c>
      <c r="O792" s="49">
        <v>1588.08</v>
      </c>
      <c r="P792" s="49">
        <v>22169.09</v>
      </c>
      <c r="Q792" s="49">
        <v>21312.05</v>
      </c>
      <c r="R792" s="49">
        <v>6524.5750676999996</v>
      </c>
      <c r="S792" s="49">
        <v>6202.8739898200001</v>
      </c>
      <c r="T792" s="49">
        <v>6152.85</v>
      </c>
      <c r="U792" s="49">
        <v>6303.15</v>
      </c>
      <c r="V792" s="49">
        <v>6893.42</v>
      </c>
      <c r="W792" s="49" t="s">
        <v>4949</v>
      </c>
      <c r="X792" s="49">
        <v>115.83753709</v>
      </c>
      <c r="Y792" s="49">
        <v>250.42429894</v>
      </c>
      <c r="Z792" s="49">
        <v>453.52</v>
      </c>
      <c r="AA792" s="49">
        <v>609.19000000000005</v>
      </c>
      <c r="AB792" s="49">
        <v>782.09</v>
      </c>
      <c r="AC792" s="49" t="s">
        <v>4949</v>
      </c>
      <c r="AD792" s="39">
        <v>22169.09</v>
      </c>
      <c r="AE792" s="39">
        <v>22169.09</v>
      </c>
      <c r="AF792" s="39">
        <v>22169.09</v>
      </c>
      <c r="AG792" s="39">
        <v>22169.09</v>
      </c>
      <c r="AH792" s="39">
        <v>22169.09</v>
      </c>
      <c r="AI792" s="39">
        <v>22169.09</v>
      </c>
      <c r="AJ792" s="49">
        <v>6378.6026949099996</v>
      </c>
      <c r="AK792" s="49">
        <v>6079.5083212700001</v>
      </c>
      <c r="AL792" s="49">
        <v>6164.93</v>
      </c>
      <c r="AM792" s="49">
        <v>6549.11</v>
      </c>
      <c r="AN792" s="49">
        <v>7028.97</v>
      </c>
      <c r="AO792" s="49" t="s">
        <v>4949</v>
      </c>
      <c r="AP792" s="39">
        <v>22169.09</v>
      </c>
      <c r="AQ792" s="39">
        <v>22169.09</v>
      </c>
      <c r="AR792" s="39">
        <v>22169.09</v>
      </c>
      <c r="AS792" s="39">
        <v>22169.09</v>
      </c>
      <c r="AT792" s="39">
        <v>22169.09</v>
      </c>
      <c r="AU792" s="39">
        <v>22169.09</v>
      </c>
      <c r="AV792" s="36">
        <v>116.22642409000001</v>
      </c>
      <c r="AW792" s="36">
        <v>245.80803344999998</v>
      </c>
      <c r="AX792" s="36">
        <v>225</v>
      </c>
      <c r="AY792" s="36">
        <v>302.23</v>
      </c>
      <c r="AZ792" s="36">
        <v>388.01</v>
      </c>
      <c r="BA792" s="36" t="s">
        <v>4949</v>
      </c>
      <c r="BB792" s="39">
        <v>22169.09</v>
      </c>
      <c r="BC792" s="39">
        <v>22169.09</v>
      </c>
      <c r="BD792" s="39">
        <v>22169.09</v>
      </c>
      <c r="BE792" s="39">
        <v>22169.09</v>
      </c>
      <c r="BF792" s="39">
        <v>22169.09</v>
      </c>
      <c r="BG792" s="39">
        <v>22169.09</v>
      </c>
      <c r="BH792" s="47">
        <v>636.95782652999992</v>
      </c>
      <c r="BI792" s="47">
        <v>1193.71877707</v>
      </c>
      <c r="BJ792" s="47">
        <v>1170.58</v>
      </c>
      <c r="BK792" s="47">
        <v>1098.1099999999999</v>
      </c>
      <c r="BL792" s="47">
        <v>1474.1</v>
      </c>
      <c r="BM792" s="47" t="s">
        <v>4949</v>
      </c>
      <c r="BN792" s="47">
        <v>7.0122121317965538E-2</v>
      </c>
      <c r="BO792" s="47">
        <v>0.15159406451808177</v>
      </c>
      <c r="BP792" s="47">
        <v>0.27453781614344347</v>
      </c>
      <c r="BQ792" s="47">
        <v>0.36877247357652215</v>
      </c>
      <c r="BR792" s="47">
        <v>0.47343729191132849</v>
      </c>
      <c r="BS792" s="47" t="s">
        <v>4949</v>
      </c>
      <c r="BT792" s="47">
        <v>3.8612798860188624</v>
      </c>
      <c r="BU792" s="47">
        <v>3.6802234471409374</v>
      </c>
      <c r="BV792" s="47">
        <v>3.7319333631972107</v>
      </c>
      <c r="BW792" s="47">
        <v>3.9644962892114721</v>
      </c>
      <c r="BX792" s="47">
        <v>4.2549789943944694</v>
      </c>
      <c r="BY792" s="47" t="s">
        <v>4949</v>
      </c>
      <c r="BZ792" s="47">
        <v>7.035753362107583E-2</v>
      </c>
      <c r="CA792" s="47">
        <v>0.14879961345448381</v>
      </c>
      <c r="CB792" s="47">
        <v>0.13620349407363463</v>
      </c>
      <c r="CC792" s="47">
        <v>0.18295458672833154</v>
      </c>
      <c r="CD792" s="47">
        <v>0.23488141215782654</v>
      </c>
      <c r="CE792" s="47" t="s">
        <v>4949</v>
      </c>
      <c r="CF792" s="47">
        <v>0.38558169578192908</v>
      </c>
      <c r="CG792" s="47">
        <v>0.72261630390328946</v>
      </c>
      <c r="CH792" s="47">
        <v>0.70860927152317876</v>
      </c>
      <c r="CI792" s="47">
        <v>0.66473963945421743</v>
      </c>
      <c r="CJ792" s="47">
        <v>0.89234475828419912</v>
      </c>
      <c r="CK792" s="47" t="s">
        <v>4949</v>
      </c>
      <c r="CL792" s="47">
        <v>191.38088185331256</v>
      </c>
      <c r="CM792" s="47">
        <v>88.526113854916161</v>
      </c>
      <c r="CN792" s="47">
        <v>48.88227641559358</v>
      </c>
      <c r="CO792" s="47">
        <v>36.391093090825521</v>
      </c>
      <c r="CP792" s="47">
        <v>28.345957626360136</v>
      </c>
      <c r="CQ792" s="47" t="s">
        <v>4949</v>
      </c>
      <c r="CR792" s="47">
        <v>3.4755401865192983</v>
      </c>
      <c r="CS792" s="47">
        <v>3.6465267959973628</v>
      </c>
      <c r="CT792" s="47">
        <v>3.5960002789974905</v>
      </c>
      <c r="CU792" s="47">
        <v>3.3850538470112737</v>
      </c>
      <c r="CV792" s="47">
        <v>3.15395996853024</v>
      </c>
      <c r="CW792" s="47" t="s">
        <v>4949</v>
      </c>
      <c r="CX792" s="57">
        <v>5.2427241754172144E-3</v>
      </c>
      <c r="CY792" s="57">
        <v>1.1087872052934964E-2</v>
      </c>
      <c r="CZ792" s="57">
        <v>1.0149266388471516E-2</v>
      </c>
      <c r="DA792" s="57">
        <v>1.3632945691501095E-2</v>
      </c>
      <c r="DB792" s="57">
        <v>1.7502297117292589E-2</v>
      </c>
      <c r="DC792" s="57" t="s">
        <v>4949</v>
      </c>
      <c r="DD792" s="97">
        <v>1.8160331130583833</v>
      </c>
      <c r="DE792" s="97">
        <v>4.1191538148546645</v>
      </c>
      <c r="DF792" s="97">
        <v>7.3564501137888012</v>
      </c>
      <c r="DG792" s="97">
        <v>9.3018746058624764</v>
      </c>
      <c r="DH792" s="97">
        <v>11.126665784602865</v>
      </c>
      <c r="DI792" s="97" t="s">
        <v>4949</v>
      </c>
      <c r="DJ792" s="98">
        <v>-4.9306058178805401E-2</v>
      </c>
      <c r="DK792" s="98">
        <v>-8.0646471139181886E-3</v>
      </c>
      <c r="DL792" s="98">
        <v>2.4427704234622816E-2</v>
      </c>
      <c r="DM792" s="98">
        <v>9.3646827379960884E-2</v>
      </c>
      <c r="DN792" s="98" t="s">
        <v>4949</v>
      </c>
      <c r="DO792" s="98">
        <v>1.1618579368226105</v>
      </c>
      <c r="DP792" s="98">
        <v>0.81100636767145495</v>
      </c>
      <c r="DQ792" s="98">
        <v>0.34324836831892758</v>
      </c>
      <c r="DR792" s="98">
        <v>0.28381949802196349</v>
      </c>
      <c r="DS792" s="98" t="s">
        <v>4949</v>
      </c>
    </row>
    <row r="793" spans="1:123" ht="13.5" thickBot="1">
      <c r="A793" s="2" t="s">
        <v>661</v>
      </c>
      <c r="B793" s="2" t="s">
        <v>662</v>
      </c>
      <c r="C793" s="1" t="s">
        <v>5723</v>
      </c>
      <c r="D793" s="2" t="s">
        <v>1723</v>
      </c>
      <c r="E793" s="2" t="s">
        <v>5667</v>
      </c>
      <c r="F793" s="2" t="s">
        <v>3039</v>
      </c>
      <c r="G793" s="2" t="s">
        <v>2220</v>
      </c>
      <c r="H793" s="2" t="s">
        <v>3</v>
      </c>
      <c r="I793" s="1" t="s">
        <v>5727</v>
      </c>
      <c r="J793" s="1">
        <v>7.12</v>
      </c>
      <c r="K793" s="47">
        <v>15.37</v>
      </c>
      <c r="L793" s="48">
        <v>0.14960000000000001</v>
      </c>
      <c r="M793" s="48">
        <v>0.22469999999999998</v>
      </c>
      <c r="N793" s="49">
        <v>1319.34</v>
      </c>
      <c r="O793" s="49">
        <v>1295.43</v>
      </c>
      <c r="P793" s="49">
        <v>20278.27</v>
      </c>
      <c r="Q793" s="49">
        <v>19910.77</v>
      </c>
      <c r="R793" s="49">
        <v>1269.63096404</v>
      </c>
      <c r="S793" s="49">
        <v>1242.37769824</v>
      </c>
      <c r="T793" s="49" t="s">
        <v>4949</v>
      </c>
      <c r="U793" s="49" t="s">
        <v>4949</v>
      </c>
      <c r="V793" s="49" t="s">
        <v>4949</v>
      </c>
      <c r="W793" s="49" t="s">
        <v>4949</v>
      </c>
      <c r="X793" s="49">
        <v>-443.00546043999998</v>
      </c>
      <c r="Y793" s="49">
        <v>-396.03460697000003</v>
      </c>
      <c r="Z793" s="49" t="s">
        <v>4949</v>
      </c>
      <c r="AA793" s="49" t="s">
        <v>4949</v>
      </c>
      <c r="AB793" s="49" t="s">
        <v>4949</v>
      </c>
      <c r="AC793" s="49" t="s">
        <v>4949</v>
      </c>
      <c r="AD793" s="39">
        <v>20278.27</v>
      </c>
      <c r="AE793" s="39">
        <v>20278.27</v>
      </c>
      <c r="AF793" s="39">
        <v>20278.27</v>
      </c>
      <c r="AG793" s="39">
        <v>20278.27</v>
      </c>
      <c r="AH793" s="39">
        <v>20278.27</v>
      </c>
      <c r="AI793" s="39">
        <v>20278.27</v>
      </c>
      <c r="AJ793" s="49">
        <v>3857.5225996300001</v>
      </c>
      <c r="AK793" s="49">
        <v>3474.9539294599999</v>
      </c>
      <c r="AL793" s="49" t="s">
        <v>4949</v>
      </c>
      <c r="AM793" s="49" t="s">
        <v>4949</v>
      </c>
      <c r="AN793" s="49" t="s">
        <v>4949</v>
      </c>
      <c r="AO793" s="49" t="s">
        <v>4949</v>
      </c>
      <c r="AP793" s="39">
        <v>20278.27</v>
      </c>
      <c r="AQ793" s="39">
        <v>20278.27</v>
      </c>
      <c r="AR793" s="39">
        <v>20278.27</v>
      </c>
      <c r="AS793" s="39">
        <v>20278.27</v>
      </c>
      <c r="AT793" s="39">
        <v>20278.27</v>
      </c>
      <c r="AU793" s="39">
        <v>20278.27</v>
      </c>
      <c r="AV793" s="36" t="s">
        <v>4949</v>
      </c>
      <c r="AW793" s="36" t="s">
        <v>4949</v>
      </c>
      <c r="AX793" s="36" t="s">
        <v>4949</v>
      </c>
      <c r="AY793" s="36" t="s">
        <v>4949</v>
      </c>
      <c r="AZ793" s="36" t="s">
        <v>4949</v>
      </c>
      <c r="BA793" s="36" t="s">
        <v>4949</v>
      </c>
      <c r="BB793" s="39">
        <v>20278.27</v>
      </c>
      <c r="BC793" s="39">
        <v>20278.27</v>
      </c>
      <c r="BD793" s="39">
        <v>20278.27</v>
      </c>
      <c r="BE793" s="39">
        <v>20278.27</v>
      </c>
      <c r="BF793" s="39">
        <v>20278.27</v>
      </c>
      <c r="BG793" s="39">
        <v>20278.27</v>
      </c>
      <c r="BH793" s="47">
        <v>64.796222420000007</v>
      </c>
      <c r="BI793" s="47">
        <v>253.64006362999999</v>
      </c>
      <c r="BJ793" s="47" t="s">
        <v>4949</v>
      </c>
      <c r="BK793" s="47" t="s">
        <v>4949</v>
      </c>
      <c r="BL793" s="47" t="s">
        <v>4949</v>
      </c>
      <c r="BM793" s="47" t="s">
        <v>4949</v>
      </c>
      <c r="BN793" s="47">
        <v>-0.33577808634620343</v>
      </c>
      <c r="BO793" s="47">
        <v>-0.30017630555429231</v>
      </c>
      <c r="BP793" s="47" t="s">
        <v>4949</v>
      </c>
      <c r="BQ793" s="47" t="s">
        <v>4949</v>
      </c>
      <c r="BR793" s="47" t="s">
        <v>4949</v>
      </c>
      <c r="BS793" s="47" t="s">
        <v>4949</v>
      </c>
      <c r="BT793" s="47">
        <v>2.9238275195400734</v>
      </c>
      <c r="BU793" s="47">
        <v>2.6338577845437872</v>
      </c>
      <c r="BV793" s="47" t="s">
        <v>4949</v>
      </c>
      <c r="BW793" s="47" t="s">
        <v>4949</v>
      </c>
      <c r="BX793" s="47" t="s">
        <v>4949</v>
      </c>
      <c r="BY793" s="47" t="s">
        <v>4949</v>
      </c>
      <c r="BZ793" s="47" t="s">
        <v>4949</v>
      </c>
      <c r="CA793" s="47" t="s">
        <v>4949</v>
      </c>
      <c r="CB793" s="47" t="s">
        <v>4949</v>
      </c>
      <c r="CC793" s="47" t="s">
        <v>4949</v>
      </c>
      <c r="CD793" s="47" t="s">
        <v>4949</v>
      </c>
      <c r="CE793" s="47" t="s">
        <v>4949</v>
      </c>
      <c r="CF793" s="47">
        <v>4.9112603589673634E-2</v>
      </c>
      <c r="CG793" s="47">
        <v>0.19224768719966043</v>
      </c>
      <c r="CH793" s="47" t="s">
        <v>4949</v>
      </c>
      <c r="CI793" s="47" t="s">
        <v>4949</v>
      </c>
      <c r="CJ793" s="47" t="s">
        <v>4949</v>
      </c>
      <c r="CK793" s="47" t="s">
        <v>4949</v>
      </c>
      <c r="CL793" s="47">
        <v>-45.774311630062762</v>
      </c>
      <c r="CM793" s="47">
        <v>-51.203277802275743</v>
      </c>
      <c r="CN793" s="47" t="s">
        <v>4949</v>
      </c>
      <c r="CO793" s="47" t="s">
        <v>4949</v>
      </c>
      <c r="CP793" s="47" t="s">
        <v>4949</v>
      </c>
      <c r="CQ793" s="47" t="s">
        <v>4949</v>
      </c>
      <c r="CR793" s="47">
        <v>5.2568117169151574</v>
      </c>
      <c r="CS793" s="47">
        <v>5.835550747330684</v>
      </c>
      <c r="CT793" s="47" t="s">
        <v>4949</v>
      </c>
      <c r="CU793" s="47" t="s">
        <v>4949</v>
      </c>
      <c r="CV793" s="47" t="s">
        <v>4949</v>
      </c>
      <c r="CW793" s="47" t="s">
        <v>4949</v>
      </c>
      <c r="CX793" s="57" t="s">
        <v>4949</v>
      </c>
      <c r="CY793" s="57" t="s">
        <v>4949</v>
      </c>
      <c r="CZ793" s="57" t="s">
        <v>4949</v>
      </c>
      <c r="DA793" s="57" t="s">
        <v>4949</v>
      </c>
      <c r="DB793" s="57" t="s">
        <v>4949</v>
      </c>
      <c r="DC793" s="57" t="s">
        <v>4949</v>
      </c>
      <c r="DD793" s="97">
        <v>-11.484196112875438</v>
      </c>
      <c r="DE793" s="97">
        <v>-11.39683043313161</v>
      </c>
      <c r="DF793" s="97" t="s">
        <v>4949</v>
      </c>
      <c r="DG793" s="97" t="s">
        <v>4949</v>
      </c>
      <c r="DH793" s="97" t="s">
        <v>4949</v>
      </c>
      <c r="DI793" s="97" t="s">
        <v>4949</v>
      </c>
      <c r="DJ793" s="98">
        <v>-2.1465501844157409E-2</v>
      </c>
      <c r="DK793" s="98"/>
      <c r="DL793" s="98" t="s">
        <v>4949</v>
      </c>
      <c r="DM793" s="98" t="s">
        <v>4949</v>
      </c>
      <c r="DN793" s="98" t="s">
        <v>4949</v>
      </c>
      <c r="DO793" s="98">
        <v>-0.1060277077021754</v>
      </c>
      <c r="DP793" s="98"/>
      <c r="DQ793" s="98" t="s">
        <v>4949</v>
      </c>
      <c r="DR793" s="98" t="s">
        <v>4949</v>
      </c>
      <c r="DS793" s="98" t="s">
        <v>4949</v>
      </c>
    </row>
    <row r="794" spans="1:123" ht="13.5" thickBot="1">
      <c r="A794" s="2" t="s">
        <v>3585</v>
      </c>
      <c r="B794" s="2" t="s">
        <v>4368</v>
      </c>
      <c r="C794" s="1" t="s">
        <v>5723</v>
      </c>
      <c r="D794" s="2" t="s">
        <v>4369</v>
      </c>
      <c r="E794" s="2" t="s">
        <v>5639</v>
      </c>
      <c r="F794" s="2" t="s">
        <v>3011</v>
      </c>
      <c r="G794" s="2" t="s">
        <v>2086</v>
      </c>
      <c r="H794" s="2" t="s">
        <v>3</v>
      </c>
      <c r="I794" s="1" t="s">
        <v>5726</v>
      </c>
      <c r="J794" s="1">
        <v>39.22</v>
      </c>
      <c r="K794" s="47">
        <v>32.64</v>
      </c>
      <c r="L794" s="48">
        <v>3.2599999999999997E-2</v>
      </c>
      <c r="M794" s="48">
        <v>9.3800000000000008E-2</v>
      </c>
      <c r="N794" s="49">
        <v>9164.8700000000008</v>
      </c>
      <c r="O794" s="49">
        <v>9046.43</v>
      </c>
      <c r="P794" s="49">
        <v>299141.40999999997</v>
      </c>
      <c r="Q794" s="49">
        <v>295275.59000000003</v>
      </c>
      <c r="R794" s="49">
        <v>89339.856855679987</v>
      </c>
      <c r="S794" s="49">
        <v>92495.525118300007</v>
      </c>
      <c r="T794" s="49">
        <v>94000.66</v>
      </c>
      <c r="U794" s="49">
        <v>100462.71</v>
      </c>
      <c r="V794" s="49">
        <v>107054.11</v>
      </c>
      <c r="W794" s="49">
        <v>114048.89</v>
      </c>
      <c r="X794" s="49">
        <v>14107.621359659999</v>
      </c>
      <c r="Y794" s="49">
        <v>11977.327023540001</v>
      </c>
      <c r="Z794" s="49">
        <v>13826.13</v>
      </c>
      <c r="AA794" s="49">
        <v>15146.83</v>
      </c>
      <c r="AB794" s="49">
        <v>15909.49</v>
      </c>
      <c r="AC794" s="49">
        <v>16673.25</v>
      </c>
      <c r="AD794" s="39">
        <v>299141.40999999997</v>
      </c>
      <c r="AE794" s="39">
        <v>299141.40999999997</v>
      </c>
      <c r="AF794" s="39">
        <v>299141.40999999997</v>
      </c>
      <c r="AG794" s="39">
        <v>299141.40999999997</v>
      </c>
      <c r="AH794" s="39">
        <v>299141.40999999997</v>
      </c>
      <c r="AI794" s="39">
        <v>299141.40999999997</v>
      </c>
      <c r="AJ794" s="49">
        <v>82163.611877910007</v>
      </c>
      <c r="AK794" s="49">
        <v>87500.294748149987</v>
      </c>
      <c r="AL794" s="49">
        <v>88031.56</v>
      </c>
      <c r="AM794" s="49">
        <v>95717.49</v>
      </c>
      <c r="AN794" s="49">
        <v>103453.4</v>
      </c>
      <c r="AO794" s="49">
        <v>110580.96</v>
      </c>
      <c r="AP794" s="39">
        <v>299141.40999999997</v>
      </c>
      <c r="AQ794" s="39">
        <v>299141.40999999997</v>
      </c>
      <c r="AR794" s="39">
        <v>299141.40999999997</v>
      </c>
      <c r="AS794" s="39">
        <v>299141.40999999997</v>
      </c>
      <c r="AT794" s="39">
        <v>299141.40999999997</v>
      </c>
      <c r="AU794" s="39">
        <v>299141.40999999997</v>
      </c>
      <c r="AV794" s="36">
        <v>8397.5408379</v>
      </c>
      <c r="AW794" s="36">
        <v>6430.241489</v>
      </c>
      <c r="AX794" s="36">
        <v>7460.9</v>
      </c>
      <c r="AY794" s="36">
        <v>8173.58</v>
      </c>
      <c r="AZ794" s="36">
        <v>9545.69</v>
      </c>
      <c r="BA794" s="36">
        <v>10003.950000000001</v>
      </c>
      <c r="BB794" s="39">
        <v>299141.40999999997</v>
      </c>
      <c r="BC794" s="39">
        <v>299141.40999999997</v>
      </c>
      <c r="BD794" s="39">
        <v>299141.40999999997</v>
      </c>
      <c r="BE794" s="39">
        <v>299141.40999999997</v>
      </c>
      <c r="BF794" s="39">
        <v>299141.40999999997</v>
      </c>
      <c r="BG794" s="39">
        <v>299141.40999999997</v>
      </c>
      <c r="BH794" s="47">
        <v>16623.25430592</v>
      </c>
      <c r="BI794" s="47">
        <v>13264.092022729999</v>
      </c>
      <c r="BJ794" s="47">
        <v>16259.3</v>
      </c>
      <c r="BK794" s="47">
        <v>18002.740000000002</v>
      </c>
      <c r="BL794" s="47">
        <v>19298.7</v>
      </c>
      <c r="BM794" s="47">
        <v>20342.84</v>
      </c>
      <c r="BN794" s="47">
        <v>1.5393149449648493</v>
      </c>
      <c r="BO794" s="47">
        <v>1.3068736407106702</v>
      </c>
      <c r="BP794" s="47">
        <v>1.5086007766613163</v>
      </c>
      <c r="BQ794" s="47">
        <v>1.6527053848008753</v>
      </c>
      <c r="BR794" s="47">
        <v>1.7359209677824126</v>
      </c>
      <c r="BS794" s="47">
        <v>1.8192565742885605</v>
      </c>
      <c r="BT794" s="47">
        <v>8.9650602657659082</v>
      </c>
      <c r="BU794" s="47">
        <v>9.5473579819626444</v>
      </c>
      <c r="BV794" s="47">
        <v>9.6053255528992771</v>
      </c>
      <c r="BW794" s="47">
        <v>10.443955015182976</v>
      </c>
      <c r="BX794" s="47">
        <v>11.288037909975808</v>
      </c>
      <c r="BY794" s="47">
        <v>12.065742340044103</v>
      </c>
      <c r="BZ794" s="47">
        <v>0.91627495402553438</v>
      </c>
      <c r="CA794" s="47">
        <v>0.70161840691684652</v>
      </c>
      <c r="CB794" s="47">
        <v>0.81407592251717686</v>
      </c>
      <c r="CC794" s="47">
        <v>0.89183807298957862</v>
      </c>
      <c r="CD794" s="47">
        <v>1.0415521442202671</v>
      </c>
      <c r="CE794" s="47">
        <v>1.0915539445731364</v>
      </c>
      <c r="CF794" s="47">
        <v>1.8138014293623366</v>
      </c>
      <c r="CG794" s="47">
        <v>1.4472755230276042</v>
      </c>
      <c r="CH794" s="47">
        <v>1.7740895397316054</v>
      </c>
      <c r="CI794" s="47">
        <v>1.9643202795020551</v>
      </c>
      <c r="CJ794" s="47">
        <v>2.1057254494608215</v>
      </c>
      <c r="CK794" s="47">
        <v>2.2196539612673174</v>
      </c>
      <c r="CL794" s="47">
        <v>21.20424147867897</v>
      </c>
      <c r="CM794" s="47">
        <v>24.975640175147038</v>
      </c>
      <c r="CN794" s="47">
        <v>21.635946573625446</v>
      </c>
      <c r="CO794" s="47">
        <v>19.749439981831181</v>
      </c>
      <c r="CP794" s="47">
        <v>18.802702663630324</v>
      </c>
      <c r="CQ794" s="47">
        <v>17.941397747889582</v>
      </c>
      <c r="CR794" s="47">
        <v>3.6408016050280922</v>
      </c>
      <c r="CS794" s="47">
        <v>3.4187474552058545</v>
      </c>
      <c r="CT794" s="47">
        <v>3.3981155167533097</v>
      </c>
      <c r="CU794" s="47">
        <v>3.1252533889052039</v>
      </c>
      <c r="CV794" s="47">
        <v>2.8915570682065548</v>
      </c>
      <c r="CW794" s="47">
        <v>2.705180078017047</v>
      </c>
      <c r="CX794" s="57">
        <v>2.8072144334346759E-2</v>
      </c>
      <c r="CY794" s="57">
        <v>2.149565815378085E-2</v>
      </c>
      <c r="CZ794" s="57">
        <v>2.4941047112133356E-2</v>
      </c>
      <c r="DA794" s="57">
        <v>2.7323465514186084E-2</v>
      </c>
      <c r="DB794" s="57">
        <v>3.191029286115888E-2</v>
      </c>
      <c r="DC794" s="57">
        <v>3.3442210491686865E-2</v>
      </c>
      <c r="DD794" s="97">
        <v>17.170157247496672</v>
      </c>
      <c r="DE794" s="97">
        <v>13.688327631368621</v>
      </c>
      <c r="DF794" s="97">
        <v>15.705878664424441</v>
      </c>
      <c r="DG794" s="97">
        <v>15.824516501634131</v>
      </c>
      <c r="DH794" s="97">
        <v>15.378411922662766</v>
      </c>
      <c r="DI794" s="97">
        <v>15.07786693116066</v>
      </c>
      <c r="DJ794" s="98">
        <v>3.5322065354522536E-2</v>
      </c>
      <c r="DK794" s="98">
        <v>1.6272515667919762E-2</v>
      </c>
      <c r="DL794" s="98">
        <v>6.8744730090193107E-2</v>
      </c>
      <c r="DM794" s="98">
        <v>6.5610414053134614E-2</v>
      </c>
      <c r="DN794" s="98">
        <v>6.5338733842166263E-2</v>
      </c>
      <c r="DO794" s="98">
        <v>-0.15100308420606345</v>
      </c>
      <c r="DP794" s="98">
        <v>0.15435856204196452</v>
      </c>
      <c r="DQ794" s="98">
        <v>9.5522029664121488E-2</v>
      </c>
      <c r="DR794" s="98">
        <v>5.0351129576287512E-2</v>
      </c>
      <c r="DS794" s="98">
        <v>4.8006567149543988E-2</v>
      </c>
    </row>
    <row r="795" spans="1:123" ht="13.5" thickBot="1">
      <c r="A795" s="2" t="s">
        <v>663</v>
      </c>
      <c r="B795" s="2" t="s">
        <v>664</v>
      </c>
      <c r="C795" s="1" t="s">
        <v>5723</v>
      </c>
      <c r="D795" s="2" t="s">
        <v>1724</v>
      </c>
      <c r="E795" s="2" t="s">
        <v>5681</v>
      </c>
      <c r="F795" s="2" t="s">
        <v>3040</v>
      </c>
      <c r="G795" s="2" t="s">
        <v>208</v>
      </c>
      <c r="H795" s="2" t="s">
        <v>3</v>
      </c>
      <c r="I795" s="1" t="s">
        <v>5726</v>
      </c>
      <c r="J795" s="1">
        <v>44.5</v>
      </c>
      <c r="K795" s="47">
        <v>32.200000000000003</v>
      </c>
      <c r="L795" s="48">
        <v>6.83E-2</v>
      </c>
      <c r="M795" s="48">
        <v>9.7100000000000006E-2</v>
      </c>
      <c r="N795" s="49">
        <v>1598.05</v>
      </c>
      <c r="O795" s="49">
        <v>1305.8800000000001</v>
      </c>
      <c r="P795" s="49">
        <v>51457.32</v>
      </c>
      <c r="Q795" s="49">
        <v>42049.48</v>
      </c>
      <c r="R795" s="49">
        <v>21453.929237</v>
      </c>
      <c r="S795" s="49">
        <v>21812.414488999999</v>
      </c>
      <c r="T795" s="49">
        <v>18933.060000000001</v>
      </c>
      <c r="U795" s="49">
        <v>21040.11</v>
      </c>
      <c r="V795" s="49" t="s">
        <v>4949</v>
      </c>
      <c r="W795" s="49" t="s">
        <v>4949</v>
      </c>
      <c r="X795" s="49">
        <v>2456.1120449999999</v>
      </c>
      <c r="Y795" s="49">
        <v>2935.8921030000001</v>
      </c>
      <c r="Z795" s="49">
        <v>1925.73</v>
      </c>
      <c r="AA795" s="49">
        <v>2258.6999999999998</v>
      </c>
      <c r="AB795" s="49" t="s">
        <v>4949</v>
      </c>
      <c r="AC795" s="49" t="s">
        <v>4949</v>
      </c>
      <c r="AD795" s="39">
        <v>51457.32</v>
      </c>
      <c r="AE795" s="39">
        <v>51457.32</v>
      </c>
      <c r="AF795" s="39">
        <v>51457.32</v>
      </c>
      <c r="AG795" s="39">
        <v>51457.32</v>
      </c>
      <c r="AH795" s="39">
        <v>51457.32</v>
      </c>
      <c r="AI795" s="39">
        <v>51457.32</v>
      </c>
      <c r="AJ795" s="49">
        <v>23015.593566</v>
      </c>
      <c r="AK795" s="49">
        <v>26738.182073</v>
      </c>
      <c r="AL795" s="49">
        <v>23191.46</v>
      </c>
      <c r="AM795" s="49">
        <v>24654</v>
      </c>
      <c r="AN795" s="49" t="s">
        <v>4949</v>
      </c>
      <c r="AO795" s="49" t="s">
        <v>4949</v>
      </c>
      <c r="AP795" s="39">
        <v>51457.32</v>
      </c>
      <c r="AQ795" s="39">
        <v>51457.32</v>
      </c>
      <c r="AR795" s="39">
        <v>51457.32</v>
      </c>
      <c r="AS795" s="39">
        <v>51457.32</v>
      </c>
      <c r="AT795" s="39">
        <v>51457.32</v>
      </c>
      <c r="AU795" s="39">
        <v>51457.32</v>
      </c>
      <c r="AV795" s="36">
        <v>1272.7008064000001</v>
      </c>
      <c r="AW795" s="36">
        <v>1213.7907097</v>
      </c>
      <c r="AX795" s="36">
        <v>796.16</v>
      </c>
      <c r="AY795" s="36">
        <v>933.82</v>
      </c>
      <c r="AZ795" s="36" t="s">
        <v>4949</v>
      </c>
      <c r="BA795" s="36" t="s">
        <v>4949</v>
      </c>
      <c r="BB795" s="39">
        <v>51457.32</v>
      </c>
      <c r="BC795" s="39">
        <v>51457.32</v>
      </c>
      <c r="BD795" s="39">
        <v>51457.32</v>
      </c>
      <c r="BE795" s="39">
        <v>51457.32</v>
      </c>
      <c r="BF795" s="39">
        <v>51457.32</v>
      </c>
      <c r="BG795" s="39">
        <v>51457.32</v>
      </c>
      <c r="BH795" s="47">
        <v>5337.0689309999998</v>
      </c>
      <c r="BI795" s="47">
        <v>4492.861844</v>
      </c>
      <c r="BJ795" s="47">
        <v>3893.03</v>
      </c>
      <c r="BK795" s="47">
        <v>3007.29</v>
      </c>
      <c r="BL795" s="47" t="s">
        <v>4949</v>
      </c>
      <c r="BM795" s="47" t="s">
        <v>4949</v>
      </c>
      <c r="BN795" s="47">
        <v>1.5369431776227276</v>
      </c>
      <c r="BO795" s="47">
        <v>1.8371716172835644</v>
      </c>
      <c r="BP795" s="47">
        <v>1.2050499045711962</v>
      </c>
      <c r="BQ795" s="47">
        <v>1.4134100935515159</v>
      </c>
      <c r="BR795" s="47" t="s">
        <v>4949</v>
      </c>
      <c r="BS795" s="47" t="s">
        <v>4949</v>
      </c>
      <c r="BT795" s="47">
        <v>14.402298780388598</v>
      </c>
      <c r="BU795" s="47">
        <v>16.731755622790278</v>
      </c>
      <c r="BV795" s="47">
        <v>14.512349425862769</v>
      </c>
      <c r="BW795" s="47">
        <v>15.427552329401458</v>
      </c>
      <c r="BX795" s="47" t="s">
        <v>4949</v>
      </c>
      <c r="BY795" s="47" t="s">
        <v>4949</v>
      </c>
      <c r="BZ795" s="47">
        <v>0.79640862701417359</v>
      </c>
      <c r="CA795" s="47">
        <v>0.75954488889584182</v>
      </c>
      <c r="CB795" s="47">
        <v>0.49820719001282815</v>
      </c>
      <c r="CC795" s="47">
        <v>0.58434967616782962</v>
      </c>
      <c r="CD795" s="47" t="s">
        <v>4949</v>
      </c>
      <c r="CE795" s="47" t="s">
        <v>4949</v>
      </c>
      <c r="CF795" s="47">
        <v>3.3397383880354181</v>
      </c>
      <c r="CG795" s="47">
        <v>2.8114651256218517</v>
      </c>
      <c r="CH795" s="47">
        <v>2.4361127624292109</v>
      </c>
      <c r="CI795" s="47">
        <v>1.8818497543881607</v>
      </c>
      <c r="CJ795" s="47" t="s">
        <v>4949</v>
      </c>
      <c r="CK795" s="47" t="s">
        <v>4949</v>
      </c>
      <c r="CL795" s="47">
        <v>20.95072173305514</v>
      </c>
      <c r="CM795" s="47">
        <v>17.5269792603819</v>
      </c>
      <c r="CN795" s="47">
        <v>26.720942188157217</v>
      </c>
      <c r="CO795" s="47">
        <v>22.781830256342147</v>
      </c>
      <c r="CP795" s="47" t="s">
        <v>4949</v>
      </c>
      <c r="CQ795" s="47" t="s">
        <v>4949</v>
      </c>
      <c r="CR795" s="47">
        <v>2.2357589802079145</v>
      </c>
      <c r="CS795" s="47">
        <v>1.9244883537524111</v>
      </c>
      <c r="CT795" s="47">
        <v>2.2188046806884949</v>
      </c>
      <c r="CU795" s="47">
        <v>2.0871793623752737</v>
      </c>
      <c r="CV795" s="47" t="s">
        <v>4949</v>
      </c>
      <c r="CW795" s="47" t="s">
        <v>4949</v>
      </c>
      <c r="CX795" s="57">
        <v>2.4733134302369422E-2</v>
      </c>
      <c r="CY795" s="57">
        <v>2.35883001621538E-2</v>
      </c>
      <c r="CZ795" s="57">
        <v>1.5472239906780998E-2</v>
      </c>
      <c r="DA795" s="57">
        <v>1.8147466677238537E-2</v>
      </c>
      <c r="DB795" s="57" t="s">
        <v>4949</v>
      </c>
      <c r="DC795" s="57" t="s">
        <v>4949</v>
      </c>
      <c r="DD795" s="97">
        <v>10.671512937334427</v>
      </c>
      <c r="DE795" s="97">
        <v>10.980148519388834</v>
      </c>
      <c r="DF795" s="97">
        <v>8.3036169348544693</v>
      </c>
      <c r="DG795" s="97">
        <v>9.1615964954976867</v>
      </c>
      <c r="DH795" s="97" t="s">
        <v>4949</v>
      </c>
      <c r="DI795" s="97" t="s">
        <v>4949</v>
      </c>
      <c r="DJ795" s="98">
        <v>1.6709538287361658E-2</v>
      </c>
      <c r="DK795" s="98">
        <v>-0.13200530782376507</v>
      </c>
      <c r="DL795" s="98">
        <v>0.11128945875627072</v>
      </c>
      <c r="DM795" s="98" t="s">
        <v>4949</v>
      </c>
      <c r="DN795" s="98" t="s">
        <v>4949</v>
      </c>
      <c r="DO795" s="98">
        <v>0.19534127483178421</v>
      </c>
      <c r="DP795" s="98">
        <v>-0.34407330636155875</v>
      </c>
      <c r="DQ795" s="98">
        <v>0.17290585907681755</v>
      </c>
      <c r="DR795" s="98" t="s">
        <v>4949</v>
      </c>
      <c r="DS795" s="98" t="s">
        <v>4949</v>
      </c>
    </row>
    <row r="796" spans="1:123" ht="13.5" thickBot="1">
      <c r="A796" s="2" t="s">
        <v>4204</v>
      </c>
      <c r="B796" s="2" t="s">
        <v>4205</v>
      </c>
      <c r="C796" s="1" t="s">
        <v>5723</v>
      </c>
      <c r="D796" s="2" t="s">
        <v>4206</v>
      </c>
      <c r="E796" s="2" t="s">
        <v>5662</v>
      </c>
      <c r="F796" s="2" t="s">
        <v>3007</v>
      </c>
      <c r="G796" s="2" t="s">
        <v>282</v>
      </c>
      <c r="H796" s="2" t="s">
        <v>3</v>
      </c>
      <c r="I796" s="1" t="s">
        <v>5726</v>
      </c>
      <c r="J796" s="1">
        <v>30</v>
      </c>
      <c r="K796" s="47">
        <v>30.27</v>
      </c>
      <c r="L796" s="48">
        <v>1.6500000000000001E-2</v>
      </c>
      <c r="M796" s="48">
        <v>1.34E-2</v>
      </c>
      <c r="N796" s="49">
        <v>978.35</v>
      </c>
      <c r="O796" s="49">
        <v>977.97</v>
      </c>
      <c r="P796" s="49">
        <v>29614.79</v>
      </c>
      <c r="Q796" s="49">
        <v>29603.119999999999</v>
      </c>
      <c r="R796" s="49">
        <v>13308.999754889999</v>
      </c>
      <c r="S796" s="49">
        <v>13716.485416670001</v>
      </c>
      <c r="T796" s="49">
        <v>15972.28</v>
      </c>
      <c r="U796" s="49">
        <v>19499.66</v>
      </c>
      <c r="V796" s="49" t="s">
        <v>4949</v>
      </c>
      <c r="W796" s="49" t="s">
        <v>4949</v>
      </c>
      <c r="X796" s="49">
        <v>1216.09638855</v>
      </c>
      <c r="Y796" s="49">
        <v>922.36431272000004</v>
      </c>
      <c r="Z796" s="49">
        <v>1125.94</v>
      </c>
      <c r="AA796" s="49">
        <v>1327.44</v>
      </c>
      <c r="AB796" s="49" t="s">
        <v>4949</v>
      </c>
      <c r="AC796" s="49" t="s">
        <v>4949</v>
      </c>
      <c r="AD796" s="39">
        <v>29614.79</v>
      </c>
      <c r="AE796" s="39">
        <v>29614.79</v>
      </c>
      <c r="AF796" s="39">
        <v>29614.79</v>
      </c>
      <c r="AG796" s="39">
        <v>29614.79</v>
      </c>
      <c r="AH796" s="39">
        <v>29614.79</v>
      </c>
      <c r="AI796" s="39">
        <v>29614.79</v>
      </c>
      <c r="AJ796" s="49">
        <v>10081.74128799</v>
      </c>
      <c r="AK796" s="49">
        <v>10388.56200666</v>
      </c>
      <c r="AL796" s="49">
        <v>9532.07</v>
      </c>
      <c r="AM796" s="49">
        <v>9898.67</v>
      </c>
      <c r="AN796" s="49" t="s">
        <v>4949</v>
      </c>
      <c r="AO796" s="49" t="s">
        <v>4949</v>
      </c>
      <c r="AP796" s="39">
        <v>29614.79</v>
      </c>
      <c r="AQ796" s="39">
        <v>29614.79</v>
      </c>
      <c r="AR796" s="39">
        <v>29614.79</v>
      </c>
      <c r="AS796" s="39">
        <v>29614.79</v>
      </c>
      <c r="AT796" s="39">
        <v>29614.79</v>
      </c>
      <c r="AU796" s="39">
        <v>29614.79</v>
      </c>
      <c r="AV796" s="36">
        <v>984.03170139999997</v>
      </c>
      <c r="AW796" s="36">
        <v>295.16703000000001</v>
      </c>
      <c r="AX796" s="36">
        <v>960.84</v>
      </c>
      <c r="AY796" s="36">
        <v>1132.79</v>
      </c>
      <c r="AZ796" s="36" t="s">
        <v>4949</v>
      </c>
      <c r="BA796" s="36" t="s">
        <v>4949</v>
      </c>
      <c r="BB796" s="39">
        <v>29614.79</v>
      </c>
      <c r="BC796" s="39">
        <v>29614.79</v>
      </c>
      <c r="BD796" s="39">
        <v>29614.79</v>
      </c>
      <c r="BE796" s="39">
        <v>29614.79</v>
      </c>
      <c r="BF796" s="39">
        <v>29614.79</v>
      </c>
      <c r="BG796" s="39">
        <v>29614.79</v>
      </c>
      <c r="BH796" s="47">
        <v>2463.3693161199999</v>
      </c>
      <c r="BI796" s="47">
        <v>2246.0188349499999</v>
      </c>
      <c r="BJ796" s="47">
        <v>2663.03</v>
      </c>
      <c r="BK796" s="47">
        <v>2481.42</v>
      </c>
      <c r="BL796" s="47" t="s">
        <v>4949</v>
      </c>
      <c r="BM796" s="47" t="s">
        <v>4949</v>
      </c>
      <c r="BN796" s="47">
        <v>1.2430075009454695</v>
      </c>
      <c r="BO796" s="47">
        <v>0.94277540013287675</v>
      </c>
      <c r="BP796" s="47">
        <v>1.1508560331169828</v>
      </c>
      <c r="BQ796" s="47">
        <v>1.356815045740277</v>
      </c>
      <c r="BR796" s="47" t="s">
        <v>4949</v>
      </c>
      <c r="BS796" s="47" t="s">
        <v>4949</v>
      </c>
      <c r="BT796" s="47">
        <v>10.304841097756427</v>
      </c>
      <c r="BU796" s="47">
        <v>10.618451481228599</v>
      </c>
      <c r="BV796" s="47">
        <v>9.7430060816681134</v>
      </c>
      <c r="BW796" s="47">
        <v>10.117718607860173</v>
      </c>
      <c r="BX796" s="47" t="s">
        <v>4949</v>
      </c>
      <c r="BY796" s="47" t="s">
        <v>4949</v>
      </c>
      <c r="BZ796" s="47">
        <v>1.0058074323095005</v>
      </c>
      <c r="CA796" s="47">
        <v>0.30169880921960446</v>
      </c>
      <c r="CB796" s="47">
        <v>0.98210251954821892</v>
      </c>
      <c r="CC796" s="47">
        <v>1.1578576174170798</v>
      </c>
      <c r="CD796" s="47" t="s">
        <v>4949</v>
      </c>
      <c r="CE796" s="47" t="s">
        <v>4949</v>
      </c>
      <c r="CF796" s="47">
        <v>2.5178814495017119</v>
      </c>
      <c r="CG796" s="47">
        <v>2.2957211989063215</v>
      </c>
      <c r="CH796" s="47">
        <v>2.7219604436040274</v>
      </c>
      <c r="CI796" s="47">
        <v>2.5363315786783871</v>
      </c>
      <c r="CJ796" s="47" t="s">
        <v>4949</v>
      </c>
      <c r="CK796" s="47" t="s">
        <v>4949</v>
      </c>
      <c r="CL796" s="47">
        <v>24.35233775779146</v>
      </c>
      <c r="CM796" s="47">
        <v>32.107475963231565</v>
      </c>
      <c r="CN796" s="47">
        <v>26.302280760964173</v>
      </c>
      <c r="CO796" s="47">
        <v>22.309701380100041</v>
      </c>
      <c r="CP796" s="47" t="s">
        <v>4949</v>
      </c>
      <c r="CQ796" s="47" t="s">
        <v>4949</v>
      </c>
      <c r="CR796" s="47">
        <v>2.937467760185335</v>
      </c>
      <c r="CS796" s="47">
        <v>2.8507111938124123</v>
      </c>
      <c r="CT796" s="47">
        <v>3.1068582165258967</v>
      </c>
      <c r="CU796" s="47">
        <v>2.9917948572889084</v>
      </c>
      <c r="CV796" s="47" t="s">
        <v>4949</v>
      </c>
      <c r="CW796" s="47" t="s">
        <v>4949</v>
      </c>
      <c r="CX796" s="57">
        <v>3.3227711606261597E-2</v>
      </c>
      <c r="CY796" s="57">
        <v>9.9668790492858476E-3</v>
      </c>
      <c r="CZ796" s="57">
        <v>3.2444599472088102E-2</v>
      </c>
      <c r="DA796" s="57">
        <v>3.8250819945034216E-2</v>
      </c>
      <c r="DB796" s="57" t="s">
        <v>4949</v>
      </c>
      <c r="DC796" s="57" t="s">
        <v>4949</v>
      </c>
      <c r="DD796" s="97">
        <v>12.062364563933912</v>
      </c>
      <c r="DE796" s="97">
        <v>8.8786524268583236</v>
      </c>
      <c r="DF796" s="97">
        <v>11.81212475359497</v>
      </c>
      <c r="DG796" s="97">
        <v>13.41028643241971</v>
      </c>
      <c r="DH796" s="97" t="s">
        <v>4949</v>
      </c>
      <c r="DI796" s="97" t="s">
        <v>4949</v>
      </c>
      <c r="DJ796" s="98">
        <v>3.0617301772079664E-2</v>
      </c>
      <c r="DK796" s="98">
        <v>0.16445864336271399</v>
      </c>
      <c r="DL796" s="98">
        <v>0.22084386199089923</v>
      </c>
      <c r="DM796" s="98" t="s">
        <v>4949</v>
      </c>
      <c r="DN796" s="98" t="s">
        <v>4949</v>
      </c>
      <c r="DO796" s="98">
        <v>-0.24153683753656108</v>
      </c>
      <c r="DP796" s="98">
        <v>0.22071071535678444</v>
      </c>
      <c r="DQ796" s="98">
        <v>0.17896157876973895</v>
      </c>
      <c r="DR796" s="98" t="s">
        <v>4949</v>
      </c>
      <c r="DS796" s="98" t="s">
        <v>4949</v>
      </c>
    </row>
    <row r="797" spans="1:123" ht="13.5" thickBot="1">
      <c r="A797" s="2" t="s">
        <v>3440</v>
      </c>
      <c r="B797" s="2" t="s">
        <v>3441</v>
      </c>
      <c r="C797" s="1" t="s">
        <v>5723</v>
      </c>
      <c r="D797" s="2" t="s">
        <v>3442</v>
      </c>
      <c r="E797" s="2" t="s">
        <v>5639</v>
      </c>
      <c r="F797" s="2" t="s">
        <v>3050</v>
      </c>
      <c r="G797" s="2" t="s">
        <v>2147</v>
      </c>
      <c r="H797" s="2" t="s">
        <v>3</v>
      </c>
      <c r="I797" s="1" t="s">
        <v>5726</v>
      </c>
      <c r="J797" s="1">
        <v>12.8</v>
      </c>
      <c r="K797" s="47">
        <v>22.19</v>
      </c>
      <c r="L797" s="48">
        <v>7.3000000000000001E-3</v>
      </c>
      <c r="M797" s="48">
        <v>4.82E-2</v>
      </c>
      <c r="N797" s="49">
        <v>1699.67</v>
      </c>
      <c r="O797" s="49">
        <v>1510.5</v>
      </c>
      <c r="P797" s="49">
        <v>37715.760000000002</v>
      </c>
      <c r="Q797" s="49">
        <v>33517.94</v>
      </c>
      <c r="R797" s="49">
        <v>5359.9238932799999</v>
      </c>
      <c r="S797" s="49">
        <v>5817.3241972200003</v>
      </c>
      <c r="T797" s="49">
        <v>7988.55</v>
      </c>
      <c r="U797" s="49" t="s">
        <v>4949</v>
      </c>
      <c r="V797" s="49" t="s">
        <v>4949</v>
      </c>
      <c r="W797" s="49" t="s">
        <v>4949</v>
      </c>
      <c r="X797" s="49">
        <v>211.21204725000001</v>
      </c>
      <c r="Y797" s="49">
        <v>-198.28978526</v>
      </c>
      <c r="Z797" s="49">
        <v>733.64</v>
      </c>
      <c r="AA797" s="49" t="s">
        <v>4949</v>
      </c>
      <c r="AB797" s="49" t="s">
        <v>4949</v>
      </c>
      <c r="AC797" s="49" t="s">
        <v>4949</v>
      </c>
      <c r="AD797" s="39">
        <v>37715.760000000002</v>
      </c>
      <c r="AE797" s="39">
        <v>37715.760000000002</v>
      </c>
      <c r="AF797" s="39">
        <v>37715.760000000002</v>
      </c>
      <c r="AG797" s="39">
        <v>37715.760000000002</v>
      </c>
      <c r="AH797" s="39">
        <v>37715.760000000002</v>
      </c>
      <c r="AI797" s="39">
        <v>37715.760000000002</v>
      </c>
      <c r="AJ797" s="49">
        <v>6307.01159568</v>
      </c>
      <c r="AK797" s="49">
        <v>5576.3385923599999</v>
      </c>
      <c r="AL797" s="49">
        <v>6366.94</v>
      </c>
      <c r="AM797" s="49" t="s">
        <v>4949</v>
      </c>
      <c r="AN797" s="49" t="s">
        <v>4949</v>
      </c>
      <c r="AO797" s="49" t="s">
        <v>4949</v>
      </c>
      <c r="AP797" s="39">
        <v>37715.760000000002</v>
      </c>
      <c r="AQ797" s="39">
        <v>37715.760000000002</v>
      </c>
      <c r="AR797" s="39">
        <v>37715.760000000002</v>
      </c>
      <c r="AS797" s="39">
        <v>37715.760000000002</v>
      </c>
      <c r="AT797" s="39">
        <v>37715.760000000002</v>
      </c>
      <c r="AU797" s="39">
        <v>37715.760000000002</v>
      </c>
      <c r="AV797" s="36">
        <v>84.35982709999999</v>
      </c>
      <c r="AW797" s="36">
        <v>50.616024029999998</v>
      </c>
      <c r="AX797" s="36">
        <v>171.54</v>
      </c>
      <c r="AY797" s="36" t="s">
        <v>4949</v>
      </c>
      <c r="AZ797" s="36" t="s">
        <v>4949</v>
      </c>
      <c r="BA797" s="36" t="s">
        <v>4949</v>
      </c>
      <c r="BB797" s="39">
        <v>37715.760000000002</v>
      </c>
      <c r="BC797" s="39">
        <v>37715.760000000002</v>
      </c>
      <c r="BD797" s="39">
        <v>37715.760000000002</v>
      </c>
      <c r="BE797" s="39">
        <v>37715.760000000002</v>
      </c>
      <c r="BF797" s="39">
        <v>37715.760000000002</v>
      </c>
      <c r="BG797" s="39">
        <v>37715.760000000002</v>
      </c>
      <c r="BH797" s="47">
        <v>125.46720279</v>
      </c>
      <c r="BI797" s="47">
        <v>375.81483073000004</v>
      </c>
      <c r="BJ797" s="47">
        <v>5920.87</v>
      </c>
      <c r="BK797" s="47" t="s">
        <v>4949</v>
      </c>
      <c r="BL797" s="47" t="s">
        <v>4949</v>
      </c>
      <c r="BM797" s="47" t="s">
        <v>4949</v>
      </c>
      <c r="BN797" s="47">
        <v>0.12426650305647567</v>
      </c>
      <c r="BO797" s="47">
        <v>-0.11666369663522919</v>
      </c>
      <c r="BP797" s="47">
        <v>0.43163672948278192</v>
      </c>
      <c r="BQ797" s="47" t="s">
        <v>4949</v>
      </c>
      <c r="BR797" s="47" t="s">
        <v>4949</v>
      </c>
      <c r="BS797" s="47" t="s">
        <v>4949</v>
      </c>
      <c r="BT797" s="47">
        <v>3.7107271386092595</v>
      </c>
      <c r="BU797" s="47">
        <v>3.2808360401489698</v>
      </c>
      <c r="BV797" s="47">
        <v>3.7459859855148347</v>
      </c>
      <c r="BW797" s="47" t="s">
        <v>4949</v>
      </c>
      <c r="BX797" s="47" t="s">
        <v>4949</v>
      </c>
      <c r="BY797" s="47" t="s">
        <v>4949</v>
      </c>
      <c r="BZ797" s="47">
        <v>4.9633062359163829E-2</v>
      </c>
      <c r="CA797" s="47">
        <v>2.9779912588914315E-2</v>
      </c>
      <c r="CB797" s="47">
        <v>0.1009254737684374</v>
      </c>
      <c r="CC797" s="47" t="s">
        <v>4949</v>
      </c>
      <c r="CD797" s="47" t="s">
        <v>4949</v>
      </c>
      <c r="CE797" s="47" t="s">
        <v>4949</v>
      </c>
      <c r="CF797" s="47">
        <v>7.3818566421717149E-2</v>
      </c>
      <c r="CG797" s="47">
        <v>0.22111046893220451</v>
      </c>
      <c r="CH797" s="47">
        <v>3.4835409226496905</v>
      </c>
      <c r="CI797" s="47" t="s">
        <v>4949</v>
      </c>
      <c r="CJ797" s="47" t="s">
        <v>4949</v>
      </c>
      <c r="CK797" s="47" t="s">
        <v>4949</v>
      </c>
      <c r="CL797" s="47">
        <v>178.56822321956827</v>
      </c>
      <c r="CM797" s="47">
        <v>-190.20525918945665</v>
      </c>
      <c r="CN797" s="47">
        <v>51.409083474183525</v>
      </c>
      <c r="CO797" s="47" t="s">
        <v>4949</v>
      </c>
      <c r="CP797" s="47" t="s">
        <v>4949</v>
      </c>
      <c r="CQ797" s="47" t="s">
        <v>4949</v>
      </c>
      <c r="CR797" s="47">
        <v>5.979973150173608</v>
      </c>
      <c r="CS797" s="47">
        <v>6.7635347774027581</v>
      </c>
      <c r="CT797" s="47">
        <v>5.9236870458964592</v>
      </c>
      <c r="CU797" s="47" t="s">
        <v>4949</v>
      </c>
      <c r="CV797" s="47" t="s">
        <v>4949</v>
      </c>
      <c r="CW797" s="47" t="s">
        <v>4949</v>
      </c>
      <c r="CX797" s="57">
        <v>2.2367261616894367E-3</v>
      </c>
      <c r="CY797" s="57">
        <v>1.3420390847221427E-3</v>
      </c>
      <c r="CZ797" s="57">
        <v>4.5482312964129582E-3</v>
      </c>
      <c r="DA797" s="57" t="s">
        <v>4949</v>
      </c>
      <c r="DB797" s="57" t="s">
        <v>4949</v>
      </c>
      <c r="DC797" s="57" t="s">
        <v>4949</v>
      </c>
      <c r="DD797" s="97">
        <v>3.3488450757672634</v>
      </c>
      <c r="DE797" s="97">
        <v>-3.5559136515073133</v>
      </c>
      <c r="DF797" s="97">
        <v>11.522646671713572</v>
      </c>
      <c r="DG797" s="97" t="s">
        <v>4949</v>
      </c>
      <c r="DH797" s="97" t="s">
        <v>4949</v>
      </c>
      <c r="DI797" s="97" t="s">
        <v>4949</v>
      </c>
      <c r="DJ797" s="98">
        <v>8.5337089303351155E-2</v>
      </c>
      <c r="DK797" s="98">
        <v>0.37323445095557695</v>
      </c>
      <c r="DL797" s="98" t="s">
        <v>4949</v>
      </c>
      <c r="DM797" s="98" t="s">
        <v>4949</v>
      </c>
      <c r="DN797" s="98" t="s">
        <v>4949</v>
      </c>
      <c r="DO797" s="98">
        <v>-1.938818537302919</v>
      </c>
      <c r="DP797" s="98">
        <v>-4.6998375838575956</v>
      </c>
      <c r="DQ797" s="98" t="s">
        <v>4949</v>
      </c>
      <c r="DR797" s="98" t="s">
        <v>4949</v>
      </c>
      <c r="DS797" s="98" t="s">
        <v>4949</v>
      </c>
    </row>
    <row r="798" spans="1:123" ht="13.5" thickBot="1">
      <c r="A798" s="2" t="s">
        <v>665</v>
      </c>
      <c r="B798" s="2" t="s">
        <v>666</v>
      </c>
      <c r="C798" s="1" t="s">
        <v>5723</v>
      </c>
      <c r="D798" s="2" t="s">
        <v>1725</v>
      </c>
      <c r="E798" s="2" t="s">
        <v>5666</v>
      </c>
      <c r="F798" s="2" t="s">
        <v>3029</v>
      </c>
      <c r="G798" s="2" t="s">
        <v>2152</v>
      </c>
      <c r="H798" s="2" t="s">
        <v>3</v>
      </c>
      <c r="I798" s="1" t="s">
        <v>5726</v>
      </c>
      <c r="J798" s="1">
        <v>15</v>
      </c>
      <c r="K798" s="47">
        <v>16.75</v>
      </c>
      <c r="L798" s="48">
        <v>1.1999999999999999E-3</v>
      </c>
      <c r="M798" s="48">
        <v>5.3499999999999999E-2</v>
      </c>
      <c r="N798" s="49">
        <v>507.54</v>
      </c>
      <c r="O798" s="49">
        <v>468.88</v>
      </c>
      <c r="P798" s="49">
        <v>8501.25</v>
      </c>
      <c r="Q798" s="49">
        <v>7853.75</v>
      </c>
      <c r="R798" s="49">
        <v>2133.03560225</v>
      </c>
      <c r="S798" s="49">
        <v>2143.22383489</v>
      </c>
      <c r="T798" s="49">
        <v>2781.26</v>
      </c>
      <c r="U798" s="49" t="s">
        <v>4949</v>
      </c>
      <c r="V798" s="49" t="s">
        <v>4949</v>
      </c>
      <c r="W798" s="49" t="s">
        <v>4949</v>
      </c>
      <c r="X798" s="49">
        <v>268.86655316000002</v>
      </c>
      <c r="Y798" s="49">
        <v>294.88174082999996</v>
      </c>
      <c r="Z798" s="49">
        <v>415.78</v>
      </c>
      <c r="AA798" s="49" t="s">
        <v>4949</v>
      </c>
      <c r="AB798" s="49" t="s">
        <v>4949</v>
      </c>
      <c r="AC798" s="49" t="s">
        <v>4949</v>
      </c>
      <c r="AD798" s="39">
        <v>8501.25</v>
      </c>
      <c r="AE798" s="39">
        <v>8501.25</v>
      </c>
      <c r="AF798" s="39">
        <v>8501.25</v>
      </c>
      <c r="AG798" s="39">
        <v>8501.25</v>
      </c>
      <c r="AH798" s="39">
        <v>8501.25</v>
      </c>
      <c r="AI798" s="39">
        <v>8501.25</v>
      </c>
      <c r="AJ798" s="49">
        <v>3277.6980140999999</v>
      </c>
      <c r="AK798" s="49">
        <v>3514.5764245500004</v>
      </c>
      <c r="AL798" s="49">
        <v>4149.5600000000004</v>
      </c>
      <c r="AM798" s="49" t="s">
        <v>4949</v>
      </c>
      <c r="AN798" s="49" t="s">
        <v>4949</v>
      </c>
      <c r="AO798" s="49" t="s">
        <v>4949</v>
      </c>
      <c r="AP798" s="39">
        <v>8501.25</v>
      </c>
      <c r="AQ798" s="39">
        <v>8501.25</v>
      </c>
      <c r="AR798" s="39">
        <v>8501.25</v>
      </c>
      <c r="AS798" s="39">
        <v>8501.25</v>
      </c>
      <c r="AT798" s="39">
        <v>8501.25</v>
      </c>
      <c r="AU798" s="39">
        <v>8501.25</v>
      </c>
      <c r="AV798" s="36">
        <v>81.205993759999998</v>
      </c>
      <c r="AW798" s="36">
        <v>88.819055680000005</v>
      </c>
      <c r="AX798" s="36">
        <v>125.58</v>
      </c>
      <c r="AY798" s="36" t="s">
        <v>4949</v>
      </c>
      <c r="AZ798" s="36" t="s">
        <v>4949</v>
      </c>
      <c r="BA798" s="36" t="s">
        <v>4949</v>
      </c>
      <c r="BB798" s="39">
        <v>8501.25</v>
      </c>
      <c r="BC798" s="39">
        <v>8501.25</v>
      </c>
      <c r="BD798" s="39">
        <v>8501.25</v>
      </c>
      <c r="BE798" s="39">
        <v>8501.25</v>
      </c>
      <c r="BF798" s="39">
        <v>8501.25</v>
      </c>
      <c r="BG798" s="39">
        <v>8501.25</v>
      </c>
      <c r="BH798" s="47">
        <v>185.28506725</v>
      </c>
      <c r="BI798" s="47">
        <v>397.80114443999997</v>
      </c>
      <c r="BJ798" s="47">
        <v>386.48</v>
      </c>
      <c r="BK798" s="47" t="s">
        <v>4949</v>
      </c>
      <c r="BL798" s="47" t="s">
        <v>4949</v>
      </c>
      <c r="BM798" s="47" t="s">
        <v>4949</v>
      </c>
      <c r="BN798" s="47">
        <v>0.52974455837963508</v>
      </c>
      <c r="BO798" s="47">
        <v>0.58100197192339509</v>
      </c>
      <c r="BP798" s="47">
        <v>0.81920636797099722</v>
      </c>
      <c r="BQ798" s="47" t="s">
        <v>4949</v>
      </c>
      <c r="BR798" s="47" t="s">
        <v>4949</v>
      </c>
      <c r="BS798" s="47" t="s">
        <v>4949</v>
      </c>
      <c r="BT798" s="47">
        <v>6.458009248729164</v>
      </c>
      <c r="BU798" s="47">
        <v>6.9247279515900226</v>
      </c>
      <c r="BV798" s="47">
        <v>8.1758285061275959</v>
      </c>
      <c r="BW798" s="47" t="s">
        <v>4949</v>
      </c>
      <c r="BX798" s="47" t="s">
        <v>4949</v>
      </c>
      <c r="BY798" s="47" t="s">
        <v>4949</v>
      </c>
      <c r="BZ798" s="47">
        <v>0.15999919959018008</v>
      </c>
      <c r="CA798" s="47">
        <v>0.1749991245616109</v>
      </c>
      <c r="CB798" s="47">
        <v>0.24742877408677147</v>
      </c>
      <c r="CC798" s="47" t="s">
        <v>4949</v>
      </c>
      <c r="CD798" s="47" t="s">
        <v>4949</v>
      </c>
      <c r="CE798" s="47" t="s">
        <v>4949</v>
      </c>
      <c r="CF798" s="47">
        <v>0.36506495497891789</v>
      </c>
      <c r="CG798" s="47">
        <v>0.78378284359853401</v>
      </c>
      <c r="CH798" s="47">
        <v>0.76147692792686295</v>
      </c>
      <c r="CI798" s="47" t="s">
        <v>4949</v>
      </c>
      <c r="CJ798" s="47" t="s">
        <v>4949</v>
      </c>
      <c r="CK798" s="47" t="s">
        <v>4949</v>
      </c>
      <c r="CL798" s="47">
        <v>31.618845483324154</v>
      </c>
      <c r="CM798" s="47">
        <v>28.829353679450065</v>
      </c>
      <c r="CN798" s="47">
        <v>20.446510173649528</v>
      </c>
      <c r="CO798" s="47" t="s">
        <v>4949</v>
      </c>
      <c r="CP798" s="47" t="s">
        <v>4949</v>
      </c>
      <c r="CQ798" s="47" t="s">
        <v>4949</v>
      </c>
      <c r="CR798" s="47">
        <v>2.5936648109219722</v>
      </c>
      <c r="CS798" s="47">
        <v>2.4188547844961099</v>
      </c>
      <c r="CT798" s="47">
        <v>2.0487111886561467</v>
      </c>
      <c r="CU798" s="47" t="s">
        <v>4949</v>
      </c>
      <c r="CV798" s="47" t="s">
        <v>4949</v>
      </c>
      <c r="CW798" s="47" t="s">
        <v>4949</v>
      </c>
      <c r="CX798" s="57">
        <v>9.5522415832965737E-3</v>
      </c>
      <c r="CY798" s="57">
        <v>1.0447764232318777E-2</v>
      </c>
      <c r="CZ798" s="57">
        <v>1.4771945302161447E-2</v>
      </c>
      <c r="DA798" s="57" t="s">
        <v>4949</v>
      </c>
      <c r="DB798" s="57" t="s">
        <v>4949</v>
      </c>
      <c r="DC798" s="57" t="s">
        <v>4949</v>
      </c>
      <c r="DD798" s="97">
        <v>8.2029080166443027</v>
      </c>
      <c r="DE798" s="97">
        <v>8.3902497828811917</v>
      </c>
      <c r="DF798" s="97">
        <v>10.019857527063108</v>
      </c>
      <c r="DG798" s="97" t="s">
        <v>4949</v>
      </c>
      <c r="DH798" s="97" t="s">
        <v>4949</v>
      </c>
      <c r="DI798" s="97" t="s">
        <v>4949</v>
      </c>
      <c r="DJ798" s="98">
        <v>4.7764006513784096E-3</v>
      </c>
      <c r="DK798" s="98">
        <v>0.29769926720824613</v>
      </c>
      <c r="DL798" s="98" t="s">
        <v>4949</v>
      </c>
      <c r="DM798" s="98" t="s">
        <v>4949</v>
      </c>
      <c r="DN798" s="98" t="s">
        <v>4949</v>
      </c>
      <c r="DO798" s="98">
        <v>9.6758735380962468E-2</v>
      </c>
      <c r="DP798" s="98">
        <v>0.40998896313386246</v>
      </c>
      <c r="DQ798" s="98" t="s">
        <v>4949</v>
      </c>
      <c r="DR798" s="98" t="s">
        <v>4949</v>
      </c>
      <c r="DS798" s="98" t="s">
        <v>4949</v>
      </c>
    </row>
    <row r="799" spans="1:123" ht="13.5" thickBot="1">
      <c r="A799" s="2" t="s">
        <v>4370</v>
      </c>
      <c r="B799" s="2" t="s">
        <v>4371</v>
      </c>
      <c r="C799" s="1" t="s">
        <v>5723</v>
      </c>
      <c r="D799" s="2" t="s">
        <v>4372</v>
      </c>
      <c r="E799" s="2" t="s">
        <v>5683</v>
      </c>
      <c r="F799" s="2" t="s">
        <v>4518</v>
      </c>
      <c r="G799" s="2" t="s">
        <v>4519</v>
      </c>
      <c r="H799" s="2" t="s">
        <v>3</v>
      </c>
      <c r="I799" s="1" t="s">
        <v>5726</v>
      </c>
      <c r="J799" s="1">
        <v>25.4</v>
      </c>
      <c r="K799" s="47">
        <v>13.96</v>
      </c>
      <c r="L799" s="48">
        <v>-1.2E-2</v>
      </c>
      <c r="M799" s="48">
        <v>-1.1299999999999999E-2</v>
      </c>
      <c r="N799" s="49">
        <v>1211.4000000000001</v>
      </c>
      <c r="O799" s="49">
        <v>725.34</v>
      </c>
      <c r="P799" s="49">
        <v>16911.150000000001</v>
      </c>
      <c r="Q799" s="49">
        <v>10125.790000000001</v>
      </c>
      <c r="R799" s="49">
        <v>4506.9121296700005</v>
      </c>
      <c r="S799" s="49">
        <v>3315.1672513499998</v>
      </c>
      <c r="T799" s="49">
        <v>8875.84</v>
      </c>
      <c r="U799" s="49">
        <v>10204.43</v>
      </c>
      <c r="V799" s="49">
        <v>11528</v>
      </c>
      <c r="W799" s="49">
        <v>12792.88</v>
      </c>
      <c r="X799" s="49">
        <v>741.14234021000004</v>
      </c>
      <c r="Y799" s="49">
        <v>-226.29893243000001</v>
      </c>
      <c r="Z799" s="49">
        <v>1597.71</v>
      </c>
      <c r="AA799" s="49">
        <v>1804.89</v>
      </c>
      <c r="AB799" s="49">
        <v>1921.47</v>
      </c>
      <c r="AC799" s="49">
        <v>2219.6999999999998</v>
      </c>
      <c r="AD799" s="39">
        <v>16911.150000000001</v>
      </c>
      <c r="AE799" s="39">
        <v>16911.150000000001</v>
      </c>
      <c r="AF799" s="39">
        <v>16911.150000000001</v>
      </c>
      <c r="AG799" s="39">
        <v>16911.150000000001</v>
      </c>
      <c r="AH799" s="39">
        <v>16911.150000000001</v>
      </c>
      <c r="AI799" s="39">
        <v>16911.150000000001</v>
      </c>
      <c r="AJ799" s="49">
        <v>12009.591654919999</v>
      </c>
      <c r="AK799" s="49">
        <v>11428.56831961</v>
      </c>
      <c r="AL799" s="49">
        <v>11824.96</v>
      </c>
      <c r="AM799" s="49">
        <v>13537</v>
      </c>
      <c r="AN799" s="49">
        <v>15349.98</v>
      </c>
      <c r="AO799" s="49">
        <v>17450.330000000002</v>
      </c>
      <c r="AP799" s="39">
        <v>16911.150000000001</v>
      </c>
      <c r="AQ799" s="39">
        <v>16911.150000000001</v>
      </c>
      <c r="AR799" s="39">
        <v>16911.150000000001</v>
      </c>
      <c r="AS799" s="39">
        <v>16911.150000000001</v>
      </c>
      <c r="AT799" s="39">
        <v>16911.150000000001</v>
      </c>
      <c r="AU799" s="39">
        <v>16911.150000000001</v>
      </c>
      <c r="AV799" s="36">
        <v>328.95973151999999</v>
      </c>
      <c r="AW799" s="36" t="s">
        <v>4949</v>
      </c>
      <c r="AX799" s="36">
        <v>92.85</v>
      </c>
      <c r="AY799" s="36">
        <v>108.5</v>
      </c>
      <c r="AZ799" s="36">
        <v>119.35</v>
      </c>
      <c r="BA799" s="36">
        <v>142.31</v>
      </c>
      <c r="BB799" s="39">
        <v>16911.150000000001</v>
      </c>
      <c r="BC799" s="39">
        <v>16911.150000000001</v>
      </c>
      <c r="BD799" s="39">
        <v>16911.150000000001</v>
      </c>
      <c r="BE799" s="39">
        <v>16911.150000000001</v>
      </c>
      <c r="BF799" s="39">
        <v>16911.150000000001</v>
      </c>
      <c r="BG799" s="39">
        <v>16911.150000000001</v>
      </c>
      <c r="BH799" s="47">
        <v>-392.82881764000001</v>
      </c>
      <c r="BI799" s="47">
        <v>-314.77365788999998</v>
      </c>
      <c r="BJ799" s="47">
        <v>1276.99</v>
      </c>
      <c r="BK799" s="47">
        <v>1479.29</v>
      </c>
      <c r="BL799" s="47">
        <v>1467.67</v>
      </c>
      <c r="BM799" s="47">
        <v>1892.94</v>
      </c>
      <c r="BN799" s="47">
        <v>0.61180645551428103</v>
      </c>
      <c r="BO799" s="47">
        <v>-0.1868077698778273</v>
      </c>
      <c r="BP799" s="47">
        <v>1.3188954928182268</v>
      </c>
      <c r="BQ799" s="47">
        <v>1.4899207528479446</v>
      </c>
      <c r="BR799" s="47">
        <v>1.5861565131253095</v>
      </c>
      <c r="BS799" s="47">
        <v>1.8323427439326396</v>
      </c>
      <c r="BT799" s="47">
        <v>9.9138118333498415</v>
      </c>
      <c r="BU799" s="47">
        <v>9.4341822020884916</v>
      </c>
      <c r="BV799" s="47">
        <v>9.7614000330196458</v>
      </c>
      <c r="BW799" s="47">
        <v>11.174673930988938</v>
      </c>
      <c r="BX799" s="47">
        <v>12.67127290737989</v>
      </c>
      <c r="BY799" s="47">
        <v>14.4050932805019</v>
      </c>
      <c r="BZ799" s="47">
        <v>0.27155335274888553</v>
      </c>
      <c r="CA799" s="47" t="s">
        <v>4949</v>
      </c>
      <c r="CB799" s="47">
        <v>7.664685487865279E-2</v>
      </c>
      <c r="CC799" s="47">
        <v>8.9565791646029375E-2</v>
      </c>
      <c r="CD799" s="47">
        <v>9.8522370810632309E-2</v>
      </c>
      <c r="CE799" s="47">
        <v>0.11747564801056629</v>
      </c>
      <c r="CF799" s="47">
        <v>-0.32427671920092455</v>
      </c>
      <c r="CG799" s="47">
        <v>-0.2598428742694403</v>
      </c>
      <c r="CH799" s="47">
        <v>1.0541439656595675</v>
      </c>
      <c r="CI799" s="47">
        <v>1.2211408287931318</v>
      </c>
      <c r="CJ799" s="47">
        <v>1.2115486214297506</v>
      </c>
      <c r="CK799" s="47">
        <v>1.5626052501238237</v>
      </c>
      <c r="CL799" s="47">
        <v>22.817681682048132</v>
      </c>
      <c r="CM799" s="47">
        <v>-74.729252225840924</v>
      </c>
      <c r="CN799" s="47">
        <v>10.584617984490302</v>
      </c>
      <c r="CO799" s="47">
        <v>9.3696291740770903</v>
      </c>
      <c r="CP799" s="47">
        <v>8.801152242814096</v>
      </c>
      <c r="CQ799" s="47">
        <v>7.6186646844168147</v>
      </c>
      <c r="CR799" s="47">
        <v>1.408136969675565</v>
      </c>
      <c r="CS799" s="47">
        <v>1.4797260275359754</v>
      </c>
      <c r="CT799" s="47">
        <v>1.4301232308608234</v>
      </c>
      <c r="CU799" s="47">
        <v>1.2492538967274878</v>
      </c>
      <c r="CV799" s="47">
        <v>1.1017050185081676</v>
      </c>
      <c r="CW799" s="47">
        <v>0.96910201698191378</v>
      </c>
      <c r="CX799" s="57">
        <v>1.9452238997347902E-2</v>
      </c>
      <c r="CY799" s="57" t="s">
        <v>4949</v>
      </c>
      <c r="CZ799" s="57">
        <v>5.4904604358662771E-3</v>
      </c>
      <c r="DA799" s="57">
        <v>6.4158853773989347E-3</v>
      </c>
      <c r="DB799" s="57">
        <v>7.0574739151388274E-3</v>
      </c>
      <c r="DC799" s="57">
        <v>8.4151580466142149E-3</v>
      </c>
      <c r="DD799" s="97">
        <v>6.1712534572844904</v>
      </c>
      <c r="DE799" s="97">
        <v>-1.980116197421677</v>
      </c>
      <c r="DF799" s="97">
        <v>13.511335344897574</v>
      </c>
      <c r="DG799" s="97">
        <v>13.333013223018394</v>
      </c>
      <c r="DH799" s="97">
        <v>12.517736179460821</v>
      </c>
      <c r="DI799" s="97">
        <v>12.720103287444992</v>
      </c>
      <c r="DJ799" s="98">
        <v>-0.26442602918181612</v>
      </c>
      <c r="DK799" s="98">
        <v>1.6773430500031599</v>
      </c>
      <c r="DL799" s="98">
        <v>0.14968611421566869</v>
      </c>
      <c r="DM799" s="98">
        <v>0.12970543185655647</v>
      </c>
      <c r="DN799" s="98">
        <v>0.10972241498959057</v>
      </c>
      <c r="DO799" s="98">
        <v>-1.3053380169400106</v>
      </c>
      <c r="DP799" s="98">
        <v>-8.0601747115807196</v>
      </c>
      <c r="DQ799" s="98">
        <v>0.1296730946166702</v>
      </c>
      <c r="DR799" s="98">
        <v>6.4591193923175361E-2</v>
      </c>
      <c r="DS799" s="98">
        <v>0.15520929288513474</v>
      </c>
    </row>
    <row r="800" spans="1:123" ht="13.5" thickBot="1">
      <c r="A800" s="2" t="s">
        <v>667</v>
      </c>
      <c r="B800" s="2" t="s">
        <v>668</v>
      </c>
      <c r="C800" s="1" t="s">
        <v>5723</v>
      </c>
      <c r="D800" s="2" t="s">
        <v>1726</v>
      </c>
      <c r="E800" s="2" t="s">
        <v>5662</v>
      </c>
      <c r="F800" s="2" t="s">
        <v>3712</v>
      </c>
      <c r="G800" s="2" t="s">
        <v>3713</v>
      </c>
      <c r="H800" s="2" t="s">
        <v>3</v>
      </c>
      <c r="I800" s="1" t="s">
        <v>5726</v>
      </c>
      <c r="J800" s="1">
        <v>11.99</v>
      </c>
      <c r="K800" s="47">
        <v>13.21</v>
      </c>
      <c r="L800" s="48">
        <v>9.6300000000000011E-2</v>
      </c>
      <c r="M800" s="48">
        <v>0.76840000000000008</v>
      </c>
      <c r="N800" s="49">
        <v>1124</v>
      </c>
      <c r="O800" s="49">
        <v>946.36</v>
      </c>
      <c r="P800" s="49">
        <v>14848.04</v>
      </c>
      <c r="Q800" s="49">
        <v>12501.4</v>
      </c>
      <c r="R800" s="49">
        <v>5588.4647239700007</v>
      </c>
      <c r="S800" s="49">
        <v>5695.1780735900002</v>
      </c>
      <c r="T800" s="49">
        <v>5750.89</v>
      </c>
      <c r="U800" s="49">
        <v>5813.12</v>
      </c>
      <c r="V800" s="49">
        <v>5935.35</v>
      </c>
      <c r="W800" s="49" t="s">
        <v>4949</v>
      </c>
      <c r="X800" s="49">
        <v>45.771490189999994</v>
      </c>
      <c r="Y800" s="49">
        <v>213.48743736</v>
      </c>
      <c r="Z800" s="49">
        <v>415.46</v>
      </c>
      <c r="AA800" s="49">
        <v>674.01</v>
      </c>
      <c r="AB800" s="49">
        <v>743.44</v>
      </c>
      <c r="AC800" s="49" t="s">
        <v>4949</v>
      </c>
      <c r="AD800" s="39">
        <v>14848.04</v>
      </c>
      <c r="AE800" s="39">
        <v>14848.04</v>
      </c>
      <c r="AF800" s="39">
        <v>14848.04</v>
      </c>
      <c r="AG800" s="39">
        <v>14848.04</v>
      </c>
      <c r="AH800" s="39">
        <v>14848.04</v>
      </c>
      <c r="AI800" s="39">
        <v>14848.04</v>
      </c>
      <c r="AJ800" s="49">
        <v>9659.0283784699986</v>
      </c>
      <c r="AK800" s="49">
        <v>9619.8060282999995</v>
      </c>
      <c r="AL800" s="49">
        <v>9612.1299999999992</v>
      </c>
      <c r="AM800" s="49">
        <v>9958.0300000000007</v>
      </c>
      <c r="AN800" s="49">
        <v>10169.18</v>
      </c>
      <c r="AO800" s="49" t="s">
        <v>4949</v>
      </c>
      <c r="AP800" s="39">
        <v>14848.04</v>
      </c>
      <c r="AQ800" s="39">
        <v>14848.04</v>
      </c>
      <c r="AR800" s="39">
        <v>14848.04</v>
      </c>
      <c r="AS800" s="39">
        <v>14848.04</v>
      </c>
      <c r="AT800" s="39">
        <v>14848.04</v>
      </c>
      <c r="AU800" s="39">
        <v>14848.04</v>
      </c>
      <c r="AV800" s="36">
        <v>168.59998575</v>
      </c>
      <c r="AW800" s="36">
        <v>164.09998335</v>
      </c>
      <c r="AX800" s="36">
        <v>328.1</v>
      </c>
      <c r="AY800" s="36">
        <v>532.29</v>
      </c>
      <c r="AZ800" s="36">
        <v>587.12</v>
      </c>
      <c r="BA800" s="36" t="s">
        <v>4949</v>
      </c>
      <c r="BB800" s="39">
        <v>14848.04</v>
      </c>
      <c r="BC800" s="39">
        <v>14848.04</v>
      </c>
      <c r="BD800" s="39">
        <v>14848.04</v>
      </c>
      <c r="BE800" s="39">
        <v>14848.04</v>
      </c>
      <c r="BF800" s="39">
        <v>14848.04</v>
      </c>
      <c r="BG800" s="39">
        <v>14848.04</v>
      </c>
      <c r="BH800" s="47">
        <v>-126.54670904000001</v>
      </c>
      <c r="BI800" s="47">
        <v>548.45701578000001</v>
      </c>
      <c r="BJ800" s="47">
        <v>720.75</v>
      </c>
      <c r="BK800" s="47">
        <v>979.32</v>
      </c>
      <c r="BL800" s="47">
        <v>1002.14</v>
      </c>
      <c r="BM800" s="47" t="s">
        <v>4949</v>
      </c>
      <c r="BN800" s="47">
        <v>4.0721966361209956E-2</v>
      </c>
      <c r="BO800" s="47">
        <v>0.1899354424911032</v>
      </c>
      <c r="BP800" s="47">
        <v>0.36962633451957294</v>
      </c>
      <c r="BQ800" s="47">
        <v>0.59965302491103201</v>
      </c>
      <c r="BR800" s="47">
        <v>0.66142348754448399</v>
      </c>
      <c r="BS800" s="47" t="s">
        <v>4949</v>
      </c>
      <c r="BT800" s="47">
        <v>8.5934416178558699</v>
      </c>
      <c r="BU800" s="47">
        <v>8.5585462885231305</v>
      </c>
      <c r="BV800" s="47">
        <v>8.5517170818505335</v>
      </c>
      <c r="BW800" s="47">
        <v>8.8594572953736659</v>
      </c>
      <c r="BX800" s="47">
        <v>9.0473131672597873</v>
      </c>
      <c r="BY800" s="47" t="s">
        <v>4949</v>
      </c>
      <c r="BZ800" s="47">
        <v>0.14999998732206407</v>
      </c>
      <c r="CA800" s="47">
        <v>0.14599642646797154</v>
      </c>
      <c r="CB800" s="47">
        <v>0.29190391459074733</v>
      </c>
      <c r="CC800" s="47">
        <v>0.47356761565836297</v>
      </c>
      <c r="CD800" s="47">
        <v>0.52234875444839857</v>
      </c>
      <c r="CE800" s="47" t="s">
        <v>4949</v>
      </c>
      <c r="CF800" s="47">
        <v>-0.11258604007117438</v>
      </c>
      <c r="CG800" s="47">
        <v>0.48795108165480428</v>
      </c>
      <c r="CH800" s="47">
        <v>0.6412366548042705</v>
      </c>
      <c r="CI800" s="47">
        <v>0.87128113879003566</v>
      </c>
      <c r="CJ800" s="47">
        <v>0.89158362989323847</v>
      </c>
      <c r="CK800" s="47" t="s">
        <v>4949</v>
      </c>
      <c r="CL800" s="47">
        <v>324.39494406594503</v>
      </c>
      <c r="CM800" s="47">
        <v>69.549947217559321</v>
      </c>
      <c r="CN800" s="47">
        <v>35.738795551918358</v>
      </c>
      <c r="CO800" s="47">
        <v>22.029406091897748</v>
      </c>
      <c r="CP800" s="47">
        <v>19.972075755945333</v>
      </c>
      <c r="CQ800" s="47" t="s">
        <v>4949</v>
      </c>
      <c r="CR800" s="47">
        <v>1.5372187986419341</v>
      </c>
      <c r="CS800" s="47">
        <v>1.5434864233560777</v>
      </c>
      <c r="CT800" s="47">
        <v>1.5447190164927027</v>
      </c>
      <c r="CU800" s="47">
        <v>1.491061987160111</v>
      </c>
      <c r="CV800" s="47">
        <v>1.4601019944577636</v>
      </c>
      <c r="CW800" s="47" t="s">
        <v>4949</v>
      </c>
      <c r="CX800" s="57">
        <v>1.1355033105379565E-2</v>
      </c>
      <c r="CY800" s="57">
        <v>1.1051962639513363E-2</v>
      </c>
      <c r="CZ800" s="57">
        <v>2.209719262609745E-2</v>
      </c>
      <c r="DA800" s="57">
        <v>3.5849176052866236E-2</v>
      </c>
      <c r="DB800" s="57">
        <v>3.9541919337501785E-2</v>
      </c>
      <c r="DC800" s="57" t="s">
        <v>4949</v>
      </c>
      <c r="DD800" s="97">
        <v>0.473872613233281</v>
      </c>
      <c r="DE800" s="97">
        <v>2.2192488781161761</v>
      </c>
      <c r="DF800" s="97">
        <v>4.322246994162585</v>
      </c>
      <c r="DG800" s="97">
        <v>6.7685074256655184</v>
      </c>
      <c r="DH800" s="97">
        <v>7.3107172849728297</v>
      </c>
      <c r="DI800" s="97" t="s">
        <v>4949</v>
      </c>
      <c r="DJ800" s="98">
        <v>1.9095289116219272E-2</v>
      </c>
      <c r="DK800" s="98">
        <v>9.7822975313714977E-3</v>
      </c>
      <c r="DL800" s="98">
        <v>1.0820933803289412E-2</v>
      </c>
      <c r="DM800" s="98">
        <v>2.1026574369701789E-2</v>
      </c>
      <c r="DN800" s="98" t="s">
        <v>4949</v>
      </c>
      <c r="DO800" s="98">
        <v>3.664201153901737</v>
      </c>
      <c r="DP800" s="98">
        <v>0.94606298683241619</v>
      </c>
      <c r="DQ800" s="98">
        <v>0.62232224522216351</v>
      </c>
      <c r="DR800" s="98">
        <v>0.10301034109286222</v>
      </c>
      <c r="DS800" s="98" t="s">
        <v>4949</v>
      </c>
    </row>
    <row r="801" spans="1:123" ht="13.5" thickBot="1">
      <c r="A801" s="2" t="s">
        <v>669</v>
      </c>
      <c r="B801" s="2" t="s">
        <v>670</v>
      </c>
      <c r="C801" s="1" t="s">
        <v>5723</v>
      </c>
      <c r="D801" s="2" t="s">
        <v>1727</v>
      </c>
      <c r="E801" s="2" t="s">
        <v>5666</v>
      </c>
      <c r="F801" s="2" t="s">
        <v>3039</v>
      </c>
      <c r="G801" s="2" t="s">
        <v>2220</v>
      </c>
      <c r="H801" s="2" t="s">
        <v>3</v>
      </c>
      <c r="I801" s="1" t="s">
        <v>5726</v>
      </c>
      <c r="J801" s="1">
        <v>38.22</v>
      </c>
      <c r="K801" s="47">
        <v>36.049999999999997</v>
      </c>
      <c r="L801" s="48">
        <v>5.8099999999999999E-2</v>
      </c>
      <c r="M801" s="48">
        <v>5.9699999999999996E-2</v>
      </c>
      <c r="N801" s="49">
        <v>1194.48</v>
      </c>
      <c r="O801" s="49">
        <v>1147.03</v>
      </c>
      <c r="P801" s="49">
        <v>43060.94</v>
      </c>
      <c r="Q801" s="49">
        <v>41350.53</v>
      </c>
      <c r="R801" s="49">
        <v>10929.992802319999</v>
      </c>
      <c r="S801" s="49">
        <v>14795.453293250001</v>
      </c>
      <c r="T801" s="49">
        <v>14986.98</v>
      </c>
      <c r="U801" s="49">
        <v>17016.490000000002</v>
      </c>
      <c r="V801" s="49" t="s">
        <v>4949</v>
      </c>
      <c r="W801" s="49" t="s">
        <v>4949</v>
      </c>
      <c r="X801" s="49">
        <v>1691.61275679</v>
      </c>
      <c r="Y801" s="49">
        <v>2303.6242872399998</v>
      </c>
      <c r="Z801" s="49">
        <v>2555.65</v>
      </c>
      <c r="AA801" s="49">
        <v>3082.41</v>
      </c>
      <c r="AB801" s="49" t="s">
        <v>4949</v>
      </c>
      <c r="AC801" s="49" t="s">
        <v>4949</v>
      </c>
      <c r="AD801" s="39">
        <v>43060.94</v>
      </c>
      <c r="AE801" s="39">
        <v>43060.94</v>
      </c>
      <c r="AF801" s="39">
        <v>43060.94</v>
      </c>
      <c r="AG801" s="39">
        <v>43060.94</v>
      </c>
      <c r="AH801" s="39">
        <v>43060.94</v>
      </c>
      <c r="AI801" s="39">
        <v>43060.94</v>
      </c>
      <c r="AJ801" s="49">
        <v>15012.57149622</v>
      </c>
      <c r="AK801" s="49">
        <v>16585.53895676</v>
      </c>
      <c r="AL801" s="49">
        <v>17929.23</v>
      </c>
      <c r="AM801" s="49">
        <v>20372.73</v>
      </c>
      <c r="AN801" s="49" t="s">
        <v>4949</v>
      </c>
      <c r="AO801" s="49" t="s">
        <v>4949</v>
      </c>
      <c r="AP801" s="39">
        <v>43060.94</v>
      </c>
      <c r="AQ801" s="39">
        <v>43060.94</v>
      </c>
      <c r="AR801" s="39">
        <v>43060.94</v>
      </c>
      <c r="AS801" s="39">
        <v>43060.94</v>
      </c>
      <c r="AT801" s="39">
        <v>43060.94</v>
      </c>
      <c r="AU801" s="39">
        <v>43060.94</v>
      </c>
      <c r="AV801" s="36">
        <v>328.48150005000002</v>
      </c>
      <c r="AW801" s="36">
        <v>597.23909100000003</v>
      </c>
      <c r="AX801" s="36">
        <v>638.91</v>
      </c>
      <c r="AY801" s="36">
        <v>770.6</v>
      </c>
      <c r="AZ801" s="36" t="s">
        <v>4949</v>
      </c>
      <c r="BA801" s="36" t="s">
        <v>4949</v>
      </c>
      <c r="BB801" s="39">
        <v>43060.94</v>
      </c>
      <c r="BC801" s="39">
        <v>43060.94</v>
      </c>
      <c r="BD801" s="39">
        <v>43060.94</v>
      </c>
      <c r="BE801" s="39">
        <v>43060.94</v>
      </c>
      <c r="BF801" s="39">
        <v>43060.94</v>
      </c>
      <c r="BG801" s="39">
        <v>43060.94</v>
      </c>
      <c r="BH801" s="47">
        <v>2125.85492565</v>
      </c>
      <c r="BI801" s="47">
        <v>1740.21410988</v>
      </c>
      <c r="BJ801" s="47">
        <v>2962.72</v>
      </c>
      <c r="BK801" s="47">
        <v>2748.06</v>
      </c>
      <c r="BL801" s="47" t="s">
        <v>4949</v>
      </c>
      <c r="BM801" s="47" t="s">
        <v>4949</v>
      </c>
      <c r="BN801" s="47">
        <v>1.4161917795107495</v>
      </c>
      <c r="BO801" s="47">
        <v>1.9285582740941662</v>
      </c>
      <c r="BP801" s="47">
        <v>2.1395502645502646</v>
      </c>
      <c r="BQ801" s="47">
        <v>2.5805455093429774</v>
      </c>
      <c r="BR801" s="47" t="s">
        <v>4949</v>
      </c>
      <c r="BS801" s="47" t="s">
        <v>4949</v>
      </c>
      <c r="BT801" s="47">
        <v>12.568290382610005</v>
      </c>
      <c r="BU801" s="47">
        <v>13.885154173163217</v>
      </c>
      <c r="BV801" s="47">
        <v>15.010071328109301</v>
      </c>
      <c r="BW801" s="47">
        <v>17.055731364275669</v>
      </c>
      <c r="BX801" s="47" t="s">
        <v>4949</v>
      </c>
      <c r="BY801" s="47" t="s">
        <v>4949</v>
      </c>
      <c r="BZ801" s="47">
        <v>0.27499958144966846</v>
      </c>
      <c r="CA801" s="47">
        <v>0.49999923899939724</v>
      </c>
      <c r="CB801" s="47">
        <v>0.53488547317661239</v>
      </c>
      <c r="CC801" s="47">
        <v>0.6451342843747907</v>
      </c>
      <c r="CD801" s="47" t="s">
        <v>4949</v>
      </c>
      <c r="CE801" s="47" t="s">
        <v>4949</v>
      </c>
      <c r="CF801" s="47">
        <v>1.779732541063894</v>
      </c>
      <c r="CG801" s="47">
        <v>1.4568800732368896</v>
      </c>
      <c r="CH801" s="47">
        <v>2.4803429107226576</v>
      </c>
      <c r="CI801" s="47">
        <v>2.3006329113924049</v>
      </c>
      <c r="CJ801" s="47" t="s">
        <v>4949</v>
      </c>
      <c r="CK801" s="47" t="s">
        <v>4949</v>
      </c>
      <c r="CL801" s="47">
        <v>25.455554072382576</v>
      </c>
      <c r="CM801" s="47">
        <v>18.692692310338433</v>
      </c>
      <c r="CN801" s="47">
        <v>16.849310351573966</v>
      </c>
      <c r="CO801" s="47">
        <v>13.969893687082511</v>
      </c>
      <c r="CP801" s="47" t="s">
        <v>4949</v>
      </c>
      <c r="CQ801" s="47" t="s">
        <v>4949</v>
      </c>
      <c r="CR801" s="47">
        <v>2.8683253905463344</v>
      </c>
      <c r="CS801" s="47">
        <v>2.5962942845730712</v>
      </c>
      <c r="CT801" s="47">
        <v>2.4017171958862709</v>
      </c>
      <c r="CU801" s="47">
        <v>2.1136558527011355</v>
      </c>
      <c r="CV801" s="47" t="s">
        <v>4949</v>
      </c>
      <c r="CW801" s="47" t="s">
        <v>4949</v>
      </c>
      <c r="CX801" s="57">
        <v>7.6282937634431581E-3</v>
      </c>
      <c r="CY801" s="57">
        <v>1.3869625024442105E-2</v>
      </c>
      <c r="CZ801" s="57">
        <v>1.4837344470417969E-2</v>
      </c>
      <c r="DA801" s="57">
        <v>1.7895568466457071E-2</v>
      </c>
      <c r="DB801" s="57" t="s">
        <v>4949</v>
      </c>
      <c r="DC801" s="57" t="s">
        <v>4949</v>
      </c>
      <c r="DD801" s="97">
        <v>11.26797469185029</v>
      </c>
      <c r="DE801" s="97">
        <v>13.889354414383256</v>
      </c>
      <c r="DF801" s="97">
        <v>14.254097917200015</v>
      </c>
      <c r="DG801" s="97">
        <v>15.130078295839585</v>
      </c>
      <c r="DH801" s="97" t="s">
        <v>4949</v>
      </c>
      <c r="DI801" s="97" t="s">
        <v>4949</v>
      </c>
      <c r="DJ801" s="98">
        <v>0.35365627048807569</v>
      </c>
      <c r="DK801" s="98">
        <v>1.2944970522625221E-2</v>
      </c>
      <c r="DL801" s="98">
        <v>0.1354182096726626</v>
      </c>
      <c r="DM801" s="98" t="s">
        <v>4949</v>
      </c>
      <c r="DN801" s="98" t="s">
        <v>4949</v>
      </c>
      <c r="DO801" s="98">
        <v>0.36179174459014551</v>
      </c>
      <c r="DP801" s="98">
        <v>0.10940400053775923</v>
      </c>
      <c r="DQ801" s="98">
        <v>0.20611586093557399</v>
      </c>
      <c r="DR801" s="98" t="s">
        <v>4949</v>
      </c>
      <c r="DS801" s="98" t="s">
        <v>4949</v>
      </c>
    </row>
    <row r="802" spans="1:123" ht="13.5" thickBot="1">
      <c r="A802" s="2" t="s">
        <v>671</v>
      </c>
      <c r="B802" s="2" t="s">
        <v>672</v>
      </c>
      <c r="C802" s="1" t="s">
        <v>5723</v>
      </c>
      <c r="D802" s="2" t="s">
        <v>1728</v>
      </c>
      <c r="E802" s="2" t="s">
        <v>5680</v>
      </c>
      <c r="F802" s="2" t="s">
        <v>3900</v>
      </c>
      <c r="G802" s="2" t="s">
        <v>3901</v>
      </c>
      <c r="H802" s="2" t="s">
        <v>3</v>
      </c>
      <c r="I802" s="1" t="s">
        <v>5726</v>
      </c>
      <c r="J802" s="1">
        <v>10</v>
      </c>
      <c r="K802" s="47">
        <v>9.6999999999999993</v>
      </c>
      <c r="L802" s="48">
        <v>1.78E-2</v>
      </c>
      <c r="M802" s="48">
        <v>0.1575</v>
      </c>
      <c r="N802" s="49">
        <v>1106.4100000000001</v>
      </c>
      <c r="O802" s="49">
        <v>748.87</v>
      </c>
      <c r="P802" s="49">
        <v>10732.21</v>
      </c>
      <c r="Q802" s="49">
        <v>7264.03</v>
      </c>
      <c r="R802" s="49">
        <v>3224.67692889</v>
      </c>
      <c r="S802" s="49">
        <v>3135.8257310900003</v>
      </c>
      <c r="T802" s="49">
        <v>3114.34</v>
      </c>
      <c r="U802" s="49">
        <v>3504.34</v>
      </c>
      <c r="V802" s="49">
        <v>3594.34</v>
      </c>
      <c r="W802" s="49" t="s">
        <v>4949</v>
      </c>
      <c r="X802" s="49">
        <v>540.79381823000006</v>
      </c>
      <c r="Y802" s="49">
        <v>503.82335622000005</v>
      </c>
      <c r="Z802" s="49">
        <v>295.47000000000003</v>
      </c>
      <c r="AA802" s="49">
        <v>620.63</v>
      </c>
      <c r="AB802" s="49">
        <v>635.08000000000004</v>
      </c>
      <c r="AC802" s="49" t="s">
        <v>4949</v>
      </c>
      <c r="AD802" s="39">
        <v>10732.21</v>
      </c>
      <c r="AE802" s="39">
        <v>10732.21</v>
      </c>
      <c r="AF802" s="39">
        <v>10732.21</v>
      </c>
      <c r="AG802" s="39">
        <v>10732.21</v>
      </c>
      <c r="AH802" s="39">
        <v>10732.21</v>
      </c>
      <c r="AI802" s="39">
        <v>10732.21</v>
      </c>
      <c r="AJ802" s="49">
        <v>4538.3410039399996</v>
      </c>
      <c r="AK802" s="49">
        <v>4527.9412436899993</v>
      </c>
      <c r="AL802" s="49">
        <v>4425.01</v>
      </c>
      <c r="AM802" s="49">
        <v>4957</v>
      </c>
      <c r="AN802" s="49">
        <v>5405.89</v>
      </c>
      <c r="AO802" s="49" t="s">
        <v>4949</v>
      </c>
      <c r="AP802" s="39">
        <v>10732.21</v>
      </c>
      <c r="AQ802" s="39">
        <v>10732.21</v>
      </c>
      <c r="AR802" s="39">
        <v>10732.21</v>
      </c>
      <c r="AS802" s="39">
        <v>10732.21</v>
      </c>
      <c r="AT802" s="39">
        <v>10732.21</v>
      </c>
      <c r="AU802" s="39">
        <v>10732.21</v>
      </c>
      <c r="AV802" s="36">
        <v>221.28258299999999</v>
      </c>
      <c r="AW802" s="36">
        <v>218.08073300000001</v>
      </c>
      <c r="AX802" s="36">
        <v>88.64</v>
      </c>
      <c r="AY802" s="36">
        <v>186.19</v>
      </c>
      <c r="AZ802" s="36">
        <v>190.52</v>
      </c>
      <c r="BA802" s="36" t="s">
        <v>4949</v>
      </c>
      <c r="BB802" s="39">
        <v>10732.21</v>
      </c>
      <c r="BC802" s="39">
        <v>10732.21</v>
      </c>
      <c r="BD802" s="39">
        <v>10732.21</v>
      </c>
      <c r="BE802" s="39">
        <v>10732.21</v>
      </c>
      <c r="BF802" s="39">
        <v>10732.21</v>
      </c>
      <c r="BG802" s="39">
        <v>10732.21</v>
      </c>
      <c r="BH802" s="47">
        <v>1003.82552992</v>
      </c>
      <c r="BI802" s="47">
        <v>753.36484755999993</v>
      </c>
      <c r="BJ802" s="47">
        <v>702.79</v>
      </c>
      <c r="BK802" s="47">
        <v>1128.6500000000001</v>
      </c>
      <c r="BL802" s="47">
        <v>1185.1300000000001</v>
      </c>
      <c r="BM802" s="47" t="s">
        <v>4949</v>
      </c>
      <c r="BN802" s="47">
        <v>0.48878247505897454</v>
      </c>
      <c r="BO802" s="47">
        <v>0.45536768125740007</v>
      </c>
      <c r="BP802" s="47">
        <v>0.26705290082338373</v>
      </c>
      <c r="BQ802" s="47">
        <v>0.56094033857250025</v>
      </c>
      <c r="BR802" s="47">
        <v>0.57400059652389257</v>
      </c>
      <c r="BS802" s="47" t="s">
        <v>4949</v>
      </c>
      <c r="BT802" s="47">
        <v>4.1018618811652097</v>
      </c>
      <c r="BU802" s="47">
        <v>4.0924623274283487</v>
      </c>
      <c r="BV802" s="47">
        <v>3.9994305908298009</v>
      </c>
      <c r="BW802" s="47">
        <v>4.4802559629793652</v>
      </c>
      <c r="BX802" s="47">
        <v>4.8859735541074283</v>
      </c>
      <c r="BY802" s="47" t="s">
        <v>4949</v>
      </c>
      <c r="BZ802" s="47">
        <v>0.20000052692943843</v>
      </c>
      <c r="CA802" s="47">
        <v>0.19710661779991143</v>
      </c>
      <c r="CB802" s="47">
        <v>8.0114966422935432E-2</v>
      </c>
      <c r="CC802" s="47">
        <v>0.16828300539582974</v>
      </c>
      <c r="CD802" s="47">
        <v>0.17219656366084904</v>
      </c>
      <c r="CE802" s="47" t="s">
        <v>4949</v>
      </c>
      <c r="CF802" s="47">
        <v>0.90728168574036738</v>
      </c>
      <c r="CG802" s="47">
        <v>0.68090929001003231</v>
      </c>
      <c r="CH802" s="47">
        <v>0.6351985249591019</v>
      </c>
      <c r="CI802" s="47">
        <v>1.0201010475321084</v>
      </c>
      <c r="CJ802" s="47">
        <v>1.0711490315524987</v>
      </c>
      <c r="CK802" s="47" t="s">
        <v>4949</v>
      </c>
      <c r="CL802" s="47">
        <v>19.845289717116518</v>
      </c>
      <c r="CM802" s="47">
        <v>21.301533300321356</v>
      </c>
      <c r="CN802" s="47">
        <v>36.322503130605469</v>
      </c>
      <c r="CO802" s="47">
        <v>17.292444773858819</v>
      </c>
      <c r="CP802" s="47">
        <v>16.898989103734959</v>
      </c>
      <c r="CQ802" s="47" t="s">
        <v>4949</v>
      </c>
      <c r="CR802" s="47">
        <v>2.36478704237578</v>
      </c>
      <c r="CS802" s="47">
        <v>2.3702184773170543</v>
      </c>
      <c r="CT802" s="47">
        <v>2.4253527110673194</v>
      </c>
      <c r="CU802" s="47">
        <v>2.1650615291506958</v>
      </c>
      <c r="CV802" s="47">
        <v>1.9852808695700428</v>
      </c>
      <c r="CW802" s="47" t="s">
        <v>4949</v>
      </c>
      <c r="CX802" s="57">
        <v>2.0618547624394232E-2</v>
      </c>
      <c r="CY802" s="57">
        <v>2.0320207394376372E-2</v>
      </c>
      <c r="CZ802" s="57">
        <v>8.2592494928817092E-3</v>
      </c>
      <c r="DA802" s="57">
        <v>1.7348710097920186E-2</v>
      </c>
      <c r="DB802" s="57">
        <v>1.7752168472290424E-2</v>
      </c>
      <c r="DC802" s="57" t="s">
        <v>4949</v>
      </c>
      <c r="DD802" s="97">
        <v>11.916112468421947</v>
      </c>
      <c r="DE802" s="97">
        <v>11.126985292093021</v>
      </c>
      <c r="DF802" s="97">
        <v>6.6772730457106313</v>
      </c>
      <c r="DG802" s="97">
        <v>12.520274359491628</v>
      </c>
      <c r="DH802" s="97">
        <v>11.747926798362526</v>
      </c>
      <c r="DI802" s="97" t="s">
        <v>4949</v>
      </c>
      <c r="DJ802" s="98">
        <v>-2.7553519239083668E-2</v>
      </c>
      <c r="DK802" s="98">
        <v>-6.8516980637606251E-3</v>
      </c>
      <c r="DL802" s="98">
        <v>0.12522717493915247</v>
      </c>
      <c r="DM802" s="98">
        <v>2.568243948931892E-2</v>
      </c>
      <c r="DN802" s="98" t="s">
        <v>4949</v>
      </c>
      <c r="DO802" s="98">
        <v>-6.8363322145587935E-2</v>
      </c>
      <c r="DP802" s="98">
        <v>-0.41354445689695307</v>
      </c>
      <c r="DQ802" s="98">
        <v>1.1004839746844008</v>
      </c>
      <c r="DR802" s="98">
        <v>2.3282793290688497E-2</v>
      </c>
      <c r="DS802" s="98" t="s">
        <v>4949</v>
      </c>
    </row>
    <row r="803" spans="1:123" ht="13.5" thickBot="1">
      <c r="A803" s="2" t="s">
        <v>673</v>
      </c>
      <c r="B803" s="2" t="s">
        <v>674</v>
      </c>
      <c r="C803" s="1" t="s">
        <v>5723</v>
      </c>
      <c r="D803" s="2" t="s">
        <v>675</v>
      </c>
      <c r="E803" s="2" t="s">
        <v>5658</v>
      </c>
      <c r="F803" s="2" t="s">
        <v>3021</v>
      </c>
      <c r="G803" s="2" t="s">
        <v>2071</v>
      </c>
      <c r="H803" s="2" t="s">
        <v>3</v>
      </c>
      <c r="I803" s="1" t="s">
        <v>5726</v>
      </c>
      <c r="J803" s="1">
        <v>41.6</v>
      </c>
      <c r="K803" s="47">
        <v>64.75</v>
      </c>
      <c r="L803" s="48">
        <v>-1.7899999999999999E-2</v>
      </c>
      <c r="M803" s="48">
        <v>2.9600000000000001E-2</v>
      </c>
      <c r="N803" s="49">
        <v>2096.69</v>
      </c>
      <c r="O803" s="49">
        <v>1211.3800000000001</v>
      </c>
      <c r="P803" s="49">
        <v>135760.95999999999</v>
      </c>
      <c r="Q803" s="49">
        <v>78436.84</v>
      </c>
      <c r="R803" s="49">
        <v>32971.680169959996</v>
      </c>
      <c r="S803" s="49">
        <v>18906.402940110002</v>
      </c>
      <c r="T803" s="49">
        <v>20507.39</v>
      </c>
      <c r="U803" s="49">
        <v>26227.09</v>
      </c>
      <c r="V803" s="49" t="s">
        <v>4949</v>
      </c>
      <c r="W803" s="49" t="s">
        <v>4949</v>
      </c>
      <c r="X803" s="49">
        <v>4946.8095037900002</v>
      </c>
      <c r="Y803" s="49">
        <v>-2074.01339207</v>
      </c>
      <c r="Z803" s="49">
        <v>335.19</v>
      </c>
      <c r="AA803" s="49">
        <v>1929.71</v>
      </c>
      <c r="AB803" s="49" t="s">
        <v>4949</v>
      </c>
      <c r="AC803" s="49" t="s">
        <v>4949</v>
      </c>
      <c r="AD803" s="39">
        <v>135760.95999999999</v>
      </c>
      <c r="AE803" s="39">
        <v>135760.95999999999</v>
      </c>
      <c r="AF803" s="39">
        <v>135760.95999999999</v>
      </c>
      <c r="AG803" s="39">
        <v>135760.95999999999</v>
      </c>
      <c r="AH803" s="39">
        <v>135760.95999999999</v>
      </c>
      <c r="AI803" s="39">
        <v>135760.95999999999</v>
      </c>
      <c r="AJ803" s="49">
        <v>52315.862776760005</v>
      </c>
      <c r="AK803" s="49">
        <v>47587.896947269997</v>
      </c>
      <c r="AL803" s="49">
        <v>41815</v>
      </c>
      <c r="AM803" s="49">
        <v>43744.7</v>
      </c>
      <c r="AN803" s="49" t="s">
        <v>4949</v>
      </c>
      <c r="AO803" s="49" t="s">
        <v>4949</v>
      </c>
      <c r="AP803" s="39">
        <v>135760.95999999999</v>
      </c>
      <c r="AQ803" s="39">
        <v>135760.95999999999</v>
      </c>
      <c r="AR803" s="39">
        <v>135760.95999999999</v>
      </c>
      <c r="AS803" s="39">
        <v>135760.95999999999</v>
      </c>
      <c r="AT803" s="39">
        <v>135760.95999999999</v>
      </c>
      <c r="AU803" s="39">
        <v>135760.95999999999</v>
      </c>
      <c r="AV803" s="36">
        <v>1613.7342232000001</v>
      </c>
      <c r="AW803" s="36">
        <v>302.57516685000002</v>
      </c>
      <c r="AX803" s="36" t="s">
        <v>4949</v>
      </c>
      <c r="AY803" s="36" t="s">
        <v>4949</v>
      </c>
      <c r="AZ803" s="36" t="s">
        <v>4949</v>
      </c>
      <c r="BA803" s="36" t="s">
        <v>4949</v>
      </c>
      <c r="BB803" s="39">
        <v>135760.95999999999</v>
      </c>
      <c r="BC803" s="39">
        <v>135760.95999999999</v>
      </c>
      <c r="BD803" s="39">
        <v>135760.95999999999</v>
      </c>
      <c r="BE803" s="39">
        <v>135760.95999999999</v>
      </c>
      <c r="BF803" s="39">
        <v>135760.95999999999</v>
      </c>
      <c r="BG803" s="39">
        <v>135760.95999999999</v>
      </c>
      <c r="BH803" s="47">
        <v>146.48069321</v>
      </c>
      <c r="BI803" s="47">
        <v>5161.2719998900002</v>
      </c>
      <c r="BJ803" s="47">
        <v>2776.84</v>
      </c>
      <c r="BK803" s="47">
        <v>4669.1000000000004</v>
      </c>
      <c r="BL803" s="47" t="s">
        <v>4949</v>
      </c>
      <c r="BM803" s="47" t="s">
        <v>4949</v>
      </c>
      <c r="BN803" s="47">
        <v>2.3593423461694387</v>
      </c>
      <c r="BO803" s="47">
        <v>-0.98918456809065713</v>
      </c>
      <c r="BP803" s="47">
        <v>0.15986626539927218</v>
      </c>
      <c r="BQ803" s="47">
        <v>0.92036018677057652</v>
      </c>
      <c r="BR803" s="47" t="s">
        <v>4949</v>
      </c>
      <c r="BS803" s="47" t="s">
        <v>4949</v>
      </c>
      <c r="BT803" s="47">
        <v>24.951644151858407</v>
      </c>
      <c r="BU803" s="47">
        <v>22.696677595290669</v>
      </c>
      <c r="BV803" s="47">
        <v>19.943339263315035</v>
      </c>
      <c r="BW803" s="47">
        <v>20.863694680663329</v>
      </c>
      <c r="BX803" s="47" t="s">
        <v>4949</v>
      </c>
      <c r="BY803" s="47" t="s">
        <v>4949</v>
      </c>
      <c r="BZ803" s="47">
        <v>0.76965799579336958</v>
      </c>
      <c r="CA803" s="47">
        <v>0.1443108742112568</v>
      </c>
      <c r="CB803" s="47" t="s">
        <v>4949</v>
      </c>
      <c r="CC803" s="47" t="s">
        <v>4949</v>
      </c>
      <c r="CD803" s="47" t="s">
        <v>4949</v>
      </c>
      <c r="CE803" s="47" t="s">
        <v>4949</v>
      </c>
      <c r="CF803" s="47">
        <v>6.9862828176792943E-2</v>
      </c>
      <c r="CG803" s="47">
        <v>2.4616285668792242</v>
      </c>
      <c r="CH803" s="47">
        <v>1.3243922563659865</v>
      </c>
      <c r="CI803" s="47">
        <v>2.2268909566984152</v>
      </c>
      <c r="CJ803" s="47" t="s">
        <v>4949</v>
      </c>
      <c r="CK803" s="47" t="s">
        <v>4949</v>
      </c>
      <c r="CL803" s="47">
        <v>27.444145543907982</v>
      </c>
      <c r="CM803" s="47">
        <v>-65.458092276107124</v>
      </c>
      <c r="CN803" s="47">
        <v>405.02688027685787</v>
      </c>
      <c r="CO803" s="47">
        <v>70.35303750304449</v>
      </c>
      <c r="CP803" s="47" t="s">
        <v>4949</v>
      </c>
      <c r="CQ803" s="47" t="s">
        <v>4949</v>
      </c>
      <c r="CR803" s="47">
        <v>2.5950247744037656</v>
      </c>
      <c r="CS803" s="47">
        <v>2.8528463897118757</v>
      </c>
      <c r="CT803" s="47">
        <v>3.2467047710151857</v>
      </c>
      <c r="CU803" s="47">
        <v>3.1034836220159243</v>
      </c>
      <c r="CV803" s="47" t="s">
        <v>4949</v>
      </c>
      <c r="CW803" s="47" t="s">
        <v>4949</v>
      </c>
      <c r="CX803" s="57">
        <v>1.1886585239232252E-2</v>
      </c>
      <c r="CY803" s="57">
        <v>2.2287347323560473E-3</v>
      </c>
      <c r="CZ803" s="57" t="s">
        <v>4949</v>
      </c>
      <c r="DA803" s="57" t="s">
        <v>4949</v>
      </c>
      <c r="DB803" s="57" t="s">
        <v>4949</v>
      </c>
      <c r="DC803" s="57" t="s">
        <v>4949</v>
      </c>
      <c r="DD803" s="97">
        <v>9.4556588407971258</v>
      </c>
      <c r="DE803" s="97">
        <v>-4.3582791531387084</v>
      </c>
      <c r="DF803" s="97">
        <v>0.80160229582685649</v>
      </c>
      <c r="DG803" s="97">
        <v>4.4113001117849704</v>
      </c>
      <c r="DH803" s="97" t="s">
        <v>4949</v>
      </c>
      <c r="DI803" s="97" t="s">
        <v>4949</v>
      </c>
      <c r="DJ803" s="98">
        <v>-0.42658660879116062</v>
      </c>
      <c r="DK803" s="98">
        <v>8.4679622293117429E-2</v>
      </c>
      <c r="DL803" s="98">
        <v>0.27890921272770464</v>
      </c>
      <c r="DM803" s="98" t="s">
        <v>4949</v>
      </c>
      <c r="DN803" s="98" t="s">
        <v>4949</v>
      </c>
      <c r="DO803" s="98">
        <v>-1.4192628380941279</v>
      </c>
      <c r="DP803" s="98">
        <v>-1.1616141926959587</v>
      </c>
      <c r="DQ803" s="98">
        <v>4.7570631582087772</v>
      </c>
      <c r="DR803" s="98" t="s">
        <v>4949</v>
      </c>
      <c r="DS803" s="98" t="s">
        <v>4949</v>
      </c>
    </row>
    <row r="804" spans="1:123" ht="13.5" thickBot="1">
      <c r="A804" s="2" t="s">
        <v>676</v>
      </c>
      <c r="B804" s="2" t="s">
        <v>677</v>
      </c>
      <c r="C804" s="1" t="s">
        <v>5723</v>
      </c>
      <c r="D804" s="2" t="s">
        <v>1729</v>
      </c>
      <c r="E804" s="2" t="s">
        <v>5679</v>
      </c>
      <c r="F804" s="2" t="s">
        <v>5459</v>
      </c>
      <c r="G804" s="2" t="s">
        <v>5460</v>
      </c>
      <c r="H804" s="2" t="s">
        <v>3</v>
      </c>
      <c r="I804" s="1" t="s">
        <v>5726</v>
      </c>
      <c r="J804" s="1">
        <v>12</v>
      </c>
      <c r="K804" s="47">
        <v>9.4600000000000009</v>
      </c>
      <c r="L804" s="48">
        <v>1.0700000000000001E-2</v>
      </c>
      <c r="M804" s="48">
        <v>1.83E-2</v>
      </c>
      <c r="N804" s="49">
        <v>2213.33</v>
      </c>
      <c r="O804" s="49">
        <v>2213.33</v>
      </c>
      <c r="P804" s="49">
        <v>20938.09</v>
      </c>
      <c r="Q804" s="49">
        <v>20938.09</v>
      </c>
      <c r="R804" s="49">
        <v>5378.0402720600005</v>
      </c>
      <c r="S804" s="49">
        <v>5731.0793663300001</v>
      </c>
      <c r="T804" s="49">
        <v>5913.27</v>
      </c>
      <c r="U804" s="49">
        <v>6092.19</v>
      </c>
      <c r="V804" s="49">
        <v>6297.22</v>
      </c>
      <c r="W804" s="49">
        <v>6524.23</v>
      </c>
      <c r="X804" s="49">
        <v>623.50793184999998</v>
      </c>
      <c r="Y804" s="49">
        <v>810.27319712999997</v>
      </c>
      <c r="Z804" s="49">
        <v>948.33</v>
      </c>
      <c r="AA804" s="49">
        <v>1089.97</v>
      </c>
      <c r="AB804" s="49">
        <v>1260.49</v>
      </c>
      <c r="AC804" s="49">
        <v>1419.04</v>
      </c>
      <c r="AD804" s="39">
        <v>20938.09</v>
      </c>
      <c r="AE804" s="39">
        <v>20938.09</v>
      </c>
      <c r="AF804" s="39">
        <v>20938.09</v>
      </c>
      <c r="AG804" s="39">
        <v>20938.09</v>
      </c>
      <c r="AH804" s="39">
        <v>20938.09</v>
      </c>
      <c r="AI804" s="39">
        <v>20938.09</v>
      </c>
      <c r="AJ804" s="49">
        <v>10040.014943440001</v>
      </c>
      <c r="AK804" s="49">
        <v>10576.945821059999</v>
      </c>
      <c r="AL804" s="49">
        <v>11082.03</v>
      </c>
      <c r="AM804" s="49">
        <v>11731.63</v>
      </c>
      <c r="AN804" s="49">
        <v>12485.97</v>
      </c>
      <c r="AO804" s="49">
        <v>13319.67</v>
      </c>
      <c r="AP804" s="39">
        <v>20938.09</v>
      </c>
      <c r="AQ804" s="39">
        <v>20938.09</v>
      </c>
      <c r="AR804" s="39">
        <v>20938.09</v>
      </c>
      <c r="AS804" s="39">
        <v>20938.09</v>
      </c>
      <c r="AT804" s="39">
        <v>20938.09</v>
      </c>
      <c r="AU804" s="39">
        <v>20938.09</v>
      </c>
      <c r="AV804" s="36">
        <v>276.66606000000002</v>
      </c>
      <c r="AW804" s="36">
        <v>376.26584160000004</v>
      </c>
      <c r="AX804" s="36">
        <v>440.38</v>
      </c>
      <c r="AY804" s="36">
        <v>506.15</v>
      </c>
      <c r="AZ804" s="36">
        <v>585.33000000000004</v>
      </c>
      <c r="BA804" s="36">
        <v>658.96</v>
      </c>
      <c r="BB804" s="39">
        <v>20938.09</v>
      </c>
      <c r="BC804" s="39">
        <v>20938.09</v>
      </c>
      <c r="BD804" s="39">
        <v>20938.09</v>
      </c>
      <c r="BE804" s="39">
        <v>20938.09</v>
      </c>
      <c r="BF804" s="39">
        <v>20938.09</v>
      </c>
      <c r="BG804" s="39">
        <v>20938.09</v>
      </c>
      <c r="BH804" s="47">
        <v>819.19714435000003</v>
      </c>
      <c r="BI804" s="47">
        <v>1069.1352673900001</v>
      </c>
      <c r="BJ804" s="47">
        <v>1073.51</v>
      </c>
      <c r="BK804" s="47">
        <v>1140.9100000000001</v>
      </c>
      <c r="BL804" s="47">
        <v>1307.52</v>
      </c>
      <c r="BM804" s="47">
        <v>1456.46</v>
      </c>
      <c r="BN804" s="47">
        <v>0.28170581515183007</v>
      </c>
      <c r="BO804" s="47">
        <v>0.36608783919704696</v>
      </c>
      <c r="BP804" s="47">
        <v>0.42846299467318477</v>
      </c>
      <c r="BQ804" s="47">
        <v>0.49245706695341412</v>
      </c>
      <c r="BR804" s="47">
        <v>0.56949935165565013</v>
      </c>
      <c r="BS804" s="47">
        <v>0.6411334956829754</v>
      </c>
      <c r="BT804" s="47">
        <v>4.5361581614309667</v>
      </c>
      <c r="BU804" s="47">
        <v>4.7787477787135213</v>
      </c>
      <c r="BV804" s="47">
        <v>5.0069488056457923</v>
      </c>
      <c r="BW804" s="47">
        <v>5.3004432235590713</v>
      </c>
      <c r="BX804" s="47">
        <v>5.6412600018975931</v>
      </c>
      <c r="BY804" s="47">
        <v>6.017932255922072</v>
      </c>
      <c r="BZ804" s="47">
        <v>0.12499991415649724</v>
      </c>
      <c r="CA804" s="47">
        <v>0.16999988325283624</v>
      </c>
      <c r="CB804" s="47">
        <v>0.1989671671192276</v>
      </c>
      <c r="CC804" s="47">
        <v>0.22868257331712849</v>
      </c>
      <c r="CD804" s="47">
        <v>0.26445672357940303</v>
      </c>
      <c r="CE804" s="47">
        <v>0.29772333994478911</v>
      </c>
      <c r="CF804" s="47">
        <v>0.37011974913365836</v>
      </c>
      <c r="CG804" s="47">
        <v>0.48304376997103915</v>
      </c>
      <c r="CH804" s="47">
        <v>0.48502030876552527</v>
      </c>
      <c r="CI804" s="47">
        <v>0.51547216185566547</v>
      </c>
      <c r="CJ804" s="47">
        <v>0.59074787763234582</v>
      </c>
      <c r="CK804" s="47">
        <v>0.65804014765082486</v>
      </c>
      <c r="CL804" s="47">
        <v>33.581112493428819</v>
      </c>
      <c r="CM804" s="47">
        <v>25.840778238948339</v>
      </c>
      <c r="CN804" s="47">
        <v>22.078907131483767</v>
      </c>
      <c r="CO804" s="47">
        <v>19.209785590429092</v>
      </c>
      <c r="CP804" s="47">
        <v>16.611071884743236</v>
      </c>
      <c r="CQ804" s="47">
        <v>14.755109087834029</v>
      </c>
      <c r="CR804" s="47">
        <v>2.0854640274893854</v>
      </c>
      <c r="CS804" s="47">
        <v>1.9795969795278416</v>
      </c>
      <c r="CT804" s="47">
        <v>1.8893731563621465</v>
      </c>
      <c r="CU804" s="47">
        <v>1.7847554005709352</v>
      </c>
      <c r="CV804" s="47">
        <v>1.6769293855423328</v>
      </c>
      <c r="CW804" s="47">
        <v>1.5719676238225122</v>
      </c>
      <c r="CX804" s="57">
        <v>1.3213529027719339E-2</v>
      </c>
      <c r="CY804" s="57">
        <v>1.7970399477698303E-2</v>
      </c>
      <c r="CZ804" s="57">
        <v>2.103248195035937E-2</v>
      </c>
      <c r="DA804" s="57">
        <v>2.4173647166479843E-2</v>
      </c>
      <c r="DB804" s="57">
        <v>2.7955271946963647E-2</v>
      </c>
      <c r="DC804" s="57">
        <v>3.1471829569936896E-2</v>
      </c>
      <c r="DD804" s="97">
        <v>6.2102291217941952</v>
      </c>
      <c r="DE804" s="97">
        <v>7.6607482995388567</v>
      </c>
      <c r="DF804" s="97">
        <v>8.5573671971651404</v>
      </c>
      <c r="DG804" s="97">
        <v>9.2908658046665309</v>
      </c>
      <c r="DH804" s="97">
        <v>10.09525090962096</v>
      </c>
      <c r="DI804" s="97">
        <v>10.653717396902476</v>
      </c>
      <c r="DJ804" s="98">
        <v>6.5644561291983816E-2</v>
      </c>
      <c r="DK804" s="98">
        <v>3.1789933802063075E-2</v>
      </c>
      <c r="DL804" s="98">
        <v>3.0257370287505747E-2</v>
      </c>
      <c r="DM804" s="98">
        <v>3.3654564286406119E-2</v>
      </c>
      <c r="DN804" s="98">
        <v>3.6049240776088398E-2</v>
      </c>
      <c r="DO804" s="98">
        <v>0.299539517846793</v>
      </c>
      <c r="DP804" s="98">
        <v>0.17038303051242387</v>
      </c>
      <c r="DQ804" s="98">
        <v>0.14935729123828212</v>
      </c>
      <c r="DR804" s="98">
        <v>0.1564446727891593</v>
      </c>
      <c r="DS804" s="98">
        <v>0.1257844171711</v>
      </c>
    </row>
    <row r="805" spans="1:123" ht="13.5" thickBot="1">
      <c r="A805" s="2" t="s">
        <v>678</v>
      </c>
      <c r="B805" s="2" t="s">
        <v>679</v>
      </c>
      <c r="C805" s="1" t="s">
        <v>5723</v>
      </c>
      <c r="D805" s="2" t="s">
        <v>1730</v>
      </c>
      <c r="E805" s="2" t="s">
        <v>5667</v>
      </c>
      <c r="F805" s="2" t="s">
        <v>3011</v>
      </c>
      <c r="G805" s="2" t="s">
        <v>2086</v>
      </c>
      <c r="H805" s="2" t="s">
        <v>3</v>
      </c>
      <c r="I805" s="1" t="s">
        <v>5726</v>
      </c>
      <c r="J805" s="1">
        <v>13</v>
      </c>
      <c r="K805" s="47">
        <v>17.47</v>
      </c>
      <c r="L805" s="48">
        <v>2.76E-2</v>
      </c>
      <c r="M805" s="48">
        <v>0.10920000000000001</v>
      </c>
      <c r="N805" s="49">
        <v>2481.83</v>
      </c>
      <c r="O805" s="49">
        <v>2477.89</v>
      </c>
      <c r="P805" s="49">
        <v>43357.64</v>
      </c>
      <c r="Q805" s="49">
        <v>43288.69</v>
      </c>
      <c r="R805" s="49">
        <v>6449.0416371499996</v>
      </c>
      <c r="S805" s="49">
        <v>4919.6783098400001</v>
      </c>
      <c r="T805" s="49">
        <v>5078.96</v>
      </c>
      <c r="U805" s="49">
        <v>5747.89</v>
      </c>
      <c r="V805" s="49" t="s">
        <v>4949</v>
      </c>
      <c r="W805" s="49" t="s">
        <v>4949</v>
      </c>
      <c r="X805" s="49">
        <v>703.00727264</v>
      </c>
      <c r="Y805" s="49">
        <v>53.135821240000006</v>
      </c>
      <c r="Z805" s="49">
        <v>272.79000000000002</v>
      </c>
      <c r="AA805" s="49">
        <v>577.28</v>
      </c>
      <c r="AB805" s="49" t="s">
        <v>4949</v>
      </c>
      <c r="AC805" s="49" t="s">
        <v>4949</v>
      </c>
      <c r="AD805" s="39">
        <v>43357.64</v>
      </c>
      <c r="AE805" s="39">
        <v>43357.64</v>
      </c>
      <c r="AF805" s="39">
        <v>43357.64</v>
      </c>
      <c r="AG805" s="39">
        <v>43357.64</v>
      </c>
      <c r="AH805" s="39">
        <v>43357.64</v>
      </c>
      <c r="AI805" s="39">
        <v>43357.64</v>
      </c>
      <c r="AJ805" s="49">
        <v>13489.507476879999</v>
      </c>
      <c r="AK805" s="49">
        <v>13135.968349930001</v>
      </c>
      <c r="AL805" s="49">
        <v>12506.69</v>
      </c>
      <c r="AM805" s="49">
        <v>11172.78</v>
      </c>
      <c r="AN805" s="49" t="s">
        <v>4949</v>
      </c>
      <c r="AO805" s="49" t="s">
        <v>4949</v>
      </c>
      <c r="AP805" s="39">
        <v>43357.64</v>
      </c>
      <c r="AQ805" s="39">
        <v>43357.64</v>
      </c>
      <c r="AR805" s="39">
        <v>43357.64</v>
      </c>
      <c r="AS805" s="39">
        <v>43357.64</v>
      </c>
      <c r="AT805" s="39">
        <v>43357.64</v>
      </c>
      <c r="AU805" s="39">
        <v>43357.64</v>
      </c>
      <c r="AV805" s="36">
        <v>372.27509219999996</v>
      </c>
      <c r="AW805" s="36">
        <v>148.91003688000001</v>
      </c>
      <c r="AX805" s="36">
        <v>1911.19</v>
      </c>
      <c r="AY805" s="36">
        <v>4044.49</v>
      </c>
      <c r="AZ805" s="36" t="s">
        <v>4949</v>
      </c>
      <c r="BA805" s="36" t="s">
        <v>4949</v>
      </c>
      <c r="BB805" s="39">
        <v>43357.64</v>
      </c>
      <c r="BC805" s="39">
        <v>43357.64</v>
      </c>
      <c r="BD805" s="39">
        <v>43357.64</v>
      </c>
      <c r="BE805" s="39">
        <v>43357.64</v>
      </c>
      <c r="BF805" s="39">
        <v>43357.64</v>
      </c>
      <c r="BG805" s="39">
        <v>43357.64</v>
      </c>
      <c r="BH805" s="47">
        <v>-268.85909192000003</v>
      </c>
      <c r="BI805" s="47">
        <v>-755.84535912000001</v>
      </c>
      <c r="BJ805" s="47">
        <v>582.85</v>
      </c>
      <c r="BK805" s="47">
        <v>352.75</v>
      </c>
      <c r="BL805" s="47" t="s">
        <v>4949</v>
      </c>
      <c r="BM805" s="47" t="s">
        <v>4949</v>
      </c>
      <c r="BN805" s="47">
        <v>0.28326165476281617</v>
      </c>
      <c r="BO805" s="47">
        <v>2.1409935910195303E-2</v>
      </c>
      <c r="BP805" s="47">
        <v>0.10991486121128362</v>
      </c>
      <c r="BQ805" s="47">
        <v>0.23260255537244695</v>
      </c>
      <c r="BR805" s="47" t="s">
        <v>4949</v>
      </c>
      <c r="BS805" s="47" t="s">
        <v>4949</v>
      </c>
      <c r="BT805" s="47">
        <v>5.4353068005786049</v>
      </c>
      <c r="BU805" s="47">
        <v>5.2928558160430006</v>
      </c>
      <c r="BV805" s="47">
        <v>5.039301644351144</v>
      </c>
      <c r="BW805" s="47">
        <v>4.5018313099607958</v>
      </c>
      <c r="BX805" s="47" t="s">
        <v>4949</v>
      </c>
      <c r="BY805" s="47" t="s">
        <v>4949</v>
      </c>
      <c r="BZ805" s="47">
        <v>0.15000023861424835</v>
      </c>
      <c r="CA805" s="47">
        <v>6.0000095445699349E-2</v>
      </c>
      <c r="CB805" s="47">
        <v>0.77007288976279609</v>
      </c>
      <c r="CC805" s="47">
        <v>1.629640225156437</v>
      </c>
      <c r="CD805" s="47" t="s">
        <v>4949</v>
      </c>
      <c r="CE805" s="47" t="s">
        <v>4949</v>
      </c>
      <c r="CF805" s="47">
        <v>-0.10833098637698796</v>
      </c>
      <c r="CG805" s="47">
        <v>-0.30455162485746406</v>
      </c>
      <c r="CH805" s="47">
        <v>0.23484686702957094</v>
      </c>
      <c r="CI805" s="47">
        <v>0.14213302280978149</v>
      </c>
      <c r="CJ805" s="47" t="s">
        <v>4949</v>
      </c>
      <c r="CK805" s="47" t="s">
        <v>4949</v>
      </c>
      <c r="CL805" s="47">
        <v>61.674525552458725</v>
      </c>
      <c r="CM805" s="47">
        <v>815.97760208062596</v>
      </c>
      <c r="CN805" s="47">
        <v>158.94145679826971</v>
      </c>
      <c r="CO805" s="47">
        <v>75.106776607538805</v>
      </c>
      <c r="CP805" s="47" t="s">
        <v>4949</v>
      </c>
      <c r="CQ805" s="47" t="s">
        <v>4949</v>
      </c>
      <c r="CR805" s="47">
        <v>3.2141751709105564</v>
      </c>
      <c r="CS805" s="47">
        <v>3.3006809125138492</v>
      </c>
      <c r="CT805" s="47">
        <v>3.4667557922999608</v>
      </c>
      <c r="CU805" s="47">
        <v>3.8806492206952967</v>
      </c>
      <c r="CV805" s="47" t="s">
        <v>4949</v>
      </c>
      <c r="CW805" s="47" t="s">
        <v>4949</v>
      </c>
      <c r="CX805" s="57">
        <v>8.5861474978804198E-3</v>
      </c>
      <c r="CY805" s="57">
        <v>3.4344589991521682E-3</v>
      </c>
      <c r="CZ805" s="57">
        <v>4.4079659317250663E-2</v>
      </c>
      <c r="DA805" s="57">
        <v>9.32820605549564E-2</v>
      </c>
      <c r="DB805" s="57" t="s">
        <v>4949</v>
      </c>
      <c r="DC805" s="57" t="s">
        <v>4949</v>
      </c>
      <c r="DD805" s="97">
        <v>5.2115117905149733</v>
      </c>
      <c r="DE805" s="97">
        <v>0.40450631293035322</v>
      </c>
      <c r="DF805" s="97">
        <v>2.1811526471032705</v>
      </c>
      <c r="DG805" s="97">
        <v>5.1668429880477369</v>
      </c>
      <c r="DH805" s="97" t="s">
        <v>4949</v>
      </c>
      <c r="DI805" s="97" t="s">
        <v>4949</v>
      </c>
      <c r="DJ805" s="98">
        <v>-0.23714582931206896</v>
      </c>
      <c r="DK805" s="98">
        <v>3.2376444175509445E-2</v>
      </c>
      <c r="DL805" s="98">
        <v>0.13170609731126071</v>
      </c>
      <c r="DM805" s="98" t="s">
        <v>4949</v>
      </c>
      <c r="DN805" s="98" t="s">
        <v>4949</v>
      </c>
      <c r="DO805" s="98">
        <v>-0.92441639893644445</v>
      </c>
      <c r="DP805" s="98">
        <v>4.1338248592767961</v>
      </c>
      <c r="DQ805" s="98">
        <v>1.1162066058139959</v>
      </c>
      <c r="DR805" s="98" t="s">
        <v>4949</v>
      </c>
      <c r="DS805" s="98" t="s">
        <v>4949</v>
      </c>
    </row>
    <row r="806" spans="1:123" ht="13.5" thickBot="1">
      <c r="A806" s="2" t="s">
        <v>4373</v>
      </c>
      <c r="B806" s="2" t="s">
        <v>4374</v>
      </c>
      <c r="C806" s="1" t="s">
        <v>5723</v>
      </c>
      <c r="D806" s="2" t="s">
        <v>4375</v>
      </c>
      <c r="E806" s="2" t="s">
        <v>5668</v>
      </c>
      <c r="F806" s="2" t="s">
        <v>3041</v>
      </c>
      <c r="G806" s="2" t="s">
        <v>2331</v>
      </c>
      <c r="H806" s="2" t="s">
        <v>3</v>
      </c>
      <c r="I806" s="1" t="s">
        <v>5727</v>
      </c>
      <c r="J806" s="1">
        <v>9.01</v>
      </c>
      <c r="K806" s="47">
        <v>13</v>
      </c>
      <c r="L806" s="48">
        <v>3.3399999999999999E-2</v>
      </c>
      <c r="M806" s="48">
        <v>-3.1300000000000001E-2</v>
      </c>
      <c r="N806" s="49">
        <v>1530.8</v>
      </c>
      <c r="O806" s="49">
        <v>1467.2</v>
      </c>
      <c r="P806" s="49">
        <v>19900.43</v>
      </c>
      <c r="Q806" s="49">
        <v>19073.599999999999</v>
      </c>
      <c r="R806" s="49">
        <v>40923.638519970002</v>
      </c>
      <c r="S806" s="49">
        <v>47169.493265650002</v>
      </c>
      <c r="T806" s="49">
        <v>32060.68</v>
      </c>
      <c r="U806" s="49">
        <v>33973.39</v>
      </c>
      <c r="V806" s="49">
        <v>36002.14</v>
      </c>
      <c r="W806" s="49" t="s">
        <v>4949</v>
      </c>
      <c r="X806" s="49">
        <v>340.69653669999997</v>
      </c>
      <c r="Y806" s="49">
        <v>1039.95262512</v>
      </c>
      <c r="Z806" s="49">
        <v>390.04</v>
      </c>
      <c r="AA806" s="49">
        <v>383.46</v>
      </c>
      <c r="AB806" s="49">
        <v>371.53</v>
      </c>
      <c r="AC806" s="49" t="s">
        <v>4949</v>
      </c>
      <c r="AD806" s="39">
        <v>19900.43</v>
      </c>
      <c r="AE806" s="39">
        <v>19900.43</v>
      </c>
      <c r="AF806" s="39">
        <v>19900.43</v>
      </c>
      <c r="AG806" s="39">
        <v>19900.43</v>
      </c>
      <c r="AH806" s="39">
        <v>19900.43</v>
      </c>
      <c r="AI806" s="39">
        <v>19900.43</v>
      </c>
      <c r="AJ806" s="49">
        <v>8818.7786151700002</v>
      </c>
      <c r="AK806" s="49">
        <v>9807.8722526100009</v>
      </c>
      <c r="AL806" s="49">
        <v>9963.98</v>
      </c>
      <c r="AM806" s="49">
        <v>10308.44</v>
      </c>
      <c r="AN806" s="49">
        <v>10641.62</v>
      </c>
      <c r="AO806" s="49" t="s">
        <v>4949</v>
      </c>
      <c r="AP806" s="39">
        <v>19900.43</v>
      </c>
      <c r="AQ806" s="39">
        <v>19900.43</v>
      </c>
      <c r="AR806" s="39">
        <v>19900.43</v>
      </c>
      <c r="AS806" s="39">
        <v>19900.43</v>
      </c>
      <c r="AT806" s="39">
        <v>19900.43</v>
      </c>
      <c r="AU806" s="39">
        <v>19900.43</v>
      </c>
      <c r="AV806" s="36">
        <v>30.446207319999999</v>
      </c>
      <c r="AW806" s="36">
        <v>100.66109433</v>
      </c>
      <c r="AX806" s="36">
        <v>39</v>
      </c>
      <c r="AY806" s="36">
        <v>38.35</v>
      </c>
      <c r="AZ806" s="36">
        <v>37.15</v>
      </c>
      <c r="BA806" s="36" t="s">
        <v>4949</v>
      </c>
      <c r="BB806" s="39">
        <v>19900.43</v>
      </c>
      <c r="BC806" s="39">
        <v>19900.43</v>
      </c>
      <c r="BD806" s="39">
        <v>19900.43</v>
      </c>
      <c r="BE806" s="39">
        <v>19900.43</v>
      </c>
      <c r="BF806" s="39">
        <v>19900.43</v>
      </c>
      <c r="BG806" s="39">
        <v>19900.43</v>
      </c>
      <c r="BH806" s="47">
        <v>3358.2127330500002</v>
      </c>
      <c r="BI806" s="47">
        <v>3944.1443677399998</v>
      </c>
      <c r="BJ806" s="47">
        <v>1999.54</v>
      </c>
      <c r="BK806" s="47">
        <v>2132.56</v>
      </c>
      <c r="BL806" s="47">
        <v>2276.94</v>
      </c>
      <c r="BM806" s="47" t="s">
        <v>4949</v>
      </c>
      <c r="BN806" s="47">
        <v>0.22256110314868041</v>
      </c>
      <c r="BO806" s="47">
        <v>0.67935238118630781</v>
      </c>
      <c r="BP806" s="47">
        <v>0.25479487849490462</v>
      </c>
      <c r="BQ806" s="47">
        <v>0.25049647243271489</v>
      </c>
      <c r="BR806" s="47">
        <v>0.24270316174549253</v>
      </c>
      <c r="BS806" s="47" t="s">
        <v>4949</v>
      </c>
      <c r="BT806" s="47">
        <v>5.760895358747061</v>
      </c>
      <c r="BU806" s="47">
        <v>6.4070239434348064</v>
      </c>
      <c r="BV806" s="47">
        <v>6.5090018291089624</v>
      </c>
      <c r="BW806" s="47">
        <v>6.7340214267049916</v>
      </c>
      <c r="BX806" s="47">
        <v>6.9516723281944088</v>
      </c>
      <c r="BY806" s="47" t="s">
        <v>4949</v>
      </c>
      <c r="BZ806" s="47">
        <v>1.9889082388293702E-2</v>
      </c>
      <c r="CA806" s="47">
        <v>6.5757182081264701E-2</v>
      </c>
      <c r="CB806" s="47">
        <v>2.5476874836686699E-2</v>
      </c>
      <c r="CC806" s="47">
        <v>2.5052260256075258E-2</v>
      </c>
      <c r="CD806" s="47">
        <v>2.4268356414946433E-2</v>
      </c>
      <c r="CE806" s="47" t="s">
        <v>4949</v>
      </c>
      <c r="CF806" s="47">
        <v>2.1937632173046775</v>
      </c>
      <c r="CG806" s="47">
        <v>2.5765249331983275</v>
      </c>
      <c r="CH806" s="47">
        <v>1.3062059054089366</v>
      </c>
      <c r="CI806" s="47">
        <v>1.3931016461980663</v>
      </c>
      <c r="CJ806" s="47">
        <v>1.4874183433498824</v>
      </c>
      <c r="CK806" s="47" t="s">
        <v>4949</v>
      </c>
      <c r="CL806" s="47">
        <v>58.411013486536575</v>
      </c>
      <c r="CM806" s="47">
        <v>19.135900539415143</v>
      </c>
      <c r="CN806" s="47">
        <v>51.02151061429597</v>
      </c>
      <c r="CO806" s="47">
        <v>51.897016637980499</v>
      </c>
      <c r="CP806" s="47">
        <v>53.563453826070578</v>
      </c>
      <c r="CQ806" s="47" t="s">
        <v>4949</v>
      </c>
      <c r="CR806" s="47">
        <v>2.2565970718175667</v>
      </c>
      <c r="CS806" s="47">
        <v>2.0290262237769503</v>
      </c>
      <c r="CT806" s="47">
        <v>1.9972370478463426</v>
      </c>
      <c r="CU806" s="47">
        <v>1.9304986981541339</v>
      </c>
      <c r="CV806" s="47">
        <v>1.8700564387752991</v>
      </c>
      <c r="CW806" s="47" t="s">
        <v>4949</v>
      </c>
      <c r="CX806" s="57">
        <v>1.5299271081077141E-3</v>
      </c>
      <c r="CY806" s="57">
        <v>5.0582371501520316E-3</v>
      </c>
      <c r="CZ806" s="57">
        <v>1.95975664847443E-3</v>
      </c>
      <c r="DA806" s="57">
        <v>1.9270940376665228E-3</v>
      </c>
      <c r="DB806" s="57">
        <v>1.8667938330980786E-3</v>
      </c>
      <c r="DC806" s="57" t="s">
        <v>4949</v>
      </c>
      <c r="DD806" s="97">
        <v>3.8633075119261546</v>
      </c>
      <c r="DE806" s="97">
        <v>10.603243989472388</v>
      </c>
      <c r="DF806" s="97">
        <v>3.9145000291048357</v>
      </c>
      <c r="DG806" s="97">
        <v>3.7198644993810892</v>
      </c>
      <c r="DH806" s="97">
        <v>3.4912917394156149</v>
      </c>
      <c r="DI806" s="97" t="s">
        <v>4949</v>
      </c>
      <c r="DJ806" s="98">
        <v>0.15262217563162506</v>
      </c>
      <c r="DK806" s="98">
        <v>-0.32030900100113258</v>
      </c>
      <c r="DL806" s="98">
        <v>5.9659059009353532E-2</v>
      </c>
      <c r="DM806" s="98">
        <v>5.971585408462321E-2</v>
      </c>
      <c r="DN806" s="98" t="s">
        <v>4949</v>
      </c>
      <c r="DO806" s="98">
        <v>2.0524308676367009</v>
      </c>
      <c r="DP806" s="98">
        <v>-0.6249444536427865</v>
      </c>
      <c r="DQ806" s="98">
        <v>-1.6870064608758173E-2</v>
      </c>
      <c r="DR806" s="98">
        <v>-3.1111458822302263E-2</v>
      </c>
      <c r="DS806" s="98" t="s">
        <v>4949</v>
      </c>
    </row>
    <row r="807" spans="1:123" ht="13.5" thickBot="1">
      <c r="A807" s="2" t="s">
        <v>2720</v>
      </c>
      <c r="B807" s="2" t="s">
        <v>2721</v>
      </c>
      <c r="C807" s="1" t="s">
        <v>5723</v>
      </c>
      <c r="D807" s="2" t="s">
        <v>2722</v>
      </c>
      <c r="E807" s="2" t="s">
        <v>5666</v>
      </c>
      <c r="F807" s="2" t="s">
        <v>3039</v>
      </c>
      <c r="G807" s="2" t="s">
        <v>2220</v>
      </c>
      <c r="H807" s="2" t="s">
        <v>3</v>
      </c>
      <c r="I807" s="1" t="s">
        <v>5726</v>
      </c>
      <c r="J807" s="1">
        <v>50</v>
      </c>
      <c r="K807" s="47">
        <v>41.23</v>
      </c>
      <c r="L807" s="48">
        <v>1.55E-2</v>
      </c>
      <c r="M807" s="48">
        <v>-0.13039999999999999</v>
      </c>
      <c r="N807" s="49">
        <v>849.58</v>
      </c>
      <c r="O807" s="49">
        <v>755.2</v>
      </c>
      <c r="P807" s="49">
        <v>35028.080000000002</v>
      </c>
      <c r="Q807" s="49">
        <v>31136.98</v>
      </c>
      <c r="R807" s="49">
        <v>8074.1915138699997</v>
      </c>
      <c r="S807" s="49">
        <v>8781.3981164799989</v>
      </c>
      <c r="T807" s="49">
        <v>9598.7999999999993</v>
      </c>
      <c r="U807" s="49">
        <v>11131.25</v>
      </c>
      <c r="V807" s="49" t="s">
        <v>4949</v>
      </c>
      <c r="W807" s="49" t="s">
        <v>4949</v>
      </c>
      <c r="X807" s="49">
        <v>816.40732853999998</v>
      </c>
      <c r="Y807" s="49">
        <v>1023.91109196</v>
      </c>
      <c r="Z807" s="49">
        <v>1250.1199999999999</v>
      </c>
      <c r="AA807" s="49">
        <v>1467.48</v>
      </c>
      <c r="AB807" s="49" t="s">
        <v>4949</v>
      </c>
      <c r="AC807" s="49" t="s">
        <v>4949</v>
      </c>
      <c r="AD807" s="39">
        <v>35028.080000000002</v>
      </c>
      <c r="AE807" s="39">
        <v>35028.080000000002</v>
      </c>
      <c r="AF807" s="39">
        <v>35028.080000000002</v>
      </c>
      <c r="AG807" s="39">
        <v>35028.080000000002</v>
      </c>
      <c r="AH807" s="39">
        <v>35028.080000000002</v>
      </c>
      <c r="AI807" s="39">
        <v>35028.080000000002</v>
      </c>
      <c r="AJ807" s="49">
        <v>8337.8134856199995</v>
      </c>
      <c r="AK807" s="49">
        <v>9238.2851900200003</v>
      </c>
      <c r="AL807" s="49">
        <v>9966.41</v>
      </c>
      <c r="AM807" s="49">
        <v>11321.38</v>
      </c>
      <c r="AN807" s="49" t="s">
        <v>4949</v>
      </c>
      <c r="AO807" s="49" t="s">
        <v>4949</v>
      </c>
      <c r="AP807" s="39">
        <v>35028.080000000002</v>
      </c>
      <c r="AQ807" s="39">
        <v>35028.080000000002</v>
      </c>
      <c r="AR807" s="39">
        <v>35028.080000000002</v>
      </c>
      <c r="AS807" s="39">
        <v>35028.080000000002</v>
      </c>
      <c r="AT807" s="39">
        <v>35028.080000000002</v>
      </c>
      <c r="AU807" s="39">
        <v>35028.080000000002</v>
      </c>
      <c r="AV807" s="36">
        <v>100.2123426</v>
      </c>
      <c r="AW807" s="36">
        <v>189.23458328999999</v>
      </c>
      <c r="AX807" s="36">
        <v>112.51</v>
      </c>
      <c r="AY807" s="36">
        <v>132.07</v>
      </c>
      <c r="AZ807" s="36" t="s">
        <v>4949</v>
      </c>
      <c r="BA807" s="36" t="s">
        <v>4949</v>
      </c>
      <c r="BB807" s="39">
        <v>35028.080000000002</v>
      </c>
      <c r="BC807" s="39">
        <v>35028.080000000002</v>
      </c>
      <c r="BD807" s="39">
        <v>35028.080000000002</v>
      </c>
      <c r="BE807" s="39">
        <v>35028.080000000002</v>
      </c>
      <c r="BF807" s="39">
        <v>35028.080000000002</v>
      </c>
      <c r="BG807" s="39">
        <v>35028.080000000002</v>
      </c>
      <c r="BH807" s="47">
        <v>1571.6840871400002</v>
      </c>
      <c r="BI807" s="47">
        <v>1681.2435091500001</v>
      </c>
      <c r="BJ807" s="47">
        <v>1972.25</v>
      </c>
      <c r="BK807" s="47">
        <v>1873.65</v>
      </c>
      <c r="BL807" s="47" t="s">
        <v>4949</v>
      </c>
      <c r="BM807" s="47" t="s">
        <v>4949</v>
      </c>
      <c r="BN807" s="47">
        <v>0.96095403439346494</v>
      </c>
      <c r="BO807" s="47">
        <v>1.205196793662751</v>
      </c>
      <c r="BP807" s="47">
        <v>1.4714564843805171</v>
      </c>
      <c r="BQ807" s="47">
        <v>1.7273005485063206</v>
      </c>
      <c r="BR807" s="47" t="s">
        <v>4949</v>
      </c>
      <c r="BS807" s="47" t="s">
        <v>4949</v>
      </c>
      <c r="BT807" s="47">
        <v>9.8140416271804884</v>
      </c>
      <c r="BU807" s="47">
        <v>10.873943819322488</v>
      </c>
      <c r="BV807" s="47">
        <v>11.730984721862567</v>
      </c>
      <c r="BW807" s="47">
        <v>13.325855128416393</v>
      </c>
      <c r="BX807" s="47" t="s">
        <v>4949</v>
      </c>
      <c r="BY807" s="47" t="s">
        <v>4949</v>
      </c>
      <c r="BZ807" s="47">
        <v>0.11795515737187787</v>
      </c>
      <c r="CA807" s="47">
        <v>0.22273898077873772</v>
      </c>
      <c r="CB807" s="47">
        <v>0.13243014195249417</v>
      </c>
      <c r="CC807" s="47">
        <v>0.15545328279855927</v>
      </c>
      <c r="CD807" s="47" t="s">
        <v>4949</v>
      </c>
      <c r="CE807" s="47" t="s">
        <v>4949</v>
      </c>
      <c r="CF807" s="47">
        <v>1.8499541975328988</v>
      </c>
      <c r="CG807" s="47">
        <v>1.9789113551990396</v>
      </c>
      <c r="CH807" s="47">
        <v>2.3214411827020407</v>
      </c>
      <c r="CI807" s="47">
        <v>2.2053838367193199</v>
      </c>
      <c r="CJ807" s="47" t="s">
        <v>4949</v>
      </c>
      <c r="CK807" s="47" t="s">
        <v>4949</v>
      </c>
      <c r="CL807" s="47">
        <v>42.905151357033411</v>
      </c>
      <c r="CM807" s="47">
        <v>34.210079639774428</v>
      </c>
      <c r="CN807" s="47">
        <v>28.019774101686242</v>
      </c>
      <c r="CO807" s="47">
        <v>23.869545070460926</v>
      </c>
      <c r="CP807" s="47" t="s">
        <v>4949</v>
      </c>
      <c r="CQ807" s="47" t="s">
        <v>4949</v>
      </c>
      <c r="CR807" s="47">
        <v>4.2011110059504189</v>
      </c>
      <c r="CS807" s="47">
        <v>3.7916214188581647</v>
      </c>
      <c r="CT807" s="47">
        <v>3.514613587038864</v>
      </c>
      <c r="CU807" s="47">
        <v>3.0939761760492099</v>
      </c>
      <c r="CV807" s="47" t="s">
        <v>4949</v>
      </c>
      <c r="CW807" s="47" t="s">
        <v>4949</v>
      </c>
      <c r="CX807" s="57">
        <v>2.8609145177240659E-3</v>
      </c>
      <c r="CY807" s="57">
        <v>5.4023681369347104E-3</v>
      </c>
      <c r="CZ807" s="57">
        <v>3.211994491276713E-3</v>
      </c>
      <c r="DA807" s="57">
        <v>3.7704036304587632E-3</v>
      </c>
      <c r="DB807" s="57" t="s">
        <v>4949</v>
      </c>
      <c r="DC807" s="57" t="s">
        <v>4949</v>
      </c>
      <c r="DD807" s="97">
        <v>9.7916237865962756</v>
      </c>
      <c r="DE807" s="97">
        <v>11.083345782246665</v>
      </c>
      <c r="DF807" s="97">
        <v>12.543333055734211</v>
      </c>
      <c r="DG807" s="97">
        <v>12.962024064204188</v>
      </c>
      <c r="DH807" s="97" t="s">
        <v>4949</v>
      </c>
      <c r="DI807" s="97" t="s">
        <v>4949</v>
      </c>
      <c r="DJ807" s="98">
        <v>8.7588534578991073E-2</v>
      </c>
      <c r="DK807" s="98">
        <v>9.3083341932304275E-2</v>
      </c>
      <c r="DL807" s="98">
        <v>0.15965016460390902</v>
      </c>
      <c r="DM807" s="98" t="s">
        <v>4949</v>
      </c>
      <c r="DN807" s="98" t="s">
        <v>4949</v>
      </c>
      <c r="DO807" s="98">
        <v>0.25416695338965645</v>
      </c>
      <c r="DP807" s="98">
        <v>0.22092631852144917</v>
      </c>
      <c r="DQ807" s="98">
        <v>0.17387130835439812</v>
      </c>
      <c r="DR807" s="98" t="s">
        <v>4949</v>
      </c>
      <c r="DS807" s="98" t="s">
        <v>4949</v>
      </c>
    </row>
    <row r="808" spans="1:123" ht="13.5" thickBot="1">
      <c r="A808" s="2" t="s">
        <v>2752</v>
      </c>
      <c r="B808" s="2" t="s">
        <v>2753</v>
      </c>
      <c r="C808" s="1" t="s">
        <v>5723</v>
      </c>
      <c r="D808" s="2" t="s">
        <v>2754</v>
      </c>
      <c r="E808" s="2" t="s">
        <v>5639</v>
      </c>
      <c r="F808" s="2" t="s">
        <v>3001</v>
      </c>
      <c r="G808" s="2" t="s">
        <v>2104</v>
      </c>
      <c r="H808" s="2" t="s">
        <v>3</v>
      </c>
      <c r="I808" s="1" t="s">
        <v>5726</v>
      </c>
      <c r="J808" s="1">
        <v>19.77</v>
      </c>
      <c r="K808" s="47">
        <v>28.1</v>
      </c>
      <c r="L808" s="48">
        <v>-2.9399999999999999E-2</v>
      </c>
      <c r="M808" s="48">
        <v>-5.3899999999999997E-2</v>
      </c>
      <c r="N808" s="49">
        <v>850.52</v>
      </c>
      <c r="O808" s="49">
        <v>820.47</v>
      </c>
      <c r="P808" s="49">
        <v>23899.72</v>
      </c>
      <c r="Q808" s="49">
        <v>23055.27</v>
      </c>
      <c r="R808" s="49">
        <v>4844.9237430000003</v>
      </c>
      <c r="S808" s="49">
        <v>4808.1525035200002</v>
      </c>
      <c r="T808" s="49">
        <v>6116.45</v>
      </c>
      <c r="U808" s="49">
        <v>6802.38</v>
      </c>
      <c r="V808" s="49" t="s">
        <v>4949</v>
      </c>
      <c r="W808" s="49" t="s">
        <v>4949</v>
      </c>
      <c r="X808" s="49">
        <v>707.06910946000005</v>
      </c>
      <c r="Y808" s="49">
        <v>654.66429672000004</v>
      </c>
      <c r="Z808" s="49">
        <v>956.04</v>
      </c>
      <c r="AA808" s="49">
        <v>1101.99</v>
      </c>
      <c r="AB808" s="49" t="s">
        <v>4949</v>
      </c>
      <c r="AC808" s="49" t="s">
        <v>4949</v>
      </c>
      <c r="AD808" s="39">
        <v>23899.72</v>
      </c>
      <c r="AE808" s="39">
        <v>23899.72</v>
      </c>
      <c r="AF808" s="39">
        <v>23899.72</v>
      </c>
      <c r="AG808" s="39">
        <v>23899.72</v>
      </c>
      <c r="AH808" s="39">
        <v>23899.72</v>
      </c>
      <c r="AI808" s="39">
        <v>23899.72</v>
      </c>
      <c r="AJ808" s="49">
        <v>5552.7896404700004</v>
      </c>
      <c r="AK808" s="49">
        <v>5897.6440009600001</v>
      </c>
      <c r="AL808" s="49">
        <v>6591.65</v>
      </c>
      <c r="AM808" s="49">
        <v>7370.7</v>
      </c>
      <c r="AN808" s="49" t="s">
        <v>4949</v>
      </c>
      <c r="AO808" s="49" t="s">
        <v>4949</v>
      </c>
      <c r="AP808" s="39">
        <v>23899.72</v>
      </c>
      <c r="AQ808" s="39">
        <v>23899.72</v>
      </c>
      <c r="AR808" s="39">
        <v>23899.72</v>
      </c>
      <c r="AS808" s="39">
        <v>23899.72</v>
      </c>
      <c r="AT808" s="39">
        <v>23899.72</v>
      </c>
      <c r="AU808" s="39">
        <v>23899.72</v>
      </c>
      <c r="AV808" s="36">
        <v>219.42751297999999</v>
      </c>
      <c r="AW808" s="36">
        <v>219.49225297999999</v>
      </c>
      <c r="AX808" s="36">
        <v>322.94</v>
      </c>
      <c r="AY808" s="36">
        <v>372.24</v>
      </c>
      <c r="AZ808" s="36" t="s">
        <v>4949</v>
      </c>
      <c r="BA808" s="36" t="s">
        <v>4949</v>
      </c>
      <c r="BB808" s="39">
        <v>23899.72</v>
      </c>
      <c r="BC808" s="39">
        <v>23899.72</v>
      </c>
      <c r="BD808" s="39">
        <v>23899.72</v>
      </c>
      <c r="BE808" s="39">
        <v>23899.72</v>
      </c>
      <c r="BF808" s="39">
        <v>23899.72</v>
      </c>
      <c r="BG808" s="39">
        <v>23899.72</v>
      </c>
      <c r="BH808" s="47">
        <v>570.34492447000002</v>
      </c>
      <c r="BI808" s="47">
        <v>647.75161965999996</v>
      </c>
      <c r="BJ808" s="47">
        <v>754.68</v>
      </c>
      <c r="BK808" s="47">
        <v>1087.6600000000001</v>
      </c>
      <c r="BL808" s="47" t="s">
        <v>4949</v>
      </c>
      <c r="BM808" s="47" t="s">
        <v>4949</v>
      </c>
      <c r="BN808" s="47">
        <v>0.83133742823214041</v>
      </c>
      <c r="BO808" s="47">
        <v>0.76972240126040548</v>
      </c>
      <c r="BP808" s="47">
        <v>1.1240652777124582</v>
      </c>
      <c r="BQ808" s="47">
        <v>1.2956661806894607</v>
      </c>
      <c r="BR808" s="47" t="s">
        <v>4949</v>
      </c>
      <c r="BS808" s="47" t="s">
        <v>4949</v>
      </c>
      <c r="BT808" s="47">
        <v>6.5286996666392332</v>
      </c>
      <c r="BU808" s="47">
        <v>6.934162631049241</v>
      </c>
      <c r="BV808" s="47">
        <v>7.7501410901566095</v>
      </c>
      <c r="BW808" s="47">
        <v>8.6661101443822606</v>
      </c>
      <c r="BX808" s="47" t="s">
        <v>4949</v>
      </c>
      <c r="BY808" s="47" t="s">
        <v>4949</v>
      </c>
      <c r="BZ808" s="47">
        <v>0.25799218475756008</v>
      </c>
      <c r="CA808" s="47">
        <v>0.25806830289705118</v>
      </c>
      <c r="CB808" s="47">
        <v>0.37969712646381037</v>
      </c>
      <c r="CC808" s="47">
        <v>0.43766166580444904</v>
      </c>
      <c r="CD808" s="47" t="s">
        <v>4949</v>
      </c>
      <c r="CE808" s="47" t="s">
        <v>4949</v>
      </c>
      <c r="CF808" s="47">
        <v>0.67058378929360862</v>
      </c>
      <c r="CG808" s="47">
        <v>0.76159481218548652</v>
      </c>
      <c r="CH808" s="47">
        <v>0.8873159949207543</v>
      </c>
      <c r="CI808" s="47">
        <v>1.2788176644876077</v>
      </c>
      <c r="CJ808" s="47" t="s">
        <v>4949</v>
      </c>
      <c r="CK808" s="47" t="s">
        <v>4949</v>
      </c>
      <c r="CL808" s="47">
        <v>33.801108944290604</v>
      </c>
      <c r="CM808" s="47">
        <v>36.506832768706666</v>
      </c>
      <c r="CN808" s="47">
        <v>24.998661143885194</v>
      </c>
      <c r="CO808" s="47">
        <v>21.687783010735124</v>
      </c>
      <c r="CP808" s="47" t="s">
        <v>4949</v>
      </c>
      <c r="CQ808" s="47" t="s">
        <v>4949</v>
      </c>
      <c r="CR808" s="47">
        <v>4.3040924557655451</v>
      </c>
      <c r="CS808" s="47">
        <v>4.0524182192261318</v>
      </c>
      <c r="CT808" s="47">
        <v>3.6257568287151174</v>
      </c>
      <c r="CU808" s="47">
        <v>3.2425305601910268</v>
      </c>
      <c r="CV808" s="47" t="s">
        <v>4949</v>
      </c>
      <c r="CW808" s="47" t="s">
        <v>4949</v>
      </c>
      <c r="CX808" s="57">
        <v>9.1811750505863664E-3</v>
      </c>
      <c r="CY808" s="57">
        <v>9.1838838689323552E-3</v>
      </c>
      <c r="CZ808" s="57">
        <v>1.3512292194218175E-2</v>
      </c>
      <c r="DA808" s="57">
        <v>1.5575077867021036E-2</v>
      </c>
      <c r="DB808" s="57" t="s">
        <v>4949</v>
      </c>
      <c r="DC808" s="57" t="s">
        <v>4949</v>
      </c>
      <c r="DD808" s="97">
        <v>12.733583572241217</v>
      </c>
      <c r="DE808" s="97">
        <v>11.10043767669659</v>
      </c>
      <c r="DF808" s="97">
        <v>14.503804055130354</v>
      </c>
      <c r="DG808" s="97">
        <v>14.950954454800765</v>
      </c>
      <c r="DH808" s="97" t="s">
        <v>4949</v>
      </c>
      <c r="DI808" s="97" t="s">
        <v>4949</v>
      </c>
      <c r="DJ808" s="98">
        <v>-7.5896425682917545E-3</v>
      </c>
      <c r="DK808" s="98">
        <v>0.2720998336725402</v>
      </c>
      <c r="DL808" s="98">
        <v>0.11214511685700046</v>
      </c>
      <c r="DM808" s="98" t="s">
        <v>4949</v>
      </c>
      <c r="DN808" s="98" t="s">
        <v>4949</v>
      </c>
      <c r="DO808" s="98">
        <v>-7.4115545480444522E-2</v>
      </c>
      <c r="DP808" s="98">
        <v>0.46035151877069347</v>
      </c>
      <c r="DQ808" s="98">
        <v>0.15266097652817878</v>
      </c>
      <c r="DR808" s="98" t="s">
        <v>4949</v>
      </c>
      <c r="DS808" s="98" t="s">
        <v>4949</v>
      </c>
    </row>
    <row r="809" spans="1:123" ht="13.5" thickBot="1">
      <c r="A809" s="2" t="s">
        <v>680</v>
      </c>
      <c r="B809" s="2" t="s">
        <v>681</v>
      </c>
      <c r="C809" s="1" t="s">
        <v>5723</v>
      </c>
      <c r="D809" s="2" t="s">
        <v>1731</v>
      </c>
      <c r="E809" s="2" t="s">
        <v>5657</v>
      </c>
      <c r="F809" s="2" t="s">
        <v>3060</v>
      </c>
      <c r="G809" s="2" t="s">
        <v>1909</v>
      </c>
      <c r="H809" s="2" t="s">
        <v>3</v>
      </c>
      <c r="I809" s="1" t="s">
        <v>5726</v>
      </c>
      <c r="J809" s="1">
        <v>11</v>
      </c>
      <c r="K809" s="47">
        <v>14.47</v>
      </c>
      <c r="L809" s="48">
        <v>6.4000000000000001E-2</v>
      </c>
      <c r="M809" s="48">
        <v>0.23569999999999999</v>
      </c>
      <c r="N809" s="49">
        <v>9989.44</v>
      </c>
      <c r="O809" s="49">
        <v>9362.2000000000007</v>
      </c>
      <c r="P809" s="49">
        <v>144547.23000000001</v>
      </c>
      <c r="Q809" s="49">
        <v>135471.01</v>
      </c>
      <c r="R809" s="49">
        <v>325111.61426809005</v>
      </c>
      <c r="S809" s="49">
        <v>326475.16260888003</v>
      </c>
      <c r="T809" s="49">
        <v>304848.65999999997</v>
      </c>
      <c r="U809" s="49">
        <v>344429.73</v>
      </c>
      <c r="V809" s="49">
        <v>391716.93</v>
      </c>
      <c r="W809" s="49" t="s">
        <v>4949</v>
      </c>
      <c r="X809" s="49">
        <v>1158.1462488900002</v>
      </c>
      <c r="Y809" s="49">
        <v>724.48468645000003</v>
      </c>
      <c r="Z809" s="49">
        <v>1409.46</v>
      </c>
      <c r="AA809" s="49">
        <v>4650.2</v>
      </c>
      <c r="AB809" s="49">
        <v>10686.9</v>
      </c>
      <c r="AC809" s="49" t="s">
        <v>4949</v>
      </c>
      <c r="AD809" s="39">
        <v>144547.23000000001</v>
      </c>
      <c r="AE809" s="39">
        <v>144547.23000000001</v>
      </c>
      <c r="AF809" s="39">
        <v>144547.23000000001</v>
      </c>
      <c r="AG809" s="39">
        <v>144547.23000000001</v>
      </c>
      <c r="AH809" s="39">
        <v>144547.23000000001</v>
      </c>
      <c r="AI809" s="39">
        <v>144547.23000000001</v>
      </c>
      <c r="AJ809" s="49">
        <v>94668.821641289993</v>
      </c>
      <c r="AK809" s="49">
        <v>94824.130299669996</v>
      </c>
      <c r="AL809" s="49">
        <v>44256.08</v>
      </c>
      <c r="AM809" s="49">
        <v>48060.6</v>
      </c>
      <c r="AN809" s="49">
        <v>57352.44</v>
      </c>
      <c r="AO809" s="49" t="s">
        <v>4949</v>
      </c>
      <c r="AP809" s="39">
        <v>144547.23000000001</v>
      </c>
      <c r="AQ809" s="39">
        <v>144547.23000000001</v>
      </c>
      <c r="AR809" s="39">
        <v>144547.23000000001</v>
      </c>
      <c r="AS809" s="39">
        <v>144547.23000000001</v>
      </c>
      <c r="AT809" s="39">
        <v>144547.23000000001</v>
      </c>
      <c r="AU809" s="39">
        <v>144547.23000000001</v>
      </c>
      <c r="AV809" s="36">
        <v>957.3144542</v>
      </c>
      <c r="AW809" s="36">
        <v>957.2292142</v>
      </c>
      <c r="AX809" s="36">
        <v>845.68</v>
      </c>
      <c r="AY809" s="36">
        <v>1395.06</v>
      </c>
      <c r="AZ809" s="36">
        <v>3206.07</v>
      </c>
      <c r="BA809" s="36" t="s">
        <v>4949</v>
      </c>
      <c r="BB809" s="39">
        <v>144547.23000000001</v>
      </c>
      <c r="BC809" s="39">
        <v>144547.23000000001</v>
      </c>
      <c r="BD809" s="39">
        <v>144547.23000000001</v>
      </c>
      <c r="BE809" s="39">
        <v>144547.23000000001</v>
      </c>
      <c r="BF809" s="39">
        <v>144547.23000000001</v>
      </c>
      <c r="BG809" s="39">
        <v>144547.23000000001</v>
      </c>
      <c r="BH809" s="47">
        <v>28079.221508729999</v>
      </c>
      <c r="BI809" s="47">
        <v>34609.126604879995</v>
      </c>
      <c r="BJ809" s="47">
        <v>29561.759999999998</v>
      </c>
      <c r="BK809" s="47">
        <v>34875.730000000003</v>
      </c>
      <c r="BL809" s="47">
        <v>45366.68</v>
      </c>
      <c r="BM809" s="47" t="s">
        <v>4949</v>
      </c>
      <c r="BN809" s="47">
        <v>0.11593705441846591</v>
      </c>
      <c r="BO809" s="47">
        <v>7.2525055103188962E-2</v>
      </c>
      <c r="BP809" s="47">
        <v>0.14109499631610981</v>
      </c>
      <c r="BQ809" s="47">
        <v>0.46551158022872147</v>
      </c>
      <c r="BR809" s="47">
        <v>1.069819729634494</v>
      </c>
      <c r="BS809" s="47" t="s">
        <v>4949</v>
      </c>
      <c r="BT809" s="47">
        <v>9.4768897597152577</v>
      </c>
      <c r="BU809" s="47">
        <v>9.4924370434849195</v>
      </c>
      <c r="BV809" s="47">
        <v>4.4302863824198351</v>
      </c>
      <c r="BW809" s="47">
        <v>4.8111405644360437</v>
      </c>
      <c r="BX809" s="47">
        <v>5.7413068200019222</v>
      </c>
      <c r="BY809" s="47" t="s">
        <v>4949</v>
      </c>
      <c r="BZ809" s="47">
        <v>9.5832644692795593E-2</v>
      </c>
      <c r="CA809" s="47">
        <v>9.5824111681936122E-2</v>
      </c>
      <c r="CB809" s="47">
        <v>8.4657398212512405E-2</v>
      </c>
      <c r="CC809" s="47">
        <v>0.13965347406861645</v>
      </c>
      <c r="CD809" s="47">
        <v>0.32094591889034818</v>
      </c>
      <c r="CE809" s="47" t="s">
        <v>4949</v>
      </c>
      <c r="CF809" s="47">
        <v>2.8108904511894557</v>
      </c>
      <c r="CG809" s="47">
        <v>3.4645712477255977</v>
      </c>
      <c r="CH809" s="47">
        <v>2.9593010218791038</v>
      </c>
      <c r="CI809" s="47">
        <v>3.4912597703174555</v>
      </c>
      <c r="CJ809" s="47">
        <v>4.5414637857577596</v>
      </c>
      <c r="CK809" s="47" t="s">
        <v>4949</v>
      </c>
      <c r="CL809" s="47">
        <v>124.80913368112026</v>
      </c>
      <c r="CM809" s="47">
        <v>199.51730202647406</v>
      </c>
      <c r="CN809" s="47">
        <v>102.55504235664723</v>
      </c>
      <c r="CO809" s="47">
        <v>31.084088856393276</v>
      </c>
      <c r="CP809" s="47">
        <v>13.525646352075908</v>
      </c>
      <c r="CQ809" s="47" t="s">
        <v>4949</v>
      </c>
      <c r="CR809" s="47">
        <v>1.5268726017072918</v>
      </c>
      <c r="CS809" s="47">
        <v>1.5243717980137705</v>
      </c>
      <c r="CT809" s="47">
        <v>3.266155294368593</v>
      </c>
      <c r="CU809" s="47">
        <v>3.0076035255489946</v>
      </c>
      <c r="CV809" s="47">
        <v>2.5203327007534466</v>
      </c>
      <c r="CW809" s="47" t="s">
        <v>4949</v>
      </c>
      <c r="CX809" s="57">
        <v>6.6228488377120748E-3</v>
      </c>
      <c r="CY809" s="57">
        <v>6.6222591342635891E-3</v>
      </c>
      <c r="CZ809" s="57">
        <v>5.8505444898529005E-3</v>
      </c>
      <c r="DA809" s="57">
        <v>9.6512399442037038E-3</v>
      </c>
      <c r="DB809" s="57">
        <v>2.2180086052150567E-2</v>
      </c>
      <c r="DC809" s="57" t="s">
        <v>4949</v>
      </c>
      <c r="DD809" s="97">
        <v>1.2233660764029965</v>
      </c>
      <c r="DE809" s="97">
        <v>0.76402987737449501</v>
      </c>
      <c r="DF809" s="97">
        <v>3.1847827462350939</v>
      </c>
      <c r="DG809" s="97">
        <v>9.6757010940354462</v>
      </c>
      <c r="DH809" s="97">
        <v>18.63373206092016</v>
      </c>
      <c r="DI809" s="97" t="s">
        <v>4949</v>
      </c>
      <c r="DJ809" s="98">
        <v>4.1940929851420616E-3</v>
      </c>
      <c r="DK809" s="98">
        <v>-6.6242413162647784E-2</v>
      </c>
      <c r="DL809" s="98">
        <v>0.12983842540098434</v>
      </c>
      <c r="DM809" s="98">
        <v>0.13729128434993121</v>
      </c>
      <c r="DN809" s="98" t="s">
        <v>4949</v>
      </c>
      <c r="DO809" s="98">
        <v>-0.37444455987802361</v>
      </c>
      <c r="DP809" s="98">
        <v>0.94546555139267707</v>
      </c>
      <c r="DQ809" s="98">
        <v>2.2992777375732549</v>
      </c>
      <c r="DR809" s="98">
        <v>1.2981592189583244</v>
      </c>
      <c r="DS809" s="98" t="s">
        <v>4949</v>
      </c>
    </row>
    <row r="810" spans="1:123" ht="13.5" thickBot="1">
      <c r="A810" s="2" t="s">
        <v>4860</v>
      </c>
      <c r="B810" s="2" t="s">
        <v>4861</v>
      </c>
      <c r="C810" s="1" t="s">
        <v>5723</v>
      </c>
      <c r="D810" s="2" t="s">
        <v>4862</v>
      </c>
      <c r="E810" s="2" t="s">
        <v>5665</v>
      </c>
      <c r="F810" s="2" t="s">
        <v>5261</v>
      </c>
      <c r="G810" s="2" t="s">
        <v>5262</v>
      </c>
      <c r="H810" s="2" t="s">
        <v>3</v>
      </c>
      <c r="I810" s="1" t="s">
        <v>5726</v>
      </c>
      <c r="J810" s="1">
        <v>3.51</v>
      </c>
      <c r="K810" s="47">
        <v>4.58</v>
      </c>
      <c r="L810" s="48">
        <v>0.38789999999999997</v>
      </c>
      <c r="M810" s="48">
        <v>0.63570000000000004</v>
      </c>
      <c r="N810" s="49">
        <v>5850.32</v>
      </c>
      <c r="O810" s="49">
        <v>5844.43</v>
      </c>
      <c r="P810" s="49">
        <v>26794.45</v>
      </c>
      <c r="Q810" s="49">
        <v>26767.5</v>
      </c>
      <c r="R810" s="49">
        <v>15967.61031108</v>
      </c>
      <c r="S810" s="49">
        <v>16239.786764909999</v>
      </c>
      <c r="T810" s="49">
        <v>26035.51</v>
      </c>
      <c r="U810" s="49">
        <v>33569</v>
      </c>
      <c r="V810" s="49">
        <v>40643.86</v>
      </c>
      <c r="W810" s="49" t="s">
        <v>4949</v>
      </c>
      <c r="X810" s="49">
        <v>157.71945409</v>
      </c>
      <c r="Y810" s="49">
        <v>68.294014090000005</v>
      </c>
      <c r="Z810" s="49">
        <v>760.13</v>
      </c>
      <c r="AA810" s="49">
        <v>1075.3399999999999</v>
      </c>
      <c r="AB810" s="49">
        <v>1334.72</v>
      </c>
      <c r="AC810" s="49" t="s">
        <v>4949</v>
      </c>
      <c r="AD810" s="39">
        <v>26794.45</v>
      </c>
      <c r="AE810" s="39">
        <v>26794.45</v>
      </c>
      <c r="AF810" s="39">
        <v>26794.45</v>
      </c>
      <c r="AG810" s="39">
        <v>26794.45</v>
      </c>
      <c r="AH810" s="39">
        <v>26794.45</v>
      </c>
      <c r="AI810" s="39">
        <v>26794.45</v>
      </c>
      <c r="AJ810" s="49">
        <v>2423.2548352600002</v>
      </c>
      <c r="AK810" s="49">
        <v>2383.0991144600002</v>
      </c>
      <c r="AL810" s="49">
        <v>3289.03</v>
      </c>
      <c r="AM810" s="49">
        <v>4364.3599999999997</v>
      </c>
      <c r="AN810" s="49">
        <v>5699.08</v>
      </c>
      <c r="AO810" s="49" t="s">
        <v>4949</v>
      </c>
      <c r="AP810" s="39">
        <v>26794.45</v>
      </c>
      <c r="AQ810" s="39">
        <v>26794.45</v>
      </c>
      <c r="AR810" s="39">
        <v>26794.45</v>
      </c>
      <c r="AS810" s="39">
        <v>26794.45</v>
      </c>
      <c r="AT810" s="39">
        <v>26794.45</v>
      </c>
      <c r="AU810" s="39">
        <v>26794.45</v>
      </c>
      <c r="AV810" s="36" t="s">
        <v>4949</v>
      </c>
      <c r="AW810" s="36" t="s">
        <v>4949</v>
      </c>
      <c r="AX810" s="36" t="s">
        <v>4949</v>
      </c>
      <c r="AY810" s="36" t="s">
        <v>4949</v>
      </c>
      <c r="AZ810" s="36" t="s">
        <v>4949</v>
      </c>
      <c r="BA810" s="36" t="s">
        <v>4949</v>
      </c>
      <c r="BB810" s="39">
        <v>26794.45</v>
      </c>
      <c r="BC810" s="39">
        <v>26794.45</v>
      </c>
      <c r="BD810" s="39">
        <v>26794.45</v>
      </c>
      <c r="BE810" s="39">
        <v>26794.45</v>
      </c>
      <c r="BF810" s="39">
        <v>26794.45</v>
      </c>
      <c r="BG810" s="39">
        <v>26794.45</v>
      </c>
      <c r="BH810" s="47">
        <v>301.07256581999997</v>
      </c>
      <c r="BI810" s="47">
        <v>951.57765858000005</v>
      </c>
      <c r="BJ810" s="47">
        <v>2414.9499999999998</v>
      </c>
      <c r="BK810" s="47">
        <v>2496.96</v>
      </c>
      <c r="BL810" s="47">
        <v>2402.15</v>
      </c>
      <c r="BM810" s="47" t="s">
        <v>4949</v>
      </c>
      <c r="BN810" s="47">
        <v>2.6959115756061209E-2</v>
      </c>
      <c r="BO810" s="47">
        <v>1.1673551889469296E-2</v>
      </c>
      <c r="BP810" s="47">
        <v>0.12992964487412656</v>
      </c>
      <c r="BQ810" s="47">
        <v>0.18380874892313581</v>
      </c>
      <c r="BR810" s="47">
        <v>0.22814478524251666</v>
      </c>
      <c r="BS810" s="47" t="s">
        <v>4949</v>
      </c>
      <c r="BT810" s="47">
        <v>0.41420893818799659</v>
      </c>
      <c r="BU810" s="47">
        <v>0.40734508786869783</v>
      </c>
      <c r="BV810" s="47">
        <v>0.56219659779294129</v>
      </c>
      <c r="BW810" s="47">
        <v>0.74600363740786824</v>
      </c>
      <c r="BX810" s="47">
        <v>0.97414842265038493</v>
      </c>
      <c r="BY810" s="47" t="s">
        <v>4949</v>
      </c>
      <c r="BZ810" s="47" t="s">
        <v>4949</v>
      </c>
      <c r="CA810" s="47" t="s">
        <v>4949</v>
      </c>
      <c r="CB810" s="47" t="s">
        <v>4949</v>
      </c>
      <c r="CC810" s="47" t="s">
        <v>4949</v>
      </c>
      <c r="CD810" s="47" t="s">
        <v>4949</v>
      </c>
      <c r="CE810" s="47" t="s">
        <v>4949</v>
      </c>
      <c r="CF810" s="47">
        <v>5.1462580819510724E-2</v>
      </c>
      <c r="CG810" s="47">
        <v>0.16265395031041038</v>
      </c>
      <c r="CH810" s="47">
        <v>0.41278938587974673</v>
      </c>
      <c r="CI810" s="47">
        <v>0.42680742249996584</v>
      </c>
      <c r="CJ810" s="47">
        <v>0.41060147137250613</v>
      </c>
      <c r="CK810" s="47" t="s">
        <v>4949</v>
      </c>
      <c r="CL810" s="47">
        <v>169.88677874011782</v>
      </c>
      <c r="CM810" s="47">
        <v>392.33965607424142</v>
      </c>
      <c r="CN810" s="47">
        <v>35.249825687711315</v>
      </c>
      <c r="CO810" s="47">
        <v>24.917188982089389</v>
      </c>
      <c r="CP810" s="47">
        <v>20.07495954207624</v>
      </c>
      <c r="CQ810" s="47" t="s">
        <v>4949</v>
      </c>
      <c r="CR810" s="47">
        <v>11.057215118328701</v>
      </c>
      <c r="CS810" s="47">
        <v>11.243531516342955</v>
      </c>
      <c r="CT810" s="47">
        <v>8.1466116149746277</v>
      </c>
      <c r="CU810" s="47">
        <v>6.1393766783675048</v>
      </c>
      <c r="CV810" s="47">
        <v>4.7015395467338585</v>
      </c>
      <c r="CW810" s="47" t="s">
        <v>4949</v>
      </c>
      <c r="CX810" s="57" t="s">
        <v>4949</v>
      </c>
      <c r="CY810" s="57" t="s">
        <v>4949</v>
      </c>
      <c r="CZ810" s="57" t="s">
        <v>4949</v>
      </c>
      <c r="DA810" s="57" t="s">
        <v>4949</v>
      </c>
      <c r="DB810" s="57" t="s">
        <v>4949</v>
      </c>
      <c r="DC810" s="57" t="s">
        <v>4949</v>
      </c>
      <c r="DD810" s="97">
        <v>6.5085789490678021</v>
      </c>
      <c r="DE810" s="97">
        <v>2.8657647378411757</v>
      </c>
      <c r="DF810" s="97">
        <v>23.111069221016528</v>
      </c>
      <c r="DG810" s="97">
        <v>24.639122345544365</v>
      </c>
      <c r="DH810" s="97">
        <v>23.419920408206238</v>
      </c>
      <c r="DI810" s="97" t="s">
        <v>4949</v>
      </c>
      <c r="DJ810" s="98">
        <v>1.7045534587046829E-2</v>
      </c>
      <c r="DK810" s="98">
        <v>0.60319284833567122</v>
      </c>
      <c r="DL810" s="98">
        <v>0.28935442401550815</v>
      </c>
      <c r="DM810" s="98">
        <v>0.21075575679942804</v>
      </c>
      <c r="DN810" s="98" t="s">
        <v>4949</v>
      </c>
      <c r="DO810" s="98">
        <v>-0.56699054987199515</v>
      </c>
      <c r="DP810" s="98">
        <v>10.130258048652356</v>
      </c>
      <c r="DQ810" s="98">
        <v>0.41467906805414856</v>
      </c>
      <c r="DR810" s="98">
        <v>0.24120743206799733</v>
      </c>
      <c r="DS810" s="98" t="s">
        <v>4949</v>
      </c>
    </row>
    <row r="811" spans="1:123" ht="13.5" thickBot="1">
      <c r="A811" s="2" t="s">
        <v>682</v>
      </c>
      <c r="B811" s="2" t="s">
        <v>683</v>
      </c>
      <c r="C811" s="1" t="s">
        <v>5723</v>
      </c>
      <c r="D811" s="2" t="s">
        <v>1732</v>
      </c>
      <c r="E811" s="2" t="s">
        <v>5679</v>
      </c>
      <c r="F811" s="2" t="s">
        <v>5461</v>
      </c>
      <c r="G811" s="2" t="s">
        <v>5462</v>
      </c>
      <c r="H811" s="2" t="s">
        <v>3</v>
      </c>
      <c r="I811" s="1" t="s">
        <v>5726</v>
      </c>
      <c r="J811" s="1">
        <v>16</v>
      </c>
      <c r="K811" s="47">
        <v>13.39</v>
      </c>
      <c r="L811" s="48">
        <v>2.06E-2</v>
      </c>
      <c r="M811" s="48">
        <v>5.33E-2</v>
      </c>
      <c r="N811" s="49">
        <v>1153.92</v>
      </c>
      <c r="O811" s="49">
        <v>1148.9100000000001</v>
      </c>
      <c r="P811" s="49">
        <v>15450.98</v>
      </c>
      <c r="Q811" s="49">
        <v>15383.97</v>
      </c>
      <c r="R811" s="49">
        <v>2449.8451454999999</v>
      </c>
      <c r="S811" s="49">
        <v>2387.1261265500002</v>
      </c>
      <c r="T811" s="49">
        <v>2501.96</v>
      </c>
      <c r="U811" s="49">
        <v>2628.78</v>
      </c>
      <c r="V811" s="49">
        <v>2688.14</v>
      </c>
      <c r="W811" s="49">
        <v>2709.54</v>
      </c>
      <c r="X811" s="49">
        <v>826.5779515700001</v>
      </c>
      <c r="Y811" s="49">
        <v>799.34665212999994</v>
      </c>
      <c r="Z811" s="49">
        <v>827.51</v>
      </c>
      <c r="AA811" s="49">
        <v>866.98</v>
      </c>
      <c r="AB811" s="49">
        <v>909.33</v>
      </c>
      <c r="AC811" s="49">
        <v>945.4</v>
      </c>
      <c r="AD811" s="39">
        <v>15450.98</v>
      </c>
      <c r="AE811" s="39">
        <v>15450.98</v>
      </c>
      <c r="AF811" s="39">
        <v>15450.98</v>
      </c>
      <c r="AG811" s="39">
        <v>15450.98</v>
      </c>
      <c r="AH811" s="39">
        <v>15450.98</v>
      </c>
      <c r="AI811" s="39">
        <v>15450.98</v>
      </c>
      <c r="AJ811" s="49">
        <v>8244.4072132500005</v>
      </c>
      <c r="AK811" s="49">
        <v>8697.5781569800001</v>
      </c>
      <c r="AL811" s="49">
        <v>10009.73</v>
      </c>
      <c r="AM811" s="49">
        <v>11378.44</v>
      </c>
      <c r="AN811" s="49">
        <v>12894.66</v>
      </c>
      <c r="AO811" s="49">
        <v>14476.59</v>
      </c>
      <c r="AP811" s="39">
        <v>15450.98</v>
      </c>
      <c r="AQ811" s="39">
        <v>15450.98</v>
      </c>
      <c r="AR811" s="39">
        <v>15450.98</v>
      </c>
      <c r="AS811" s="39">
        <v>15450.98</v>
      </c>
      <c r="AT811" s="39">
        <v>15450.98</v>
      </c>
      <c r="AU811" s="39">
        <v>15450.98</v>
      </c>
      <c r="AV811" s="36">
        <v>346.17570839999996</v>
      </c>
      <c r="AW811" s="36">
        <v>484.64599176000002</v>
      </c>
      <c r="AX811" s="36">
        <v>501.72</v>
      </c>
      <c r="AY811" s="36">
        <v>606.89</v>
      </c>
      <c r="AZ811" s="36">
        <v>636.53</v>
      </c>
      <c r="BA811" s="36">
        <v>661.78</v>
      </c>
      <c r="BB811" s="39">
        <v>15450.98</v>
      </c>
      <c r="BC811" s="39">
        <v>15450.98</v>
      </c>
      <c r="BD811" s="39">
        <v>15450.98</v>
      </c>
      <c r="BE811" s="39">
        <v>15450.98</v>
      </c>
      <c r="BF811" s="39">
        <v>15450.98</v>
      </c>
      <c r="BG811" s="39">
        <v>15450.98</v>
      </c>
      <c r="BH811" s="47">
        <v>435.48709788999997</v>
      </c>
      <c r="BI811" s="47">
        <v>816.94457791000002</v>
      </c>
      <c r="BJ811" s="47">
        <v>795.52</v>
      </c>
      <c r="BK811" s="47">
        <v>803.43</v>
      </c>
      <c r="BL811" s="47">
        <v>815.12</v>
      </c>
      <c r="BM811" s="47">
        <v>811.18</v>
      </c>
      <c r="BN811" s="47">
        <v>0.71632171343767337</v>
      </c>
      <c r="BO811" s="47">
        <v>0.69272276425575419</v>
      </c>
      <c r="BP811" s="47">
        <v>0.71712943704936216</v>
      </c>
      <c r="BQ811" s="47">
        <v>0.75133458125346642</v>
      </c>
      <c r="BR811" s="47">
        <v>0.78803556572379363</v>
      </c>
      <c r="BS811" s="47">
        <v>0.81929423183582906</v>
      </c>
      <c r="BT811" s="47">
        <v>7.1446956576279117</v>
      </c>
      <c r="BU811" s="47">
        <v>7.5374186745874923</v>
      </c>
      <c r="BV811" s="47">
        <v>8.6745441625069315</v>
      </c>
      <c r="BW811" s="47">
        <v>9.8606835829173605</v>
      </c>
      <c r="BX811" s="47">
        <v>11.174656821963394</v>
      </c>
      <c r="BY811" s="47">
        <v>12.545575083194676</v>
      </c>
      <c r="BZ811" s="47">
        <v>0.29999974729617301</v>
      </c>
      <c r="CA811" s="47">
        <v>0.41999964621464225</v>
      </c>
      <c r="CB811" s="47">
        <v>0.43479617304492513</v>
      </c>
      <c r="CC811" s="47">
        <v>0.52593767332224062</v>
      </c>
      <c r="CD811" s="47">
        <v>0.55162402939545196</v>
      </c>
      <c r="CE811" s="47">
        <v>0.57350596228508033</v>
      </c>
      <c r="CF811" s="47">
        <v>0.3773979980327925</v>
      </c>
      <c r="CG811" s="47">
        <v>0.70797332389593726</v>
      </c>
      <c r="CH811" s="47">
        <v>0.68940654464780915</v>
      </c>
      <c r="CI811" s="47">
        <v>0.69626143926788675</v>
      </c>
      <c r="CJ811" s="47">
        <v>0.70639212423738207</v>
      </c>
      <c r="CK811" s="47">
        <v>0.70297767609539652</v>
      </c>
      <c r="CL811" s="47">
        <v>18.692707651652753</v>
      </c>
      <c r="CM811" s="47">
        <v>19.329511118646888</v>
      </c>
      <c r="CN811" s="47">
        <v>18.67165351476115</v>
      </c>
      <c r="CO811" s="47">
        <v>17.821610648457863</v>
      </c>
      <c r="CP811" s="47">
        <v>16.991609206778616</v>
      </c>
      <c r="CQ811" s="47">
        <v>16.343325576475564</v>
      </c>
      <c r="CR811" s="47">
        <v>1.8741165496007954</v>
      </c>
      <c r="CS811" s="47">
        <v>1.7764692332888372</v>
      </c>
      <c r="CT811" s="47">
        <v>1.5435960810131741</v>
      </c>
      <c r="CU811" s="47">
        <v>1.3579172540348237</v>
      </c>
      <c r="CV811" s="47">
        <v>1.1982464058765412</v>
      </c>
      <c r="CW811" s="47">
        <v>1.0673079779146883</v>
      </c>
      <c r="CX811" s="57">
        <v>2.2404773574232831E-2</v>
      </c>
      <c r="CY811" s="57">
        <v>3.1366683003925963E-2</v>
      </c>
      <c r="CZ811" s="57">
        <v>3.2471726712480373E-2</v>
      </c>
      <c r="DA811" s="57">
        <v>3.9278414702497835E-2</v>
      </c>
      <c r="DB811" s="57">
        <v>4.1196739624282733E-2</v>
      </c>
      <c r="DC811" s="57">
        <v>4.2830940173374119E-2</v>
      </c>
      <c r="DD811" s="97">
        <v>10.025923394972111</v>
      </c>
      <c r="DE811" s="97">
        <v>9.1904509244163162</v>
      </c>
      <c r="DF811" s="97">
        <v>8.2670561543618053</v>
      </c>
      <c r="DG811" s="97">
        <v>7.6194979276596779</v>
      </c>
      <c r="DH811" s="97">
        <v>7.0519889628730041</v>
      </c>
      <c r="DI811" s="97">
        <v>6.5305434498041315</v>
      </c>
      <c r="DJ811" s="98">
        <v>-2.5601217719905756E-2</v>
      </c>
      <c r="DK811" s="98">
        <v>4.8105490603449486E-2</v>
      </c>
      <c r="DL811" s="98">
        <v>5.0688260403843444E-2</v>
      </c>
      <c r="DM811" s="98">
        <v>2.2580816956915273E-2</v>
      </c>
      <c r="DN811" s="98">
        <v>7.9608948938671986E-3</v>
      </c>
      <c r="DO811" s="98">
        <v>-3.2944623538865403E-2</v>
      </c>
      <c r="DP811" s="98">
        <v>3.5232959060945479E-2</v>
      </c>
      <c r="DQ811" s="98">
        <v>4.7697308793851478E-2</v>
      </c>
      <c r="DR811" s="98">
        <v>4.8847724284297289E-2</v>
      </c>
      <c r="DS811" s="98">
        <v>3.966656769269683E-2</v>
      </c>
    </row>
    <row r="812" spans="1:123" ht="13.5" thickBot="1">
      <c r="A812" s="2" t="s">
        <v>684</v>
      </c>
      <c r="B812" s="2" t="s">
        <v>685</v>
      </c>
      <c r="C812" s="1" t="s">
        <v>5723</v>
      </c>
      <c r="D812" s="2" t="s">
        <v>1733</v>
      </c>
      <c r="E812" s="2" t="s">
        <v>5674</v>
      </c>
      <c r="F812" s="2" t="s">
        <v>3379</v>
      </c>
      <c r="G812" s="2" t="s">
        <v>3380</v>
      </c>
      <c r="H812" s="2" t="s">
        <v>3</v>
      </c>
      <c r="I812" s="1" t="s">
        <v>5726</v>
      </c>
      <c r="J812" s="1">
        <v>23.75</v>
      </c>
      <c r="K812" s="47">
        <v>21.7</v>
      </c>
      <c r="L812" s="48">
        <v>6.9000000000000006E-2</v>
      </c>
      <c r="M812" s="48">
        <v>0.12140000000000001</v>
      </c>
      <c r="N812" s="49">
        <v>944.94</v>
      </c>
      <c r="O812" s="49">
        <v>933.55</v>
      </c>
      <c r="P812" s="49">
        <v>20505.169999999998</v>
      </c>
      <c r="Q812" s="49">
        <v>20258.07</v>
      </c>
      <c r="R812" s="49">
        <v>11201.89577427</v>
      </c>
      <c r="S812" s="49">
        <v>11212.65422022</v>
      </c>
      <c r="T812" s="49">
        <v>10751.88</v>
      </c>
      <c r="U812" s="49">
        <v>11005.35</v>
      </c>
      <c r="V812" s="49" t="s">
        <v>4949</v>
      </c>
      <c r="W812" s="49" t="s">
        <v>4949</v>
      </c>
      <c r="X812" s="49">
        <v>1732.78933213</v>
      </c>
      <c r="Y812" s="49">
        <v>1577.4005947400001</v>
      </c>
      <c r="Z812" s="49">
        <v>1534.14</v>
      </c>
      <c r="AA812" s="49">
        <v>1596.81</v>
      </c>
      <c r="AB812" s="49" t="s">
        <v>4949</v>
      </c>
      <c r="AC812" s="49" t="s">
        <v>4949</v>
      </c>
      <c r="AD812" s="39">
        <v>20505.169999999998</v>
      </c>
      <c r="AE812" s="39">
        <v>20505.169999999998</v>
      </c>
      <c r="AF812" s="39">
        <v>20505.169999999998</v>
      </c>
      <c r="AG812" s="39">
        <v>20505.169999999998</v>
      </c>
      <c r="AH812" s="39">
        <v>20505.169999999998</v>
      </c>
      <c r="AI812" s="39">
        <v>20505.169999999998</v>
      </c>
      <c r="AJ812" s="49">
        <v>10630.596047930001</v>
      </c>
      <c r="AK812" s="49">
        <v>11266.086741110001</v>
      </c>
      <c r="AL812" s="49">
        <v>11768.04</v>
      </c>
      <c r="AM812" s="49">
        <v>12446.23</v>
      </c>
      <c r="AN812" s="49" t="s">
        <v>4949</v>
      </c>
      <c r="AO812" s="49" t="s">
        <v>4949</v>
      </c>
      <c r="AP812" s="39">
        <v>20505.169999999998</v>
      </c>
      <c r="AQ812" s="39">
        <v>20505.169999999998</v>
      </c>
      <c r="AR812" s="39">
        <v>20505.169999999998</v>
      </c>
      <c r="AS812" s="39">
        <v>20505.169999999998</v>
      </c>
      <c r="AT812" s="39">
        <v>20505.169999999998</v>
      </c>
      <c r="AU812" s="39">
        <v>20505.169999999998</v>
      </c>
      <c r="AV812" s="36">
        <v>944.09491600000001</v>
      </c>
      <c r="AW812" s="36">
        <v>944.53311599999995</v>
      </c>
      <c r="AX812" s="36">
        <v>918.63</v>
      </c>
      <c r="AY812" s="36">
        <v>956.16</v>
      </c>
      <c r="AZ812" s="36" t="s">
        <v>4949</v>
      </c>
      <c r="BA812" s="36" t="s">
        <v>4949</v>
      </c>
      <c r="BB812" s="39">
        <v>20505.169999999998</v>
      </c>
      <c r="BC812" s="39">
        <v>20505.169999999998</v>
      </c>
      <c r="BD812" s="39">
        <v>20505.169999999998</v>
      </c>
      <c r="BE812" s="39">
        <v>20505.169999999998</v>
      </c>
      <c r="BF812" s="39">
        <v>20505.169999999998</v>
      </c>
      <c r="BG812" s="39">
        <v>20505.169999999998</v>
      </c>
      <c r="BH812" s="47">
        <v>2391.9218127099998</v>
      </c>
      <c r="BI812" s="47">
        <v>1660.25171071</v>
      </c>
      <c r="BJ812" s="47">
        <v>1340.76</v>
      </c>
      <c r="BK812" s="47">
        <v>1549.92</v>
      </c>
      <c r="BL812" s="47" t="s">
        <v>4949</v>
      </c>
      <c r="BM812" s="47" t="s">
        <v>4949</v>
      </c>
      <c r="BN812" s="47">
        <v>1.8337559338476517</v>
      </c>
      <c r="BO812" s="47">
        <v>1.6693129666857154</v>
      </c>
      <c r="BP812" s="47">
        <v>1.6235316528033525</v>
      </c>
      <c r="BQ812" s="47">
        <v>1.6898533240205726</v>
      </c>
      <c r="BR812" s="47" t="s">
        <v>4949</v>
      </c>
      <c r="BS812" s="47" t="s">
        <v>4949</v>
      </c>
      <c r="BT812" s="47">
        <v>11.250022274356045</v>
      </c>
      <c r="BU812" s="47">
        <v>11.922541898014689</v>
      </c>
      <c r="BV812" s="47">
        <v>12.45374309479967</v>
      </c>
      <c r="BW812" s="47">
        <v>13.171450039155925</v>
      </c>
      <c r="BX812" s="47" t="s">
        <v>4949</v>
      </c>
      <c r="BY812" s="47" t="s">
        <v>4949</v>
      </c>
      <c r="BZ812" s="47">
        <v>0.99910567443435561</v>
      </c>
      <c r="CA812" s="47">
        <v>0.99956940758143364</v>
      </c>
      <c r="CB812" s="47">
        <v>0.97215696234681559</v>
      </c>
      <c r="CC812" s="47">
        <v>1.0118737697631595</v>
      </c>
      <c r="CD812" s="47" t="s">
        <v>4949</v>
      </c>
      <c r="CE812" s="47" t="s">
        <v>4949</v>
      </c>
      <c r="CF812" s="47">
        <v>2.5312949104810882</v>
      </c>
      <c r="CG812" s="47">
        <v>1.7569916721802441</v>
      </c>
      <c r="CH812" s="47">
        <v>1.418883738650073</v>
      </c>
      <c r="CI812" s="47">
        <v>1.6402311257857642</v>
      </c>
      <c r="CJ812" s="47" t="s">
        <v>4949</v>
      </c>
      <c r="CK812" s="47" t="s">
        <v>4949</v>
      </c>
      <c r="CL812" s="47">
        <v>11.833619713479184</v>
      </c>
      <c r="CM812" s="47">
        <v>12.999342125504793</v>
      </c>
      <c r="CN812" s="47">
        <v>13.365905328066537</v>
      </c>
      <c r="CO812" s="47">
        <v>12.841333658982595</v>
      </c>
      <c r="CP812" s="47" t="s">
        <v>4949</v>
      </c>
      <c r="CQ812" s="47" t="s">
        <v>4949</v>
      </c>
      <c r="CR812" s="47">
        <v>1.9288824358999872</v>
      </c>
      <c r="CS812" s="47">
        <v>1.8200791873167941</v>
      </c>
      <c r="CT812" s="47">
        <v>1.7424456409053672</v>
      </c>
      <c r="CU812" s="47">
        <v>1.6475004880996091</v>
      </c>
      <c r="CV812" s="47" t="s">
        <v>4949</v>
      </c>
      <c r="CW812" s="47" t="s">
        <v>4949</v>
      </c>
      <c r="CX812" s="57">
        <v>4.6041799019466804E-2</v>
      </c>
      <c r="CY812" s="57">
        <v>4.6063169239757583E-2</v>
      </c>
      <c r="CZ812" s="57">
        <v>4.4799921190607057E-2</v>
      </c>
      <c r="DA812" s="57">
        <v>4.6630191312727477E-2</v>
      </c>
      <c r="DB812" s="57" t="s">
        <v>4949</v>
      </c>
      <c r="DC812" s="57" t="s">
        <v>4949</v>
      </c>
      <c r="DD812" s="97">
        <v>16.300020472204945</v>
      </c>
      <c r="DE812" s="97">
        <v>14.001317680113878</v>
      </c>
      <c r="DF812" s="97">
        <v>13.036495457187433</v>
      </c>
      <c r="DG812" s="97">
        <v>12.829668100300252</v>
      </c>
      <c r="DH812" s="97" t="s">
        <v>4949</v>
      </c>
      <c r="DI812" s="97" t="s">
        <v>4949</v>
      </c>
      <c r="DJ812" s="98">
        <v>9.6041296641158347E-4</v>
      </c>
      <c r="DK812" s="98">
        <v>-4.1094125545143245E-2</v>
      </c>
      <c r="DL812" s="98">
        <v>2.3574481858056551E-2</v>
      </c>
      <c r="DM812" s="98" t="s">
        <v>4949</v>
      </c>
      <c r="DN812" s="98" t="s">
        <v>4949</v>
      </c>
      <c r="DO812" s="98">
        <v>-8.9675492865016193E-2</v>
      </c>
      <c r="DP812" s="98">
        <v>-2.7425243076652062E-2</v>
      </c>
      <c r="DQ812" s="98">
        <v>4.0850248347608309E-2</v>
      </c>
      <c r="DR812" s="98" t="s">
        <v>4949</v>
      </c>
      <c r="DS812" s="98" t="s">
        <v>4949</v>
      </c>
    </row>
    <row r="813" spans="1:123" ht="13.5" thickBot="1">
      <c r="A813" s="2" t="s">
        <v>686</v>
      </c>
      <c r="B813" s="2" t="s">
        <v>687</v>
      </c>
      <c r="C813" s="1" t="s">
        <v>5723</v>
      </c>
      <c r="D813" s="2" t="s">
        <v>1734</v>
      </c>
      <c r="E813" s="2" t="s">
        <v>5675</v>
      </c>
      <c r="F813" s="2" t="s">
        <v>3002</v>
      </c>
      <c r="G813" s="2" t="s">
        <v>93</v>
      </c>
      <c r="H813" s="2" t="s">
        <v>3</v>
      </c>
      <c r="I813" s="1" t="s">
        <v>5726</v>
      </c>
      <c r="J813" s="1">
        <v>9.5</v>
      </c>
      <c r="K813" s="47">
        <v>8.14</v>
      </c>
      <c r="L813" s="48">
        <v>2.7799999999999998E-2</v>
      </c>
      <c r="M813" s="48">
        <v>-4.9100000000000005E-2</v>
      </c>
      <c r="N813" s="49">
        <v>1286.3800000000001</v>
      </c>
      <c r="O813" s="49">
        <v>1265.3399999999999</v>
      </c>
      <c r="P813" s="49">
        <v>10471.120000000001</v>
      </c>
      <c r="Q813" s="49">
        <v>10299.870000000001</v>
      </c>
      <c r="R813" s="49">
        <v>9800.9507479200001</v>
      </c>
      <c r="S813" s="49">
        <v>8150.5794906199999</v>
      </c>
      <c r="T813" s="49">
        <v>9256.89</v>
      </c>
      <c r="U813" s="49">
        <v>10542.27</v>
      </c>
      <c r="V813" s="49" t="s">
        <v>4949</v>
      </c>
      <c r="W813" s="49" t="s">
        <v>4949</v>
      </c>
      <c r="X813" s="49">
        <v>332.74439335</v>
      </c>
      <c r="Y813" s="49">
        <v>77.181582840000004</v>
      </c>
      <c r="Z813" s="49">
        <v>299.82</v>
      </c>
      <c r="AA813" s="49">
        <v>402.45</v>
      </c>
      <c r="AB813" s="49" t="s">
        <v>4949</v>
      </c>
      <c r="AC813" s="49" t="s">
        <v>4949</v>
      </c>
      <c r="AD813" s="39">
        <v>10471.120000000001</v>
      </c>
      <c r="AE813" s="39">
        <v>10471.120000000001</v>
      </c>
      <c r="AF813" s="39">
        <v>10471.120000000001</v>
      </c>
      <c r="AG813" s="39">
        <v>10471.120000000001</v>
      </c>
      <c r="AH813" s="39">
        <v>10471.120000000001</v>
      </c>
      <c r="AI813" s="39">
        <v>10471.120000000001</v>
      </c>
      <c r="AJ813" s="49">
        <v>5481.2892950699998</v>
      </c>
      <c r="AK813" s="49">
        <v>5423.0363541699999</v>
      </c>
      <c r="AL813" s="49">
        <v>5713.39</v>
      </c>
      <c r="AM813" s="49">
        <v>6055.87</v>
      </c>
      <c r="AN813" s="49" t="s">
        <v>4949</v>
      </c>
      <c r="AO813" s="49" t="s">
        <v>4949</v>
      </c>
      <c r="AP813" s="39">
        <v>10471.120000000001</v>
      </c>
      <c r="AQ813" s="39">
        <v>10471.120000000001</v>
      </c>
      <c r="AR813" s="39">
        <v>10471.120000000001</v>
      </c>
      <c r="AS813" s="39">
        <v>10471.120000000001</v>
      </c>
      <c r="AT813" s="39">
        <v>10471.120000000001</v>
      </c>
      <c r="AU813" s="39">
        <v>10471.120000000001</v>
      </c>
      <c r="AV813" s="36">
        <v>78.671232779999997</v>
      </c>
      <c r="AW813" s="36" t="s">
        <v>4949</v>
      </c>
      <c r="AX813" s="36">
        <v>59.96</v>
      </c>
      <c r="AY813" s="36">
        <v>80.489999999999995</v>
      </c>
      <c r="AZ813" s="36" t="s">
        <v>4949</v>
      </c>
      <c r="BA813" s="36" t="s">
        <v>4949</v>
      </c>
      <c r="BB813" s="39">
        <v>10471.120000000001</v>
      </c>
      <c r="BC813" s="39">
        <v>10471.120000000001</v>
      </c>
      <c r="BD813" s="39">
        <v>10471.120000000001</v>
      </c>
      <c r="BE813" s="39">
        <v>10471.120000000001</v>
      </c>
      <c r="BF813" s="39">
        <v>10471.120000000001</v>
      </c>
      <c r="BG813" s="39">
        <v>10471.120000000001</v>
      </c>
      <c r="BH813" s="47">
        <v>1241.98981729</v>
      </c>
      <c r="BI813" s="47">
        <v>-349.31181220999997</v>
      </c>
      <c r="BJ813" s="47">
        <v>901.96</v>
      </c>
      <c r="BK813" s="47">
        <v>973.29</v>
      </c>
      <c r="BL813" s="47" t="s">
        <v>4949</v>
      </c>
      <c r="BM813" s="47" t="s">
        <v>4949</v>
      </c>
      <c r="BN813" s="47">
        <v>0.25866726266732998</v>
      </c>
      <c r="BO813" s="47">
        <v>5.99990538099162E-2</v>
      </c>
      <c r="BP813" s="47">
        <v>0.23307265349274706</v>
      </c>
      <c r="BQ813" s="47">
        <v>0.31285467746700041</v>
      </c>
      <c r="BR813" s="47" t="s">
        <v>4949</v>
      </c>
      <c r="BS813" s="47" t="s">
        <v>4949</v>
      </c>
      <c r="BT813" s="47">
        <v>4.2610187464590554</v>
      </c>
      <c r="BU813" s="47">
        <v>4.2157343507905898</v>
      </c>
      <c r="BV813" s="47">
        <v>4.4414480946532127</v>
      </c>
      <c r="BW813" s="47">
        <v>4.7076835771700427</v>
      </c>
      <c r="BX813" s="47" t="s">
        <v>4949</v>
      </c>
      <c r="BY813" s="47" t="s">
        <v>4949</v>
      </c>
      <c r="BZ813" s="47">
        <v>6.1157070834434606E-2</v>
      </c>
      <c r="CA813" s="47" t="s">
        <v>4949</v>
      </c>
      <c r="CB813" s="47">
        <v>4.6611421197468861E-2</v>
      </c>
      <c r="CC813" s="47">
        <v>6.2570935493400079E-2</v>
      </c>
      <c r="CD813" s="47" t="s">
        <v>4949</v>
      </c>
      <c r="CE813" s="47" t="s">
        <v>4949</v>
      </c>
      <c r="CF813" s="47">
        <v>0.96549216972434271</v>
      </c>
      <c r="CG813" s="47">
        <v>-0.27154636437911034</v>
      </c>
      <c r="CH813" s="47">
        <v>0.70116139865358595</v>
      </c>
      <c r="CI813" s="47">
        <v>0.75661157667252277</v>
      </c>
      <c r="CJ813" s="47" t="s">
        <v>4949</v>
      </c>
      <c r="CK813" s="47" t="s">
        <v>4949</v>
      </c>
      <c r="CL813" s="47">
        <v>31.468959986309567</v>
      </c>
      <c r="CM813" s="47">
        <v>135.66863511606107</v>
      </c>
      <c r="CN813" s="47">
        <v>34.924688146221072</v>
      </c>
      <c r="CO813" s="47">
        <v>26.018437072928318</v>
      </c>
      <c r="CP813" s="47" t="s">
        <v>4949</v>
      </c>
      <c r="CQ813" s="47" t="s">
        <v>4949</v>
      </c>
      <c r="CR813" s="47">
        <v>1.9103388703489836</v>
      </c>
      <c r="CS813" s="47">
        <v>1.9308592670503339</v>
      </c>
      <c r="CT813" s="47">
        <v>1.8327332809417876</v>
      </c>
      <c r="CU813" s="47">
        <v>1.729085994250207</v>
      </c>
      <c r="CV813" s="47" t="s">
        <v>4949</v>
      </c>
      <c r="CW813" s="47" t="s">
        <v>4949</v>
      </c>
      <c r="CX813" s="57">
        <v>7.5131631363216152E-3</v>
      </c>
      <c r="CY813" s="57" t="s">
        <v>4949</v>
      </c>
      <c r="CZ813" s="57">
        <v>5.7262260388573523E-3</v>
      </c>
      <c r="DA813" s="57">
        <v>7.6868568023286893E-3</v>
      </c>
      <c r="DB813" s="57" t="s">
        <v>4949</v>
      </c>
      <c r="DC813" s="57" t="s">
        <v>4949</v>
      </c>
      <c r="DD813" s="97">
        <v>6.0705497454636834</v>
      </c>
      <c r="DE813" s="97">
        <v>1.4232171388755646</v>
      </c>
      <c r="DF813" s="97">
        <v>5.247672572675766</v>
      </c>
      <c r="DG813" s="97">
        <v>6.6456182183567343</v>
      </c>
      <c r="DH813" s="97" t="s">
        <v>4949</v>
      </c>
      <c r="DI813" s="97" t="s">
        <v>4949</v>
      </c>
      <c r="DJ813" s="98">
        <v>-0.16838889407236834</v>
      </c>
      <c r="DK813" s="98">
        <v>0.1357339696708908</v>
      </c>
      <c r="DL813" s="98">
        <v>0.13885657061929013</v>
      </c>
      <c r="DM813" s="98" t="s">
        <v>4949</v>
      </c>
      <c r="DN813" s="98" t="s">
        <v>4949</v>
      </c>
      <c r="DO813" s="98">
        <v>-0.76804542951737764</v>
      </c>
      <c r="DP813" s="98">
        <v>2.8846054844655993</v>
      </c>
      <c r="DQ813" s="98">
        <v>0.34230538322993787</v>
      </c>
      <c r="DR813" s="98" t="s">
        <v>4949</v>
      </c>
      <c r="DS813" s="98" t="s">
        <v>4949</v>
      </c>
    </row>
    <row r="814" spans="1:123" ht="13.5" thickBot="1">
      <c r="A814" s="2" t="s">
        <v>4035</v>
      </c>
      <c r="B814" s="2" t="s">
        <v>4036</v>
      </c>
      <c r="C814" s="1" t="s">
        <v>5723</v>
      </c>
      <c r="D814" s="2" t="s">
        <v>4037</v>
      </c>
      <c r="E814" s="2" t="s">
        <v>5682</v>
      </c>
      <c r="F814" s="2" t="s">
        <v>3012</v>
      </c>
      <c r="G814" s="2" t="s">
        <v>2408</v>
      </c>
      <c r="H814" s="2" t="s">
        <v>3</v>
      </c>
      <c r="I814" s="1" t="s">
        <v>5726</v>
      </c>
      <c r="J814" s="1">
        <v>30.9</v>
      </c>
      <c r="K814" s="47">
        <v>22.26</v>
      </c>
      <c r="L814" s="48">
        <v>-5.5999999999999994E-2</v>
      </c>
      <c r="M814" s="48">
        <v>1.78E-2</v>
      </c>
      <c r="N814" s="49">
        <v>2136.44</v>
      </c>
      <c r="O814" s="49">
        <v>1889.05</v>
      </c>
      <c r="P814" s="49">
        <v>47557.23</v>
      </c>
      <c r="Q814" s="49">
        <v>42050.16</v>
      </c>
      <c r="R814" s="49">
        <v>4295.3903465800004</v>
      </c>
      <c r="S814" s="49">
        <v>5118.1929320400004</v>
      </c>
      <c r="T814" s="49">
        <v>5421.84</v>
      </c>
      <c r="U814" s="49">
        <v>6483.22</v>
      </c>
      <c r="V814" s="49">
        <v>7017.48</v>
      </c>
      <c r="W814" s="49">
        <v>7486.65</v>
      </c>
      <c r="X814" s="49">
        <v>1461.71325953</v>
      </c>
      <c r="Y814" s="49">
        <v>1628.4715640499999</v>
      </c>
      <c r="Z814" s="49">
        <v>2200.4299999999998</v>
      </c>
      <c r="AA814" s="49">
        <v>2642.82</v>
      </c>
      <c r="AB814" s="49">
        <v>3016.52</v>
      </c>
      <c r="AC814" s="49">
        <v>3323.53</v>
      </c>
      <c r="AD814" s="39">
        <v>47557.23</v>
      </c>
      <c r="AE814" s="39">
        <v>47557.23</v>
      </c>
      <c r="AF814" s="39">
        <v>47557.23</v>
      </c>
      <c r="AG814" s="39">
        <v>47557.23</v>
      </c>
      <c r="AH814" s="39">
        <v>47557.23</v>
      </c>
      <c r="AI814" s="39">
        <v>47557.23</v>
      </c>
      <c r="AJ814" s="49">
        <v>5238.4581241599999</v>
      </c>
      <c r="AK814" s="49">
        <v>6546.7789630699999</v>
      </c>
      <c r="AL814" s="49">
        <v>8322.1</v>
      </c>
      <c r="AM814" s="49">
        <v>10524.83</v>
      </c>
      <c r="AN814" s="49">
        <v>12999.57</v>
      </c>
      <c r="AO814" s="49">
        <v>15704.72</v>
      </c>
      <c r="AP814" s="39">
        <v>47557.23</v>
      </c>
      <c r="AQ814" s="39">
        <v>47557.23</v>
      </c>
      <c r="AR814" s="39">
        <v>47557.23</v>
      </c>
      <c r="AS814" s="39">
        <v>47557.23</v>
      </c>
      <c r="AT814" s="39">
        <v>47557.23</v>
      </c>
      <c r="AU814" s="39">
        <v>47557.23</v>
      </c>
      <c r="AV814" s="36">
        <v>425.71563600000002</v>
      </c>
      <c r="AW814" s="36">
        <v>426.30292600000001</v>
      </c>
      <c r="AX814" s="36">
        <v>440.09</v>
      </c>
      <c r="AY814" s="36">
        <v>541.78</v>
      </c>
      <c r="AZ814" s="36">
        <v>618.39</v>
      </c>
      <c r="BA814" s="36">
        <v>697.94</v>
      </c>
      <c r="BB814" s="39">
        <v>47557.23</v>
      </c>
      <c r="BC814" s="39">
        <v>47557.23</v>
      </c>
      <c r="BD814" s="39">
        <v>47557.23</v>
      </c>
      <c r="BE814" s="39">
        <v>47557.23</v>
      </c>
      <c r="BF814" s="39">
        <v>47557.23</v>
      </c>
      <c r="BG814" s="39">
        <v>47557.23</v>
      </c>
      <c r="BH814" s="47">
        <v>1706.4410250599999</v>
      </c>
      <c r="BI814" s="47">
        <v>1753.8132181800001</v>
      </c>
      <c r="BJ814" s="47">
        <v>2187.92</v>
      </c>
      <c r="BK814" s="47">
        <v>2651.53</v>
      </c>
      <c r="BL814" s="47">
        <v>3112.29</v>
      </c>
      <c r="BM814" s="47">
        <v>3430.12</v>
      </c>
      <c r="BN814" s="47">
        <v>0.68418175073018661</v>
      </c>
      <c r="BO814" s="47">
        <v>0.76223603941603779</v>
      </c>
      <c r="BP814" s="47">
        <v>1.0299516953436556</v>
      </c>
      <c r="BQ814" s="47">
        <v>1.2370204639493738</v>
      </c>
      <c r="BR814" s="47">
        <v>1.4119376158469228</v>
      </c>
      <c r="BS814" s="47">
        <v>1.5556392877871601</v>
      </c>
      <c r="BT814" s="47">
        <v>2.4519565839246598</v>
      </c>
      <c r="BU814" s="47">
        <v>3.0643401935322312</v>
      </c>
      <c r="BV814" s="47">
        <v>3.8953118271517102</v>
      </c>
      <c r="BW814" s="47">
        <v>4.9263400797588508</v>
      </c>
      <c r="BX814" s="47">
        <v>6.0846876111662391</v>
      </c>
      <c r="BY814" s="47">
        <v>7.3508827769560572</v>
      </c>
      <c r="BZ814" s="47">
        <v>0.19926402613693808</v>
      </c>
      <c r="CA814" s="47">
        <v>0.19953891801314336</v>
      </c>
      <c r="CB814" s="47">
        <v>0.20599221134223286</v>
      </c>
      <c r="CC814" s="47">
        <v>0.2535900844395349</v>
      </c>
      <c r="CD814" s="47">
        <v>0.28944880268109563</v>
      </c>
      <c r="CE814" s="47">
        <v>0.32668364194641553</v>
      </c>
      <c r="CF814" s="47">
        <v>0.79873107836400736</v>
      </c>
      <c r="CG814" s="47">
        <v>0.82090450383816072</v>
      </c>
      <c r="CH814" s="47">
        <v>1.0240961599670479</v>
      </c>
      <c r="CI814" s="47">
        <v>1.2410973394993541</v>
      </c>
      <c r="CJ814" s="47">
        <v>1.4567645241616896</v>
      </c>
      <c r="CK814" s="47">
        <v>1.6055306959240605</v>
      </c>
      <c r="CL814" s="47">
        <v>32.535266195294405</v>
      </c>
      <c r="CM814" s="47">
        <v>29.20359866875749</v>
      </c>
      <c r="CN814" s="47">
        <v>21.612698427125611</v>
      </c>
      <c r="CO814" s="47">
        <v>17.99488046859037</v>
      </c>
      <c r="CP814" s="47">
        <v>15.765594128333312</v>
      </c>
      <c r="CQ814" s="47">
        <v>14.309252511636723</v>
      </c>
      <c r="CR814" s="47">
        <v>9.0784786043557286</v>
      </c>
      <c r="CS814" s="47">
        <v>7.2642180633052646</v>
      </c>
      <c r="CT814" s="47">
        <v>5.7145708414943348</v>
      </c>
      <c r="CU814" s="47">
        <v>4.5185746468113974</v>
      </c>
      <c r="CV814" s="47">
        <v>3.6583694691439796</v>
      </c>
      <c r="CW814" s="47">
        <v>3.0282125373772986</v>
      </c>
      <c r="CX814" s="57">
        <v>8.9516491183359494E-3</v>
      </c>
      <c r="CY814" s="57">
        <v>8.9639982395946938E-3</v>
      </c>
      <c r="CZ814" s="57">
        <v>9.2539031394385241E-3</v>
      </c>
      <c r="DA814" s="57">
        <v>1.1392168971994373E-2</v>
      </c>
      <c r="DB814" s="57">
        <v>1.3003070195635867E-2</v>
      </c>
      <c r="DC814" s="57">
        <v>1.4675791672475458E-2</v>
      </c>
      <c r="DD814" s="97">
        <v>27.903501848922186</v>
      </c>
      <c r="DE814" s="97">
        <v>24.874393548890431</v>
      </c>
      <c r="DF814" s="97">
        <v>26.44080220136744</v>
      </c>
      <c r="DG814" s="97">
        <v>25.110334323689791</v>
      </c>
      <c r="DH814" s="97">
        <v>23.204767542311014</v>
      </c>
      <c r="DI814" s="97">
        <v>21.1626186267568</v>
      </c>
      <c r="DJ814" s="98">
        <v>0.19155478759110145</v>
      </c>
      <c r="DK814" s="98">
        <v>5.9327007010455235E-2</v>
      </c>
      <c r="DL814" s="98">
        <v>0.19576011095864132</v>
      </c>
      <c r="DM814" s="98">
        <v>8.240658191454231E-2</v>
      </c>
      <c r="DN814" s="98">
        <v>6.6857333401733943E-2</v>
      </c>
      <c r="DO814" s="98">
        <v>0.11408414299643099</v>
      </c>
      <c r="DP814" s="98">
        <v>0.35122408556373097</v>
      </c>
      <c r="DQ814" s="98">
        <v>0.20104706807305872</v>
      </c>
      <c r="DR814" s="98">
        <v>0.14140198727117248</v>
      </c>
      <c r="DS814" s="98">
        <v>0.10177621895429168</v>
      </c>
    </row>
    <row r="815" spans="1:123" ht="13.5" thickBot="1">
      <c r="A815" s="2" t="s">
        <v>688</v>
      </c>
      <c r="B815" s="2" t="s">
        <v>689</v>
      </c>
      <c r="C815" s="1" t="s">
        <v>5723</v>
      </c>
      <c r="D815" s="2" t="s">
        <v>1735</v>
      </c>
      <c r="E815" s="2" t="s">
        <v>5665</v>
      </c>
      <c r="F815" s="2" t="s">
        <v>3014</v>
      </c>
      <c r="G815" s="2" t="s">
        <v>2010</v>
      </c>
      <c r="H815" s="2" t="s">
        <v>3</v>
      </c>
      <c r="I815" s="1" t="s">
        <v>5726</v>
      </c>
      <c r="J815" s="1">
        <v>50</v>
      </c>
      <c r="K815" s="47">
        <v>51.8</v>
      </c>
      <c r="L815" s="48">
        <v>-5.7300000000000004E-2</v>
      </c>
      <c r="M815" s="48">
        <v>6.7599999999999993E-2</v>
      </c>
      <c r="N815" s="49">
        <v>582.23</v>
      </c>
      <c r="O815" s="49">
        <v>565.14</v>
      </c>
      <c r="P815" s="49">
        <v>30159.26</v>
      </c>
      <c r="Q815" s="49">
        <v>29274.27</v>
      </c>
      <c r="R815" s="49">
        <v>5439.57544555</v>
      </c>
      <c r="S815" s="49">
        <v>4158.9784097800002</v>
      </c>
      <c r="T815" s="49">
        <v>5127.79</v>
      </c>
      <c r="U815" s="49">
        <v>6229.37</v>
      </c>
      <c r="V815" s="49" t="s">
        <v>4949</v>
      </c>
      <c r="W815" s="49" t="s">
        <v>4949</v>
      </c>
      <c r="X815" s="49">
        <v>845.48485567</v>
      </c>
      <c r="Y815" s="49">
        <v>394.20444593000002</v>
      </c>
      <c r="Z815" s="49">
        <v>615.53</v>
      </c>
      <c r="AA815" s="49">
        <v>899.56</v>
      </c>
      <c r="AB815" s="49" t="s">
        <v>4949</v>
      </c>
      <c r="AC815" s="49" t="s">
        <v>4949</v>
      </c>
      <c r="AD815" s="39">
        <v>30159.26</v>
      </c>
      <c r="AE815" s="39">
        <v>30159.26</v>
      </c>
      <c r="AF815" s="39">
        <v>30159.26</v>
      </c>
      <c r="AG815" s="39">
        <v>30159.26</v>
      </c>
      <c r="AH815" s="39">
        <v>30159.26</v>
      </c>
      <c r="AI815" s="39">
        <v>30159.26</v>
      </c>
      <c r="AJ815" s="49">
        <v>4310.1074356899999</v>
      </c>
      <c r="AK815" s="49">
        <v>4431.6166093000002</v>
      </c>
      <c r="AL815" s="49">
        <v>4830.33</v>
      </c>
      <c r="AM815" s="49">
        <v>5483.69</v>
      </c>
      <c r="AN815" s="49" t="s">
        <v>4949</v>
      </c>
      <c r="AO815" s="49" t="s">
        <v>4949</v>
      </c>
      <c r="AP815" s="39">
        <v>30159.26</v>
      </c>
      <c r="AQ815" s="39">
        <v>30159.26</v>
      </c>
      <c r="AR815" s="39">
        <v>30159.26</v>
      </c>
      <c r="AS815" s="39">
        <v>30159.26</v>
      </c>
      <c r="AT815" s="39">
        <v>30159.26</v>
      </c>
      <c r="AU815" s="39">
        <v>30159.26</v>
      </c>
      <c r="AV815" s="36">
        <v>264.09424230000002</v>
      </c>
      <c r="AW815" s="36">
        <v>133.91177162</v>
      </c>
      <c r="AX815" s="36">
        <v>246.21</v>
      </c>
      <c r="AY815" s="36">
        <v>359.83</v>
      </c>
      <c r="AZ815" s="36" t="s">
        <v>4949</v>
      </c>
      <c r="BA815" s="36" t="s">
        <v>4949</v>
      </c>
      <c r="BB815" s="39">
        <v>30159.26</v>
      </c>
      <c r="BC815" s="39">
        <v>30159.26</v>
      </c>
      <c r="BD815" s="39">
        <v>30159.26</v>
      </c>
      <c r="BE815" s="39">
        <v>30159.26</v>
      </c>
      <c r="BF815" s="39">
        <v>30159.26</v>
      </c>
      <c r="BG815" s="39">
        <v>30159.26</v>
      </c>
      <c r="BH815" s="47">
        <v>515.40446772000007</v>
      </c>
      <c r="BI815" s="47">
        <v>491.27024926999997</v>
      </c>
      <c r="BJ815" s="47">
        <v>667.45</v>
      </c>
      <c r="BK815" s="47">
        <v>1027.29</v>
      </c>
      <c r="BL815" s="47" t="s">
        <v>4949</v>
      </c>
      <c r="BM815" s="47" t="s">
        <v>4949</v>
      </c>
      <c r="BN815" s="47">
        <v>1.4521492462944197</v>
      </c>
      <c r="BO815" s="47">
        <v>0.67705966015148655</v>
      </c>
      <c r="BP815" s="47">
        <v>1.0571938924480015</v>
      </c>
      <c r="BQ815" s="47">
        <v>1.5450251618776083</v>
      </c>
      <c r="BR815" s="47" t="s">
        <v>4949</v>
      </c>
      <c r="BS815" s="47" t="s">
        <v>4949</v>
      </c>
      <c r="BT815" s="47">
        <v>7.4027573908764577</v>
      </c>
      <c r="BU815" s="47">
        <v>7.6114535652577162</v>
      </c>
      <c r="BV815" s="47">
        <v>8.2962574927434165</v>
      </c>
      <c r="BW815" s="47">
        <v>9.4184257080535172</v>
      </c>
      <c r="BX815" s="47" t="s">
        <v>4949</v>
      </c>
      <c r="BY815" s="47" t="s">
        <v>4949</v>
      </c>
      <c r="BZ815" s="47">
        <v>0.45359092162890957</v>
      </c>
      <c r="CA815" s="47">
        <v>0.22999806196863781</v>
      </c>
      <c r="CB815" s="47">
        <v>0.42287412191058515</v>
      </c>
      <c r="CC815" s="47">
        <v>0.6180203699568898</v>
      </c>
      <c r="CD815" s="47" t="s">
        <v>4949</v>
      </c>
      <c r="CE815" s="47" t="s">
        <v>4949</v>
      </c>
      <c r="CF815" s="47">
        <v>0.88522485567559217</v>
      </c>
      <c r="CG815" s="47">
        <v>0.84377350749703717</v>
      </c>
      <c r="CH815" s="47">
        <v>1.1463682737062673</v>
      </c>
      <c r="CI815" s="47">
        <v>1.7644058190062346</v>
      </c>
      <c r="CJ815" s="47" t="s">
        <v>4949</v>
      </c>
      <c r="CK815" s="47" t="s">
        <v>4949</v>
      </c>
      <c r="CL815" s="47">
        <v>35.670964178418608</v>
      </c>
      <c r="CM815" s="47">
        <v>76.506646009150955</v>
      </c>
      <c r="CN815" s="47">
        <v>48.997221906324633</v>
      </c>
      <c r="CO815" s="47">
        <v>33.526679710080487</v>
      </c>
      <c r="CP815" s="47" t="s">
        <v>4949</v>
      </c>
      <c r="CQ815" s="47" t="s">
        <v>4949</v>
      </c>
      <c r="CR815" s="47">
        <v>6.9973336975930485</v>
      </c>
      <c r="CS815" s="47">
        <v>6.8054758926368022</v>
      </c>
      <c r="CT815" s="47">
        <v>6.2437266190922767</v>
      </c>
      <c r="CU815" s="47">
        <v>5.4998112584774121</v>
      </c>
      <c r="CV815" s="47" t="s">
        <v>4949</v>
      </c>
      <c r="CW815" s="47" t="s">
        <v>4949</v>
      </c>
      <c r="CX815" s="57">
        <v>8.7566552461830968E-3</v>
      </c>
      <c r="CY815" s="57">
        <v>4.4401544208975954E-3</v>
      </c>
      <c r="CZ815" s="57">
        <v>8.1636618405093505E-3</v>
      </c>
      <c r="DA815" s="57">
        <v>1.193099565440266E-2</v>
      </c>
      <c r="DB815" s="57" t="s">
        <v>4949</v>
      </c>
      <c r="DC815" s="57" t="s">
        <v>4949</v>
      </c>
      <c r="DD815" s="97">
        <v>19.616329019293861</v>
      </c>
      <c r="DE815" s="97">
        <v>8.895274133207721</v>
      </c>
      <c r="DF815" s="97">
        <v>12.743021698310466</v>
      </c>
      <c r="DG815" s="97">
        <v>16.404282517793675</v>
      </c>
      <c r="DH815" s="97" t="s">
        <v>4949</v>
      </c>
      <c r="DI815" s="97" t="s">
        <v>4949</v>
      </c>
      <c r="DJ815" s="98">
        <v>-0.2354222399502941</v>
      </c>
      <c r="DK815" s="98">
        <v>0.23294460676732576</v>
      </c>
      <c r="DL815" s="98">
        <v>0.21482549012342544</v>
      </c>
      <c r="DM815" s="98" t="s">
        <v>4949</v>
      </c>
      <c r="DN815" s="98" t="s">
        <v>4949</v>
      </c>
      <c r="DO815" s="98">
        <v>-0.53375339216736795</v>
      </c>
      <c r="DP815" s="98">
        <v>0.5614486501993976</v>
      </c>
      <c r="DQ815" s="98">
        <v>0.46143973486263867</v>
      </c>
      <c r="DR815" s="98" t="s">
        <v>4949</v>
      </c>
      <c r="DS815" s="98" t="s">
        <v>4949</v>
      </c>
    </row>
    <row r="816" spans="1:123" ht="13.5" thickBot="1">
      <c r="A816" s="2" t="s">
        <v>690</v>
      </c>
      <c r="B816" s="2" t="s">
        <v>691</v>
      </c>
      <c r="C816" s="1" t="s">
        <v>5723</v>
      </c>
      <c r="D816" s="2" t="s">
        <v>1736</v>
      </c>
      <c r="E816" s="2" t="s">
        <v>5665</v>
      </c>
      <c r="F816" s="2" t="s">
        <v>3037</v>
      </c>
      <c r="G816" s="2" t="s">
        <v>1930</v>
      </c>
      <c r="H816" s="2" t="s">
        <v>3</v>
      </c>
      <c r="I816" s="1" t="s">
        <v>5726</v>
      </c>
      <c r="J816" s="1">
        <v>7.77</v>
      </c>
      <c r="K816" s="47">
        <v>8.93</v>
      </c>
      <c r="L816" s="48">
        <v>0.11900000000000001</v>
      </c>
      <c r="M816" s="48">
        <v>0.30170000000000002</v>
      </c>
      <c r="N816" s="49">
        <v>1796.88</v>
      </c>
      <c r="O816" s="49">
        <v>1786.87</v>
      </c>
      <c r="P816" s="49">
        <v>16046.13</v>
      </c>
      <c r="Q816" s="49">
        <v>15956.71</v>
      </c>
      <c r="R816" s="49">
        <v>7726.6248012100004</v>
      </c>
      <c r="S816" s="49">
        <v>4860.3745904099997</v>
      </c>
      <c r="T816" s="49">
        <v>5003.42</v>
      </c>
      <c r="U816" s="49">
        <v>6505.98</v>
      </c>
      <c r="V816" s="49" t="s">
        <v>4949</v>
      </c>
      <c r="W816" s="49" t="s">
        <v>4949</v>
      </c>
      <c r="X816" s="49">
        <v>795.23378302999993</v>
      </c>
      <c r="Y816" s="49">
        <v>204.43511469999999</v>
      </c>
      <c r="Z816" s="49">
        <v>421.47</v>
      </c>
      <c r="AA816" s="49">
        <v>836.74</v>
      </c>
      <c r="AB816" s="49" t="s">
        <v>4949</v>
      </c>
      <c r="AC816" s="49" t="s">
        <v>4949</v>
      </c>
      <c r="AD816" s="39">
        <v>16046.13</v>
      </c>
      <c r="AE816" s="39">
        <v>16046.13</v>
      </c>
      <c r="AF816" s="39">
        <v>16046.13</v>
      </c>
      <c r="AG816" s="39">
        <v>16046.13</v>
      </c>
      <c r="AH816" s="39">
        <v>16046.13</v>
      </c>
      <c r="AI816" s="39">
        <v>16046.13</v>
      </c>
      <c r="AJ816" s="49">
        <v>8933.3492590400001</v>
      </c>
      <c r="AK816" s="49">
        <v>10020.96306523</v>
      </c>
      <c r="AL816" s="49">
        <v>9309.9599999999991</v>
      </c>
      <c r="AM816" s="49">
        <v>10062.41</v>
      </c>
      <c r="AN816" s="49" t="s">
        <v>4949</v>
      </c>
      <c r="AO816" s="49" t="s">
        <v>4949</v>
      </c>
      <c r="AP816" s="39">
        <v>16046.13</v>
      </c>
      <c r="AQ816" s="39">
        <v>16046.13</v>
      </c>
      <c r="AR816" s="39">
        <v>16046.13</v>
      </c>
      <c r="AS816" s="39">
        <v>16046.13</v>
      </c>
      <c r="AT816" s="39">
        <v>16046.13</v>
      </c>
      <c r="AU816" s="39">
        <v>16046.13</v>
      </c>
      <c r="AV816" s="36">
        <v>134.76589999999999</v>
      </c>
      <c r="AW816" s="36">
        <v>35.937573159999999</v>
      </c>
      <c r="AX816" s="36">
        <v>84.29</v>
      </c>
      <c r="AY816" s="36">
        <v>167.35</v>
      </c>
      <c r="AZ816" s="36" t="s">
        <v>4949</v>
      </c>
      <c r="BA816" s="36" t="s">
        <v>4949</v>
      </c>
      <c r="BB816" s="39">
        <v>16046.13</v>
      </c>
      <c r="BC816" s="39">
        <v>16046.13</v>
      </c>
      <c r="BD816" s="39">
        <v>16046.13</v>
      </c>
      <c r="BE816" s="39">
        <v>16046.13</v>
      </c>
      <c r="BF816" s="39">
        <v>16046.13</v>
      </c>
      <c r="BG816" s="39">
        <v>16046.13</v>
      </c>
      <c r="BH816" s="47">
        <v>1829.0528716400001</v>
      </c>
      <c r="BI816" s="47">
        <v>598.79994488</v>
      </c>
      <c r="BJ816" s="47">
        <v>880.86</v>
      </c>
      <c r="BK816" s="47">
        <v>1071.02</v>
      </c>
      <c r="BL816" s="47" t="s">
        <v>4949</v>
      </c>
      <c r="BM816" s="47" t="s">
        <v>4949</v>
      </c>
      <c r="BN816" s="47">
        <v>0.44256365646565149</v>
      </c>
      <c r="BO816" s="47">
        <v>0.11377226898846889</v>
      </c>
      <c r="BP816" s="47">
        <v>0.23455656471216776</v>
      </c>
      <c r="BQ816" s="47">
        <v>0.4656627042429099</v>
      </c>
      <c r="BR816" s="47" t="s">
        <v>4949</v>
      </c>
      <c r="BS816" s="47" t="s">
        <v>4949</v>
      </c>
      <c r="BT816" s="47">
        <v>4.9715892319130939</v>
      </c>
      <c r="BU816" s="47">
        <v>5.5768682745814964</v>
      </c>
      <c r="BV816" s="47">
        <v>5.1811807132362757</v>
      </c>
      <c r="BW816" s="47">
        <v>5.599934330617514</v>
      </c>
      <c r="BX816" s="47" t="s">
        <v>4949</v>
      </c>
      <c r="BY816" s="47" t="s">
        <v>4949</v>
      </c>
      <c r="BZ816" s="47">
        <v>7.4999944347980935E-2</v>
      </c>
      <c r="CA816" s="47">
        <v>1.9999985062998084E-2</v>
      </c>
      <c r="CB816" s="47">
        <v>4.6909086861671341E-2</v>
      </c>
      <c r="CC816" s="47">
        <v>9.3133653888963081E-2</v>
      </c>
      <c r="CD816" s="47" t="s">
        <v>4949</v>
      </c>
      <c r="CE816" s="47" t="s">
        <v>4949</v>
      </c>
      <c r="CF816" s="47">
        <v>1.0179048526557144</v>
      </c>
      <c r="CG816" s="47">
        <v>0.33324425942745201</v>
      </c>
      <c r="CH816" s="47">
        <v>0.49021637505008681</v>
      </c>
      <c r="CI816" s="47">
        <v>0.59604425448555265</v>
      </c>
      <c r="CJ816" s="47" t="s">
        <v>4949</v>
      </c>
      <c r="CK816" s="47" t="s">
        <v>4949</v>
      </c>
      <c r="CL816" s="47">
        <v>20.177877678763888</v>
      </c>
      <c r="CM816" s="47">
        <v>78.490087300056189</v>
      </c>
      <c r="CN816" s="47">
        <v>38.071820058367138</v>
      </c>
      <c r="CO816" s="47">
        <v>19.176960585127997</v>
      </c>
      <c r="CP816" s="47" t="s">
        <v>4949</v>
      </c>
      <c r="CQ816" s="47" t="s">
        <v>4949</v>
      </c>
      <c r="CR816" s="47">
        <v>1.7962053799432842</v>
      </c>
      <c r="CS816" s="47">
        <v>1.6012562760235769</v>
      </c>
      <c r="CT816" s="47">
        <v>1.7235444620599873</v>
      </c>
      <c r="CU816" s="47">
        <v>1.5946607224313061</v>
      </c>
      <c r="CV816" s="47" t="s">
        <v>4949</v>
      </c>
      <c r="CW816" s="47" t="s">
        <v>4949</v>
      </c>
      <c r="CX816" s="57">
        <v>8.3986543795918391E-3</v>
      </c>
      <c r="CY816" s="57">
        <v>2.2396411570889678E-3</v>
      </c>
      <c r="CZ816" s="57">
        <v>5.2529800020316431E-3</v>
      </c>
      <c r="DA816" s="57">
        <v>1.0429306007118227E-2</v>
      </c>
      <c r="DB816" s="57" t="s">
        <v>4949</v>
      </c>
      <c r="DC816" s="57" t="s">
        <v>4949</v>
      </c>
      <c r="DD816" s="97">
        <v>8.901854835970644</v>
      </c>
      <c r="DE816" s="97">
        <v>2.0400745254648616</v>
      </c>
      <c r="DF816" s="97">
        <v>4.5270871196009441</v>
      </c>
      <c r="DG816" s="97">
        <v>8.3155029461133072</v>
      </c>
      <c r="DH816" s="97" t="s">
        <v>4949</v>
      </c>
      <c r="DI816" s="97" t="s">
        <v>4949</v>
      </c>
      <c r="DJ816" s="98">
        <v>-0.37095760238689757</v>
      </c>
      <c r="DK816" s="98">
        <v>2.9430943424040512E-2</v>
      </c>
      <c r="DL816" s="98">
        <v>0.30030659029223994</v>
      </c>
      <c r="DM816" s="98" t="s">
        <v>4949</v>
      </c>
      <c r="DN816" s="98" t="s">
        <v>4949</v>
      </c>
      <c r="DO816" s="98">
        <v>-0.74292450966926826</v>
      </c>
      <c r="DP816" s="98">
        <v>1.0616321252759815</v>
      </c>
      <c r="DQ816" s="98">
        <v>0.98528958170213765</v>
      </c>
      <c r="DR816" s="98" t="s">
        <v>4949</v>
      </c>
      <c r="DS816" s="98" t="s">
        <v>4949</v>
      </c>
    </row>
    <row r="817" spans="1:123" ht="13.5" thickBot="1">
      <c r="A817" s="2" t="s">
        <v>4776</v>
      </c>
      <c r="B817" s="2" t="s">
        <v>4777</v>
      </c>
      <c r="C817" s="1" t="s">
        <v>5723</v>
      </c>
      <c r="D817" s="2" t="s">
        <v>4778</v>
      </c>
      <c r="E817" s="2" t="s">
        <v>5658</v>
      </c>
      <c r="F817" s="2" t="s">
        <v>3042</v>
      </c>
      <c r="G817" s="2" t="s">
        <v>2812</v>
      </c>
      <c r="H817" s="2" t="s">
        <v>3</v>
      </c>
      <c r="I817" s="1" t="s">
        <v>5726</v>
      </c>
      <c r="J817" s="1">
        <v>24.93</v>
      </c>
      <c r="K817" s="47">
        <v>17.940000000000001</v>
      </c>
      <c r="L817" s="48">
        <v>-2.8000000000000004E-3</v>
      </c>
      <c r="M817" s="48">
        <v>0.10880000000000001</v>
      </c>
      <c r="N817" s="49">
        <v>4628.74</v>
      </c>
      <c r="O817" s="49">
        <v>4106.8599999999997</v>
      </c>
      <c r="P817" s="49">
        <v>83039.55</v>
      </c>
      <c r="Q817" s="49">
        <v>73677.02</v>
      </c>
      <c r="R817" s="49">
        <v>28974.772367830003</v>
      </c>
      <c r="S817" s="49">
        <v>28089.427344569998</v>
      </c>
      <c r="T817" s="49">
        <v>32120.080000000002</v>
      </c>
      <c r="U817" s="49">
        <v>38131.19</v>
      </c>
      <c r="V817" s="49">
        <v>40285.269999999997</v>
      </c>
      <c r="W817" s="49" t="s">
        <v>4949</v>
      </c>
      <c r="X817" s="49">
        <v>2205.3113940600001</v>
      </c>
      <c r="Y817" s="49">
        <v>4455.40793846</v>
      </c>
      <c r="Z817" s="49">
        <v>5044.6400000000003</v>
      </c>
      <c r="AA817" s="49">
        <v>10543.76</v>
      </c>
      <c r="AB817" s="49">
        <v>11379.82</v>
      </c>
      <c r="AC817" s="49" t="s">
        <v>4949</v>
      </c>
      <c r="AD817" s="39">
        <v>83039.55</v>
      </c>
      <c r="AE817" s="39">
        <v>83039.55</v>
      </c>
      <c r="AF817" s="39">
        <v>83039.55</v>
      </c>
      <c r="AG817" s="39">
        <v>83039.55</v>
      </c>
      <c r="AH817" s="39">
        <v>83039.55</v>
      </c>
      <c r="AI817" s="39">
        <v>83039.55</v>
      </c>
      <c r="AJ817" s="49">
        <v>24108.990682220003</v>
      </c>
      <c r="AK817" s="49">
        <v>26833.895329130002</v>
      </c>
      <c r="AL817" s="49">
        <v>29890.59</v>
      </c>
      <c r="AM817" s="49">
        <v>38416.5</v>
      </c>
      <c r="AN817" s="49">
        <v>45578.82</v>
      </c>
      <c r="AO817" s="49" t="s">
        <v>4949</v>
      </c>
      <c r="AP817" s="39">
        <v>83039.55</v>
      </c>
      <c r="AQ817" s="39">
        <v>83039.55</v>
      </c>
      <c r="AR817" s="39">
        <v>83039.55</v>
      </c>
      <c r="AS817" s="39">
        <v>83039.55</v>
      </c>
      <c r="AT817" s="39">
        <v>83039.55</v>
      </c>
      <c r="AU817" s="39">
        <v>83039.55</v>
      </c>
      <c r="AV817" s="36">
        <v>692.37172725000005</v>
      </c>
      <c r="AW817" s="36">
        <v>1844.960746</v>
      </c>
      <c r="AX817" s="36">
        <v>2017.86</v>
      </c>
      <c r="AY817" s="36">
        <v>4217.5</v>
      </c>
      <c r="AZ817" s="36">
        <v>4551.93</v>
      </c>
      <c r="BA817" s="36" t="s">
        <v>4949</v>
      </c>
      <c r="BB817" s="39">
        <v>83039.55</v>
      </c>
      <c r="BC817" s="39">
        <v>83039.55</v>
      </c>
      <c r="BD817" s="39">
        <v>83039.55</v>
      </c>
      <c r="BE817" s="39">
        <v>83039.55</v>
      </c>
      <c r="BF817" s="39">
        <v>83039.55</v>
      </c>
      <c r="BG817" s="39">
        <v>83039.55</v>
      </c>
      <c r="BH817" s="47">
        <v>3916.3350575700001</v>
      </c>
      <c r="BI817" s="47">
        <v>5220.1752513500005</v>
      </c>
      <c r="BJ817" s="47">
        <v>5876.62</v>
      </c>
      <c r="BK817" s="47">
        <v>13469.68</v>
      </c>
      <c r="BL817" s="47">
        <v>13241.54</v>
      </c>
      <c r="BM817" s="47" t="s">
        <v>4949</v>
      </c>
      <c r="BN817" s="47">
        <v>0.47643881359938128</v>
      </c>
      <c r="BO817" s="47">
        <v>0.96255307890700281</v>
      </c>
      <c r="BP817" s="47">
        <v>1.0898516658961188</v>
      </c>
      <c r="BQ817" s="47">
        <v>2.2778898793192099</v>
      </c>
      <c r="BR817" s="47">
        <v>2.4585135479633768</v>
      </c>
      <c r="BS817" s="47" t="s">
        <v>4949</v>
      </c>
      <c r="BT817" s="47">
        <v>5.2085428609556823</v>
      </c>
      <c r="BU817" s="47">
        <v>5.7972353878442089</v>
      </c>
      <c r="BV817" s="47">
        <v>6.4576083340174648</v>
      </c>
      <c r="BW817" s="47">
        <v>8.2995588432273149</v>
      </c>
      <c r="BX817" s="47">
        <v>9.8469173036290663</v>
      </c>
      <c r="BY817" s="47" t="s">
        <v>4949</v>
      </c>
      <c r="BZ817" s="47">
        <v>0.14958103657798885</v>
      </c>
      <c r="CA817" s="47">
        <v>0.39858811382795317</v>
      </c>
      <c r="CB817" s="47">
        <v>0.43594153052450557</v>
      </c>
      <c r="CC817" s="47">
        <v>0.91115508756162589</v>
      </c>
      <c r="CD817" s="47">
        <v>0.98340585126837987</v>
      </c>
      <c r="CE817" s="47" t="s">
        <v>4949</v>
      </c>
      <c r="CF817" s="47">
        <v>0.84609095727346972</v>
      </c>
      <c r="CG817" s="47">
        <v>1.1277745674524817</v>
      </c>
      <c r="CH817" s="47">
        <v>1.2695938851609725</v>
      </c>
      <c r="CI817" s="47">
        <v>2.9100100675345777</v>
      </c>
      <c r="CJ817" s="47">
        <v>2.8607223564080075</v>
      </c>
      <c r="CK817" s="47" t="s">
        <v>4949</v>
      </c>
      <c r="CL817" s="47">
        <v>37.65434225010889</v>
      </c>
      <c r="CM817" s="47">
        <v>18.637922979663767</v>
      </c>
      <c r="CN817" s="47">
        <v>16.460946668146786</v>
      </c>
      <c r="CO817" s="47">
        <v>7.8757056306289215</v>
      </c>
      <c r="CP817" s="47">
        <v>7.2970881788991395</v>
      </c>
      <c r="CQ817" s="47" t="s">
        <v>4949</v>
      </c>
      <c r="CR817" s="47">
        <v>3.4443395451324452</v>
      </c>
      <c r="CS817" s="47">
        <v>3.0945768022675026</v>
      </c>
      <c r="CT817" s="47">
        <v>2.7781167919402061</v>
      </c>
      <c r="CU817" s="47">
        <v>2.1615594861582914</v>
      </c>
      <c r="CV817" s="47">
        <v>1.8218889826458868</v>
      </c>
      <c r="CW817" s="47" t="s">
        <v>4949</v>
      </c>
      <c r="CX817" s="57">
        <v>8.3378550010205985E-3</v>
      </c>
      <c r="CY817" s="57">
        <v>2.2217855780769524E-2</v>
      </c>
      <c r="CZ817" s="57">
        <v>2.429998717478599E-2</v>
      </c>
      <c r="DA817" s="57">
        <v>5.0789051722944067E-2</v>
      </c>
      <c r="DB817" s="57">
        <v>5.4816409771006706E-2</v>
      </c>
      <c r="DC817" s="57" t="s">
        <v>4949</v>
      </c>
      <c r="DD817" s="97">
        <v>9.1472572333207722</v>
      </c>
      <c r="DE817" s="97">
        <v>16.603656993561252</v>
      </c>
      <c r="DF817" s="97">
        <v>16.877017148206175</v>
      </c>
      <c r="DG817" s="97">
        <v>27.445915166660161</v>
      </c>
      <c r="DH817" s="97">
        <v>24.967342287492304</v>
      </c>
      <c r="DI817" s="97" t="s">
        <v>4949</v>
      </c>
      <c r="DJ817" s="98">
        <v>-3.055571971440163E-2</v>
      </c>
      <c r="DK817" s="98">
        <v>0.14349358589573291</v>
      </c>
      <c r="DL817" s="98">
        <v>0.18714492616456746</v>
      </c>
      <c r="DM817" s="98">
        <v>5.6491287053983763E-2</v>
      </c>
      <c r="DN817" s="98" t="s">
        <v>4949</v>
      </c>
      <c r="DO817" s="98">
        <v>1.0203078578656188</v>
      </c>
      <c r="DP817" s="98">
        <v>0.13225097896280791</v>
      </c>
      <c r="DQ817" s="98">
        <v>1.0900916616448346</v>
      </c>
      <c r="DR817" s="98">
        <v>7.9294293496817048E-2</v>
      </c>
      <c r="DS817" s="98" t="s">
        <v>4949</v>
      </c>
    </row>
    <row r="818" spans="1:123" ht="13.5" thickBot="1">
      <c r="A818" s="2" t="s">
        <v>5222</v>
      </c>
      <c r="B818" s="2" t="s">
        <v>5223</v>
      </c>
      <c r="C818" s="1" t="s">
        <v>5723</v>
      </c>
      <c r="D818" s="2" t="s">
        <v>5224</v>
      </c>
      <c r="E818" s="2" t="s">
        <v>5665</v>
      </c>
      <c r="F818" s="2" t="s">
        <v>2999</v>
      </c>
      <c r="G818" s="2" t="s">
        <v>2652</v>
      </c>
      <c r="H818" s="2" t="s">
        <v>3</v>
      </c>
      <c r="I818" s="1" t="s">
        <v>5726</v>
      </c>
      <c r="J818" s="1">
        <v>14.16</v>
      </c>
      <c r="K818" s="47">
        <v>13.81</v>
      </c>
      <c r="L818" s="48">
        <v>-8.6E-3</v>
      </c>
      <c r="M818" s="48">
        <v>0.1066</v>
      </c>
      <c r="N818" s="49">
        <v>733.94</v>
      </c>
      <c r="O818" s="49">
        <v>637.65</v>
      </c>
      <c r="P818" s="49">
        <v>10135.73</v>
      </c>
      <c r="Q818" s="49">
        <v>8805.8799999999992</v>
      </c>
      <c r="R818" s="49">
        <v>15293.084708410001</v>
      </c>
      <c r="S818" s="49">
        <v>17668.933788229999</v>
      </c>
      <c r="T818" s="49">
        <v>20552.29</v>
      </c>
      <c r="U818" s="49">
        <v>23807.06</v>
      </c>
      <c r="V818" s="49" t="s">
        <v>4949</v>
      </c>
      <c r="W818" s="49" t="s">
        <v>4949</v>
      </c>
      <c r="X818" s="49">
        <v>522.80033522999997</v>
      </c>
      <c r="Y818" s="49">
        <v>568.67917150999995</v>
      </c>
      <c r="Z818" s="49">
        <v>626.11</v>
      </c>
      <c r="AA818" s="49">
        <v>716.09</v>
      </c>
      <c r="AB818" s="49" t="s">
        <v>4949</v>
      </c>
      <c r="AC818" s="49" t="s">
        <v>4949</v>
      </c>
      <c r="AD818" s="39">
        <v>10135.73</v>
      </c>
      <c r="AE818" s="39">
        <v>10135.73</v>
      </c>
      <c r="AF818" s="39">
        <v>10135.73</v>
      </c>
      <c r="AG818" s="39">
        <v>10135.73</v>
      </c>
      <c r="AH818" s="39">
        <v>10135.73</v>
      </c>
      <c r="AI818" s="39">
        <v>10135.73</v>
      </c>
      <c r="AJ818" s="49">
        <v>4284.9814004400005</v>
      </c>
      <c r="AK818" s="49">
        <v>4364.1508668900005</v>
      </c>
      <c r="AL818" s="49">
        <v>4233.04</v>
      </c>
      <c r="AM818" s="49">
        <v>4579.7299999999996</v>
      </c>
      <c r="AN818" s="49" t="s">
        <v>4949</v>
      </c>
      <c r="AO818" s="49" t="s">
        <v>4949</v>
      </c>
      <c r="AP818" s="39">
        <v>10135.73</v>
      </c>
      <c r="AQ818" s="39">
        <v>10135.73</v>
      </c>
      <c r="AR818" s="39">
        <v>10135.73</v>
      </c>
      <c r="AS818" s="39">
        <v>10135.73</v>
      </c>
      <c r="AT818" s="39">
        <v>10135.73</v>
      </c>
      <c r="AU818" s="39">
        <v>10135.73</v>
      </c>
      <c r="AV818" s="36">
        <v>290.99762480000004</v>
      </c>
      <c r="AW818" s="36">
        <v>327.37232789999996</v>
      </c>
      <c r="AX818" s="36">
        <v>369.41</v>
      </c>
      <c r="AY818" s="36">
        <v>422.49</v>
      </c>
      <c r="AZ818" s="36" t="s">
        <v>4949</v>
      </c>
      <c r="BA818" s="36" t="s">
        <v>4949</v>
      </c>
      <c r="BB818" s="39">
        <v>10135.73</v>
      </c>
      <c r="BC818" s="39">
        <v>10135.73</v>
      </c>
      <c r="BD818" s="39">
        <v>10135.73</v>
      </c>
      <c r="BE818" s="39">
        <v>10135.73</v>
      </c>
      <c r="BF818" s="39">
        <v>10135.73</v>
      </c>
      <c r="BG818" s="39">
        <v>10135.73</v>
      </c>
      <c r="BH818" s="47">
        <v>410.17378677999994</v>
      </c>
      <c r="BI818" s="47">
        <v>352.02369366000005</v>
      </c>
      <c r="BJ818" s="47">
        <v>708.74</v>
      </c>
      <c r="BK818" s="47">
        <v>782.48</v>
      </c>
      <c r="BL818" s="47" t="s">
        <v>4949</v>
      </c>
      <c r="BM818" s="47" t="s">
        <v>4949</v>
      </c>
      <c r="BN818" s="47">
        <v>0.71232026491266309</v>
      </c>
      <c r="BO818" s="47">
        <v>0.77483060128893355</v>
      </c>
      <c r="BP818" s="47">
        <v>0.85308063329427464</v>
      </c>
      <c r="BQ818" s="47">
        <v>0.97567921083467313</v>
      </c>
      <c r="BR818" s="47" t="s">
        <v>4949</v>
      </c>
      <c r="BS818" s="47" t="s">
        <v>4949</v>
      </c>
      <c r="BT818" s="47">
        <v>5.8383265668038264</v>
      </c>
      <c r="BU818" s="47">
        <v>5.9461956929585531</v>
      </c>
      <c r="BV818" s="47">
        <v>5.7675559310025335</v>
      </c>
      <c r="BW818" s="47">
        <v>6.2399242444886491</v>
      </c>
      <c r="BX818" s="47" t="s">
        <v>4949</v>
      </c>
      <c r="BY818" s="47" t="s">
        <v>4949</v>
      </c>
      <c r="BZ818" s="47">
        <v>0.39648694007684554</v>
      </c>
      <c r="CA818" s="47">
        <v>0.44604780758645113</v>
      </c>
      <c r="CB818" s="47">
        <v>0.5033245224405265</v>
      </c>
      <c r="CC818" s="47">
        <v>0.57564651061394656</v>
      </c>
      <c r="CD818" s="47" t="s">
        <v>4949</v>
      </c>
      <c r="CE818" s="47" t="s">
        <v>4949</v>
      </c>
      <c r="CF818" s="47">
        <v>0.55886555683025851</v>
      </c>
      <c r="CG818" s="47">
        <v>0.47963552015151106</v>
      </c>
      <c r="CH818" s="47">
        <v>0.9656647682371855</v>
      </c>
      <c r="CI818" s="47">
        <v>1.0661361964193257</v>
      </c>
      <c r="CJ818" s="47" t="s">
        <v>4949</v>
      </c>
      <c r="CK818" s="47" t="s">
        <v>4949</v>
      </c>
      <c r="CL818" s="47">
        <v>19.387382365661455</v>
      </c>
      <c r="CM818" s="47">
        <v>17.823283334057837</v>
      </c>
      <c r="CN818" s="47">
        <v>16.188417370749548</v>
      </c>
      <c r="CO818" s="47">
        <v>14.154268318228155</v>
      </c>
      <c r="CP818" s="47" t="s">
        <v>4949</v>
      </c>
      <c r="CQ818" s="47" t="s">
        <v>4949</v>
      </c>
      <c r="CR818" s="47">
        <v>2.3654081669897606</v>
      </c>
      <c r="CS818" s="47">
        <v>2.3224976196166578</v>
      </c>
      <c r="CT818" s="47">
        <v>2.3944328425906676</v>
      </c>
      <c r="CU818" s="47">
        <v>2.2131719555519651</v>
      </c>
      <c r="CV818" s="47" t="s">
        <v>4949</v>
      </c>
      <c r="CW818" s="47" t="s">
        <v>4949</v>
      </c>
      <c r="CX818" s="57">
        <v>2.8710080556605202E-2</v>
      </c>
      <c r="CY818" s="57">
        <v>3.2298840626180846E-2</v>
      </c>
      <c r="CZ818" s="57">
        <v>3.6446314177666535E-2</v>
      </c>
      <c r="DA818" s="57">
        <v>4.1683233472083414E-2</v>
      </c>
      <c r="DB818" s="57" t="s">
        <v>4949</v>
      </c>
      <c r="DC818" s="57" t="s">
        <v>4949</v>
      </c>
      <c r="DD818" s="97">
        <v>12.200760898899505</v>
      </c>
      <c r="DE818" s="97">
        <v>13.030694603719198</v>
      </c>
      <c r="DF818" s="97">
        <v>14.791024889913631</v>
      </c>
      <c r="DG818" s="97">
        <v>15.636074615752459</v>
      </c>
      <c r="DH818" s="97" t="s">
        <v>4949</v>
      </c>
      <c r="DI818" s="97" t="s">
        <v>4949</v>
      </c>
      <c r="DJ818" s="98">
        <v>0.15535447067218988</v>
      </c>
      <c r="DK818" s="98">
        <v>0.16318790065820066</v>
      </c>
      <c r="DL818" s="98">
        <v>0.1583653208474578</v>
      </c>
      <c r="DM818" s="98" t="s">
        <v>4949</v>
      </c>
      <c r="DN818" s="98" t="s">
        <v>4949</v>
      </c>
      <c r="DO818" s="98">
        <v>8.7755942734459191E-2</v>
      </c>
      <c r="DP818" s="98">
        <v>0.10098985749294354</v>
      </c>
      <c r="DQ818" s="98">
        <v>0.14371276612735784</v>
      </c>
      <c r="DR818" s="98" t="s">
        <v>4949</v>
      </c>
      <c r="DS818" s="98" t="s">
        <v>4949</v>
      </c>
    </row>
    <row r="819" spans="1:123" ht="13.5" thickBot="1">
      <c r="A819" s="2" t="s">
        <v>5412</v>
      </c>
      <c r="B819" s="2" t="s">
        <v>5413</v>
      </c>
      <c r="C819" s="1" t="s">
        <v>5723</v>
      </c>
      <c r="D819" s="2" t="s">
        <v>5414</v>
      </c>
      <c r="E819" s="2" t="s">
        <v>5673</v>
      </c>
      <c r="F819" s="2" t="s">
        <v>3031</v>
      </c>
      <c r="G819" s="2" t="s">
        <v>2030</v>
      </c>
      <c r="H819" s="2" t="s">
        <v>3</v>
      </c>
      <c r="I819" s="1" t="s">
        <v>5726</v>
      </c>
      <c r="J819" s="1">
        <v>35.78</v>
      </c>
      <c r="K819" s="47">
        <v>28.74</v>
      </c>
      <c r="L819" s="48">
        <v>1.55E-2</v>
      </c>
      <c r="M819" s="48">
        <v>-3.2300000000000002E-2</v>
      </c>
      <c r="N819" s="49">
        <v>574.79</v>
      </c>
      <c r="O819" s="49">
        <v>544.41999999999996</v>
      </c>
      <c r="P819" s="49">
        <v>16519.349999999999</v>
      </c>
      <c r="Q819" s="49">
        <v>15646.55</v>
      </c>
      <c r="R819" s="49">
        <v>4094.8726899600001</v>
      </c>
      <c r="S819" s="49">
        <v>4723.2055768400005</v>
      </c>
      <c r="T819" s="49">
        <v>4723.21</v>
      </c>
      <c r="U819" s="49">
        <v>4880.28</v>
      </c>
      <c r="V819" s="49">
        <v>5579.53</v>
      </c>
      <c r="W819" s="49">
        <v>6531.47</v>
      </c>
      <c r="X819" s="49">
        <v>261.77372065999998</v>
      </c>
      <c r="Y819" s="49">
        <v>329.62373460000003</v>
      </c>
      <c r="Z819" s="49">
        <v>329.62</v>
      </c>
      <c r="AA819" s="49">
        <v>378.76</v>
      </c>
      <c r="AB819" s="49">
        <v>468.19</v>
      </c>
      <c r="AC819" s="49">
        <v>611.38</v>
      </c>
      <c r="AD819" s="39">
        <v>16519.349999999999</v>
      </c>
      <c r="AE819" s="39">
        <v>16519.349999999999</v>
      </c>
      <c r="AF819" s="39">
        <v>16519.349999999999</v>
      </c>
      <c r="AG819" s="39">
        <v>16519.349999999999</v>
      </c>
      <c r="AH819" s="39">
        <v>16519.349999999999</v>
      </c>
      <c r="AI819" s="39">
        <v>16519.349999999999</v>
      </c>
      <c r="AJ819" s="49">
        <v>3205.3464734099998</v>
      </c>
      <c r="AK819" s="49">
        <v>3320.92887406</v>
      </c>
      <c r="AL819" s="49">
        <v>3336.16</v>
      </c>
      <c r="AM819" s="49">
        <v>3542.49</v>
      </c>
      <c r="AN819" s="49">
        <v>3859.18</v>
      </c>
      <c r="AO819" s="49">
        <v>4283.28</v>
      </c>
      <c r="AP819" s="39">
        <v>16519.349999999999</v>
      </c>
      <c r="AQ819" s="39">
        <v>16519.349999999999</v>
      </c>
      <c r="AR819" s="39">
        <v>16519.349999999999</v>
      </c>
      <c r="AS819" s="39">
        <v>16519.349999999999</v>
      </c>
      <c r="AT819" s="39">
        <v>16519.349999999999</v>
      </c>
      <c r="AU819" s="39">
        <v>16519.349999999999</v>
      </c>
      <c r="AV819" s="36">
        <v>172.43576640000001</v>
      </c>
      <c r="AW819" s="36">
        <v>229.91435519999999</v>
      </c>
      <c r="AX819" s="36">
        <v>172.44</v>
      </c>
      <c r="AY819" s="36">
        <v>151.5</v>
      </c>
      <c r="AZ819" s="36">
        <v>187.28</v>
      </c>
      <c r="BA819" s="36">
        <v>244.55</v>
      </c>
      <c r="BB819" s="39">
        <v>16519.349999999999</v>
      </c>
      <c r="BC819" s="39">
        <v>16519.349999999999</v>
      </c>
      <c r="BD819" s="39">
        <v>16519.349999999999</v>
      </c>
      <c r="BE819" s="39">
        <v>16519.349999999999</v>
      </c>
      <c r="BF819" s="39">
        <v>16519.349999999999</v>
      </c>
      <c r="BG819" s="39">
        <v>16519.349999999999</v>
      </c>
      <c r="BH819" s="47">
        <v>315.63323032</v>
      </c>
      <c r="BI819" s="47">
        <v>380.74682221</v>
      </c>
      <c r="BJ819" s="47">
        <v>380.75</v>
      </c>
      <c r="BK819" s="47">
        <v>562.04</v>
      </c>
      <c r="BL819" s="47">
        <v>658.59</v>
      </c>
      <c r="BM819" s="47">
        <v>794.68</v>
      </c>
      <c r="BN819" s="47">
        <v>0.45542497374693364</v>
      </c>
      <c r="BO819" s="47">
        <v>0.5734681093964753</v>
      </c>
      <c r="BP819" s="47">
        <v>0.57346161206701585</v>
      </c>
      <c r="BQ819" s="47">
        <v>0.65895370483132976</v>
      </c>
      <c r="BR819" s="47">
        <v>0.81454096278640897</v>
      </c>
      <c r="BS819" s="47">
        <v>1.0636580316289428</v>
      </c>
      <c r="BT819" s="47">
        <v>5.5765522597992314</v>
      </c>
      <c r="BU819" s="47">
        <v>5.7776385707127824</v>
      </c>
      <c r="BV819" s="47">
        <v>5.8041371631378418</v>
      </c>
      <c r="BW819" s="47">
        <v>6.1631030463299643</v>
      </c>
      <c r="BX819" s="47">
        <v>6.7140694862471513</v>
      </c>
      <c r="BY819" s="47">
        <v>7.4519041736982201</v>
      </c>
      <c r="BZ819" s="47">
        <v>0.2999978538248752</v>
      </c>
      <c r="CA819" s="47">
        <v>0.39999713843316692</v>
      </c>
      <c r="CB819" s="47">
        <v>0.30000521929748258</v>
      </c>
      <c r="CC819" s="47">
        <v>0.26357452286922184</v>
      </c>
      <c r="CD819" s="47">
        <v>0.32582334417787367</v>
      </c>
      <c r="CE819" s="47">
        <v>0.42545973311992208</v>
      </c>
      <c r="CF819" s="47">
        <v>0.54912790814036438</v>
      </c>
      <c r="CG819" s="47">
        <v>0.66241031021764474</v>
      </c>
      <c r="CH819" s="47">
        <v>0.66241583882809374</v>
      </c>
      <c r="CI819" s="47">
        <v>0.97781798569912493</v>
      </c>
      <c r="CJ819" s="47">
        <v>1.1457923763461439</v>
      </c>
      <c r="CK819" s="47">
        <v>1.3825571078132883</v>
      </c>
      <c r="CL819" s="47">
        <v>63.105455957727152</v>
      </c>
      <c r="CM819" s="47">
        <v>50.115778282914938</v>
      </c>
      <c r="CN819" s="47">
        <v>50.116346095503907</v>
      </c>
      <c r="CO819" s="47">
        <v>43.614294012039281</v>
      </c>
      <c r="CP819" s="47">
        <v>35.283431940024343</v>
      </c>
      <c r="CQ819" s="47">
        <v>27.019774935392061</v>
      </c>
      <c r="CR819" s="47">
        <v>5.1536862354932662</v>
      </c>
      <c r="CS819" s="47">
        <v>4.9743161104815456</v>
      </c>
      <c r="CT819" s="47">
        <v>4.9516060380797082</v>
      </c>
      <c r="CU819" s="47">
        <v>4.6632030012787613</v>
      </c>
      <c r="CV819" s="47">
        <v>4.280533688503775</v>
      </c>
      <c r="CW819" s="47">
        <v>3.8567056087857901</v>
      </c>
      <c r="CX819" s="57">
        <v>1.0438411099710341E-2</v>
      </c>
      <c r="CY819" s="57">
        <v>1.3917881466280453E-2</v>
      </c>
      <c r="CZ819" s="57">
        <v>1.0438667380980487E-2</v>
      </c>
      <c r="DA819" s="57">
        <v>9.1710630260875888E-3</v>
      </c>
      <c r="DB819" s="57">
        <v>1.1337007812050718E-2</v>
      </c>
      <c r="DC819" s="57">
        <v>1.4803851241120264E-2</v>
      </c>
      <c r="DD819" s="97">
        <v>8.1667839290244544</v>
      </c>
      <c r="DE819" s="97">
        <v>9.9256487296284277</v>
      </c>
      <c r="DF819" s="97">
        <v>9.8802215721068531</v>
      </c>
      <c r="DG819" s="97">
        <v>10.691914444359758</v>
      </c>
      <c r="DH819" s="97">
        <v>12.131851844174152</v>
      </c>
      <c r="DI819" s="97">
        <v>14.273640761285744</v>
      </c>
      <c r="DJ819" s="98">
        <v>0.1534438148518209</v>
      </c>
      <c r="DK819" s="98">
        <v>9.3647416510300729E-7</v>
      </c>
      <c r="DL819" s="98">
        <v>3.3254926204847823E-2</v>
      </c>
      <c r="DM819" s="98">
        <v>0.14328071340169002</v>
      </c>
      <c r="DN819" s="98">
        <v>0.170612936931964</v>
      </c>
      <c r="DO819" s="98">
        <v>0.25919337422004185</v>
      </c>
      <c r="DP819" s="98">
        <v>-1.132988801477719E-5</v>
      </c>
      <c r="DQ819" s="98">
        <v>0.14908075966264178</v>
      </c>
      <c r="DR819" s="98">
        <v>0.23611257788573248</v>
      </c>
      <c r="DS819" s="98">
        <v>0.30583737371579911</v>
      </c>
    </row>
    <row r="820" spans="1:123" ht="13.5" thickBot="1">
      <c r="A820" s="2" t="s">
        <v>692</v>
      </c>
      <c r="B820" s="2" t="s">
        <v>693</v>
      </c>
      <c r="C820" s="1" t="s">
        <v>5723</v>
      </c>
      <c r="D820" s="2" t="s">
        <v>1737</v>
      </c>
      <c r="E820" s="2" t="s">
        <v>5658</v>
      </c>
      <c r="F820" s="2" t="s">
        <v>3021</v>
      </c>
      <c r="G820" s="2" t="s">
        <v>2071</v>
      </c>
      <c r="H820" s="2" t="s">
        <v>3</v>
      </c>
      <c r="I820" s="1" t="s">
        <v>5726</v>
      </c>
      <c r="J820" s="1">
        <v>10.38</v>
      </c>
      <c r="K820" s="47">
        <v>7.46</v>
      </c>
      <c r="L820" s="48">
        <v>8.1000000000000013E-3</v>
      </c>
      <c r="M820" s="48">
        <v>5.3699999999999998E-2</v>
      </c>
      <c r="N820" s="49">
        <v>1251.1400000000001</v>
      </c>
      <c r="O820" s="49">
        <v>871.77</v>
      </c>
      <c r="P820" s="49">
        <v>9333.51</v>
      </c>
      <c r="Q820" s="49">
        <v>6503.44</v>
      </c>
      <c r="R820" s="49">
        <v>7110.6893799399995</v>
      </c>
      <c r="S820" s="49">
        <v>7432.57610561</v>
      </c>
      <c r="T820" s="49" t="s">
        <v>4949</v>
      </c>
      <c r="U820" s="49" t="s">
        <v>4949</v>
      </c>
      <c r="V820" s="49" t="s">
        <v>4949</v>
      </c>
      <c r="W820" s="49" t="s">
        <v>4949</v>
      </c>
      <c r="X820" s="49">
        <v>565.37094589999992</v>
      </c>
      <c r="Y820" s="49">
        <v>462.88331814999998</v>
      </c>
      <c r="Z820" s="49" t="s">
        <v>4949</v>
      </c>
      <c r="AA820" s="49" t="s">
        <v>4949</v>
      </c>
      <c r="AB820" s="49" t="s">
        <v>4949</v>
      </c>
      <c r="AC820" s="49" t="s">
        <v>4949</v>
      </c>
      <c r="AD820" s="39">
        <v>9333.51</v>
      </c>
      <c r="AE820" s="39">
        <v>9333.51</v>
      </c>
      <c r="AF820" s="39">
        <v>9333.51</v>
      </c>
      <c r="AG820" s="39">
        <v>9333.51</v>
      </c>
      <c r="AH820" s="39">
        <v>9333.51</v>
      </c>
      <c r="AI820" s="39">
        <v>9333.51</v>
      </c>
      <c r="AJ820" s="49">
        <v>5676.1786080500005</v>
      </c>
      <c r="AK820" s="49">
        <v>5564.5073943900006</v>
      </c>
      <c r="AL820" s="49" t="s">
        <v>4949</v>
      </c>
      <c r="AM820" s="49" t="s">
        <v>4949</v>
      </c>
      <c r="AN820" s="49" t="s">
        <v>4949</v>
      </c>
      <c r="AO820" s="49" t="s">
        <v>4949</v>
      </c>
      <c r="AP820" s="39">
        <v>9333.51</v>
      </c>
      <c r="AQ820" s="39">
        <v>9333.51</v>
      </c>
      <c r="AR820" s="39">
        <v>9333.51</v>
      </c>
      <c r="AS820" s="39">
        <v>9333.51</v>
      </c>
      <c r="AT820" s="39">
        <v>9333.51</v>
      </c>
      <c r="AU820" s="39">
        <v>9333.51</v>
      </c>
      <c r="AV820" s="36">
        <v>596.70371597000008</v>
      </c>
      <c r="AW820" s="36">
        <v>444.65055708</v>
      </c>
      <c r="AX820" s="36" t="s">
        <v>4949</v>
      </c>
      <c r="AY820" s="36" t="s">
        <v>4949</v>
      </c>
      <c r="AZ820" s="36" t="s">
        <v>4949</v>
      </c>
      <c r="BA820" s="36" t="s">
        <v>4949</v>
      </c>
      <c r="BB820" s="39">
        <v>9333.51</v>
      </c>
      <c r="BC820" s="39">
        <v>9333.51</v>
      </c>
      <c r="BD820" s="39">
        <v>9333.51</v>
      </c>
      <c r="BE820" s="39">
        <v>9333.51</v>
      </c>
      <c r="BF820" s="39">
        <v>9333.51</v>
      </c>
      <c r="BG820" s="39">
        <v>9333.51</v>
      </c>
      <c r="BH820" s="47">
        <v>379.49448977999998</v>
      </c>
      <c r="BI820" s="47">
        <v>328.90612635000002</v>
      </c>
      <c r="BJ820" s="47" t="s">
        <v>4949</v>
      </c>
      <c r="BK820" s="47" t="s">
        <v>4949</v>
      </c>
      <c r="BL820" s="47" t="s">
        <v>4949</v>
      </c>
      <c r="BM820" s="47" t="s">
        <v>4949</v>
      </c>
      <c r="BN820" s="47">
        <v>0.45188463793020756</v>
      </c>
      <c r="BO820" s="47">
        <v>0.3699692425707754</v>
      </c>
      <c r="BP820" s="47" t="s">
        <v>4949</v>
      </c>
      <c r="BQ820" s="47" t="s">
        <v>4949</v>
      </c>
      <c r="BR820" s="47" t="s">
        <v>4949</v>
      </c>
      <c r="BS820" s="47" t="s">
        <v>4949</v>
      </c>
      <c r="BT820" s="47">
        <v>4.5368053199881713</v>
      </c>
      <c r="BU820" s="47">
        <v>4.4475497501398724</v>
      </c>
      <c r="BV820" s="47" t="s">
        <v>4949</v>
      </c>
      <c r="BW820" s="47" t="s">
        <v>4949</v>
      </c>
      <c r="BX820" s="47" t="s">
        <v>4949</v>
      </c>
      <c r="BY820" s="47" t="s">
        <v>4949</v>
      </c>
      <c r="BZ820" s="47">
        <v>0.47692801442684274</v>
      </c>
      <c r="CA820" s="47">
        <v>0.35539632421631467</v>
      </c>
      <c r="CB820" s="47" t="s">
        <v>4949</v>
      </c>
      <c r="CC820" s="47" t="s">
        <v>4949</v>
      </c>
      <c r="CD820" s="47" t="s">
        <v>4949</v>
      </c>
      <c r="CE820" s="47" t="s">
        <v>4949</v>
      </c>
      <c r="CF820" s="47">
        <v>0.30331896492798566</v>
      </c>
      <c r="CG820" s="47">
        <v>0.26288514982336109</v>
      </c>
      <c r="CH820" s="47" t="s">
        <v>4949</v>
      </c>
      <c r="CI820" s="47" t="s">
        <v>4949</v>
      </c>
      <c r="CJ820" s="47" t="s">
        <v>4949</v>
      </c>
      <c r="CK820" s="47" t="s">
        <v>4949</v>
      </c>
      <c r="CL820" s="47">
        <v>16.508648114455578</v>
      </c>
      <c r="CM820" s="47">
        <v>20.163850443569935</v>
      </c>
      <c r="CN820" s="47" t="s">
        <v>4949</v>
      </c>
      <c r="CO820" s="47" t="s">
        <v>4949</v>
      </c>
      <c r="CP820" s="47" t="s">
        <v>4949</v>
      </c>
      <c r="CQ820" s="47" t="s">
        <v>4949</v>
      </c>
      <c r="CR820" s="47">
        <v>1.6443298642440785</v>
      </c>
      <c r="CS820" s="47">
        <v>1.6773290676924637</v>
      </c>
      <c r="CT820" s="47" t="s">
        <v>4949</v>
      </c>
      <c r="CU820" s="47" t="s">
        <v>4949</v>
      </c>
      <c r="CV820" s="47" t="s">
        <v>4949</v>
      </c>
      <c r="CW820" s="47" t="s">
        <v>4949</v>
      </c>
      <c r="CX820" s="57">
        <v>6.3931330868022856E-2</v>
      </c>
      <c r="CY820" s="57">
        <v>4.7640229354230082E-2</v>
      </c>
      <c r="CZ820" s="57" t="s">
        <v>4949</v>
      </c>
      <c r="DA820" s="57" t="s">
        <v>4949</v>
      </c>
      <c r="DB820" s="57" t="s">
        <v>4949</v>
      </c>
      <c r="DC820" s="57" t="s">
        <v>4949</v>
      </c>
      <c r="DD820" s="97">
        <v>9.9604150069940793</v>
      </c>
      <c r="DE820" s="97">
        <v>8.3184958765023396</v>
      </c>
      <c r="DF820" s="97" t="s">
        <v>4949</v>
      </c>
      <c r="DG820" s="97" t="s">
        <v>4949</v>
      </c>
      <c r="DH820" s="97" t="s">
        <v>4949</v>
      </c>
      <c r="DI820" s="97" t="s">
        <v>4949</v>
      </c>
      <c r="DJ820" s="98">
        <v>4.5268005459228267E-2</v>
      </c>
      <c r="DK820" s="98"/>
      <c r="DL820" s="98" t="s">
        <v>4949</v>
      </c>
      <c r="DM820" s="98" t="s">
        <v>4949</v>
      </c>
      <c r="DN820" s="98" t="s">
        <v>4949</v>
      </c>
      <c r="DO820" s="98">
        <v>-0.1812750168596875</v>
      </c>
      <c r="DP820" s="98"/>
      <c r="DQ820" s="98" t="s">
        <v>4949</v>
      </c>
      <c r="DR820" s="98" t="s">
        <v>4949</v>
      </c>
      <c r="DS820" s="98" t="s">
        <v>4949</v>
      </c>
    </row>
    <row r="821" spans="1:123" ht="13.5" thickBot="1">
      <c r="A821" s="2" t="s">
        <v>694</v>
      </c>
      <c r="B821" s="2" t="s">
        <v>695</v>
      </c>
      <c r="C821" s="1" t="s">
        <v>5723</v>
      </c>
      <c r="D821" s="2" t="s">
        <v>1738</v>
      </c>
      <c r="E821" s="2" t="s">
        <v>5663</v>
      </c>
      <c r="F821" s="2" t="s">
        <v>3005</v>
      </c>
      <c r="G821" s="2" t="s">
        <v>2407</v>
      </c>
      <c r="H821" s="2" t="s">
        <v>3</v>
      </c>
      <c r="I821" s="1" t="s">
        <v>5726</v>
      </c>
      <c r="J821" s="1">
        <v>24</v>
      </c>
      <c r="K821" s="47">
        <v>22.21</v>
      </c>
      <c r="L821" s="48">
        <v>0</v>
      </c>
      <c r="M821" s="48">
        <v>0.35100000000000003</v>
      </c>
      <c r="N821" s="49">
        <v>690.02</v>
      </c>
      <c r="O821" s="49">
        <v>496.12</v>
      </c>
      <c r="P821" s="49">
        <v>15325.28</v>
      </c>
      <c r="Q821" s="49">
        <v>11018.8</v>
      </c>
      <c r="R821" s="49">
        <v>23539.120523330002</v>
      </c>
      <c r="S821" s="49">
        <v>21514.359551019999</v>
      </c>
      <c r="T821" s="49">
        <v>22341.61</v>
      </c>
      <c r="U821" s="49">
        <v>25253.39</v>
      </c>
      <c r="V821" s="49">
        <v>26538.99</v>
      </c>
      <c r="W821" s="49" t="s">
        <v>4949</v>
      </c>
      <c r="X821" s="49">
        <v>1179.3089730300001</v>
      </c>
      <c r="Y821" s="49">
        <v>772.27174808000007</v>
      </c>
      <c r="Z821" s="49">
        <v>1050.29</v>
      </c>
      <c r="AA821" s="49">
        <v>1143.1199999999999</v>
      </c>
      <c r="AB821" s="49">
        <v>1165.53</v>
      </c>
      <c r="AC821" s="49" t="s">
        <v>4949</v>
      </c>
      <c r="AD821" s="39">
        <v>15325.28</v>
      </c>
      <c r="AE821" s="39">
        <v>15325.28</v>
      </c>
      <c r="AF821" s="39">
        <v>15325.28</v>
      </c>
      <c r="AG821" s="39">
        <v>15325.28</v>
      </c>
      <c r="AH821" s="39">
        <v>15325.28</v>
      </c>
      <c r="AI821" s="39">
        <v>15325.28</v>
      </c>
      <c r="AJ821" s="49">
        <v>9194.0126204400003</v>
      </c>
      <c r="AK821" s="49">
        <v>9613.91091624</v>
      </c>
      <c r="AL821" s="49">
        <v>10414.31</v>
      </c>
      <c r="AM821" s="49">
        <v>11221.33</v>
      </c>
      <c r="AN821" s="49">
        <v>12021.07</v>
      </c>
      <c r="AO821" s="49" t="s">
        <v>4949</v>
      </c>
      <c r="AP821" s="39">
        <v>15325.28</v>
      </c>
      <c r="AQ821" s="39">
        <v>15325.28</v>
      </c>
      <c r="AR821" s="39">
        <v>15325.28</v>
      </c>
      <c r="AS821" s="39">
        <v>15325.28</v>
      </c>
      <c r="AT821" s="39">
        <v>15325.28</v>
      </c>
      <c r="AU821" s="39">
        <v>15325.28</v>
      </c>
      <c r="AV821" s="36">
        <v>357.42792904000004</v>
      </c>
      <c r="AW821" s="36">
        <v>247.45079124</v>
      </c>
      <c r="AX821" s="36">
        <v>336.09</v>
      </c>
      <c r="AY821" s="36">
        <v>365.8</v>
      </c>
      <c r="AZ821" s="36">
        <v>374.14</v>
      </c>
      <c r="BA821" s="36" t="s">
        <v>4949</v>
      </c>
      <c r="BB821" s="39">
        <v>15325.28</v>
      </c>
      <c r="BC821" s="39">
        <v>15325.28</v>
      </c>
      <c r="BD821" s="39">
        <v>15325.28</v>
      </c>
      <c r="BE821" s="39">
        <v>15325.28</v>
      </c>
      <c r="BF821" s="39">
        <v>15325.28</v>
      </c>
      <c r="BG821" s="39">
        <v>15325.28</v>
      </c>
      <c r="BH821" s="47">
        <v>1097.7939617100001</v>
      </c>
      <c r="BI821" s="47">
        <v>573.42871016999993</v>
      </c>
      <c r="BJ821" s="47">
        <v>1499.83</v>
      </c>
      <c r="BK821" s="47">
        <v>1304.45</v>
      </c>
      <c r="BL821" s="47">
        <v>2132.54</v>
      </c>
      <c r="BM821" s="47" t="s">
        <v>4949</v>
      </c>
      <c r="BN821" s="47">
        <v>1.7090939002202836</v>
      </c>
      <c r="BO821" s="47">
        <v>1.1192019768702357</v>
      </c>
      <c r="BP821" s="47">
        <v>1.522115301005768</v>
      </c>
      <c r="BQ821" s="47">
        <v>1.6566476334019302</v>
      </c>
      <c r="BR821" s="47">
        <v>1.6891249528999159</v>
      </c>
      <c r="BS821" s="47" t="s">
        <v>4949</v>
      </c>
      <c r="BT821" s="47">
        <v>13.324269760934467</v>
      </c>
      <c r="BU821" s="47">
        <v>13.932800377148489</v>
      </c>
      <c r="BV821" s="47">
        <v>15.09276542708907</v>
      </c>
      <c r="BW821" s="47">
        <v>16.262325729688996</v>
      </c>
      <c r="BX821" s="47">
        <v>17.421335613460478</v>
      </c>
      <c r="BY821" s="47" t="s">
        <v>4949</v>
      </c>
      <c r="BZ821" s="47">
        <v>0.51799647697168205</v>
      </c>
      <c r="CA821" s="47">
        <v>0.35861394052346313</v>
      </c>
      <c r="CB821" s="47">
        <v>0.48707283846845018</v>
      </c>
      <c r="CC821" s="47">
        <v>0.53012956146198664</v>
      </c>
      <c r="CD821" s="47">
        <v>0.54221616764731462</v>
      </c>
      <c r="CE821" s="47" t="s">
        <v>4949</v>
      </c>
      <c r="CF821" s="47">
        <v>1.5909596268369035</v>
      </c>
      <c r="CG821" s="47">
        <v>0.83103201381119385</v>
      </c>
      <c r="CH821" s="47">
        <v>2.1736036636619227</v>
      </c>
      <c r="CI821" s="47">
        <v>1.8904524506536045</v>
      </c>
      <c r="CJ821" s="47">
        <v>3.090548100055071</v>
      </c>
      <c r="CK821" s="47" t="s">
        <v>4949</v>
      </c>
      <c r="CL821" s="47">
        <v>12.995135584040151</v>
      </c>
      <c r="CM821" s="47">
        <v>19.844413625257268</v>
      </c>
      <c r="CN821" s="47">
        <v>14.59147473554923</v>
      </c>
      <c r="CO821" s="47">
        <v>13.406536496605783</v>
      </c>
      <c r="CP821" s="47">
        <v>13.148764939555397</v>
      </c>
      <c r="CQ821" s="47" t="s">
        <v>4949</v>
      </c>
      <c r="CR821" s="47">
        <v>1.6668761108647003</v>
      </c>
      <c r="CS821" s="47">
        <v>1.5940734352044232</v>
      </c>
      <c r="CT821" s="47">
        <v>1.4715598056904395</v>
      </c>
      <c r="CU821" s="47">
        <v>1.3657275920055822</v>
      </c>
      <c r="CV821" s="47">
        <v>1.2748682105669462</v>
      </c>
      <c r="CW821" s="47" t="s">
        <v>4949</v>
      </c>
      <c r="CX821" s="57">
        <v>2.3322766633953836E-2</v>
      </c>
      <c r="CY821" s="57">
        <v>1.614657554315484E-2</v>
      </c>
      <c r="CZ821" s="57">
        <v>2.1930431287389199E-2</v>
      </c>
      <c r="DA821" s="57">
        <v>2.3869058183602517E-2</v>
      </c>
      <c r="DB821" s="57">
        <v>2.4413257049789628E-2</v>
      </c>
      <c r="DC821" s="57" t="s">
        <v>4949</v>
      </c>
      <c r="DD821" s="97">
        <v>12.826923582943284</v>
      </c>
      <c r="DE821" s="97">
        <v>8.0328573335900586</v>
      </c>
      <c r="DF821" s="97">
        <v>10.085065645251582</v>
      </c>
      <c r="DG821" s="97">
        <v>10.187027740918412</v>
      </c>
      <c r="DH821" s="97">
        <v>9.6957259212366278</v>
      </c>
      <c r="DI821" s="97" t="s">
        <v>4949</v>
      </c>
      <c r="DJ821" s="98">
        <v>-8.6016848858190387E-2</v>
      </c>
      <c r="DK821" s="98">
        <v>3.8451084124453194E-2</v>
      </c>
      <c r="DL821" s="98">
        <v>0.13032990907996322</v>
      </c>
      <c r="DM821" s="98">
        <v>5.0908016705875969E-2</v>
      </c>
      <c r="DN821" s="98" t="s">
        <v>4949</v>
      </c>
      <c r="DO821" s="98">
        <v>-0.34514892556460308</v>
      </c>
      <c r="DP821" s="98">
        <v>0.36000054723120578</v>
      </c>
      <c r="DQ821" s="98">
        <v>8.8385112683163625E-2</v>
      </c>
      <c r="DR821" s="98">
        <v>1.9604241024564484E-2</v>
      </c>
      <c r="DS821" s="98" t="s">
        <v>4949</v>
      </c>
    </row>
    <row r="822" spans="1:123" ht="13.5" thickBot="1">
      <c r="A822" s="2" t="s">
        <v>696</v>
      </c>
      <c r="B822" s="2" t="s">
        <v>697</v>
      </c>
      <c r="C822" s="1" t="s">
        <v>5723</v>
      </c>
      <c r="D822" s="2" t="s">
        <v>1739</v>
      </c>
      <c r="E822" s="2" t="s">
        <v>5682</v>
      </c>
      <c r="F822" s="2" t="s">
        <v>3012</v>
      </c>
      <c r="G822" s="2" t="s">
        <v>2408</v>
      </c>
      <c r="H822" s="2" t="s">
        <v>3</v>
      </c>
      <c r="I822" s="1" t="s">
        <v>5726</v>
      </c>
      <c r="J822" s="1">
        <v>33.9</v>
      </c>
      <c r="K822" s="47">
        <v>25.14</v>
      </c>
      <c r="L822" s="48">
        <v>-1.4499999999999999E-2</v>
      </c>
      <c r="M822" s="48">
        <v>6.5299999999999997E-2</v>
      </c>
      <c r="N822" s="49">
        <v>2212.2399999999998</v>
      </c>
      <c r="O822" s="49">
        <v>1598.97</v>
      </c>
      <c r="P822" s="49">
        <v>55615.66</v>
      </c>
      <c r="Q822" s="49">
        <v>40198.04</v>
      </c>
      <c r="R822" s="49">
        <v>16546.87173785</v>
      </c>
      <c r="S822" s="49">
        <v>17440.957495580002</v>
      </c>
      <c r="T822" s="49">
        <v>16364.16</v>
      </c>
      <c r="U822" s="49">
        <v>17911.689999999999</v>
      </c>
      <c r="V822" s="49">
        <v>19272.78</v>
      </c>
      <c r="W822" s="49">
        <v>20748.740000000002</v>
      </c>
      <c r="X822" s="49">
        <v>2658.5701934399999</v>
      </c>
      <c r="Y822" s="49">
        <v>2673.0213273000004</v>
      </c>
      <c r="Z822" s="49">
        <v>3009.17</v>
      </c>
      <c r="AA822" s="49">
        <v>3261.59</v>
      </c>
      <c r="AB822" s="49">
        <v>3489.29</v>
      </c>
      <c r="AC822" s="49">
        <v>3738.98</v>
      </c>
      <c r="AD822" s="39">
        <v>55615.66</v>
      </c>
      <c r="AE822" s="39">
        <v>55615.66</v>
      </c>
      <c r="AF822" s="39">
        <v>55615.66</v>
      </c>
      <c r="AG822" s="39">
        <v>55615.66</v>
      </c>
      <c r="AH822" s="39">
        <v>55615.66</v>
      </c>
      <c r="AI822" s="39">
        <v>55615.66</v>
      </c>
      <c r="AJ822" s="49">
        <v>12812.362408340001</v>
      </c>
      <c r="AK822" s="49">
        <v>13016.606245450001</v>
      </c>
      <c r="AL822" s="49">
        <v>13717.66</v>
      </c>
      <c r="AM822" s="49">
        <v>14488.82</v>
      </c>
      <c r="AN822" s="49">
        <v>15278.76</v>
      </c>
      <c r="AO822" s="49">
        <v>16129.94</v>
      </c>
      <c r="AP822" s="39">
        <v>55615.66</v>
      </c>
      <c r="AQ822" s="39">
        <v>55615.66</v>
      </c>
      <c r="AR822" s="39">
        <v>55615.66</v>
      </c>
      <c r="AS822" s="39">
        <v>55615.66</v>
      </c>
      <c r="AT822" s="39">
        <v>55615.66</v>
      </c>
      <c r="AU822" s="39">
        <v>55615.66</v>
      </c>
      <c r="AV822" s="36">
        <v>1806.28443988</v>
      </c>
      <c r="AW822" s="36">
        <v>2199.6981340000002</v>
      </c>
      <c r="AX822" s="36">
        <v>2490.44</v>
      </c>
      <c r="AY822" s="36">
        <v>2699.35</v>
      </c>
      <c r="AZ822" s="36">
        <v>2887.8</v>
      </c>
      <c r="BA822" s="36">
        <v>3094.44</v>
      </c>
      <c r="BB822" s="39">
        <v>55615.66</v>
      </c>
      <c r="BC822" s="39">
        <v>55615.66</v>
      </c>
      <c r="BD822" s="39">
        <v>55615.66</v>
      </c>
      <c r="BE822" s="39">
        <v>55615.66</v>
      </c>
      <c r="BF822" s="39">
        <v>55615.66</v>
      </c>
      <c r="BG822" s="39">
        <v>55615.66</v>
      </c>
      <c r="BH822" s="47">
        <v>3147.03733646</v>
      </c>
      <c r="BI822" s="47">
        <v>2997.9826827299999</v>
      </c>
      <c r="BJ822" s="47">
        <v>3345.3</v>
      </c>
      <c r="BK822" s="47">
        <v>3467.3</v>
      </c>
      <c r="BL822" s="47">
        <v>3883.52</v>
      </c>
      <c r="BM822" s="47">
        <v>4187.9799999999996</v>
      </c>
      <c r="BN822" s="47">
        <v>1.2017548699236973</v>
      </c>
      <c r="BO822" s="47">
        <v>1.2082872234929305</v>
      </c>
      <c r="BP822" s="47">
        <v>1.3602366831808486</v>
      </c>
      <c r="BQ822" s="47">
        <v>1.4743382273171086</v>
      </c>
      <c r="BR822" s="47">
        <v>1.5772655769717572</v>
      </c>
      <c r="BS822" s="47">
        <v>1.6901330777854122</v>
      </c>
      <c r="BT822" s="47">
        <v>5.791578855974036</v>
      </c>
      <c r="BU822" s="47">
        <v>5.8839033040944937</v>
      </c>
      <c r="BV822" s="47">
        <v>6.2008009980833911</v>
      </c>
      <c r="BW822" s="47">
        <v>6.5493888547354722</v>
      </c>
      <c r="BX822" s="47">
        <v>6.9064658445738267</v>
      </c>
      <c r="BY822" s="47">
        <v>7.2912251835243929</v>
      </c>
      <c r="BZ822" s="47">
        <v>0.81649569661519561</v>
      </c>
      <c r="CA822" s="47">
        <v>0.99433069377644401</v>
      </c>
      <c r="CB822" s="47">
        <v>1.1257548909702384</v>
      </c>
      <c r="CC822" s="47">
        <v>1.2201885871334033</v>
      </c>
      <c r="CD822" s="47">
        <v>1.3053737388348463</v>
      </c>
      <c r="CE822" s="47">
        <v>1.3987813257151125</v>
      </c>
      <c r="CF822" s="47">
        <v>1.4225569271236396</v>
      </c>
      <c r="CG822" s="47">
        <v>1.3551796743255706</v>
      </c>
      <c r="CH822" s="47">
        <v>1.5121777022384553</v>
      </c>
      <c r="CI822" s="47">
        <v>1.5673254258127511</v>
      </c>
      <c r="CJ822" s="47">
        <v>1.7554695693053197</v>
      </c>
      <c r="CK822" s="47">
        <v>1.8930947817596644</v>
      </c>
      <c r="CL822" s="47">
        <v>20.919387472721684</v>
      </c>
      <c r="CM822" s="47">
        <v>20.806291155251269</v>
      </c>
      <c r="CN822" s="47">
        <v>18.482059837097939</v>
      </c>
      <c r="CO822" s="47">
        <v>17.051701777353991</v>
      </c>
      <c r="CP822" s="47">
        <v>15.938961794519804</v>
      </c>
      <c r="CQ822" s="47">
        <v>14.87455402275487</v>
      </c>
      <c r="CR822" s="47">
        <v>4.3407810540699261</v>
      </c>
      <c r="CS822" s="47">
        <v>4.2726697690068525</v>
      </c>
      <c r="CT822" s="47">
        <v>4.054311012228033</v>
      </c>
      <c r="CU822" s="47">
        <v>3.8385223917475684</v>
      </c>
      <c r="CV822" s="47">
        <v>3.6400637224486805</v>
      </c>
      <c r="CW822" s="47">
        <v>3.4479768678618767</v>
      </c>
      <c r="CX822" s="57">
        <v>3.247798263798362E-2</v>
      </c>
      <c r="CY822" s="57">
        <v>3.9551776136433514E-2</v>
      </c>
      <c r="CZ822" s="57">
        <v>4.4779473982687605E-2</v>
      </c>
      <c r="DA822" s="57">
        <v>4.8535790099407249E-2</v>
      </c>
      <c r="DB822" s="57">
        <v>5.192422422030054E-2</v>
      </c>
      <c r="DC822" s="57">
        <v>5.5639724494863492E-2</v>
      </c>
      <c r="DD822" s="97">
        <v>20.750038975711821</v>
      </c>
      <c r="DE822" s="97">
        <v>20.535470435962246</v>
      </c>
      <c r="DF822" s="97">
        <v>21.936467298358465</v>
      </c>
      <c r="DG822" s="97">
        <v>22.511080957593514</v>
      </c>
      <c r="DH822" s="97">
        <v>22.837520845932524</v>
      </c>
      <c r="DI822" s="97">
        <v>23.180371408697116</v>
      </c>
      <c r="DJ822" s="98">
        <v>5.4033521978950949E-2</v>
      </c>
      <c r="DK822" s="98">
        <v>-6.1739586020600701E-2</v>
      </c>
      <c r="DL822" s="98">
        <v>9.4568251593726727E-2</v>
      </c>
      <c r="DM822" s="98">
        <v>7.5988921201740389E-2</v>
      </c>
      <c r="DN822" s="98">
        <v>7.658262067018895E-2</v>
      </c>
      <c r="DO822" s="98">
        <v>5.435678883205064E-3</v>
      </c>
      <c r="DP822" s="98">
        <v>0.1257560758183478</v>
      </c>
      <c r="DQ822" s="98">
        <v>8.3883595808811107E-2</v>
      </c>
      <c r="DR822" s="98">
        <v>6.9812576074859134E-2</v>
      </c>
      <c r="DS822" s="98">
        <v>7.1558970449575821E-2</v>
      </c>
    </row>
    <row r="823" spans="1:123" ht="13.5" thickBot="1">
      <c r="A823" s="2" t="s">
        <v>698</v>
      </c>
      <c r="B823" s="2" t="s">
        <v>699</v>
      </c>
      <c r="C823" s="1" t="s">
        <v>5723</v>
      </c>
      <c r="D823" s="2" t="s">
        <v>1740</v>
      </c>
      <c r="E823" s="2" t="s">
        <v>5679</v>
      </c>
      <c r="F823" s="2" t="s">
        <v>2996</v>
      </c>
      <c r="G823" s="2" t="s">
        <v>877</v>
      </c>
      <c r="H823" s="2" t="s">
        <v>3</v>
      </c>
      <c r="I823" s="1" t="s">
        <v>5726</v>
      </c>
      <c r="J823" s="1">
        <v>27</v>
      </c>
      <c r="K823" s="47">
        <v>24.12</v>
      </c>
      <c r="L823" s="48">
        <v>6.7000000000000002E-3</v>
      </c>
      <c r="M823" s="48">
        <v>0.11560000000000001</v>
      </c>
      <c r="N823" s="49">
        <v>505.86</v>
      </c>
      <c r="O823" s="49">
        <v>504.77</v>
      </c>
      <c r="P823" s="49">
        <v>12201.23</v>
      </c>
      <c r="Q823" s="49">
        <v>12175.14</v>
      </c>
      <c r="R823" s="49">
        <v>6805.6272791299998</v>
      </c>
      <c r="S823" s="49">
        <v>7131.3640793699997</v>
      </c>
      <c r="T823" s="49">
        <v>6855.08</v>
      </c>
      <c r="U823" s="49">
        <v>7361.02</v>
      </c>
      <c r="V823" s="49" t="s">
        <v>4949</v>
      </c>
      <c r="W823" s="49" t="s">
        <v>4949</v>
      </c>
      <c r="X823" s="49">
        <v>802.73926074999997</v>
      </c>
      <c r="Y823" s="49">
        <v>849.48076692999996</v>
      </c>
      <c r="Z823" s="49">
        <v>350.72</v>
      </c>
      <c r="AA823" s="49">
        <v>601.27</v>
      </c>
      <c r="AB823" s="49" t="s">
        <v>4949</v>
      </c>
      <c r="AC823" s="49" t="s">
        <v>4949</v>
      </c>
      <c r="AD823" s="39">
        <v>12201.23</v>
      </c>
      <c r="AE823" s="39">
        <v>12201.23</v>
      </c>
      <c r="AF823" s="39">
        <v>12201.23</v>
      </c>
      <c r="AG823" s="39">
        <v>12201.23</v>
      </c>
      <c r="AH823" s="39">
        <v>12201.23</v>
      </c>
      <c r="AI823" s="39">
        <v>12201.23</v>
      </c>
      <c r="AJ823" s="49">
        <v>5532.5195798199993</v>
      </c>
      <c r="AK823" s="49">
        <v>5728.1444212400002</v>
      </c>
      <c r="AL823" s="49">
        <v>5579.62</v>
      </c>
      <c r="AM823" s="49">
        <v>5970.46</v>
      </c>
      <c r="AN823" s="49" t="s">
        <v>4949</v>
      </c>
      <c r="AO823" s="49" t="s">
        <v>4949</v>
      </c>
      <c r="AP823" s="39">
        <v>12201.23</v>
      </c>
      <c r="AQ823" s="39">
        <v>12201.23</v>
      </c>
      <c r="AR823" s="39">
        <v>12201.23</v>
      </c>
      <c r="AS823" s="39">
        <v>12201.23</v>
      </c>
      <c r="AT823" s="39">
        <v>12201.23</v>
      </c>
      <c r="AU823" s="39">
        <v>12201.23</v>
      </c>
      <c r="AV823" s="36">
        <v>501.54064699999998</v>
      </c>
      <c r="AW823" s="36">
        <v>646.42723120000005</v>
      </c>
      <c r="AX823" s="36">
        <v>210.43</v>
      </c>
      <c r="AY823" s="36">
        <v>360.76</v>
      </c>
      <c r="AZ823" s="36" t="s">
        <v>4949</v>
      </c>
      <c r="BA823" s="36" t="s">
        <v>4949</v>
      </c>
      <c r="BB823" s="39">
        <v>12201.23</v>
      </c>
      <c r="BC823" s="39">
        <v>12201.23</v>
      </c>
      <c r="BD823" s="39">
        <v>12201.23</v>
      </c>
      <c r="BE823" s="39">
        <v>12201.23</v>
      </c>
      <c r="BF823" s="39">
        <v>12201.23</v>
      </c>
      <c r="BG823" s="39">
        <v>12201.23</v>
      </c>
      <c r="BH823" s="47">
        <v>419.27759381999999</v>
      </c>
      <c r="BI823" s="47">
        <v>1038.9044941499999</v>
      </c>
      <c r="BJ823" s="47">
        <v>448.31</v>
      </c>
      <c r="BK823" s="47">
        <v>658.55</v>
      </c>
      <c r="BL823" s="47" t="s">
        <v>4949</v>
      </c>
      <c r="BM823" s="47" t="s">
        <v>4949</v>
      </c>
      <c r="BN823" s="47">
        <v>1.5868802845648993</v>
      </c>
      <c r="BO823" s="47">
        <v>1.6792803679476533</v>
      </c>
      <c r="BP823" s="47">
        <v>0.69331435575060296</v>
      </c>
      <c r="BQ823" s="47">
        <v>1.1886094966986913</v>
      </c>
      <c r="BR823" s="47" t="s">
        <v>4949</v>
      </c>
      <c r="BS823" s="47" t="s">
        <v>4949</v>
      </c>
      <c r="BT823" s="47">
        <v>10.936859170165658</v>
      </c>
      <c r="BU823" s="47">
        <v>11.323576525599968</v>
      </c>
      <c r="BV823" s="47">
        <v>11.029968766061756</v>
      </c>
      <c r="BW823" s="47">
        <v>11.802593602973154</v>
      </c>
      <c r="BX823" s="47" t="s">
        <v>4949</v>
      </c>
      <c r="BY823" s="47" t="s">
        <v>4949</v>
      </c>
      <c r="BZ823" s="47">
        <v>0.99146136678132279</v>
      </c>
      <c r="CA823" s="47">
        <v>1.2778777353417943</v>
      </c>
      <c r="CB823" s="47">
        <v>0.41598465978729293</v>
      </c>
      <c r="CC823" s="47">
        <v>0.71316174435614588</v>
      </c>
      <c r="CD823" s="47" t="s">
        <v>4949</v>
      </c>
      <c r="CE823" s="47" t="s">
        <v>4949</v>
      </c>
      <c r="CF823" s="47">
        <v>0.828841169137706</v>
      </c>
      <c r="CG823" s="47">
        <v>2.0537391652828845</v>
      </c>
      <c r="CH823" s="47">
        <v>0.88623334519432251</v>
      </c>
      <c r="CI823" s="47">
        <v>1.3018424069900763</v>
      </c>
      <c r="CJ823" s="47" t="s">
        <v>4949</v>
      </c>
      <c r="CK823" s="47" t="s">
        <v>4949</v>
      </c>
      <c r="CL823" s="47">
        <v>15.199493280795037</v>
      </c>
      <c r="CM823" s="47">
        <v>14.363162151504509</v>
      </c>
      <c r="CN823" s="47">
        <v>34.789091012773717</v>
      </c>
      <c r="CO823" s="47">
        <v>20.292431021005537</v>
      </c>
      <c r="CP823" s="47" t="s">
        <v>4949</v>
      </c>
      <c r="CQ823" s="47" t="s">
        <v>4949</v>
      </c>
      <c r="CR823" s="47">
        <v>2.2053658959480749</v>
      </c>
      <c r="CS823" s="47">
        <v>2.1300492974230454</v>
      </c>
      <c r="CT823" s="47">
        <v>2.1867492768324723</v>
      </c>
      <c r="CU823" s="47">
        <v>2.0435996556379239</v>
      </c>
      <c r="CV823" s="47" t="s">
        <v>4949</v>
      </c>
      <c r="CW823" s="47" t="s">
        <v>4949</v>
      </c>
      <c r="CX823" s="57">
        <v>4.1105744830644123E-2</v>
      </c>
      <c r="CY823" s="57">
        <v>5.2980497146599158E-2</v>
      </c>
      <c r="CZ823" s="57">
        <v>1.7246621856976715E-2</v>
      </c>
      <c r="DA823" s="57">
        <v>2.956751081653243E-2</v>
      </c>
      <c r="DB823" s="57" t="s">
        <v>4949</v>
      </c>
      <c r="DC823" s="57" t="s">
        <v>4949</v>
      </c>
      <c r="DD823" s="97">
        <v>14.50946985669985</v>
      </c>
      <c r="DE823" s="97">
        <v>14.829946741219011</v>
      </c>
      <c r="DF823" s="97">
        <v>6.2857327201494018</v>
      </c>
      <c r="DG823" s="97">
        <v>10.070748317550072</v>
      </c>
      <c r="DH823" s="97" t="s">
        <v>4949</v>
      </c>
      <c r="DI823" s="97" t="s">
        <v>4949</v>
      </c>
      <c r="DJ823" s="98">
        <v>4.7862862140408025E-2</v>
      </c>
      <c r="DK823" s="98">
        <v>-3.8742108283217447E-2</v>
      </c>
      <c r="DL823" s="98">
        <v>7.3805119706845224E-2</v>
      </c>
      <c r="DM823" s="98" t="s">
        <v>4949</v>
      </c>
      <c r="DN823" s="98" t="s">
        <v>4949</v>
      </c>
      <c r="DO823" s="98">
        <v>5.8227507318290739E-2</v>
      </c>
      <c r="DP823" s="98">
        <v>-0.58713603220530541</v>
      </c>
      <c r="DQ823" s="98">
        <v>0.71438754562043782</v>
      </c>
      <c r="DR823" s="98" t="s">
        <v>4949</v>
      </c>
      <c r="DS823" s="98" t="s">
        <v>4949</v>
      </c>
    </row>
    <row r="824" spans="1:123" ht="13.5" thickBot="1">
      <c r="A824" s="2" t="s">
        <v>3902</v>
      </c>
      <c r="B824" s="2" t="s">
        <v>3903</v>
      </c>
      <c r="C824" s="1" t="s">
        <v>5723</v>
      </c>
      <c r="D824" s="2" t="s">
        <v>3904</v>
      </c>
      <c r="E824" s="2" t="s">
        <v>5682</v>
      </c>
      <c r="F824" s="2" t="s">
        <v>3012</v>
      </c>
      <c r="G824" s="2" t="s">
        <v>2408</v>
      </c>
      <c r="H824" s="2" t="s">
        <v>3</v>
      </c>
      <c r="I824" s="1" t="s">
        <v>5726</v>
      </c>
      <c r="J824" s="1">
        <v>54.1</v>
      </c>
      <c r="K824" s="47">
        <v>42.02</v>
      </c>
      <c r="L824" s="48">
        <v>-9.0000000000000011E-3</v>
      </c>
      <c r="M824" s="48">
        <v>-2.9300000000000003E-2</v>
      </c>
      <c r="N824" s="49">
        <v>1934.75</v>
      </c>
      <c r="O824" s="49">
        <v>1934.75</v>
      </c>
      <c r="P824" s="49">
        <v>81298.22</v>
      </c>
      <c r="Q824" s="49">
        <v>81298.22</v>
      </c>
      <c r="R824" s="49">
        <v>2924.1736724299999</v>
      </c>
      <c r="S824" s="49">
        <v>2922.8464022100002</v>
      </c>
      <c r="T824" s="49">
        <v>5059.22</v>
      </c>
      <c r="U824" s="49">
        <v>8499.2000000000007</v>
      </c>
      <c r="V824" s="49">
        <v>9021.82</v>
      </c>
      <c r="W824" s="49">
        <v>9579.02</v>
      </c>
      <c r="X824" s="49">
        <v>1086.44030595</v>
      </c>
      <c r="Y824" s="49">
        <v>1424.90171885</v>
      </c>
      <c r="Z824" s="49">
        <v>2248.88</v>
      </c>
      <c r="AA824" s="49">
        <v>3874.51</v>
      </c>
      <c r="AB824" s="49">
        <v>4253.38</v>
      </c>
      <c r="AC824" s="49">
        <v>4554.33</v>
      </c>
      <c r="AD824" s="39">
        <v>81298.22</v>
      </c>
      <c r="AE824" s="39">
        <v>81298.22</v>
      </c>
      <c r="AF824" s="39">
        <v>81298.22</v>
      </c>
      <c r="AG824" s="39">
        <v>81298.22</v>
      </c>
      <c r="AH824" s="39">
        <v>81298.22</v>
      </c>
      <c r="AI824" s="39">
        <v>81298.22</v>
      </c>
      <c r="AJ824" s="49">
        <v>11731.933962319999</v>
      </c>
      <c r="AK824" s="49">
        <v>12861.078483219999</v>
      </c>
      <c r="AL824" s="49">
        <v>14542.27</v>
      </c>
      <c r="AM824" s="49">
        <v>17580.990000000002</v>
      </c>
      <c r="AN824" s="49">
        <v>20394.41</v>
      </c>
      <c r="AO824" s="49">
        <v>23367.99</v>
      </c>
      <c r="AP824" s="39">
        <v>81298.22</v>
      </c>
      <c r="AQ824" s="39">
        <v>81298.22</v>
      </c>
      <c r="AR824" s="39">
        <v>81298.22</v>
      </c>
      <c r="AS824" s="39">
        <v>81298.22</v>
      </c>
      <c r="AT824" s="39">
        <v>81298.22</v>
      </c>
      <c r="AU824" s="39">
        <v>81298.22</v>
      </c>
      <c r="AV824" s="36">
        <v>398.86282990999996</v>
      </c>
      <c r="AW824" s="36">
        <v>529.55805587999998</v>
      </c>
      <c r="AX824" s="36">
        <v>835.79</v>
      </c>
      <c r="AY824" s="36">
        <v>1439.95</v>
      </c>
      <c r="AZ824" s="36">
        <v>1580.75</v>
      </c>
      <c r="BA824" s="36">
        <v>1692.6</v>
      </c>
      <c r="BB824" s="39">
        <v>81298.22</v>
      </c>
      <c r="BC824" s="39">
        <v>81298.22</v>
      </c>
      <c r="BD824" s="39">
        <v>81298.22</v>
      </c>
      <c r="BE824" s="39">
        <v>81298.22</v>
      </c>
      <c r="BF824" s="39">
        <v>81298.22</v>
      </c>
      <c r="BG824" s="39">
        <v>81298.22</v>
      </c>
      <c r="BH824" s="47">
        <v>1125.07214378</v>
      </c>
      <c r="BI824" s="47">
        <v>1034.2062119299999</v>
      </c>
      <c r="BJ824" s="47">
        <v>2113.25</v>
      </c>
      <c r="BK824" s="47">
        <v>4097.97</v>
      </c>
      <c r="BL824" s="47">
        <v>3661.13</v>
      </c>
      <c r="BM824" s="47">
        <v>3934.01</v>
      </c>
      <c r="BN824" s="47">
        <v>0.56154040881250811</v>
      </c>
      <c r="BO824" s="47">
        <v>0.73647846949218243</v>
      </c>
      <c r="BP824" s="47">
        <v>1.1623620622819486</v>
      </c>
      <c r="BQ824" s="47">
        <v>2.0025894818451997</v>
      </c>
      <c r="BR824" s="47">
        <v>2.1984132316836802</v>
      </c>
      <c r="BS824" s="47">
        <v>2.3539630443209716</v>
      </c>
      <c r="BT824" s="47">
        <v>6.0637984040935518</v>
      </c>
      <c r="BU824" s="47">
        <v>6.6474110263444883</v>
      </c>
      <c r="BV824" s="47">
        <v>7.5163561183615455</v>
      </c>
      <c r="BW824" s="47">
        <v>9.0869569711849092</v>
      </c>
      <c r="BX824" s="47">
        <v>10.541108670370848</v>
      </c>
      <c r="BY824" s="47">
        <v>12.078041090580179</v>
      </c>
      <c r="BZ824" s="47">
        <v>0.20615729676185551</v>
      </c>
      <c r="CA824" s="47">
        <v>0.27370877678253003</v>
      </c>
      <c r="CB824" s="47">
        <v>0.43198862902183743</v>
      </c>
      <c r="CC824" s="47">
        <v>0.74425636387130123</v>
      </c>
      <c r="CD824" s="47">
        <v>0.81703062411164229</v>
      </c>
      <c r="CE824" s="47">
        <v>0.87484171081535078</v>
      </c>
      <c r="CF824" s="47">
        <v>0.58150776264633675</v>
      </c>
      <c r="CG824" s="47">
        <v>0.5345425568833182</v>
      </c>
      <c r="CH824" s="47">
        <v>1.0922599819098076</v>
      </c>
      <c r="CI824" s="47">
        <v>2.1180876082181164</v>
      </c>
      <c r="CJ824" s="47">
        <v>1.8923013309213077</v>
      </c>
      <c r="CK824" s="47">
        <v>2.0333428091484689</v>
      </c>
      <c r="CL824" s="47">
        <v>74.829900506049057</v>
      </c>
      <c r="CM824" s="47">
        <v>57.055317517346822</v>
      </c>
      <c r="CN824" s="47">
        <v>36.150537156273344</v>
      </c>
      <c r="CO824" s="47">
        <v>20.982839120301662</v>
      </c>
      <c r="CP824" s="47">
        <v>19.1137918549483</v>
      </c>
      <c r="CQ824" s="47">
        <v>17.850753019653826</v>
      </c>
      <c r="CR824" s="47">
        <v>6.9296520301860971</v>
      </c>
      <c r="CS824" s="47">
        <v>6.3212599243578795</v>
      </c>
      <c r="CT824" s="47">
        <v>5.5904765899684161</v>
      </c>
      <c r="CU824" s="47">
        <v>4.6242117195903072</v>
      </c>
      <c r="CV824" s="47">
        <v>3.9862991868850339</v>
      </c>
      <c r="CW824" s="47">
        <v>3.4790420571046119</v>
      </c>
      <c r="CX824" s="57">
        <v>4.9061692852561834E-3</v>
      </c>
      <c r="CY824" s="57">
        <v>6.5137718375629866E-3</v>
      </c>
      <c r="CZ824" s="57">
        <v>1.0280544887698648E-2</v>
      </c>
      <c r="DA824" s="57">
        <v>1.7711949904930267E-2</v>
      </c>
      <c r="DB824" s="57">
        <v>1.9443845141996957E-2</v>
      </c>
      <c r="DC824" s="57">
        <v>2.0819644021726428E-2</v>
      </c>
      <c r="DD824" s="97">
        <v>9.2605388799440149</v>
      </c>
      <c r="DE824" s="97">
        <v>11.079177541052145</v>
      </c>
      <c r="DF824" s="97">
        <v>15.4644357449009</v>
      </c>
      <c r="DG824" s="97">
        <v>22.038064978138319</v>
      </c>
      <c r="DH824" s="97">
        <v>20.855616808723568</v>
      </c>
      <c r="DI824" s="97">
        <v>19.489609504283422</v>
      </c>
      <c r="DJ824" s="98">
        <v>-4.5389582449006927E-4</v>
      </c>
      <c r="DK824" s="98">
        <v>0.73092229416320387</v>
      </c>
      <c r="DL824" s="98">
        <v>0.67994275797454939</v>
      </c>
      <c r="DM824" s="98">
        <v>6.1490493222891462E-2</v>
      </c>
      <c r="DN824" s="98">
        <v>6.1761374090815391E-2</v>
      </c>
      <c r="DO824" s="98">
        <v>0.31153245240109539</v>
      </c>
      <c r="DP824" s="98">
        <v>0.57827025558998613</v>
      </c>
      <c r="DQ824" s="98">
        <v>0.72286204688556088</v>
      </c>
      <c r="DR824" s="98">
        <v>9.7785268330705E-2</v>
      </c>
      <c r="DS824" s="98">
        <v>7.0755493278286785E-2</v>
      </c>
    </row>
    <row r="825" spans="1:123" ht="13.5" thickBot="1">
      <c r="A825" s="2" t="s">
        <v>700</v>
      </c>
      <c r="B825" s="2" t="s">
        <v>701</v>
      </c>
      <c r="C825" s="1" t="s">
        <v>5723</v>
      </c>
      <c r="D825" s="2" t="s">
        <v>1741</v>
      </c>
      <c r="E825" s="2" t="s">
        <v>5676</v>
      </c>
      <c r="F825" s="2" t="s">
        <v>3603</v>
      </c>
      <c r="G825" s="2" t="s">
        <v>3604</v>
      </c>
      <c r="H825" s="2" t="s">
        <v>3</v>
      </c>
      <c r="I825" s="1" t="s">
        <v>5726</v>
      </c>
      <c r="J825" s="1">
        <v>6.43</v>
      </c>
      <c r="K825" s="47">
        <v>5.66</v>
      </c>
      <c r="L825" s="48">
        <v>1.2500000000000001E-2</v>
      </c>
      <c r="M825" s="48">
        <v>4.4299999999999999E-2</v>
      </c>
      <c r="N825" s="49">
        <v>2694.09</v>
      </c>
      <c r="O825" s="49">
        <v>2208.44</v>
      </c>
      <c r="P825" s="49">
        <v>15248.55</v>
      </c>
      <c r="Q825" s="49">
        <v>12499.78</v>
      </c>
      <c r="R825" s="49">
        <v>13660.527097370001</v>
      </c>
      <c r="S825" s="49">
        <v>14625.544581</v>
      </c>
      <c r="T825" s="49">
        <v>15111.39</v>
      </c>
      <c r="U825" s="49">
        <v>15727.43</v>
      </c>
      <c r="V825" s="49">
        <v>16214.55</v>
      </c>
      <c r="W825" s="49" t="s">
        <v>4949</v>
      </c>
      <c r="X825" s="49">
        <v>1121.50142325</v>
      </c>
      <c r="Y825" s="49">
        <v>1137.4014031500001</v>
      </c>
      <c r="Z825" s="49">
        <v>865.61</v>
      </c>
      <c r="AA825" s="49">
        <v>1049.95</v>
      </c>
      <c r="AB825" s="49">
        <v>1081.67</v>
      </c>
      <c r="AC825" s="49" t="s">
        <v>4949</v>
      </c>
      <c r="AD825" s="39">
        <v>15248.55</v>
      </c>
      <c r="AE825" s="39">
        <v>15248.55</v>
      </c>
      <c r="AF825" s="39">
        <v>15248.55</v>
      </c>
      <c r="AG825" s="39">
        <v>15248.55</v>
      </c>
      <c r="AH825" s="39">
        <v>15248.55</v>
      </c>
      <c r="AI825" s="39">
        <v>15248.55</v>
      </c>
      <c r="AJ825" s="49">
        <v>11488.759485120001</v>
      </c>
      <c r="AK825" s="49">
        <v>11826.65961664</v>
      </c>
      <c r="AL825" s="49">
        <v>11753.02</v>
      </c>
      <c r="AM825" s="49">
        <v>12085.36</v>
      </c>
      <c r="AN825" s="49">
        <v>12296.6</v>
      </c>
      <c r="AO825" s="49" t="s">
        <v>4949</v>
      </c>
      <c r="AP825" s="39">
        <v>15248.55</v>
      </c>
      <c r="AQ825" s="39">
        <v>15248.55</v>
      </c>
      <c r="AR825" s="39">
        <v>15248.55</v>
      </c>
      <c r="AS825" s="39">
        <v>15248.55</v>
      </c>
      <c r="AT825" s="39">
        <v>15248.55</v>
      </c>
      <c r="AU825" s="39">
        <v>15248.55</v>
      </c>
      <c r="AV825" s="36">
        <v>808.22704799999997</v>
      </c>
      <c r="AW825" s="36">
        <v>942.931556</v>
      </c>
      <c r="AX825" s="36">
        <v>717.61</v>
      </c>
      <c r="AY825" s="36">
        <v>870.43</v>
      </c>
      <c r="AZ825" s="36">
        <v>896.73</v>
      </c>
      <c r="BA825" s="36" t="s">
        <v>4949</v>
      </c>
      <c r="BB825" s="39">
        <v>15248.55</v>
      </c>
      <c r="BC825" s="39">
        <v>15248.55</v>
      </c>
      <c r="BD825" s="39">
        <v>15248.55</v>
      </c>
      <c r="BE825" s="39">
        <v>15248.55</v>
      </c>
      <c r="BF825" s="39">
        <v>15248.55</v>
      </c>
      <c r="BG825" s="39">
        <v>15248.55</v>
      </c>
      <c r="BH825" s="47">
        <v>1941.2607794</v>
      </c>
      <c r="BI825" s="47">
        <v>1263.0103434</v>
      </c>
      <c r="BJ825" s="47">
        <v>1236.79</v>
      </c>
      <c r="BK825" s="47">
        <v>1420</v>
      </c>
      <c r="BL825" s="47">
        <v>1435.67</v>
      </c>
      <c r="BM825" s="47" t="s">
        <v>4949</v>
      </c>
      <c r="BN825" s="47">
        <v>0.41628209274745831</v>
      </c>
      <c r="BO825" s="47">
        <v>0.42218389257597183</v>
      </c>
      <c r="BP825" s="47">
        <v>0.32129958538875836</v>
      </c>
      <c r="BQ825" s="47">
        <v>0.38972343165966988</v>
      </c>
      <c r="BR825" s="47">
        <v>0.40149735161037681</v>
      </c>
      <c r="BS825" s="47" t="s">
        <v>4949</v>
      </c>
      <c r="BT825" s="47">
        <v>4.2644304700733828</v>
      </c>
      <c r="BU825" s="47">
        <v>4.3898532033599471</v>
      </c>
      <c r="BV825" s="47">
        <v>4.3625194407016838</v>
      </c>
      <c r="BW825" s="47">
        <v>4.4858783485332712</v>
      </c>
      <c r="BX825" s="47">
        <v>4.5642870134256839</v>
      </c>
      <c r="BY825" s="47" t="s">
        <v>4949</v>
      </c>
      <c r="BZ825" s="47">
        <v>0.30000001781677671</v>
      </c>
      <c r="CA825" s="47">
        <v>0.35000002078623949</v>
      </c>
      <c r="CB825" s="47">
        <v>0.26636452382808296</v>
      </c>
      <c r="CC825" s="47">
        <v>0.32308868671796409</v>
      </c>
      <c r="CD825" s="47">
        <v>0.33285079563043551</v>
      </c>
      <c r="CE825" s="47" t="s">
        <v>4949</v>
      </c>
      <c r="CF825" s="47">
        <v>0.72056270555178181</v>
      </c>
      <c r="CG825" s="47">
        <v>0.46880777680032959</v>
      </c>
      <c r="CH825" s="47">
        <v>0.45907523505153869</v>
      </c>
      <c r="CI825" s="47">
        <v>0.52707964470377755</v>
      </c>
      <c r="CJ825" s="47">
        <v>0.53289607993793819</v>
      </c>
      <c r="CK825" s="47" t="s">
        <v>4949</v>
      </c>
      <c r="CL825" s="47">
        <v>13.596549842809127</v>
      </c>
      <c r="CM825" s="47">
        <v>13.406480735622081</v>
      </c>
      <c r="CN825" s="47">
        <v>17.615958688092789</v>
      </c>
      <c r="CO825" s="47">
        <v>14.523120148578503</v>
      </c>
      <c r="CP825" s="47">
        <v>14.09722928434735</v>
      </c>
      <c r="CQ825" s="47" t="s">
        <v>4949</v>
      </c>
      <c r="CR825" s="47">
        <v>1.3272581795928098</v>
      </c>
      <c r="CS825" s="47">
        <v>1.2893370143624858</v>
      </c>
      <c r="CT825" s="47">
        <v>1.2974154727891214</v>
      </c>
      <c r="CU825" s="47">
        <v>1.2617373417093076</v>
      </c>
      <c r="CV825" s="47">
        <v>1.2400622936421448</v>
      </c>
      <c r="CW825" s="47" t="s">
        <v>4949</v>
      </c>
      <c r="CX825" s="57">
        <v>5.3003534631161649E-2</v>
      </c>
      <c r="CY825" s="57">
        <v>6.1837457069688594E-2</v>
      </c>
      <c r="CZ825" s="57">
        <v>4.7060868082538995E-2</v>
      </c>
      <c r="DA825" s="57">
        <v>5.7082804594535221E-2</v>
      </c>
      <c r="DB825" s="57">
        <v>5.8807558751487847E-2</v>
      </c>
      <c r="DC825" s="57" t="s">
        <v>4949</v>
      </c>
      <c r="DD825" s="97">
        <v>9.7617277540063832</v>
      </c>
      <c r="DE825" s="97">
        <v>9.6172667517181853</v>
      </c>
      <c r="DF825" s="97">
        <v>7.3650006551507605</v>
      </c>
      <c r="DG825" s="97">
        <v>8.6877842281901394</v>
      </c>
      <c r="DH825" s="97">
        <v>8.7964965925540408</v>
      </c>
      <c r="DI825" s="97" t="s">
        <v>4949</v>
      </c>
      <c r="DJ825" s="98">
        <v>7.0642770718253534E-2</v>
      </c>
      <c r="DK825" s="98">
        <v>3.3218962638229543E-2</v>
      </c>
      <c r="DL825" s="98">
        <v>4.0766600557592625E-2</v>
      </c>
      <c r="DM825" s="98">
        <v>3.097263825049601E-2</v>
      </c>
      <c r="DN825" s="98" t="s">
        <v>4949</v>
      </c>
      <c r="DO825" s="98">
        <v>1.4177405012936628E-2</v>
      </c>
      <c r="DP825" s="98">
        <v>-0.23895820982573235</v>
      </c>
      <c r="DQ825" s="98">
        <v>0.21295964695417102</v>
      </c>
      <c r="DR825" s="98">
        <v>3.021096242678234E-2</v>
      </c>
      <c r="DS825" s="98" t="s">
        <v>4949</v>
      </c>
    </row>
    <row r="826" spans="1:123" ht="13.5" thickBot="1">
      <c r="A826" s="2" t="s">
        <v>4097</v>
      </c>
      <c r="B826" s="2" t="s">
        <v>4098</v>
      </c>
      <c r="C826" s="1" t="s">
        <v>5723</v>
      </c>
      <c r="D826" s="2" t="s">
        <v>4099</v>
      </c>
      <c r="E826" s="2" t="s">
        <v>5680</v>
      </c>
      <c r="F826" s="2" t="s">
        <v>3900</v>
      </c>
      <c r="G826" s="2" t="s">
        <v>3901</v>
      </c>
      <c r="H826" s="2" t="s">
        <v>3</v>
      </c>
      <c r="I826" s="1" t="s">
        <v>5726</v>
      </c>
      <c r="J826" s="1">
        <v>5.8</v>
      </c>
      <c r="K826" s="47">
        <v>4.38</v>
      </c>
      <c r="L826" s="48">
        <v>9.1999999999999998E-3</v>
      </c>
      <c r="M826" s="48">
        <v>-4.5000000000000005E-3</v>
      </c>
      <c r="N826" s="49">
        <v>1433.05</v>
      </c>
      <c r="O826" s="49">
        <v>1431.42</v>
      </c>
      <c r="P826" s="49">
        <v>6276.77</v>
      </c>
      <c r="Q826" s="49">
        <v>6269.61</v>
      </c>
      <c r="R826" s="49">
        <v>26949.042863279999</v>
      </c>
      <c r="S826" s="49">
        <v>24342.565838810002</v>
      </c>
      <c r="T826" s="49">
        <v>25190.85</v>
      </c>
      <c r="U826" s="49">
        <v>25299.66</v>
      </c>
      <c r="V826" s="49">
        <v>26567.43</v>
      </c>
      <c r="W826" s="49" t="s">
        <v>4949</v>
      </c>
      <c r="X826" s="49">
        <v>-1525.91399714</v>
      </c>
      <c r="Y826" s="49">
        <v>355.41599480000002</v>
      </c>
      <c r="Z826" s="49">
        <v>363.29</v>
      </c>
      <c r="AA826" s="49">
        <v>469.71</v>
      </c>
      <c r="AB826" s="49">
        <v>544.29</v>
      </c>
      <c r="AC826" s="49" t="s">
        <v>4949</v>
      </c>
      <c r="AD826" s="39">
        <v>6276.77</v>
      </c>
      <c r="AE826" s="39">
        <v>6276.77</v>
      </c>
      <c r="AF826" s="39">
        <v>6276.77</v>
      </c>
      <c r="AG826" s="39">
        <v>6276.77</v>
      </c>
      <c r="AH826" s="39">
        <v>6276.77</v>
      </c>
      <c r="AI826" s="39">
        <v>6276.77</v>
      </c>
      <c r="AJ826" s="49">
        <v>5980.78547463</v>
      </c>
      <c r="AK826" s="49">
        <v>6592.0055782500003</v>
      </c>
      <c r="AL826" s="49">
        <v>6250.76</v>
      </c>
      <c r="AM826" s="49">
        <v>6720.46</v>
      </c>
      <c r="AN826" s="49">
        <v>7264.75</v>
      </c>
      <c r="AO826" s="49" t="s">
        <v>4949</v>
      </c>
      <c r="AP826" s="39">
        <v>6276.77</v>
      </c>
      <c r="AQ826" s="39">
        <v>6276.77</v>
      </c>
      <c r="AR826" s="39">
        <v>6276.77</v>
      </c>
      <c r="AS826" s="39">
        <v>6276.77</v>
      </c>
      <c r="AT826" s="39">
        <v>6276.77</v>
      </c>
      <c r="AU826" s="39">
        <v>6276.77</v>
      </c>
      <c r="AV826" s="36" t="s">
        <v>4949</v>
      </c>
      <c r="AW826" s="36" t="s">
        <v>4949</v>
      </c>
      <c r="AX826" s="36" t="s">
        <v>4949</v>
      </c>
      <c r="AY826" s="36" t="s">
        <v>4949</v>
      </c>
      <c r="AZ826" s="36">
        <v>108.86</v>
      </c>
      <c r="BA826" s="36" t="s">
        <v>4949</v>
      </c>
      <c r="BB826" s="39">
        <v>6276.77</v>
      </c>
      <c r="BC826" s="39">
        <v>6276.77</v>
      </c>
      <c r="BD826" s="39">
        <v>6276.77</v>
      </c>
      <c r="BE826" s="39">
        <v>6276.77</v>
      </c>
      <c r="BF826" s="39">
        <v>6276.77</v>
      </c>
      <c r="BG826" s="39">
        <v>6276.77</v>
      </c>
      <c r="BH826" s="47">
        <v>535.58047972000008</v>
      </c>
      <c r="BI826" s="47">
        <v>936.35135252999999</v>
      </c>
      <c r="BJ826" s="47">
        <v>1309.54</v>
      </c>
      <c r="BK826" s="47">
        <v>1416.09</v>
      </c>
      <c r="BL826" s="47">
        <v>1501.49</v>
      </c>
      <c r="BM826" s="47" t="s">
        <v>4949</v>
      </c>
      <c r="BN826" s="47">
        <v>-1.0648016448414221</v>
      </c>
      <c r="BO826" s="47">
        <v>0.2480136734935976</v>
      </c>
      <c r="BP826" s="47">
        <v>0.25350825163113638</v>
      </c>
      <c r="BQ826" s="47">
        <v>0.32776944279683196</v>
      </c>
      <c r="BR826" s="47">
        <v>0.37981228847562887</v>
      </c>
      <c r="BS826" s="47" t="s">
        <v>4949</v>
      </c>
      <c r="BT826" s="47">
        <v>4.1734660162799626</v>
      </c>
      <c r="BU826" s="47">
        <v>4.5999829582010401</v>
      </c>
      <c r="BV826" s="47">
        <v>4.3618575764976804</v>
      </c>
      <c r="BW826" s="47">
        <v>4.6896200411709295</v>
      </c>
      <c r="BX826" s="47">
        <v>5.069432329646558</v>
      </c>
      <c r="BY826" s="47" t="s">
        <v>4949</v>
      </c>
      <c r="BZ826" s="47" t="s">
        <v>4949</v>
      </c>
      <c r="CA826" s="47" t="s">
        <v>4949</v>
      </c>
      <c r="CB826" s="47" t="s">
        <v>4949</v>
      </c>
      <c r="CC826" s="47" t="s">
        <v>4949</v>
      </c>
      <c r="CD826" s="47">
        <v>7.5963853319842303E-2</v>
      </c>
      <c r="CE826" s="47" t="s">
        <v>4949</v>
      </c>
      <c r="CF826" s="47">
        <v>0.3737346775897562</v>
      </c>
      <c r="CG826" s="47">
        <v>0.65339754546596418</v>
      </c>
      <c r="CH826" s="47">
        <v>0.91381319563169461</v>
      </c>
      <c r="CI826" s="47">
        <v>0.9881651024039636</v>
      </c>
      <c r="CJ826" s="47">
        <v>1.0477582777990999</v>
      </c>
      <c r="CK826" s="47" t="s">
        <v>4949</v>
      </c>
      <c r="CL826" s="47">
        <v>-4.1134493895229127</v>
      </c>
      <c r="CM826" s="47">
        <v>17.660347569703692</v>
      </c>
      <c r="CN826" s="47">
        <v>17.277574389606102</v>
      </c>
      <c r="CO826" s="47">
        <v>13.363075088884633</v>
      </c>
      <c r="CP826" s="47">
        <v>11.5320325561741</v>
      </c>
      <c r="CQ826" s="47" t="s">
        <v>4949</v>
      </c>
      <c r="CR826" s="47">
        <v>1.0494892396033166</v>
      </c>
      <c r="CS826" s="47">
        <v>0.95217910930019478</v>
      </c>
      <c r="CT826" s="47">
        <v>1.0041610940109682</v>
      </c>
      <c r="CU826" s="47">
        <v>0.93397922166042213</v>
      </c>
      <c r="CV826" s="47">
        <v>0.86400357892563406</v>
      </c>
      <c r="CW826" s="47" t="s">
        <v>4949</v>
      </c>
      <c r="CX826" s="57" t="s">
        <v>4949</v>
      </c>
      <c r="CY826" s="57" t="s">
        <v>4949</v>
      </c>
      <c r="CZ826" s="57" t="s">
        <v>4949</v>
      </c>
      <c r="DA826" s="57" t="s">
        <v>4949</v>
      </c>
      <c r="DB826" s="57">
        <v>1.7343315112709243E-2</v>
      </c>
      <c r="DC826" s="57" t="s">
        <v>4949</v>
      </c>
      <c r="DD826" s="97">
        <v>-25.513605254908434</v>
      </c>
      <c r="DE826" s="97">
        <v>5.3916215722371001</v>
      </c>
      <c r="DF826" s="97">
        <v>5.8119332689145002</v>
      </c>
      <c r="DG826" s="97">
        <v>6.9892537117994893</v>
      </c>
      <c r="DH826" s="97">
        <v>7.492205512921986</v>
      </c>
      <c r="DI826" s="97" t="s">
        <v>4949</v>
      </c>
      <c r="DJ826" s="98">
        <v>-9.6718723469823464E-2</v>
      </c>
      <c r="DK826" s="98">
        <v>3.4847771052858967E-2</v>
      </c>
      <c r="DL826" s="98">
        <v>4.3194255056895337E-3</v>
      </c>
      <c r="DM826" s="98">
        <v>5.0110159583172331E-2</v>
      </c>
      <c r="DN826" s="98" t="s">
        <v>4949</v>
      </c>
      <c r="DO826" s="98">
        <v>-1.2329200698506937</v>
      </c>
      <c r="DP826" s="98">
        <v>2.2154335525701008E-2</v>
      </c>
      <c r="DQ826" s="98">
        <v>0.29293401965372001</v>
      </c>
      <c r="DR826" s="98">
        <v>0.15877882097464391</v>
      </c>
      <c r="DS826" s="98" t="s">
        <v>4949</v>
      </c>
    </row>
    <row r="827" spans="1:123" ht="13.5" thickBot="1">
      <c r="A827" s="2" t="s">
        <v>702</v>
      </c>
      <c r="B827" s="2" t="s">
        <v>703</v>
      </c>
      <c r="C827" s="1" t="s">
        <v>5723</v>
      </c>
      <c r="D827" s="2" t="s">
        <v>1742</v>
      </c>
      <c r="E827" s="2" t="s">
        <v>5679</v>
      </c>
      <c r="F827" s="2" t="s">
        <v>3038</v>
      </c>
      <c r="G827" s="2" t="s">
        <v>1889</v>
      </c>
      <c r="H827" s="2" t="s">
        <v>3</v>
      </c>
      <c r="I827" s="1" t="s">
        <v>5726</v>
      </c>
      <c r="J827" s="1">
        <v>32</v>
      </c>
      <c r="K827" s="47">
        <v>21.12</v>
      </c>
      <c r="L827" s="48">
        <v>3.8300000000000001E-2</v>
      </c>
      <c r="M827" s="48">
        <v>-3.1600000000000003E-2</v>
      </c>
      <c r="N827" s="49">
        <v>1048.55</v>
      </c>
      <c r="O827" s="49">
        <v>722.76</v>
      </c>
      <c r="P827" s="49">
        <v>22145.35</v>
      </c>
      <c r="Q827" s="49">
        <v>15264.66</v>
      </c>
      <c r="R827" s="49">
        <v>3263.8905623699998</v>
      </c>
      <c r="S827" s="49">
        <v>3048.1299902600003</v>
      </c>
      <c r="T827" s="49">
        <v>2956.37</v>
      </c>
      <c r="U827" s="49">
        <v>3075.48</v>
      </c>
      <c r="V827" s="49" t="s">
        <v>4949</v>
      </c>
      <c r="W827" s="49" t="s">
        <v>4949</v>
      </c>
      <c r="X827" s="49">
        <v>809.41587535999997</v>
      </c>
      <c r="Y827" s="49">
        <v>719.14238533000002</v>
      </c>
      <c r="Z827" s="49">
        <v>681.1</v>
      </c>
      <c r="AA827" s="49">
        <v>740.74</v>
      </c>
      <c r="AB827" s="49" t="s">
        <v>4949</v>
      </c>
      <c r="AC827" s="49" t="s">
        <v>4949</v>
      </c>
      <c r="AD827" s="39">
        <v>22145.35</v>
      </c>
      <c r="AE827" s="39">
        <v>22145.35</v>
      </c>
      <c r="AF827" s="39">
        <v>22145.35</v>
      </c>
      <c r="AG827" s="39">
        <v>22145.35</v>
      </c>
      <c r="AH827" s="39">
        <v>22145.35</v>
      </c>
      <c r="AI827" s="39">
        <v>22145.35</v>
      </c>
      <c r="AJ827" s="49">
        <v>4043.5168157199996</v>
      </c>
      <c r="AK827" s="49">
        <v>4696.9699696300004</v>
      </c>
      <c r="AL827" s="49">
        <v>5056.49</v>
      </c>
      <c r="AM827" s="49">
        <v>5456.68</v>
      </c>
      <c r="AN827" s="49" t="s">
        <v>4949</v>
      </c>
      <c r="AO827" s="49" t="s">
        <v>4949</v>
      </c>
      <c r="AP827" s="39">
        <v>22145.35</v>
      </c>
      <c r="AQ827" s="39">
        <v>22145.35</v>
      </c>
      <c r="AR827" s="39">
        <v>22145.35</v>
      </c>
      <c r="AS827" s="39">
        <v>22145.35</v>
      </c>
      <c r="AT827" s="39">
        <v>22145.35</v>
      </c>
      <c r="AU827" s="39">
        <v>22145.35</v>
      </c>
      <c r="AV827" s="36">
        <v>521.38199350000002</v>
      </c>
      <c r="AW827" s="36">
        <v>311.33257530000003</v>
      </c>
      <c r="AX827" s="36">
        <v>340.55</v>
      </c>
      <c r="AY827" s="36">
        <v>370.37</v>
      </c>
      <c r="AZ827" s="36" t="s">
        <v>4949</v>
      </c>
      <c r="BA827" s="36" t="s">
        <v>4949</v>
      </c>
      <c r="BB827" s="39">
        <v>22145.35</v>
      </c>
      <c r="BC827" s="39">
        <v>22145.35</v>
      </c>
      <c r="BD827" s="39">
        <v>22145.35</v>
      </c>
      <c r="BE827" s="39">
        <v>22145.35</v>
      </c>
      <c r="BF827" s="39">
        <v>22145.35</v>
      </c>
      <c r="BG827" s="39">
        <v>22145.35</v>
      </c>
      <c r="BH827" s="47">
        <v>562.17648159999999</v>
      </c>
      <c r="BI827" s="47">
        <v>672.89304904999995</v>
      </c>
      <c r="BJ827" s="47">
        <v>891.68</v>
      </c>
      <c r="BK827" s="47">
        <v>960.96</v>
      </c>
      <c r="BL827" s="47" t="s">
        <v>4949</v>
      </c>
      <c r="BM827" s="47" t="s">
        <v>4949</v>
      </c>
      <c r="BN827" s="47">
        <v>0.77193827224262079</v>
      </c>
      <c r="BO827" s="47">
        <v>0.68584462861093898</v>
      </c>
      <c r="BP827" s="47">
        <v>0.64956368318153646</v>
      </c>
      <c r="BQ827" s="47">
        <v>0.70644222974583948</v>
      </c>
      <c r="BR827" s="47" t="s">
        <v>4949</v>
      </c>
      <c r="BS827" s="47" t="s">
        <v>4949</v>
      </c>
      <c r="BT827" s="47">
        <v>3.8562937539649993</v>
      </c>
      <c r="BU827" s="47">
        <v>4.4794906963234951</v>
      </c>
      <c r="BV827" s="47">
        <v>4.8223642172523959</v>
      </c>
      <c r="BW827" s="47">
        <v>5.2040246054074677</v>
      </c>
      <c r="BX827" s="47" t="s">
        <v>4949</v>
      </c>
      <c r="BY827" s="47" t="s">
        <v>4949</v>
      </c>
      <c r="BZ827" s="47">
        <v>0.4972409455915312</v>
      </c>
      <c r="CA827" s="47">
        <v>0.29691724314529594</v>
      </c>
      <c r="CB827" s="47">
        <v>0.32478184159076823</v>
      </c>
      <c r="CC827" s="47">
        <v>0.35322111487291974</v>
      </c>
      <c r="CD827" s="47" t="s">
        <v>4949</v>
      </c>
      <c r="CE827" s="47" t="s">
        <v>4949</v>
      </c>
      <c r="CF827" s="47">
        <v>0.536146565829002</v>
      </c>
      <c r="CG827" s="47">
        <v>0.64173673077106475</v>
      </c>
      <c r="CH827" s="47">
        <v>0.85039340041009015</v>
      </c>
      <c r="CI827" s="47">
        <v>0.91646559534595406</v>
      </c>
      <c r="CJ827" s="47" t="s">
        <v>4949</v>
      </c>
      <c r="CK827" s="47" t="s">
        <v>4949</v>
      </c>
      <c r="CL827" s="47">
        <v>27.359668464805583</v>
      </c>
      <c r="CM827" s="47">
        <v>30.794110390027896</v>
      </c>
      <c r="CN827" s="47">
        <v>32.514094846571716</v>
      </c>
      <c r="CO827" s="47">
        <v>29.896252396252393</v>
      </c>
      <c r="CP827" s="47" t="s">
        <v>4949</v>
      </c>
      <c r="CQ827" s="47" t="s">
        <v>4949</v>
      </c>
      <c r="CR827" s="47">
        <v>5.4767547680042821</v>
      </c>
      <c r="CS827" s="47">
        <v>4.7148161779166067</v>
      </c>
      <c r="CT827" s="47">
        <v>4.379589398970432</v>
      </c>
      <c r="CU827" s="47">
        <v>4.0583926490100204</v>
      </c>
      <c r="CV827" s="47" t="s">
        <v>4949</v>
      </c>
      <c r="CW827" s="47" t="s">
        <v>4949</v>
      </c>
      <c r="CX827" s="57">
        <v>2.3543633020024522E-2</v>
      </c>
      <c r="CY827" s="57">
        <v>1.4058598093956522E-2</v>
      </c>
      <c r="CZ827" s="57">
        <v>1.5377946160254863E-2</v>
      </c>
      <c r="DA827" s="57">
        <v>1.6724504241296706E-2</v>
      </c>
      <c r="DB827" s="57" t="s">
        <v>4949</v>
      </c>
      <c r="DC827" s="57" t="s">
        <v>4949</v>
      </c>
      <c r="DD827" s="97">
        <v>20.017621101839616</v>
      </c>
      <c r="DE827" s="97">
        <v>15.310772476296028</v>
      </c>
      <c r="DF827" s="97">
        <v>13.469817996278053</v>
      </c>
      <c r="DG827" s="97">
        <v>13.574921014243092</v>
      </c>
      <c r="DH827" s="97" t="s">
        <v>4949</v>
      </c>
      <c r="DI827" s="97" t="s">
        <v>4949</v>
      </c>
      <c r="DJ827" s="98">
        <v>-6.6105332880196155E-2</v>
      </c>
      <c r="DK827" s="98">
        <v>-3.0103699826848129E-2</v>
      </c>
      <c r="DL827" s="98">
        <v>4.0289273670075065E-2</v>
      </c>
      <c r="DM827" s="98" t="s">
        <v>4949</v>
      </c>
      <c r="DN827" s="98" t="s">
        <v>4949</v>
      </c>
      <c r="DO827" s="98">
        <v>-0.1115291814481022</v>
      </c>
      <c r="DP827" s="98">
        <v>-5.2899656738412237E-2</v>
      </c>
      <c r="DQ827" s="98">
        <v>8.7564234326824142E-2</v>
      </c>
      <c r="DR827" s="98" t="s">
        <v>4949</v>
      </c>
      <c r="DS827" s="98" t="s">
        <v>4949</v>
      </c>
    </row>
    <row r="828" spans="1:123" ht="13.5" thickBot="1">
      <c r="A828" s="2" t="s">
        <v>704</v>
      </c>
      <c r="B828" s="2" t="s">
        <v>705</v>
      </c>
      <c r="C828" s="1" t="s">
        <v>5723</v>
      </c>
      <c r="D828" s="2" t="s">
        <v>1743</v>
      </c>
      <c r="E828" s="2" t="s">
        <v>5675</v>
      </c>
      <c r="F828" s="2" t="s">
        <v>3002</v>
      </c>
      <c r="G828" s="2" t="s">
        <v>93</v>
      </c>
      <c r="H828" s="2" t="s">
        <v>3</v>
      </c>
      <c r="I828" s="1" t="s">
        <v>5726</v>
      </c>
      <c r="J828" s="1">
        <v>16</v>
      </c>
      <c r="K828" s="47">
        <v>14.98</v>
      </c>
      <c r="L828" s="48">
        <v>4.4600000000000001E-2</v>
      </c>
      <c r="M828" s="48">
        <v>0.1007</v>
      </c>
      <c r="N828" s="49">
        <v>963.05</v>
      </c>
      <c r="O828" s="49">
        <v>651.46</v>
      </c>
      <c r="P828" s="49">
        <v>14426.45</v>
      </c>
      <c r="Q828" s="49">
        <v>9758.92</v>
      </c>
      <c r="R828" s="49">
        <v>11665.646381229999</v>
      </c>
      <c r="S828" s="49">
        <v>10494.35378139</v>
      </c>
      <c r="T828" s="49">
        <v>9613.6</v>
      </c>
      <c r="U828" s="49">
        <v>10039.76</v>
      </c>
      <c r="V828" s="49">
        <v>10426.870000000001</v>
      </c>
      <c r="W828" s="49">
        <v>10991.8</v>
      </c>
      <c r="X828" s="49">
        <v>1261.27779386</v>
      </c>
      <c r="Y828" s="49">
        <v>1370.9441520799999</v>
      </c>
      <c r="Z828" s="49">
        <v>1103.3499999999999</v>
      </c>
      <c r="AA828" s="49">
        <v>1180.57</v>
      </c>
      <c r="AB828" s="49">
        <v>1202.6600000000001</v>
      </c>
      <c r="AC828" s="49">
        <v>1230.71</v>
      </c>
      <c r="AD828" s="39">
        <v>14426.45</v>
      </c>
      <c r="AE828" s="39">
        <v>14426.45</v>
      </c>
      <c r="AF828" s="39">
        <v>14426.45</v>
      </c>
      <c r="AG828" s="39">
        <v>14426.45</v>
      </c>
      <c r="AH828" s="39">
        <v>14426.45</v>
      </c>
      <c r="AI828" s="39">
        <v>14426.45</v>
      </c>
      <c r="AJ828" s="49">
        <v>7278.4997342500001</v>
      </c>
      <c r="AK828" s="49">
        <v>7765.9185530499999</v>
      </c>
      <c r="AL828" s="49">
        <v>7593.72</v>
      </c>
      <c r="AM828" s="49">
        <v>7811.24</v>
      </c>
      <c r="AN828" s="49">
        <v>8050.85</v>
      </c>
      <c r="AO828" s="49">
        <v>8318.51</v>
      </c>
      <c r="AP828" s="39">
        <v>14426.45</v>
      </c>
      <c r="AQ828" s="39">
        <v>14426.45</v>
      </c>
      <c r="AR828" s="39">
        <v>14426.45</v>
      </c>
      <c r="AS828" s="39">
        <v>14426.45</v>
      </c>
      <c r="AT828" s="39">
        <v>14426.45</v>
      </c>
      <c r="AU828" s="39">
        <v>14426.45</v>
      </c>
      <c r="AV828" s="36">
        <v>951.70270600000003</v>
      </c>
      <c r="AW828" s="36">
        <v>963.04716399999995</v>
      </c>
      <c r="AX828" s="36">
        <v>963.05</v>
      </c>
      <c r="AY828" s="36">
        <v>963.05</v>
      </c>
      <c r="AZ828" s="36">
        <v>963.05</v>
      </c>
      <c r="BA828" s="36">
        <v>1059.3499999999999</v>
      </c>
      <c r="BB828" s="39">
        <v>14426.45</v>
      </c>
      <c r="BC828" s="39">
        <v>14426.45</v>
      </c>
      <c r="BD828" s="39">
        <v>14426.45</v>
      </c>
      <c r="BE828" s="39">
        <v>14426.45</v>
      </c>
      <c r="BF828" s="39">
        <v>14426.45</v>
      </c>
      <c r="BG828" s="39">
        <v>14426.45</v>
      </c>
      <c r="BH828" s="47">
        <v>2653.6002545300003</v>
      </c>
      <c r="BI828" s="47">
        <v>1345.4277971099998</v>
      </c>
      <c r="BJ828" s="47">
        <v>1292.83</v>
      </c>
      <c r="BK828" s="47">
        <v>2108.16</v>
      </c>
      <c r="BL828" s="47">
        <v>2220.48</v>
      </c>
      <c r="BM828" s="47">
        <v>2378.4899999999998</v>
      </c>
      <c r="BN828" s="47">
        <v>1.3096701042105809</v>
      </c>
      <c r="BO828" s="47">
        <v>1.4235441068272674</v>
      </c>
      <c r="BP828" s="47">
        <v>1.1456829863454649</v>
      </c>
      <c r="BQ828" s="47">
        <v>1.2258657390582004</v>
      </c>
      <c r="BR828" s="47">
        <v>1.2488032812418879</v>
      </c>
      <c r="BS828" s="47">
        <v>1.2779294948341209</v>
      </c>
      <c r="BT828" s="47">
        <v>7.5577589265874048</v>
      </c>
      <c r="BU828" s="47">
        <v>8.0638788775764496</v>
      </c>
      <c r="BV828" s="47">
        <v>7.885073464513785</v>
      </c>
      <c r="BW828" s="47">
        <v>8.1109392035719843</v>
      </c>
      <c r="BX828" s="47">
        <v>8.3597424848138733</v>
      </c>
      <c r="BY828" s="47">
        <v>8.6376719796479939</v>
      </c>
      <c r="BZ828" s="47">
        <v>0.98821733658688549</v>
      </c>
      <c r="CA828" s="47">
        <v>0.99999705518924253</v>
      </c>
      <c r="CB828" s="47">
        <v>1</v>
      </c>
      <c r="CC828" s="47">
        <v>1</v>
      </c>
      <c r="CD828" s="47">
        <v>1</v>
      </c>
      <c r="CE828" s="47">
        <v>1.09999480816157</v>
      </c>
      <c r="CF828" s="47">
        <v>2.7554127558589903</v>
      </c>
      <c r="CG828" s="47">
        <v>1.3970487483619749</v>
      </c>
      <c r="CH828" s="47">
        <v>1.3424328954882925</v>
      </c>
      <c r="CI828" s="47">
        <v>2.1890452209127251</v>
      </c>
      <c r="CJ828" s="47">
        <v>2.3056746794039769</v>
      </c>
      <c r="CK828" s="47">
        <v>2.4697471574684595</v>
      </c>
      <c r="CL828" s="47">
        <v>11.437963999865136</v>
      </c>
      <c r="CM828" s="47">
        <v>10.523003419294765</v>
      </c>
      <c r="CN828" s="47">
        <v>13.075134816694614</v>
      </c>
      <c r="CO828" s="47">
        <v>12.219902250607758</v>
      </c>
      <c r="CP828" s="47">
        <v>11.995451748623884</v>
      </c>
      <c r="CQ828" s="47">
        <v>11.722054748884791</v>
      </c>
      <c r="CR828" s="47">
        <v>1.9820636843763721</v>
      </c>
      <c r="CS828" s="47">
        <v>1.8576617693645696</v>
      </c>
      <c r="CT828" s="47">
        <v>1.8997869291993912</v>
      </c>
      <c r="CU828" s="47">
        <v>1.8468834653652944</v>
      </c>
      <c r="CV828" s="47">
        <v>1.79191638150009</v>
      </c>
      <c r="CW828" s="47">
        <v>1.7342588997308412</v>
      </c>
      <c r="CX828" s="57">
        <v>6.5969292930693271E-2</v>
      </c>
      <c r="CY828" s="57">
        <v>6.6755658114089039E-2</v>
      </c>
      <c r="CZ828" s="57">
        <v>6.6755854697448089E-2</v>
      </c>
      <c r="DA828" s="57">
        <v>6.6755854697448089E-2</v>
      </c>
      <c r="DB828" s="57">
        <v>6.6755854697448089E-2</v>
      </c>
      <c r="DC828" s="57">
        <v>7.343109358158105E-2</v>
      </c>
      <c r="DD828" s="97">
        <v>17.328815551436797</v>
      </c>
      <c r="DE828" s="97">
        <v>17.653341877266701</v>
      </c>
      <c r="DF828" s="97">
        <v>14.529769335714246</v>
      </c>
      <c r="DG828" s="97">
        <v>15.113733542945806</v>
      </c>
      <c r="DH828" s="97">
        <v>14.938298440537334</v>
      </c>
      <c r="DI828" s="97">
        <v>14.794837056155488</v>
      </c>
      <c r="DJ828" s="98">
        <v>-0.10040528930523784</v>
      </c>
      <c r="DK828" s="98">
        <v>-8.3926442707875082E-2</v>
      </c>
      <c r="DL828" s="98">
        <v>4.4328867437796404E-2</v>
      </c>
      <c r="DM828" s="98">
        <v>3.8557694606245585E-2</v>
      </c>
      <c r="DN828" s="98">
        <v>5.4180209401287094E-2</v>
      </c>
      <c r="DO828" s="98">
        <v>8.6948615724358636E-2</v>
      </c>
      <c r="DP828" s="98">
        <v>-0.19518968126747205</v>
      </c>
      <c r="DQ828" s="98">
        <v>6.9986858204558855E-2</v>
      </c>
      <c r="DR828" s="98">
        <v>1.8711300473500225E-2</v>
      </c>
      <c r="DS828" s="98">
        <v>2.3323300018292636E-2</v>
      </c>
    </row>
    <row r="829" spans="1:123" ht="13.5" thickBot="1">
      <c r="A829" s="2" t="s">
        <v>706</v>
      </c>
      <c r="B829" s="2" t="s">
        <v>707</v>
      </c>
      <c r="C829" s="1" t="s">
        <v>5723</v>
      </c>
      <c r="D829" s="2" t="s">
        <v>1744</v>
      </c>
      <c r="E829" s="2" t="s">
        <v>5679</v>
      </c>
      <c r="F829" s="2" t="s">
        <v>2996</v>
      </c>
      <c r="G829" s="2" t="s">
        <v>877</v>
      </c>
      <c r="H829" s="2" t="s">
        <v>3</v>
      </c>
      <c r="I829" s="1" t="s">
        <v>5726</v>
      </c>
      <c r="J829" s="1">
        <v>10.6</v>
      </c>
      <c r="K829" s="47">
        <v>12.37</v>
      </c>
      <c r="L829" s="48">
        <v>-7.9600000000000004E-2</v>
      </c>
      <c r="M829" s="48">
        <v>0.1195</v>
      </c>
      <c r="N829" s="49">
        <v>447.71</v>
      </c>
      <c r="O829" s="49">
        <v>344.24</v>
      </c>
      <c r="P829" s="49">
        <v>5538.15</v>
      </c>
      <c r="Q829" s="49">
        <v>4258.28</v>
      </c>
      <c r="R829" s="49">
        <v>1728.2224647799999</v>
      </c>
      <c r="S829" s="49">
        <v>1669.6582601099999</v>
      </c>
      <c r="T829" s="49" t="s">
        <v>4949</v>
      </c>
      <c r="U829" s="49" t="s">
        <v>4949</v>
      </c>
      <c r="V829" s="49" t="s">
        <v>4949</v>
      </c>
      <c r="W829" s="49" t="s">
        <v>4949</v>
      </c>
      <c r="X829" s="49">
        <v>-51.891864740000003</v>
      </c>
      <c r="Y829" s="49">
        <v>-71.957710579999997</v>
      </c>
      <c r="Z829" s="49" t="s">
        <v>4949</v>
      </c>
      <c r="AA829" s="49" t="s">
        <v>4949</v>
      </c>
      <c r="AB829" s="49" t="s">
        <v>4949</v>
      </c>
      <c r="AC829" s="49" t="s">
        <v>4949</v>
      </c>
      <c r="AD829" s="39">
        <v>5538.15</v>
      </c>
      <c r="AE829" s="39">
        <v>5538.15</v>
      </c>
      <c r="AF829" s="39">
        <v>5538.15</v>
      </c>
      <c r="AG829" s="39">
        <v>5538.15</v>
      </c>
      <c r="AH829" s="39">
        <v>5538.15</v>
      </c>
      <c r="AI829" s="39">
        <v>5538.15</v>
      </c>
      <c r="AJ829" s="49">
        <v>4100.6527755100005</v>
      </c>
      <c r="AK829" s="49">
        <v>3527.3914737099999</v>
      </c>
      <c r="AL829" s="49" t="s">
        <v>4949</v>
      </c>
      <c r="AM829" s="49" t="s">
        <v>4949</v>
      </c>
      <c r="AN829" s="49" t="s">
        <v>4949</v>
      </c>
      <c r="AO829" s="49" t="s">
        <v>4949</v>
      </c>
      <c r="AP829" s="39">
        <v>5538.15</v>
      </c>
      <c r="AQ829" s="39">
        <v>5538.15</v>
      </c>
      <c r="AR829" s="39">
        <v>5538.15</v>
      </c>
      <c r="AS829" s="39">
        <v>5538.15</v>
      </c>
      <c r="AT829" s="39">
        <v>5538.15</v>
      </c>
      <c r="AU829" s="39">
        <v>5538.15</v>
      </c>
      <c r="AV829" s="36">
        <v>265.02447899999999</v>
      </c>
      <c r="AW829" s="36">
        <v>611.31875100000002</v>
      </c>
      <c r="AX829" s="36" t="s">
        <v>4949</v>
      </c>
      <c r="AY829" s="36" t="s">
        <v>4949</v>
      </c>
      <c r="AZ829" s="36" t="s">
        <v>4949</v>
      </c>
      <c r="BA829" s="36" t="s">
        <v>4949</v>
      </c>
      <c r="BB829" s="39">
        <v>5538.15</v>
      </c>
      <c r="BC829" s="39">
        <v>5538.15</v>
      </c>
      <c r="BD829" s="39">
        <v>5538.15</v>
      </c>
      <c r="BE829" s="39">
        <v>5538.15</v>
      </c>
      <c r="BF829" s="39">
        <v>5538.15</v>
      </c>
      <c r="BG829" s="39">
        <v>5538.15</v>
      </c>
      <c r="BH829" s="47">
        <v>432.23127252999996</v>
      </c>
      <c r="BI829" s="47">
        <v>86.766670959999999</v>
      </c>
      <c r="BJ829" s="47" t="s">
        <v>4949</v>
      </c>
      <c r="BK829" s="47" t="s">
        <v>4949</v>
      </c>
      <c r="BL829" s="47" t="s">
        <v>4949</v>
      </c>
      <c r="BM829" s="47" t="s">
        <v>4949</v>
      </c>
      <c r="BN829" s="47">
        <v>-0.11590508306716403</v>
      </c>
      <c r="BO829" s="47">
        <v>-0.16072392973129929</v>
      </c>
      <c r="BP829" s="47" t="s">
        <v>4949</v>
      </c>
      <c r="BQ829" s="47" t="s">
        <v>4949</v>
      </c>
      <c r="BR829" s="47" t="s">
        <v>4949</v>
      </c>
      <c r="BS829" s="47" t="s">
        <v>4949</v>
      </c>
      <c r="BT829" s="47">
        <v>9.1591717306068681</v>
      </c>
      <c r="BU829" s="47">
        <v>7.8787417607603141</v>
      </c>
      <c r="BV829" s="47" t="s">
        <v>4949</v>
      </c>
      <c r="BW829" s="47" t="s">
        <v>4949</v>
      </c>
      <c r="BX829" s="47" t="s">
        <v>4949</v>
      </c>
      <c r="BY829" s="47" t="s">
        <v>4949</v>
      </c>
      <c r="BZ829" s="47">
        <v>0.59195568336646487</v>
      </c>
      <c r="CA829" s="47">
        <v>1.3654346585959662</v>
      </c>
      <c r="CB829" s="47" t="s">
        <v>4949</v>
      </c>
      <c r="CC829" s="47" t="s">
        <v>4949</v>
      </c>
      <c r="CD829" s="47" t="s">
        <v>4949</v>
      </c>
      <c r="CE829" s="47" t="s">
        <v>4949</v>
      </c>
      <c r="CF829" s="47">
        <v>0.96542688912465657</v>
      </c>
      <c r="CG829" s="47">
        <v>0.19380105639811485</v>
      </c>
      <c r="CH829" s="47" t="s">
        <v>4949</v>
      </c>
      <c r="CI829" s="47" t="s">
        <v>4949</v>
      </c>
      <c r="CJ829" s="47" t="s">
        <v>4949</v>
      </c>
      <c r="CK829" s="47" t="s">
        <v>4949</v>
      </c>
      <c r="CL829" s="47">
        <v>-106.7248214676511</v>
      </c>
      <c r="CM829" s="47">
        <v>-76.963955014145199</v>
      </c>
      <c r="CN829" s="47" t="s">
        <v>4949</v>
      </c>
      <c r="CO829" s="47" t="s">
        <v>4949</v>
      </c>
      <c r="CP829" s="47" t="s">
        <v>4949</v>
      </c>
      <c r="CQ829" s="47" t="s">
        <v>4949</v>
      </c>
      <c r="CR829" s="47">
        <v>1.3505532663177551</v>
      </c>
      <c r="CS829" s="47">
        <v>1.5700412163709028</v>
      </c>
      <c r="CT829" s="47" t="s">
        <v>4949</v>
      </c>
      <c r="CU829" s="47" t="s">
        <v>4949</v>
      </c>
      <c r="CV829" s="47" t="s">
        <v>4949</v>
      </c>
      <c r="CW829" s="47" t="s">
        <v>4949</v>
      </c>
      <c r="CX829" s="57">
        <v>4.7854333847945615E-2</v>
      </c>
      <c r="CY829" s="57">
        <v>0.11038320576365755</v>
      </c>
      <c r="CZ829" s="57" t="s">
        <v>4949</v>
      </c>
      <c r="DA829" s="57" t="s">
        <v>4949</v>
      </c>
      <c r="DB829" s="57" t="s">
        <v>4949</v>
      </c>
      <c r="DC829" s="57" t="s">
        <v>4949</v>
      </c>
      <c r="DD829" s="97">
        <v>-1.2654537601893441</v>
      </c>
      <c r="DE829" s="97">
        <v>-2.0399695105096214</v>
      </c>
      <c r="DF829" s="97" t="s">
        <v>4949</v>
      </c>
      <c r="DG829" s="97" t="s">
        <v>4949</v>
      </c>
      <c r="DH829" s="97" t="s">
        <v>4949</v>
      </c>
      <c r="DI829" s="97" t="s">
        <v>4949</v>
      </c>
      <c r="DJ829" s="98">
        <v>-3.3886959499427105E-2</v>
      </c>
      <c r="DK829" s="98"/>
      <c r="DL829" s="98" t="s">
        <v>4949</v>
      </c>
      <c r="DM829" s="98" t="s">
        <v>4949</v>
      </c>
      <c r="DN829" s="98" t="s">
        <v>4949</v>
      </c>
      <c r="DO829" s="98">
        <v>0.38668577320430275</v>
      </c>
      <c r="DP829" s="98"/>
      <c r="DQ829" s="98" t="s">
        <v>4949</v>
      </c>
      <c r="DR829" s="98" t="s">
        <v>4949</v>
      </c>
      <c r="DS829" s="98" t="s">
        <v>4949</v>
      </c>
    </row>
    <row r="830" spans="1:123" ht="13.5" thickBot="1">
      <c r="A830" s="2" t="s">
        <v>4300</v>
      </c>
      <c r="B830" s="2" t="s">
        <v>4376</v>
      </c>
      <c r="C830" s="1" t="s">
        <v>5723</v>
      </c>
      <c r="D830" s="2" t="s">
        <v>4377</v>
      </c>
      <c r="E830" s="2" t="s">
        <v>5673</v>
      </c>
      <c r="F830" s="2" t="s">
        <v>3031</v>
      </c>
      <c r="G830" s="2" t="s">
        <v>2030</v>
      </c>
      <c r="H830" s="2" t="s">
        <v>3</v>
      </c>
      <c r="I830" s="1" t="s">
        <v>5726</v>
      </c>
      <c r="J830" s="1">
        <v>130</v>
      </c>
      <c r="K830" s="47">
        <v>89.82</v>
      </c>
      <c r="L830" s="48">
        <v>3.1800000000000002E-2</v>
      </c>
      <c r="M830" s="48">
        <v>-8.0799999999999997E-2</v>
      </c>
      <c r="N830" s="49">
        <v>9117.2000000000007</v>
      </c>
      <c r="O830" s="49">
        <v>3487.24</v>
      </c>
      <c r="P830" s="49">
        <v>818906.69</v>
      </c>
      <c r="Q830" s="49">
        <v>313224.06</v>
      </c>
      <c r="R830" s="49">
        <v>602315.35400000005</v>
      </c>
      <c r="S830" s="49">
        <v>777102.45499999996</v>
      </c>
      <c r="T830" s="49">
        <v>875507.66</v>
      </c>
      <c r="U830" s="49">
        <v>1115533.82</v>
      </c>
      <c r="V830" s="49">
        <v>1245283.94</v>
      </c>
      <c r="W830" s="49">
        <v>1350409.18</v>
      </c>
      <c r="X830" s="49">
        <v>30040.811000000002</v>
      </c>
      <c r="Y830" s="49">
        <v>40254.345999999998</v>
      </c>
      <c r="Z830" s="49">
        <v>36516.44</v>
      </c>
      <c r="AA830" s="49">
        <v>54007.02</v>
      </c>
      <c r="AB830" s="49">
        <v>69647.199999999997</v>
      </c>
      <c r="AC830" s="49">
        <v>80276.929999999993</v>
      </c>
      <c r="AD830" s="39">
        <v>818906.69</v>
      </c>
      <c r="AE830" s="39">
        <v>818906.69</v>
      </c>
      <c r="AF830" s="39">
        <v>818906.69</v>
      </c>
      <c r="AG830" s="39">
        <v>818906.69</v>
      </c>
      <c r="AH830" s="39">
        <v>818906.69</v>
      </c>
      <c r="AI830" s="39">
        <v>818906.69</v>
      </c>
      <c r="AJ830" s="49">
        <v>150462.11300000001</v>
      </c>
      <c r="AK830" s="49">
        <v>198688.209</v>
      </c>
      <c r="AL830" s="49">
        <v>226030.91</v>
      </c>
      <c r="AM830" s="49">
        <v>282503.42</v>
      </c>
      <c r="AN830" s="49">
        <v>365297.57</v>
      </c>
      <c r="AO830" s="49">
        <v>463424.17</v>
      </c>
      <c r="AP830" s="39">
        <v>818906.69</v>
      </c>
      <c r="AQ830" s="39">
        <v>818906.69</v>
      </c>
      <c r="AR830" s="39">
        <v>818906.69</v>
      </c>
      <c r="AS830" s="39">
        <v>818906.69</v>
      </c>
      <c r="AT830" s="39">
        <v>818906.69</v>
      </c>
      <c r="AU830" s="39">
        <v>818906.69</v>
      </c>
      <c r="AV830" s="36">
        <v>9012.2430000000004</v>
      </c>
      <c r="AW830" s="36">
        <v>12077.248</v>
      </c>
      <c r="AX830" s="36">
        <v>7303.29</v>
      </c>
      <c r="AY830" s="36">
        <v>16202.11</v>
      </c>
      <c r="AZ830" s="36">
        <v>20894.16</v>
      </c>
      <c r="BA830" s="36">
        <v>24083.08</v>
      </c>
      <c r="BB830" s="39">
        <v>818906.69</v>
      </c>
      <c r="BC830" s="39">
        <v>818906.69</v>
      </c>
      <c r="BD830" s="39">
        <v>818906.69</v>
      </c>
      <c r="BE830" s="39">
        <v>818906.69</v>
      </c>
      <c r="BF830" s="39">
        <v>818906.69</v>
      </c>
      <c r="BG830" s="39">
        <v>818906.69</v>
      </c>
      <c r="BH830" s="47">
        <v>169725.02499999999</v>
      </c>
      <c r="BI830" s="47">
        <v>133453.87299999999</v>
      </c>
      <c r="BJ830" s="47">
        <v>130238.31</v>
      </c>
      <c r="BK830" s="47">
        <v>192819.55</v>
      </c>
      <c r="BL830" s="47">
        <v>168146.01</v>
      </c>
      <c r="BM830" s="47">
        <v>177738.76</v>
      </c>
      <c r="BN830" s="47">
        <v>3.294960185144562</v>
      </c>
      <c r="BO830" s="47">
        <v>4.415209274777343</v>
      </c>
      <c r="BP830" s="47">
        <v>4.0052252884657573</v>
      </c>
      <c r="BQ830" s="47">
        <v>5.923641030140832</v>
      </c>
      <c r="BR830" s="47">
        <v>7.6390997235993501</v>
      </c>
      <c r="BS830" s="47">
        <v>8.8049982450752413</v>
      </c>
      <c r="BT830" s="47">
        <v>16.503105449041371</v>
      </c>
      <c r="BU830" s="47">
        <v>21.792678563594084</v>
      </c>
      <c r="BV830" s="47">
        <v>24.791702496380466</v>
      </c>
      <c r="BW830" s="47">
        <v>30.985765366559903</v>
      </c>
      <c r="BX830" s="47">
        <v>40.066859342780674</v>
      </c>
      <c r="BY830" s="47">
        <v>50.829659325231425</v>
      </c>
      <c r="BZ830" s="47">
        <v>0.98848802263852931</v>
      </c>
      <c r="CA830" s="47">
        <v>1.324666344930461</v>
      </c>
      <c r="CB830" s="47">
        <v>0.80104527705874606</v>
      </c>
      <c r="CC830" s="47">
        <v>1.7770927477734391</v>
      </c>
      <c r="CD830" s="47">
        <v>2.2917299170798051</v>
      </c>
      <c r="CE830" s="47">
        <v>2.6414995832053703</v>
      </c>
      <c r="CF830" s="47">
        <v>18.615915522309479</v>
      </c>
      <c r="CG830" s="47">
        <v>14.637594107840124</v>
      </c>
      <c r="CH830" s="47">
        <v>14.284902162944762</v>
      </c>
      <c r="CI830" s="47">
        <v>21.148987627780457</v>
      </c>
      <c r="CJ830" s="47">
        <v>18.442724740051769</v>
      </c>
      <c r="CK830" s="47">
        <v>19.494884394331592</v>
      </c>
      <c r="CL830" s="47">
        <v>27.259806334789026</v>
      </c>
      <c r="CM830" s="47">
        <v>20.343311253895418</v>
      </c>
      <c r="CN830" s="47">
        <v>22.425698945461274</v>
      </c>
      <c r="CO830" s="47">
        <v>15.162967517926374</v>
      </c>
      <c r="CP830" s="47">
        <v>11.757926951837259</v>
      </c>
      <c r="CQ830" s="47">
        <v>10.201021513901939</v>
      </c>
      <c r="CR830" s="47">
        <v>5.4426105926081201</v>
      </c>
      <c r="CS830" s="47">
        <v>4.1215666199900163</v>
      </c>
      <c r="CT830" s="47">
        <v>3.6229854138091109</v>
      </c>
      <c r="CU830" s="47">
        <v>2.8987496505352039</v>
      </c>
      <c r="CV830" s="47">
        <v>2.2417523609587655</v>
      </c>
      <c r="CW830" s="47">
        <v>1.7670780744992216</v>
      </c>
      <c r="CX830" s="57">
        <v>1.1005213548811038E-2</v>
      </c>
      <c r="CY830" s="57">
        <v>1.4748014819612722E-2</v>
      </c>
      <c r="CZ830" s="57">
        <v>8.9183420885229313E-3</v>
      </c>
      <c r="DA830" s="57">
        <v>1.9785050235699018E-2</v>
      </c>
      <c r="DB830" s="57">
        <v>2.5514701803205444E-2</v>
      </c>
      <c r="DC830" s="57">
        <v>2.9408820680168094E-2</v>
      </c>
      <c r="DD830" s="97">
        <v>19.96569794284359</v>
      </c>
      <c r="DE830" s="97">
        <v>20.260057807456505</v>
      </c>
      <c r="DF830" s="97">
        <v>16.155507226865566</v>
      </c>
      <c r="DG830" s="97">
        <v>19.117297765811117</v>
      </c>
      <c r="DH830" s="97">
        <v>19.065881002164893</v>
      </c>
      <c r="DI830" s="97">
        <v>17.32256002098466</v>
      </c>
      <c r="DJ830" s="98">
        <v>0.29019200629575836</v>
      </c>
      <c r="DK830" s="98">
        <v>0.12663092796431852</v>
      </c>
      <c r="DL830" s="98">
        <v>0.27415655049779919</v>
      </c>
      <c r="DM830" s="98">
        <v>0.1163121347589442</v>
      </c>
      <c r="DN830" s="98">
        <v>8.4418690889083603E-2</v>
      </c>
      <c r="DO830" s="98">
        <v>0.33998865743005391</v>
      </c>
      <c r="DP830" s="98">
        <v>-9.2857203542693112E-2</v>
      </c>
      <c r="DQ830" s="98">
        <v>0.47897823555636831</v>
      </c>
      <c r="DR830" s="98">
        <v>0.28959531557193863</v>
      </c>
      <c r="DS830" s="98">
        <v>0.1526225031300612</v>
      </c>
    </row>
    <row r="831" spans="1:123" ht="13.5" thickBot="1">
      <c r="A831" s="2" t="s">
        <v>708</v>
      </c>
      <c r="B831" s="2" t="s">
        <v>709</v>
      </c>
      <c r="C831" s="1" t="s">
        <v>5723</v>
      </c>
      <c r="D831" s="2" t="s">
        <v>1745</v>
      </c>
      <c r="E831" s="2" t="s">
        <v>5666</v>
      </c>
      <c r="F831" s="2" t="s">
        <v>3034</v>
      </c>
      <c r="G831" s="2" t="s">
        <v>358</v>
      </c>
      <c r="H831" s="2" t="s">
        <v>3</v>
      </c>
      <c r="I831" s="1" t="s">
        <v>5726</v>
      </c>
      <c r="J831" s="1">
        <v>97</v>
      </c>
      <c r="K831" s="47">
        <v>83.3</v>
      </c>
      <c r="L831" s="48">
        <v>2.6499999999999999E-2</v>
      </c>
      <c r="M831" s="48">
        <v>-1.43E-2</v>
      </c>
      <c r="N831" s="49">
        <v>800</v>
      </c>
      <c r="O831" s="49">
        <v>794.56</v>
      </c>
      <c r="P831" s="49">
        <v>66640</v>
      </c>
      <c r="Q831" s="49">
        <v>66187.210000000006</v>
      </c>
      <c r="R831" s="49">
        <v>7165.8086780900003</v>
      </c>
      <c r="S831" s="49">
        <v>8813.372089389999</v>
      </c>
      <c r="T831" s="49">
        <v>10925.45</v>
      </c>
      <c r="U831" s="49">
        <v>13193.9</v>
      </c>
      <c r="V831" s="49" t="s">
        <v>4949</v>
      </c>
      <c r="W831" s="49" t="s">
        <v>4949</v>
      </c>
      <c r="X831" s="49">
        <v>1612.088152</v>
      </c>
      <c r="Y831" s="49">
        <v>2011.4229992400001</v>
      </c>
      <c r="Z831" s="49">
        <v>2452.84</v>
      </c>
      <c r="AA831" s="49">
        <v>3020.36</v>
      </c>
      <c r="AB831" s="49" t="s">
        <v>4949</v>
      </c>
      <c r="AC831" s="49" t="s">
        <v>4949</v>
      </c>
      <c r="AD831" s="39">
        <v>66640</v>
      </c>
      <c r="AE831" s="39">
        <v>66640</v>
      </c>
      <c r="AF831" s="39">
        <v>66640</v>
      </c>
      <c r="AG831" s="39">
        <v>66640</v>
      </c>
      <c r="AH831" s="39">
        <v>66640</v>
      </c>
      <c r="AI831" s="39">
        <v>66640</v>
      </c>
      <c r="AJ831" s="49">
        <v>8618.7709924599985</v>
      </c>
      <c r="AK831" s="49">
        <v>9886.3797675699989</v>
      </c>
      <c r="AL831" s="49">
        <v>11713.1</v>
      </c>
      <c r="AM831" s="49">
        <v>13978.76</v>
      </c>
      <c r="AN831" s="49" t="s">
        <v>4949</v>
      </c>
      <c r="AO831" s="49" t="s">
        <v>4949</v>
      </c>
      <c r="AP831" s="39">
        <v>66640</v>
      </c>
      <c r="AQ831" s="39">
        <v>66640</v>
      </c>
      <c r="AR831" s="39">
        <v>66640</v>
      </c>
      <c r="AS831" s="39">
        <v>66640</v>
      </c>
      <c r="AT831" s="39">
        <v>66640</v>
      </c>
      <c r="AU831" s="39">
        <v>66640</v>
      </c>
      <c r="AV831" s="36">
        <v>499.09924999999998</v>
      </c>
      <c r="AW831" s="36">
        <v>618.88306999999998</v>
      </c>
      <c r="AX831" s="36">
        <v>754.7</v>
      </c>
      <c r="AY831" s="36">
        <v>929.31</v>
      </c>
      <c r="AZ831" s="36" t="s">
        <v>4949</v>
      </c>
      <c r="BA831" s="36" t="s">
        <v>4949</v>
      </c>
      <c r="BB831" s="39">
        <v>66640</v>
      </c>
      <c r="BC831" s="39">
        <v>66640</v>
      </c>
      <c r="BD831" s="39">
        <v>66640</v>
      </c>
      <c r="BE831" s="39">
        <v>66640</v>
      </c>
      <c r="BF831" s="39">
        <v>66640</v>
      </c>
      <c r="BG831" s="39">
        <v>66640</v>
      </c>
      <c r="BH831" s="47">
        <v>1604.90334276</v>
      </c>
      <c r="BI831" s="47">
        <v>1139.3325034000002</v>
      </c>
      <c r="BJ831" s="47">
        <v>1371.86</v>
      </c>
      <c r="BK831" s="47">
        <v>2075.66</v>
      </c>
      <c r="BL831" s="47" t="s">
        <v>4949</v>
      </c>
      <c r="BM831" s="47" t="s">
        <v>4949</v>
      </c>
      <c r="BN831" s="47">
        <v>2.0151101900000001</v>
      </c>
      <c r="BO831" s="47">
        <v>2.5142787490500003</v>
      </c>
      <c r="BP831" s="47">
        <v>3.0660500000000002</v>
      </c>
      <c r="BQ831" s="47">
        <v>3.7754500000000002</v>
      </c>
      <c r="BR831" s="47" t="s">
        <v>4949</v>
      </c>
      <c r="BS831" s="47" t="s">
        <v>4949</v>
      </c>
      <c r="BT831" s="47">
        <v>10.773463740574998</v>
      </c>
      <c r="BU831" s="47">
        <v>12.357974709462498</v>
      </c>
      <c r="BV831" s="47">
        <v>14.641375</v>
      </c>
      <c r="BW831" s="47">
        <v>17.47345</v>
      </c>
      <c r="BX831" s="47" t="s">
        <v>4949</v>
      </c>
      <c r="BY831" s="47" t="s">
        <v>4949</v>
      </c>
      <c r="BZ831" s="47">
        <v>0.62387406249999999</v>
      </c>
      <c r="CA831" s="47">
        <v>0.77360383749999995</v>
      </c>
      <c r="CB831" s="47">
        <v>0.94337500000000007</v>
      </c>
      <c r="CC831" s="47">
        <v>1.1616374999999999</v>
      </c>
      <c r="CD831" s="47" t="s">
        <v>4949</v>
      </c>
      <c r="CE831" s="47" t="s">
        <v>4949</v>
      </c>
      <c r="CF831" s="47">
        <v>2.0061291784500002</v>
      </c>
      <c r="CG831" s="47">
        <v>1.4241656292500002</v>
      </c>
      <c r="CH831" s="47">
        <v>1.7148249999999998</v>
      </c>
      <c r="CI831" s="47">
        <v>2.5945749999999999</v>
      </c>
      <c r="CJ831" s="47" t="s">
        <v>4949</v>
      </c>
      <c r="CK831" s="47" t="s">
        <v>4949</v>
      </c>
      <c r="CL831" s="47">
        <v>41.337689826281903</v>
      </c>
      <c r="CM831" s="47">
        <v>33.130773599177985</v>
      </c>
      <c r="CN831" s="47">
        <v>27.168506710588542</v>
      </c>
      <c r="CO831" s="47">
        <v>22.063595068137573</v>
      </c>
      <c r="CP831" s="47" t="s">
        <v>4949</v>
      </c>
      <c r="CQ831" s="47" t="s">
        <v>4949</v>
      </c>
      <c r="CR831" s="47">
        <v>7.7319608629001744</v>
      </c>
      <c r="CS831" s="47">
        <v>6.7405867027885407</v>
      </c>
      <c r="CT831" s="47">
        <v>5.6893563616805114</v>
      </c>
      <c r="CU831" s="47">
        <v>4.7672325728462326</v>
      </c>
      <c r="CV831" s="47" t="s">
        <v>4949</v>
      </c>
      <c r="CW831" s="47" t="s">
        <v>4949</v>
      </c>
      <c r="CX831" s="57">
        <v>7.4894845438175268E-3</v>
      </c>
      <c r="CY831" s="57">
        <v>9.2869608343337327E-3</v>
      </c>
      <c r="CZ831" s="57">
        <v>1.1325030012004803E-2</v>
      </c>
      <c r="DA831" s="57">
        <v>1.3945228091236495E-2</v>
      </c>
      <c r="DB831" s="57" t="s">
        <v>4949</v>
      </c>
      <c r="DC831" s="57" t="s">
        <v>4949</v>
      </c>
      <c r="DD831" s="97">
        <v>18.704385502414567</v>
      </c>
      <c r="DE831" s="97">
        <v>20.345394841476878</v>
      </c>
      <c r="DF831" s="97">
        <v>20.940997686351178</v>
      </c>
      <c r="DG831" s="97">
        <v>21.606780572811896</v>
      </c>
      <c r="DH831" s="97" t="s">
        <v>4949</v>
      </c>
      <c r="DI831" s="97" t="s">
        <v>4949</v>
      </c>
      <c r="DJ831" s="98">
        <v>0.22992009489976306</v>
      </c>
      <c r="DK831" s="98">
        <v>0.23964470002947369</v>
      </c>
      <c r="DL831" s="98">
        <v>0.20762989167494239</v>
      </c>
      <c r="DM831" s="98" t="s">
        <v>4949</v>
      </c>
      <c r="DN831" s="98" t="s">
        <v>4949</v>
      </c>
      <c r="DO831" s="98">
        <v>0.2477127858948498</v>
      </c>
      <c r="DP831" s="98">
        <v>0.21945508275821934</v>
      </c>
      <c r="DQ831" s="98">
        <v>0.23137261297108647</v>
      </c>
      <c r="DR831" s="98" t="s">
        <v>4949</v>
      </c>
      <c r="DS831" s="98" t="s">
        <v>4949</v>
      </c>
    </row>
    <row r="832" spans="1:123" ht="13.5" thickBot="1">
      <c r="A832" s="2" t="s">
        <v>710</v>
      </c>
      <c r="B832" s="2" t="s">
        <v>711</v>
      </c>
      <c r="C832" s="1" t="s">
        <v>5723</v>
      </c>
      <c r="D832" s="2" t="s">
        <v>1746</v>
      </c>
      <c r="E832" s="2" t="s">
        <v>5662</v>
      </c>
      <c r="F832" s="2" t="s">
        <v>3049</v>
      </c>
      <c r="G832" s="2" t="s">
        <v>41</v>
      </c>
      <c r="H832" s="2" t="s">
        <v>3</v>
      </c>
      <c r="I832" s="1" t="s">
        <v>5726</v>
      </c>
      <c r="J832" s="1">
        <v>28</v>
      </c>
      <c r="K832" s="47">
        <v>23.78</v>
      </c>
      <c r="L832" s="48">
        <v>5.9200000000000003E-2</v>
      </c>
      <c r="M832" s="48">
        <v>0.14550000000000002</v>
      </c>
      <c r="N832" s="49">
        <v>568.32000000000005</v>
      </c>
      <c r="O832" s="49">
        <v>566.82000000000005</v>
      </c>
      <c r="P832" s="49">
        <v>13514.65</v>
      </c>
      <c r="Q832" s="49">
        <v>13478.95</v>
      </c>
      <c r="R832" s="49">
        <v>5311.1158566200002</v>
      </c>
      <c r="S832" s="49">
        <v>5303.1659386499996</v>
      </c>
      <c r="T832" s="49">
        <v>5192.97</v>
      </c>
      <c r="U832" s="49">
        <v>5658.24</v>
      </c>
      <c r="V832" s="49" t="s">
        <v>4949</v>
      </c>
      <c r="W832" s="49" t="s">
        <v>4949</v>
      </c>
      <c r="X832" s="49">
        <v>704.16174137999997</v>
      </c>
      <c r="Y832" s="49">
        <v>556.73036536999996</v>
      </c>
      <c r="Z832" s="49">
        <v>755.5</v>
      </c>
      <c r="AA832" s="49">
        <v>947.69</v>
      </c>
      <c r="AB832" s="49" t="s">
        <v>4949</v>
      </c>
      <c r="AC832" s="49" t="s">
        <v>4949</v>
      </c>
      <c r="AD832" s="39">
        <v>13514.65</v>
      </c>
      <c r="AE832" s="39">
        <v>13514.65</v>
      </c>
      <c r="AF832" s="39">
        <v>13514.65</v>
      </c>
      <c r="AG832" s="39">
        <v>13514.65</v>
      </c>
      <c r="AH832" s="39">
        <v>13514.65</v>
      </c>
      <c r="AI832" s="39">
        <v>13514.65</v>
      </c>
      <c r="AJ832" s="49">
        <v>7141.4672186000007</v>
      </c>
      <c r="AK832" s="49">
        <v>7601.0490703800006</v>
      </c>
      <c r="AL832" s="49">
        <v>7881.52</v>
      </c>
      <c r="AM832" s="49">
        <v>8187.23</v>
      </c>
      <c r="AN832" s="49" t="s">
        <v>4949</v>
      </c>
      <c r="AO832" s="49" t="s">
        <v>4949</v>
      </c>
      <c r="AP832" s="39">
        <v>13514.65</v>
      </c>
      <c r="AQ832" s="39">
        <v>13514.65</v>
      </c>
      <c r="AR832" s="39">
        <v>13514.65</v>
      </c>
      <c r="AS832" s="39">
        <v>13514.65</v>
      </c>
      <c r="AT832" s="39">
        <v>13514.65</v>
      </c>
      <c r="AU832" s="39">
        <v>13514.65</v>
      </c>
      <c r="AV832" s="36">
        <v>109.7464882</v>
      </c>
      <c r="AW832" s="36">
        <v>454.07411002999999</v>
      </c>
      <c r="AX832" s="36">
        <v>641.98</v>
      </c>
      <c r="AY832" s="36">
        <v>805.3</v>
      </c>
      <c r="AZ832" s="36" t="s">
        <v>4949</v>
      </c>
      <c r="BA832" s="36" t="s">
        <v>4949</v>
      </c>
      <c r="BB832" s="39">
        <v>13514.65</v>
      </c>
      <c r="BC832" s="39">
        <v>13514.65</v>
      </c>
      <c r="BD832" s="39">
        <v>13514.65</v>
      </c>
      <c r="BE832" s="39">
        <v>13514.65</v>
      </c>
      <c r="BF832" s="39">
        <v>13514.65</v>
      </c>
      <c r="BG832" s="39">
        <v>13514.65</v>
      </c>
      <c r="BH832" s="47">
        <v>1233.79080357</v>
      </c>
      <c r="BI832" s="47">
        <v>750.36497714999996</v>
      </c>
      <c r="BJ832" s="47">
        <v>1311.57</v>
      </c>
      <c r="BK832" s="47">
        <v>1629.16</v>
      </c>
      <c r="BL832" s="47" t="s">
        <v>4949</v>
      </c>
      <c r="BM832" s="47" t="s">
        <v>4949</v>
      </c>
      <c r="BN832" s="47">
        <v>1.239023334353885</v>
      </c>
      <c r="BO832" s="47">
        <v>0.97960720257953249</v>
      </c>
      <c r="BP832" s="47">
        <v>1.3293567004504503</v>
      </c>
      <c r="BQ832" s="47">
        <v>1.6675288569819819</v>
      </c>
      <c r="BR832" s="47" t="s">
        <v>4949</v>
      </c>
      <c r="BS832" s="47" t="s">
        <v>4949</v>
      </c>
      <c r="BT832" s="47">
        <v>12.565926271466779</v>
      </c>
      <c r="BU832" s="47">
        <v>13.374593662690033</v>
      </c>
      <c r="BV832" s="47">
        <v>13.868102477477477</v>
      </c>
      <c r="BW832" s="47">
        <v>14.406021255630629</v>
      </c>
      <c r="BX832" s="47" t="s">
        <v>4949</v>
      </c>
      <c r="BY832" s="47" t="s">
        <v>4949</v>
      </c>
      <c r="BZ832" s="47">
        <v>0.1931068556447072</v>
      </c>
      <c r="CA832" s="47">
        <v>0.79897612265976903</v>
      </c>
      <c r="CB832" s="47">
        <v>1.1296100788288288</v>
      </c>
      <c r="CC832" s="47">
        <v>1.4169833896396395</v>
      </c>
      <c r="CD832" s="47" t="s">
        <v>4949</v>
      </c>
      <c r="CE832" s="47" t="s">
        <v>4949</v>
      </c>
      <c r="CF832" s="47">
        <v>2.1709438407411317</v>
      </c>
      <c r="CG832" s="47">
        <v>1.3203212576541383</v>
      </c>
      <c r="CH832" s="47">
        <v>2.3078019425675671</v>
      </c>
      <c r="CI832" s="47">
        <v>2.8666244369369367</v>
      </c>
      <c r="CJ832" s="47" t="s">
        <v>4949</v>
      </c>
      <c r="CK832" s="47" t="s">
        <v>4949</v>
      </c>
      <c r="CL832" s="47">
        <v>19.192536608868156</v>
      </c>
      <c r="CM832" s="47">
        <v>24.275036607745001</v>
      </c>
      <c r="CN832" s="47">
        <v>17.88835208471211</v>
      </c>
      <c r="CO832" s="47">
        <v>14.260623199569478</v>
      </c>
      <c r="CP832" s="47" t="s">
        <v>4949</v>
      </c>
      <c r="CQ832" s="47" t="s">
        <v>4949</v>
      </c>
      <c r="CR832" s="47">
        <v>1.8924192447178081</v>
      </c>
      <c r="CS832" s="47">
        <v>1.7779979940748309</v>
      </c>
      <c r="CT832" s="47">
        <v>1.7147263472020624</v>
      </c>
      <c r="CU832" s="47">
        <v>1.650698710064332</v>
      </c>
      <c r="CV832" s="47" t="s">
        <v>4949</v>
      </c>
      <c r="CW832" s="47" t="s">
        <v>4949</v>
      </c>
      <c r="CX832" s="57">
        <v>8.1205571879404952E-3</v>
      </c>
      <c r="CY832" s="57">
        <v>3.3598658495040568E-2</v>
      </c>
      <c r="CZ832" s="57">
        <v>4.7502525037644336E-2</v>
      </c>
      <c r="DA832" s="57">
        <v>5.9587188717428866E-2</v>
      </c>
      <c r="DB832" s="57" t="s">
        <v>4949</v>
      </c>
      <c r="DC832" s="57" t="s">
        <v>4949</v>
      </c>
      <c r="DD832" s="97">
        <v>9.8601830663873358</v>
      </c>
      <c r="DE832" s="97">
        <v>7.3243885181518404</v>
      </c>
      <c r="DF832" s="97">
        <v>9.5857144307189479</v>
      </c>
      <c r="DG832" s="97">
        <v>11.575221411881675</v>
      </c>
      <c r="DH832" s="97" t="s">
        <v>4949</v>
      </c>
      <c r="DI832" s="97" t="s">
        <v>4949</v>
      </c>
      <c r="DJ832" s="98">
        <v>-1.4968451422673335E-3</v>
      </c>
      <c r="DK832" s="98">
        <v>-2.0779274102452727E-2</v>
      </c>
      <c r="DL832" s="98">
        <v>8.9596127071791098E-2</v>
      </c>
      <c r="DM832" s="98" t="s">
        <v>4949</v>
      </c>
      <c r="DN832" s="98" t="s">
        <v>4949</v>
      </c>
      <c r="DO832" s="98">
        <v>-0.20937146588093158</v>
      </c>
      <c r="DP832" s="98">
        <v>0.35703034537715372</v>
      </c>
      <c r="DQ832" s="98">
        <v>0.25438782263401727</v>
      </c>
      <c r="DR832" s="98" t="s">
        <v>4949</v>
      </c>
      <c r="DS832" s="98" t="s">
        <v>4949</v>
      </c>
    </row>
    <row r="833" spans="1:123" ht="13.5" thickBot="1">
      <c r="A833" s="2" t="s">
        <v>3971</v>
      </c>
      <c r="B833" s="2" t="s">
        <v>3972</v>
      </c>
      <c r="C833" s="1" t="s">
        <v>5723</v>
      </c>
      <c r="D833" s="2" t="s">
        <v>3973</v>
      </c>
      <c r="E833" s="2" t="s">
        <v>5639</v>
      </c>
      <c r="F833" s="2" t="s">
        <v>3059</v>
      </c>
      <c r="G833" s="2" t="s">
        <v>2110</v>
      </c>
      <c r="H833" s="2" t="s">
        <v>3</v>
      </c>
      <c r="I833" s="1" t="s">
        <v>5726</v>
      </c>
      <c r="J833" s="1">
        <v>20</v>
      </c>
      <c r="K833" s="47">
        <v>14.72</v>
      </c>
      <c r="L833" s="48">
        <v>1.8700000000000001E-2</v>
      </c>
      <c r="M833" s="48">
        <v>-5.28E-2</v>
      </c>
      <c r="N833" s="49">
        <v>7307.35</v>
      </c>
      <c r="O833" s="49">
        <v>7198.85</v>
      </c>
      <c r="P833" s="49">
        <v>107564.16</v>
      </c>
      <c r="Q833" s="49">
        <v>105967.13</v>
      </c>
      <c r="R833" s="49">
        <v>34123.706020589998</v>
      </c>
      <c r="S833" s="49">
        <v>44211.224427929999</v>
      </c>
      <c r="T833" s="49">
        <v>51046.41</v>
      </c>
      <c r="U833" s="49">
        <v>58459.51</v>
      </c>
      <c r="V833" s="49" t="s">
        <v>4949</v>
      </c>
      <c r="W833" s="49" t="s">
        <v>4949</v>
      </c>
      <c r="X833" s="49">
        <v>2050.9084252799998</v>
      </c>
      <c r="Y833" s="49">
        <v>1753.4920601900001</v>
      </c>
      <c r="Z833" s="49">
        <v>2512.54</v>
      </c>
      <c r="AA833" s="49">
        <v>3234.69</v>
      </c>
      <c r="AB833" s="49" t="s">
        <v>4949</v>
      </c>
      <c r="AC833" s="49" t="s">
        <v>4949</v>
      </c>
      <c r="AD833" s="39">
        <v>107564.16</v>
      </c>
      <c r="AE833" s="39">
        <v>107564.16</v>
      </c>
      <c r="AF833" s="39">
        <v>107564.16</v>
      </c>
      <c r="AG833" s="39">
        <v>107564.16</v>
      </c>
      <c r="AH833" s="39">
        <v>107564.16</v>
      </c>
      <c r="AI833" s="39">
        <v>107564.16</v>
      </c>
      <c r="AJ833" s="49">
        <v>18311.776243529999</v>
      </c>
      <c r="AK833" s="49">
        <v>19874.999726669997</v>
      </c>
      <c r="AL833" s="49">
        <v>22109.96</v>
      </c>
      <c r="AM833" s="49">
        <v>25043.39</v>
      </c>
      <c r="AN833" s="49" t="s">
        <v>4949</v>
      </c>
      <c r="AO833" s="49" t="s">
        <v>4949</v>
      </c>
      <c r="AP833" s="39">
        <v>107564.16</v>
      </c>
      <c r="AQ833" s="39">
        <v>107564.16</v>
      </c>
      <c r="AR833" s="39">
        <v>107564.16</v>
      </c>
      <c r="AS833" s="39">
        <v>107564.16</v>
      </c>
      <c r="AT833" s="39">
        <v>107564.16</v>
      </c>
      <c r="AU833" s="39">
        <v>107564.16</v>
      </c>
      <c r="AV833" s="36">
        <v>419.40633881999997</v>
      </c>
      <c r="AW833" s="36">
        <v>140.16355637999999</v>
      </c>
      <c r="AX833" s="36">
        <v>301.26</v>
      </c>
      <c r="AY833" s="36">
        <v>387.84</v>
      </c>
      <c r="AZ833" s="36" t="s">
        <v>4949</v>
      </c>
      <c r="BA833" s="36" t="s">
        <v>4949</v>
      </c>
      <c r="BB833" s="39">
        <v>107564.16</v>
      </c>
      <c r="BC833" s="39">
        <v>107564.16</v>
      </c>
      <c r="BD833" s="39">
        <v>107564.16</v>
      </c>
      <c r="BE833" s="39">
        <v>107564.16</v>
      </c>
      <c r="BF833" s="39">
        <v>107564.16</v>
      </c>
      <c r="BG833" s="39">
        <v>107564.16</v>
      </c>
      <c r="BH833" s="47">
        <v>5295.2869166700002</v>
      </c>
      <c r="BI833" s="47">
        <v>4021.2714426900002</v>
      </c>
      <c r="BJ833" s="47">
        <v>5468.16</v>
      </c>
      <c r="BK833" s="47">
        <v>5740.29</v>
      </c>
      <c r="BL833" s="47" t="s">
        <v>4949</v>
      </c>
      <c r="BM833" s="47" t="s">
        <v>4949</v>
      </c>
      <c r="BN833" s="47">
        <v>0.28066377349928495</v>
      </c>
      <c r="BO833" s="47">
        <v>0.23996278544068644</v>
      </c>
      <c r="BP833" s="47">
        <v>0.34383736922413732</v>
      </c>
      <c r="BQ833" s="47">
        <v>0.44266252471826312</v>
      </c>
      <c r="BR833" s="47" t="s">
        <v>4949</v>
      </c>
      <c r="BS833" s="47" t="s">
        <v>4949</v>
      </c>
      <c r="BT833" s="47">
        <v>2.5059393957494849</v>
      </c>
      <c r="BU833" s="47">
        <v>2.7198642088677834</v>
      </c>
      <c r="BV833" s="47">
        <v>3.0257152045543183</v>
      </c>
      <c r="BW833" s="47">
        <v>3.427150745482288</v>
      </c>
      <c r="BX833" s="47" t="s">
        <v>4949</v>
      </c>
      <c r="BY833" s="47" t="s">
        <v>4949</v>
      </c>
      <c r="BZ833" s="47">
        <v>5.7395134873791449E-2</v>
      </c>
      <c r="CA833" s="47">
        <v>1.9181174622811277E-2</v>
      </c>
      <c r="CB833" s="47">
        <v>4.1226983790293333E-2</v>
      </c>
      <c r="CC833" s="47">
        <v>5.3075328265376635E-2</v>
      </c>
      <c r="CD833" s="47" t="s">
        <v>4949</v>
      </c>
      <c r="CE833" s="47" t="s">
        <v>4949</v>
      </c>
      <c r="CF833" s="47">
        <v>0.72465215388205029</v>
      </c>
      <c r="CG833" s="47">
        <v>0.55030502749834076</v>
      </c>
      <c r="CH833" s="47">
        <v>0.74830957871184489</v>
      </c>
      <c r="CI833" s="47">
        <v>0.78555016524458243</v>
      </c>
      <c r="CJ833" s="47" t="s">
        <v>4949</v>
      </c>
      <c r="CK833" s="47" t="s">
        <v>4949</v>
      </c>
      <c r="CL833" s="47">
        <v>52.447080851654711</v>
      </c>
      <c r="CM833" s="47">
        <v>61.342826946330661</v>
      </c>
      <c r="CN833" s="47">
        <v>42.810924403193582</v>
      </c>
      <c r="CO833" s="47">
        <v>33.253313300501752</v>
      </c>
      <c r="CP833" s="47" t="s">
        <v>4949</v>
      </c>
      <c r="CQ833" s="47" t="s">
        <v>4949</v>
      </c>
      <c r="CR833" s="47">
        <v>5.8740429420660414</v>
      </c>
      <c r="CS833" s="47">
        <v>5.4120332819759032</v>
      </c>
      <c r="CT833" s="47">
        <v>4.8649640252628235</v>
      </c>
      <c r="CU833" s="47">
        <v>4.2951118039530591</v>
      </c>
      <c r="CV833" s="47" t="s">
        <v>4949</v>
      </c>
      <c r="CW833" s="47" t="s">
        <v>4949</v>
      </c>
      <c r="CX833" s="57">
        <v>3.8991271704255392E-3</v>
      </c>
      <c r="CY833" s="57">
        <v>1.3030693158390303E-3</v>
      </c>
      <c r="CZ833" s="57">
        <v>2.8007470146189954E-3</v>
      </c>
      <c r="DA833" s="57">
        <v>3.6056619602663187E-3</v>
      </c>
      <c r="DB833" s="57" t="s">
        <v>4949</v>
      </c>
      <c r="DC833" s="57" t="s">
        <v>4949</v>
      </c>
      <c r="DD833" s="97">
        <v>11.199942583421619</v>
      </c>
      <c r="DE833" s="97">
        <v>8.8226016820368187</v>
      </c>
      <c r="DF833" s="97">
        <v>11.363837835979803</v>
      </c>
      <c r="DG833" s="97">
        <v>12.916342396137265</v>
      </c>
      <c r="DH833" s="97" t="s">
        <v>4949</v>
      </c>
      <c r="DI833" s="97" t="s">
        <v>4949</v>
      </c>
      <c r="DJ833" s="98">
        <v>0.29561614442620221</v>
      </c>
      <c r="DK833" s="98">
        <v>0.15460294666148044</v>
      </c>
      <c r="DL833" s="98">
        <v>0.14522274925895862</v>
      </c>
      <c r="DM833" s="98" t="s">
        <v>4949</v>
      </c>
      <c r="DN833" s="98" t="s">
        <v>4949</v>
      </c>
      <c r="DO833" s="98">
        <v>-0.14501689174610277</v>
      </c>
      <c r="DP833" s="98">
        <v>0.4328778880970543</v>
      </c>
      <c r="DQ833" s="98">
        <v>0.28741830975825255</v>
      </c>
      <c r="DR833" s="98" t="s">
        <v>4949</v>
      </c>
      <c r="DS833" s="98" t="s">
        <v>4949</v>
      </c>
    </row>
    <row r="834" spans="1:123" ht="13.5" thickBot="1">
      <c r="A834" s="2" t="s">
        <v>3346</v>
      </c>
      <c r="B834" s="2" t="s">
        <v>4378</v>
      </c>
      <c r="C834" s="1" t="s">
        <v>5723</v>
      </c>
      <c r="D834" s="2" t="s">
        <v>4379</v>
      </c>
      <c r="E834" s="2" t="s">
        <v>5662</v>
      </c>
      <c r="F834" s="2" t="s">
        <v>3049</v>
      </c>
      <c r="G834" s="2" t="s">
        <v>41</v>
      </c>
      <c r="H834" s="2" t="s">
        <v>3</v>
      </c>
      <c r="I834" s="1" t="s">
        <v>5726</v>
      </c>
      <c r="J834" s="1">
        <v>23</v>
      </c>
      <c r="K834" s="47">
        <v>20.95</v>
      </c>
      <c r="L834" s="48">
        <v>2.9500000000000002E-2</v>
      </c>
      <c r="M834" s="48">
        <v>7.0000000000000007E-2</v>
      </c>
      <c r="N834" s="49">
        <v>2384.25</v>
      </c>
      <c r="O834" s="49">
        <v>1987.6</v>
      </c>
      <c r="P834" s="49">
        <v>49950</v>
      </c>
      <c r="Q834" s="49">
        <v>41640.28</v>
      </c>
      <c r="R834" s="49">
        <v>26764.876739310002</v>
      </c>
      <c r="S834" s="49">
        <v>27513.124442060001</v>
      </c>
      <c r="T834" s="49">
        <v>26533.89</v>
      </c>
      <c r="U834" s="49">
        <v>30005.42</v>
      </c>
      <c r="V834" s="49" t="s">
        <v>4949</v>
      </c>
      <c r="W834" s="49" t="s">
        <v>4949</v>
      </c>
      <c r="X834" s="49">
        <v>3226.4369818099999</v>
      </c>
      <c r="Y834" s="49">
        <v>2168.5853260100002</v>
      </c>
      <c r="Z834" s="49">
        <v>2173.9499999999998</v>
      </c>
      <c r="AA834" s="49">
        <v>3582.37</v>
      </c>
      <c r="AB834" s="49" t="s">
        <v>4949</v>
      </c>
      <c r="AC834" s="49" t="s">
        <v>4949</v>
      </c>
      <c r="AD834" s="39">
        <v>49950</v>
      </c>
      <c r="AE834" s="39">
        <v>49950</v>
      </c>
      <c r="AF834" s="39">
        <v>49950</v>
      </c>
      <c r="AG834" s="39">
        <v>49950</v>
      </c>
      <c r="AH834" s="39">
        <v>49950</v>
      </c>
      <c r="AI834" s="39">
        <v>49950</v>
      </c>
      <c r="AJ834" s="49">
        <v>25024.696859380001</v>
      </c>
      <c r="AK834" s="49">
        <v>25792.30837101</v>
      </c>
      <c r="AL834" s="49">
        <v>23032.12</v>
      </c>
      <c r="AM834" s="49">
        <v>24466.83</v>
      </c>
      <c r="AN834" s="49" t="s">
        <v>4949</v>
      </c>
      <c r="AO834" s="49" t="s">
        <v>4949</v>
      </c>
      <c r="AP834" s="39">
        <v>49950</v>
      </c>
      <c r="AQ834" s="39">
        <v>49950</v>
      </c>
      <c r="AR834" s="39">
        <v>49950</v>
      </c>
      <c r="AS834" s="39">
        <v>49950</v>
      </c>
      <c r="AT834" s="39">
        <v>49950</v>
      </c>
      <c r="AU834" s="39">
        <v>49950</v>
      </c>
      <c r="AV834" s="36">
        <v>2149.4481503999996</v>
      </c>
      <c r="AW834" s="36">
        <v>2144.4475103999998</v>
      </c>
      <c r="AX834" s="36">
        <v>2147.66</v>
      </c>
      <c r="AY834" s="36">
        <v>2386.29</v>
      </c>
      <c r="AZ834" s="36" t="s">
        <v>4949</v>
      </c>
      <c r="BA834" s="36" t="s">
        <v>4949</v>
      </c>
      <c r="BB834" s="39">
        <v>49950</v>
      </c>
      <c r="BC834" s="39">
        <v>49950</v>
      </c>
      <c r="BD834" s="39">
        <v>49950</v>
      </c>
      <c r="BE834" s="39">
        <v>49950</v>
      </c>
      <c r="BF834" s="39">
        <v>49950</v>
      </c>
      <c r="BG834" s="39">
        <v>49950</v>
      </c>
      <c r="BH834" s="47">
        <v>3404.3577560799999</v>
      </c>
      <c r="BI834" s="47">
        <v>3797.2959024699999</v>
      </c>
      <c r="BJ834" s="47">
        <v>6408.11</v>
      </c>
      <c r="BK834" s="47">
        <v>7939.73</v>
      </c>
      <c r="BL834" s="47" t="s">
        <v>4949</v>
      </c>
      <c r="BM834" s="47" t="s">
        <v>4949</v>
      </c>
      <c r="BN834" s="47">
        <v>1.3532293097661738</v>
      </c>
      <c r="BO834" s="47">
        <v>0.90954611555415754</v>
      </c>
      <c r="BP834" s="47">
        <v>0.91179616231519334</v>
      </c>
      <c r="BQ834" s="47">
        <v>1.5025144175317184</v>
      </c>
      <c r="BR834" s="47" t="s">
        <v>4949</v>
      </c>
      <c r="BS834" s="47" t="s">
        <v>4949</v>
      </c>
      <c r="BT834" s="47">
        <v>10.495835948151411</v>
      </c>
      <c r="BU834" s="47">
        <v>10.817786880994023</v>
      </c>
      <c r="BV834" s="47">
        <v>9.660111146062702</v>
      </c>
      <c r="BW834" s="47">
        <v>10.261855929537591</v>
      </c>
      <c r="BX834" s="47" t="s">
        <v>4949</v>
      </c>
      <c r="BY834" s="47" t="s">
        <v>4949</v>
      </c>
      <c r="BZ834" s="47">
        <v>0.90151961849638229</v>
      </c>
      <c r="CA834" s="47">
        <v>0.89942225454545444</v>
      </c>
      <c r="CB834" s="47">
        <v>0.90076963405683119</v>
      </c>
      <c r="CC834" s="47">
        <v>1.0008556149732619</v>
      </c>
      <c r="CD834" s="47" t="s">
        <v>4949</v>
      </c>
      <c r="CE834" s="47" t="s">
        <v>4949</v>
      </c>
      <c r="CF834" s="47">
        <v>1.4278526815895984</v>
      </c>
      <c r="CG834" s="47">
        <v>1.5926584470881828</v>
      </c>
      <c r="CH834" s="47">
        <v>2.6876837579951767</v>
      </c>
      <c r="CI834" s="47">
        <v>3.3300744468910559</v>
      </c>
      <c r="CJ834" s="47" t="s">
        <v>4949</v>
      </c>
      <c r="CK834" s="47" t="s">
        <v>4949</v>
      </c>
      <c r="CL834" s="47">
        <v>15.48147392359064</v>
      </c>
      <c r="CM834" s="47">
        <v>23.033449226507244</v>
      </c>
      <c r="CN834" s="47">
        <v>22.976609397640242</v>
      </c>
      <c r="CO834" s="47">
        <v>13.943283357107166</v>
      </c>
      <c r="CP834" s="47" t="s">
        <v>4949</v>
      </c>
      <c r="CQ834" s="47" t="s">
        <v>4949</v>
      </c>
      <c r="CR834" s="47">
        <v>1.9960281749138253</v>
      </c>
      <c r="CS834" s="47">
        <v>1.9366238679180312</v>
      </c>
      <c r="CT834" s="47">
        <v>2.1687104791048326</v>
      </c>
      <c r="CU834" s="47">
        <v>2.0415395047090286</v>
      </c>
      <c r="CV834" s="47" t="s">
        <v>4949</v>
      </c>
      <c r="CW834" s="47" t="s">
        <v>4949</v>
      </c>
      <c r="CX834" s="57">
        <v>4.3031995003002997E-2</v>
      </c>
      <c r="CY834" s="57">
        <v>4.2931882090090086E-2</v>
      </c>
      <c r="CZ834" s="57">
        <v>4.2996196196196192E-2</v>
      </c>
      <c r="DA834" s="57">
        <v>4.777357357357357E-2</v>
      </c>
      <c r="DB834" s="57" t="s">
        <v>4949</v>
      </c>
      <c r="DC834" s="57" t="s">
        <v>4949</v>
      </c>
      <c r="DD834" s="97">
        <v>12.893011251805175</v>
      </c>
      <c r="DE834" s="97">
        <v>8.4078760800155585</v>
      </c>
      <c r="DF834" s="97">
        <v>9.438775067167068</v>
      </c>
      <c r="DG834" s="97">
        <v>14.641741492461424</v>
      </c>
      <c r="DH834" s="97" t="s">
        <v>4949</v>
      </c>
      <c r="DI834" s="97" t="s">
        <v>4949</v>
      </c>
      <c r="DJ834" s="98">
        <v>2.7956329111392231E-2</v>
      </c>
      <c r="DK834" s="98">
        <v>-3.5591539017030827E-2</v>
      </c>
      <c r="DL834" s="98">
        <v>0.130833812908699</v>
      </c>
      <c r="DM834" s="98" t="s">
        <v>4949</v>
      </c>
      <c r="DN834" s="98" t="s">
        <v>4949</v>
      </c>
      <c r="DO834" s="98">
        <v>-0.32786992641230983</v>
      </c>
      <c r="DP834" s="98">
        <v>2.4738127320405034E-3</v>
      </c>
      <c r="DQ834" s="98">
        <v>0.64786218634283221</v>
      </c>
      <c r="DR834" s="98" t="s">
        <v>4949</v>
      </c>
      <c r="DS834" s="98" t="s">
        <v>4949</v>
      </c>
    </row>
    <row r="835" spans="1:123" ht="13.5" thickBot="1">
      <c r="A835" s="2" t="s">
        <v>5337</v>
      </c>
      <c r="B835" s="2" t="s">
        <v>5338</v>
      </c>
      <c r="C835" s="1" t="s">
        <v>5723</v>
      </c>
      <c r="D835" s="2" t="s">
        <v>5339</v>
      </c>
      <c r="E835" s="2" t="s">
        <v>5682</v>
      </c>
      <c r="F835" s="2" t="s">
        <v>3012</v>
      </c>
      <c r="G835" s="2" t="s">
        <v>2408</v>
      </c>
      <c r="H835" s="2" t="s">
        <v>3</v>
      </c>
      <c r="I835" s="1" t="s">
        <v>5726</v>
      </c>
      <c r="J835" s="1">
        <v>26.5</v>
      </c>
      <c r="K835" s="47">
        <v>19.8</v>
      </c>
      <c r="L835" s="48">
        <v>-2.5000000000000001E-3</v>
      </c>
      <c r="M835" s="48">
        <v>0.16059999999999999</v>
      </c>
      <c r="N835" s="49">
        <v>7370.68</v>
      </c>
      <c r="O835" s="49">
        <v>6796.83</v>
      </c>
      <c r="P835" s="49">
        <v>145939.51</v>
      </c>
      <c r="Q835" s="49">
        <v>134577.31</v>
      </c>
      <c r="R835" s="49">
        <v>13284.55293883</v>
      </c>
      <c r="S835" s="49">
        <v>22619.694342950002</v>
      </c>
      <c r="T835" s="49">
        <v>38081.620000000003</v>
      </c>
      <c r="U835" s="49">
        <v>46973.48</v>
      </c>
      <c r="V835" s="49">
        <v>48166.25</v>
      </c>
      <c r="W835" s="49">
        <v>49507.3</v>
      </c>
      <c r="X835" s="49">
        <v>524.04535900999997</v>
      </c>
      <c r="Y835" s="49">
        <v>1213.1981601500001</v>
      </c>
      <c r="Z835" s="49">
        <v>5521.2</v>
      </c>
      <c r="AA835" s="49">
        <v>8519.18</v>
      </c>
      <c r="AB835" s="49">
        <v>10015.799999999999</v>
      </c>
      <c r="AC835" s="49">
        <v>10563.46</v>
      </c>
      <c r="AD835" s="39">
        <v>145939.51</v>
      </c>
      <c r="AE835" s="39">
        <v>145939.51</v>
      </c>
      <c r="AF835" s="39">
        <v>145939.51</v>
      </c>
      <c r="AG835" s="39">
        <v>145939.51</v>
      </c>
      <c r="AH835" s="39">
        <v>145939.51</v>
      </c>
      <c r="AI835" s="39">
        <v>145939.51</v>
      </c>
      <c r="AJ835" s="49">
        <v>25381.183743789999</v>
      </c>
      <c r="AK835" s="49">
        <v>25450.42037489</v>
      </c>
      <c r="AL835" s="49">
        <v>30329.95</v>
      </c>
      <c r="AM835" s="49">
        <v>38849.129999999997</v>
      </c>
      <c r="AN835" s="49">
        <v>48013.02</v>
      </c>
      <c r="AO835" s="49">
        <v>55571.73</v>
      </c>
      <c r="AP835" s="39">
        <v>145939.51</v>
      </c>
      <c r="AQ835" s="39">
        <v>145939.51</v>
      </c>
      <c r="AR835" s="39">
        <v>145939.51</v>
      </c>
      <c r="AS835" s="39">
        <v>145939.51</v>
      </c>
      <c r="AT835" s="39">
        <v>145939.51</v>
      </c>
      <c r="AU835" s="39">
        <v>145939.51</v>
      </c>
      <c r="AV835" s="36" t="s">
        <v>4949</v>
      </c>
      <c r="AW835" s="36" t="s">
        <v>4949</v>
      </c>
      <c r="AX835" s="36" t="s">
        <v>4949</v>
      </c>
      <c r="AY835" s="36">
        <v>851.92</v>
      </c>
      <c r="AZ835" s="36">
        <v>3004.74</v>
      </c>
      <c r="BA835" s="36">
        <v>3169.04</v>
      </c>
      <c r="BB835" s="39">
        <v>145939.51</v>
      </c>
      <c r="BC835" s="39">
        <v>145939.51</v>
      </c>
      <c r="BD835" s="39">
        <v>145939.51</v>
      </c>
      <c r="BE835" s="39">
        <v>145939.51</v>
      </c>
      <c r="BF835" s="39">
        <v>145939.51</v>
      </c>
      <c r="BG835" s="39">
        <v>145939.51</v>
      </c>
      <c r="BH835" s="47">
        <v>3102.3509301700001</v>
      </c>
      <c r="BI835" s="47">
        <v>5046.4952896800005</v>
      </c>
      <c r="BJ835" s="47">
        <v>8842.7999999999993</v>
      </c>
      <c r="BK835" s="47">
        <v>11258.73</v>
      </c>
      <c r="BL835" s="47">
        <v>11985.13</v>
      </c>
      <c r="BM835" s="47">
        <v>12544.27</v>
      </c>
      <c r="BN835" s="47">
        <v>7.1098644766832905E-2</v>
      </c>
      <c r="BO835" s="47">
        <v>0.16459786073333804</v>
      </c>
      <c r="BP835" s="47">
        <v>0.74907606896514289</v>
      </c>
      <c r="BQ835" s="47">
        <v>1.1558200871561375</v>
      </c>
      <c r="BR835" s="47">
        <v>1.3588705519707813</v>
      </c>
      <c r="BS835" s="47">
        <v>1.4331730586594451</v>
      </c>
      <c r="BT835" s="47">
        <v>3.4435335333768387</v>
      </c>
      <c r="BU835" s="47">
        <v>3.4529270535269472</v>
      </c>
      <c r="BV835" s="47">
        <v>4.1149459751339093</v>
      </c>
      <c r="BW835" s="47">
        <v>5.2707660622900461</v>
      </c>
      <c r="BX835" s="47">
        <v>6.5140556909267522</v>
      </c>
      <c r="BY835" s="47">
        <v>7.5395662272680406</v>
      </c>
      <c r="BZ835" s="47" t="s">
        <v>4949</v>
      </c>
      <c r="CA835" s="47" t="s">
        <v>4949</v>
      </c>
      <c r="CB835" s="47" t="s">
        <v>4949</v>
      </c>
      <c r="CC835" s="47">
        <v>0.11558228006099844</v>
      </c>
      <c r="CD835" s="47">
        <v>0.40766116559123439</v>
      </c>
      <c r="CE835" s="47">
        <v>0.42995218894321824</v>
      </c>
      <c r="CF835" s="47">
        <v>0.42090430328952011</v>
      </c>
      <c r="CG835" s="47">
        <v>0.68467160284804118</v>
      </c>
      <c r="CH835" s="47">
        <v>1.1997264838522359</v>
      </c>
      <c r="CI835" s="47">
        <v>1.5275022114648851</v>
      </c>
      <c r="CJ835" s="47">
        <v>1.6260548551829681</v>
      </c>
      <c r="CK835" s="47">
        <v>1.7019148843797316</v>
      </c>
      <c r="CL835" s="47">
        <v>278.48640864924664</v>
      </c>
      <c r="CM835" s="47">
        <v>120.29321737675238</v>
      </c>
      <c r="CN835" s="47">
        <v>26.432570817938132</v>
      </c>
      <c r="CO835" s="47">
        <v>17.130699198749177</v>
      </c>
      <c r="CP835" s="47">
        <v>14.570928932286989</v>
      </c>
      <c r="CQ835" s="47">
        <v>13.815502685673067</v>
      </c>
      <c r="CR835" s="47">
        <v>5.7499095185309059</v>
      </c>
      <c r="CS835" s="47">
        <v>5.7342671692758147</v>
      </c>
      <c r="CT835" s="47">
        <v>4.8117293302494728</v>
      </c>
      <c r="CU835" s="47">
        <v>3.7565708678675693</v>
      </c>
      <c r="CV835" s="47">
        <v>3.0395819717235035</v>
      </c>
      <c r="CW835" s="47">
        <v>2.6261466036778054</v>
      </c>
      <c r="CX835" s="57" t="s">
        <v>4949</v>
      </c>
      <c r="CY835" s="57" t="s">
        <v>4949</v>
      </c>
      <c r="CZ835" s="57" t="s">
        <v>4949</v>
      </c>
      <c r="DA835" s="57">
        <v>5.8374870519984608E-3</v>
      </c>
      <c r="DB835" s="57">
        <v>2.0588941267515558E-2</v>
      </c>
      <c r="DC835" s="57">
        <v>2.1714750172862715E-2</v>
      </c>
      <c r="DD835" s="97">
        <v>2.0647002295084751</v>
      </c>
      <c r="DE835" s="97">
        <v>4.7669081385664294</v>
      </c>
      <c r="DF835" s="97">
        <v>18.203788664340031</v>
      </c>
      <c r="DG835" s="97">
        <v>21.928882319887215</v>
      </c>
      <c r="DH835" s="97">
        <v>20.860591564538119</v>
      </c>
      <c r="DI835" s="97">
        <v>19.008693808884477</v>
      </c>
      <c r="DJ835" s="98">
        <v>0.70270647774934969</v>
      </c>
      <c r="DK835" s="98">
        <v>0.68356032679411949</v>
      </c>
      <c r="DL835" s="98">
        <v>0.23349479355132474</v>
      </c>
      <c r="DM835" s="98">
        <v>2.5392412910433704E-2</v>
      </c>
      <c r="DN835" s="98">
        <v>2.7842109360807665E-2</v>
      </c>
      <c r="DO835" s="98">
        <v>1.3150632655957737</v>
      </c>
      <c r="DP835" s="98">
        <v>3.5509465653305616</v>
      </c>
      <c r="DQ835" s="98">
        <v>0.54299427660653499</v>
      </c>
      <c r="DR835" s="98">
        <v>0.17567653224840885</v>
      </c>
      <c r="DS835" s="98">
        <v>5.4679606222169053E-2</v>
      </c>
    </row>
    <row r="836" spans="1:123" ht="13.5" thickBot="1">
      <c r="A836" s="2" t="s">
        <v>712</v>
      </c>
      <c r="B836" s="2" t="s">
        <v>713</v>
      </c>
      <c r="C836" s="1" t="s">
        <v>5723</v>
      </c>
      <c r="D836" s="2" t="s">
        <v>1747</v>
      </c>
      <c r="E836" s="2" t="s">
        <v>5681</v>
      </c>
      <c r="F836" s="2" t="s">
        <v>3008</v>
      </c>
      <c r="G836" s="2" t="s">
        <v>86</v>
      </c>
      <c r="H836" s="2" t="s">
        <v>3</v>
      </c>
      <c r="I836" s="1" t="s">
        <v>5726</v>
      </c>
      <c r="J836" s="1">
        <v>21.4</v>
      </c>
      <c r="K836" s="47">
        <v>18.079999999999998</v>
      </c>
      <c r="L836" s="48">
        <v>4.5100000000000001E-2</v>
      </c>
      <c r="M836" s="48">
        <v>5.9200000000000003E-2</v>
      </c>
      <c r="N836" s="49">
        <v>1670.71</v>
      </c>
      <c r="O836" s="49">
        <v>1376.85</v>
      </c>
      <c r="P836" s="49">
        <v>30206.35</v>
      </c>
      <c r="Q836" s="49">
        <v>24893.39</v>
      </c>
      <c r="R836" s="49">
        <v>10318.312851479999</v>
      </c>
      <c r="S836" s="49">
        <v>6512.7344717700007</v>
      </c>
      <c r="T836" s="49">
        <v>8200.15</v>
      </c>
      <c r="U836" s="49">
        <v>9024.0300000000007</v>
      </c>
      <c r="V836" s="49">
        <v>9928.31</v>
      </c>
      <c r="W836" s="49" t="s">
        <v>4949</v>
      </c>
      <c r="X836" s="49">
        <v>1352.37924286</v>
      </c>
      <c r="Y836" s="49">
        <v>-724.51558223999996</v>
      </c>
      <c r="Z836" s="49">
        <v>1210.03</v>
      </c>
      <c r="AA836" s="49">
        <v>1391.52</v>
      </c>
      <c r="AB836" s="49">
        <v>1599.65</v>
      </c>
      <c r="AC836" s="49" t="s">
        <v>4949</v>
      </c>
      <c r="AD836" s="39">
        <v>30206.35</v>
      </c>
      <c r="AE836" s="39">
        <v>30206.35</v>
      </c>
      <c r="AF836" s="39">
        <v>30206.35</v>
      </c>
      <c r="AG836" s="39">
        <v>30206.35</v>
      </c>
      <c r="AH836" s="39">
        <v>30206.35</v>
      </c>
      <c r="AI836" s="39">
        <v>30206.35</v>
      </c>
      <c r="AJ836" s="49">
        <v>11437.995199969999</v>
      </c>
      <c r="AK836" s="49">
        <v>10202.092665709999</v>
      </c>
      <c r="AL836" s="49">
        <v>11433.52</v>
      </c>
      <c r="AM836" s="49">
        <v>12382.46</v>
      </c>
      <c r="AN836" s="49">
        <v>13473.15</v>
      </c>
      <c r="AO836" s="49" t="s">
        <v>4949</v>
      </c>
      <c r="AP836" s="39">
        <v>30206.35</v>
      </c>
      <c r="AQ836" s="39">
        <v>30206.35</v>
      </c>
      <c r="AR836" s="39">
        <v>30206.35</v>
      </c>
      <c r="AS836" s="39">
        <v>30206.35</v>
      </c>
      <c r="AT836" s="39">
        <v>30206.35</v>
      </c>
      <c r="AU836" s="39">
        <v>30206.35</v>
      </c>
      <c r="AV836" s="36">
        <v>501.21161280000001</v>
      </c>
      <c r="AW836" s="36" t="s">
        <v>4949</v>
      </c>
      <c r="AX836" s="36">
        <v>442.58</v>
      </c>
      <c r="AY836" s="36">
        <v>508.96</v>
      </c>
      <c r="AZ836" s="36">
        <v>585.09</v>
      </c>
      <c r="BA836" s="36" t="s">
        <v>4949</v>
      </c>
      <c r="BB836" s="39">
        <v>30206.35</v>
      </c>
      <c r="BC836" s="39">
        <v>30206.35</v>
      </c>
      <c r="BD836" s="39">
        <v>30206.35</v>
      </c>
      <c r="BE836" s="39">
        <v>30206.35</v>
      </c>
      <c r="BF836" s="39">
        <v>30206.35</v>
      </c>
      <c r="BG836" s="39">
        <v>30206.35</v>
      </c>
      <c r="BH836" s="47">
        <v>155.45743378999998</v>
      </c>
      <c r="BI836" s="47">
        <v>611.01317111000003</v>
      </c>
      <c r="BJ836" s="47">
        <v>2086.3200000000002</v>
      </c>
      <c r="BK836" s="47">
        <v>2165.88</v>
      </c>
      <c r="BL836" s="47">
        <v>2278.77</v>
      </c>
      <c r="BM836" s="47" t="s">
        <v>4949</v>
      </c>
      <c r="BN836" s="47">
        <v>0.80946378656978168</v>
      </c>
      <c r="BO836" s="47">
        <v>-0.43365729674210363</v>
      </c>
      <c r="BP836" s="47">
        <v>0.7242609429523974</v>
      </c>
      <c r="BQ836" s="47">
        <v>0.83289140545037732</v>
      </c>
      <c r="BR836" s="47">
        <v>0.9574671846101358</v>
      </c>
      <c r="BS836" s="47" t="s">
        <v>4949</v>
      </c>
      <c r="BT836" s="47">
        <v>6.8461882672456609</v>
      </c>
      <c r="BU836" s="47">
        <v>6.1064413726559357</v>
      </c>
      <c r="BV836" s="47">
        <v>6.8435096455997755</v>
      </c>
      <c r="BW836" s="47">
        <v>7.4114957114041333</v>
      </c>
      <c r="BX836" s="47">
        <v>8.0643259452568063</v>
      </c>
      <c r="BY836" s="47" t="s">
        <v>4949</v>
      </c>
      <c r="BZ836" s="47">
        <v>0.29999916969432155</v>
      </c>
      <c r="CA836" s="47" t="s">
        <v>4949</v>
      </c>
      <c r="CB836" s="47">
        <v>0.26490533964601876</v>
      </c>
      <c r="CC836" s="47">
        <v>0.30463695075746239</v>
      </c>
      <c r="CD836" s="47">
        <v>0.35020440411561554</v>
      </c>
      <c r="CE836" s="47" t="s">
        <v>4949</v>
      </c>
      <c r="CF836" s="47">
        <v>9.3048724069407604E-2</v>
      </c>
      <c r="CG836" s="47">
        <v>0.36572066433432493</v>
      </c>
      <c r="CH836" s="47">
        <v>1.2487625021697364</v>
      </c>
      <c r="CI836" s="47">
        <v>1.2963829749028857</v>
      </c>
      <c r="CJ836" s="47">
        <v>1.3639530499009402</v>
      </c>
      <c r="CK836" s="47" t="s">
        <v>4949</v>
      </c>
      <c r="CL836" s="47">
        <v>22.335709572205403</v>
      </c>
      <c r="CM836" s="47">
        <v>-41.691787920710269</v>
      </c>
      <c r="CN836" s="47">
        <v>24.963306694875332</v>
      </c>
      <c r="CO836" s="47">
        <v>21.707449407841782</v>
      </c>
      <c r="CP836" s="47">
        <v>18.883099427999873</v>
      </c>
      <c r="CQ836" s="47" t="s">
        <v>4949</v>
      </c>
      <c r="CR836" s="47">
        <v>2.6408780098175972</v>
      </c>
      <c r="CS836" s="47">
        <v>2.9607994153518926</v>
      </c>
      <c r="CT836" s="47">
        <v>2.6419116772437534</v>
      </c>
      <c r="CU836" s="47">
        <v>2.4394466043096443</v>
      </c>
      <c r="CV836" s="47">
        <v>2.2419664295283583</v>
      </c>
      <c r="CW836" s="47" t="s">
        <v>4949</v>
      </c>
      <c r="CX836" s="57">
        <v>1.6592922110748237E-2</v>
      </c>
      <c r="CY836" s="57" t="s">
        <v>4949</v>
      </c>
      <c r="CZ836" s="57">
        <v>1.4651886110039777E-2</v>
      </c>
      <c r="DA836" s="57">
        <v>1.6849437287192924E-2</v>
      </c>
      <c r="DB836" s="57">
        <v>1.9369768277199995E-2</v>
      </c>
      <c r="DC836" s="57" t="s">
        <v>4949</v>
      </c>
      <c r="DD836" s="97">
        <v>11.823568896615267</v>
      </c>
      <c r="DE836" s="97">
        <v>-7.1016369482229003</v>
      </c>
      <c r="DF836" s="97">
        <v>10.583179983067332</v>
      </c>
      <c r="DG836" s="97">
        <v>11.237831577893246</v>
      </c>
      <c r="DH836" s="97">
        <v>11.872873084616442</v>
      </c>
      <c r="DI836" s="97" t="s">
        <v>4949</v>
      </c>
      <c r="DJ836" s="98">
        <v>-0.36881789052986003</v>
      </c>
      <c r="DK836" s="98">
        <v>0.25909478354203519</v>
      </c>
      <c r="DL836" s="98">
        <v>0.10047133284147258</v>
      </c>
      <c r="DM836" s="98">
        <v>0.10020800019503473</v>
      </c>
      <c r="DN836" s="98" t="s">
        <v>4949</v>
      </c>
      <c r="DO836" s="98">
        <v>-1.5357340302767444</v>
      </c>
      <c r="DP836" s="98">
        <v>-2.670122809862729</v>
      </c>
      <c r="DQ836" s="98">
        <v>0.14998801682602902</v>
      </c>
      <c r="DR836" s="98">
        <v>0.14957025411061298</v>
      </c>
      <c r="DS836" s="98" t="s">
        <v>4949</v>
      </c>
    </row>
    <row r="837" spans="1:123" ht="13.5" thickBot="1">
      <c r="A837" s="2" t="s">
        <v>3563</v>
      </c>
      <c r="B837" s="2" t="s">
        <v>3564</v>
      </c>
      <c r="C837" s="1" t="s">
        <v>5723</v>
      </c>
      <c r="D837" s="2" t="s">
        <v>3565</v>
      </c>
      <c r="E837" s="2" t="s">
        <v>5676</v>
      </c>
      <c r="F837" s="2" t="s">
        <v>3002</v>
      </c>
      <c r="G837" s="2" t="s">
        <v>93</v>
      </c>
      <c r="H837" s="2" t="s">
        <v>3</v>
      </c>
      <c r="I837" s="1" t="s">
        <v>5726</v>
      </c>
      <c r="J837" s="1">
        <v>20</v>
      </c>
      <c r="K837" s="47">
        <v>19.04</v>
      </c>
      <c r="L837" s="48">
        <v>3.5299999999999998E-2</v>
      </c>
      <c r="M837" s="48">
        <v>-6.8499999999999991E-2</v>
      </c>
      <c r="N837" s="49">
        <v>442.45</v>
      </c>
      <c r="O837" s="49">
        <v>254.74</v>
      </c>
      <c r="P837" s="49">
        <v>8424.16</v>
      </c>
      <c r="Q837" s="49">
        <v>4850.2299999999996</v>
      </c>
      <c r="R837" s="49">
        <v>5145.4644170800002</v>
      </c>
      <c r="S837" s="49">
        <v>5690.7860902799994</v>
      </c>
      <c r="T837" s="49">
        <v>5684.23</v>
      </c>
      <c r="U837" s="49">
        <v>6514.05</v>
      </c>
      <c r="V837" s="49" t="s">
        <v>4949</v>
      </c>
      <c r="W837" s="49" t="s">
        <v>4949</v>
      </c>
      <c r="X837" s="49">
        <v>225.08150012000002</v>
      </c>
      <c r="Y837" s="49">
        <v>257.20265483000003</v>
      </c>
      <c r="Z837" s="49">
        <v>314.61</v>
      </c>
      <c r="AA837" s="49">
        <v>389.13</v>
      </c>
      <c r="AB837" s="49" t="s">
        <v>4949</v>
      </c>
      <c r="AC837" s="49" t="s">
        <v>4949</v>
      </c>
      <c r="AD837" s="39">
        <v>8424.16</v>
      </c>
      <c r="AE837" s="39">
        <v>8424.16</v>
      </c>
      <c r="AF837" s="39">
        <v>8424.16</v>
      </c>
      <c r="AG837" s="39">
        <v>8424.16</v>
      </c>
      <c r="AH837" s="39">
        <v>8424.16</v>
      </c>
      <c r="AI837" s="39">
        <v>8424.16</v>
      </c>
      <c r="AJ837" s="49">
        <v>3743.3626962600001</v>
      </c>
      <c r="AK837" s="49">
        <v>3393.90165333</v>
      </c>
      <c r="AL837" s="49">
        <v>3327.09</v>
      </c>
      <c r="AM837" s="49">
        <v>3716.22</v>
      </c>
      <c r="AN837" s="49" t="s">
        <v>4949</v>
      </c>
      <c r="AO837" s="49" t="s">
        <v>4949</v>
      </c>
      <c r="AP837" s="39">
        <v>8424.16</v>
      </c>
      <c r="AQ837" s="39">
        <v>8424.16</v>
      </c>
      <c r="AR837" s="39">
        <v>8424.16</v>
      </c>
      <c r="AS837" s="39">
        <v>8424.16</v>
      </c>
      <c r="AT837" s="39">
        <v>8424.16</v>
      </c>
      <c r="AU837" s="39">
        <v>8424.16</v>
      </c>
      <c r="AV837" s="36">
        <v>199.10041874999999</v>
      </c>
      <c r="AW837" s="36">
        <v>176.97815</v>
      </c>
      <c r="AX837" s="36" t="s">
        <v>4949</v>
      </c>
      <c r="AY837" s="36" t="s">
        <v>4949</v>
      </c>
      <c r="AZ837" s="36" t="s">
        <v>4949</v>
      </c>
      <c r="BA837" s="36" t="s">
        <v>4949</v>
      </c>
      <c r="BB837" s="39">
        <v>8424.16</v>
      </c>
      <c r="BC837" s="39">
        <v>8424.16</v>
      </c>
      <c r="BD837" s="39">
        <v>8424.16</v>
      </c>
      <c r="BE837" s="39">
        <v>8424.16</v>
      </c>
      <c r="BF837" s="39">
        <v>8424.16</v>
      </c>
      <c r="BG837" s="39">
        <v>8424.16</v>
      </c>
      <c r="BH837" s="47">
        <v>804.48724616999993</v>
      </c>
      <c r="BI837" s="47">
        <v>566.58564353999998</v>
      </c>
      <c r="BJ837" s="47">
        <v>275.11</v>
      </c>
      <c r="BK837" s="47">
        <v>789.69</v>
      </c>
      <c r="BL837" s="47" t="s">
        <v>4949</v>
      </c>
      <c r="BM837" s="47" t="s">
        <v>4949</v>
      </c>
      <c r="BN837" s="47">
        <v>0.5087162393942819</v>
      </c>
      <c r="BO837" s="47">
        <v>0.58131462273703249</v>
      </c>
      <c r="BP837" s="47">
        <v>0.71106339699401067</v>
      </c>
      <c r="BQ837" s="47">
        <v>0.87948920782009266</v>
      </c>
      <c r="BR837" s="47" t="s">
        <v>4949</v>
      </c>
      <c r="BS837" s="47" t="s">
        <v>4949</v>
      </c>
      <c r="BT837" s="47">
        <v>8.4605327071081486</v>
      </c>
      <c r="BU837" s="47">
        <v>7.6707009906882133</v>
      </c>
      <c r="BV837" s="47">
        <v>7.5196971409198783</v>
      </c>
      <c r="BW837" s="47">
        <v>8.3991863487399705</v>
      </c>
      <c r="BX837" s="47" t="s">
        <v>4949</v>
      </c>
      <c r="BY837" s="47" t="s">
        <v>4949</v>
      </c>
      <c r="BZ837" s="47">
        <v>0.44999529607865296</v>
      </c>
      <c r="CA837" s="47">
        <v>0.39999581873658041</v>
      </c>
      <c r="CB837" s="47" t="s">
        <v>4949</v>
      </c>
      <c r="CC837" s="47" t="s">
        <v>4949</v>
      </c>
      <c r="CD837" s="47" t="s">
        <v>4949</v>
      </c>
      <c r="CE837" s="47" t="s">
        <v>4949</v>
      </c>
      <c r="CF837" s="47">
        <v>1.8182557264549666</v>
      </c>
      <c r="CG837" s="47">
        <v>1.2805642299468867</v>
      </c>
      <c r="CH837" s="47">
        <v>0.62178777262967566</v>
      </c>
      <c r="CI837" s="47">
        <v>1.7848118431461184</v>
      </c>
      <c r="CJ837" s="47" t="s">
        <v>4949</v>
      </c>
      <c r="CK837" s="47" t="s">
        <v>4949</v>
      </c>
      <c r="CL837" s="47">
        <v>37.427154144204394</v>
      </c>
      <c r="CM837" s="47">
        <v>32.753005623398444</v>
      </c>
      <c r="CN837" s="47">
        <v>26.776516957502938</v>
      </c>
      <c r="CO837" s="47">
        <v>21.64870351810449</v>
      </c>
      <c r="CP837" s="47" t="s">
        <v>4949</v>
      </c>
      <c r="CQ837" s="47" t="s">
        <v>4949</v>
      </c>
      <c r="CR837" s="47">
        <v>2.2504258025589112</v>
      </c>
      <c r="CS837" s="47">
        <v>2.4821461728964516</v>
      </c>
      <c r="CT837" s="47">
        <v>2.5319904180530131</v>
      </c>
      <c r="CU837" s="47">
        <v>2.266862564649025</v>
      </c>
      <c r="CV837" s="47" t="s">
        <v>4949</v>
      </c>
      <c r="CW837" s="47" t="s">
        <v>4949</v>
      </c>
      <c r="CX837" s="57">
        <v>2.3634453613179236E-2</v>
      </c>
      <c r="CY837" s="57">
        <v>2.1008403211714877E-2</v>
      </c>
      <c r="CZ837" s="57" t="s">
        <v>4949</v>
      </c>
      <c r="DA837" s="57" t="s">
        <v>4949</v>
      </c>
      <c r="DB837" s="57" t="s">
        <v>4949</v>
      </c>
      <c r="DC837" s="57" t="s">
        <v>4949</v>
      </c>
      <c r="DD837" s="97">
        <v>6.012815705645604</v>
      </c>
      <c r="DE837" s="97">
        <v>7.5783767799411645</v>
      </c>
      <c r="DF837" s="97">
        <v>9.4560111088067966</v>
      </c>
      <c r="DG837" s="97">
        <v>10.471123883946591</v>
      </c>
      <c r="DH837" s="97" t="s">
        <v>4949</v>
      </c>
      <c r="DI837" s="97" t="s">
        <v>4949</v>
      </c>
      <c r="DJ837" s="98">
        <v>0.10598104058204028</v>
      </c>
      <c r="DK837" s="98">
        <v>-1.1520535433932055E-3</v>
      </c>
      <c r="DL837" s="98">
        <v>0.14598635171342478</v>
      </c>
      <c r="DM837" s="98" t="s">
        <v>4949</v>
      </c>
      <c r="DN837" s="98" t="s">
        <v>4949</v>
      </c>
      <c r="DO837" s="98">
        <v>0.14270899515453261</v>
      </c>
      <c r="DP837" s="98">
        <v>0.22319888263962051</v>
      </c>
      <c r="DQ837" s="98">
        <v>0.23686468961571472</v>
      </c>
      <c r="DR837" s="98" t="s">
        <v>4949</v>
      </c>
      <c r="DS837" s="98" t="s">
        <v>4949</v>
      </c>
    </row>
    <row r="838" spans="1:123" ht="13.5" thickBot="1">
      <c r="A838" s="2" t="s">
        <v>715</v>
      </c>
      <c r="B838" s="2" t="s">
        <v>716</v>
      </c>
      <c r="C838" s="1" t="s">
        <v>5723</v>
      </c>
      <c r="D838" s="2" t="s">
        <v>1748</v>
      </c>
      <c r="E838" s="2" t="s">
        <v>5674</v>
      </c>
      <c r="F838" s="2" t="s">
        <v>3379</v>
      </c>
      <c r="G838" s="2" t="s">
        <v>3380</v>
      </c>
      <c r="H838" s="2" t="s">
        <v>3</v>
      </c>
      <c r="I838" s="1" t="s">
        <v>5727</v>
      </c>
      <c r="J838" s="1">
        <v>6.66</v>
      </c>
      <c r="K838" s="47">
        <v>7.03</v>
      </c>
      <c r="L838" s="48">
        <v>2.0299999999999999E-2</v>
      </c>
      <c r="M838" s="48">
        <v>-3.8300000000000001E-2</v>
      </c>
      <c r="N838" s="49">
        <v>623.48</v>
      </c>
      <c r="O838" s="49">
        <v>441.01</v>
      </c>
      <c r="P838" s="49">
        <v>4383.08</v>
      </c>
      <c r="Q838" s="49">
        <v>3100.3</v>
      </c>
      <c r="R838" s="49">
        <v>5030.4603307500001</v>
      </c>
      <c r="S838" s="49">
        <v>4833.3218981299997</v>
      </c>
      <c r="T838" s="49">
        <v>5176.07</v>
      </c>
      <c r="U838" s="49">
        <v>5537.87</v>
      </c>
      <c r="V838" s="49" t="s">
        <v>4949</v>
      </c>
      <c r="W838" s="49" t="s">
        <v>4949</v>
      </c>
      <c r="X838" s="49">
        <v>103.20318717000001</v>
      </c>
      <c r="Y838" s="49">
        <v>64.238678270000008</v>
      </c>
      <c r="Z838" s="49">
        <v>105.29</v>
      </c>
      <c r="AA838" s="49">
        <v>128.9</v>
      </c>
      <c r="AB838" s="49" t="s">
        <v>4949</v>
      </c>
      <c r="AC838" s="49" t="s">
        <v>4949</v>
      </c>
      <c r="AD838" s="39">
        <v>4383.08</v>
      </c>
      <c r="AE838" s="39">
        <v>4383.08</v>
      </c>
      <c r="AF838" s="39">
        <v>4383.08</v>
      </c>
      <c r="AG838" s="39">
        <v>4383.08</v>
      </c>
      <c r="AH838" s="39">
        <v>4383.08</v>
      </c>
      <c r="AI838" s="39">
        <v>4383.08</v>
      </c>
      <c r="AJ838" s="49">
        <v>4603.7954107700007</v>
      </c>
      <c r="AK838" s="49">
        <v>4466.8891313800004</v>
      </c>
      <c r="AL838" s="49">
        <v>4477.17</v>
      </c>
      <c r="AM838" s="49">
        <v>4543.7299999999996</v>
      </c>
      <c r="AN838" s="49" t="s">
        <v>4949</v>
      </c>
      <c r="AO838" s="49" t="s">
        <v>4949</v>
      </c>
      <c r="AP838" s="39">
        <v>4383.08</v>
      </c>
      <c r="AQ838" s="39">
        <v>4383.08</v>
      </c>
      <c r="AR838" s="39">
        <v>4383.08</v>
      </c>
      <c r="AS838" s="39">
        <v>4383.08</v>
      </c>
      <c r="AT838" s="39">
        <v>4383.08</v>
      </c>
      <c r="AU838" s="39">
        <v>4383.08</v>
      </c>
      <c r="AV838" s="36">
        <v>187.04254499999999</v>
      </c>
      <c r="AW838" s="36">
        <v>62.3476857</v>
      </c>
      <c r="AX838" s="36">
        <v>62.35</v>
      </c>
      <c r="AY838" s="36">
        <v>62.35</v>
      </c>
      <c r="AZ838" s="36" t="s">
        <v>4949</v>
      </c>
      <c r="BA838" s="36" t="s">
        <v>4949</v>
      </c>
      <c r="BB838" s="39">
        <v>4383.08</v>
      </c>
      <c r="BC838" s="39">
        <v>4383.08</v>
      </c>
      <c r="BD838" s="39">
        <v>4383.08</v>
      </c>
      <c r="BE838" s="39">
        <v>4383.08</v>
      </c>
      <c r="BF838" s="39">
        <v>4383.08</v>
      </c>
      <c r="BG838" s="39">
        <v>4383.08</v>
      </c>
      <c r="BH838" s="47">
        <v>895.11509407000005</v>
      </c>
      <c r="BI838" s="47">
        <v>130.20905540999999</v>
      </c>
      <c r="BJ838" s="47">
        <v>307.85000000000002</v>
      </c>
      <c r="BK838" s="47">
        <v>260.97000000000003</v>
      </c>
      <c r="BL838" s="47" t="s">
        <v>4949</v>
      </c>
      <c r="BM838" s="47" t="s">
        <v>4949</v>
      </c>
      <c r="BN838" s="47">
        <v>0.16552766274780267</v>
      </c>
      <c r="BO838" s="47">
        <v>0.10303246017514596</v>
      </c>
      <c r="BP838" s="47">
        <v>0.16887470327837301</v>
      </c>
      <c r="BQ838" s="47">
        <v>0.20674279848591776</v>
      </c>
      <c r="BR838" s="47" t="s">
        <v>4949</v>
      </c>
      <c r="BS838" s="47" t="s">
        <v>4949</v>
      </c>
      <c r="BT838" s="47">
        <v>7.384030619699109</v>
      </c>
      <c r="BU838" s="47">
        <v>7.1644465442035035</v>
      </c>
      <c r="BV838" s="47">
        <v>7.1809360364406238</v>
      </c>
      <c r="BW838" s="47">
        <v>7.2876916661320319</v>
      </c>
      <c r="BX838" s="47" t="s">
        <v>4949</v>
      </c>
      <c r="BY838" s="47" t="s">
        <v>4949</v>
      </c>
      <c r="BZ838" s="47">
        <v>0.29999766632450114</v>
      </c>
      <c r="CA838" s="47">
        <v>9.9999495894014245E-2</v>
      </c>
      <c r="CB838" s="47">
        <v>0.10000320780137294</v>
      </c>
      <c r="CC838" s="47">
        <v>0.10000320780137294</v>
      </c>
      <c r="CD838" s="47" t="s">
        <v>4949</v>
      </c>
      <c r="CE838" s="47" t="s">
        <v>4949</v>
      </c>
      <c r="CF838" s="47">
        <v>1.4356757138480787</v>
      </c>
      <c r="CG838" s="47">
        <v>0.20884239335664334</v>
      </c>
      <c r="CH838" s="47">
        <v>0.4937608263296337</v>
      </c>
      <c r="CI838" s="47">
        <v>0.41856996214794384</v>
      </c>
      <c r="CJ838" s="47" t="s">
        <v>4949</v>
      </c>
      <c r="CK838" s="47" t="s">
        <v>4949</v>
      </c>
      <c r="CL838" s="47">
        <v>42.470393794912873</v>
      </c>
      <c r="CM838" s="47">
        <v>68.231167235066451</v>
      </c>
      <c r="CN838" s="47">
        <v>41.628644695602617</v>
      </c>
      <c r="CO838" s="47">
        <v>34.003723816912334</v>
      </c>
      <c r="CP838" s="47" t="s">
        <v>4949</v>
      </c>
      <c r="CQ838" s="47" t="s">
        <v>4949</v>
      </c>
      <c r="CR838" s="47">
        <v>0.95205794543917721</v>
      </c>
      <c r="CS838" s="47">
        <v>0.98123769609788625</v>
      </c>
      <c r="CT838" s="47">
        <v>0.97898449243607011</v>
      </c>
      <c r="CU838" s="47">
        <v>0.96464358577644371</v>
      </c>
      <c r="CV838" s="47" t="s">
        <v>4949</v>
      </c>
      <c r="CW838" s="47" t="s">
        <v>4949</v>
      </c>
      <c r="CX838" s="57">
        <v>4.2673769358533266E-2</v>
      </c>
      <c r="CY838" s="57">
        <v>1.4224628731394361E-2</v>
      </c>
      <c r="CZ838" s="57">
        <v>1.4225156739096708E-2</v>
      </c>
      <c r="DA838" s="57">
        <v>1.4225156739096708E-2</v>
      </c>
      <c r="DB838" s="57" t="s">
        <v>4949</v>
      </c>
      <c r="DC838" s="57" t="s">
        <v>4949</v>
      </c>
      <c r="DD838" s="97">
        <v>2.2416979461895532</v>
      </c>
      <c r="DE838" s="97">
        <v>1.4381077385315384</v>
      </c>
      <c r="DF838" s="97">
        <v>2.3517087803232846</v>
      </c>
      <c r="DG838" s="97">
        <v>2.8368763108723454</v>
      </c>
      <c r="DH838" s="97" t="s">
        <v>4949</v>
      </c>
      <c r="DI838" s="97" t="s">
        <v>4949</v>
      </c>
      <c r="DJ838" s="98">
        <v>-3.9188944879445797E-2</v>
      </c>
      <c r="DK838" s="98">
        <v>7.0913568161600882E-2</v>
      </c>
      <c r="DL838" s="98">
        <v>6.9898591015963962E-2</v>
      </c>
      <c r="DM838" s="98" t="s">
        <v>4949</v>
      </c>
      <c r="DN838" s="98" t="s">
        <v>4949</v>
      </c>
      <c r="DO838" s="98">
        <v>-0.37755141065378395</v>
      </c>
      <c r="DP838" s="98">
        <v>0.63904368575981896</v>
      </c>
      <c r="DQ838" s="98">
        <v>0.22423781935606413</v>
      </c>
      <c r="DR838" s="98" t="s">
        <v>4949</v>
      </c>
      <c r="DS838" s="98" t="s">
        <v>4949</v>
      </c>
    </row>
    <row r="839" spans="1:123" ht="13.5" thickBot="1">
      <c r="A839" s="2" t="s">
        <v>717</v>
      </c>
      <c r="B839" s="2" t="s">
        <v>718</v>
      </c>
      <c r="C839" s="1" t="s">
        <v>5723</v>
      </c>
      <c r="D839" s="2" t="s">
        <v>1749</v>
      </c>
      <c r="E839" s="2" t="s">
        <v>5682</v>
      </c>
      <c r="F839" s="2" t="s">
        <v>3012</v>
      </c>
      <c r="G839" s="2" t="s">
        <v>2408</v>
      </c>
      <c r="H839" s="2" t="s">
        <v>3</v>
      </c>
      <c r="I839" s="1" t="s">
        <v>5726</v>
      </c>
      <c r="J839" s="1">
        <v>22.8</v>
      </c>
      <c r="K839" s="47">
        <v>19.57</v>
      </c>
      <c r="L839" s="48">
        <v>0.1119</v>
      </c>
      <c r="M839" s="48">
        <v>0.19399999999999998</v>
      </c>
      <c r="N839" s="49">
        <v>1939.97</v>
      </c>
      <c r="O839" s="49">
        <v>1827.73</v>
      </c>
      <c r="P839" s="49">
        <v>37965.18</v>
      </c>
      <c r="Q839" s="49">
        <v>35768.730000000003</v>
      </c>
      <c r="R839" s="49">
        <v>7790.7172772799995</v>
      </c>
      <c r="S839" s="49">
        <v>5570.49016467</v>
      </c>
      <c r="T839" s="49">
        <v>6884.67</v>
      </c>
      <c r="U839" s="49">
        <v>8946.5</v>
      </c>
      <c r="V839" s="49">
        <v>9852.66</v>
      </c>
      <c r="W839" s="49">
        <v>10410.879999999999</v>
      </c>
      <c r="X839" s="49">
        <v>491.48031937000002</v>
      </c>
      <c r="Y839" s="49">
        <v>-1287.55826415</v>
      </c>
      <c r="Z839" s="49">
        <v>738.24</v>
      </c>
      <c r="AA839" s="49">
        <v>1471.8</v>
      </c>
      <c r="AB839" s="49">
        <v>1815.58</v>
      </c>
      <c r="AC839" s="49">
        <v>2095.77</v>
      </c>
      <c r="AD839" s="39">
        <v>37965.18</v>
      </c>
      <c r="AE839" s="39">
        <v>37965.18</v>
      </c>
      <c r="AF839" s="39">
        <v>37965.18</v>
      </c>
      <c r="AG839" s="39">
        <v>37965.18</v>
      </c>
      <c r="AH839" s="39">
        <v>37965.18</v>
      </c>
      <c r="AI839" s="39">
        <v>37965.18</v>
      </c>
      <c r="AJ839" s="49">
        <v>9424.7709522299992</v>
      </c>
      <c r="AK839" s="49">
        <v>6869.5665958100008</v>
      </c>
      <c r="AL839" s="49">
        <v>7053.22</v>
      </c>
      <c r="AM839" s="49">
        <v>8377.3700000000008</v>
      </c>
      <c r="AN839" s="49">
        <v>9751.42</v>
      </c>
      <c r="AO839" s="49">
        <v>11211.73</v>
      </c>
      <c r="AP839" s="39">
        <v>37965.18</v>
      </c>
      <c r="AQ839" s="39">
        <v>37965.18</v>
      </c>
      <c r="AR839" s="39">
        <v>37965.18</v>
      </c>
      <c r="AS839" s="39">
        <v>37965.18</v>
      </c>
      <c r="AT839" s="39">
        <v>37965.18</v>
      </c>
      <c r="AU839" s="39">
        <v>37965.18</v>
      </c>
      <c r="AV839" s="36">
        <v>872.87574758000005</v>
      </c>
      <c r="AW839" s="36">
        <v>437.41972079000004</v>
      </c>
      <c r="AX839" s="36">
        <v>147.65</v>
      </c>
      <c r="AY839" s="36">
        <v>441.54</v>
      </c>
      <c r="AZ839" s="36">
        <v>635.45000000000005</v>
      </c>
      <c r="BA839" s="36">
        <v>838.31</v>
      </c>
      <c r="BB839" s="39">
        <v>37965.18</v>
      </c>
      <c r="BC839" s="39">
        <v>37965.18</v>
      </c>
      <c r="BD839" s="39">
        <v>37965.18</v>
      </c>
      <c r="BE839" s="39">
        <v>37965.18</v>
      </c>
      <c r="BF839" s="39">
        <v>37965.18</v>
      </c>
      <c r="BG839" s="39">
        <v>37965.18</v>
      </c>
      <c r="BH839" s="47">
        <v>761.82028589999993</v>
      </c>
      <c r="BI839" s="47">
        <v>576.53262115999996</v>
      </c>
      <c r="BJ839" s="47">
        <v>1345.21</v>
      </c>
      <c r="BK839" s="47">
        <v>2203</v>
      </c>
      <c r="BL839" s="47">
        <v>2146.7800000000002</v>
      </c>
      <c r="BM839" s="47">
        <v>2433.12</v>
      </c>
      <c r="BN839" s="47">
        <v>0.25334428850446139</v>
      </c>
      <c r="BO839" s="47">
        <v>-0.66370009028490129</v>
      </c>
      <c r="BP839" s="47">
        <v>0.38054196714382182</v>
      </c>
      <c r="BQ839" s="47">
        <v>0.75867152584833786</v>
      </c>
      <c r="BR839" s="47">
        <v>0.93588045175956325</v>
      </c>
      <c r="BS839" s="47">
        <v>1.0803105202657772</v>
      </c>
      <c r="BT839" s="47">
        <v>4.8582044836930462</v>
      </c>
      <c r="BU839" s="47">
        <v>3.5410684679711544</v>
      </c>
      <c r="BV839" s="47">
        <v>3.6357366351026048</v>
      </c>
      <c r="BW839" s="47">
        <v>4.3182987365784014</v>
      </c>
      <c r="BX839" s="47">
        <v>5.02658288530235</v>
      </c>
      <c r="BY839" s="47">
        <v>5.779331639149059</v>
      </c>
      <c r="BZ839" s="47">
        <v>0.44994291024088001</v>
      </c>
      <c r="CA839" s="47">
        <v>0.22547756964798427</v>
      </c>
      <c r="CB839" s="47">
        <v>7.610942437254184E-2</v>
      </c>
      <c r="CC839" s="47">
        <v>0.22760145775450136</v>
      </c>
      <c r="CD839" s="47">
        <v>0.32755661170018097</v>
      </c>
      <c r="CE839" s="47">
        <v>0.43212523905008837</v>
      </c>
      <c r="CF839" s="47">
        <v>0.39269694165373686</v>
      </c>
      <c r="CG839" s="47">
        <v>0.29718635914988373</v>
      </c>
      <c r="CH839" s="47">
        <v>0.69341793945267194</v>
      </c>
      <c r="CI839" s="47">
        <v>1.1355845708954262</v>
      </c>
      <c r="CJ839" s="47">
        <v>1.1066047413104327</v>
      </c>
      <c r="CK839" s="47">
        <v>1.2542049619324009</v>
      </c>
      <c r="CL839" s="47">
        <v>77.246592597370636</v>
      </c>
      <c r="CM839" s="47">
        <v>-29.486184087415459</v>
      </c>
      <c r="CN839" s="47">
        <v>51.426609232769827</v>
      </c>
      <c r="CO839" s="47">
        <v>25.795067264573991</v>
      </c>
      <c r="CP839" s="47">
        <v>20.910772315183028</v>
      </c>
      <c r="CQ839" s="47">
        <v>18.115146223106542</v>
      </c>
      <c r="CR839" s="47">
        <v>4.028233703760943</v>
      </c>
      <c r="CS839" s="47">
        <v>5.5265757265030881</v>
      </c>
      <c r="CT839" s="47">
        <v>5.3826734456035679</v>
      </c>
      <c r="CU839" s="47">
        <v>4.5318733683721737</v>
      </c>
      <c r="CV839" s="47">
        <v>3.893297591530259</v>
      </c>
      <c r="CW839" s="47">
        <v>3.3862017726077958</v>
      </c>
      <c r="CX839" s="57">
        <v>2.2991481867858918E-2</v>
      </c>
      <c r="CY839" s="57">
        <v>1.152160271043098E-2</v>
      </c>
      <c r="CZ839" s="57">
        <v>3.8890899503176333E-3</v>
      </c>
      <c r="DA839" s="57">
        <v>1.1630130556473063E-2</v>
      </c>
      <c r="DB839" s="57">
        <v>1.6737705444831292E-2</v>
      </c>
      <c r="DC839" s="57">
        <v>2.2081022663398408E-2</v>
      </c>
      <c r="DD839" s="97">
        <v>5.2147720285309491</v>
      </c>
      <c r="DE839" s="97">
        <v>-18.742932995734094</v>
      </c>
      <c r="DF839" s="97">
        <v>10.466708822353478</v>
      </c>
      <c r="DG839" s="97">
        <v>17.568759646523908</v>
      </c>
      <c r="DH839" s="97">
        <v>18.618621698173186</v>
      </c>
      <c r="DI839" s="97">
        <v>18.692654924797512</v>
      </c>
      <c r="DJ839" s="98">
        <v>-0.28498365857593477</v>
      </c>
      <c r="DK839" s="98">
        <v>0.23591816814703104</v>
      </c>
      <c r="DL839" s="98">
        <v>0.29948131137730627</v>
      </c>
      <c r="DM839" s="98">
        <v>0.10128653663443798</v>
      </c>
      <c r="DN839" s="98">
        <v>5.6656781011422241E-2</v>
      </c>
      <c r="DO839" s="98">
        <v>-3.619755488481097</v>
      </c>
      <c r="DP839" s="98">
        <v>-1.5733643443990939</v>
      </c>
      <c r="DQ839" s="98">
        <v>0.99366059817945374</v>
      </c>
      <c r="DR839" s="98">
        <v>0.23357793178420971</v>
      </c>
      <c r="DS839" s="98">
        <v>0.15432533956091166</v>
      </c>
    </row>
    <row r="840" spans="1:123" ht="13.5" thickBot="1">
      <c r="A840" s="2" t="s">
        <v>719</v>
      </c>
      <c r="B840" s="2" t="s">
        <v>720</v>
      </c>
      <c r="C840" s="1" t="s">
        <v>5723</v>
      </c>
      <c r="D840" s="2" t="s">
        <v>1750</v>
      </c>
      <c r="E840" s="2" t="s">
        <v>5639</v>
      </c>
      <c r="F840" s="2" t="s">
        <v>3059</v>
      </c>
      <c r="G840" s="2" t="s">
        <v>2110</v>
      </c>
      <c r="H840" s="2" t="s">
        <v>3</v>
      </c>
      <c r="I840" s="1" t="s">
        <v>5726</v>
      </c>
      <c r="J840" s="1">
        <v>16</v>
      </c>
      <c r="K840" s="47">
        <v>13.91</v>
      </c>
      <c r="L840" s="48">
        <v>2.2799999999999997E-2</v>
      </c>
      <c r="M840" s="48">
        <v>3.5999999999999999E-3</v>
      </c>
      <c r="N840" s="49">
        <v>659.69</v>
      </c>
      <c r="O840" s="49">
        <v>395.35</v>
      </c>
      <c r="P840" s="49">
        <v>9176.24</v>
      </c>
      <c r="Q840" s="49">
        <v>5499.34</v>
      </c>
      <c r="R840" s="49">
        <v>4516.5588322900003</v>
      </c>
      <c r="S840" s="49">
        <v>4795.5912321800006</v>
      </c>
      <c r="T840" s="49">
        <v>5399</v>
      </c>
      <c r="U840" s="49">
        <v>6496.19</v>
      </c>
      <c r="V840" s="49" t="s">
        <v>4949</v>
      </c>
      <c r="W840" s="49" t="s">
        <v>4949</v>
      </c>
      <c r="X840" s="49">
        <v>307.62483114999998</v>
      </c>
      <c r="Y840" s="49">
        <v>262.02249928999998</v>
      </c>
      <c r="Z840" s="49">
        <v>351.7</v>
      </c>
      <c r="AA840" s="49">
        <v>404.14</v>
      </c>
      <c r="AB840" s="49" t="s">
        <v>4949</v>
      </c>
      <c r="AC840" s="49" t="s">
        <v>4949</v>
      </c>
      <c r="AD840" s="39">
        <v>9176.24</v>
      </c>
      <c r="AE840" s="39">
        <v>9176.24</v>
      </c>
      <c r="AF840" s="39">
        <v>9176.24</v>
      </c>
      <c r="AG840" s="39">
        <v>9176.24</v>
      </c>
      <c r="AH840" s="39">
        <v>9176.24</v>
      </c>
      <c r="AI840" s="39">
        <v>9176.24</v>
      </c>
      <c r="AJ840" s="49">
        <v>5922.4747602799998</v>
      </c>
      <c r="AK840" s="49">
        <v>5825.4449908699999</v>
      </c>
      <c r="AL840" s="49">
        <v>6037.8</v>
      </c>
      <c r="AM840" s="49">
        <v>6266.08</v>
      </c>
      <c r="AN840" s="49" t="s">
        <v>4949</v>
      </c>
      <c r="AO840" s="49" t="s">
        <v>4949</v>
      </c>
      <c r="AP840" s="39">
        <v>9176.24</v>
      </c>
      <c r="AQ840" s="39">
        <v>9176.24</v>
      </c>
      <c r="AR840" s="39">
        <v>9176.24</v>
      </c>
      <c r="AS840" s="39">
        <v>9176.24</v>
      </c>
      <c r="AT840" s="39">
        <v>9176.24</v>
      </c>
      <c r="AU840" s="39">
        <v>9176.24</v>
      </c>
      <c r="AV840" s="36">
        <v>197.90603280000002</v>
      </c>
      <c r="AW840" s="36">
        <v>131.93735520000001</v>
      </c>
      <c r="AX840" s="36">
        <v>175.85</v>
      </c>
      <c r="AY840" s="36">
        <v>161.65</v>
      </c>
      <c r="AZ840" s="36" t="s">
        <v>4949</v>
      </c>
      <c r="BA840" s="36" t="s">
        <v>4949</v>
      </c>
      <c r="BB840" s="39">
        <v>9176.24</v>
      </c>
      <c r="BC840" s="39">
        <v>9176.24</v>
      </c>
      <c r="BD840" s="39">
        <v>9176.24</v>
      </c>
      <c r="BE840" s="39">
        <v>9176.24</v>
      </c>
      <c r="BF840" s="39">
        <v>9176.24</v>
      </c>
      <c r="BG840" s="39">
        <v>9176.24</v>
      </c>
      <c r="BH840" s="47">
        <v>803.41772361000005</v>
      </c>
      <c r="BI840" s="47">
        <v>856.96961765000003</v>
      </c>
      <c r="BJ840" s="47">
        <v>528.5</v>
      </c>
      <c r="BK840" s="47">
        <v>758.33</v>
      </c>
      <c r="BL840" s="47" t="s">
        <v>4949</v>
      </c>
      <c r="BM840" s="47" t="s">
        <v>4949</v>
      </c>
      <c r="BN840" s="47">
        <v>0.46631725681759606</v>
      </c>
      <c r="BO840" s="47">
        <v>0.39719034590489466</v>
      </c>
      <c r="BP840" s="47">
        <v>0.53312919704709782</v>
      </c>
      <c r="BQ840" s="47">
        <v>0.61262107959799295</v>
      </c>
      <c r="BR840" s="47" t="s">
        <v>4949</v>
      </c>
      <c r="BS840" s="47" t="s">
        <v>4949</v>
      </c>
      <c r="BT840" s="47">
        <v>8.9776633877730436</v>
      </c>
      <c r="BU840" s="47">
        <v>8.8305795007806687</v>
      </c>
      <c r="BV840" s="47">
        <v>9.152480710636814</v>
      </c>
      <c r="BW840" s="47">
        <v>9.4985220330761404</v>
      </c>
      <c r="BX840" s="47" t="s">
        <v>4949</v>
      </c>
      <c r="BY840" s="47" t="s">
        <v>4949</v>
      </c>
      <c r="BZ840" s="47">
        <v>0.29999853385681152</v>
      </c>
      <c r="CA840" s="47">
        <v>0.19999902257120769</v>
      </c>
      <c r="CB840" s="47">
        <v>0.26656459852354891</v>
      </c>
      <c r="CC840" s="47">
        <v>0.2450393366581273</v>
      </c>
      <c r="CD840" s="47" t="s">
        <v>4949</v>
      </c>
      <c r="CE840" s="47" t="s">
        <v>4949</v>
      </c>
      <c r="CF840" s="47">
        <v>1.2178716118328305</v>
      </c>
      <c r="CG840" s="47">
        <v>1.2990489739877822</v>
      </c>
      <c r="CH840" s="47">
        <v>0.80113386590671365</v>
      </c>
      <c r="CI840" s="47">
        <v>1.1495247767890979</v>
      </c>
      <c r="CJ840" s="47" t="s">
        <v>4949</v>
      </c>
      <c r="CK840" s="47" t="s">
        <v>4949</v>
      </c>
      <c r="CL840" s="47">
        <v>29.829321533298469</v>
      </c>
      <c r="CM840" s="47">
        <v>35.02080937654123</v>
      </c>
      <c r="CN840" s="47">
        <v>26.09110036963321</v>
      </c>
      <c r="CO840" s="47">
        <v>22.705597070322167</v>
      </c>
      <c r="CP840" s="47" t="s">
        <v>4949</v>
      </c>
      <c r="CQ840" s="47" t="s">
        <v>4949</v>
      </c>
      <c r="CR840" s="47">
        <v>1.5493928419149852</v>
      </c>
      <c r="CS840" s="47">
        <v>1.5751998369878308</v>
      </c>
      <c r="CT840" s="47">
        <v>1.5197986021398522</v>
      </c>
      <c r="CU840" s="47">
        <v>1.4644307126624621</v>
      </c>
      <c r="CV840" s="47" t="s">
        <v>4949</v>
      </c>
      <c r="CW840" s="47" t="s">
        <v>4949</v>
      </c>
      <c r="CX840" s="57">
        <v>2.1567225007192492E-2</v>
      </c>
      <c r="CY840" s="57">
        <v>1.4378150004794994E-2</v>
      </c>
      <c r="CZ840" s="57">
        <v>1.916362257308004E-2</v>
      </c>
      <c r="DA840" s="57">
        <v>1.7616147790380374E-2</v>
      </c>
      <c r="DB840" s="57" t="s">
        <v>4949</v>
      </c>
      <c r="DC840" s="57" t="s">
        <v>4949</v>
      </c>
      <c r="DD840" s="97">
        <v>5.1941940422124517</v>
      </c>
      <c r="DE840" s="97">
        <v>4.4978967220642883</v>
      </c>
      <c r="DF840" s="97">
        <v>5.8249693597005523</v>
      </c>
      <c r="DG840" s="97">
        <v>6.4496463498710526</v>
      </c>
      <c r="DH840" s="97" t="s">
        <v>4949</v>
      </c>
      <c r="DI840" s="97" t="s">
        <v>4949</v>
      </c>
      <c r="DJ840" s="98">
        <v>6.177986609963515E-2</v>
      </c>
      <c r="DK840" s="98">
        <v>0.12582573005199604</v>
      </c>
      <c r="DL840" s="98">
        <v>0.20322096684571211</v>
      </c>
      <c r="DM840" s="98" t="s">
        <v>4949</v>
      </c>
      <c r="DN840" s="98" t="s">
        <v>4949</v>
      </c>
      <c r="DO840" s="98">
        <v>-0.14824008741272254</v>
      </c>
      <c r="DP840" s="98">
        <v>0.34225114619163755</v>
      </c>
      <c r="DQ840" s="98">
        <v>0.14910435029854985</v>
      </c>
      <c r="DR840" s="98" t="s">
        <v>4949</v>
      </c>
      <c r="DS840" s="98" t="s">
        <v>4949</v>
      </c>
    </row>
    <row r="841" spans="1:123" ht="13.5" thickBot="1">
      <c r="A841" s="2" t="s">
        <v>721</v>
      </c>
      <c r="B841" s="2" t="s">
        <v>722</v>
      </c>
      <c r="C841" s="1" t="s">
        <v>5723</v>
      </c>
      <c r="D841" s="2" t="s">
        <v>1751</v>
      </c>
      <c r="E841" s="2" t="s">
        <v>5662</v>
      </c>
      <c r="F841" s="2" t="s">
        <v>3049</v>
      </c>
      <c r="G841" s="2" t="s">
        <v>41</v>
      </c>
      <c r="H841" s="2" t="s">
        <v>3</v>
      </c>
      <c r="I841" s="1" t="s">
        <v>5726</v>
      </c>
      <c r="J841" s="1">
        <v>16</v>
      </c>
      <c r="K841" s="47">
        <v>16.350000000000001</v>
      </c>
      <c r="L841" s="48">
        <v>1.6799999999999999E-2</v>
      </c>
      <c r="M841" s="48">
        <v>9.0700000000000003E-2</v>
      </c>
      <c r="N841" s="49">
        <v>922.96</v>
      </c>
      <c r="O841" s="49">
        <v>909.3</v>
      </c>
      <c r="P841" s="49">
        <v>15090.38</v>
      </c>
      <c r="Q841" s="49">
        <v>14866.98</v>
      </c>
      <c r="R841" s="49">
        <v>4305.3201360000003</v>
      </c>
      <c r="S841" s="49">
        <v>3693.2591304299999</v>
      </c>
      <c r="T841" s="49">
        <v>3962.35</v>
      </c>
      <c r="U841" s="49">
        <v>4636.04</v>
      </c>
      <c r="V841" s="49" t="s">
        <v>4949</v>
      </c>
      <c r="W841" s="49" t="s">
        <v>4949</v>
      </c>
      <c r="X841" s="49">
        <v>763.01198895000005</v>
      </c>
      <c r="Y841" s="49">
        <v>246.27800896000002</v>
      </c>
      <c r="Z841" s="49">
        <v>458.64</v>
      </c>
      <c r="AA841" s="49">
        <v>543.32000000000005</v>
      </c>
      <c r="AB841" s="49" t="s">
        <v>4949</v>
      </c>
      <c r="AC841" s="49" t="s">
        <v>4949</v>
      </c>
      <c r="AD841" s="39">
        <v>15090.38</v>
      </c>
      <c r="AE841" s="39">
        <v>15090.38</v>
      </c>
      <c r="AF841" s="39">
        <v>15090.38</v>
      </c>
      <c r="AG841" s="39">
        <v>15090.38</v>
      </c>
      <c r="AH841" s="39">
        <v>15090.38</v>
      </c>
      <c r="AI841" s="39">
        <v>15090.38</v>
      </c>
      <c r="AJ841" s="49">
        <v>7662.2361554399995</v>
      </c>
      <c r="AK841" s="49">
        <v>7772.1411908500004</v>
      </c>
      <c r="AL841" s="49">
        <v>7375.77</v>
      </c>
      <c r="AM841" s="49">
        <v>7758.57</v>
      </c>
      <c r="AN841" s="49" t="s">
        <v>4949</v>
      </c>
      <c r="AO841" s="49" t="s">
        <v>4949</v>
      </c>
      <c r="AP841" s="39">
        <v>15090.38</v>
      </c>
      <c r="AQ841" s="39">
        <v>15090.38</v>
      </c>
      <c r="AR841" s="39">
        <v>15090.38</v>
      </c>
      <c r="AS841" s="39">
        <v>15090.38</v>
      </c>
      <c r="AT841" s="39">
        <v>15090.38</v>
      </c>
      <c r="AU841" s="39">
        <v>15090.38</v>
      </c>
      <c r="AV841" s="36">
        <v>279.03184649999997</v>
      </c>
      <c r="AW841" s="36">
        <v>92.996900499999995</v>
      </c>
      <c r="AX841" s="36">
        <v>160.52000000000001</v>
      </c>
      <c r="AY841" s="36">
        <v>217.33</v>
      </c>
      <c r="AZ841" s="36" t="s">
        <v>4949</v>
      </c>
      <c r="BA841" s="36" t="s">
        <v>4949</v>
      </c>
      <c r="BB841" s="39">
        <v>15090.38</v>
      </c>
      <c r="BC841" s="39">
        <v>15090.38</v>
      </c>
      <c r="BD841" s="39">
        <v>15090.38</v>
      </c>
      <c r="BE841" s="39">
        <v>15090.38</v>
      </c>
      <c r="BF841" s="39">
        <v>15090.38</v>
      </c>
      <c r="BG841" s="39">
        <v>15090.38</v>
      </c>
      <c r="BH841" s="47">
        <v>1083.6582289400001</v>
      </c>
      <c r="BI841" s="47">
        <v>1096.2841403499999</v>
      </c>
      <c r="BJ841" s="47">
        <v>1084.4100000000001</v>
      </c>
      <c r="BK841" s="47">
        <v>919.17</v>
      </c>
      <c r="BL841" s="47" t="s">
        <v>4949</v>
      </c>
      <c r="BM841" s="47" t="s">
        <v>4949</v>
      </c>
      <c r="BN841" s="47">
        <v>0.82670103682716478</v>
      </c>
      <c r="BO841" s="47">
        <v>0.26683497547022622</v>
      </c>
      <c r="BP841" s="47">
        <v>0.49692294357285255</v>
      </c>
      <c r="BQ841" s="47">
        <v>0.58867123168934732</v>
      </c>
      <c r="BR841" s="47" t="s">
        <v>4949</v>
      </c>
      <c r="BS841" s="47" t="s">
        <v>4949</v>
      </c>
      <c r="BT841" s="47">
        <v>8.301807397330327</v>
      </c>
      <c r="BU841" s="47">
        <v>8.4208862690149093</v>
      </c>
      <c r="BV841" s="47">
        <v>7.9914297477680512</v>
      </c>
      <c r="BW841" s="47">
        <v>8.4061822830891906</v>
      </c>
      <c r="BX841" s="47" t="s">
        <v>4949</v>
      </c>
      <c r="BY841" s="47" t="s">
        <v>4949</v>
      </c>
      <c r="BZ841" s="47">
        <v>0.30232279459564876</v>
      </c>
      <c r="CA841" s="47">
        <v>0.10075940506630839</v>
      </c>
      <c r="CB841" s="47">
        <v>0.17391869636820664</v>
      </c>
      <c r="CC841" s="47">
        <v>0.23547065961688482</v>
      </c>
      <c r="CD841" s="47" t="s">
        <v>4949</v>
      </c>
      <c r="CE841" s="47" t="s">
        <v>4949</v>
      </c>
      <c r="CF841" s="47">
        <v>1.1741118021799428</v>
      </c>
      <c r="CG841" s="47">
        <v>1.1877916056492155</v>
      </c>
      <c r="CH841" s="47">
        <v>1.1749263240010401</v>
      </c>
      <c r="CI841" s="47">
        <v>0.99589364652856016</v>
      </c>
      <c r="CJ841" s="47" t="s">
        <v>4949</v>
      </c>
      <c r="CK841" s="47" t="s">
        <v>4949</v>
      </c>
      <c r="CL841" s="47">
        <v>19.777382555634873</v>
      </c>
      <c r="CM841" s="47">
        <v>61.273761566145147</v>
      </c>
      <c r="CN841" s="47">
        <v>32.902450723879298</v>
      </c>
      <c r="CO841" s="47">
        <v>27.77438710152396</v>
      </c>
      <c r="CP841" s="47" t="s">
        <v>4949</v>
      </c>
      <c r="CQ841" s="47" t="s">
        <v>4949</v>
      </c>
      <c r="CR841" s="47">
        <v>1.9694485648665632</v>
      </c>
      <c r="CS841" s="47">
        <v>1.9415987987667578</v>
      </c>
      <c r="CT841" s="47">
        <v>2.0459396103728831</v>
      </c>
      <c r="CU841" s="47">
        <v>1.944995018411898</v>
      </c>
      <c r="CV841" s="47" t="s">
        <v>4949</v>
      </c>
      <c r="CW841" s="47" t="s">
        <v>4949</v>
      </c>
      <c r="CX841" s="57">
        <v>1.8490710406232316E-2</v>
      </c>
      <c r="CY841" s="57">
        <v>6.1626612782448159E-3</v>
      </c>
      <c r="CZ841" s="57">
        <v>1.0637240414091628E-2</v>
      </c>
      <c r="DA841" s="57">
        <v>1.4401890475919096E-2</v>
      </c>
      <c r="DB841" s="57" t="s">
        <v>4949</v>
      </c>
      <c r="DC841" s="57" t="s">
        <v>4949</v>
      </c>
      <c r="DD841" s="97">
        <v>9.9580849959613982</v>
      </c>
      <c r="DE841" s="97">
        <v>3.1687279336862613</v>
      </c>
      <c r="DF841" s="97">
        <v>6.2181982355740484</v>
      </c>
      <c r="DG841" s="97">
        <v>7.002836862978616</v>
      </c>
      <c r="DH841" s="97" t="s">
        <v>4949</v>
      </c>
      <c r="DI841" s="97" t="s">
        <v>4949</v>
      </c>
      <c r="DJ841" s="98">
        <v>-0.14216387776883321</v>
      </c>
      <c r="DK841" s="98">
        <v>7.2860002525376499E-2</v>
      </c>
      <c r="DL841" s="98">
        <v>0.17002283998132417</v>
      </c>
      <c r="DM841" s="98" t="s">
        <v>4949</v>
      </c>
      <c r="DN841" s="98" t="s">
        <v>4949</v>
      </c>
      <c r="DO841" s="98">
        <v>-0.67722917525986803</v>
      </c>
      <c r="DP841" s="98">
        <v>0.86228564189217294</v>
      </c>
      <c r="DQ841" s="98">
        <v>0.18463282748997045</v>
      </c>
      <c r="DR841" s="98" t="s">
        <v>4949</v>
      </c>
      <c r="DS841" s="98" t="s">
        <v>4949</v>
      </c>
    </row>
    <row r="842" spans="1:123" ht="13.5" thickBot="1">
      <c r="A842" s="2" t="s">
        <v>4100</v>
      </c>
      <c r="B842" s="2" t="s">
        <v>4101</v>
      </c>
      <c r="C842" s="1" t="s">
        <v>5723</v>
      </c>
      <c r="D842" s="2" t="s">
        <v>4102</v>
      </c>
      <c r="E842" s="2" t="s">
        <v>5662</v>
      </c>
      <c r="F842" s="2" t="s">
        <v>5326</v>
      </c>
      <c r="G842" s="2" t="s">
        <v>5327</v>
      </c>
      <c r="H842" s="2" t="s">
        <v>3</v>
      </c>
      <c r="I842" s="1" t="s">
        <v>5726</v>
      </c>
      <c r="J842" s="1">
        <v>21.5</v>
      </c>
      <c r="K842" s="47">
        <v>22.74</v>
      </c>
      <c r="L842" s="48">
        <v>3.7400000000000003E-2</v>
      </c>
      <c r="M842" s="48">
        <v>0.28620000000000001</v>
      </c>
      <c r="N842" s="49">
        <v>3368.65</v>
      </c>
      <c r="O842" s="49">
        <v>3366.48</v>
      </c>
      <c r="P842" s="49">
        <v>76603</v>
      </c>
      <c r="Q842" s="49">
        <v>76553.81</v>
      </c>
      <c r="R842" s="49">
        <v>41486.922120309995</v>
      </c>
      <c r="S842" s="49">
        <v>45648.3500546</v>
      </c>
      <c r="T842" s="49">
        <v>48089.43</v>
      </c>
      <c r="U842" s="49">
        <v>51709.26</v>
      </c>
      <c r="V842" s="49">
        <v>52873.97</v>
      </c>
      <c r="W842" s="49" t="s">
        <v>4949</v>
      </c>
      <c r="X842" s="49">
        <v>4789.49144824</v>
      </c>
      <c r="Y842" s="49">
        <v>6071.8357084700001</v>
      </c>
      <c r="Z842" s="49">
        <v>4923.25</v>
      </c>
      <c r="AA842" s="49">
        <v>5575.33</v>
      </c>
      <c r="AB842" s="49">
        <v>6508.5</v>
      </c>
      <c r="AC842" s="49" t="s">
        <v>4949</v>
      </c>
      <c r="AD842" s="39">
        <v>76603</v>
      </c>
      <c r="AE842" s="39">
        <v>76603</v>
      </c>
      <c r="AF842" s="39">
        <v>76603</v>
      </c>
      <c r="AG842" s="39">
        <v>76603</v>
      </c>
      <c r="AH842" s="39">
        <v>76603</v>
      </c>
      <c r="AI842" s="39">
        <v>76603</v>
      </c>
      <c r="AJ842" s="49">
        <v>25493.356918429999</v>
      </c>
      <c r="AK842" s="49">
        <v>30304.724956720002</v>
      </c>
      <c r="AL842" s="49">
        <v>33524.870000000003</v>
      </c>
      <c r="AM842" s="49">
        <v>37623.22</v>
      </c>
      <c r="AN842" s="49">
        <v>42459.13</v>
      </c>
      <c r="AO842" s="49" t="s">
        <v>4949</v>
      </c>
      <c r="AP842" s="39">
        <v>76603</v>
      </c>
      <c r="AQ842" s="39">
        <v>76603</v>
      </c>
      <c r="AR842" s="39">
        <v>76603</v>
      </c>
      <c r="AS842" s="39">
        <v>76603</v>
      </c>
      <c r="AT842" s="39">
        <v>76603</v>
      </c>
      <c r="AU842" s="39">
        <v>76603</v>
      </c>
      <c r="AV842" s="36">
        <v>1347.4611284</v>
      </c>
      <c r="AW842" s="36">
        <v>1678.2836554999999</v>
      </c>
      <c r="AX842" s="36">
        <v>1476.98</v>
      </c>
      <c r="AY842" s="36">
        <v>1672.6</v>
      </c>
      <c r="AZ842" s="36">
        <v>2603.4</v>
      </c>
      <c r="BA842" s="36" t="s">
        <v>4949</v>
      </c>
      <c r="BB842" s="39">
        <v>76603</v>
      </c>
      <c r="BC842" s="39">
        <v>76603</v>
      </c>
      <c r="BD842" s="39">
        <v>76603</v>
      </c>
      <c r="BE842" s="39">
        <v>76603</v>
      </c>
      <c r="BF842" s="39">
        <v>76603</v>
      </c>
      <c r="BG842" s="39">
        <v>76603</v>
      </c>
      <c r="BH842" s="47">
        <v>7996.40177666</v>
      </c>
      <c r="BI842" s="47">
        <v>10590.386556709998</v>
      </c>
      <c r="BJ842" s="47">
        <v>10970.96</v>
      </c>
      <c r="BK842" s="47">
        <v>11800.85</v>
      </c>
      <c r="BL842" s="47">
        <v>13050.37</v>
      </c>
      <c r="BM842" s="47" t="s">
        <v>4949</v>
      </c>
      <c r="BN842" s="47">
        <v>1.4217836368396835</v>
      </c>
      <c r="BO842" s="47">
        <v>1.8024537154260609</v>
      </c>
      <c r="BP842" s="47">
        <v>1.4614905080670297</v>
      </c>
      <c r="BQ842" s="47">
        <v>1.6550636011458595</v>
      </c>
      <c r="BR842" s="47">
        <v>1.9320796164635685</v>
      </c>
      <c r="BS842" s="47" t="s">
        <v>4949</v>
      </c>
      <c r="BT842" s="47">
        <v>7.5678259594882222</v>
      </c>
      <c r="BU842" s="47">
        <v>8.9961037675982958</v>
      </c>
      <c r="BV842" s="47">
        <v>9.9520193549344693</v>
      </c>
      <c r="BW842" s="47">
        <v>11.168634319386104</v>
      </c>
      <c r="BX842" s="47">
        <v>12.604197527199322</v>
      </c>
      <c r="BY842" s="47" t="s">
        <v>4949</v>
      </c>
      <c r="BZ842" s="47">
        <v>0.40000033497098242</v>
      </c>
      <c r="CA842" s="47">
        <v>0.49820659774687187</v>
      </c>
      <c r="CB842" s="47">
        <v>0.43844863669422468</v>
      </c>
      <c r="CC842" s="47">
        <v>0.49651937719858097</v>
      </c>
      <c r="CD842" s="47">
        <v>0.77283184658542736</v>
      </c>
      <c r="CE842" s="47" t="s">
        <v>4949</v>
      </c>
      <c r="CF842" s="47">
        <v>2.3737704352366675</v>
      </c>
      <c r="CG842" s="47">
        <v>3.1438073283689305</v>
      </c>
      <c r="CH842" s="47">
        <v>3.2567823905718907</v>
      </c>
      <c r="CI842" s="47">
        <v>3.5031392397547978</v>
      </c>
      <c r="CJ842" s="47">
        <v>3.8740652783756104</v>
      </c>
      <c r="CK842" s="47" t="s">
        <v>4949</v>
      </c>
      <c r="CL842" s="47">
        <v>15.993973645813565</v>
      </c>
      <c r="CM842" s="47">
        <v>12.616118695889856</v>
      </c>
      <c r="CN842" s="47">
        <v>15.559437363530188</v>
      </c>
      <c r="CO842" s="47">
        <v>13.739635142673169</v>
      </c>
      <c r="CP842" s="47">
        <v>11.769685795498194</v>
      </c>
      <c r="CQ842" s="47" t="s">
        <v>4949</v>
      </c>
      <c r="CR842" s="47">
        <v>3.0048220108910462</v>
      </c>
      <c r="CS842" s="47">
        <v>2.5277576387642964</v>
      </c>
      <c r="CT842" s="47">
        <v>2.2849603891081456</v>
      </c>
      <c r="CU842" s="47">
        <v>2.0360564566243933</v>
      </c>
      <c r="CV842" s="47">
        <v>1.8041584931203254</v>
      </c>
      <c r="CW842" s="47" t="s">
        <v>4949</v>
      </c>
      <c r="CX842" s="57">
        <v>1.7590187439134236E-2</v>
      </c>
      <c r="CY842" s="57">
        <v>2.1908850247379343E-2</v>
      </c>
      <c r="CZ842" s="57">
        <v>1.928096810829863E-2</v>
      </c>
      <c r="DA842" s="57">
        <v>2.1834653995274334E-2</v>
      </c>
      <c r="DB842" s="57">
        <v>3.3985614140438367E-2</v>
      </c>
      <c r="DC842" s="57" t="s">
        <v>4949</v>
      </c>
      <c r="DD842" s="97">
        <v>18.78721371832172</v>
      </c>
      <c r="DE842" s="97">
        <v>20.03593735677045</v>
      </c>
      <c r="DF842" s="97">
        <v>14.68536641603681</v>
      </c>
      <c r="DG842" s="97">
        <v>14.818853888635793</v>
      </c>
      <c r="DH842" s="97">
        <v>15.328858598845526</v>
      </c>
      <c r="DI842" s="97" t="s">
        <v>4949</v>
      </c>
      <c r="DJ842" s="98">
        <v>0.10030698161271334</v>
      </c>
      <c r="DK842" s="98">
        <v>5.3475754161546263E-2</v>
      </c>
      <c r="DL842" s="98">
        <v>7.5272882211329994E-2</v>
      </c>
      <c r="DM842" s="98">
        <v>2.2524205529145025E-2</v>
      </c>
      <c r="DN842" s="98" t="s">
        <v>4949</v>
      </c>
      <c r="DO842" s="98">
        <v>0.26774121513490212</v>
      </c>
      <c r="DP842" s="98">
        <v>-0.18916613749409639</v>
      </c>
      <c r="DQ842" s="98">
        <v>0.13244909358655366</v>
      </c>
      <c r="DR842" s="98">
        <v>0.16737484597324293</v>
      </c>
      <c r="DS842" s="98" t="s">
        <v>4949</v>
      </c>
    </row>
    <row r="843" spans="1:123" ht="13.5" thickBot="1">
      <c r="A843" s="2" t="s">
        <v>723</v>
      </c>
      <c r="B843" s="2" t="s">
        <v>724</v>
      </c>
      <c r="C843" s="1" t="s">
        <v>5723</v>
      </c>
      <c r="D843" s="2" t="s">
        <v>3293</v>
      </c>
      <c r="E843" s="2" t="s">
        <v>5666</v>
      </c>
      <c r="F843" s="2" t="s">
        <v>3031</v>
      </c>
      <c r="G843" s="2" t="s">
        <v>2030</v>
      </c>
      <c r="H843" s="2" t="s">
        <v>3</v>
      </c>
      <c r="I843" s="1" t="s">
        <v>5726</v>
      </c>
      <c r="J843" s="1">
        <v>30.4</v>
      </c>
      <c r="K843" s="47">
        <v>26.33</v>
      </c>
      <c r="L843" s="48">
        <v>1.1899999999999999E-2</v>
      </c>
      <c r="M843" s="48">
        <v>9.8900000000000002E-2</v>
      </c>
      <c r="N843" s="49">
        <v>408.2</v>
      </c>
      <c r="O843" s="49">
        <v>402.58</v>
      </c>
      <c r="P843" s="49">
        <v>10747.91</v>
      </c>
      <c r="Q843" s="49">
        <v>10599.83</v>
      </c>
      <c r="R843" s="49">
        <v>4615.8720297399996</v>
      </c>
      <c r="S843" s="49">
        <v>5918.4170320200001</v>
      </c>
      <c r="T843" s="49">
        <v>7663.29</v>
      </c>
      <c r="U843" s="49">
        <v>9475.14</v>
      </c>
      <c r="V843" s="49" t="s">
        <v>4949</v>
      </c>
      <c r="W843" s="49" t="s">
        <v>4949</v>
      </c>
      <c r="X843" s="49">
        <v>242.73854553000001</v>
      </c>
      <c r="Y843" s="49">
        <v>21.075583870000003</v>
      </c>
      <c r="Z843" s="49">
        <v>222.63</v>
      </c>
      <c r="AA843" s="49">
        <v>349.88</v>
      </c>
      <c r="AB843" s="49" t="s">
        <v>4949</v>
      </c>
      <c r="AC843" s="49" t="s">
        <v>4949</v>
      </c>
      <c r="AD843" s="39">
        <v>10747.91</v>
      </c>
      <c r="AE843" s="39">
        <v>10747.91</v>
      </c>
      <c r="AF843" s="39">
        <v>10747.91</v>
      </c>
      <c r="AG843" s="39">
        <v>10747.91</v>
      </c>
      <c r="AH843" s="39">
        <v>10747.91</v>
      </c>
      <c r="AI843" s="39">
        <v>10747.91</v>
      </c>
      <c r="AJ843" s="49">
        <v>3382.1734133099999</v>
      </c>
      <c r="AK843" s="49">
        <v>3399.6714272099998</v>
      </c>
      <c r="AL843" s="49">
        <v>3142.63</v>
      </c>
      <c r="AM843" s="49">
        <v>3447.99</v>
      </c>
      <c r="AN843" s="49" t="s">
        <v>4949</v>
      </c>
      <c r="AO843" s="49" t="s">
        <v>4949</v>
      </c>
      <c r="AP843" s="39">
        <v>10747.91</v>
      </c>
      <c r="AQ843" s="39">
        <v>10747.91</v>
      </c>
      <c r="AR843" s="39">
        <v>10747.91</v>
      </c>
      <c r="AS843" s="39">
        <v>10747.91</v>
      </c>
      <c r="AT843" s="39">
        <v>10747.91</v>
      </c>
      <c r="AU843" s="39">
        <v>10747.91</v>
      </c>
      <c r="AV843" s="36">
        <v>28.499925999999999</v>
      </c>
      <c r="AW843" s="36" t="s">
        <v>4949</v>
      </c>
      <c r="AX843" s="36">
        <v>44.53</v>
      </c>
      <c r="AY843" s="36">
        <v>69.98</v>
      </c>
      <c r="AZ843" s="36" t="s">
        <v>4949</v>
      </c>
      <c r="BA843" s="36" t="s">
        <v>4949</v>
      </c>
      <c r="BB843" s="39">
        <v>10747.91</v>
      </c>
      <c r="BC843" s="39">
        <v>10747.91</v>
      </c>
      <c r="BD843" s="39">
        <v>10747.91</v>
      </c>
      <c r="BE843" s="39">
        <v>10747.91</v>
      </c>
      <c r="BF843" s="39">
        <v>10747.91</v>
      </c>
      <c r="BG843" s="39">
        <v>10747.91</v>
      </c>
      <c r="BH843" s="47">
        <v>357.16168293999999</v>
      </c>
      <c r="BI843" s="47">
        <v>519.01489789999994</v>
      </c>
      <c r="BJ843" s="47">
        <v>490.59</v>
      </c>
      <c r="BK843" s="47">
        <v>715.57</v>
      </c>
      <c r="BL843" s="47" t="s">
        <v>4949</v>
      </c>
      <c r="BM843" s="47" t="s">
        <v>4949</v>
      </c>
      <c r="BN843" s="47">
        <v>0.59465591751592362</v>
      </c>
      <c r="BO843" s="47">
        <v>5.1630533733463997E-2</v>
      </c>
      <c r="BP843" s="47">
        <v>0.54539441450269477</v>
      </c>
      <c r="BQ843" s="47">
        <v>0.85712885840274378</v>
      </c>
      <c r="BR843" s="47" t="s">
        <v>4949</v>
      </c>
      <c r="BS843" s="47" t="s">
        <v>4949</v>
      </c>
      <c r="BT843" s="47">
        <v>8.2855791604850566</v>
      </c>
      <c r="BU843" s="47">
        <v>8.3284454365752083</v>
      </c>
      <c r="BV843" s="47">
        <v>7.6987506124448801</v>
      </c>
      <c r="BW843" s="47">
        <v>8.4468152866242043</v>
      </c>
      <c r="BX843" s="47" t="s">
        <v>4949</v>
      </c>
      <c r="BY843" s="47" t="s">
        <v>4949</v>
      </c>
      <c r="BZ843" s="47">
        <v>6.9818535031847137E-2</v>
      </c>
      <c r="CA843" s="47" t="s">
        <v>4949</v>
      </c>
      <c r="CB843" s="47">
        <v>0.10908868201861834</v>
      </c>
      <c r="CC843" s="47">
        <v>0.17143557079862815</v>
      </c>
      <c r="CD843" s="47" t="s">
        <v>4949</v>
      </c>
      <c r="CE843" s="47" t="s">
        <v>4949</v>
      </c>
      <c r="CF843" s="47">
        <v>0.87496737613914743</v>
      </c>
      <c r="CG843" s="47">
        <v>1.2714720673689366</v>
      </c>
      <c r="CH843" s="47">
        <v>1.2018373346398823</v>
      </c>
      <c r="CI843" s="47">
        <v>1.7529887310142089</v>
      </c>
      <c r="CJ843" s="47" t="s">
        <v>4949</v>
      </c>
      <c r="CK843" s="47" t="s">
        <v>4949</v>
      </c>
      <c r="CL843" s="47">
        <v>44.277722668778488</v>
      </c>
      <c r="CM843" s="47">
        <v>509.96973874109796</v>
      </c>
      <c r="CN843" s="47">
        <v>48.277006692718864</v>
      </c>
      <c r="CO843" s="47">
        <v>30.718846461643992</v>
      </c>
      <c r="CP843" s="47" t="s">
        <v>4949</v>
      </c>
      <c r="CQ843" s="47" t="s">
        <v>4949</v>
      </c>
      <c r="CR843" s="47">
        <v>3.1778116277844677</v>
      </c>
      <c r="CS843" s="47">
        <v>3.1614555200766743</v>
      </c>
      <c r="CT843" s="47">
        <v>3.420036720835733</v>
      </c>
      <c r="CU843" s="47">
        <v>3.1171523119266591</v>
      </c>
      <c r="CV843" s="47" t="s">
        <v>4949</v>
      </c>
      <c r="CW843" s="47" t="s">
        <v>4949</v>
      </c>
      <c r="CX843" s="57">
        <v>2.6516714412383431E-3</v>
      </c>
      <c r="CY843" s="57" t="s">
        <v>4949</v>
      </c>
      <c r="CZ843" s="57">
        <v>4.1431310831594233E-3</v>
      </c>
      <c r="DA843" s="57">
        <v>6.5110333078710189E-3</v>
      </c>
      <c r="DB843" s="57" t="s">
        <v>4949</v>
      </c>
      <c r="DC843" s="57" t="s">
        <v>4949</v>
      </c>
      <c r="DD843" s="97">
        <v>7.1769988071794746</v>
      </c>
      <c r="DE843" s="97">
        <v>0.61993002327569202</v>
      </c>
      <c r="DF843" s="97">
        <v>7.0841938121891532</v>
      </c>
      <c r="DG843" s="97">
        <v>10.147361216244827</v>
      </c>
      <c r="DH843" s="97" t="s">
        <v>4949</v>
      </c>
      <c r="DI843" s="97" t="s">
        <v>4949</v>
      </c>
      <c r="DJ843" s="98">
        <v>0.28218828292632914</v>
      </c>
      <c r="DK843" s="98">
        <v>0.29482088851458665</v>
      </c>
      <c r="DL843" s="98">
        <v>0.23643239391958271</v>
      </c>
      <c r="DM843" s="98" t="s">
        <v>4949</v>
      </c>
      <c r="DN843" s="98" t="s">
        <v>4949</v>
      </c>
      <c r="DO843" s="98">
        <v>-0.91317578415911171</v>
      </c>
      <c r="DP843" s="98">
        <v>9.5634084148388521</v>
      </c>
      <c r="DQ843" s="98">
        <v>0.57157615775052784</v>
      </c>
      <c r="DR843" s="98" t="s">
        <v>4949</v>
      </c>
      <c r="DS843" s="98" t="s">
        <v>4949</v>
      </c>
    </row>
    <row r="844" spans="1:123" ht="13.5" thickBot="1">
      <c r="A844" s="2" t="s">
        <v>3786</v>
      </c>
      <c r="B844" s="2" t="s">
        <v>3787</v>
      </c>
      <c r="C844" s="1" t="s">
        <v>5723</v>
      </c>
      <c r="D844" s="2" t="s">
        <v>3788</v>
      </c>
      <c r="E844" s="2" t="s">
        <v>5681</v>
      </c>
      <c r="F844" s="2" t="s">
        <v>3008</v>
      </c>
      <c r="G844" s="2" t="s">
        <v>86</v>
      </c>
      <c r="H844" s="2" t="s">
        <v>3</v>
      </c>
      <c r="I844" s="1" t="s">
        <v>5726</v>
      </c>
      <c r="J844" s="1">
        <v>19.2</v>
      </c>
      <c r="K844" s="47">
        <v>13.61</v>
      </c>
      <c r="L844" s="48">
        <v>8.1000000000000013E-3</v>
      </c>
      <c r="M844" s="48">
        <v>-9.4999999999999998E-3</v>
      </c>
      <c r="N844" s="49">
        <v>824.6</v>
      </c>
      <c r="O844" s="49">
        <v>743.38</v>
      </c>
      <c r="P844" s="49">
        <v>11222.75</v>
      </c>
      <c r="Q844" s="49">
        <v>10117.459999999999</v>
      </c>
      <c r="R844" s="49">
        <v>3275.6478866299999</v>
      </c>
      <c r="S844" s="49">
        <v>2868.9365377199997</v>
      </c>
      <c r="T844" s="49">
        <v>2868.94</v>
      </c>
      <c r="U844" s="49">
        <v>3123.59</v>
      </c>
      <c r="V844" s="49">
        <v>3463.64</v>
      </c>
      <c r="W844" s="49">
        <v>3824.62</v>
      </c>
      <c r="X844" s="49">
        <v>209.73577771000001</v>
      </c>
      <c r="Y844" s="49">
        <v>183.82571134</v>
      </c>
      <c r="Z844" s="49">
        <v>183.83</v>
      </c>
      <c r="AA844" s="49">
        <v>264.05</v>
      </c>
      <c r="AB844" s="49">
        <v>331.02</v>
      </c>
      <c r="AC844" s="49">
        <v>399.66</v>
      </c>
      <c r="AD844" s="39">
        <v>11222.75</v>
      </c>
      <c r="AE844" s="39">
        <v>11222.75</v>
      </c>
      <c r="AF844" s="39">
        <v>11222.75</v>
      </c>
      <c r="AG844" s="39">
        <v>11222.75</v>
      </c>
      <c r="AH844" s="39">
        <v>11222.75</v>
      </c>
      <c r="AI844" s="39">
        <v>11222.75</v>
      </c>
      <c r="AJ844" s="49">
        <v>5395.6239126800001</v>
      </c>
      <c r="AK844" s="49">
        <v>5371.4679548900003</v>
      </c>
      <c r="AL844" s="49">
        <v>4480.4399999999996</v>
      </c>
      <c r="AM844" s="49">
        <v>4490.22</v>
      </c>
      <c r="AN844" s="49">
        <v>4564.8500000000004</v>
      </c>
      <c r="AO844" s="49">
        <v>4707.6000000000004</v>
      </c>
      <c r="AP844" s="39">
        <v>11222.75</v>
      </c>
      <c r="AQ844" s="39">
        <v>11222.75</v>
      </c>
      <c r="AR844" s="39">
        <v>11222.75</v>
      </c>
      <c r="AS844" s="39">
        <v>11222.75</v>
      </c>
      <c r="AT844" s="39">
        <v>11222.75</v>
      </c>
      <c r="AU844" s="39">
        <v>11222.75</v>
      </c>
      <c r="AV844" s="36">
        <v>103.07446313</v>
      </c>
      <c r="AW844" s="36">
        <v>65.967656399999996</v>
      </c>
      <c r="AX844" s="36">
        <v>247.38</v>
      </c>
      <c r="AY844" s="36">
        <v>247.38</v>
      </c>
      <c r="AZ844" s="36">
        <v>247.38</v>
      </c>
      <c r="BA844" s="36">
        <v>164.92</v>
      </c>
      <c r="BB844" s="39">
        <v>11222.75</v>
      </c>
      <c r="BC844" s="39">
        <v>11222.75</v>
      </c>
      <c r="BD844" s="39">
        <v>11222.75</v>
      </c>
      <c r="BE844" s="39">
        <v>11222.75</v>
      </c>
      <c r="BF844" s="39">
        <v>11222.75</v>
      </c>
      <c r="BG844" s="39">
        <v>11222.75</v>
      </c>
      <c r="BH844" s="47">
        <v>276.94452435000005</v>
      </c>
      <c r="BI844" s="47">
        <v>287.15077952999997</v>
      </c>
      <c r="BJ844" s="47">
        <v>287.14999999999998</v>
      </c>
      <c r="BK844" s="47">
        <v>336.13</v>
      </c>
      <c r="BL844" s="47">
        <v>535.13</v>
      </c>
      <c r="BM844" s="47">
        <v>627.25</v>
      </c>
      <c r="BN844" s="47">
        <v>0.25434850559058936</v>
      </c>
      <c r="BO844" s="47">
        <v>0.22292712992966285</v>
      </c>
      <c r="BP844" s="47">
        <v>0.22293233082706768</v>
      </c>
      <c r="BQ844" s="47">
        <v>0.32021586223623577</v>
      </c>
      <c r="BR844" s="47">
        <v>0.40143099684695605</v>
      </c>
      <c r="BS844" s="47">
        <v>0.48467135580887705</v>
      </c>
      <c r="BT844" s="47">
        <v>6.5433227172932327</v>
      </c>
      <c r="BU844" s="47">
        <v>6.5140285652316274</v>
      </c>
      <c r="BV844" s="47">
        <v>5.4334707737084642</v>
      </c>
      <c r="BW844" s="47">
        <v>5.4453310696095079</v>
      </c>
      <c r="BX844" s="47">
        <v>5.5358355566335193</v>
      </c>
      <c r="BY844" s="47">
        <v>5.7089497938394373</v>
      </c>
      <c r="BZ844" s="47">
        <v>0.1249993489328159</v>
      </c>
      <c r="CA844" s="47">
        <v>7.99995833131215E-2</v>
      </c>
      <c r="CB844" s="47">
        <v>0.3</v>
      </c>
      <c r="CC844" s="47">
        <v>0.3</v>
      </c>
      <c r="CD844" s="47">
        <v>0.3</v>
      </c>
      <c r="CE844" s="47">
        <v>0.19999999999999998</v>
      </c>
      <c r="CF844" s="47">
        <v>0.33585317044627705</v>
      </c>
      <c r="CG844" s="47">
        <v>0.34823038992238659</v>
      </c>
      <c r="CH844" s="47">
        <v>0.34822944457918986</v>
      </c>
      <c r="CI844" s="47">
        <v>0.40762794081979142</v>
      </c>
      <c r="CJ844" s="47">
        <v>0.64895707009459125</v>
      </c>
      <c r="CK844" s="47">
        <v>0.76067184089255391</v>
      </c>
      <c r="CL844" s="47">
        <v>53.508991753984901</v>
      </c>
      <c r="CM844" s="47">
        <v>61.05103534316072</v>
      </c>
      <c r="CN844" s="47">
        <v>61.049611053690903</v>
      </c>
      <c r="CO844" s="47">
        <v>42.502366975951524</v>
      </c>
      <c r="CP844" s="47">
        <v>33.903540571566673</v>
      </c>
      <c r="CQ844" s="47">
        <v>28.080743632087273</v>
      </c>
      <c r="CR844" s="47">
        <v>2.0799726188524641</v>
      </c>
      <c r="CS844" s="47">
        <v>2.0893264363204835</v>
      </c>
      <c r="CT844" s="47">
        <v>2.5048321147030204</v>
      </c>
      <c r="CU844" s="47">
        <v>2.4993764225360895</v>
      </c>
      <c r="CV844" s="47">
        <v>2.4585145185493498</v>
      </c>
      <c r="CW844" s="47">
        <v>2.383964228056759</v>
      </c>
      <c r="CX844" s="57">
        <v>9.1844212095965778E-3</v>
      </c>
      <c r="CY844" s="57">
        <v>5.8780295738566747E-3</v>
      </c>
      <c r="CZ844" s="57">
        <v>2.2042725713394665E-2</v>
      </c>
      <c r="DA844" s="57">
        <v>2.2042725713394665E-2</v>
      </c>
      <c r="DB844" s="57">
        <v>2.2042725713394665E-2</v>
      </c>
      <c r="DC844" s="57">
        <v>1.4695150475596443E-2</v>
      </c>
      <c r="DD844" s="97">
        <v>3.8871459742979839</v>
      </c>
      <c r="DE844" s="97">
        <v>3.4222620870827565</v>
      </c>
      <c r="DF844" s="97">
        <v>4.1029452464490097</v>
      </c>
      <c r="DG844" s="97">
        <v>5.8805581909126943</v>
      </c>
      <c r="DH844" s="97">
        <v>7.2514978586371948</v>
      </c>
      <c r="DI844" s="97">
        <v>8.4896762681621212</v>
      </c>
      <c r="DJ844" s="98">
        <v>-0.12416210868391797</v>
      </c>
      <c r="DK844" s="98">
        <v>1.2068165171630341E-6</v>
      </c>
      <c r="DL844" s="98">
        <v>8.876100580702273E-2</v>
      </c>
      <c r="DM844" s="98">
        <v>0.10886511994211778</v>
      </c>
      <c r="DN844" s="98">
        <v>0.10421983808940882</v>
      </c>
      <c r="DO844" s="98">
        <v>-0.1235367024782279</v>
      </c>
      <c r="DP844" s="98">
        <v>2.3330033479762591E-5</v>
      </c>
      <c r="DQ844" s="98">
        <v>0.43638143937333407</v>
      </c>
      <c r="DR844" s="98">
        <v>0.2536262071577351</v>
      </c>
      <c r="DS844" s="98">
        <v>0.20735907195939829</v>
      </c>
    </row>
    <row r="845" spans="1:123" ht="13.5" thickBot="1">
      <c r="A845" s="2" t="s">
        <v>725</v>
      </c>
      <c r="B845" s="2" t="s">
        <v>726</v>
      </c>
      <c r="C845" s="1" t="s">
        <v>5723</v>
      </c>
      <c r="D845" s="2" t="s">
        <v>1752</v>
      </c>
      <c r="E845" s="2" t="s">
        <v>5674</v>
      </c>
      <c r="F845" s="2" t="s">
        <v>3379</v>
      </c>
      <c r="G845" s="2" t="s">
        <v>3380</v>
      </c>
      <c r="H845" s="2" t="s">
        <v>3</v>
      </c>
      <c r="I845" s="1" t="s">
        <v>5727</v>
      </c>
      <c r="J845" s="1">
        <v>8.3000000000000007</v>
      </c>
      <c r="K845" s="47">
        <v>9.5500000000000007</v>
      </c>
      <c r="L845" s="48">
        <v>7.1800000000000003E-2</v>
      </c>
      <c r="M845" s="48">
        <v>0.14369999999999999</v>
      </c>
      <c r="N845" s="49">
        <v>646.04999999999995</v>
      </c>
      <c r="O845" s="49">
        <v>534.87</v>
      </c>
      <c r="P845" s="49">
        <v>6169.79</v>
      </c>
      <c r="Q845" s="49">
        <v>5108.0200000000004</v>
      </c>
      <c r="R845" s="49">
        <v>1672.57552489</v>
      </c>
      <c r="S845" s="49">
        <v>877.41776564999998</v>
      </c>
      <c r="T845" s="49">
        <v>560.63</v>
      </c>
      <c r="U845" s="49">
        <v>617.30999999999995</v>
      </c>
      <c r="V845" s="49" t="s">
        <v>4949</v>
      </c>
      <c r="W845" s="49" t="s">
        <v>4949</v>
      </c>
      <c r="X845" s="49">
        <v>464.28920904</v>
      </c>
      <c r="Y845" s="49">
        <v>110.44809843</v>
      </c>
      <c r="Z845" s="49">
        <v>71.97</v>
      </c>
      <c r="AA845" s="49">
        <v>99.74</v>
      </c>
      <c r="AB845" s="49" t="s">
        <v>4949</v>
      </c>
      <c r="AC845" s="49" t="s">
        <v>4949</v>
      </c>
      <c r="AD845" s="39">
        <v>6169.79</v>
      </c>
      <c r="AE845" s="39">
        <v>6169.79</v>
      </c>
      <c r="AF845" s="39">
        <v>6169.79</v>
      </c>
      <c r="AG845" s="39">
        <v>6169.79</v>
      </c>
      <c r="AH845" s="39">
        <v>6169.79</v>
      </c>
      <c r="AI845" s="39">
        <v>6169.79</v>
      </c>
      <c r="AJ845" s="49">
        <v>2028.5573547700001</v>
      </c>
      <c r="AK845" s="49">
        <v>1654.7289146300002</v>
      </c>
      <c r="AL845" s="49">
        <v>1530.01</v>
      </c>
      <c r="AM845" s="49">
        <v>1575.77</v>
      </c>
      <c r="AN845" s="49" t="s">
        <v>4949</v>
      </c>
      <c r="AO845" s="49" t="s">
        <v>4949</v>
      </c>
      <c r="AP845" s="39">
        <v>6169.79</v>
      </c>
      <c r="AQ845" s="39">
        <v>6169.79</v>
      </c>
      <c r="AR845" s="39">
        <v>6169.79</v>
      </c>
      <c r="AS845" s="39">
        <v>6169.79</v>
      </c>
      <c r="AT845" s="39">
        <v>6169.79</v>
      </c>
      <c r="AU845" s="39">
        <v>6169.79</v>
      </c>
      <c r="AV845" s="36">
        <v>484.53873525</v>
      </c>
      <c r="AW845" s="36">
        <v>193.8154941</v>
      </c>
      <c r="AX845" s="36">
        <v>53.98</v>
      </c>
      <c r="AY845" s="36">
        <v>74.8</v>
      </c>
      <c r="AZ845" s="36" t="s">
        <v>4949</v>
      </c>
      <c r="BA845" s="36" t="s">
        <v>4949</v>
      </c>
      <c r="BB845" s="39">
        <v>6169.79</v>
      </c>
      <c r="BC845" s="39">
        <v>6169.79</v>
      </c>
      <c r="BD845" s="39">
        <v>6169.79</v>
      </c>
      <c r="BE845" s="39">
        <v>6169.79</v>
      </c>
      <c r="BF845" s="39">
        <v>6169.79</v>
      </c>
      <c r="BG845" s="39">
        <v>6169.79</v>
      </c>
      <c r="BH845" s="47">
        <v>583.33414961000005</v>
      </c>
      <c r="BI845" s="47">
        <v>107.20275368</v>
      </c>
      <c r="BJ845" s="47">
        <v>71.34</v>
      </c>
      <c r="BK845" s="47">
        <v>153.16</v>
      </c>
      <c r="BL845" s="47" t="s">
        <v>4949</v>
      </c>
      <c r="BM845" s="47" t="s">
        <v>4949</v>
      </c>
      <c r="BN845" s="47">
        <v>0.71865832217320647</v>
      </c>
      <c r="BO845" s="47">
        <v>0.17095905646621781</v>
      </c>
      <c r="BP845" s="47">
        <v>0.11140004643603436</v>
      </c>
      <c r="BQ845" s="47">
        <v>0.15438433557774167</v>
      </c>
      <c r="BR845" s="47" t="s">
        <v>4949</v>
      </c>
      <c r="BS845" s="47" t="s">
        <v>4949</v>
      </c>
      <c r="BT845" s="47">
        <v>3.1399386344245803</v>
      </c>
      <c r="BU845" s="47">
        <v>2.5613016246884919</v>
      </c>
      <c r="BV845" s="47">
        <v>2.3682532311740578</v>
      </c>
      <c r="BW845" s="47">
        <v>2.4390836622552436</v>
      </c>
      <c r="BX845" s="47" t="s">
        <v>4949</v>
      </c>
      <c r="BY845" s="47" t="s">
        <v>4949</v>
      </c>
      <c r="BZ845" s="47">
        <v>0.75000191200371491</v>
      </c>
      <c r="CA845" s="47">
        <v>0.30000076480148596</v>
      </c>
      <c r="CB845" s="47">
        <v>8.3553904496555989E-2</v>
      </c>
      <c r="CC845" s="47">
        <v>0.1157805123442458</v>
      </c>
      <c r="CD845" s="47" t="s">
        <v>4949</v>
      </c>
      <c r="CE845" s="47" t="s">
        <v>4949</v>
      </c>
      <c r="CF845" s="47">
        <v>0.9029241538735393</v>
      </c>
      <c r="CG845" s="47">
        <v>0.16593569178856127</v>
      </c>
      <c r="CH845" s="47">
        <v>0.1104248897144184</v>
      </c>
      <c r="CI845" s="47">
        <v>0.23707143409952791</v>
      </c>
      <c r="CJ845" s="47" t="s">
        <v>4949</v>
      </c>
      <c r="CK845" s="47" t="s">
        <v>4949</v>
      </c>
      <c r="CL845" s="47">
        <v>13.288678435488801</v>
      </c>
      <c r="CM845" s="47">
        <v>55.861441597478482</v>
      </c>
      <c r="CN845" s="47">
        <v>85.727247464221207</v>
      </c>
      <c r="CO845" s="47">
        <v>61.858732705033091</v>
      </c>
      <c r="CP845" s="47" t="s">
        <v>4949</v>
      </c>
      <c r="CQ845" s="47" t="s">
        <v>4949</v>
      </c>
      <c r="CR845" s="47">
        <v>3.0414668757046495</v>
      </c>
      <c r="CS845" s="47">
        <v>3.728580521831018</v>
      </c>
      <c r="CT845" s="47">
        <v>4.0325161273455725</v>
      </c>
      <c r="CU845" s="47">
        <v>3.9154127823222931</v>
      </c>
      <c r="CV845" s="47" t="s">
        <v>4949</v>
      </c>
      <c r="CW845" s="47" t="s">
        <v>4949</v>
      </c>
      <c r="CX845" s="57">
        <v>7.8534072513002873E-2</v>
      </c>
      <c r="CY845" s="57">
        <v>3.141362900520115E-2</v>
      </c>
      <c r="CZ845" s="57">
        <v>8.7490822215991141E-3</v>
      </c>
      <c r="DA845" s="57">
        <v>1.2123589295583805E-2</v>
      </c>
      <c r="DB845" s="57" t="s">
        <v>4949</v>
      </c>
      <c r="DC845" s="57" t="s">
        <v>4949</v>
      </c>
      <c r="DD845" s="97">
        <v>22.887655010012846</v>
      </c>
      <c r="DE845" s="97">
        <v>6.6746944139001982</v>
      </c>
      <c r="DF845" s="97">
        <v>4.7038908242429791</v>
      </c>
      <c r="DG845" s="97">
        <v>6.3296039396612453</v>
      </c>
      <c r="DH845" s="97" t="s">
        <v>4949</v>
      </c>
      <c r="DI845" s="97" t="s">
        <v>4949</v>
      </c>
      <c r="DJ845" s="98">
        <v>-0.47540918027740187</v>
      </c>
      <c r="DK845" s="98">
        <v>-0.3610455338972085</v>
      </c>
      <c r="DL845" s="98">
        <v>0.10110054759823761</v>
      </c>
      <c r="DM845" s="98" t="s">
        <v>4949</v>
      </c>
      <c r="DN845" s="98" t="s">
        <v>4949</v>
      </c>
      <c r="DO845" s="98">
        <v>-0.76211357860681073</v>
      </c>
      <c r="DP845" s="98">
        <v>-0.34838171935016815</v>
      </c>
      <c r="DQ845" s="98">
        <v>0.38585521745171603</v>
      </c>
      <c r="DR845" s="98" t="s">
        <v>4949</v>
      </c>
      <c r="DS845" s="98" t="s">
        <v>4949</v>
      </c>
    </row>
    <row r="846" spans="1:123" ht="13.5" thickBot="1">
      <c r="A846" s="2" t="s">
        <v>2574</v>
      </c>
      <c r="B846" s="2" t="s">
        <v>2575</v>
      </c>
      <c r="C846" s="1" t="s">
        <v>5723</v>
      </c>
      <c r="D846" s="2" t="s">
        <v>2576</v>
      </c>
      <c r="E846" s="2" t="s">
        <v>5676</v>
      </c>
      <c r="F846" s="2" t="s">
        <v>5427</v>
      </c>
      <c r="G846" s="2" t="s">
        <v>5428</v>
      </c>
      <c r="H846" s="2" t="s">
        <v>3</v>
      </c>
      <c r="I846" s="1" t="s">
        <v>5726</v>
      </c>
      <c r="J846" s="1">
        <v>5.94</v>
      </c>
      <c r="K846" s="47">
        <v>5.21</v>
      </c>
      <c r="L846" s="48">
        <v>3.3700000000000001E-2</v>
      </c>
      <c r="M846" s="48">
        <v>8.09E-2</v>
      </c>
      <c r="N846" s="49">
        <v>504.78</v>
      </c>
      <c r="O846" s="49">
        <v>413.45</v>
      </c>
      <c r="P846" s="49">
        <v>2629.9</v>
      </c>
      <c r="Q846" s="49">
        <v>2154.0700000000002</v>
      </c>
      <c r="R846" s="49">
        <v>1492.01671949</v>
      </c>
      <c r="S846" s="49">
        <v>1262.4301439400001</v>
      </c>
      <c r="T846" s="49">
        <v>1941.31</v>
      </c>
      <c r="U846" s="49">
        <v>2238.25</v>
      </c>
      <c r="V846" s="49">
        <v>2580.75</v>
      </c>
      <c r="W846" s="49">
        <v>2922.89</v>
      </c>
      <c r="X846" s="49">
        <v>203.09452640999999</v>
      </c>
      <c r="Y846" s="49">
        <v>88.332076879999988</v>
      </c>
      <c r="Z846" s="49">
        <v>265.55</v>
      </c>
      <c r="AA846" s="49">
        <v>350.34</v>
      </c>
      <c r="AB846" s="49">
        <v>404.61</v>
      </c>
      <c r="AC846" s="49">
        <v>475.37</v>
      </c>
      <c r="AD846" s="39">
        <v>2629.9</v>
      </c>
      <c r="AE846" s="39">
        <v>2629.9</v>
      </c>
      <c r="AF846" s="39">
        <v>2629.9</v>
      </c>
      <c r="AG846" s="39">
        <v>2629.9</v>
      </c>
      <c r="AH846" s="39">
        <v>2629.9</v>
      </c>
      <c r="AI846" s="39">
        <v>2629.9</v>
      </c>
      <c r="AJ846" s="49">
        <v>1602.3738064500001</v>
      </c>
      <c r="AK846" s="49">
        <v>1551.3187530299999</v>
      </c>
      <c r="AL846" s="49">
        <v>1812.25</v>
      </c>
      <c r="AM846" s="49">
        <v>2030.57</v>
      </c>
      <c r="AN846" s="49">
        <v>2261.0100000000002</v>
      </c>
      <c r="AO846" s="49">
        <v>2535.2399999999998</v>
      </c>
      <c r="AP846" s="39">
        <v>2629.9</v>
      </c>
      <c r="AQ846" s="39">
        <v>2629.9</v>
      </c>
      <c r="AR846" s="39">
        <v>2629.9</v>
      </c>
      <c r="AS846" s="39">
        <v>2629.9</v>
      </c>
      <c r="AT846" s="39">
        <v>2629.9</v>
      </c>
      <c r="AU846" s="39">
        <v>2629.9</v>
      </c>
      <c r="AV846" s="36">
        <v>97.464387200000004</v>
      </c>
      <c r="AW846" s="36" t="s">
        <v>4949</v>
      </c>
      <c r="AX846" s="36">
        <v>132.02000000000001</v>
      </c>
      <c r="AY846" s="36">
        <v>174.16</v>
      </c>
      <c r="AZ846" s="36">
        <v>201.14</v>
      </c>
      <c r="BA846" s="36">
        <v>236.32</v>
      </c>
      <c r="BB846" s="39">
        <v>2629.9</v>
      </c>
      <c r="BC846" s="39">
        <v>2629.9</v>
      </c>
      <c r="BD846" s="39">
        <v>2629.9</v>
      </c>
      <c r="BE846" s="39">
        <v>2629.9</v>
      </c>
      <c r="BF846" s="39">
        <v>2629.9</v>
      </c>
      <c r="BG846" s="39">
        <v>2629.9</v>
      </c>
      <c r="BH846" s="47">
        <v>438.83212543999997</v>
      </c>
      <c r="BI846" s="47">
        <v>205.00921298</v>
      </c>
      <c r="BJ846" s="47">
        <v>262.19</v>
      </c>
      <c r="BK846" s="47">
        <v>365.58</v>
      </c>
      <c r="BL846" s="47">
        <v>377.56</v>
      </c>
      <c r="BM846" s="47">
        <v>471.38</v>
      </c>
      <c r="BN846" s="47">
        <v>0.40234265701889932</v>
      </c>
      <c r="BO846" s="47">
        <v>0.17499123752922063</v>
      </c>
      <c r="BP846" s="47">
        <v>0.52607076350093118</v>
      </c>
      <c r="BQ846" s="47">
        <v>0.6940449304647569</v>
      </c>
      <c r="BR846" s="47">
        <v>0.8015571139902532</v>
      </c>
      <c r="BS846" s="47">
        <v>0.94173699433416547</v>
      </c>
      <c r="BT846" s="47">
        <v>3.1744003455961014</v>
      </c>
      <c r="BU846" s="47">
        <v>3.0732571675383333</v>
      </c>
      <c r="BV846" s="47">
        <v>3.5901778992828559</v>
      </c>
      <c r="BW846" s="47">
        <v>4.0226831490946555</v>
      </c>
      <c r="BX846" s="47">
        <v>4.4791988589088323</v>
      </c>
      <c r="BY846" s="47">
        <v>5.0224652323784618</v>
      </c>
      <c r="BZ846" s="47">
        <v>0.19308290185823529</v>
      </c>
      <c r="CA846" s="47" t="s">
        <v>4949</v>
      </c>
      <c r="CB846" s="47">
        <v>0.26153968065295774</v>
      </c>
      <c r="CC846" s="47">
        <v>0.34502159356551371</v>
      </c>
      <c r="CD846" s="47">
        <v>0.39847062086453505</v>
      </c>
      <c r="CE846" s="47">
        <v>0.46816434882523078</v>
      </c>
      <c r="CF846" s="47">
        <v>0.86935323396331077</v>
      </c>
      <c r="CG846" s="47">
        <v>0.40613576801775031</v>
      </c>
      <c r="CH846" s="47">
        <v>0.51941439835175718</v>
      </c>
      <c r="CI846" s="47">
        <v>0.72423630096279568</v>
      </c>
      <c r="CJ846" s="47">
        <v>0.74796941241729076</v>
      </c>
      <c r="CK846" s="47">
        <v>0.93383256071952137</v>
      </c>
      <c r="CL846" s="47">
        <v>12.949142679950182</v>
      </c>
      <c r="CM846" s="47">
        <v>29.772876319581453</v>
      </c>
      <c r="CN846" s="47">
        <v>9.9035963095462254</v>
      </c>
      <c r="CO846" s="47">
        <v>7.5067077695952511</v>
      </c>
      <c r="CP846" s="47">
        <v>6.4998393514742592</v>
      </c>
      <c r="CQ846" s="47">
        <v>5.532322191135326</v>
      </c>
      <c r="CR846" s="47">
        <v>1.6412524901579901</v>
      </c>
      <c r="CS846" s="47">
        <v>1.695267329724043</v>
      </c>
      <c r="CT846" s="47">
        <v>1.451179473030763</v>
      </c>
      <c r="CU846" s="47">
        <v>1.2951535775668901</v>
      </c>
      <c r="CV846" s="47">
        <v>1.1631527503195473</v>
      </c>
      <c r="CW846" s="47">
        <v>1.0373376879506477</v>
      </c>
      <c r="CX846" s="57">
        <v>3.7060111487128788E-2</v>
      </c>
      <c r="CY846" s="57" t="s">
        <v>4949</v>
      </c>
      <c r="CZ846" s="57">
        <v>5.0199627362257124E-2</v>
      </c>
      <c r="DA846" s="57">
        <v>6.622305030609528E-2</v>
      </c>
      <c r="DB846" s="57">
        <v>7.6481995513137377E-2</v>
      </c>
      <c r="DC846" s="57">
        <v>8.9858929997338299E-2</v>
      </c>
      <c r="DD846" s="97">
        <v>12.674603490926279</v>
      </c>
      <c r="DE846" s="97">
        <v>5.6939991673195349</v>
      </c>
      <c r="DF846" s="97">
        <v>14.653055593875017</v>
      </c>
      <c r="DG846" s="97">
        <v>17.253283560773575</v>
      </c>
      <c r="DH846" s="97">
        <v>17.895099977443707</v>
      </c>
      <c r="DI846" s="97">
        <v>18.750493049967655</v>
      </c>
      <c r="DJ846" s="98">
        <v>-0.15387667748688294</v>
      </c>
      <c r="DK846" s="98">
        <v>0.53775637354573913</v>
      </c>
      <c r="DL846" s="98">
        <v>0.1529585692135722</v>
      </c>
      <c r="DM846" s="98">
        <v>0.15302133363118497</v>
      </c>
      <c r="DN846" s="98">
        <v>0.13257386418676731</v>
      </c>
      <c r="DO846" s="98">
        <v>-0.56506914075232961</v>
      </c>
      <c r="DP846" s="98">
        <v>2.0062691762671032</v>
      </c>
      <c r="DQ846" s="98">
        <v>0.3192995669365466</v>
      </c>
      <c r="DR846" s="98">
        <v>0.15490666209967463</v>
      </c>
      <c r="DS846" s="98">
        <v>0.1748844566372556</v>
      </c>
    </row>
    <row r="847" spans="1:123" ht="13.5" thickBot="1">
      <c r="A847" s="2" t="s">
        <v>727</v>
      </c>
      <c r="B847" s="2" t="s">
        <v>728</v>
      </c>
      <c r="C847" s="1" t="s">
        <v>5723</v>
      </c>
      <c r="D847" s="2" t="s">
        <v>1753</v>
      </c>
      <c r="E847" s="2" t="s">
        <v>5666</v>
      </c>
      <c r="F847" s="2" t="s">
        <v>3034</v>
      </c>
      <c r="G847" s="2" t="s">
        <v>358</v>
      </c>
      <c r="H847" s="2" t="s">
        <v>3</v>
      </c>
      <c r="I847" s="1" t="s">
        <v>5726</v>
      </c>
      <c r="J847" s="1">
        <v>24</v>
      </c>
      <c r="K847" s="47">
        <v>19.579999999999998</v>
      </c>
      <c r="L847" s="48">
        <v>4.0999999999999995E-3</v>
      </c>
      <c r="M847" s="48">
        <v>-4.8099999999999997E-2</v>
      </c>
      <c r="N847" s="49">
        <v>882.23</v>
      </c>
      <c r="O847" s="49">
        <v>433.75</v>
      </c>
      <c r="P847" s="49">
        <v>17274.04</v>
      </c>
      <c r="Q847" s="49">
        <v>8492.77</v>
      </c>
      <c r="R847" s="49">
        <v>2425.3943671399998</v>
      </c>
      <c r="S847" s="49">
        <v>2310.7703824999999</v>
      </c>
      <c r="T847" s="49">
        <v>2453.0500000000002</v>
      </c>
      <c r="U847" s="49">
        <v>2718.55</v>
      </c>
      <c r="V847" s="49" t="s">
        <v>4949</v>
      </c>
      <c r="W847" s="49" t="s">
        <v>4949</v>
      </c>
      <c r="X847" s="49">
        <v>744.83438063999995</v>
      </c>
      <c r="Y847" s="49">
        <v>649.17351626999994</v>
      </c>
      <c r="Z847" s="49">
        <v>742.31</v>
      </c>
      <c r="AA847" s="49">
        <v>844.61</v>
      </c>
      <c r="AB847" s="49" t="s">
        <v>4949</v>
      </c>
      <c r="AC847" s="49" t="s">
        <v>4949</v>
      </c>
      <c r="AD847" s="39">
        <v>17274.04</v>
      </c>
      <c r="AE847" s="39">
        <v>17274.04</v>
      </c>
      <c r="AF847" s="39">
        <v>17274.04</v>
      </c>
      <c r="AG847" s="39">
        <v>17274.04</v>
      </c>
      <c r="AH847" s="39">
        <v>17274.04</v>
      </c>
      <c r="AI847" s="39">
        <v>17274.04</v>
      </c>
      <c r="AJ847" s="49">
        <v>2759.0781405900002</v>
      </c>
      <c r="AK847" s="49">
        <v>2788.0047928099998</v>
      </c>
      <c r="AL847" s="49">
        <v>2914.06</v>
      </c>
      <c r="AM847" s="49">
        <v>3090.6</v>
      </c>
      <c r="AN847" s="49" t="s">
        <v>4949</v>
      </c>
      <c r="AO847" s="49" t="s">
        <v>4949</v>
      </c>
      <c r="AP847" s="39">
        <v>17274.04</v>
      </c>
      <c r="AQ847" s="39">
        <v>17274.04</v>
      </c>
      <c r="AR847" s="39">
        <v>17274.04</v>
      </c>
      <c r="AS847" s="39">
        <v>17274.04</v>
      </c>
      <c r="AT847" s="39">
        <v>17274.04</v>
      </c>
      <c r="AU847" s="39">
        <v>17274.04</v>
      </c>
      <c r="AV847" s="36">
        <v>616.23127999999997</v>
      </c>
      <c r="AW847" s="36">
        <v>617.58021499999995</v>
      </c>
      <c r="AX847" s="36">
        <v>668.07</v>
      </c>
      <c r="AY847" s="36">
        <v>760.15</v>
      </c>
      <c r="AZ847" s="36" t="s">
        <v>4949</v>
      </c>
      <c r="BA847" s="36" t="s">
        <v>4949</v>
      </c>
      <c r="BB847" s="39">
        <v>17274.04</v>
      </c>
      <c r="BC847" s="39">
        <v>17274.04</v>
      </c>
      <c r="BD847" s="39">
        <v>17274.04</v>
      </c>
      <c r="BE847" s="39">
        <v>17274.04</v>
      </c>
      <c r="BF847" s="39">
        <v>17274.04</v>
      </c>
      <c r="BG847" s="39">
        <v>17274.04</v>
      </c>
      <c r="BH847" s="47">
        <v>675.34553169000003</v>
      </c>
      <c r="BI847" s="47">
        <v>877.68066464000003</v>
      </c>
      <c r="BJ847" s="47">
        <v>597.63</v>
      </c>
      <c r="BK847" s="47">
        <v>856.48</v>
      </c>
      <c r="BL847" s="47" t="s">
        <v>4949</v>
      </c>
      <c r="BM847" s="47" t="s">
        <v>4949</v>
      </c>
      <c r="BN847" s="47">
        <v>0.84426326540697993</v>
      </c>
      <c r="BO847" s="47">
        <v>0.73583251110254688</v>
      </c>
      <c r="BP847" s="47">
        <v>0.84140190199834497</v>
      </c>
      <c r="BQ847" s="47">
        <v>0.95735805855615885</v>
      </c>
      <c r="BR847" s="47" t="s">
        <v>4949</v>
      </c>
      <c r="BS847" s="47" t="s">
        <v>4949</v>
      </c>
      <c r="BT847" s="47">
        <v>3.1273909758112963</v>
      </c>
      <c r="BU847" s="47">
        <v>3.1601790834702967</v>
      </c>
      <c r="BV847" s="47">
        <v>3.303061559910681</v>
      </c>
      <c r="BW847" s="47">
        <v>3.503168108089727</v>
      </c>
      <c r="BX847" s="47" t="s">
        <v>4949</v>
      </c>
      <c r="BY847" s="47" t="s">
        <v>4949</v>
      </c>
      <c r="BZ847" s="47">
        <v>0.69849277399317633</v>
      </c>
      <c r="CA847" s="47">
        <v>0.70002178003468474</v>
      </c>
      <c r="CB847" s="47">
        <v>0.75725151037711258</v>
      </c>
      <c r="CC847" s="47">
        <v>0.86162338619180934</v>
      </c>
      <c r="CD847" s="47" t="s">
        <v>4949</v>
      </c>
      <c r="CE847" s="47" t="s">
        <v>4949</v>
      </c>
      <c r="CF847" s="47">
        <v>0.76549826200650628</v>
      </c>
      <c r="CG847" s="47">
        <v>0.99484336810128882</v>
      </c>
      <c r="CH847" s="47">
        <v>0.67740838556838923</v>
      </c>
      <c r="CI847" s="47">
        <v>0.97081259988891788</v>
      </c>
      <c r="CJ847" s="47" t="s">
        <v>4949</v>
      </c>
      <c r="CK847" s="47" t="s">
        <v>4949</v>
      </c>
      <c r="CL847" s="47">
        <v>23.191786589063273</v>
      </c>
      <c r="CM847" s="47">
        <v>26.60928021101757</v>
      </c>
      <c r="CN847" s="47">
        <v>23.270655117134353</v>
      </c>
      <c r="CO847" s="47">
        <v>20.452090313872677</v>
      </c>
      <c r="CP847" s="47" t="s">
        <v>4949</v>
      </c>
      <c r="CQ847" s="47" t="s">
        <v>4949</v>
      </c>
      <c r="CR847" s="47">
        <v>6.2608012965903628</v>
      </c>
      <c r="CS847" s="47">
        <v>6.1958430073535427</v>
      </c>
      <c r="CT847" s="47">
        <v>5.9278257825851224</v>
      </c>
      <c r="CU847" s="47">
        <v>5.5892189218921899</v>
      </c>
      <c r="CV847" s="47" t="s">
        <v>4949</v>
      </c>
      <c r="CW847" s="47" t="s">
        <v>4949</v>
      </c>
      <c r="CX847" s="57">
        <v>3.5673836577893761E-2</v>
      </c>
      <c r="CY847" s="57">
        <v>3.5751926879872914E-2</v>
      </c>
      <c r="CZ847" s="57">
        <v>3.8674797557490898E-2</v>
      </c>
      <c r="DA847" s="57">
        <v>4.4005339804701157E-2</v>
      </c>
      <c r="DB847" s="57" t="s">
        <v>4949</v>
      </c>
      <c r="DC847" s="57" t="s">
        <v>4949</v>
      </c>
      <c r="DD847" s="97">
        <v>26.995769698669164</v>
      </c>
      <c r="DE847" s="97">
        <v>23.284519379025348</v>
      </c>
      <c r="DF847" s="97">
        <v>25.47339450800601</v>
      </c>
      <c r="DG847" s="97">
        <v>27.328350482107034</v>
      </c>
      <c r="DH847" s="97" t="s">
        <v>4949</v>
      </c>
      <c r="DI847" s="97" t="s">
        <v>4949</v>
      </c>
      <c r="DJ847" s="98">
        <v>-4.7259936855202356E-2</v>
      </c>
      <c r="DK847" s="98">
        <v>6.1572373688669746E-2</v>
      </c>
      <c r="DL847" s="98">
        <v>0.10823260838547921</v>
      </c>
      <c r="DM847" s="98" t="s">
        <v>4949</v>
      </c>
      <c r="DN847" s="98" t="s">
        <v>4949</v>
      </c>
      <c r="DO847" s="98">
        <v>-0.12843239632386905</v>
      </c>
      <c r="DP847" s="98">
        <v>0.14346932121498202</v>
      </c>
      <c r="DQ847" s="98">
        <v>0.13781304306826003</v>
      </c>
      <c r="DR847" s="98" t="s">
        <v>4949</v>
      </c>
      <c r="DS847" s="98" t="s">
        <v>4949</v>
      </c>
    </row>
    <row r="848" spans="1:123" ht="13.5" thickBot="1">
      <c r="A848" s="2" t="s">
        <v>729</v>
      </c>
      <c r="B848" s="2" t="s">
        <v>730</v>
      </c>
      <c r="C848" s="1" t="s">
        <v>5723</v>
      </c>
      <c r="D848" s="2" t="s">
        <v>1754</v>
      </c>
      <c r="E848" s="2" t="s">
        <v>5666</v>
      </c>
      <c r="F848" s="2" t="s">
        <v>3029</v>
      </c>
      <c r="G848" s="2" t="s">
        <v>2152</v>
      </c>
      <c r="H848" s="2" t="s">
        <v>3</v>
      </c>
      <c r="I848" s="1" t="s">
        <v>5726</v>
      </c>
      <c r="J848" s="1">
        <v>20</v>
      </c>
      <c r="K848" s="47">
        <v>16.149999999999999</v>
      </c>
      <c r="L848" s="48">
        <v>1.9E-3</v>
      </c>
      <c r="M848" s="48">
        <v>-3.9300000000000002E-2</v>
      </c>
      <c r="N848" s="49">
        <v>1022.56</v>
      </c>
      <c r="O848" s="49">
        <v>840.54</v>
      </c>
      <c r="P848" s="49">
        <v>16514.37</v>
      </c>
      <c r="Q848" s="49">
        <v>13574.7</v>
      </c>
      <c r="R848" s="49">
        <v>2565.40878342</v>
      </c>
      <c r="S848" s="49">
        <v>2862.68943816</v>
      </c>
      <c r="T848" s="49">
        <v>2884.59</v>
      </c>
      <c r="U848" s="49">
        <v>3101.8</v>
      </c>
      <c r="V848" s="49" t="s">
        <v>4949</v>
      </c>
      <c r="W848" s="49" t="s">
        <v>4949</v>
      </c>
      <c r="X848" s="49">
        <v>533.59121386000004</v>
      </c>
      <c r="Y848" s="49">
        <v>524.22552698000004</v>
      </c>
      <c r="Z848" s="49">
        <v>614.37</v>
      </c>
      <c r="AA848" s="49">
        <v>667.24</v>
      </c>
      <c r="AB848" s="49" t="s">
        <v>4949</v>
      </c>
      <c r="AC848" s="49" t="s">
        <v>4949</v>
      </c>
      <c r="AD848" s="39">
        <v>16514.37</v>
      </c>
      <c r="AE848" s="39">
        <v>16514.37</v>
      </c>
      <c r="AF848" s="39">
        <v>16514.37</v>
      </c>
      <c r="AG848" s="39">
        <v>16514.37</v>
      </c>
      <c r="AH848" s="39">
        <v>16514.37</v>
      </c>
      <c r="AI848" s="39">
        <v>16514.37</v>
      </c>
      <c r="AJ848" s="49">
        <v>3597.6429633000002</v>
      </c>
      <c r="AK848" s="49">
        <v>3950.63448161</v>
      </c>
      <c r="AL848" s="49">
        <v>4149.17</v>
      </c>
      <c r="AM848" s="49">
        <v>4570.66</v>
      </c>
      <c r="AN848" s="49" t="s">
        <v>4949</v>
      </c>
      <c r="AO848" s="49" t="s">
        <v>4949</v>
      </c>
      <c r="AP848" s="39">
        <v>16514.37</v>
      </c>
      <c r="AQ848" s="39">
        <v>16514.37</v>
      </c>
      <c r="AR848" s="39">
        <v>16514.37</v>
      </c>
      <c r="AS848" s="39">
        <v>16514.37</v>
      </c>
      <c r="AT848" s="39">
        <v>16514.37</v>
      </c>
      <c r="AU848" s="39">
        <v>16514.37</v>
      </c>
      <c r="AV848" s="36">
        <v>253.83889325000001</v>
      </c>
      <c r="AW848" s="36">
        <v>255.64021825</v>
      </c>
      <c r="AX848" s="36">
        <v>245.75</v>
      </c>
      <c r="AY848" s="36">
        <v>266.89999999999998</v>
      </c>
      <c r="AZ848" s="36" t="s">
        <v>4949</v>
      </c>
      <c r="BA848" s="36" t="s">
        <v>4949</v>
      </c>
      <c r="BB848" s="39">
        <v>16514.37</v>
      </c>
      <c r="BC848" s="39">
        <v>16514.37</v>
      </c>
      <c r="BD848" s="39">
        <v>16514.37</v>
      </c>
      <c r="BE848" s="39">
        <v>16514.37</v>
      </c>
      <c r="BF848" s="39">
        <v>16514.37</v>
      </c>
      <c r="BG848" s="39">
        <v>16514.37</v>
      </c>
      <c r="BH848" s="47">
        <v>138.94265801</v>
      </c>
      <c r="BI848" s="47">
        <v>643.84297901000002</v>
      </c>
      <c r="BJ848" s="47">
        <v>1135.8399999999999</v>
      </c>
      <c r="BK848" s="47">
        <v>660.75</v>
      </c>
      <c r="BL848" s="47" t="s">
        <v>4949</v>
      </c>
      <c r="BM848" s="47" t="s">
        <v>4949</v>
      </c>
      <c r="BN848" s="47">
        <v>0.52181897772257868</v>
      </c>
      <c r="BO848" s="47">
        <v>0.5126599192027852</v>
      </c>
      <c r="BP848" s="47">
        <v>0.60081560006258805</v>
      </c>
      <c r="BQ848" s="47">
        <v>0.65251916757940853</v>
      </c>
      <c r="BR848" s="47" t="s">
        <v>4949</v>
      </c>
      <c r="BS848" s="47" t="s">
        <v>4949</v>
      </c>
      <c r="BT848" s="47">
        <v>3.5182707746244724</v>
      </c>
      <c r="BU848" s="47">
        <v>3.8634744969586139</v>
      </c>
      <c r="BV848" s="47">
        <v>4.0576298701298708</v>
      </c>
      <c r="BW848" s="47">
        <v>4.4698208418087937</v>
      </c>
      <c r="BX848" s="47" t="s">
        <v>4949</v>
      </c>
      <c r="BY848" s="47" t="s">
        <v>4949</v>
      </c>
      <c r="BZ848" s="47">
        <v>0.24823862976255676</v>
      </c>
      <c r="CA848" s="47">
        <v>0.25000021343490847</v>
      </c>
      <c r="CB848" s="47">
        <v>0.24032819590048507</v>
      </c>
      <c r="CC848" s="47">
        <v>0.26101157878266312</v>
      </c>
      <c r="CD848" s="47" t="s">
        <v>4949</v>
      </c>
      <c r="CE848" s="47" t="s">
        <v>4949</v>
      </c>
      <c r="CF848" s="47">
        <v>0.13587726686942578</v>
      </c>
      <c r="CG848" s="47">
        <v>0.62963833810240966</v>
      </c>
      <c r="CH848" s="47">
        <v>1.1107807854795806</v>
      </c>
      <c r="CI848" s="47">
        <v>0.64617235174464094</v>
      </c>
      <c r="CJ848" s="47" t="s">
        <v>4949</v>
      </c>
      <c r="CK848" s="47" t="s">
        <v>4949</v>
      </c>
      <c r="CL848" s="47">
        <v>30.94947887266548</v>
      </c>
      <c r="CM848" s="47">
        <v>31.502414800624628</v>
      </c>
      <c r="CN848" s="47">
        <v>26.880169930172372</v>
      </c>
      <c r="CO848" s="47">
        <v>24.750269767999519</v>
      </c>
      <c r="CP848" s="47" t="s">
        <v>4949</v>
      </c>
      <c r="CQ848" s="47" t="s">
        <v>4949</v>
      </c>
      <c r="CR848" s="47">
        <v>4.5903304381410619</v>
      </c>
      <c r="CS848" s="47">
        <v>4.18018170926051</v>
      </c>
      <c r="CT848" s="47">
        <v>3.9801622975197448</v>
      </c>
      <c r="CU848" s="47">
        <v>3.6131258942909774</v>
      </c>
      <c r="CV848" s="47" t="s">
        <v>4949</v>
      </c>
      <c r="CW848" s="47" t="s">
        <v>4949</v>
      </c>
      <c r="CX848" s="57">
        <v>1.5370788788794245E-2</v>
      </c>
      <c r="CY848" s="57">
        <v>1.5479865005446772E-2</v>
      </c>
      <c r="CZ848" s="57">
        <v>1.4880979413686385E-2</v>
      </c>
      <c r="DA848" s="57">
        <v>1.616168221978798E-2</v>
      </c>
      <c r="DB848" s="57" t="s">
        <v>4949</v>
      </c>
      <c r="DC848" s="57" t="s">
        <v>4949</v>
      </c>
      <c r="DD848" s="97">
        <v>14.831688950327473</v>
      </c>
      <c r="DE848" s="97">
        <v>13.269400887888841</v>
      </c>
      <c r="DF848" s="97">
        <v>14.807057797101589</v>
      </c>
      <c r="DG848" s="97">
        <v>14.59832934412098</v>
      </c>
      <c r="DH848" s="97" t="s">
        <v>4949</v>
      </c>
      <c r="DI848" s="97" t="s">
        <v>4949</v>
      </c>
      <c r="DJ848" s="98">
        <v>0.11588042290230605</v>
      </c>
      <c r="DK848" s="98">
        <v>7.6503450035700915E-3</v>
      </c>
      <c r="DL848" s="98">
        <v>7.5300129307804609E-2</v>
      </c>
      <c r="DM848" s="98" t="s">
        <v>4949</v>
      </c>
      <c r="DN848" s="98" t="s">
        <v>4949</v>
      </c>
      <c r="DO848" s="98">
        <v>-1.7552175966782935E-2</v>
      </c>
      <c r="DP848" s="98">
        <v>0.17195742744408382</v>
      </c>
      <c r="DQ848" s="98">
        <v>8.6055634226931632E-2</v>
      </c>
      <c r="DR848" s="98" t="s">
        <v>4949</v>
      </c>
      <c r="DS848" s="98" t="s">
        <v>4949</v>
      </c>
    </row>
    <row r="849" spans="1:123" ht="13.5" thickBot="1">
      <c r="A849" s="2" t="s">
        <v>731</v>
      </c>
      <c r="B849" s="2" t="s">
        <v>732</v>
      </c>
      <c r="C849" s="1" t="s">
        <v>5723</v>
      </c>
      <c r="D849" s="2" t="s">
        <v>1755</v>
      </c>
      <c r="E849" s="2" t="s">
        <v>5675</v>
      </c>
      <c r="F849" s="2" t="s">
        <v>3002</v>
      </c>
      <c r="G849" s="2" t="s">
        <v>93</v>
      </c>
      <c r="H849" s="2" t="s">
        <v>3</v>
      </c>
      <c r="I849" s="1" t="s">
        <v>5726</v>
      </c>
      <c r="J849" s="1">
        <v>7</v>
      </c>
      <c r="K849" s="47">
        <v>5.77</v>
      </c>
      <c r="L849" s="48">
        <v>2.4900000000000002E-2</v>
      </c>
      <c r="M849" s="48">
        <v>-3.0299999999999997E-2</v>
      </c>
      <c r="N849" s="49">
        <v>2559.7600000000002</v>
      </c>
      <c r="O849" s="49">
        <v>2557.41</v>
      </c>
      <c r="P849" s="49">
        <v>14769.82</v>
      </c>
      <c r="Q849" s="49">
        <v>14756.23</v>
      </c>
      <c r="R849" s="49">
        <v>13842.844723</v>
      </c>
      <c r="S849" s="49">
        <v>13672.912689999999</v>
      </c>
      <c r="T849" s="49">
        <v>23218.7</v>
      </c>
      <c r="U849" s="49">
        <v>25325.26</v>
      </c>
      <c r="V849" s="49" t="s">
        <v>4949</v>
      </c>
      <c r="W849" s="49" t="s">
        <v>4949</v>
      </c>
      <c r="X849" s="49">
        <v>774.53019600000005</v>
      </c>
      <c r="Y849" s="49">
        <v>790.51465499999995</v>
      </c>
      <c r="Z849" s="49">
        <v>1470.68</v>
      </c>
      <c r="AA849" s="49">
        <v>1399.21</v>
      </c>
      <c r="AB849" s="49" t="s">
        <v>4949</v>
      </c>
      <c r="AC849" s="49" t="s">
        <v>4949</v>
      </c>
      <c r="AD849" s="39">
        <v>14769.82</v>
      </c>
      <c r="AE849" s="39">
        <v>14769.82</v>
      </c>
      <c r="AF849" s="39">
        <v>14769.82</v>
      </c>
      <c r="AG849" s="39">
        <v>14769.82</v>
      </c>
      <c r="AH849" s="39">
        <v>14769.82</v>
      </c>
      <c r="AI849" s="39">
        <v>14769.82</v>
      </c>
      <c r="AJ849" s="49">
        <v>8915.5398000000005</v>
      </c>
      <c r="AK849" s="49">
        <v>9355.6602469999998</v>
      </c>
      <c r="AL849" s="49">
        <v>10239.44</v>
      </c>
      <c r="AM849" s="49">
        <v>10903.32</v>
      </c>
      <c r="AN849" s="49" t="s">
        <v>4949</v>
      </c>
      <c r="AO849" s="49" t="s">
        <v>4949</v>
      </c>
      <c r="AP849" s="39">
        <v>14769.82</v>
      </c>
      <c r="AQ849" s="39">
        <v>14769.82</v>
      </c>
      <c r="AR849" s="39">
        <v>14769.82</v>
      </c>
      <c r="AS849" s="39">
        <v>14769.82</v>
      </c>
      <c r="AT849" s="39">
        <v>14769.82</v>
      </c>
      <c r="AU849" s="39">
        <v>14769.82</v>
      </c>
      <c r="AV849" s="36">
        <v>307.17125627999997</v>
      </c>
      <c r="AW849" s="36">
        <v>307.17125600000003</v>
      </c>
      <c r="AX849" s="36">
        <v>735.34</v>
      </c>
      <c r="AY849" s="36">
        <v>699.61</v>
      </c>
      <c r="AZ849" s="36" t="s">
        <v>4949</v>
      </c>
      <c r="BA849" s="36" t="s">
        <v>4949</v>
      </c>
      <c r="BB849" s="39">
        <v>14769.82</v>
      </c>
      <c r="BC849" s="39">
        <v>14769.82</v>
      </c>
      <c r="BD849" s="39">
        <v>14769.82</v>
      </c>
      <c r="BE849" s="39">
        <v>14769.82</v>
      </c>
      <c r="BF849" s="39">
        <v>14769.82</v>
      </c>
      <c r="BG849" s="39">
        <v>14769.82</v>
      </c>
      <c r="BH849" s="47">
        <v>1506.556542</v>
      </c>
      <c r="BI849" s="47">
        <v>2286.2641170000002</v>
      </c>
      <c r="BJ849" s="47">
        <v>77.88</v>
      </c>
      <c r="BK849" s="47">
        <v>2546.6</v>
      </c>
      <c r="BL849" s="47" t="s">
        <v>4949</v>
      </c>
      <c r="BM849" s="47" t="s">
        <v>4949</v>
      </c>
      <c r="BN849" s="47">
        <v>0.30257922461480763</v>
      </c>
      <c r="BO849" s="47">
        <v>0.30882373933493762</v>
      </c>
      <c r="BP849" s="47">
        <v>0.57453823795980874</v>
      </c>
      <c r="BQ849" s="47">
        <v>0.54661765165484266</v>
      </c>
      <c r="BR849" s="47" t="s">
        <v>4949</v>
      </c>
      <c r="BS849" s="47" t="s">
        <v>4949</v>
      </c>
      <c r="BT849" s="47">
        <v>3.4829592618057941</v>
      </c>
      <c r="BU849" s="47">
        <v>3.6548974306184951</v>
      </c>
      <c r="BV849" s="47">
        <v>4.000156264649811</v>
      </c>
      <c r="BW849" s="47">
        <v>4.2595087039409938</v>
      </c>
      <c r="BX849" s="47" t="s">
        <v>4949</v>
      </c>
      <c r="BY849" s="47" t="s">
        <v>4949</v>
      </c>
      <c r="BZ849" s="47">
        <v>0.12000002198643621</v>
      </c>
      <c r="CA849" s="47">
        <v>0.12000002187705097</v>
      </c>
      <c r="CB849" s="47">
        <v>0.28726911897990437</v>
      </c>
      <c r="CC849" s="47">
        <v>0.27331077913554391</v>
      </c>
      <c r="CD849" s="47" t="s">
        <v>4949</v>
      </c>
      <c r="CE849" s="47" t="s">
        <v>4949</v>
      </c>
      <c r="CF849" s="47">
        <v>0.58855382613995055</v>
      </c>
      <c r="CG849" s="47">
        <v>0.89315565404569175</v>
      </c>
      <c r="CH849" s="47">
        <v>3.0424727318186077E-2</v>
      </c>
      <c r="CI849" s="47">
        <v>0.99485889302122066</v>
      </c>
      <c r="CJ849" s="47" t="s">
        <v>4949</v>
      </c>
      <c r="CK849" s="47" t="s">
        <v>4949</v>
      </c>
      <c r="CL849" s="47">
        <v>19.06939209894923</v>
      </c>
      <c r="CM849" s="47">
        <v>18.683802895469409</v>
      </c>
      <c r="CN849" s="47">
        <v>10.042850926102211</v>
      </c>
      <c r="CO849" s="47">
        <v>10.555827931475617</v>
      </c>
      <c r="CP849" s="47" t="s">
        <v>4949</v>
      </c>
      <c r="CQ849" s="47" t="s">
        <v>4949</v>
      </c>
      <c r="CR849" s="47">
        <v>1.6566377730712389</v>
      </c>
      <c r="CS849" s="47">
        <v>1.5787041865630074</v>
      </c>
      <c r="CT849" s="47">
        <v>1.442444118037705</v>
      </c>
      <c r="CU849" s="47">
        <v>1.3546167589321418</v>
      </c>
      <c r="CV849" s="47" t="s">
        <v>4949</v>
      </c>
      <c r="CW849" s="47" t="s">
        <v>4949</v>
      </c>
      <c r="CX849" s="57">
        <v>2.0797224088038985E-2</v>
      </c>
      <c r="CY849" s="57">
        <v>2.0797224069081414E-2</v>
      </c>
      <c r="CZ849" s="57">
        <v>4.9786659553061587E-2</v>
      </c>
      <c r="DA849" s="57">
        <v>4.736753731595917E-2</v>
      </c>
      <c r="DB849" s="57" t="s">
        <v>4949</v>
      </c>
      <c r="DC849" s="57" t="s">
        <v>4949</v>
      </c>
      <c r="DD849" s="97">
        <v>8.6874178498984431</v>
      </c>
      <c r="DE849" s="97">
        <v>8.4495870321230147</v>
      </c>
      <c r="DF849" s="97">
        <v>14.36289484581188</v>
      </c>
      <c r="DG849" s="97">
        <v>12.832880260324378</v>
      </c>
      <c r="DH849" s="97" t="s">
        <v>4949</v>
      </c>
      <c r="DI849" s="97" t="s">
        <v>4949</v>
      </c>
      <c r="DJ849" s="98">
        <v>-1.2275802871476116E-2</v>
      </c>
      <c r="DK849" s="98">
        <v>0.69815316797726168</v>
      </c>
      <c r="DL849" s="98">
        <v>9.0726871013450339E-2</v>
      </c>
      <c r="DM849" s="98" t="s">
        <v>4949</v>
      </c>
      <c r="DN849" s="98" t="s">
        <v>4949</v>
      </c>
      <c r="DO849" s="98">
        <v>2.0637618885035458E-2</v>
      </c>
      <c r="DP849" s="98">
        <v>0.8604082678264835</v>
      </c>
      <c r="DQ849" s="98">
        <v>-4.8596567574183402E-2</v>
      </c>
      <c r="DR849" s="98" t="s">
        <v>4949</v>
      </c>
      <c r="DS849" s="98" t="s">
        <v>4949</v>
      </c>
    </row>
    <row r="850" spans="1:123" ht="13.5" thickBot="1">
      <c r="A850" s="2" t="s">
        <v>1931</v>
      </c>
      <c r="B850" s="2" t="s">
        <v>1932</v>
      </c>
      <c r="C850" s="1" t="s">
        <v>5723</v>
      </c>
      <c r="D850" s="2" t="s">
        <v>1933</v>
      </c>
      <c r="E850" s="2" t="s">
        <v>5674</v>
      </c>
      <c r="F850" s="2" t="s">
        <v>3010</v>
      </c>
      <c r="G850" s="2" t="s">
        <v>2648</v>
      </c>
      <c r="H850" s="2" t="s">
        <v>3</v>
      </c>
      <c r="I850" s="1" t="s">
        <v>5726</v>
      </c>
      <c r="J850" s="1">
        <v>18.100000000000001</v>
      </c>
      <c r="K850" s="47">
        <v>14.15</v>
      </c>
      <c r="L850" s="48">
        <v>3.4999999999999996E-3</v>
      </c>
      <c r="M850" s="48">
        <v>-7.7000000000000002E-3</v>
      </c>
      <c r="N850" s="49">
        <v>811.88</v>
      </c>
      <c r="O850" s="49">
        <v>808.1</v>
      </c>
      <c r="P850" s="49">
        <v>11488.04</v>
      </c>
      <c r="Q850" s="49">
        <v>11434.66</v>
      </c>
      <c r="R850" s="49">
        <v>14646.75268392</v>
      </c>
      <c r="S850" s="49">
        <v>16821.04946694</v>
      </c>
      <c r="T850" s="49">
        <v>16494.82</v>
      </c>
      <c r="U850" s="49">
        <v>17813.45</v>
      </c>
      <c r="V850" s="49" t="s">
        <v>4949</v>
      </c>
      <c r="W850" s="49" t="s">
        <v>4949</v>
      </c>
      <c r="X850" s="49">
        <v>977.14030038999999</v>
      </c>
      <c r="Y850" s="49">
        <v>1052.83875042</v>
      </c>
      <c r="Z850" s="49">
        <v>1099.8599999999999</v>
      </c>
      <c r="AA850" s="49">
        <v>1182.4100000000001</v>
      </c>
      <c r="AB850" s="49" t="s">
        <v>4949</v>
      </c>
      <c r="AC850" s="49" t="s">
        <v>4949</v>
      </c>
      <c r="AD850" s="39">
        <v>11488.04</v>
      </c>
      <c r="AE850" s="39">
        <v>11488.04</v>
      </c>
      <c r="AF850" s="39">
        <v>11488.04</v>
      </c>
      <c r="AG850" s="39">
        <v>11488.04</v>
      </c>
      <c r="AH850" s="39">
        <v>11488.04</v>
      </c>
      <c r="AI850" s="39">
        <v>11488.04</v>
      </c>
      <c r="AJ850" s="49">
        <v>7731.7465780800003</v>
      </c>
      <c r="AK850" s="49">
        <v>8400.1433031400011</v>
      </c>
      <c r="AL850" s="49">
        <v>9058.3700000000008</v>
      </c>
      <c r="AM850" s="49">
        <v>9926.31</v>
      </c>
      <c r="AN850" s="49" t="s">
        <v>4949</v>
      </c>
      <c r="AO850" s="49" t="s">
        <v>4949</v>
      </c>
      <c r="AP850" s="39">
        <v>11488.04</v>
      </c>
      <c r="AQ850" s="39">
        <v>11488.04</v>
      </c>
      <c r="AR850" s="39">
        <v>11488.04</v>
      </c>
      <c r="AS850" s="39">
        <v>11488.04</v>
      </c>
      <c r="AT850" s="39">
        <v>11488.04</v>
      </c>
      <c r="AU850" s="39">
        <v>11488.04</v>
      </c>
      <c r="AV850" s="36">
        <v>327.25831199999999</v>
      </c>
      <c r="AW850" s="36">
        <v>362.483586</v>
      </c>
      <c r="AX850" s="36">
        <v>378.67</v>
      </c>
      <c r="AY850" s="36">
        <v>407.09</v>
      </c>
      <c r="AZ850" s="36" t="s">
        <v>4949</v>
      </c>
      <c r="BA850" s="36" t="s">
        <v>4949</v>
      </c>
      <c r="BB850" s="39">
        <v>11488.04</v>
      </c>
      <c r="BC850" s="39">
        <v>11488.04</v>
      </c>
      <c r="BD850" s="39">
        <v>11488.04</v>
      </c>
      <c r="BE850" s="39">
        <v>11488.04</v>
      </c>
      <c r="BF850" s="39">
        <v>11488.04</v>
      </c>
      <c r="BG850" s="39">
        <v>11488.04</v>
      </c>
      <c r="BH850" s="47">
        <v>1908.7760987899999</v>
      </c>
      <c r="BI850" s="47">
        <v>1353.28938401</v>
      </c>
      <c r="BJ850" s="47">
        <v>2484.2800000000002</v>
      </c>
      <c r="BK850" s="47">
        <v>2285.13</v>
      </c>
      <c r="BL850" s="47" t="s">
        <v>4949</v>
      </c>
      <c r="BM850" s="47" t="s">
        <v>4949</v>
      </c>
      <c r="BN850" s="47">
        <v>1.2035526190939547</v>
      </c>
      <c r="BO850" s="47">
        <v>1.2967910903335469</v>
      </c>
      <c r="BP850" s="47">
        <v>1.3547075922550129</v>
      </c>
      <c r="BQ850" s="47">
        <v>1.4563851800758734</v>
      </c>
      <c r="BR850" s="47" t="s">
        <v>4949</v>
      </c>
      <c r="BS850" s="47" t="s">
        <v>4949</v>
      </c>
      <c r="BT850" s="47">
        <v>9.5232627704586896</v>
      </c>
      <c r="BU850" s="47">
        <v>10.346533112208702</v>
      </c>
      <c r="BV850" s="47">
        <v>11.157276937478446</v>
      </c>
      <c r="BW850" s="47">
        <v>12.226326550721781</v>
      </c>
      <c r="BX850" s="47" t="s">
        <v>4949</v>
      </c>
      <c r="BY850" s="47" t="s">
        <v>4949</v>
      </c>
      <c r="BZ850" s="47">
        <v>0.40308704734689854</v>
      </c>
      <c r="CA850" s="47">
        <v>0.44647433857220281</v>
      </c>
      <c r="CB850" s="47">
        <v>0.4664112923092083</v>
      </c>
      <c r="CC850" s="47">
        <v>0.5014164654875104</v>
      </c>
      <c r="CD850" s="47" t="s">
        <v>4949</v>
      </c>
      <c r="CE850" s="47" t="s">
        <v>4949</v>
      </c>
      <c r="CF850" s="47">
        <v>2.3510569281051383</v>
      </c>
      <c r="CG850" s="47">
        <v>1.6668588757082328</v>
      </c>
      <c r="CH850" s="47">
        <v>3.0599103315760954</v>
      </c>
      <c r="CI850" s="47">
        <v>2.814615460412869</v>
      </c>
      <c r="CJ850" s="47" t="s">
        <v>4949</v>
      </c>
      <c r="CK850" s="47" t="s">
        <v>4949</v>
      </c>
      <c r="CL850" s="47">
        <v>11.756796844235009</v>
      </c>
      <c r="CM850" s="47">
        <v>10.911490477926629</v>
      </c>
      <c r="CN850" s="47">
        <v>10.445002091175242</v>
      </c>
      <c r="CO850" s="47">
        <v>9.715783865156757</v>
      </c>
      <c r="CP850" s="47" t="s">
        <v>4949</v>
      </c>
      <c r="CQ850" s="47" t="s">
        <v>4949</v>
      </c>
      <c r="CR850" s="47">
        <v>1.4858272815833533</v>
      </c>
      <c r="CS850" s="47">
        <v>1.3676004783996643</v>
      </c>
      <c r="CT850" s="47">
        <v>1.2682237532801155</v>
      </c>
      <c r="CU850" s="47">
        <v>1.1573323823253556</v>
      </c>
      <c r="CV850" s="47" t="s">
        <v>4949</v>
      </c>
      <c r="CW850" s="47" t="s">
        <v>4949</v>
      </c>
      <c r="CX850" s="57">
        <v>2.8486870867441266E-2</v>
      </c>
      <c r="CY850" s="57">
        <v>3.1553127078248332E-2</v>
      </c>
      <c r="CZ850" s="57">
        <v>3.2962106677901538E-2</v>
      </c>
      <c r="DA850" s="57">
        <v>3.5435983857994915E-2</v>
      </c>
      <c r="DB850" s="57" t="s">
        <v>4949</v>
      </c>
      <c r="DC850" s="57" t="s">
        <v>4949</v>
      </c>
      <c r="DD850" s="97">
        <v>12.638028038325205</v>
      </c>
      <c r="DE850" s="97">
        <v>12.533580826251445</v>
      </c>
      <c r="DF850" s="97">
        <v>12.141919572726659</v>
      </c>
      <c r="DG850" s="97">
        <v>11.911878633651378</v>
      </c>
      <c r="DH850" s="97" t="s">
        <v>4949</v>
      </c>
      <c r="DI850" s="97" t="s">
        <v>4949</v>
      </c>
      <c r="DJ850" s="98">
        <v>0.14844906785427336</v>
      </c>
      <c r="DK850" s="98">
        <v>-1.9394120894844824E-2</v>
      </c>
      <c r="DL850" s="98">
        <v>7.9942066660927624E-2</v>
      </c>
      <c r="DM850" s="98" t="s">
        <v>4949</v>
      </c>
      <c r="DN850" s="98" t="s">
        <v>4949</v>
      </c>
      <c r="DO850" s="98">
        <v>7.7469376710577631E-2</v>
      </c>
      <c r="DP850" s="98">
        <v>4.4661397161951166E-2</v>
      </c>
      <c r="DQ850" s="98">
        <v>7.5055007000891294E-2</v>
      </c>
      <c r="DR850" s="98" t="s">
        <v>4949</v>
      </c>
      <c r="DS850" s="98" t="s">
        <v>4949</v>
      </c>
    </row>
    <row r="851" spans="1:123" ht="13.5" thickBot="1">
      <c r="A851" s="2" t="s">
        <v>733</v>
      </c>
      <c r="B851" s="2" t="s">
        <v>734</v>
      </c>
      <c r="C851" s="1" t="s">
        <v>5723</v>
      </c>
      <c r="D851" s="2" t="s">
        <v>1756</v>
      </c>
      <c r="E851" s="2" t="s">
        <v>5665</v>
      </c>
      <c r="F851" s="2" t="s">
        <v>2999</v>
      </c>
      <c r="G851" s="2" t="s">
        <v>2652</v>
      </c>
      <c r="H851" s="2" t="s">
        <v>3</v>
      </c>
      <c r="I851" s="1" t="s">
        <v>5726</v>
      </c>
      <c r="J851" s="1">
        <v>12.38</v>
      </c>
      <c r="K851" s="47">
        <v>10.25</v>
      </c>
      <c r="L851" s="48">
        <v>-2.1899999999999999E-2</v>
      </c>
      <c r="M851" s="48">
        <v>-4.9200000000000001E-2</v>
      </c>
      <c r="N851" s="49">
        <v>1123.1300000000001</v>
      </c>
      <c r="O851" s="49">
        <v>914.99</v>
      </c>
      <c r="P851" s="49">
        <v>11512.03</v>
      </c>
      <c r="Q851" s="49">
        <v>9378.64</v>
      </c>
      <c r="R851" s="49">
        <v>4585.0574461099995</v>
      </c>
      <c r="S851" s="49">
        <v>4237.8661954999998</v>
      </c>
      <c r="T851" s="49">
        <v>4237.87</v>
      </c>
      <c r="U851" s="49">
        <v>5037.66</v>
      </c>
      <c r="V851" s="49">
        <v>5920.5</v>
      </c>
      <c r="W851" s="49" t="s">
        <v>4949</v>
      </c>
      <c r="X851" s="49">
        <v>510.97139322000004</v>
      </c>
      <c r="Y851" s="49">
        <v>312.11317150999997</v>
      </c>
      <c r="Z851" s="49">
        <v>312.11</v>
      </c>
      <c r="AA851" s="49">
        <v>434.3</v>
      </c>
      <c r="AB851" s="49">
        <v>537.98</v>
      </c>
      <c r="AC851" s="49" t="s">
        <v>4949</v>
      </c>
      <c r="AD851" s="39">
        <v>11512.03</v>
      </c>
      <c r="AE851" s="39">
        <v>11512.03</v>
      </c>
      <c r="AF851" s="39">
        <v>11512.03</v>
      </c>
      <c r="AG851" s="39">
        <v>11512.03</v>
      </c>
      <c r="AH851" s="39">
        <v>11512.03</v>
      </c>
      <c r="AI851" s="39">
        <v>11512.03</v>
      </c>
      <c r="AJ851" s="49">
        <v>4134.9425647899998</v>
      </c>
      <c r="AK851" s="49">
        <v>3977.3120525300001</v>
      </c>
      <c r="AL851" s="49">
        <v>3977.36</v>
      </c>
      <c r="AM851" s="49">
        <v>4164.57</v>
      </c>
      <c r="AN851" s="49">
        <v>4431.29</v>
      </c>
      <c r="AO851" s="49" t="s">
        <v>4949</v>
      </c>
      <c r="AP851" s="39">
        <v>11512.03</v>
      </c>
      <c r="AQ851" s="39">
        <v>11512.03</v>
      </c>
      <c r="AR851" s="39">
        <v>11512.03</v>
      </c>
      <c r="AS851" s="39">
        <v>11512.03</v>
      </c>
      <c r="AT851" s="39">
        <v>11512.03</v>
      </c>
      <c r="AU851" s="39">
        <v>11512.03</v>
      </c>
      <c r="AV851" s="36">
        <v>280.78125499999999</v>
      </c>
      <c r="AW851" s="36">
        <v>238.61633840000002</v>
      </c>
      <c r="AX851" s="36">
        <v>247.09</v>
      </c>
      <c r="AY851" s="36">
        <v>271.25</v>
      </c>
      <c r="AZ851" s="36">
        <v>336.01</v>
      </c>
      <c r="BA851" s="36" t="s">
        <v>4949</v>
      </c>
      <c r="BB851" s="39">
        <v>11512.03</v>
      </c>
      <c r="BC851" s="39">
        <v>11512.03</v>
      </c>
      <c r="BD851" s="39">
        <v>11512.03</v>
      </c>
      <c r="BE851" s="39">
        <v>11512.03</v>
      </c>
      <c r="BF851" s="39">
        <v>11512.03</v>
      </c>
      <c r="BG851" s="39">
        <v>11512.03</v>
      </c>
      <c r="BH851" s="47">
        <v>627.85310478999997</v>
      </c>
      <c r="BI851" s="47">
        <v>456.40717754000002</v>
      </c>
      <c r="BJ851" s="47">
        <v>456.41</v>
      </c>
      <c r="BK851" s="47">
        <v>538.20000000000005</v>
      </c>
      <c r="BL851" s="47">
        <v>620.6</v>
      </c>
      <c r="BM851" s="47" t="s">
        <v>4949</v>
      </c>
      <c r="BN851" s="47">
        <v>0.4549530270048881</v>
      </c>
      <c r="BO851" s="47">
        <v>0.27789585489658358</v>
      </c>
      <c r="BP851" s="47">
        <v>0.27789303108277758</v>
      </c>
      <c r="BQ851" s="47">
        <v>0.38668720450882799</v>
      </c>
      <c r="BR851" s="47">
        <v>0.47900064996928227</v>
      </c>
      <c r="BS851" s="47" t="s">
        <v>4949</v>
      </c>
      <c r="BT851" s="47">
        <v>3.6816241795606914</v>
      </c>
      <c r="BU851" s="47">
        <v>3.5412748769332132</v>
      </c>
      <c r="BV851" s="47">
        <v>3.5413175678683677</v>
      </c>
      <c r="BW851" s="47">
        <v>3.7080035258607635</v>
      </c>
      <c r="BX851" s="47">
        <v>3.9454827134881976</v>
      </c>
      <c r="BY851" s="47" t="s">
        <v>4949</v>
      </c>
      <c r="BZ851" s="47">
        <v>0.24999889149074458</v>
      </c>
      <c r="CA851" s="47">
        <v>0.21245656192960743</v>
      </c>
      <c r="CB851" s="47">
        <v>0.22000124651643174</v>
      </c>
      <c r="CC851" s="47">
        <v>0.24151255865304994</v>
      </c>
      <c r="CD851" s="47">
        <v>0.29917284731064075</v>
      </c>
      <c r="CE851" s="47" t="s">
        <v>4949</v>
      </c>
      <c r="CF851" s="47">
        <v>0.55902086560772124</v>
      </c>
      <c r="CG851" s="47">
        <v>0.40637074741125245</v>
      </c>
      <c r="CH851" s="47">
        <v>0.406373260441801</v>
      </c>
      <c r="CI851" s="47">
        <v>0.47919653112284422</v>
      </c>
      <c r="CJ851" s="47">
        <v>0.55256292682058172</v>
      </c>
      <c r="CK851" s="47" t="s">
        <v>4949</v>
      </c>
      <c r="CL851" s="47">
        <v>22.529695698724698</v>
      </c>
      <c r="CM851" s="47">
        <v>36.88415309198561</v>
      </c>
      <c r="CN851" s="47">
        <v>36.884527890807732</v>
      </c>
      <c r="CO851" s="47">
        <v>26.507091871977895</v>
      </c>
      <c r="CP851" s="47">
        <v>21.398620766571248</v>
      </c>
      <c r="CQ851" s="47" t="s">
        <v>4949</v>
      </c>
      <c r="CR851" s="47">
        <v>2.7840846201897991</v>
      </c>
      <c r="CS851" s="47">
        <v>2.8944246385387604</v>
      </c>
      <c r="CT851" s="47">
        <v>2.8943897459621457</v>
      </c>
      <c r="CU851" s="47">
        <v>2.764278184782583</v>
      </c>
      <c r="CV851" s="47">
        <v>2.5978958723080638</v>
      </c>
      <c r="CW851" s="47" t="s">
        <v>4949</v>
      </c>
      <c r="CX851" s="57">
        <v>2.4390246985110355E-2</v>
      </c>
      <c r="CY851" s="57">
        <v>2.0727563983068149E-2</v>
      </c>
      <c r="CZ851" s="57">
        <v>2.1463634128820026E-2</v>
      </c>
      <c r="DA851" s="57">
        <v>2.3562308298362668E-2</v>
      </c>
      <c r="DB851" s="57">
        <v>2.9187727968047337E-2</v>
      </c>
      <c r="DC851" s="57" t="s">
        <v>4949</v>
      </c>
      <c r="DD851" s="97">
        <v>12.3574000173797</v>
      </c>
      <c r="DE851" s="97">
        <v>7.8473392931656516</v>
      </c>
      <c r="DF851" s="97">
        <v>7.8471649536375896</v>
      </c>
      <c r="DG851" s="97">
        <v>10.42844759482972</v>
      </c>
      <c r="DH851" s="97">
        <v>12.140482793949392</v>
      </c>
      <c r="DI851" s="97" t="s">
        <v>4949</v>
      </c>
      <c r="DJ851" s="98">
        <v>-7.5722333840017586E-2</v>
      </c>
      <c r="DK851" s="98">
        <v>8.9773952849370175E-7</v>
      </c>
      <c r="DL851" s="98">
        <v>0.18872452434831644</v>
      </c>
      <c r="DM851" s="98">
        <v>0.17524803182429949</v>
      </c>
      <c r="DN851" s="98" t="s">
        <v>4949</v>
      </c>
      <c r="DO851" s="98">
        <v>-0.38917681958054573</v>
      </c>
      <c r="DP851" s="98">
        <v>-1.0161410313513919E-5</v>
      </c>
      <c r="DQ851" s="98">
        <v>0.39149658774150131</v>
      </c>
      <c r="DR851" s="98">
        <v>0.23872898917798757</v>
      </c>
      <c r="DS851" s="98" t="s">
        <v>4949</v>
      </c>
    </row>
    <row r="852" spans="1:123" ht="13.5" thickBot="1">
      <c r="A852" s="2" t="s">
        <v>735</v>
      </c>
      <c r="B852" s="2" t="s">
        <v>736</v>
      </c>
      <c r="C852" s="1" t="s">
        <v>5723</v>
      </c>
      <c r="D852" s="2" t="s">
        <v>1757</v>
      </c>
      <c r="E852" s="2" t="s">
        <v>5678</v>
      </c>
      <c r="F852" s="2" t="s">
        <v>4950</v>
      </c>
      <c r="G852" s="2" t="s">
        <v>4951</v>
      </c>
      <c r="H852" s="2" t="s">
        <v>3</v>
      </c>
      <c r="I852" s="1" t="s">
        <v>5727</v>
      </c>
      <c r="J852" s="1">
        <v>7</v>
      </c>
      <c r="K852" s="47">
        <v>7.96</v>
      </c>
      <c r="L852" s="48">
        <v>3.8E-3</v>
      </c>
      <c r="M852" s="48">
        <v>0.10710000000000001</v>
      </c>
      <c r="N852" s="49">
        <v>982.72</v>
      </c>
      <c r="O852" s="49">
        <v>825.21</v>
      </c>
      <c r="P852" s="49">
        <v>7822.41</v>
      </c>
      <c r="Q852" s="49">
        <v>6568.65</v>
      </c>
      <c r="R852" s="49">
        <v>3298.4873878799999</v>
      </c>
      <c r="S852" s="49">
        <v>6455.1137932700003</v>
      </c>
      <c r="T852" s="49">
        <v>7147.79</v>
      </c>
      <c r="U852" s="49">
        <v>7505.06</v>
      </c>
      <c r="V852" s="49" t="s">
        <v>4949</v>
      </c>
      <c r="W852" s="49" t="s">
        <v>4949</v>
      </c>
      <c r="X852" s="49">
        <v>32.274227709999998</v>
      </c>
      <c r="Y852" s="49">
        <v>105.91849495</v>
      </c>
      <c r="Z852" s="49">
        <v>65.42</v>
      </c>
      <c r="AA852" s="49">
        <v>84.66</v>
      </c>
      <c r="AB852" s="49" t="s">
        <v>4949</v>
      </c>
      <c r="AC852" s="49" t="s">
        <v>4949</v>
      </c>
      <c r="AD852" s="39">
        <v>7822.41</v>
      </c>
      <c r="AE852" s="39">
        <v>7822.41</v>
      </c>
      <c r="AF852" s="39">
        <v>7822.41</v>
      </c>
      <c r="AG852" s="39">
        <v>7822.41</v>
      </c>
      <c r="AH852" s="39">
        <v>7822.41</v>
      </c>
      <c r="AI852" s="39">
        <v>7822.41</v>
      </c>
      <c r="AJ852" s="49">
        <v>515.82067595000001</v>
      </c>
      <c r="AK852" s="49">
        <v>673.14776136</v>
      </c>
      <c r="AL852" s="49">
        <v>925.87</v>
      </c>
      <c r="AM852" s="49">
        <v>1010.59</v>
      </c>
      <c r="AN852" s="49" t="s">
        <v>4949</v>
      </c>
      <c r="AO852" s="49" t="s">
        <v>4949</v>
      </c>
      <c r="AP852" s="39">
        <v>7822.41</v>
      </c>
      <c r="AQ852" s="39">
        <v>7822.41</v>
      </c>
      <c r="AR852" s="39">
        <v>7822.41</v>
      </c>
      <c r="AS852" s="39">
        <v>7822.41</v>
      </c>
      <c r="AT852" s="39">
        <v>7822.41</v>
      </c>
      <c r="AU852" s="39">
        <v>7822.41</v>
      </c>
      <c r="AV852" s="36" t="s">
        <v>4949</v>
      </c>
      <c r="AW852" s="36" t="s">
        <v>4949</v>
      </c>
      <c r="AX852" s="36" t="s">
        <v>4949</v>
      </c>
      <c r="AY852" s="36" t="s">
        <v>4949</v>
      </c>
      <c r="AZ852" s="36" t="s">
        <v>4949</v>
      </c>
      <c r="BA852" s="36" t="s">
        <v>4949</v>
      </c>
      <c r="BB852" s="39">
        <v>7822.41</v>
      </c>
      <c r="BC852" s="39">
        <v>7822.41</v>
      </c>
      <c r="BD852" s="39">
        <v>7822.41</v>
      </c>
      <c r="BE852" s="39">
        <v>7822.41</v>
      </c>
      <c r="BF852" s="39">
        <v>7822.41</v>
      </c>
      <c r="BG852" s="39">
        <v>7822.41</v>
      </c>
      <c r="BH852" s="47">
        <v>169.91898716999998</v>
      </c>
      <c r="BI852" s="47">
        <v>347.40768774000003</v>
      </c>
      <c r="BJ852" s="47">
        <v>143.66999999999999</v>
      </c>
      <c r="BK852" s="47">
        <v>193.86</v>
      </c>
      <c r="BL852" s="47" t="s">
        <v>4949</v>
      </c>
      <c r="BM852" s="47" t="s">
        <v>4949</v>
      </c>
      <c r="BN852" s="47">
        <v>3.2841732853712141E-2</v>
      </c>
      <c r="BO852" s="47">
        <v>0.10778094976188538</v>
      </c>
      <c r="BP852" s="47">
        <v>6.6570335395636601E-2</v>
      </c>
      <c r="BQ852" s="47">
        <v>8.6148648648648643E-2</v>
      </c>
      <c r="BR852" s="47" t="s">
        <v>4949</v>
      </c>
      <c r="BS852" s="47" t="s">
        <v>4949</v>
      </c>
      <c r="BT852" s="47">
        <v>0.52489078878012052</v>
      </c>
      <c r="BU852" s="47">
        <v>0.68498428988928683</v>
      </c>
      <c r="BV852" s="47">
        <v>0.94215035818951476</v>
      </c>
      <c r="BW852" s="47">
        <v>1.028360061869098</v>
      </c>
      <c r="BX852" s="47" t="s">
        <v>4949</v>
      </c>
      <c r="BY852" s="47" t="s">
        <v>4949</v>
      </c>
      <c r="BZ852" s="47" t="s">
        <v>4949</v>
      </c>
      <c r="CA852" s="47" t="s">
        <v>4949</v>
      </c>
      <c r="CB852" s="47" t="s">
        <v>4949</v>
      </c>
      <c r="CC852" s="47" t="s">
        <v>4949</v>
      </c>
      <c r="CD852" s="47" t="s">
        <v>4949</v>
      </c>
      <c r="CE852" s="47" t="s">
        <v>4949</v>
      </c>
      <c r="CF852" s="47">
        <v>0.17290681696719307</v>
      </c>
      <c r="CG852" s="47">
        <v>0.35351645203109738</v>
      </c>
      <c r="CH852" s="47">
        <v>0.14619627157277759</v>
      </c>
      <c r="CI852" s="47">
        <v>0.19726880494952784</v>
      </c>
      <c r="CJ852" s="47" t="s">
        <v>4949</v>
      </c>
      <c r="CK852" s="47" t="s">
        <v>4949</v>
      </c>
      <c r="CL852" s="47">
        <v>242.37326669094139</v>
      </c>
      <c r="CM852" s="47">
        <v>73.853107558719145</v>
      </c>
      <c r="CN852" s="47">
        <v>119.57214918985019</v>
      </c>
      <c r="CO852" s="47">
        <v>92.397944720056699</v>
      </c>
      <c r="CP852" s="47" t="s">
        <v>4949</v>
      </c>
      <c r="CQ852" s="47" t="s">
        <v>4949</v>
      </c>
      <c r="CR852" s="47">
        <v>15.164979545640099</v>
      </c>
      <c r="CS852" s="47">
        <v>11.620643265894438</v>
      </c>
      <c r="CT852" s="47">
        <v>8.4487131022713768</v>
      </c>
      <c r="CU852" s="47">
        <v>7.7404387535993822</v>
      </c>
      <c r="CV852" s="47" t="s">
        <v>4949</v>
      </c>
      <c r="CW852" s="47" t="s">
        <v>4949</v>
      </c>
      <c r="CX852" s="57" t="s">
        <v>4949</v>
      </c>
      <c r="CY852" s="57" t="s">
        <v>4949</v>
      </c>
      <c r="CZ852" s="57" t="s">
        <v>4949</v>
      </c>
      <c r="DA852" s="57" t="s">
        <v>4949</v>
      </c>
      <c r="DB852" s="57" t="s">
        <v>4949</v>
      </c>
      <c r="DC852" s="57" t="s">
        <v>4949</v>
      </c>
      <c r="DD852" s="97">
        <v>6.2568697252314935</v>
      </c>
      <c r="DE852" s="97">
        <v>15.73480609012301</v>
      </c>
      <c r="DF852" s="97">
        <v>7.0657867735211211</v>
      </c>
      <c r="DG852" s="97">
        <v>8.3772845565461758</v>
      </c>
      <c r="DH852" s="97" t="s">
        <v>4949</v>
      </c>
      <c r="DI852" s="97" t="s">
        <v>4949</v>
      </c>
      <c r="DJ852" s="98">
        <v>0.95699211007710527</v>
      </c>
      <c r="DK852" s="98">
        <v>0.10730658341796739</v>
      </c>
      <c r="DL852" s="98">
        <v>4.9983281545764591E-2</v>
      </c>
      <c r="DM852" s="98" t="s">
        <v>4949</v>
      </c>
      <c r="DN852" s="98" t="s">
        <v>4949</v>
      </c>
      <c r="DO852" s="98">
        <v>2.2818289534835783</v>
      </c>
      <c r="DP852" s="98">
        <v>-0.38235527203363073</v>
      </c>
      <c r="DQ852" s="98">
        <v>0.29409966371140306</v>
      </c>
      <c r="DR852" s="98" t="s">
        <v>4949</v>
      </c>
      <c r="DS852" s="98" t="s">
        <v>4949</v>
      </c>
    </row>
    <row r="853" spans="1:123" ht="13.5" thickBot="1">
      <c r="A853" s="2" t="s">
        <v>3997</v>
      </c>
      <c r="B853" s="2" t="s">
        <v>3998</v>
      </c>
      <c r="C853" s="1" t="s">
        <v>5723</v>
      </c>
      <c r="D853" s="2" t="s">
        <v>3999</v>
      </c>
      <c r="E853" s="2" t="s">
        <v>5639</v>
      </c>
      <c r="F853" s="2" t="s">
        <v>3039</v>
      </c>
      <c r="G853" s="2" t="s">
        <v>2220</v>
      </c>
      <c r="H853" s="2" t="s">
        <v>3</v>
      </c>
      <c r="I853" s="1" t="s">
        <v>5726</v>
      </c>
      <c r="J853" s="1">
        <v>10.57</v>
      </c>
      <c r="K853" s="47">
        <v>7.47</v>
      </c>
      <c r="L853" s="48">
        <v>1.77E-2</v>
      </c>
      <c r="M853" s="48">
        <v>0.1018</v>
      </c>
      <c r="N853" s="49">
        <v>771.5</v>
      </c>
      <c r="O853" s="49">
        <v>567.79</v>
      </c>
      <c r="P853" s="49">
        <v>5763.09</v>
      </c>
      <c r="Q853" s="49">
        <v>4241.37</v>
      </c>
      <c r="R853" s="49">
        <v>1700.58141041</v>
      </c>
      <c r="S853" s="49">
        <v>1713.8962959400001</v>
      </c>
      <c r="T853" s="49" t="s">
        <v>4949</v>
      </c>
      <c r="U853" s="49" t="s">
        <v>4949</v>
      </c>
      <c r="V853" s="49" t="s">
        <v>4949</v>
      </c>
      <c r="W853" s="49" t="s">
        <v>4949</v>
      </c>
      <c r="X853" s="49">
        <v>43.668908630000004</v>
      </c>
      <c r="Y853" s="49">
        <v>-146.69565319</v>
      </c>
      <c r="Z853" s="49" t="s">
        <v>4949</v>
      </c>
      <c r="AA853" s="49" t="s">
        <v>4949</v>
      </c>
      <c r="AB853" s="49" t="s">
        <v>4949</v>
      </c>
      <c r="AC853" s="49" t="s">
        <v>4949</v>
      </c>
      <c r="AD853" s="39">
        <v>5763.09</v>
      </c>
      <c r="AE853" s="39">
        <v>5763.09</v>
      </c>
      <c r="AF853" s="39">
        <v>5763.09</v>
      </c>
      <c r="AG853" s="39">
        <v>5763.09</v>
      </c>
      <c r="AH853" s="39">
        <v>5763.09</v>
      </c>
      <c r="AI853" s="39">
        <v>5763.09</v>
      </c>
      <c r="AJ853" s="49">
        <v>3106.9221143099999</v>
      </c>
      <c r="AK853" s="49">
        <v>2684.27229747</v>
      </c>
      <c r="AL853" s="49" t="s">
        <v>4949</v>
      </c>
      <c r="AM853" s="49" t="s">
        <v>4949</v>
      </c>
      <c r="AN853" s="49" t="s">
        <v>4949</v>
      </c>
      <c r="AO853" s="49" t="s">
        <v>4949</v>
      </c>
      <c r="AP853" s="39">
        <v>5763.09</v>
      </c>
      <c r="AQ853" s="39">
        <v>5763.09</v>
      </c>
      <c r="AR853" s="39">
        <v>5763.09</v>
      </c>
      <c r="AS853" s="39">
        <v>5763.09</v>
      </c>
      <c r="AT853" s="39">
        <v>5763.09</v>
      </c>
      <c r="AU853" s="39">
        <v>5763.09</v>
      </c>
      <c r="AV853" s="36">
        <v>30.28268168</v>
      </c>
      <c r="AW853" s="36">
        <v>38.375997099999999</v>
      </c>
      <c r="AX853" s="36" t="s">
        <v>4949</v>
      </c>
      <c r="AY853" s="36" t="s">
        <v>4949</v>
      </c>
      <c r="AZ853" s="36" t="s">
        <v>4949</v>
      </c>
      <c r="BA853" s="36" t="s">
        <v>4949</v>
      </c>
      <c r="BB853" s="39">
        <v>5763.09</v>
      </c>
      <c r="BC853" s="39">
        <v>5763.09</v>
      </c>
      <c r="BD853" s="39">
        <v>5763.09</v>
      </c>
      <c r="BE853" s="39">
        <v>5763.09</v>
      </c>
      <c r="BF853" s="39">
        <v>5763.09</v>
      </c>
      <c r="BG853" s="39">
        <v>5763.09</v>
      </c>
      <c r="BH853" s="47">
        <v>142.27472394</v>
      </c>
      <c r="BI853" s="47">
        <v>355.98403438999998</v>
      </c>
      <c r="BJ853" s="47" t="s">
        <v>4949</v>
      </c>
      <c r="BK853" s="47" t="s">
        <v>4949</v>
      </c>
      <c r="BL853" s="47" t="s">
        <v>4949</v>
      </c>
      <c r="BM853" s="47" t="s">
        <v>4949</v>
      </c>
      <c r="BN853" s="47">
        <v>5.6602603538561252E-2</v>
      </c>
      <c r="BO853" s="47">
        <v>-0.19014342604018147</v>
      </c>
      <c r="BP853" s="47" t="s">
        <v>4949</v>
      </c>
      <c r="BQ853" s="47" t="s">
        <v>4949</v>
      </c>
      <c r="BR853" s="47" t="s">
        <v>4949</v>
      </c>
      <c r="BS853" s="47" t="s">
        <v>4949</v>
      </c>
      <c r="BT853" s="47">
        <v>4.0271187482955284</v>
      </c>
      <c r="BU853" s="47">
        <v>3.4792900809721323</v>
      </c>
      <c r="BV853" s="47" t="s">
        <v>4949</v>
      </c>
      <c r="BW853" s="47" t="s">
        <v>4949</v>
      </c>
      <c r="BX853" s="47" t="s">
        <v>4949</v>
      </c>
      <c r="BY853" s="47" t="s">
        <v>4949</v>
      </c>
      <c r="BZ853" s="47">
        <v>3.9251693687621519E-2</v>
      </c>
      <c r="CA853" s="47">
        <v>4.9742057161373948E-2</v>
      </c>
      <c r="CB853" s="47" t="s">
        <v>4949</v>
      </c>
      <c r="CC853" s="47" t="s">
        <v>4949</v>
      </c>
      <c r="CD853" s="47" t="s">
        <v>4949</v>
      </c>
      <c r="CE853" s="47" t="s">
        <v>4949</v>
      </c>
      <c r="CF853" s="47">
        <v>0.18441312241088789</v>
      </c>
      <c r="CG853" s="47">
        <v>0.46141806142579389</v>
      </c>
      <c r="CH853" s="47" t="s">
        <v>4949</v>
      </c>
      <c r="CI853" s="47" t="s">
        <v>4949</v>
      </c>
      <c r="CJ853" s="47" t="s">
        <v>4949</v>
      </c>
      <c r="CK853" s="47" t="s">
        <v>4949</v>
      </c>
      <c r="CL853" s="47">
        <v>131.9723844905258</v>
      </c>
      <c r="CM853" s="47">
        <v>-39.286031144601495</v>
      </c>
      <c r="CN853" s="47" t="s">
        <v>4949</v>
      </c>
      <c r="CO853" s="47" t="s">
        <v>4949</v>
      </c>
      <c r="CP853" s="47" t="s">
        <v>4949</v>
      </c>
      <c r="CQ853" s="47" t="s">
        <v>4949</v>
      </c>
      <c r="CR853" s="47">
        <v>1.8549193664868857</v>
      </c>
      <c r="CS853" s="47">
        <v>2.1469841213322023</v>
      </c>
      <c r="CT853" s="47" t="s">
        <v>4949</v>
      </c>
      <c r="CU853" s="47" t="s">
        <v>4949</v>
      </c>
      <c r="CV853" s="47" t="s">
        <v>4949</v>
      </c>
      <c r="CW853" s="47" t="s">
        <v>4949</v>
      </c>
      <c r="CX853" s="57">
        <v>5.2545911446810652E-3</v>
      </c>
      <c r="CY853" s="57">
        <v>6.6589272595083534E-3</v>
      </c>
      <c r="CZ853" s="57" t="s">
        <v>4949</v>
      </c>
      <c r="DA853" s="57" t="s">
        <v>4949</v>
      </c>
      <c r="DB853" s="57" t="s">
        <v>4949</v>
      </c>
      <c r="DC853" s="57" t="s">
        <v>4949</v>
      </c>
      <c r="DD853" s="97">
        <v>1.4055359942519254</v>
      </c>
      <c r="DE853" s="97">
        <v>-5.4650064126603199</v>
      </c>
      <c r="DF853" s="97" t="s">
        <v>4949</v>
      </c>
      <c r="DG853" s="97" t="s">
        <v>4949</v>
      </c>
      <c r="DH853" s="97" t="s">
        <v>4949</v>
      </c>
      <c r="DI853" s="97" t="s">
        <v>4949</v>
      </c>
      <c r="DJ853" s="98">
        <v>7.8296078320589935E-3</v>
      </c>
      <c r="DK853" s="98"/>
      <c r="DL853" s="98" t="s">
        <v>4949</v>
      </c>
      <c r="DM853" s="98" t="s">
        <v>4949</v>
      </c>
      <c r="DN853" s="98" t="s">
        <v>4949</v>
      </c>
      <c r="DO853" s="98">
        <v>-4.3592699655704674</v>
      </c>
      <c r="DP853" s="98"/>
      <c r="DQ853" s="98" t="s">
        <v>4949</v>
      </c>
      <c r="DR853" s="98" t="s">
        <v>4949</v>
      </c>
      <c r="DS853" s="98" t="s">
        <v>4949</v>
      </c>
    </row>
    <row r="854" spans="1:123" ht="13.5" thickBot="1">
      <c r="A854" s="2" t="s">
        <v>3294</v>
      </c>
      <c r="B854" s="2" t="s">
        <v>3295</v>
      </c>
      <c r="C854" s="1" t="s">
        <v>5723</v>
      </c>
      <c r="D854" s="2" t="s">
        <v>3296</v>
      </c>
      <c r="E854" s="2" t="s">
        <v>5658</v>
      </c>
      <c r="F854" s="2" t="s">
        <v>3297</v>
      </c>
      <c r="G854" s="2" t="s">
        <v>3298</v>
      </c>
      <c r="H854" s="2" t="s">
        <v>3</v>
      </c>
      <c r="I854" s="1" t="s">
        <v>5726</v>
      </c>
      <c r="J854" s="1">
        <v>42.01</v>
      </c>
      <c r="K854" s="47">
        <v>82.11</v>
      </c>
      <c r="L854" s="48">
        <v>1.8700000000000001E-2</v>
      </c>
      <c r="M854" s="48">
        <v>4.53E-2</v>
      </c>
      <c r="N854" s="49">
        <v>721.49</v>
      </c>
      <c r="O854" s="49">
        <v>711.04</v>
      </c>
      <c r="P854" s="49">
        <v>59241.7</v>
      </c>
      <c r="Q854" s="49">
        <v>58383.63</v>
      </c>
      <c r="R854" s="49">
        <v>6013.3240707900004</v>
      </c>
      <c r="S854" s="49">
        <v>5363.8547025299995</v>
      </c>
      <c r="T854" s="49">
        <v>5564.17</v>
      </c>
      <c r="U854" s="49">
        <v>6613.99</v>
      </c>
      <c r="V854" s="49" t="s">
        <v>4949</v>
      </c>
      <c r="W854" s="49" t="s">
        <v>4949</v>
      </c>
      <c r="X854" s="49">
        <v>2208.1623547300001</v>
      </c>
      <c r="Y854" s="49">
        <v>756.97463703999995</v>
      </c>
      <c r="Z854" s="49">
        <v>401.96</v>
      </c>
      <c r="AA854" s="49">
        <v>821.58</v>
      </c>
      <c r="AB854" s="49" t="s">
        <v>4949</v>
      </c>
      <c r="AC854" s="49" t="s">
        <v>4949</v>
      </c>
      <c r="AD854" s="39">
        <v>59241.7</v>
      </c>
      <c r="AE854" s="39">
        <v>59241.7</v>
      </c>
      <c r="AF854" s="39">
        <v>59241.7</v>
      </c>
      <c r="AG854" s="39">
        <v>59241.7</v>
      </c>
      <c r="AH854" s="39">
        <v>59241.7</v>
      </c>
      <c r="AI854" s="39">
        <v>59241.7</v>
      </c>
      <c r="AJ854" s="49">
        <v>12223.473148249999</v>
      </c>
      <c r="AK854" s="49">
        <v>12488.055343</v>
      </c>
      <c r="AL854" s="49">
        <v>12222.49</v>
      </c>
      <c r="AM854" s="49">
        <v>12843.09</v>
      </c>
      <c r="AN854" s="49" t="s">
        <v>4949</v>
      </c>
      <c r="AO854" s="49" t="s">
        <v>4949</v>
      </c>
      <c r="AP854" s="39">
        <v>59241.7</v>
      </c>
      <c r="AQ854" s="39">
        <v>59241.7</v>
      </c>
      <c r="AR854" s="39">
        <v>59241.7</v>
      </c>
      <c r="AS854" s="39">
        <v>59241.7</v>
      </c>
      <c r="AT854" s="39">
        <v>59241.7</v>
      </c>
      <c r="AU854" s="39">
        <v>59241.7</v>
      </c>
      <c r="AV854" s="36">
        <v>721.55687699999999</v>
      </c>
      <c r="AW854" s="36">
        <v>360.74593850000002</v>
      </c>
      <c r="AX854" s="36">
        <v>200.98</v>
      </c>
      <c r="AY854" s="36">
        <v>492.95</v>
      </c>
      <c r="AZ854" s="36" t="s">
        <v>4949</v>
      </c>
      <c r="BA854" s="36" t="s">
        <v>4949</v>
      </c>
      <c r="BB854" s="39">
        <v>59241.7</v>
      </c>
      <c r="BC854" s="39">
        <v>59241.7</v>
      </c>
      <c r="BD854" s="39">
        <v>59241.7</v>
      </c>
      <c r="BE854" s="39">
        <v>59241.7</v>
      </c>
      <c r="BF854" s="39">
        <v>59241.7</v>
      </c>
      <c r="BG854" s="39">
        <v>59241.7</v>
      </c>
      <c r="BH854" s="47">
        <v>3002.09505003</v>
      </c>
      <c r="BI854" s="47">
        <v>500.01830286000001</v>
      </c>
      <c r="BJ854" s="47">
        <v>889.11</v>
      </c>
      <c r="BK854" s="47">
        <v>1383.17</v>
      </c>
      <c r="BL854" s="47" t="s">
        <v>4949</v>
      </c>
      <c r="BM854" s="47" t="s">
        <v>4949</v>
      </c>
      <c r="BN854" s="47">
        <v>3.0605585035551428</v>
      </c>
      <c r="BO854" s="47">
        <v>1.0491824377884655</v>
      </c>
      <c r="BP854" s="47">
        <v>0.55712483887510567</v>
      </c>
      <c r="BQ854" s="47">
        <v>1.1387268014802701</v>
      </c>
      <c r="BR854" s="47" t="s">
        <v>4949</v>
      </c>
      <c r="BS854" s="47" t="s">
        <v>4949</v>
      </c>
      <c r="BT854" s="47">
        <v>16.941985541379644</v>
      </c>
      <c r="BU854" s="47">
        <v>17.308701912708422</v>
      </c>
      <c r="BV854" s="47">
        <v>16.940622877655962</v>
      </c>
      <c r="BW854" s="47">
        <v>17.80078725969868</v>
      </c>
      <c r="BX854" s="47" t="s">
        <v>4949</v>
      </c>
      <c r="BY854" s="47" t="s">
        <v>4949</v>
      </c>
      <c r="BZ854" s="47">
        <v>1.0000926928994165</v>
      </c>
      <c r="CA854" s="47">
        <v>0.50000130078032967</v>
      </c>
      <c r="CB854" s="47">
        <v>0.27856241943755283</v>
      </c>
      <c r="CC854" s="47">
        <v>0.68323885292935449</v>
      </c>
      <c r="CD854" s="47" t="s">
        <v>4949</v>
      </c>
      <c r="CE854" s="47" t="s">
        <v>4949</v>
      </c>
      <c r="CF854" s="47">
        <v>4.1609655712899691</v>
      </c>
      <c r="CG854" s="47">
        <v>0.69303566627396085</v>
      </c>
      <c r="CH854" s="47">
        <v>1.232324772346117</v>
      </c>
      <c r="CI854" s="47">
        <v>1.917102108137327</v>
      </c>
      <c r="CJ854" s="47" t="s">
        <v>4949</v>
      </c>
      <c r="CK854" s="47" t="s">
        <v>4949</v>
      </c>
      <c r="CL854" s="47">
        <v>26.828507366363326</v>
      </c>
      <c r="CM854" s="47">
        <v>78.261142581544064</v>
      </c>
      <c r="CN854" s="47">
        <v>147.38207781868843</v>
      </c>
      <c r="CO854" s="47">
        <v>72.107037659144567</v>
      </c>
      <c r="CP854" s="47" t="s">
        <v>4949</v>
      </c>
      <c r="CQ854" s="47" t="s">
        <v>4949</v>
      </c>
      <c r="CR854" s="47">
        <v>4.8465521445090642</v>
      </c>
      <c r="CS854" s="47">
        <v>4.7438691111508469</v>
      </c>
      <c r="CT854" s="47">
        <v>4.8469419897254973</v>
      </c>
      <c r="CU854" s="47">
        <v>4.6127294911115628</v>
      </c>
      <c r="CV854" s="47" t="s">
        <v>4949</v>
      </c>
      <c r="CW854" s="47" t="s">
        <v>4949</v>
      </c>
      <c r="CX854" s="57">
        <v>1.217988135046766E-2</v>
      </c>
      <c r="CY854" s="57">
        <v>6.0893920751767762E-3</v>
      </c>
      <c r="CZ854" s="57">
        <v>3.3925427528244461E-3</v>
      </c>
      <c r="DA854" s="57">
        <v>8.3209968653836751E-3</v>
      </c>
      <c r="DB854" s="57" t="s">
        <v>4949</v>
      </c>
      <c r="DC854" s="57" t="s">
        <v>4949</v>
      </c>
      <c r="DD854" s="97">
        <v>18.064933983563719</v>
      </c>
      <c r="DE854" s="97">
        <v>6.0615893848061075</v>
      </c>
      <c r="DF854" s="97">
        <v>3.2886915841207482</v>
      </c>
      <c r="DG854" s="97">
        <v>6.3970586517730545</v>
      </c>
      <c r="DH854" s="97" t="s">
        <v>4949</v>
      </c>
      <c r="DI854" s="97" t="s">
        <v>4949</v>
      </c>
      <c r="DJ854" s="98">
        <v>-0.10800505022086349</v>
      </c>
      <c r="DK854" s="98">
        <v>3.734539963871808E-2</v>
      </c>
      <c r="DL854" s="98">
        <v>0.18867504048222816</v>
      </c>
      <c r="DM854" s="98" t="s">
        <v>4949</v>
      </c>
      <c r="DN854" s="98" t="s">
        <v>4949</v>
      </c>
      <c r="DO854" s="98">
        <v>-0.65719249066151297</v>
      </c>
      <c r="DP854" s="98">
        <v>-0.46899145581444401</v>
      </c>
      <c r="DQ854" s="98">
        <v>1.0439347198726243</v>
      </c>
      <c r="DR854" s="98" t="s">
        <v>4949</v>
      </c>
      <c r="DS854" s="98" t="s">
        <v>4949</v>
      </c>
    </row>
    <row r="855" spans="1:123" ht="13.5" thickBot="1">
      <c r="A855" s="2" t="s">
        <v>2011</v>
      </c>
      <c r="B855" s="2" t="s">
        <v>2012</v>
      </c>
      <c r="C855" s="1" t="s">
        <v>5723</v>
      </c>
      <c r="D855" s="2" t="s">
        <v>2013</v>
      </c>
      <c r="E855" s="2" t="s">
        <v>5682</v>
      </c>
      <c r="F855" s="2" t="s">
        <v>3012</v>
      </c>
      <c r="G855" s="2" t="s">
        <v>2408</v>
      </c>
      <c r="H855" s="2" t="s">
        <v>3</v>
      </c>
      <c r="I855" s="1" t="s">
        <v>5726</v>
      </c>
      <c r="J855" s="1">
        <v>12.5</v>
      </c>
      <c r="K855" s="47">
        <v>12.56</v>
      </c>
      <c r="L855" s="48">
        <v>6.8000000000000005E-2</v>
      </c>
      <c r="M855" s="48">
        <v>0.10949999999999999</v>
      </c>
      <c r="N855" s="49">
        <v>2111.7800000000002</v>
      </c>
      <c r="O855" s="49">
        <v>2099.91</v>
      </c>
      <c r="P855" s="49">
        <v>26523.94</v>
      </c>
      <c r="Q855" s="49">
        <v>26374.9</v>
      </c>
      <c r="R855" s="49">
        <v>14619.71697007</v>
      </c>
      <c r="S855" s="49">
        <v>12361.81775298</v>
      </c>
      <c r="T855" s="49">
        <v>13504.08</v>
      </c>
      <c r="U855" s="49">
        <v>14897.37</v>
      </c>
      <c r="V855" s="49">
        <v>15343.97</v>
      </c>
      <c r="W855" s="49" t="s">
        <v>4949</v>
      </c>
      <c r="X855" s="49">
        <v>912.24262915999998</v>
      </c>
      <c r="Y855" s="49">
        <v>-940.05310646999999</v>
      </c>
      <c r="Z855" s="49">
        <v>846.16</v>
      </c>
      <c r="AA855" s="49">
        <v>1429.92</v>
      </c>
      <c r="AB855" s="49">
        <v>1489.31</v>
      </c>
      <c r="AC855" s="49" t="s">
        <v>4949</v>
      </c>
      <c r="AD855" s="39">
        <v>26523.94</v>
      </c>
      <c r="AE855" s="39">
        <v>26523.94</v>
      </c>
      <c r="AF855" s="39">
        <v>26523.94</v>
      </c>
      <c r="AG855" s="39">
        <v>26523.94</v>
      </c>
      <c r="AH855" s="39">
        <v>26523.94</v>
      </c>
      <c r="AI855" s="39">
        <v>26523.94</v>
      </c>
      <c r="AJ855" s="49">
        <v>8175.36817969</v>
      </c>
      <c r="AK855" s="49">
        <v>7012.6880741899995</v>
      </c>
      <c r="AL855" s="49">
        <v>7917.04</v>
      </c>
      <c r="AM855" s="49">
        <v>9346.9599999999991</v>
      </c>
      <c r="AN855" s="49">
        <v>10836.27</v>
      </c>
      <c r="AO855" s="49" t="s">
        <v>4949</v>
      </c>
      <c r="AP855" s="39">
        <v>26523.94</v>
      </c>
      <c r="AQ855" s="39">
        <v>26523.94</v>
      </c>
      <c r="AR855" s="39">
        <v>26523.94</v>
      </c>
      <c r="AS855" s="39">
        <v>26523.94</v>
      </c>
      <c r="AT855" s="39">
        <v>26523.94</v>
      </c>
      <c r="AU855" s="39">
        <v>26523.94</v>
      </c>
      <c r="AV855" s="36" t="s">
        <v>4949</v>
      </c>
      <c r="AW855" s="36" t="s">
        <v>4949</v>
      </c>
      <c r="AX855" s="36" t="s">
        <v>4949</v>
      </c>
      <c r="AY855" s="36" t="s">
        <v>4949</v>
      </c>
      <c r="AZ855" s="36" t="s">
        <v>4949</v>
      </c>
      <c r="BA855" s="36" t="s">
        <v>4949</v>
      </c>
      <c r="BB855" s="39">
        <v>26523.94</v>
      </c>
      <c r="BC855" s="39">
        <v>26523.94</v>
      </c>
      <c r="BD855" s="39">
        <v>26523.94</v>
      </c>
      <c r="BE855" s="39">
        <v>26523.94</v>
      </c>
      <c r="BF855" s="39">
        <v>26523.94</v>
      </c>
      <c r="BG855" s="39">
        <v>26523.94</v>
      </c>
      <c r="BH855" s="47">
        <v>4423.2888207299993</v>
      </c>
      <c r="BI855" s="47">
        <v>1600.3696849</v>
      </c>
      <c r="BJ855" s="47">
        <v>3312.05</v>
      </c>
      <c r="BK855" s="47">
        <v>3736.26</v>
      </c>
      <c r="BL855" s="47">
        <v>3676.58</v>
      </c>
      <c r="BM855" s="47" t="s">
        <v>4949</v>
      </c>
      <c r="BN855" s="47">
        <v>0.43197806076390527</v>
      </c>
      <c r="BO855" s="47">
        <v>-0.44514727219217909</v>
      </c>
      <c r="BP855" s="47">
        <v>0.40068567748534406</v>
      </c>
      <c r="BQ855" s="47">
        <v>0.67711598746081503</v>
      </c>
      <c r="BR855" s="47">
        <v>0.70523918211177294</v>
      </c>
      <c r="BS855" s="47" t="s">
        <v>4949</v>
      </c>
      <c r="BT855" s="47">
        <v>3.8713162259752432</v>
      </c>
      <c r="BU855" s="47">
        <v>3.3207474614732591</v>
      </c>
      <c r="BV855" s="47">
        <v>3.7489890045364569</v>
      </c>
      <c r="BW855" s="47">
        <v>4.4261049919972715</v>
      </c>
      <c r="BX855" s="47">
        <v>5.1313441741090449</v>
      </c>
      <c r="BY855" s="47" t="s">
        <v>4949</v>
      </c>
      <c r="BZ855" s="47" t="s">
        <v>4949</v>
      </c>
      <c r="CA855" s="47" t="s">
        <v>4949</v>
      </c>
      <c r="CB855" s="47" t="s">
        <v>4949</v>
      </c>
      <c r="CC855" s="47" t="s">
        <v>4949</v>
      </c>
      <c r="CD855" s="47" t="s">
        <v>4949</v>
      </c>
      <c r="CE855" s="47" t="s">
        <v>4949</v>
      </c>
      <c r="CF855" s="47">
        <v>2.0945784223403949</v>
      </c>
      <c r="CG855" s="47">
        <v>0.75782973837236833</v>
      </c>
      <c r="CH855" s="47">
        <v>1.5683688641809279</v>
      </c>
      <c r="CI855" s="47">
        <v>1.7692467965413063</v>
      </c>
      <c r="CJ855" s="47">
        <v>1.7409862769796094</v>
      </c>
      <c r="CK855" s="47" t="s">
        <v>4949</v>
      </c>
      <c r="CL855" s="47">
        <v>29.075532267576058</v>
      </c>
      <c r="CM855" s="47">
        <v>-28.215363384734967</v>
      </c>
      <c r="CN855" s="47">
        <v>31.346246572752197</v>
      </c>
      <c r="CO855" s="47">
        <v>18.549247510350227</v>
      </c>
      <c r="CP855" s="47">
        <v>17.809549388643063</v>
      </c>
      <c r="CQ855" s="47" t="s">
        <v>4949</v>
      </c>
      <c r="CR855" s="47">
        <v>3.2443725367492569</v>
      </c>
      <c r="CS855" s="47">
        <v>3.7822785955104163</v>
      </c>
      <c r="CT855" s="47">
        <v>3.3502344310499881</v>
      </c>
      <c r="CU855" s="47">
        <v>2.8377076611005077</v>
      </c>
      <c r="CV855" s="47">
        <v>2.4477001772750215</v>
      </c>
      <c r="CW855" s="47" t="s">
        <v>4949</v>
      </c>
      <c r="CX855" s="57" t="s">
        <v>4949</v>
      </c>
      <c r="CY855" s="57" t="s">
        <v>4949</v>
      </c>
      <c r="CZ855" s="57" t="s">
        <v>4949</v>
      </c>
      <c r="DA855" s="57" t="s">
        <v>4949</v>
      </c>
      <c r="DB855" s="57" t="s">
        <v>4949</v>
      </c>
      <c r="DC855" s="57" t="s">
        <v>4949</v>
      </c>
      <c r="DD855" s="97">
        <v>11.158428698370757</v>
      </c>
      <c r="DE855" s="97">
        <v>-13.405032371678399</v>
      </c>
      <c r="DF855" s="97">
        <v>10.687832826409869</v>
      </c>
      <c r="DG855" s="97">
        <v>15.298236004005583</v>
      </c>
      <c r="DH855" s="97">
        <v>13.743751309260475</v>
      </c>
      <c r="DI855" s="97" t="s">
        <v>4949</v>
      </c>
      <c r="DJ855" s="98">
        <v>-0.15444206079450451</v>
      </c>
      <c r="DK855" s="98">
        <v>9.2402450015463211E-2</v>
      </c>
      <c r="DL855" s="98">
        <v>0.10317548474238913</v>
      </c>
      <c r="DM855" s="98">
        <v>2.9978445859906611E-2</v>
      </c>
      <c r="DN855" s="98" t="s">
        <v>4949</v>
      </c>
      <c r="DO855" s="98">
        <v>-2.0304858339448666</v>
      </c>
      <c r="DP855" s="98">
        <v>-1.9001193594023866</v>
      </c>
      <c r="DQ855" s="98">
        <v>0.68989316441334991</v>
      </c>
      <c r="DR855" s="98">
        <v>4.1533792100257205E-2</v>
      </c>
      <c r="DS855" s="98" t="s">
        <v>4949</v>
      </c>
    </row>
    <row r="856" spans="1:123" ht="13.5" thickBot="1">
      <c r="A856" s="2" t="s">
        <v>3132</v>
      </c>
      <c r="B856" s="2" t="s">
        <v>3133</v>
      </c>
      <c r="C856" s="1" t="s">
        <v>5723</v>
      </c>
      <c r="D856" s="2" t="s">
        <v>3134</v>
      </c>
      <c r="E856" s="2" t="s">
        <v>5673</v>
      </c>
      <c r="F856" s="2" t="s">
        <v>3057</v>
      </c>
      <c r="G856" s="2" t="s">
        <v>2710</v>
      </c>
      <c r="H856" s="2" t="s">
        <v>3</v>
      </c>
      <c r="I856" s="1" t="s">
        <v>5726</v>
      </c>
      <c r="J856" s="1">
        <v>17</v>
      </c>
      <c r="K856" s="47">
        <v>11.85</v>
      </c>
      <c r="L856" s="48">
        <v>1.9799999999999998E-2</v>
      </c>
      <c r="M856" s="48">
        <v>-0.1137</v>
      </c>
      <c r="N856" s="49">
        <v>652.13</v>
      </c>
      <c r="O856" s="49">
        <v>595.89</v>
      </c>
      <c r="P856" s="49">
        <v>7727.72</v>
      </c>
      <c r="Q856" s="49">
        <v>7061.24</v>
      </c>
      <c r="R856" s="49">
        <v>2807.7438314599999</v>
      </c>
      <c r="S856" s="49">
        <v>3535.81735394</v>
      </c>
      <c r="T856" s="49">
        <v>4130.3100000000004</v>
      </c>
      <c r="U856" s="49">
        <v>4670.6899999999996</v>
      </c>
      <c r="V856" s="49">
        <v>5337.92</v>
      </c>
      <c r="W856" s="49">
        <v>6108.39</v>
      </c>
      <c r="X856" s="49">
        <v>-365.1044291</v>
      </c>
      <c r="Y856" s="49">
        <v>124.28005770999999</v>
      </c>
      <c r="Z856" s="49">
        <v>212.51</v>
      </c>
      <c r="AA856" s="49">
        <v>305.60000000000002</v>
      </c>
      <c r="AB856" s="49">
        <v>402.19</v>
      </c>
      <c r="AC856" s="49">
        <v>426.28</v>
      </c>
      <c r="AD856" s="39">
        <v>7727.72</v>
      </c>
      <c r="AE856" s="39">
        <v>7727.72</v>
      </c>
      <c r="AF856" s="39">
        <v>7727.72</v>
      </c>
      <c r="AG856" s="39">
        <v>7727.72</v>
      </c>
      <c r="AH856" s="39">
        <v>7727.72</v>
      </c>
      <c r="AI856" s="39">
        <v>7727.72</v>
      </c>
      <c r="AJ856" s="49">
        <v>2396.9850580500001</v>
      </c>
      <c r="AK856" s="49">
        <v>2489.7063871</v>
      </c>
      <c r="AL856" s="49">
        <v>2646.37</v>
      </c>
      <c r="AM856" s="49">
        <v>2909.48</v>
      </c>
      <c r="AN856" s="49">
        <v>3250.54</v>
      </c>
      <c r="AO856" s="49">
        <v>3556.16</v>
      </c>
      <c r="AP856" s="39">
        <v>7727.72</v>
      </c>
      <c r="AQ856" s="39">
        <v>7727.72</v>
      </c>
      <c r="AR856" s="39">
        <v>7727.72</v>
      </c>
      <c r="AS856" s="39">
        <v>7727.72</v>
      </c>
      <c r="AT856" s="39">
        <v>7727.72</v>
      </c>
      <c r="AU856" s="39">
        <v>7727.72</v>
      </c>
      <c r="AV856" s="36" t="s">
        <v>4949</v>
      </c>
      <c r="AW856" s="36">
        <v>32.606404499999996</v>
      </c>
      <c r="AX856" s="36">
        <v>42.5</v>
      </c>
      <c r="AY856" s="36">
        <v>61.12</v>
      </c>
      <c r="AZ856" s="36">
        <v>120.66</v>
      </c>
      <c r="BA856" s="36">
        <v>127.88</v>
      </c>
      <c r="BB856" s="39">
        <v>7727.72</v>
      </c>
      <c r="BC856" s="39">
        <v>7727.72</v>
      </c>
      <c r="BD856" s="39">
        <v>7727.72</v>
      </c>
      <c r="BE856" s="39">
        <v>7727.72</v>
      </c>
      <c r="BF856" s="39">
        <v>7727.72</v>
      </c>
      <c r="BG856" s="39">
        <v>7727.72</v>
      </c>
      <c r="BH856" s="47">
        <v>158.06465974</v>
      </c>
      <c r="BI856" s="47">
        <v>260.17833583999999</v>
      </c>
      <c r="BJ856" s="47">
        <v>477.82</v>
      </c>
      <c r="BK856" s="47">
        <v>695.16</v>
      </c>
      <c r="BL856" s="47">
        <v>634.83000000000004</v>
      </c>
      <c r="BM856" s="47">
        <v>749.78</v>
      </c>
      <c r="BN856" s="47">
        <v>-0.55986448882891449</v>
      </c>
      <c r="BO856" s="47">
        <v>0.19057558724487447</v>
      </c>
      <c r="BP856" s="47">
        <v>0.3258706086209805</v>
      </c>
      <c r="BQ856" s="47">
        <v>0.46861822029349981</v>
      </c>
      <c r="BR856" s="47">
        <v>0.61673286001257421</v>
      </c>
      <c r="BS856" s="47">
        <v>0.65367334733872073</v>
      </c>
      <c r="BT856" s="47">
        <v>3.6756245810651254</v>
      </c>
      <c r="BU856" s="47">
        <v>3.817806859215187</v>
      </c>
      <c r="BV856" s="47">
        <v>4.0580405747320318</v>
      </c>
      <c r="BW856" s="47">
        <v>4.4615030745403521</v>
      </c>
      <c r="BX856" s="47">
        <v>4.9844969561283792</v>
      </c>
      <c r="BY856" s="47">
        <v>5.4531458451535739</v>
      </c>
      <c r="BZ856" s="47" t="s">
        <v>4949</v>
      </c>
      <c r="CA856" s="47">
        <v>4.9999853556806154E-2</v>
      </c>
      <c r="CB856" s="47">
        <v>6.517105485102663E-2</v>
      </c>
      <c r="CC856" s="47">
        <v>9.3723644058699943E-2</v>
      </c>
      <c r="CD856" s="47">
        <v>0.18502445831352643</v>
      </c>
      <c r="CE856" s="47">
        <v>0.19609587045527732</v>
      </c>
      <c r="CF856" s="47">
        <v>0.2423821319982212</v>
      </c>
      <c r="CG856" s="47">
        <v>0.39896697873123455</v>
      </c>
      <c r="CH856" s="47">
        <v>0.73270666891570702</v>
      </c>
      <c r="CI856" s="47">
        <v>1.0659837762409334</v>
      </c>
      <c r="CJ856" s="47">
        <v>0.97347154708417039</v>
      </c>
      <c r="CK856" s="47">
        <v>1.1497400824988881</v>
      </c>
      <c r="CL856" s="47">
        <v>-21.16577993602872</v>
      </c>
      <c r="CM856" s="47">
        <v>62.179887444469713</v>
      </c>
      <c r="CN856" s="47">
        <v>36.36402992800339</v>
      </c>
      <c r="CO856" s="47">
        <v>25.287041884816752</v>
      </c>
      <c r="CP856" s="47">
        <v>19.214102787239863</v>
      </c>
      <c r="CQ856" s="47">
        <v>18.128272496950363</v>
      </c>
      <c r="CR856" s="47">
        <v>3.2239333215896933</v>
      </c>
      <c r="CS856" s="47">
        <v>3.1038680062998183</v>
      </c>
      <c r="CT856" s="47">
        <v>2.9201207692046087</v>
      </c>
      <c r="CU856" s="47">
        <v>2.6560485035126553</v>
      </c>
      <c r="CV856" s="47">
        <v>2.3773649916629238</v>
      </c>
      <c r="CW856" s="47">
        <v>2.1730518311886979</v>
      </c>
      <c r="CX856" s="57" t="s">
        <v>4949</v>
      </c>
      <c r="CY856" s="57">
        <v>4.2194081177889461E-3</v>
      </c>
      <c r="CZ856" s="57">
        <v>5.4996816654847742E-3</v>
      </c>
      <c r="DA856" s="57">
        <v>7.9091892563395143E-3</v>
      </c>
      <c r="DB856" s="57">
        <v>1.5613919758997478E-2</v>
      </c>
      <c r="DC856" s="57">
        <v>1.654821862075748E-2</v>
      </c>
      <c r="DD856" s="97">
        <v>-15.231819150221174</v>
      </c>
      <c r="DE856" s="97">
        <v>4.9917555882868943</v>
      </c>
      <c r="DF856" s="97">
        <v>8.0302452038074801</v>
      </c>
      <c r="DG856" s="97">
        <v>10.50359514414947</v>
      </c>
      <c r="DH856" s="97">
        <v>12.373021098032941</v>
      </c>
      <c r="DI856" s="97">
        <v>11.987087195176819</v>
      </c>
      <c r="DJ856" s="98">
        <v>0.25930909875827557</v>
      </c>
      <c r="DK856" s="98">
        <v>0.16813443301802655</v>
      </c>
      <c r="DL856" s="98">
        <v>0.13083279463284825</v>
      </c>
      <c r="DM856" s="98">
        <v>0.14285469598710265</v>
      </c>
      <c r="DN856" s="98">
        <v>0.14433899346561962</v>
      </c>
      <c r="DO856" s="98">
        <v>-1.3403959190973287</v>
      </c>
      <c r="DP856" s="98">
        <v>0.70992839813350606</v>
      </c>
      <c r="DQ856" s="98">
        <v>0.43804997411886526</v>
      </c>
      <c r="DR856" s="98">
        <v>0.31606675392670147</v>
      </c>
      <c r="DS856" s="98">
        <v>5.9897063576916265E-2</v>
      </c>
    </row>
    <row r="857" spans="1:123" ht="13.5" thickBot="1">
      <c r="A857" s="2" t="s">
        <v>737</v>
      </c>
      <c r="B857" s="2" t="s">
        <v>738</v>
      </c>
      <c r="C857" s="1" t="s">
        <v>5723</v>
      </c>
      <c r="D857" s="2" t="s">
        <v>1758</v>
      </c>
      <c r="E857" s="2" t="s">
        <v>5660</v>
      </c>
      <c r="F857" s="2" t="s">
        <v>3005</v>
      </c>
      <c r="G857" s="2" t="s">
        <v>2407</v>
      </c>
      <c r="H857" s="2" t="s">
        <v>3</v>
      </c>
      <c r="I857" s="1" t="s">
        <v>5726</v>
      </c>
      <c r="J857" s="1">
        <v>27</v>
      </c>
      <c r="K857" s="47">
        <v>25.55</v>
      </c>
      <c r="L857" s="48">
        <v>0.10220000000000001</v>
      </c>
      <c r="M857" s="48">
        <v>0.2046</v>
      </c>
      <c r="N857" s="49">
        <v>353.89</v>
      </c>
      <c r="O857" s="49">
        <v>191.28</v>
      </c>
      <c r="P857" s="49">
        <v>9041.76</v>
      </c>
      <c r="Q857" s="49">
        <v>4887.1099999999997</v>
      </c>
      <c r="R857" s="49">
        <v>7801.5498307799999</v>
      </c>
      <c r="S857" s="49">
        <v>6637.5808559200004</v>
      </c>
      <c r="T857" s="49">
        <v>6653.64</v>
      </c>
      <c r="U857" s="49">
        <v>6970.81</v>
      </c>
      <c r="V857" s="49">
        <v>7288.75</v>
      </c>
      <c r="W857" s="49" t="s">
        <v>4949</v>
      </c>
      <c r="X857" s="49">
        <v>324.01041900999996</v>
      </c>
      <c r="Y857" s="49">
        <v>89.989199150000005</v>
      </c>
      <c r="Z857" s="49">
        <v>252.26</v>
      </c>
      <c r="AA857" s="49">
        <v>362.32</v>
      </c>
      <c r="AB857" s="49">
        <v>451.29</v>
      </c>
      <c r="AC857" s="49" t="s">
        <v>4949</v>
      </c>
      <c r="AD857" s="39">
        <v>9041.76</v>
      </c>
      <c r="AE857" s="39">
        <v>9041.76</v>
      </c>
      <c r="AF857" s="39">
        <v>9041.76</v>
      </c>
      <c r="AG857" s="39">
        <v>9041.76</v>
      </c>
      <c r="AH857" s="39">
        <v>9041.76</v>
      </c>
      <c r="AI857" s="39">
        <v>9041.76</v>
      </c>
      <c r="AJ857" s="49">
        <v>5339.5042589799996</v>
      </c>
      <c r="AK857" s="49">
        <v>5963.1266304799992</v>
      </c>
      <c r="AL857" s="49">
        <v>5885.26</v>
      </c>
      <c r="AM857" s="49">
        <v>6146.68</v>
      </c>
      <c r="AN857" s="49">
        <v>6453.04</v>
      </c>
      <c r="AO857" s="49" t="s">
        <v>4949</v>
      </c>
      <c r="AP857" s="39">
        <v>9041.76</v>
      </c>
      <c r="AQ857" s="39">
        <v>9041.76</v>
      </c>
      <c r="AR857" s="39">
        <v>9041.76</v>
      </c>
      <c r="AS857" s="39">
        <v>9041.76</v>
      </c>
      <c r="AT857" s="39">
        <v>9041.76</v>
      </c>
      <c r="AU857" s="39">
        <v>9041.76</v>
      </c>
      <c r="AV857" s="36">
        <v>32.154000000000003</v>
      </c>
      <c r="AW857" s="36">
        <v>69.894324999999995</v>
      </c>
      <c r="AX857" s="36">
        <v>100.9</v>
      </c>
      <c r="AY857" s="36">
        <v>144.93</v>
      </c>
      <c r="AZ857" s="36">
        <v>203.08</v>
      </c>
      <c r="BA857" s="36" t="s">
        <v>4949</v>
      </c>
      <c r="BB857" s="39">
        <v>9041.76</v>
      </c>
      <c r="BC857" s="39">
        <v>9041.76</v>
      </c>
      <c r="BD857" s="39">
        <v>9041.76</v>
      </c>
      <c r="BE857" s="39">
        <v>9041.76</v>
      </c>
      <c r="BF857" s="39">
        <v>9041.76</v>
      </c>
      <c r="BG857" s="39">
        <v>9041.76</v>
      </c>
      <c r="BH857" s="47">
        <v>499.16164373000004</v>
      </c>
      <c r="BI857" s="47">
        <v>393.61310157999998</v>
      </c>
      <c r="BJ857" s="47">
        <v>500.15</v>
      </c>
      <c r="BK857" s="47">
        <v>831.6</v>
      </c>
      <c r="BL857" s="47">
        <v>616.95000000000005</v>
      </c>
      <c r="BM857" s="47" t="s">
        <v>4949</v>
      </c>
      <c r="BN857" s="47">
        <v>0.91556816810308284</v>
      </c>
      <c r="BO857" s="47">
        <v>0.2542857926191755</v>
      </c>
      <c r="BP857" s="47">
        <v>0.71282036791093273</v>
      </c>
      <c r="BQ857" s="47">
        <v>1.023820961315663</v>
      </c>
      <c r="BR857" s="47">
        <v>1.2752267653790728</v>
      </c>
      <c r="BS857" s="47" t="s">
        <v>4949</v>
      </c>
      <c r="BT857" s="47">
        <v>15.088033736415269</v>
      </c>
      <c r="BU857" s="47">
        <v>16.850226427647009</v>
      </c>
      <c r="BV857" s="47">
        <v>16.630195823560996</v>
      </c>
      <c r="BW857" s="47">
        <v>17.368899940659528</v>
      </c>
      <c r="BX857" s="47">
        <v>18.234592670038712</v>
      </c>
      <c r="BY857" s="47" t="s">
        <v>4949</v>
      </c>
      <c r="BZ857" s="47">
        <v>9.0858741416824457E-2</v>
      </c>
      <c r="CA857" s="47">
        <v>0.19750296702365142</v>
      </c>
      <c r="CB857" s="47">
        <v>0.28511684421712963</v>
      </c>
      <c r="CC857" s="47">
        <v>0.40953403599988702</v>
      </c>
      <c r="CD857" s="47">
        <v>0.5738506315521773</v>
      </c>
      <c r="CE857" s="47" t="s">
        <v>4949</v>
      </c>
      <c r="CF857" s="47">
        <v>1.4104994312639523</v>
      </c>
      <c r="CG857" s="47">
        <v>1.1122470303766707</v>
      </c>
      <c r="CH857" s="47">
        <v>1.4132922659583487</v>
      </c>
      <c r="CI857" s="47">
        <v>2.349882731922349</v>
      </c>
      <c r="CJ857" s="47">
        <v>1.7433383254683661</v>
      </c>
      <c r="CK857" s="47" t="s">
        <v>4949</v>
      </c>
      <c r="CL857" s="47">
        <v>27.905769288613349</v>
      </c>
      <c r="CM857" s="47">
        <v>100.47605807590965</v>
      </c>
      <c r="CN857" s="47">
        <v>35.84301910727028</v>
      </c>
      <c r="CO857" s="47">
        <v>24.955177743431221</v>
      </c>
      <c r="CP857" s="47">
        <v>20.035365286179619</v>
      </c>
      <c r="CQ857" s="47" t="s">
        <v>4949</v>
      </c>
      <c r="CR857" s="47">
        <v>1.6933706878861521</v>
      </c>
      <c r="CS857" s="47">
        <v>1.5162783821802202</v>
      </c>
      <c r="CT857" s="47">
        <v>1.5363399408012559</v>
      </c>
      <c r="CU857" s="47">
        <v>1.4709989783102422</v>
      </c>
      <c r="CV857" s="47">
        <v>1.4011628627747543</v>
      </c>
      <c r="CW857" s="47" t="s">
        <v>4949</v>
      </c>
      <c r="CX857" s="57">
        <v>3.5561660561660565E-3</v>
      </c>
      <c r="CY857" s="57">
        <v>7.7301681309833474E-3</v>
      </c>
      <c r="CZ857" s="57">
        <v>1.1159331811505725E-2</v>
      </c>
      <c r="DA857" s="57">
        <v>1.6028958963741572E-2</v>
      </c>
      <c r="DB857" s="57">
        <v>2.2460228981968113E-2</v>
      </c>
      <c r="DC857" s="57" t="s">
        <v>4949</v>
      </c>
      <c r="DD857" s="97">
        <v>6.068174184243377</v>
      </c>
      <c r="DE857" s="97">
        <v>1.5090942172857458</v>
      </c>
      <c r="DF857" s="97">
        <v>4.2863017096950689</v>
      </c>
      <c r="DG857" s="97">
        <v>5.8945642200342299</v>
      </c>
      <c r="DH857" s="97">
        <v>6.993448049291497</v>
      </c>
      <c r="DI857" s="97" t="s">
        <v>4949</v>
      </c>
      <c r="DJ857" s="98">
        <v>-0.14919714673457718</v>
      </c>
      <c r="DK857" s="98">
        <v>2.4194272625208679E-3</v>
      </c>
      <c r="DL857" s="98">
        <v>4.7668644531414284E-2</v>
      </c>
      <c r="DM857" s="98">
        <v>4.5610194511111368E-2</v>
      </c>
      <c r="DN857" s="98" t="s">
        <v>4949</v>
      </c>
      <c r="DO857" s="98">
        <v>-0.72226448944154886</v>
      </c>
      <c r="DP857" s="98">
        <v>1.8032253024000822</v>
      </c>
      <c r="DQ857" s="98">
        <v>0.43629588519781182</v>
      </c>
      <c r="DR857" s="98">
        <v>0.24555641421947461</v>
      </c>
      <c r="DS857" s="98" t="s">
        <v>4949</v>
      </c>
    </row>
    <row r="858" spans="1:123" ht="13.5" thickBot="1">
      <c r="A858" s="2" t="s">
        <v>739</v>
      </c>
      <c r="B858" s="2" t="s">
        <v>740</v>
      </c>
      <c r="C858" s="1" t="s">
        <v>5723</v>
      </c>
      <c r="D858" s="2" t="s">
        <v>4103</v>
      </c>
      <c r="E858" s="2" t="s">
        <v>5681</v>
      </c>
      <c r="F858" s="2" t="s">
        <v>3040</v>
      </c>
      <c r="G858" s="2" t="s">
        <v>208</v>
      </c>
      <c r="H858" s="2" t="s">
        <v>3</v>
      </c>
      <c r="I858" s="1" t="s">
        <v>5726</v>
      </c>
      <c r="J858" s="1">
        <v>130</v>
      </c>
      <c r="K858" s="47">
        <v>102.06</v>
      </c>
      <c r="L858" s="48">
        <v>7.0800000000000002E-2</v>
      </c>
      <c r="M858" s="48">
        <v>9.820000000000001E-2</v>
      </c>
      <c r="N858" s="49">
        <v>360.88</v>
      </c>
      <c r="O858" s="49">
        <v>317</v>
      </c>
      <c r="P858" s="49">
        <v>36830.9</v>
      </c>
      <c r="Q858" s="49">
        <v>32353.01</v>
      </c>
      <c r="R858" s="49">
        <v>7825.1902982700003</v>
      </c>
      <c r="S858" s="49">
        <v>5804.6573369200005</v>
      </c>
      <c r="T858" s="49">
        <v>6677.89</v>
      </c>
      <c r="U858" s="49">
        <v>7614.9</v>
      </c>
      <c r="V858" s="49" t="s">
        <v>4949</v>
      </c>
      <c r="W858" s="49" t="s">
        <v>4949</v>
      </c>
      <c r="X858" s="49">
        <v>2268.8104440700004</v>
      </c>
      <c r="Y858" s="49">
        <v>948.95003599999995</v>
      </c>
      <c r="Z858" s="49">
        <v>1153</v>
      </c>
      <c r="AA858" s="49">
        <v>1316.16</v>
      </c>
      <c r="AB858" s="49" t="s">
        <v>4949</v>
      </c>
      <c r="AC858" s="49" t="s">
        <v>4949</v>
      </c>
      <c r="AD858" s="39">
        <v>36830.9</v>
      </c>
      <c r="AE858" s="39">
        <v>36830.9</v>
      </c>
      <c r="AF858" s="39">
        <v>36830.9</v>
      </c>
      <c r="AG858" s="39">
        <v>36830.9</v>
      </c>
      <c r="AH858" s="39">
        <v>36830.9</v>
      </c>
      <c r="AI858" s="39">
        <v>36830.9</v>
      </c>
      <c r="AJ858" s="49">
        <v>17509.978765150001</v>
      </c>
      <c r="AK858" s="49">
        <v>16862.573224960001</v>
      </c>
      <c r="AL858" s="49">
        <v>17608.02</v>
      </c>
      <c r="AM858" s="49">
        <v>18578.28</v>
      </c>
      <c r="AN858" s="49" t="s">
        <v>4949</v>
      </c>
      <c r="AO858" s="49" t="s">
        <v>4949</v>
      </c>
      <c r="AP858" s="39">
        <v>36830.9</v>
      </c>
      <c r="AQ858" s="39">
        <v>36830.9</v>
      </c>
      <c r="AR858" s="39">
        <v>36830.9</v>
      </c>
      <c r="AS858" s="39">
        <v>36830.9</v>
      </c>
      <c r="AT858" s="39">
        <v>36830.9</v>
      </c>
      <c r="AU858" s="39">
        <v>36830.9</v>
      </c>
      <c r="AV858" s="36">
        <v>641.93909399999995</v>
      </c>
      <c r="AW858" s="36">
        <v>395.06612200000001</v>
      </c>
      <c r="AX858" s="36">
        <v>345.9</v>
      </c>
      <c r="AY858" s="36">
        <v>394.85</v>
      </c>
      <c r="AZ858" s="36" t="s">
        <v>4949</v>
      </c>
      <c r="BA858" s="36" t="s">
        <v>4949</v>
      </c>
      <c r="BB858" s="39">
        <v>36830.9</v>
      </c>
      <c r="BC858" s="39">
        <v>36830.9</v>
      </c>
      <c r="BD858" s="39">
        <v>36830.9</v>
      </c>
      <c r="BE858" s="39">
        <v>36830.9</v>
      </c>
      <c r="BF858" s="39">
        <v>36830.9</v>
      </c>
      <c r="BG858" s="39">
        <v>36830.9</v>
      </c>
      <c r="BH858" s="47">
        <v>3549.7283832800003</v>
      </c>
      <c r="BI858" s="47">
        <v>1254.33701451</v>
      </c>
      <c r="BJ858" s="47">
        <v>1356.38</v>
      </c>
      <c r="BK858" s="47">
        <v>1537.25</v>
      </c>
      <c r="BL858" s="47" t="s">
        <v>4949</v>
      </c>
      <c r="BM858" s="47" t="s">
        <v>4949</v>
      </c>
      <c r="BN858" s="47">
        <v>6.2868832965805819</v>
      </c>
      <c r="BO858" s="47">
        <v>2.6295445466637108</v>
      </c>
      <c r="BP858" s="47">
        <v>3.1949678563511417</v>
      </c>
      <c r="BQ858" s="47">
        <v>3.6470849035690538</v>
      </c>
      <c r="BR858" s="47" t="s">
        <v>4949</v>
      </c>
      <c r="BS858" s="47" t="s">
        <v>4949</v>
      </c>
      <c r="BT858" s="47">
        <v>48.520224908972516</v>
      </c>
      <c r="BU858" s="47">
        <v>46.726261430281539</v>
      </c>
      <c r="BV858" s="47">
        <v>48.791897583684332</v>
      </c>
      <c r="BW858" s="47">
        <v>51.480492130348033</v>
      </c>
      <c r="BX858" s="47" t="s">
        <v>4949</v>
      </c>
      <c r="BY858" s="47" t="s">
        <v>4949</v>
      </c>
      <c r="BZ858" s="47">
        <v>1.7788159332742184</v>
      </c>
      <c r="CA858" s="47">
        <v>1.0947298880514298</v>
      </c>
      <c r="CB858" s="47">
        <v>0.95849035690534246</v>
      </c>
      <c r="CC858" s="47">
        <v>1.09413101307914</v>
      </c>
      <c r="CD858" s="47" t="s">
        <v>4949</v>
      </c>
      <c r="CE858" s="47" t="s">
        <v>4949</v>
      </c>
      <c r="CF858" s="47">
        <v>9.8363123012635789</v>
      </c>
      <c r="CG858" s="47">
        <v>3.4757731503823988</v>
      </c>
      <c r="CH858" s="47">
        <v>3.7585346929727335</v>
      </c>
      <c r="CI858" s="47">
        <v>4.2597262247838614</v>
      </c>
      <c r="CJ858" s="47" t="s">
        <v>4949</v>
      </c>
      <c r="CK858" s="47" t="s">
        <v>4949</v>
      </c>
      <c r="CL858" s="47">
        <v>16.23357301455707</v>
      </c>
      <c r="CM858" s="47">
        <v>38.812264716537726</v>
      </c>
      <c r="CN858" s="47">
        <v>31.943538594969645</v>
      </c>
      <c r="CO858" s="47">
        <v>27.983603817165086</v>
      </c>
      <c r="CP858" s="47" t="s">
        <v>4949</v>
      </c>
      <c r="CQ858" s="47" t="s">
        <v>4949</v>
      </c>
      <c r="CR858" s="47">
        <v>2.1034234532199609</v>
      </c>
      <c r="CS858" s="47">
        <v>2.1841802854550609</v>
      </c>
      <c r="CT858" s="47">
        <v>2.0917116177741732</v>
      </c>
      <c r="CU858" s="47">
        <v>1.9824709284174855</v>
      </c>
      <c r="CV858" s="47" t="s">
        <v>4949</v>
      </c>
      <c r="CW858" s="47" t="s">
        <v>4949</v>
      </c>
      <c r="CX858" s="57">
        <v>1.7429362138856229E-2</v>
      </c>
      <c r="CY858" s="57">
        <v>1.0726485695435084E-2</v>
      </c>
      <c r="CZ858" s="57">
        <v>9.391570664849351E-3</v>
      </c>
      <c r="DA858" s="57">
        <v>1.0720617742167583E-2</v>
      </c>
      <c r="DB858" s="57" t="s">
        <v>4949</v>
      </c>
      <c r="DC858" s="57" t="s">
        <v>4949</v>
      </c>
      <c r="DD858" s="97">
        <v>12.957242692867219</v>
      </c>
      <c r="DE858" s="97">
        <v>5.6275517582059367</v>
      </c>
      <c r="DF858" s="97">
        <v>6.5481524896041687</v>
      </c>
      <c r="DG858" s="97">
        <v>7.0844017853105896</v>
      </c>
      <c r="DH858" s="97" t="s">
        <v>4949</v>
      </c>
      <c r="DI858" s="97" t="s">
        <v>4949</v>
      </c>
      <c r="DJ858" s="98">
        <v>-0.25820879548407927</v>
      </c>
      <c r="DK858" s="98">
        <v>0.15043655678447765</v>
      </c>
      <c r="DL858" s="98">
        <v>0.14031527922742049</v>
      </c>
      <c r="DM858" s="98" t="s">
        <v>4949</v>
      </c>
      <c r="DN858" s="98" t="s">
        <v>4949</v>
      </c>
      <c r="DO858" s="98">
        <v>-0.58174115493858258</v>
      </c>
      <c r="DP858" s="98">
        <v>0.21502708916067736</v>
      </c>
      <c r="DQ858" s="98">
        <v>0.1415091066782308</v>
      </c>
      <c r="DR858" s="98" t="s">
        <v>4949</v>
      </c>
      <c r="DS858" s="98" t="s">
        <v>4949</v>
      </c>
    </row>
    <row r="859" spans="1:123" ht="13.5" thickBot="1">
      <c r="A859" s="2" t="s">
        <v>741</v>
      </c>
      <c r="B859" s="2" t="s">
        <v>742</v>
      </c>
      <c r="C859" s="1" t="s">
        <v>5723</v>
      </c>
      <c r="D859" s="2" t="s">
        <v>1759</v>
      </c>
      <c r="E859" s="2" t="s">
        <v>5675</v>
      </c>
      <c r="F859" s="2" t="s">
        <v>3002</v>
      </c>
      <c r="G859" s="2" t="s">
        <v>93</v>
      </c>
      <c r="H859" s="2" t="s">
        <v>3</v>
      </c>
      <c r="I859" s="1" t="s">
        <v>5726</v>
      </c>
      <c r="J859" s="1">
        <v>29</v>
      </c>
      <c r="K859" s="47">
        <v>30</v>
      </c>
      <c r="L859" s="48">
        <v>9.69E-2</v>
      </c>
      <c r="M859" s="48">
        <v>5.2300000000000006E-2</v>
      </c>
      <c r="N859" s="49">
        <v>920.51</v>
      </c>
      <c r="O859" s="49">
        <v>510.99</v>
      </c>
      <c r="P859" s="49">
        <v>27615.41</v>
      </c>
      <c r="Q859" s="49">
        <v>15329.8</v>
      </c>
      <c r="R859" s="49">
        <v>15222.695087690001</v>
      </c>
      <c r="S859" s="49">
        <v>17156.939849440001</v>
      </c>
      <c r="T859" s="49">
        <v>19257.939999999999</v>
      </c>
      <c r="U859" s="49">
        <v>21368.04</v>
      </c>
      <c r="V859" s="49" t="s">
        <v>4949</v>
      </c>
      <c r="W859" s="49" t="s">
        <v>4949</v>
      </c>
      <c r="X859" s="49">
        <v>1438.0858568499998</v>
      </c>
      <c r="Y859" s="49">
        <v>1408.5579478299999</v>
      </c>
      <c r="Z859" s="49">
        <v>1746.54</v>
      </c>
      <c r="AA859" s="49">
        <v>1995.65</v>
      </c>
      <c r="AB859" s="49" t="s">
        <v>4949</v>
      </c>
      <c r="AC859" s="49" t="s">
        <v>4949</v>
      </c>
      <c r="AD859" s="39">
        <v>27615.41</v>
      </c>
      <c r="AE859" s="39">
        <v>27615.41</v>
      </c>
      <c r="AF859" s="39">
        <v>27615.41</v>
      </c>
      <c r="AG859" s="39">
        <v>27615.41</v>
      </c>
      <c r="AH859" s="39">
        <v>27615.41</v>
      </c>
      <c r="AI859" s="39">
        <v>27615.41</v>
      </c>
      <c r="AJ859" s="49">
        <v>11591.60936778</v>
      </c>
      <c r="AK859" s="49">
        <v>11761.959454399999</v>
      </c>
      <c r="AL859" s="49">
        <v>12360.92</v>
      </c>
      <c r="AM859" s="49">
        <v>13133.99</v>
      </c>
      <c r="AN859" s="49" t="s">
        <v>4949</v>
      </c>
      <c r="AO859" s="49" t="s">
        <v>4949</v>
      </c>
      <c r="AP859" s="39">
        <v>27615.41</v>
      </c>
      <c r="AQ859" s="39">
        <v>27615.41</v>
      </c>
      <c r="AR859" s="39">
        <v>27615.41</v>
      </c>
      <c r="AS859" s="39">
        <v>27615.41</v>
      </c>
      <c r="AT859" s="39">
        <v>27615.41</v>
      </c>
      <c r="AU859" s="39">
        <v>27615.41</v>
      </c>
      <c r="AV859" s="36">
        <v>866.99470316000009</v>
      </c>
      <c r="AW859" s="36">
        <v>848.16535735000002</v>
      </c>
      <c r="AX859" s="36">
        <v>1222.58</v>
      </c>
      <c r="AY859" s="36">
        <v>1496.74</v>
      </c>
      <c r="AZ859" s="36" t="s">
        <v>4949</v>
      </c>
      <c r="BA859" s="36" t="s">
        <v>4949</v>
      </c>
      <c r="BB859" s="39">
        <v>27615.41</v>
      </c>
      <c r="BC859" s="39">
        <v>27615.41</v>
      </c>
      <c r="BD859" s="39">
        <v>27615.41</v>
      </c>
      <c r="BE859" s="39">
        <v>27615.41</v>
      </c>
      <c r="BF859" s="39">
        <v>27615.41</v>
      </c>
      <c r="BG859" s="39">
        <v>27615.41</v>
      </c>
      <c r="BH859" s="47">
        <v>3673.4220908800003</v>
      </c>
      <c r="BI859" s="47">
        <v>1980.0985562999999</v>
      </c>
      <c r="BJ859" s="47">
        <v>2399.42</v>
      </c>
      <c r="BK859" s="47">
        <v>2587.4</v>
      </c>
      <c r="BL859" s="47" t="s">
        <v>4949</v>
      </c>
      <c r="BM859" s="47" t="s">
        <v>4949</v>
      </c>
      <c r="BN859" s="47">
        <v>1.5622707595246113</v>
      </c>
      <c r="BO859" s="47">
        <v>1.5301929884846444</v>
      </c>
      <c r="BP859" s="47">
        <v>1.8973612453965736</v>
      </c>
      <c r="BQ859" s="47">
        <v>2.1679829659645198</v>
      </c>
      <c r="BR859" s="47" t="s">
        <v>4949</v>
      </c>
      <c r="BS859" s="47" t="s">
        <v>4949</v>
      </c>
      <c r="BT859" s="47">
        <v>12.592594722251794</v>
      </c>
      <c r="BU859" s="47">
        <v>12.777655271968799</v>
      </c>
      <c r="BV859" s="47">
        <v>13.428338638363517</v>
      </c>
      <c r="BW859" s="47">
        <v>14.268166559841827</v>
      </c>
      <c r="BX859" s="47" t="s">
        <v>4949</v>
      </c>
      <c r="BY859" s="47" t="s">
        <v>4949</v>
      </c>
      <c r="BZ859" s="47">
        <v>0.94186342696983205</v>
      </c>
      <c r="CA859" s="47">
        <v>0.92140808611530567</v>
      </c>
      <c r="CB859" s="47">
        <v>1.3281550444862087</v>
      </c>
      <c r="CC859" s="47">
        <v>1.6259899403591487</v>
      </c>
      <c r="CD859" s="47" t="s">
        <v>4949</v>
      </c>
      <c r="CE859" s="47" t="s">
        <v>4949</v>
      </c>
      <c r="CF859" s="47">
        <v>3.9906378973395187</v>
      </c>
      <c r="CG859" s="47">
        <v>2.151088588173947</v>
      </c>
      <c r="CH859" s="47">
        <v>2.6066202431260934</v>
      </c>
      <c r="CI859" s="47">
        <v>2.8108331251154253</v>
      </c>
      <c r="CJ859" s="47" t="s">
        <v>4949</v>
      </c>
      <c r="CK859" s="47" t="s">
        <v>4949</v>
      </c>
      <c r="CL859" s="47">
        <v>19.20289381086684</v>
      </c>
      <c r="CM859" s="47">
        <v>19.605448283149318</v>
      </c>
      <c r="CN859" s="47">
        <v>15.811495871838034</v>
      </c>
      <c r="CO859" s="47">
        <v>13.837802219828125</v>
      </c>
      <c r="CP859" s="47" t="s">
        <v>4949</v>
      </c>
      <c r="CQ859" s="47" t="s">
        <v>4949</v>
      </c>
      <c r="CR859" s="47">
        <v>2.3823620278957729</v>
      </c>
      <c r="CS859" s="47">
        <v>2.3478579489295406</v>
      </c>
      <c r="CT859" s="47">
        <v>2.2340901809897646</v>
      </c>
      <c r="CU859" s="47">
        <v>2.1025910633402338</v>
      </c>
      <c r="CV859" s="47" t="s">
        <v>4949</v>
      </c>
      <c r="CW859" s="47" t="s">
        <v>4949</v>
      </c>
      <c r="CX859" s="57">
        <v>3.1395322508700758E-2</v>
      </c>
      <c r="CY859" s="57">
        <v>3.0713480529530435E-2</v>
      </c>
      <c r="CZ859" s="57">
        <v>4.4271658468949038E-2</v>
      </c>
      <c r="DA859" s="57">
        <v>5.4199448786022009E-2</v>
      </c>
      <c r="DB859" s="57" t="s">
        <v>4949</v>
      </c>
      <c r="DC859" s="57" t="s">
        <v>4949</v>
      </c>
      <c r="DD859" s="97">
        <v>12.406265698077254</v>
      </c>
      <c r="DE859" s="97">
        <v>11.975538202549034</v>
      </c>
      <c r="DF859" s="97">
        <v>14.129530811622434</v>
      </c>
      <c r="DG859" s="97">
        <v>15.194544841285856</v>
      </c>
      <c r="DH859" s="97" t="s">
        <v>4949</v>
      </c>
      <c r="DI859" s="97" t="s">
        <v>4949</v>
      </c>
      <c r="DJ859" s="98">
        <v>0.12706322701780626</v>
      </c>
      <c r="DK859" s="98">
        <v>0.12245774415468236</v>
      </c>
      <c r="DL859" s="98">
        <v>0.10957039018711257</v>
      </c>
      <c r="DM859" s="98" t="s">
        <v>4949</v>
      </c>
      <c r="DN859" s="98" t="s">
        <v>4949</v>
      </c>
      <c r="DO859" s="98">
        <v>-2.0532785910764906E-2</v>
      </c>
      <c r="DP859" s="98">
        <v>0.23994898661477815</v>
      </c>
      <c r="DQ859" s="98">
        <v>0.14263057244609345</v>
      </c>
      <c r="DR859" s="98" t="s">
        <v>4949</v>
      </c>
      <c r="DS859" s="98" t="s">
        <v>4949</v>
      </c>
    </row>
    <row r="860" spans="1:123" ht="13.5" thickBot="1">
      <c r="A860" s="2" t="s">
        <v>1425</v>
      </c>
      <c r="B860" s="2" t="s">
        <v>1426</v>
      </c>
      <c r="C860" s="1" t="s">
        <v>5723</v>
      </c>
      <c r="D860" s="2" t="s">
        <v>1760</v>
      </c>
      <c r="E860" s="2" t="s">
        <v>5676</v>
      </c>
      <c r="F860" s="2" t="s">
        <v>3603</v>
      </c>
      <c r="G860" s="2" t="s">
        <v>3604</v>
      </c>
      <c r="H860" s="2" t="s">
        <v>3</v>
      </c>
      <c r="I860" s="1" t="s">
        <v>5726</v>
      </c>
      <c r="J860" s="1">
        <v>24.19</v>
      </c>
      <c r="K860" s="47">
        <v>15.47</v>
      </c>
      <c r="L860" s="48">
        <v>3.9E-2</v>
      </c>
      <c r="M860" s="48">
        <v>3.4099999999999998E-2</v>
      </c>
      <c r="N860" s="49">
        <v>570.71</v>
      </c>
      <c r="O860" s="49">
        <v>389.42</v>
      </c>
      <c r="P860" s="49">
        <v>8828.84</v>
      </c>
      <c r="Q860" s="49">
        <v>6024.3</v>
      </c>
      <c r="R860" s="49">
        <v>3536.1327140200001</v>
      </c>
      <c r="S860" s="49">
        <v>4004.4633198200004</v>
      </c>
      <c r="T860" s="49">
        <v>4203.2</v>
      </c>
      <c r="U860" s="49">
        <v>4656.09</v>
      </c>
      <c r="V860" s="49">
        <v>5162.41</v>
      </c>
      <c r="W860" s="49">
        <v>5661.77</v>
      </c>
      <c r="X860" s="49">
        <v>910.75400374000003</v>
      </c>
      <c r="Y860" s="49">
        <v>780.69005174999995</v>
      </c>
      <c r="Z860" s="49">
        <v>1058.3699999999999</v>
      </c>
      <c r="AA860" s="49">
        <v>1161.3599999999999</v>
      </c>
      <c r="AB860" s="49">
        <v>1286.47</v>
      </c>
      <c r="AC860" s="49">
        <v>1411.4</v>
      </c>
      <c r="AD860" s="39">
        <v>8828.84</v>
      </c>
      <c r="AE860" s="39">
        <v>8828.84</v>
      </c>
      <c r="AF860" s="39">
        <v>8828.84</v>
      </c>
      <c r="AG860" s="39">
        <v>8828.84</v>
      </c>
      <c r="AH860" s="39">
        <v>8828.84</v>
      </c>
      <c r="AI860" s="39">
        <v>8828.84</v>
      </c>
      <c r="AJ860" s="49">
        <v>4897.7339447100003</v>
      </c>
      <c r="AK860" s="49">
        <v>5080.5631307900003</v>
      </c>
      <c r="AL860" s="49">
        <v>5727.93</v>
      </c>
      <c r="AM860" s="49">
        <v>6226.09</v>
      </c>
      <c r="AN860" s="49">
        <v>6784.82</v>
      </c>
      <c r="AO860" s="49">
        <v>7390.08</v>
      </c>
      <c r="AP860" s="39">
        <v>8828.84</v>
      </c>
      <c r="AQ860" s="39">
        <v>8828.84</v>
      </c>
      <c r="AR860" s="39">
        <v>8828.84</v>
      </c>
      <c r="AS860" s="39">
        <v>8828.84</v>
      </c>
      <c r="AT860" s="39">
        <v>8828.84</v>
      </c>
      <c r="AU860" s="39">
        <v>8828.84</v>
      </c>
      <c r="AV860" s="36">
        <v>570.70708400000001</v>
      </c>
      <c r="AW860" s="36">
        <v>285.353542</v>
      </c>
      <c r="AX860" s="36">
        <v>663</v>
      </c>
      <c r="AY860" s="36">
        <v>727</v>
      </c>
      <c r="AZ860" s="36">
        <v>806</v>
      </c>
      <c r="BA860" s="36">
        <v>884</v>
      </c>
      <c r="BB860" s="39">
        <v>8828.84</v>
      </c>
      <c r="BC860" s="39">
        <v>8828.84</v>
      </c>
      <c r="BD860" s="39">
        <v>8828.84</v>
      </c>
      <c r="BE860" s="39">
        <v>8828.84</v>
      </c>
      <c r="BF860" s="39">
        <v>8828.84</v>
      </c>
      <c r="BG860" s="39">
        <v>8828.84</v>
      </c>
      <c r="BH860" s="47">
        <v>1295.8803360100001</v>
      </c>
      <c r="BI860" s="47">
        <v>750.26188048999995</v>
      </c>
      <c r="BJ860" s="47">
        <v>1550.27</v>
      </c>
      <c r="BK860" s="47">
        <v>1481.66</v>
      </c>
      <c r="BL860" s="47">
        <v>1542.34</v>
      </c>
      <c r="BM860" s="47">
        <v>1704.55</v>
      </c>
      <c r="BN860" s="47">
        <v>1.5958262580645162</v>
      </c>
      <c r="BO860" s="47">
        <v>1.3679277597203481</v>
      </c>
      <c r="BP860" s="47">
        <v>1.8544795079812861</v>
      </c>
      <c r="BQ860" s="47">
        <v>2.034938935711657</v>
      </c>
      <c r="BR860" s="47">
        <v>2.2541571025564648</v>
      </c>
      <c r="BS860" s="47">
        <v>2.4730598727900333</v>
      </c>
      <c r="BT860" s="47">
        <v>8.581826049499746</v>
      </c>
      <c r="BU860" s="47">
        <v>8.9021799701950197</v>
      </c>
      <c r="BV860" s="47">
        <v>10.036498396733892</v>
      </c>
      <c r="BW860" s="47">
        <v>10.909376040370766</v>
      </c>
      <c r="BX860" s="47">
        <v>11.888384643689438</v>
      </c>
      <c r="BY860" s="47">
        <v>12.948923271013298</v>
      </c>
      <c r="BZ860" s="47">
        <v>0.99999489057489788</v>
      </c>
      <c r="CA860" s="47">
        <v>0.49999744528744894</v>
      </c>
      <c r="CB860" s="47">
        <v>1.16171085139563</v>
      </c>
      <c r="CC860" s="47">
        <v>1.2738518687249214</v>
      </c>
      <c r="CD860" s="47">
        <v>1.4122759369907658</v>
      </c>
      <c r="CE860" s="47">
        <v>1.5489478018608398</v>
      </c>
      <c r="CF860" s="47">
        <v>2.2706459252685249</v>
      </c>
      <c r="CG860" s="47">
        <v>1.3146114147114996</v>
      </c>
      <c r="CH860" s="47">
        <v>2.7163883583606383</v>
      </c>
      <c r="CI860" s="47">
        <v>2.5961696833768464</v>
      </c>
      <c r="CJ860" s="47">
        <v>2.7024933854321809</v>
      </c>
      <c r="CK860" s="47">
        <v>2.9867182982600617</v>
      </c>
      <c r="CL860" s="47">
        <v>9.6939897752241304</v>
      </c>
      <c r="CM860" s="47">
        <v>11.309020756969062</v>
      </c>
      <c r="CN860" s="47">
        <v>8.3419220121507607</v>
      </c>
      <c r="CO860" s="47">
        <v>7.6021560928566512</v>
      </c>
      <c r="CP860" s="47">
        <v>6.8628417296944351</v>
      </c>
      <c r="CQ860" s="47">
        <v>6.2553776392234655</v>
      </c>
      <c r="CR860" s="47">
        <v>1.8026377299518184</v>
      </c>
      <c r="CS860" s="47">
        <v>1.7377679939639217</v>
      </c>
      <c r="CT860" s="47">
        <v>1.5413666018963219</v>
      </c>
      <c r="CU860" s="47">
        <v>1.4180392509584667</v>
      </c>
      <c r="CV860" s="47">
        <v>1.3012637033849093</v>
      </c>
      <c r="CW860" s="47">
        <v>1.1946880142028233</v>
      </c>
      <c r="CX860" s="57">
        <v>6.4641230784565129E-2</v>
      </c>
      <c r="CY860" s="57">
        <v>3.2320615392282565E-2</v>
      </c>
      <c r="CZ860" s="57">
        <v>7.5094802941269745E-2</v>
      </c>
      <c r="DA860" s="57">
        <v>8.2343773360939829E-2</v>
      </c>
      <c r="DB860" s="57">
        <v>9.1291721222720085E-2</v>
      </c>
      <c r="DC860" s="57">
        <v>0.10012640392169299</v>
      </c>
      <c r="DD860" s="97">
        <v>18.595416043856311</v>
      </c>
      <c r="DE860" s="97">
        <v>15.366211021348079</v>
      </c>
      <c r="DF860" s="97">
        <v>18.477355693941789</v>
      </c>
      <c r="DG860" s="97">
        <v>18.653119373475164</v>
      </c>
      <c r="DH860" s="97">
        <v>18.961004123911909</v>
      </c>
      <c r="DI860" s="97">
        <v>19.09857538754655</v>
      </c>
      <c r="DJ860" s="98">
        <v>0.13244146746618735</v>
      </c>
      <c r="DK860" s="98">
        <v>4.9628792751417405E-2</v>
      </c>
      <c r="DL860" s="98">
        <v>0.10774885801294265</v>
      </c>
      <c r="DM860" s="98">
        <v>0.10874360246472903</v>
      </c>
      <c r="DN860" s="98">
        <v>9.6730015632233934E-2</v>
      </c>
      <c r="DO860" s="98">
        <v>-0.1428090916492204</v>
      </c>
      <c r="DP860" s="98">
        <v>0.355685265397645</v>
      </c>
      <c r="DQ860" s="98">
        <v>9.7310014456192029E-2</v>
      </c>
      <c r="DR860" s="98">
        <v>0.10772714748226231</v>
      </c>
      <c r="DS860" s="98">
        <v>9.7110698267351747E-2</v>
      </c>
    </row>
    <row r="861" spans="1:123" ht="13.5" thickBot="1">
      <c r="A861" s="2" t="s">
        <v>743</v>
      </c>
      <c r="B861" s="2" t="s">
        <v>744</v>
      </c>
      <c r="C861" s="1" t="s">
        <v>5723</v>
      </c>
      <c r="D861" s="2" t="s">
        <v>1761</v>
      </c>
      <c r="E861" s="2" t="s">
        <v>5666</v>
      </c>
      <c r="F861" s="2" t="s">
        <v>3039</v>
      </c>
      <c r="G861" s="2" t="s">
        <v>2220</v>
      </c>
      <c r="H861" s="2" t="s">
        <v>3</v>
      </c>
      <c r="I861" s="1" t="s">
        <v>5726</v>
      </c>
      <c r="J861" s="1">
        <v>19.8</v>
      </c>
      <c r="K861" s="47">
        <v>18.239999999999998</v>
      </c>
      <c r="L861" s="48">
        <v>4.4000000000000003E-3</v>
      </c>
      <c r="M861" s="48">
        <v>0.1142</v>
      </c>
      <c r="N861" s="49">
        <v>424.23</v>
      </c>
      <c r="O861" s="49">
        <v>288.55</v>
      </c>
      <c r="P861" s="49">
        <v>7737.99</v>
      </c>
      <c r="Q861" s="49">
        <v>5263.2</v>
      </c>
      <c r="R861" s="49">
        <v>2682.65190205</v>
      </c>
      <c r="S861" s="49">
        <v>2694.0631765200001</v>
      </c>
      <c r="T861" s="49">
        <v>2390.54</v>
      </c>
      <c r="U861" s="49">
        <v>2647.83</v>
      </c>
      <c r="V861" s="49" t="s">
        <v>4949</v>
      </c>
      <c r="W861" s="49" t="s">
        <v>4949</v>
      </c>
      <c r="X861" s="49">
        <v>590.01739178999992</v>
      </c>
      <c r="Y861" s="49">
        <v>517.36763194000002</v>
      </c>
      <c r="Z861" s="49">
        <v>439.36</v>
      </c>
      <c r="AA861" s="49">
        <v>461.85</v>
      </c>
      <c r="AB861" s="49" t="s">
        <v>4949</v>
      </c>
      <c r="AC861" s="49" t="s">
        <v>4949</v>
      </c>
      <c r="AD861" s="39">
        <v>7737.99</v>
      </c>
      <c r="AE861" s="39">
        <v>7737.99</v>
      </c>
      <c r="AF861" s="39">
        <v>7737.99</v>
      </c>
      <c r="AG861" s="39">
        <v>7737.99</v>
      </c>
      <c r="AH861" s="39">
        <v>7737.99</v>
      </c>
      <c r="AI861" s="39">
        <v>7737.99</v>
      </c>
      <c r="AJ861" s="49">
        <v>2814.8337115900003</v>
      </c>
      <c r="AK861" s="49">
        <v>2961.0701092600002</v>
      </c>
      <c r="AL861" s="49">
        <v>2973.65</v>
      </c>
      <c r="AM861" s="49">
        <v>3183.31</v>
      </c>
      <c r="AN861" s="49" t="s">
        <v>4949</v>
      </c>
      <c r="AO861" s="49" t="s">
        <v>4949</v>
      </c>
      <c r="AP861" s="39">
        <v>7737.99</v>
      </c>
      <c r="AQ861" s="39">
        <v>7737.99</v>
      </c>
      <c r="AR861" s="39">
        <v>7737.99</v>
      </c>
      <c r="AS861" s="39">
        <v>7737.99</v>
      </c>
      <c r="AT861" s="39">
        <v>7737.99</v>
      </c>
      <c r="AU861" s="39">
        <v>7737.99</v>
      </c>
      <c r="AV861" s="36">
        <v>509.07626880000004</v>
      </c>
      <c r="AW861" s="36">
        <v>296.96165489999998</v>
      </c>
      <c r="AX861" s="36">
        <v>252.19</v>
      </c>
      <c r="AY861" s="36">
        <v>265.08999999999997</v>
      </c>
      <c r="AZ861" s="36" t="s">
        <v>4949</v>
      </c>
      <c r="BA861" s="36" t="s">
        <v>4949</v>
      </c>
      <c r="BB861" s="39">
        <v>7737.99</v>
      </c>
      <c r="BC861" s="39">
        <v>7737.99</v>
      </c>
      <c r="BD861" s="39">
        <v>7737.99</v>
      </c>
      <c r="BE861" s="39">
        <v>7737.99</v>
      </c>
      <c r="BF861" s="39">
        <v>7737.99</v>
      </c>
      <c r="BG861" s="39">
        <v>7737.99</v>
      </c>
      <c r="BH861" s="47">
        <v>702.08022759000005</v>
      </c>
      <c r="BI861" s="47">
        <v>563.53642974000002</v>
      </c>
      <c r="BJ861" s="47">
        <v>421.6</v>
      </c>
      <c r="BK861" s="47">
        <v>540.62</v>
      </c>
      <c r="BL861" s="47" t="s">
        <v>4949</v>
      </c>
      <c r="BM861" s="47" t="s">
        <v>4949</v>
      </c>
      <c r="BN861" s="47">
        <v>1.3907960111024678</v>
      </c>
      <c r="BO861" s="47">
        <v>1.2195451333946208</v>
      </c>
      <c r="BP861" s="47">
        <v>1.0356646158923226</v>
      </c>
      <c r="BQ861" s="47">
        <v>1.0886783112934022</v>
      </c>
      <c r="BR861" s="47" t="s">
        <v>4949</v>
      </c>
      <c r="BS861" s="47" t="s">
        <v>4949</v>
      </c>
      <c r="BT861" s="47">
        <v>6.63515949270443</v>
      </c>
      <c r="BU861" s="47">
        <v>6.9798696680102772</v>
      </c>
      <c r="BV861" s="47">
        <v>7.0095231360346979</v>
      </c>
      <c r="BW861" s="47">
        <v>7.503736180845296</v>
      </c>
      <c r="BX861" s="47" t="s">
        <v>4949</v>
      </c>
      <c r="BY861" s="47" t="s">
        <v>4949</v>
      </c>
      <c r="BZ861" s="47">
        <v>1.200000633618556</v>
      </c>
      <c r="CA861" s="47">
        <v>0.70000154373806656</v>
      </c>
      <c r="CB861" s="47">
        <v>0.59446526648280407</v>
      </c>
      <c r="CC861" s="47">
        <v>0.62487329986092444</v>
      </c>
      <c r="CD861" s="47" t="s">
        <v>4949</v>
      </c>
      <c r="CE861" s="47" t="s">
        <v>4949</v>
      </c>
      <c r="CF861" s="47">
        <v>1.6549518600523301</v>
      </c>
      <c r="CG861" s="47">
        <v>1.3283747725054804</v>
      </c>
      <c r="CH861" s="47">
        <v>0.99380053272988711</v>
      </c>
      <c r="CI861" s="47">
        <v>1.2743558918511184</v>
      </c>
      <c r="CJ861" s="47" t="s">
        <v>4949</v>
      </c>
      <c r="CK861" s="47" t="s">
        <v>4949</v>
      </c>
      <c r="CL861" s="47">
        <v>13.114850693679415</v>
      </c>
      <c r="CM861" s="47">
        <v>14.956463300544065</v>
      </c>
      <c r="CN861" s="47">
        <v>17.61195830298616</v>
      </c>
      <c r="CO861" s="47">
        <v>16.754335823319259</v>
      </c>
      <c r="CP861" s="47" t="s">
        <v>4949</v>
      </c>
      <c r="CQ861" s="47" t="s">
        <v>4949</v>
      </c>
      <c r="CR861" s="47">
        <v>2.7490043081902278</v>
      </c>
      <c r="CS861" s="47">
        <v>2.6132410630202192</v>
      </c>
      <c r="CT861" s="47">
        <v>2.6021858658550938</v>
      </c>
      <c r="CU861" s="47">
        <v>2.4308000163351982</v>
      </c>
      <c r="CV861" s="47" t="s">
        <v>4949</v>
      </c>
      <c r="CW861" s="47" t="s">
        <v>4949</v>
      </c>
      <c r="CX861" s="57">
        <v>6.5789212547444492E-2</v>
      </c>
      <c r="CY861" s="57">
        <v>3.8377105023397549E-2</v>
      </c>
      <c r="CZ861" s="57">
        <v>3.2591150931960369E-2</v>
      </c>
      <c r="DA861" s="57">
        <v>3.4258250527591787E-2</v>
      </c>
      <c r="DB861" s="57" t="s">
        <v>4949</v>
      </c>
      <c r="DC861" s="57" t="s">
        <v>4949</v>
      </c>
      <c r="DD861" s="97">
        <v>20.961003463921138</v>
      </c>
      <c r="DE861" s="97">
        <v>17.472319561838916</v>
      </c>
      <c r="DF861" s="97">
        <v>14.7751080322163</v>
      </c>
      <c r="DG861" s="97">
        <v>14.508483308254617</v>
      </c>
      <c r="DH861" s="97" t="s">
        <v>4949</v>
      </c>
      <c r="DI861" s="97" t="s">
        <v>4949</v>
      </c>
      <c r="DJ861" s="98">
        <v>4.2537291033846181E-3</v>
      </c>
      <c r="DK861" s="98">
        <v>-0.11266371893775329</v>
      </c>
      <c r="DL861" s="98">
        <v>0.10762840195102363</v>
      </c>
      <c r="DM861" s="98" t="s">
        <v>4949</v>
      </c>
      <c r="DN861" s="98" t="s">
        <v>4949</v>
      </c>
      <c r="DO861" s="98">
        <v>-0.12313155656241659</v>
      </c>
      <c r="DP861" s="98">
        <v>-0.15077795193234411</v>
      </c>
      <c r="DQ861" s="98">
        <v>5.1188091769847066E-2</v>
      </c>
      <c r="DR861" s="98" t="s">
        <v>4949</v>
      </c>
      <c r="DS861" s="98" t="s">
        <v>4949</v>
      </c>
    </row>
    <row r="862" spans="1:123" ht="13.5" thickBot="1">
      <c r="A862" s="2" t="s">
        <v>3810</v>
      </c>
      <c r="B862" s="2" t="s">
        <v>3811</v>
      </c>
      <c r="C862" s="1" t="s">
        <v>5723</v>
      </c>
      <c r="D862" s="2" t="s">
        <v>3812</v>
      </c>
      <c r="E862" s="2" t="s">
        <v>5666</v>
      </c>
      <c r="F862" s="2" t="s">
        <v>3039</v>
      </c>
      <c r="G862" s="2" t="s">
        <v>2220</v>
      </c>
      <c r="H862" s="2" t="s">
        <v>3</v>
      </c>
      <c r="I862" s="1" t="s">
        <v>5726</v>
      </c>
      <c r="J862" s="1">
        <v>87</v>
      </c>
      <c r="K862" s="47">
        <v>99.69</v>
      </c>
      <c r="L862" s="48">
        <v>-3.9699999999999999E-2</v>
      </c>
      <c r="M862" s="48">
        <v>-6.7400000000000002E-2</v>
      </c>
      <c r="N862" s="49">
        <v>976.56</v>
      </c>
      <c r="O862" s="49">
        <v>850.2</v>
      </c>
      <c r="P862" s="49">
        <v>97352.85</v>
      </c>
      <c r="Q862" s="49">
        <v>84755.94</v>
      </c>
      <c r="R862" s="49">
        <v>3528.8590771300001</v>
      </c>
      <c r="S862" s="49">
        <v>4588.8194872700005</v>
      </c>
      <c r="T862" s="49">
        <v>7152.1</v>
      </c>
      <c r="U862" s="49">
        <v>10391.65</v>
      </c>
      <c r="V862" s="49" t="s">
        <v>4949</v>
      </c>
      <c r="W862" s="49" t="s">
        <v>4949</v>
      </c>
      <c r="X862" s="49">
        <v>344.00633506999998</v>
      </c>
      <c r="Y862" s="49">
        <v>452.66436942000001</v>
      </c>
      <c r="Z862" s="49">
        <v>653.59</v>
      </c>
      <c r="AA862" s="49">
        <v>933.15</v>
      </c>
      <c r="AB862" s="49" t="s">
        <v>4949</v>
      </c>
      <c r="AC862" s="49" t="s">
        <v>4949</v>
      </c>
      <c r="AD862" s="39">
        <v>97352.85</v>
      </c>
      <c r="AE862" s="39">
        <v>97352.85</v>
      </c>
      <c r="AF862" s="39">
        <v>97352.85</v>
      </c>
      <c r="AG862" s="39">
        <v>97352.85</v>
      </c>
      <c r="AH862" s="39">
        <v>97352.85</v>
      </c>
      <c r="AI862" s="39">
        <v>97352.85</v>
      </c>
      <c r="AJ862" s="49">
        <v>2481.9340147500002</v>
      </c>
      <c r="AK862" s="49">
        <v>2913.3173779899998</v>
      </c>
      <c r="AL862" s="49">
        <v>3420.59</v>
      </c>
      <c r="AM862" s="49">
        <v>4138.76</v>
      </c>
      <c r="AN862" s="49" t="s">
        <v>4949</v>
      </c>
      <c r="AO862" s="49" t="s">
        <v>4949</v>
      </c>
      <c r="AP862" s="39">
        <v>97352.85</v>
      </c>
      <c r="AQ862" s="39">
        <v>97352.85</v>
      </c>
      <c r="AR862" s="39">
        <v>97352.85</v>
      </c>
      <c r="AS862" s="39">
        <v>97352.85</v>
      </c>
      <c r="AT862" s="39">
        <v>97352.85</v>
      </c>
      <c r="AU862" s="39">
        <v>97352.85</v>
      </c>
      <c r="AV862" s="36">
        <v>113.763745</v>
      </c>
      <c r="AW862" s="36">
        <v>149.02748099999999</v>
      </c>
      <c r="AX862" s="36">
        <v>214.98</v>
      </c>
      <c r="AY862" s="36">
        <v>306.94</v>
      </c>
      <c r="AZ862" s="36" t="s">
        <v>4949</v>
      </c>
      <c r="BA862" s="36" t="s">
        <v>4949</v>
      </c>
      <c r="BB862" s="39">
        <v>97352.85</v>
      </c>
      <c r="BC862" s="39">
        <v>97352.85</v>
      </c>
      <c r="BD862" s="39">
        <v>97352.85</v>
      </c>
      <c r="BE862" s="39">
        <v>97352.85</v>
      </c>
      <c r="BF862" s="39">
        <v>97352.85</v>
      </c>
      <c r="BG862" s="39">
        <v>97352.85</v>
      </c>
      <c r="BH862" s="47">
        <v>453.07204034</v>
      </c>
      <c r="BI862" s="47">
        <v>199.83501494999999</v>
      </c>
      <c r="BJ862" s="47">
        <v>568.02</v>
      </c>
      <c r="BK862" s="47">
        <v>201.25</v>
      </c>
      <c r="BL862" s="47" t="s">
        <v>4949</v>
      </c>
      <c r="BM862" s="47" t="s">
        <v>4949</v>
      </c>
      <c r="BN862" s="47">
        <v>0.3522633889059556</v>
      </c>
      <c r="BO862" s="47">
        <v>0.46352950092160239</v>
      </c>
      <c r="BP862" s="47">
        <v>0.6692778733513558</v>
      </c>
      <c r="BQ862" s="47">
        <v>0.95554804620299827</v>
      </c>
      <c r="BR862" s="47" t="s">
        <v>4949</v>
      </c>
      <c r="BS862" s="47" t="s">
        <v>4949</v>
      </c>
      <c r="BT862" s="47">
        <v>2.5415069373617598</v>
      </c>
      <c r="BU862" s="47">
        <v>2.9832446321680184</v>
      </c>
      <c r="BV862" s="47">
        <v>3.502693126894405</v>
      </c>
      <c r="BW862" s="47">
        <v>4.2381010895387901</v>
      </c>
      <c r="BX862" s="47" t="s">
        <v>4949</v>
      </c>
      <c r="BY862" s="47" t="s">
        <v>4949</v>
      </c>
      <c r="BZ862" s="47">
        <v>0.11649437310559516</v>
      </c>
      <c r="CA862" s="47">
        <v>0.15260453121159989</v>
      </c>
      <c r="CB862" s="47">
        <v>0.22014008355861392</v>
      </c>
      <c r="CC862" s="47">
        <v>0.31430736462685344</v>
      </c>
      <c r="CD862" s="47" t="s">
        <v>4949</v>
      </c>
      <c r="CE862" s="47" t="s">
        <v>4949</v>
      </c>
      <c r="CF862" s="47">
        <v>0.46394695701236999</v>
      </c>
      <c r="CG862" s="47">
        <v>0.20463157916564267</v>
      </c>
      <c r="CH862" s="47">
        <v>0.58165396903416078</v>
      </c>
      <c r="CI862" s="47">
        <v>0.20608052756615058</v>
      </c>
      <c r="CJ862" s="47" t="s">
        <v>4949</v>
      </c>
      <c r="CK862" s="47" t="s">
        <v>4949</v>
      </c>
      <c r="CL862" s="47">
        <v>282.99725928067636</v>
      </c>
      <c r="CM862" s="47">
        <v>215.06629762960679</v>
      </c>
      <c r="CN862" s="47">
        <v>148.95094784191926</v>
      </c>
      <c r="CO862" s="47">
        <v>104.32711782671598</v>
      </c>
      <c r="CP862" s="47" t="s">
        <v>4949</v>
      </c>
      <c r="CQ862" s="47" t="s">
        <v>4949</v>
      </c>
      <c r="CR862" s="47">
        <v>39.224592362825625</v>
      </c>
      <c r="CS862" s="47">
        <v>33.416493079503461</v>
      </c>
      <c r="CT862" s="47">
        <v>28.460835703782095</v>
      </c>
      <c r="CU862" s="47">
        <v>23.522226463965051</v>
      </c>
      <c r="CV862" s="47" t="s">
        <v>4949</v>
      </c>
      <c r="CW862" s="47" t="s">
        <v>4949</v>
      </c>
      <c r="CX862" s="57">
        <v>1.1685712847646474E-3</v>
      </c>
      <c r="CY862" s="57">
        <v>1.5307973110186294E-3</v>
      </c>
      <c r="CZ862" s="57">
        <v>2.2082558445900655E-3</v>
      </c>
      <c r="DA862" s="57">
        <v>3.152860958872801E-3</v>
      </c>
      <c r="DB862" s="57" t="s">
        <v>4949</v>
      </c>
      <c r="DC862" s="57" t="s">
        <v>4949</v>
      </c>
      <c r="DD862" s="97">
        <v>13.860414218330899</v>
      </c>
      <c r="DE862" s="97">
        <v>15.537763679297759</v>
      </c>
      <c r="DF862" s="97">
        <v>19.107522386488881</v>
      </c>
      <c r="DG862" s="97">
        <v>22.546608162831376</v>
      </c>
      <c r="DH862" s="97" t="s">
        <v>4949</v>
      </c>
      <c r="DI862" s="97" t="s">
        <v>4949</v>
      </c>
      <c r="DJ862" s="98">
        <v>0.30036915245764351</v>
      </c>
      <c r="DK862" s="98">
        <v>0.55859257916788474</v>
      </c>
      <c r="DL862" s="98">
        <v>0.45295088155926222</v>
      </c>
      <c r="DM862" s="98" t="s">
        <v>4949</v>
      </c>
      <c r="DN862" s="98" t="s">
        <v>4949</v>
      </c>
      <c r="DO862" s="98">
        <v>0.31586056206752655</v>
      </c>
      <c r="DP862" s="98">
        <v>0.44387330692152016</v>
      </c>
      <c r="DQ862" s="98">
        <v>0.42772992242843366</v>
      </c>
      <c r="DR862" s="98" t="s">
        <v>4949</v>
      </c>
      <c r="DS862" s="98" t="s">
        <v>4949</v>
      </c>
    </row>
    <row r="863" spans="1:123" ht="13.5" thickBot="1">
      <c r="A863" s="2" t="s">
        <v>3349</v>
      </c>
      <c r="B863" s="2" t="s">
        <v>3443</v>
      </c>
      <c r="C863" s="1" t="s">
        <v>5723</v>
      </c>
      <c r="D863" s="2" t="s">
        <v>3444</v>
      </c>
      <c r="E863" s="2" t="s">
        <v>5679</v>
      </c>
      <c r="F863" s="2" t="s">
        <v>3043</v>
      </c>
      <c r="G863" s="2" t="s">
        <v>2136</v>
      </c>
      <c r="H863" s="2" t="s">
        <v>3</v>
      </c>
      <c r="I863" s="1" t="s">
        <v>5726</v>
      </c>
      <c r="J863" s="1">
        <v>94</v>
      </c>
      <c r="K863" s="47">
        <v>69</v>
      </c>
      <c r="L863" s="48">
        <v>1.2500000000000001E-2</v>
      </c>
      <c r="M863" s="48">
        <v>1.01E-2</v>
      </c>
      <c r="N863" s="49">
        <v>272.70999999999998</v>
      </c>
      <c r="O863" s="49">
        <v>246.89</v>
      </c>
      <c r="P863" s="49">
        <v>18816.97</v>
      </c>
      <c r="Q863" s="49">
        <v>17035.61</v>
      </c>
      <c r="R863" s="49">
        <v>4115.1754234600003</v>
      </c>
      <c r="S863" s="49">
        <v>5303.9339065900003</v>
      </c>
      <c r="T863" s="49">
        <v>6000.13</v>
      </c>
      <c r="U863" s="49">
        <v>6984</v>
      </c>
      <c r="V863" s="49" t="s">
        <v>4949</v>
      </c>
      <c r="W863" s="49" t="s">
        <v>4949</v>
      </c>
      <c r="X863" s="49">
        <v>505.77391820999998</v>
      </c>
      <c r="Y863" s="49">
        <v>639.94587803999991</v>
      </c>
      <c r="Z863" s="49">
        <v>809.91</v>
      </c>
      <c r="AA863" s="49">
        <v>993.66</v>
      </c>
      <c r="AB863" s="49" t="s">
        <v>4949</v>
      </c>
      <c r="AC863" s="49" t="s">
        <v>4949</v>
      </c>
      <c r="AD863" s="39">
        <v>18816.97</v>
      </c>
      <c r="AE863" s="39">
        <v>18816.97</v>
      </c>
      <c r="AF863" s="39">
        <v>18816.97</v>
      </c>
      <c r="AG863" s="39">
        <v>18816.97</v>
      </c>
      <c r="AH863" s="39">
        <v>18816.97</v>
      </c>
      <c r="AI863" s="39">
        <v>18816.97</v>
      </c>
      <c r="AJ863" s="49">
        <v>1461.7345072999999</v>
      </c>
      <c r="AK863" s="49">
        <v>1773.4262540499999</v>
      </c>
      <c r="AL863" s="49">
        <v>2108.19</v>
      </c>
      <c r="AM863" s="49">
        <v>2696.89</v>
      </c>
      <c r="AN863" s="49" t="s">
        <v>4949</v>
      </c>
      <c r="AO863" s="49" t="s">
        <v>4949</v>
      </c>
      <c r="AP863" s="39">
        <v>18816.97</v>
      </c>
      <c r="AQ863" s="39">
        <v>18816.97</v>
      </c>
      <c r="AR863" s="39">
        <v>18816.97</v>
      </c>
      <c r="AS863" s="39">
        <v>18816.97</v>
      </c>
      <c r="AT863" s="39">
        <v>18816.97</v>
      </c>
      <c r="AU863" s="39">
        <v>18816.97</v>
      </c>
      <c r="AV863" s="36">
        <v>293.98790250000002</v>
      </c>
      <c r="AW863" s="36">
        <v>436.46991439999999</v>
      </c>
      <c r="AX863" s="36">
        <v>404.95</v>
      </c>
      <c r="AY863" s="36">
        <v>496.83</v>
      </c>
      <c r="AZ863" s="36" t="s">
        <v>4949</v>
      </c>
      <c r="BA863" s="36" t="s">
        <v>4949</v>
      </c>
      <c r="BB863" s="39">
        <v>18816.97</v>
      </c>
      <c r="BC863" s="39">
        <v>18816.97</v>
      </c>
      <c r="BD863" s="39">
        <v>18816.97</v>
      </c>
      <c r="BE863" s="39">
        <v>18816.97</v>
      </c>
      <c r="BF863" s="39">
        <v>18816.97</v>
      </c>
      <c r="BG863" s="39">
        <v>18816.97</v>
      </c>
      <c r="BH863" s="47">
        <v>664.03378696000004</v>
      </c>
      <c r="BI863" s="47">
        <v>1133.9571362300001</v>
      </c>
      <c r="BJ863" s="47">
        <v>1181.5999999999999</v>
      </c>
      <c r="BK863" s="47">
        <v>1414.43</v>
      </c>
      <c r="BL863" s="47" t="s">
        <v>4949</v>
      </c>
      <c r="BM863" s="47" t="s">
        <v>4949</v>
      </c>
      <c r="BN863" s="47">
        <v>1.8546218261523231</v>
      </c>
      <c r="BO863" s="47">
        <v>2.3466168385464412</v>
      </c>
      <c r="BP863" s="47">
        <v>2.9698580910124308</v>
      </c>
      <c r="BQ863" s="47">
        <v>3.6436507645484215</v>
      </c>
      <c r="BR863" s="47" t="s">
        <v>4949</v>
      </c>
      <c r="BS863" s="47" t="s">
        <v>4949</v>
      </c>
      <c r="BT863" s="47">
        <v>5.3600326621686039</v>
      </c>
      <c r="BU863" s="47">
        <v>6.502974786586484</v>
      </c>
      <c r="BV863" s="47">
        <v>7.7305195995746407</v>
      </c>
      <c r="BW863" s="47">
        <v>9.8892229841223287</v>
      </c>
      <c r="BX863" s="47" t="s">
        <v>4949</v>
      </c>
      <c r="BY863" s="47" t="s">
        <v>4949</v>
      </c>
      <c r="BZ863" s="47">
        <v>1.0780239173480988</v>
      </c>
      <c r="CA863" s="47">
        <v>1.600491050566536</v>
      </c>
      <c r="CB863" s="47">
        <v>1.4849107110116975</v>
      </c>
      <c r="CC863" s="47">
        <v>1.8218253822742108</v>
      </c>
      <c r="CD863" s="47" t="s">
        <v>4949</v>
      </c>
      <c r="CE863" s="47" t="s">
        <v>4949</v>
      </c>
      <c r="CF863" s="47">
        <v>2.4349447653551395</v>
      </c>
      <c r="CG863" s="47">
        <v>4.1581061795680396</v>
      </c>
      <c r="CH863" s="47">
        <v>4.3328077444904842</v>
      </c>
      <c r="CI863" s="47">
        <v>5.1865718162150278</v>
      </c>
      <c r="CJ863" s="47" t="s">
        <v>4949</v>
      </c>
      <c r="CK863" s="47" t="s">
        <v>4949</v>
      </c>
      <c r="CL863" s="47">
        <v>37.204310705849991</v>
      </c>
      <c r="CM863" s="47">
        <v>29.40400219098504</v>
      </c>
      <c r="CN863" s="47">
        <v>23.233408650343868</v>
      </c>
      <c r="CO863" s="47">
        <v>18.937030775114227</v>
      </c>
      <c r="CP863" s="47" t="s">
        <v>4949</v>
      </c>
      <c r="CQ863" s="47" t="s">
        <v>4949</v>
      </c>
      <c r="CR863" s="47">
        <v>12.873042201594609</v>
      </c>
      <c r="CS863" s="47">
        <v>10.610517328830227</v>
      </c>
      <c r="CT863" s="47">
        <v>8.925651862498162</v>
      </c>
      <c r="CU863" s="47">
        <v>6.9772849467349438</v>
      </c>
      <c r="CV863" s="47" t="s">
        <v>4949</v>
      </c>
      <c r="CW863" s="47" t="s">
        <v>4949</v>
      </c>
      <c r="CX863" s="57">
        <v>1.5623551639822989E-2</v>
      </c>
      <c r="CY863" s="57">
        <v>2.3195547125812496E-2</v>
      </c>
      <c r="CZ863" s="57">
        <v>2.1520467960569632E-2</v>
      </c>
      <c r="DA863" s="57">
        <v>2.6403294473020894E-2</v>
      </c>
      <c r="DB863" s="57" t="s">
        <v>4949</v>
      </c>
      <c r="DC863" s="57" t="s">
        <v>4949</v>
      </c>
      <c r="DD863" s="97">
        <v>34.600942625636272</v>
      </c>
      <c r="DE863" s="97">
        <v>36.085282744548635</v>
      </c>
      <c r="DF863" s="97">
        <v>38.417315327366126</v>
      </c>
      <c r="DG863" s="97">
        <v>36.844661814163722</v>
      </c>
      <c r="DH863" s="97" t="s">
        <v>4949</v>
      </c>
      <c r="DI863" s="97" t="s">
        <v>4949</v>
      </c>
      <c r="DJ863" s="98">
        <v>0.28887188535221742</v>
      </c>
      <c r="DK863" s="98">
        <v>0.13126032595259041</v>
      </c>
      <c r="DL863" s="98">
        <v>0.16397478054642156</v>
      </c>
      <c r="DM863" s="98" t="s">
        <v>4949</v>
      </c>
      <c r="DN863" s="98" t="s">
        <v>4949</v>
      </c>
      <c r="DO863" s="98">
        <v>0.26528050379673984</v>
      </c>
      <c r="DP863" s="98">
        <v>0.26559140044867413</v>
      </c>
      <c r="DQ863" s="98">
        <v>0.22687706041412015</v>
      </c>
      <c r="DR863" s="98" t="s">
        <v>4949</v>
      </c>
      <c r="DS863" s="98" t="s">
        <v>4949</v>
      </c>
    </row>
    <row r="864" spans="1:123" ht="13.5" thickBot="1">
      <c r="A864" s="2" t="s">
        <v>3202</v>
      </c>
      <c r="B864" s="2" t="s">
        <v>3203</v>
      </c>
      <c r="C864" s="1" t="s">
        <v>5723</v>
      </c>
      <c r="D864" s="2" t="s">
        <v>3204</v>
      </c>
      <c r="E864" s="2" t="s">
        <v>5666</v>
      </c>
      <c r="F864" s="2" t="s">
        <v>3039</v>
      </c>
      <c r="G864" s="2" t="s">
        <v>2220</v>
      </c>
      <c r="H864" s="2" t="s">
        <v>3</v>
      </c>
      <c r="I864" s="1" t="s">
        <v>5726</v>
      </c>
      <c r="J864" s="1">
        <v>195</v>
      </c>
      <c r="K864" s="47">
        <v>169.45</v>
      </c>
      <c r="L864" s="48">
        <v>0.11689999999999999</v>
      </c>
      <c r="M864" s="48">
        <v>7.3399999999999993E-2</v>
      </c>
      <c r="N864" s="49">
        <v>274.94</v>
      </c>
      <c r="O864" s="49">
        <v>198.27</v>
      </c>
      <c r="P864" s="49">
        <v>46589.14</v>
      </c>
      <c r="Q864" s="49">
        <v>33597.089999999997</v>
      </c>
      <c r="R864" s="49">
        <v>10511.360117229999</v>
      </c>
      <c r="S864" s="49">
        <v>12029.676315840001</v>
      </c>
      <c r="T864" s="49">
        <v>14456.94</v>
      </c>
      <c r="U864" s="49">
        <v>17376.150000000001</v>
      </c>
      <c r="V864" s="49" t="s">
        <v>4949</v>
      </c>
      <c r="W864" s="49" t="s">
        <v>4949</v>
      </c>
      <c r="X864" s="49">
        <v>1200.8455197000001</v>
      </c>
      <c r="Y864" s="49">
        <v>1471.6282154800001</v>
      </c>
      <c r="Z864" s="49">
        <v>1788.13</v>
      </c>
      <c r="AA864" s="49">
        <v>2193.38</v>
      </c>
      <c r="AB864" s="49" t="s">
        <v>4949</v>
      </c>
      <c r="AC864" s="49" t="s">
        <v>4949</v>
      </c>
      <c r="AD864" s="39">
        <v>46589.14</v>
      </c>
      <c r="AE864" s="39">
        <v>46589.14</v>
      </c>
      <c r="AF864" s="39">
        <v>46589.14</v>
      </c>
      <c r="AG864" s="39">
        <v>46589.14</v>
      </c>
      <c r="AH864" s="39">
        <v>46589.14</v>
      </c>
      <c r="AI864" s="39">
        <v>46589.14</v>
      </c>
      <c r="AJ864" s="49">
        <v>10511.204283360001</v>
      </c>
      <c r="AK864" s="49">
        <v>11684.56906132</v>
      </c>
      <c r="AL864" s="49">
        <v>12886.71</v>
      </c>
      <c r="AM864" s="49">
        <v>14722.46</v>
      </c>
      <c r="AN864" s="49" t="s">
        <v>4949</v>
      </c>
      <c r="AO864" s="49" t="s">
        <v>4949</v>
      </c>
      <c r="AP864" s="39">
        <v>46589.14</v>
      </c>
      <c r="AQ864" s="39">
        <v>46589.14</v>
      </c>
      <c r="AR864" s="39">
        <v>46589.14</v>
      </c>
      <c r="AS864" s="39">
        <v>46589.14</v>
      </c>
      <c r="AT864" s="39">
        <v>46589.14</v>
      </c>
      <c r="AU864" s="39">
        <v>46589.14</v>
      </c>
      <c r="AV864" s="36">
        <v>405.01591500000001</v>
      </c>
      <c r="AW864" s="36">
        <v>547.00940200000002</v>
      </c>
      <c r="AX864" s="36">
        <v>357.63</v>
      </c>
      <c r="AY864" s="36">
        <v>438.68</v>
      </c>
      <c r="AZ864" s="36" t="s">
        <v>4949</v>
      </c>
      <c r="BA864" s="36" t="s">
        <v>4949</v>
      </c>
      <c r="BB864" s="39">
        <v>46589.14</v>
      </c>
      <c r="BC864" s="39">
        <v>46589.14</v>
      </c>
      <c r="BD864" s="39">
        <v>46589.14</v>
      </c>
      <c r="BE864" s="39">
        <v>46589.14</v>
      </c>
      <c r="BF864" s="39">
        <v>46589.14</v>
      </c>
      <c r="BG864" s="39">
        <v>46589.14</v>
      </c>
      <c r="BH864" s="47">
        <v>747.59782353999992</v>
      </c>
      <c r="BI864" s="47">
        <v>2148.1909380300003</v>
      </c>
      <c r="BJ864" s="47">
        <v>2546.85</v>
      </c>
      <c r="BK864" s="47">
        <v>2420.9699999999998</v>
      </c>
      <c r="BL864" s="47" t="s">
        <v>4949</v>
      </c>
      <c r="BM864" s="47" t="s">
        <v>4949</v>
      </c>
      <c r="BN864" s="47">
        <v>4.3676639255837637</v>
      </c>
      <c r="BO864" s="47">
        <v>5.3525431566159893</v>
      </c>
      <c r="BP864" s="47">
        <v>6.5037099003418932</v>
      </c>
      <c r="BQ864" s="47">
        <v>7.9776678548046851</v>
      </c>
      <c r="BR864" s="47" t="s">
        <v>4949</v>
      </c>
      <c r="BS864" s="47" t="s">
        <v>4949</v>
      </c>
      <c r="BT864" s="47">
        <v>38.230902318178515</v>
      </c>
      <c r="BU864" s="47">
        <v>42.498614466138065</v>
      </c>
      <c r="BV864" s="47">
        <v>46.870990034189276</v>
      </c>
      <c r="BW864" s="47">
        <v>53.547901360296791</v>
      </c>
      <c r="BX864" s="47" t="s">
        <v>4949</v>
      </c>
      <c r="BY864" s="47" t="s">
        <v>4949</v>
      </c>
      <c r="BZ864" s="47">
        <v>1.4731065505201135</v>
      </c>
      <c r="CA864" s="47">
        <v>1.9895591838219249</v>
      </c>
      <c r="CB864" s="47">
        <v>1.3007565286971703</v>
      </c>
      <c r="CC864" s="47">
        <v>1.5955481195897288</v>
      </c>
      <c r="CD864" s="47" t="s">
        <v>4949</v>
      </c>
      <c r="CE864" s="47" t="s">
        <v>4949</v>
      </c>
      <c r="CF864" s="47">
        <v>2.719130805048374</v>
      </c>
      <c r="CG864" s="47">
        <v>7.8133081327926108</v>
      </c>
      <c r="CH864" s="47">
        <v>9.2632938095584496</v>
      </c>
      <c r="CI864" s="47">
        <v>8.8054484614825039</v>
      </c>
      <c r="CJ864" s="47" t="s">
        <v>4949</v>
      </c>
      <c r="CK864" s="47" t="s">
        <v>4949</v>
      </c>
      <c r="CL864" s="47">
        <v>38.796947014166385</v>
      </c>
      <c r="CM864" s="47">
        <v>31.658226928466473</v>
      </c>
      <c r="CN864" s="47">
        <v>26.054671640205129</v>
      </c>
      <c r="CO864" s="47">
        <v>21.240797308263957</v>
      </c>
      <c r="CP864" s="47" t="s">
        <v>4949</v>
      </c>
      <c r="CQ864" s="47" t="s">
        <v>4949</v>
      </c>
      <c r="CR864" s="47">
        <v>4.4323313241808071</v>
      </c>
      <c r="CS864" s="47">
        <v>3.9872364787697907</v>
      </c>
      <c r="CT864" s="47">
        <v>3.6152858254744618</v>
      </c>
      <c r="CU864" s="47">
        <v>3.1644942489230741</v>
      </c>
      <c r="CV864" s="47" t="s">
        <v>4949</v>
      </c>
      <c r="CW864" s="47" t="s">
        <v>4949</v>
      </c>
      <c r="CX864" s="57">
        <v>8.6933546101087087E-3</v>
      </c>
      <c r="CY864" s="57">
        <v>1.1741135423405541E-2</v>
      </c>
      <c r="CZ864" s="57">
        <v>7.6762524485319969E-3</v>
      </c>
      <c r="DA864" s="57">
        <v>9.4159282613931056E-3</v>
      </c>
      <c r="DB864" s="57" t="s">
        <v>4949</v>
      </c>
      <c r="DC864" s="57" t="s">
        <v>4949</v>
      </c>
      <c r="DD864" s="97">
        <v>11.42443327451095</v>
      </c>
      <c r="DE864" s="97">
        <v>12.594629787003466</v>
      </c>
      <c r="DF864" s="97">
        <v>13.875768136320287</v>
      </c>
      <c r="DG864" s="97">
        <v>14.898189568862813</v>
      </c>
      <c r="DH864" s="97" t="s">
        <v>4949</v>
      </c>
      <c r="DI864" s="97" t="s">
        <v>4949</v>
      </c>
      <c r="DJ864" s="98">
        <v>0.14444526509192768</v>
      </c>
      <c r="DK864" s="98">
        <v>0.20177298378044606</v>
      </c>
      <c r="DL864" s="98">
        <v>0.20192447364380017</v>
      </c>
      <c r="DM864" s="98" t="s">
        <v>4949</v>
      </c>
      <c r="DN864" s="98" t="s">
        <v>4949</v>
      </c>
      <c r="DO864" s="98">
        <v>0.22549336391549191</v>
      </c>
      <c r="DP864" s="98">
        <v>0.21506911949005181</v>
      </c>
      <c r="DQ864" s="98">
        <v>0.2266334103225156</v>
      </c>
      <c r="DR864" s="98" t="s">
        <v>4949</v>
      </c>
      <c r="DS864" s="98" t="s">
        <v>4949</v>
      </c>
    </row>
    <row r="865" spans="1:123" ht="13.5" thickBot="1">
      <c r="A865" s="2" t="s">
        <v>745</v>
      </c>
      <c r="B865" s="2" t="s">
        <v>746</v>
      </c>
      <c r="C865" s="1" t="s">
        <v>5723</v>
      </c>
      <c r="D865" s="2" t="s">
        <v>1762</v>
      </c>
      <c r="E865" s="2" t="s">
        <v>5665</v>
      </c>
      <c r="F865" s="2" t="s">
        <v>2999</v>
      </c>
      <c r="G865" s="2" t="s">
        <v>2652</v>
      </c>
      <c r="H865" s="2" t="s">
        <v>3</v>
      </c>
      <c r="I865" s="1" t="s">
        <v>5726</v>
      </c>
      <c r="J865" s="1">
        <v>95</v>
      </c>
      <c r="K865" s="47">
        <v>115.17</v>
      </c>
      <c r="L865" s="48">
        <v>-4.8099999999999997E-2</v>
      </c>
      <c r="M865" s="48">
        <v>0.2787</v>
      </c>
      <c r="N865" s="49">
        <v>581.48</v>
      </c>
      <c r="O865" s="49">
        <v>457.94</v>
      </c>
      <c r="P865" s="49">
        <v>66968.88</v>
      </c>
      <c r="Q865" s="49">
        <v>52741.27</v>
      </c>
      <c r="R865" s="49">
        <v>6754.2411582799996</v>
      </c>
      <c r="S865" s="49">
        <v>8172.4864203300003</v>
      </c>
      <c r="T865" s="49">
        <v>10564.17</v>
      </c>
      <c r="U865" s="49">
        <v>14353.14</v>
      </c>
      <c r="V865" s="49" t="s">
        <v>4949</v>
      </c>
      <c r="W865" s="49" t="s">
        <v>4949</v>
      </c>
      <c r="X865" s="49">
        <v>629.32278638000003</v>
      </c>
      <c r="Y865" s="49">
        <v>436.12190461</v>
      </c>
      <c r="Z865" s="49">
        <v>381.23</v>
      </c>
      <c r="AA865" s="49">
        <v>1054.96</v>
      </c>
      <c r="AB865" s="49" t="s">
        <v>4949</v>
      </c>
      <c r="AC865" s="49" t="s">
        <v>4949</v>
      </c>
      <c r="AD865" s="39">
        <v>66968.88</v>
      </c>
      <c r="AE865" s="39">
        <v>66968.88</v>
      </c>
      <c r="AF865" s="39">
        <v>66968.88</v>
      </c>
      <c r="AG865" s="39">
        <v>66968.88</v>
      </c>
      <c r="AH865" s="39">
        <v>66968.88</v>
      </c>
      <c r="AI865" s="39">
        <v>66968.88</v>
      </c>
      <c r="AJ865" s="49">
        <v>4540.5101748400002</v>
      </c>
      <c r="AK865" s="49">
        <v>6115.16347984</v>
      </c>
      <c r="AL865" s="49">
        <v>6368.39</v>
      </c>
      <c r="AM865" s="49">
        <v>7368.41</v>
      </c>
      <c r="AN865" s="49" t="s">
        <v>4949</v>
      </c>
      <c r="AO865" s="49" t="s">
        <v>4949</v>
      </c>
      <c r="AP865" s="39">
        <v>66968.88</v>
      </c>
      <c r="AQ865" s="39">
        <v>66968.88</v>
      </c>
      <c r="AR865" s="39">
        <v>66968.88</v>
      </c>
      <c r="AS865" s="39">
        <v>66968.88</v>
      </c>
      <c r="AT865" s="39">
        <v>66968.88</v>
      </c>
      <c r="AU865" s="39">
        <v>66968.88</v>
      </c>
      <c r="AV865" s="36">
        <v>109.01459095999999</v>
      </c>
      <c r="AW865" s="36">
        <v>27.384657699999998</v>
      </c>
      <c r="AX865" s="36">
        <v>54.95</v>
      </c>
      <c r="AY865" s="36">
        <v>152.06</v>
      </c>
      <c r="AZ865" s="36" t="s">
        <v>4949</v>
      </c>
      <c r="BA865" s="36" t="s">
        <v>4949</v>
      </c>
      <c r="BB865" s="39">
        <v>66968.88</v>
      </c>
      <c r="BC865" s="39">
        <v>66968.88</v>
      </c>
      <c r="BD865" s="39">
        <v>66968.88</v>
      </c>
      <c r="BE865" s="39">
        <v>66968.88</v>
      </c>
      <c r="BF865" s="39">
        <v>66968.88</v>
      </c>
      <c r="BG865" s="39">
        <v>66968.88</v>
      </c>
      <c r="BH865" s="47">
        <v>309.92960162000003</v>
      </c>
      <c r="BI865" s="47">
        <v>137.69400403999998</v>
      </c>
      <c r="BJ865" s="47">
        <v>399.94</v>
      </c>
      <c r="BK865" s="47">
        <v>958.62</v>
      </c>
      <c r="BL865" s="47" t="s">
        <v>4949</v>
      </c>
      <c r="BM865" s="47" t="s">
        <v>4949</v>
      </c>
      <c r="BN865" s="47">
        <v>1.0822776129531539</v>
      </c>
      <c r="BO865" s="47">
        <v>0.75002047294833873</v>
      </c>
      <c r="BP865" s="47">
        <v>0.65562014170736738</v>
      </c>
      <c r="BQ865" s="47">
        <v>1.8142670427185801</v>
      </c>
      <c r="BR865" s="47" t="s">
        <v>4949</v>
      </c>
      <c r="BS865" s="47" t="s">
        <v>4949</v>
      </c>
      <c r="BT865" s="47">
        <v>7.8085405772167578</v>
      </c>
      <c r="BU865" s="47">
        <v>10.516549975648346</v>
      </c>
      <c r="BV865" s="47">
        <v>10.952036183531678</v>
      </c>
      <c r="BW865" s="47">
        <v>12.671820182981357</v>
      </c>
      <c r="BX865" s="47" t="s">
        <v>4949</v>
      </c>
      <c r="BY865" s="47" t="s">
        <v>4949</v>
      </c>
      <c r="BZ865" s="47">
        <v>0.18747779968356607</v>
      </c>
      <c r="CA865" s="47">
        <v>4.709475424778152E-2</v>
      </c>
      <c r="CB865" s="47">
        <v>9.4500240764944621E-2</v>
      </c>
      <c r="CC865" s="47">
        <v>0.26150512485382127</v>
      </c>
      <c r="CD865" s="47" t="s">
        <v>4949</v>
      </c>
      <c r="CE865" s="47" t="s">
        <v>4949</v>
      </c>
      <c r="CF865" s="47">
        <v>0.53300130979569382</v>
      </c>
      <c r="CG865" s="47">
        <v>0.23679920898397189</v>
      </c>
      <c r="CH865" s="47">
        <v>0.68779665680676894</v>
      </c>
      <c r="CI865" s="47">
        <v>1.6485863658251358</v>
      </c>
      <c r="CJ865" s="47" t="s">
        <v>4949</v>
      </c>
      <c r="CK865" s="47" t="s">
        <v>4949</v>
      </c>
      <c r="CL865" s="47">
        <v>106.41419864235236</v>
      </c>
      <c r="CM865" s="47">
        <v>153.55541487852258</v>
      </c>
      <c r="CN865" s="47">
        <v>175.66529391705794</v>
      </c>
      <c r="CO865" s="47">
        <v>63.480018199742176</v>
      </c>
      <c r="CP865" s="47" t="s">
        <v>4949</v>
      </c>
      <c r="CQ865" s="47" t="s">
        <v>4949</v>
      </c>
      <c r="CR865" s="47">
        <v>14.749197209399464</v>
      </c>
      <c r="CS865" s="47">
        <v>10.951282041891087</v>
      </c>
      <c r="CT865" s="47">
        <v>10.51582582096888</v>
      </c>
      <c r="CU865" s="47">
        <v>9.0886473472567353</v>
      </c>
      <c r="CV865" s="47" t="s">
        <v>4949</v>
      </c>
      <c r="CW865" s="47" t="s">
        <v>4949</v>
      </c>
      <c r="CX865" s="57">
        <v>1.6278395421873561E-3</v>
      </c>
      <c r="CY865" s="57">
        <v>4.0891616673296608E-4</v>
      </c>
      <c r="CZ865" s="57">
        <v>8.2053037171892374E-4</v>
      </c>
      <c r="DA865" s="57">
        <v>2.2706068848695094E-3</v>
      </c>
      <c r="DB865" s="57" t="s">
        <v>4949</v>
      </c>
      <c r="DC865" s="57" t="s">
        <v>4949</v>
      </c>
      <c r="DD865" s="97">
        <v>13.860177868716619</v>
      </c>
      <c r="DE865" s="97">
        <v>7.1318110472070471</v>
      </c>
      <c r="DF865" s="97">
        <v>5.9862853876725515</v>
      </c>
      <c r="DG865" s="97">
        <v>14.317335761717928</v>
      </c>
      <c r="DH865" s="97" t="s">
        <v>4949</v>
      </c>
      <c r="DI865" s="97" t="s">
        <v>4949</v>
      </c>
      <c r="DJ865" s="98">
        <v>0.209978475570328</v>
      </c>
      <c r="DK865" s="98">
        <v>0.2926506642727984</v>
      </c>
      <c r="DL865" s="98">
        <v>0.35866234640298278</v>
      </c>
      <c r="DM865" s="98" t="s">
        <v>4949</v>
      </c>
      <c r="DN865" s="98" t="s">
        <v>4949</v>
      </c>
      <c r="DO865" s="98">
        <v>-0.30699807150053005</v>
      </c>
      <c r="DP865" s="98">
        <v>-0.12586367258733955</v>
      </c>
      <c r="DQ865" s="98">
        <v>1.7672533641109043</v>
      </c>
      <c r="DR865" s="98" t="s">
        <v>4949</v>
      </c>
      <c r="DS865" s="98" t="s">
        <v>4949</v>
      </c>
    </row>
    <row r="866" spans="1:123" ht="13.5" thickBot="1">
      <c r="A866" s="2" t="s">
        <v>747</v>
      </c>
      <c r="B866" s="2" t="s">
        <v>748</v>
      </c>
      <c r="C866" s="1" t="s">
        <v>5723</v>
      </c>
      <c r="D866" s="2" t="s">
        <v>1763</v>
      </c>
      <c r="E866" s="2" t="s">
        <v>5677</v>
      </c>
      <c r="F866" s="2" t="s">
        <v>5151</v>
      </c>
      <c r="G866" s="2" t="s">
        <v>5152</v>
      </c>
      <c r="H866" s="2" t="s">
        <v>3</v>
      </c>
      <c r="I866" s="1" t="s">
        <v>5726</v>
      </c>
      <c r="J866" s="1">
        <v>16.75</v>
      </c>
      <c r="K866" s="47">
        <v>12.86</v>
      </c>
      <c r="L866" s="48">
        <v>3.7100000000000001E-2</v>
      </c>
      <c r="M866" s="48">
        <v>5.5800000000000002E-2</v>
      </c>
      <c r="N866" s="49">
        <v>1085.47</v>
      </c>
      <c r="O866" s="49">
        <v>1079.0999999999999</v>
      </c>
      <c r="P866" s="49">
        <v>13959.19</v>
      </c>
      <c r="Q866" s="49">
        <v>13877.18</v>
      </c>
      <c r="R866" s="49">
        <v>16290.06242045</v>
      </c>
      <c r="S866" s="49">
        <v>13891.301596920001</v>
      </c>
      <c r="T866" s="49">
        <v>9547.11</v>
      </c>
      <c r="U866" s="49">
        <v>9990.58</v>
      </c>
      <c r="V866" s="49" t="s">
        <v>4949</v>
      </c>
      <c r="W866" s="49" t="s">
        <v>4949</v>
      </c>
      <c r="X866" s="49">
        <v>1316.0490790599999</v>
      </c>
      <c r="Y866" s="49">
        <v>1010.1060254199999</v>
      </c>
      <c r="Z866" s="49">
        <v>1122.55</v>
      </c>
      <c r="AA866" s="49">
        <v>1229.8900000000001</v>
      </c>
      <c r="AB866" s="49" t="s">
        <v>4949</v>
      </c>
      <c r="AC866" s="49" t="s">
        <v>4949</v>
      </c>
      <c r="AD866" s="39">
        <v>13959.19</v>
      </c>
      <c r="AE866" s="39">
        <v>13959.19</v>
      </c>
      <c r="AF866" s="39">
        <v>13959.19</v>
      </c>
      <c r="AG866" s="39">
        <v>13959.19</v>
      </c>
      <c r="AH866" s="39">
        <v>13959.19</v>
      </c>
      <c r="AI866" s="39">
        <v>13959.19</v>
      </c>
      <c r="AJ866" s="49">
        <v>6384.6719210000001</v>
      </c>
      <c r="AK866" s="49">
        <v>6351.0960555699994</v>
      </c>
      <c r="AL866" s="49">
        <v>6447.33</v>
      </c>
      <c r="AM866" s="49">
        <v>6893.11</v>
      </c>
      <c r="AN866" s="49" t="s">
        <v>4949</v>
      </c>
      <c r="AO866" s="49" t="s">
        <v>4949</v>
      </c>
      <c r="AP866" s="39">
        <v>13959.19</v>
      </c>
      <c r="AQ866" s="39">
        <v>13959.19</v>
      </c>
      <c r="AR866" s="39">
        <v>13959.19</v>
      </c>
      <c r="AS866" s="39">
        <v>13959.19</v>
      </c>
      <c r="AT866" s="39">
        <v>13959.19</v>
      </c>
      <c r="AU866" s="39">
        <v>13959.19</v>
      </c>
      <c r="AV866" s="36">
        <v>1031.2001983499999</v>
      </c>
      <c r="AW866" s="36">
        <v>1031.2001983499999</v>
      </c>
      <c r="AX866" s="36">
        <v>784.1</v>
      </c>
      <c r="AY866" s="36">
        <v>859.08</v>
      </c>
      <c r="AZ866" s="36" t="s">
        <v>4949</v>
      </c>
      <c r="BA866" s="36" t="s">
        <v>4949</v>
      </c>
      <c r="BB866" s="39">
        <v>13959.19</v>
      </c>
      <c r="BC866" s="39">
        <v>13959.19</v>
      </c>
      <c r="BD866" s="39">
        <v>13959.19</v>
      </c>
      <c r="BE866" s="39">
        <v>13959.19</v>
      </c>
      <c r="BF866" s="39">
        <v>13959.19</v>
      </c>
      <c r="BG866" s="39">
        <v>13959.19</v>
      </c>
      <c r="BH866" s="47">
        <v>138.61371540000002</v>
      </c>
      <c r="BI866" s="47">
        <v>1855.8956477500001</v>
      </c>
      <c r="BJ866" s="47">
        <v>829</v>
      </c>
      <c r="BK866" s="47">
        <v>1585.52</v>
      </c>
      <c r="BL866" s="47" t="s">
        <v>4949</v>
      </c>
      <c r="BM866" s="47" t="s">
        <v>4949</v>
      </c>
      <c r="BN866" s="47">
        <v>1.2124232627893907</v>
      </c>
      <c r="BO866" s="47">
        <v>0.93057019117985751</v>
      </c>
      <c r="BP866" s="47">
        <v>1.0341603176504186</v>
      </c>
      <c r="BQ866" s="47">
        <v>1.1330483569329415</v>
      </c>
      <c r="BR866" s="47" t="s">
        <v>4949</v>
      </c>
      <c r="BS866" s="47" t="s">
        <v>4949</v>
      </c>
      <c r="BT866" s="47">
        <v>5.8819423116253784</v>
      </c>
      <c r="BU866" s="47">
        <v>5.8510102126912757</v>
      </c>
      <c r="BV866" s="47">
        <v>5.9396666881627311</v>
      </c>
      <c r="BW866" s="47">
        <v>6.3503459330981045</v>
      </c>
      <c r="BX866" s="47" t="s">
        <v>4949</v>
      </c>
      <c r="BY866" s="47" t="s">
        <v>4949</v>
      </c>
      <c r="BZ866" s="47">
        <v>0.9500034071416068</v>
      </c>
      <c r="CA866" s="47">
        <v>0.9500034071416068</v>
      </c>
      <c r="CB866" s="47">
        <v>0.72235989939841727</v>
      </c>
      <c r="CC866" s="47">
        <v>0.79143596782960379</v>
      </c>
      <c r="CD866" s="47" t="s">
        <v>4949</v>
      </c>
      <c r="CE866" s="47" t="s">
        <v>4949</v>
      </c>
      <c r="CF866" s="47">
        <v>0.12769925967553228</v>
      </c>
      <c r="CG866" s="47">
        <v>1.7097622668060841</v>
      </c>
      <c r="CH866" s="47">
        <v>0.76372446958460394</v>
      </c>
      <c r="CI866" s="47">
        <v>1.4606760205256708</v>
      </c>
      <c r="CJ866" s="47" t="s">
        <v>4949</v>
      </c>
      <c r="CK866" s="47" t="s">
        <v>4949</v>
      </c>
      <c r="CL866" s="47">
        <v>10.606891659367658</v>
      </c>
      <c r="CM866" s="47">
        <v>13.819529483744837</v>
      </c>
      <c r="CN866" s="47">
        <v>12.435250100218253</v>
      </c>
      <c r="CO866" s="47">
        <v>11.349949995528055</v>
      </c>
      <c r="CP866" s="47" t="s">
        <v>4949</v>
      </c>
      <c r="CQ866" s="47" t="s">
        <v>4949</v>
      </c>
      <c r="CR866" s="47">
        <v>2.1863597961997772</v>
      </c>
      <c r="CS866" s="47">
        <v>2.1979182613302779</v>
      </c>
      <c r="CT866" s="47">
        <v>2.1651117594415052</v>
      </c>
      <c r="CU866" s="47">
        <v>2.02509317274786</v>
      </c>
      <c r="CV866" s="47" t="s">
        <v>4949</v>
      </c>
      <c r="CW866" s="47" t="s">
        <v>4949</v>
      </c>
      <c r="CX866" s="57">
        <v>7.3872495348942163E-2</v>
      </c>
      <c r="CY866" s="57">
        <v>7.3872495348942163E-2</v>
      </c>
      <c r="CZ866" s="57">
        <v>5.6170880975185522E-2</v>
      </c>
      <c r="DA866" s="57">
        <v>6.1542252809797707E-2</v>
      </c>
      <c r="DB866" s="57" t="s">
        <v>4949</v>
      </c>
      <c r="DC866" s="57" t="s">
        <v>4949</v>
      </c>
      <c r="DD866" s="97">
        <v>20.612634374075615</v>
      </c>
      <c r="DE866" s="97">
        <v>15.904436282838502</v>
      </c>
      <c r="DF866" s="97">
        <v>17.411083347680357</v>
      </c>
      <c r="DG866" s="97">
        <v>17.842309204408462</v>
      </c>
      <c r="DH866" s="97" t="s">
        <v>4949</v>
      </c>
      <c r="DI866" s="97" t="s">
        <v>4949</v>
      </c>
      <c r="DJ866" s="98">
        <v>-0.1472530160792187</v>
      </c>
      <c r="DK866" s="98">
        <v>-0.31272746953267505</v>
      </c>
      <c r="DL866" s="98">
        <v>4.6450706025173982E-2</v>
      </c>
      <c r="DM866" s="98" t="s">
        <v>4949</v>
      </c>
      <c r="DN866" s="98" t="s">
        <v>4949</v>
      </c>
      <c r="DO866" s="98">
        <v>-0.23247085424695757</v>
      </c>
      <c r="DP866" s="98">
        <v>0.11131898211699709</v>
      </c>
      <c r="DQ866" s="98">
        <v>9.5621575876353004E-2</v>
      </c>
      <c r="DR866" s="98" t="s">
        <v>4949</v>
      </c>
      <c r="DS866" s="98" t="s">
        <v>4949</v>
      </c>
    </row>
    <row r="867" spans="1:123" ht="13.5" thickBot="1">
      <c r="A867" s="2" t="s">
        <v>5483</v>
      </c>
      <c r="B867" s="2" t="s">
        <v>5484</v>
      </c>
      <c r="C867" s="1" t="s">
        <v>5723</v>
      </c>
      <c r="D867" s="2" t="s">
        <v>5485</v>
      </c>
      <c r="E867" s="2" t="s">
        <v>5673</v>
      </c>
      <c r="F867" s="2" t="s">
        <v>3836</v>
      </c>
      <c r="G867" s="2" t="s">
        <v>3837</v>
      </c>
      <c r="H867" s="2" t="s">
        <v>3</v>
      </c>
      <c r="I867" s="1" t="s">
        <v>5726</v>
      </c>
      <c r="J867" s="1">
        <v>40.700000000000003</v>
      </c>
      <c r="K867" s="47">
        <v>39.65</v>
      </c>
      <c r="L867" s="48">
        <v>-1.52E-2</v>
      </c>
      <c r="M867" s="48">
        <v>8.3999999999999995E-3</v>
      </c>
      <c r="N867" s="49">
        <v>132.08000000000001</v>
      </c>
      <c r="O867" s="49">
        <v>128.96</v>
      </c>
      <c r="P867" s="49">
        <v>5236.8</v>
      </c>
      <c r="Q867" s="49">
        <v>5113.33</v>
      </c>
      <c r="R867" s="49">
        <v>5788.1414317500003</v>
      </c>
      <c r="S867" s="49">
        <v>5902.1273242799998</v>
      </c>
      <c r="T867" s="49">
        <v>6099.41</v>
      </c>
      <c r="U867" s="49">
        <v>6915.79</v>
      </c>
      <c r="V867" s="49">
        <v>7419.65</v>
      </c>
      <c r="W867" s="49">
        <v>7916.75</v>
      </c>
      <c r="X867" s="49">
        <v>161.18134534999999</v>
      </c>
      <c r="Y867" s="49">
        <v>155.26001355000002</v>
      </c>
      <c r="Z867" s="49">
        <v>176.09</v>
      </c>
      <c r="AA867" s="49">
        <v>215.06</v>
      </c>
      <c r="AB867" s="49">
        <v>228.08</v>
      </c>
      <c r="AC867" s="49">
        <v>236.1</v>
      </c>
      <c r="AD867" s="39">
        <v>5236.8</v>
      </c>
      <c r="AE867" s="39">
        <v>5236.8</v>
      </c>
      <c r="AF867" s="39">
        <v>5236.8</v>
      </c>
      <c r="AG867" s="39">
        <v>5236.8</v>
      </c>
      <c r="AH867" s="39">
        <v>5236.8</v>
      </c>
      <c r="AI867" s="39">
        <v>5236.8</v>
      </c>
      <c r="AJ867" s="49">
        <v>2584.3145055500004</v>
      </c>
      <c r="AK867" s="49">
        <v>2734.8651648600003</v>
      </c>
      <c r="AL867" s="49">
        <v>1644.97</v>
      </c>
      <c r="AM867" s="49">
        <v>1807.2</v>
      </c>
      <c r="AN867" s="49">
        <v>1970.76</v>
      </c>
      <c r="AO867" s="49">
        <v>2138.44</v>
      </c>
      <c r="AP867" s="39">
        <v>5236.8</v>
      </c>
      <c r="AQ867" s="39">
        <v>5236.8</v>
      </c>
      <c r="AR867" s="39">
        <v>5236.8</v>
      </c>
      <c r="AS867" s="39">
        <v>5236.8</v>
      </c>
      <c r="AT867" s="39">
        <v>5236.8</v>
      </c>
      <c r="AU867" s="39">
        <v>5236.8</v>
      </c>
      <c r="AV867" s="36">
        <v>13.2075636</v>
      </c>
      <c r="AW867" s="36">
        <v>13.2075636</v>
      </c>
      <c r="AX867" s="36">
        <v>52.83</v>
      </c>
      <c r="AY867" s="36">
        <v>64.52</v>
      </c>
      <c r="AZ867" s="36">
        <v>68.42</v>
      </c>
      <c r="BA867" s="36">
        <v>70.83</v>
      </c>
      <c r="BB867" s="39">
        <v>5236.8</v>
      </c>
      <c r="BC867" s="39">
        <v>5236.8</v>
      </c>
      <c r="BD867" s="39">
        <v>5236.8</v>
      </c>
      <c r="BE867" s="39">
        <v>5236.8</v>
      </c>
      <c r="BF867" s="39">
        <v>5236.8</v>
      </c>
      <c r="BG867" s="39">
        <v>5236.8</v>
      </c>
      <c r="BH867" s="47">
        <v>845.80704480999998</v>
      </c>
      <c r="BI867" s="47">
        <v>712.59548362999999</v>
      </c>
      <c r="BJ867" s="47">
        <v>633.88</v>
      </c>
      <c r="BK867" s="47">
        <v>783.61</v>
      </c>
      <c r="BL867" s="47">
        <v>875.38</v>
      </c>
      <c r="BM867" s="47">
        <v>929.73</v>
      </c>
      <c r="BN867" s="47">
        <v>1.2203312034373106</v>
      </c>
      <c r="BO867" s="47">
        <v>1.1754997997425802</v>
      </c>
      <c r="BP867" s="47">
        <v>1.333207147183525</v>
      </c>
      <c r="BQ867" s="47">
        <v>1.6282556026650514</v>
      </c>
      <c r="BR867" s="47">
        <v>1.7268322228952149</v>
      </c>
      <c r="BS867" s="47">
        <v>1.7875529981829192</v>
      </c>
      <c r="BT867" s="47">
        <v>19.56628184092974</v>
      </c>
      <c r="BU867" s="47">
        <v>20.706126323894608</v>
      </c>
      <c r="BV867" s="47">
        <v>12.454345850999394</v>
      </c>
      <c r="BW867" s="47">
        <v>13.682616596002422</v>
      </c>
      <c r="BX867" s="47">
        <v>14.920956995760143</v>
      </c>
      <c r="BY867" s="47">
        <v>16.190490611750452</v>
      </c>
      <c r="BZ867" s="47">
        <v>9.9996695941853411E-2</v>
      </c>
      <c r="CA867" s="47">
        <v>9.9996695941853411E-2</v>
      </c>
      <c r="CB867" s="47">
        <v>0.39998485766202296</v>
      </c>
      <c r="CC867" s="47">
        <v>0.48849182313749234</v>
      </c>
      <c r="CD867" s="47">
        <v>0.51801938219261046</v>
      </c>
      <c r="CE867" s="47">
        <v>0.53626589945487579</v>
      </c>
      <c r="CF867" s="47">
        <v>6.4037480679133854</v>
      </c>
      <c r="CG867" s="47">
        <v>5.3951808269987884</v>
      </c>
      <c r="CH867" s="47">
        <v>4.7992125984251963</v>
      </c>
      <c r="CI867" s="47">
        <v>5.9328437310720767</v>
      </c>
      <c r="CJ867" s="47">
        <v>6.6276499091459717</v>
      </c>
      <c r="CK867" s="47">
        <v>7.0391429436705026</v>
      </c>
      <c r="CL867" s="47">
        <v>32.490112231216713</v>
      </c>
      <c r="CM867" s="47">
        <v>33.729225447436519</v>
      </c>
      <c r="CN867" s="47">
        <v>29.739337838605259</v>
      </c>
      <c r="CO867" s="47">
        <v>24.350413837998698</v>
      </c>
      <c r="CP867" s="47">
        <v>22.960364784286217</v>
      </c>
      <c r="CQ867" s="47">
        <v>22.180432020330368</v>
      </c>
      <c r="CR867" s="47">
        <v>2.0263787510202791</v>
      </c>
      <c r="CS867" s="47">
        <v>1.9148293185664513</v>
      </c>
      <c r="CT867" s="47">
        <v>3.1835231037648102</v>
      </c>
      <c r="CU867" s="47">
        <v>2.8977423638778221</v>
      </c>
      <c r="CV867" s="47">
        <v>2.6572489800888999</v>
      </c>
      <c r="CW867" s="47">
        <v>2.4488879744112531</v>
      </c>
      <c r="CX867" s="57">
        <v>2.5220675985334557E-3</v>
      </c>
      <c r="CY867" s="57">
        <v>2.5220675985334557E-3</v>
      </c>
      <c r="CZ867" s="57">
        <v>1.0088221814848763E-2</v>
      </c>
      <c r="DA867" s="57">
        <v>1.232050106935533E-2</v>
      </c>
      <c r="DB867" s="57">
        <v>1.306523067522151E-2</v>
      </c>
      <c r="DC867" s="57">
        <v>1.3525435380384967E-2</v>
      </c>
      <c r="DD867" s="97">
        <v>6.2369090528204483</v>
      </c>
      <c r="DE867" s="97">
        <v>5.6770628236053424</v>
      </c>
      <c r="DF867" s="97">
        <v>10.70475449400293</v>
      </c>
      <c r="DG867" s="97">
        <v>11.900177069499779</v>
      </c>
      <c r="DH867" s="97">
        <v>11.573200186729993</v>
      </c>
      <c r="DI867" s="97">
        <v>11.040758683900414</v>
      </c>
      <c r="DJ867" s="98">
        <v>1.9693004027985017E-2</v>
      </c>
      <c r="DK867" s="98">
        <v>3.3425689565933947E-2</v>
      </c>
      <c r="DL867" s="98">
        <v>0.1338457326200404</v>
      </c>
      <c r="DM867" s="98">
        <v>7.2856463252932713E-2</v>
      </c>
      <c r="DN867" s="98">
        <v>6.699776943656377E-2</v>
      </c>
      <c r="DO867" s="98">
        <v>-3.6737078891741382E-2</v>
      </c>
      <c r="DP867" s="98">
        <v>0.13416195177190215</v>
      </c>
      <c r="DQ867" s="98">
        <v>0.22130728604690786</v>
      </c>
      <c r="DR867" s="98">
        <v>6.0541244303915276E-2</v>
      </c>
      <c r="DS867" s="98">
        <v>3.5163100666432801E-2</v>
      </c>
    </row>
    <row r="868" spans="1:123" ht="13.5" thickBot="1">
      <c r="A868" s="2" t="s">
        <v>749</v>
      </c>
      <c r="B868" s="2" t="s">
        <v>750</v>
      </c>
      <c r="C868" s="1" t="s">
        <v>5723</v>
      </c>
      <c r="D868" s="2" t="s">
        <v>1764</v>
      </c>
      <c r="E868" s="2" t="s">
        <v>5680</v>
      </c>
      <c r="F868" s="2" t="s">
        <v>3900</v>
      </c>
      <c r="G868" s="2" t="s">
        <v>3901</v>
      </c>
      <c r="H868" s="2" t="s">
        <v>3</v>
      </c>
      <c r="I868" s="1" t="s">
        <v>5726</v>
      </c>
      <c r="J868" s="1">
        <v>70</v>
      </c>
      <c r="K868" s="47">
        <v>49.41</v>
      </c>
      <c r="L868" s="48">
        <v>9.3999999999999986E-3</v>
      </c>
      <c r="M868" s="48">
        <v>-4.5400000000000003E-2</v>
      </c>
      <c r="N868" s="49">
        <v>304.38</v>
      </c>
      <c r="O868" s="49">
        <v>304.38</v>
      </c>
      <c r="P868" s="49">
        <v>15039.3</v>
      </c>
      <c r="Q868" s="49">
        <v>15039.3</v>
      </c>
      <c r="R868" s="49">
        <v>3747.2021085700003</v>
      </c>
      <c r="S868" s="49">
        <v>4464.7515869300005</v>
      </c>
      <c r="T868" s="49">
        <v>5452.75</v>
      </c>
      <c r="U868" s="49">
        <v>6643.54</v>
      </c>
      <c r="V868" s="49">
        <v>8120.56</v>
      </c>
      <c r="W868" s="49" t="s">
        <v>4949</v>
      </c>
      <c r="X868" s="49">
        <v>233.16376875</v>
      </c>
      <c r="Y868" s="49">
        <v>393.80076642</v>
      </c>
      <c r="Z868" s="49">
        <v>436.05</v>
      </c>
      <c r="AA868" s="49">
        <v>537.66999999999996</v>
      </c>
      <c r="AB868" s="49">
        <v>663.97</v>
      </c>
      <c r="AC868" s="49" t="s">
        <v>4949</v>
      </c>
      <c r="AD868" s="39">
        <v>15039.3</v>
      </c>
      <c r="AE868" s="39">
        <v>15039.3</v>
      </c>
      <c r="AF868" s="39">
        <v>15039.3</v>
      </c>
      <c r="AG868" s="39">
        <v>15039.3</v>
      </c>
      <c r="AH868" s="39">
        <v>15039.3</v>
      </c>
      <c r="AI868" s="39">
        <v>15039.3</v>
      </c>
      <c r="AJ868" s="49">
        <v>2419.37253753</v>
      </c>
      <c r="AK868" s="49">
        <v>2614.6373967700001</v>
      </c>
      <c r="AL868" s="49">
        <v>2819.93</v>
      </c>
      <c r="AM868" s="49">
        <v>3308.75</v>
      </c>
      <c r="AN868" s="49">
        <v>3912.49</v>
      </c>
      <c r="AO868" s="49" t="s">
        <v>4949</v>
      </c>
      <c r="AP868" s="39">
        <v>15039.3</v>
      </c>
      <c r="AQ868" s="39">
        <v>15039.3</v>
      </c>
      <c r="AR868" s="39">
        <v>15039.3</v>
      </c>
      <c r="AS868" s="39">
        <v>15039.3</v>
      </c>
      <c r="AT868" s="39">
        <v>15039.3</v>
      </c>
      <c r="AU868" s="39">
        <v>15039.3</v>
      </c>
      <c r="AV868" s="36">
        <v>69.516058560000005</v>
      </c>
      <c r="AW868" s="36">
        <v>118.8414698</v>
      </c>
      <c r="AX868" s="36">
        <v>48.85</v>
      </c>
      <c r="AY868" s="36">
        <v>60.24</v>
      </c>
      <c r="AZ868" s="36">
        <v>74.38</v>
      </c>
      <c r="BA868" s="36" t="s">
        <v>4949</v>
      </c>
      <c r="BB868" s="39">
        <v>15039.3</v>
      </c>
      <c r="BC868" s="39">
        <v>15039.3</v>
      </c>
      <c r="BD868" s="39">
        <v>15039.3</v>
      </c>
      <c r="BE868" s="39">
        <v>15039.3</v>
      </c>
      <c r="BF868" s="39">
        <v>15039.3</v>
      </c>
      <c r="BG868" s="39">
        <v>15039.3</v>
      </c>
      <c r="BH868" s="47">
        <v>447.02483236</v>
      </c>
      <c r="BI868" s="47">
        <v>496.27713983000001</v>
      </c>
      <c r="BJ868" s="47">
        <v>607.41</v>
      </c>
      <c r="BK868" s="47">
        <v>611.36</v>
      </c>
      <c r="BL868" s="47">
        <v>735.22</v>
      </c>
      <c r="BM868" s="47" t="s">
        <v>4949</v>
      </c>
      <c r="BN868" s="47">
        <v>0.76602854573230827</v>
      </c>
      <c r="BO868" s="47">
        <v>1.2937800329193772</v>
      </c>
      <c r="BP868" s="47">
        <v>1.4325842696629214</v>
      </c>
      <c r="BQ868" s="47">
        <v>1.7664432617123331</v>
      </c>
      <c r="BR868" s="47">
        <v>2.1813851107168674</v>
      </c>
      <c r="BS868" s="47" t="s">
        <v>4949</v>
      </c>
      <c r="BT868" s="47">
        <v>7.9485266362113149</v>
      </c>
      <c r="BU868" s="47">
        <v>8.5900433562323411</v>
      </c>
      <c r="BV868" s="47">
        <v>9.2645048951967937</v>
      </c>
      <c r="BW868" s="47">
        <v>10.870457980156383</v>
      </c>
      <c r="BX868" s="47">
        <v>12.853965437939417</v>
      </c>
      <c r="BY868" s="47" t="s">
        <v>4949</v>
      </c>
      <c r="BZ868" s="47">
        <v>0.22838576305933375</v>
      </c>
      <c r="CA868" s="47">
        <v>0.39043784019975031</v>
      </c>
      <c r="CB868" s="47">
        <v>0.1604901767527433</v>
      </c>
      <c r="CC868" s="47">
        <v>0.19791050660358764</v>
      </c>
      <c r="CD868" s="47">
        <v>0.24436559563703264</v>
      </c>
      <c r="CE868" s="47" t="s">
        <v>4949</v>
      </c>
      <c r="CF868" s="47">
        <v>1.4686406214600172</v>
      </c>
      <c r="CG868" s="47">
        <v>1.6304525258886917</v>
      </c>
      <c r="CH868" s="47">
        <v>1.9955647545830868</v>
      </c>
      <c r="CI868" s="47">
        <v>2.0085419541362772</v>
      </c>
      <c r="CJ868" s="47">
        <v>2.4154675077206127</v>
      </c>
      <c r="CK868" s="47" t="s">
        <v>4949</v>
      </c>
      <c r="CL868" s="47">
        <v>64.501016091077403</v>
      </c>
      <c r="CM868" s="47">
        <v>38.190123743842967</v>
      </c>
      <c r="CN868" s="47">
        <v>34.489852081183351</v>
      </c>
      <c r="CO868" s="47">
        <v>27.971246303494709</v>
      </c>
      <c r="CP868" s="47">
        <v>22.65057156196816</v>
      </c>
      <c r="CQ868" s="47" t="s">
        <v>4949</v>
      </c>
      <c r="CR868" s="47">
        <v>6.2161985253226071</v>
      </c>
      <c r="CS868" s="47">
        <v>5.7519639314341795</v>
      </c>
      <c r="CT868" s="47">
        <v>5.3332174912143211</v>
      </c>
      <c r="CU868" s="47">
        <v>4.5453116735927459</v>
      </c>
      <c r="CV868" s="47">
        <v>3.8439203678475855</v>
      </c>
      <c r="CW868" s="47" t="s">
        <v>4949</v>
      </c>
      <c r="CX868" s="57">
        <v>4.6222934950429879E-3</v>
      </c>
      <c r="CY868" s="57">
        <v>7.9020612528508637E-3</v>
      </c>
      <c r="CZ868" s="57">
        <v>3.248156496645456E-3</v>
      </c>
      <c r="DA868" s="57">
        <v>4.0055055753924719E-3</v>
      </c>
      <c r="DB868" s="57">
        <v>4.9457089093242375E-3</v>
      </c>
      <c r="DC868" s="57" t="s">
        <v>4949</v>
      </c>
      <c r="DD868" s="97">
        <v>9.6373652727348436</v>
      </c>
      <c r="DE868" s="97">
        <v>15.061391185886155</v>
      </c>
      <c r="DF868" s="97">
        <v>15.463149794498445</v>
      </c>
      <c r="DG868" s="97">
        <v>16.249943332074047</v>
      </c>
      <c r="DH868" s="97">
        <v>16.970522608364497</v>
      </c>
      <c r="DI868" s="97" t="s">
        <v>4949</v>
      </c>
      <c r="DJ868" s="98">
        <v>0.19148939864197234</v>
      </c>
      <c r="DK868" s="98">
        <v>0.22128855185633189</v>
      </c>
      <c r="DL868" s="98">
        <v>0.21838338453074146</v>
      </c>
      <c r="DM868" s="98">
        <v>0.22232424279826724</v>
      </c>
      <c r="DN868" s="98" t="s">
        <v>4949</v>
      </c>
      <c r="DO868" s="98">
        <v>0.68894493570412396</v>
      </c>
      <c r="DP868" s="98">
        <v>0.10728580841546664</v>
      </c>
      <c r="DQ868" s="98">
        <v>0.2330466689599815</v>
      </c>
      <c r="DR868" s="98">
        <v>0.234902449457846</v>
      </c>
      <c r="DS868" s="98" t="s">
        <v>4949</v>
      </c>
    </row>
    <row r="869" spans="1:123" ht="13.5" thickBot="1">
      <c r="A869" s="2" t="s">
        <v>751</v>
      </c>
      <c r="B869" s="2" t="s">
        <v>752</v>
      </c>
      <c r="C869" s="1" t="s">
        <v>5723</v>
      </c>
      <c r="D869" s="2" t="s">
        <v>1765</v>
      </c>
      <c r="E869" s="2" t="s">
        <v>5673</v>
      </c>
      <c r="F869" s="2" t="s">
        <v>3020</v>
      </c>
      <c r="G869" s="2" t="s">
        <v>1811</v>
      </c>
      <c r="H869" s="2" t="s">
        <v>3</v>
      </c>
      <c r="I869" s="1" t="s">
        <v>5726</v>
      </c>
      <c r="J869" s="1">
        <v>40.799999999999997</v>
      </c>
      <c r="K869" s="47">
        <v>30.86</v>
      </c>
      <c r="L869" s="48">
        <v>9.1999999999999998E-3</v>
      </c>
      <c r="M869" s="48">
        <v>9.1999999999999998E-3</v>
      </c>
      <c r="N869" s="49">
        <v>524.91999999999996</v>
      </c>
      <c r="O869" s="49">
        <v>524.73</v>
      </c>
      <c r="P869" s="49">
        <v>16199</v>
      </c>
      <c r="Q869" s="49">
        <v>16193.16</v>
      </c>
      <c r="R869" s="49">
        <v>7136.8620256300001</v>
      </c>
      <c r="S869" s="49">
        <v>10157.54011437</v>
      </c>
      <c r="T869" s="49">
        <v>13194.79</v>
      </c>
      <c r="U869" s="49">
        <v>16490.39</v>
      </c>
      <c r="V869" s="49">
        <v>19154.57</v>
      </c>
      <c r="W869" s="49">
        <v>21309.97</v>
      </c>
      <c r="X869" s="49">
        <v>464.81785379000002</v>
      </c>
      <c r="Y869" s="49">
        <v>651.36494038000001</v>
      </c>
      <c r="Z869" s="49">
        <v>788.55</v>
      </c>
      <c r="AA869" s="49">
        <v>1008.97</v>
      </c>
      <c r="AB869" s="49">
        <v>1497.02</v>
      </c>
      <c r="AC869" s="49">
        <v>1829</v>
      </c>
      <c r="AD869" s="39">
        <v>16199</v>
      </c>
      <c r="AE869" s="39">
        <v>16199</v>
      </c>
      <c r="AF869" s="39">
        <v>16199</v>
      </c>
      <c r="AG869" s="39">
        <v>16199</v>
      </c>
      <c r="AH869" s="39">
        <v>16199</v>
      </c>
      <c r="AI869" s="39">
        <v>16199</v>
      </c>
      <c r="AJ869" s="49">
        <v>6006.6591602099998</v>
      </c>
      <c r="AK869" s="49">
        <v>6489.5490654899995</v>
      </c>
      <c r="AL869" s="49">
        <v>6994.08</v>
      </c>
      <c r="AM869" s="49">
        <v>7698.07</v>
      </c>
      <c r="AN869" s="49">
        <v>8804.8700000000008</v>
      </c>
      <c r="AO869" s="49">
        <v>10054.89</v>
      </c>
      <c r="AP869" s="39">
        <v>16199</v>
      </c>
      <c r="AQ869" s="39">
        <v>16199</v>
      </c>
      <c r="AR869" s="39">
        <v>16199</v>
      </c>
      <c r="AS869" s="39">
        <v>16199</v>
      </c>
      <c r="AT869" s="39">
        <v>16199</v>
      </c>
      <c r="AU869" s="39">
        <v>16199</v>
      </c>
      <c r="AV869" s="36">
        <v>183.61867475</v>
      </c>
      <c r="AW869" s="36">
        <v>251.95537967999999</v>
      </c>
      <c r="AX869" s="36">
        <v>304.97000000000003</v>
      </c>
      <c r="AY869" s="36">
        <v>390.22</v>
      </c>
      <c r="AZ869" s="36">
        <v>578.98</v>
      </c>
      <c r="BA869" s="36">
        <v>707.37</v>
      </c>
      <c r="BB869" s="39">
        <v>16199</v>
      </c>
      <c r="BC869" s="39">
        <v>16199</v>
      </c>
      <c r="BD869" s="39">
        <v>16199</v>
      </c>
      <c r="BE869" s="39">
        <v>16199</v>
      </c>
      <c r="BF869" s="39">
        <v>16199</v>
      </c>
      <c r="BG869" s="39">
        <v>16199</v>
      </c>
      <c r="BH869" s="47">
        <v>442.21858503999999</v>
      </c>
      <c r="BI869" s="47">
        <v>589.80716845000006</v>
      </c>
      <c r="BJ869" s="47">
        <v>583.48</v>
      </c>
      <c r="BK869" s="47">
        <v>789.5</v>
      </c>
      <c r="BL869" s="47">
        <v>1308</v>
      </c>
      <c r="BM869" s="47">
        <v>1772.49</v>
      </c>
      <c r="BN869" s="47">
        <v>0.88550227423226402</v>
      </c>
      <c r="BO869" s="47">
        <v>1.2408842116512993</v>
      </c>
      <c r="BP869" s="47">
        <v>1.5022289110721634</v>
      </c>
      <c r="BQ869" s="47">
        <v>1.9221405166501564</v>
      </c>
      <c r="BR869" s="47">
        <v>2.8519012420940335</v>
      </c>
      <c r="BS869" s="47">
        <v>3.4843404709289039</v>
      </c>
      <c r="BT869" s="47">
        <v>11.442999238379182</v>
      </c>
      <c r="BU869" s="47">
        <v>12.362929714032614</v>
      </c>
      <c r="BV869" s="47">
        <v>13.324087479996953</v>
      </c>
      <c r="BW869" s="47">
        <v>14.665225177169855</v>
      </c>
      <c r="BX869" s="47">
        <v>16.773736950392443</v>
      </c>
      <c r="BY869" s="47">
        <v>19.155090299474207</v>
      </c>
      <c r="BZ869" s="47">
        <v>0.34980316000533418</v>
      </c>
      <c r="CA869" s="47">
        <v>0.4799881499657091</v>
      </c>
      <c r="CB869" s="47">
        <v>0.58098376895526949</v>
      </c>
      <c r="CC869" s="47">
        <v>0.74338946887144719</v>
      </c>
      <c r="CD869" s="47">
        <v>1.1029871218471388</v>
      </c>
      <c r="CE869" s="47">
        <v>1.3475767736035968</v>
      </c>
      <c r="CF869" s="47">
        <v>0.84244948761716076</v>
      </c>
      <c r="CG869" s="47">
        <v>1.1236134429055857</v>
      </c>
      <c r="CH869" s="47">
        <v>1.1115598567400748</v>
      </c>
      <c r="CI869" s="47">
        <v>1.5040387106606723</v>
      </c>
      <c r="CJ869" s="47">
        <v>2.4918082755467501</v>
      </c>
      <c r="CK869" s="47">
        <v>3.3766859711956112</v>
      </c>
      <c r="CL869" s="47">
        <v>34.850210395142319</v>
      </c>
      <c r="CM869" s="47">
        <v>24.869315180748998</v>
      </c>
      <c r="CN869" s="47">
        <v>20.542768372328961</v>
      </c>
      <c r="CO869" s="47">
        <v>16.054986768684895</v>
      </c>
      <c r="CP869" s="47">
        <v>10.820830717024489</v>
      </c>
      <c r="CQ869" s="47">
        <v>8.8567523236741383</v>
      </c>
      <c r="CR869" s="47">
        <v>2.6968402181544233</v>
      </c>
      <c r="CS869" s="47">
        <v>2.4961672739547858</v>
      </c>
      <c r="CT869" s="47">
        <v>2.3161016173678313</v>
      </c>
      <c r="CU869" s="47">
        <v>2.1042936736090994</v>
      </c>
      <c r="CV869" s="47">
        <v>1.8397773050595863</v>
      </c>
      <c r="CW869" s="47">
        <v>1.611056908628538</v>
      </c>
      <c r="CX869" s="57">
        <v>1.133518579850608E-2</v>
      </c>
      <c r="CY869" s="57">
        <v>1.555376132353849E-2</v>
      </c>
      <c r="CZ869" s="57">
        <v>1.8826470769800607E-2</v>
      </c>
      <c r="DA869" s="57">
        <v>2.4089141305018831E-2</v>
      </c>
      <c r="DB869" s="57">
        <v>3.5741712451385889E-2</v>
      </c>
      <c r="DC869" s="57">
        <v>4.3667510340144454E-2</v>
      </c>
      <c r="DD869" s="97">
        <v>7.7383757158904523</v>
      </c>
      <c r="DE869" s="97">
        <v>10.037137154009915</v>
      </c>
      <c r="DF869" s="97">
        <v>11.274535035344176</v>
      </c>
      <c r="DG869" s="97">
        <v>13.106791702335782</v>
      </c>
      <c r="DH869" s="97">
        <v>17.002181747146746</v>
      </c>
      <c r="DI869" s="97">
        <v>18.190154243358208</v>
      </c>
      <c r="DJ869" s="98">
        <v>0.42325017324029779</v>
      </c>
      <c r="DK869" s="98">
        <v>0.2990143136459944</v>
      </c>
      <c r="DL869" s="98">
        <v>0.24976524825328772</v>
      </c>
      <c r="DM869" s="98">
        <v>0.1615595507444032</v>
      </c>
      <c r="DN869" s="98">
        <v>0.11252667118082016</v>
      </c>
      <c r="DO869" s="98">
        <v>0.40133373765432001</v>
      </c>
      <c r="DP869" s="98">
        <v>0.2106116726822409</v>
      </c>
      <c r="DQ869" s="98">
        <v>0.27952571174941365</v>
      </c>
      <c r="DR869" s="98">
        <v>0.48371111133135769</v>
      </c>
      <c r="DS869" s="98">
        <v>0.22176056432111801</v>
      </c>
    </row>
    <row r="870" spans="1:123" ht="13.5" thickBot="1">
      <c r="A870" s="2" t="s">
        <v>753</v>
      </c>
      <c r="B870" s="2" t="s">
        <v>754</v>
      </c>
      <c r="C870" s="1" t="s">
        <v>5723</v>
      </c>
      <c r="D870" s="2" t="s">
        <v>1766</v>
      </c>
      <c r="E870" s="2" t="s">
        <v>5683</v>
      </c>
      <c r="F870" s="2" t="s">
        <v>4518</v>
      </c>
      <c r="G870" s="2" t="s">
        <v>4519</v>
      </c>
      <c r="H870" s="2" t="s">
        <v>3</v>
      </c>
      <c r="I870" s="1" t="s">
        <v>5726</v>
      </c>
      <c r="J870" s="1">
        <v>35</v>
      </c>
      <c r="K870" s="47">
        <v>30.56</v>
      </c>
      <c r="L870" s="48">
        <v>-1.26E-2</v>
      </c>
      <c r="M870" s="48">
        <v>1.3899999999999999E-2</v>
      </c>
      <c r="N870" s="49">
        <v>170.75</v>
      </c>
      <c r="O870" s="49">
        <v>162.22</v>
      </c>
      <c r="P870" s="49">
        <v>5218.18</v>
      </c>
      <c r="Q870" s="49">
        <v>4957.5</v>
      </c>
      <c r="R870" s="49">
        <v>653.22245324999994</v>
      </c>
      <c r="S870" s="49">
        <v>658.45231719000003</v>
      </c>
      <c r="T870" s="49">
        <v>726.59</v>
      </c>
      <c r="U870" s="49">
        <v>859.54</v>
      </c>
      <c r="V870" s="49" t="s">
        <v>4949</v>
      </c>
      <c r="W870" s="49" t="s">
        <v>4949</v>
      </c>
      <c r="X870" s="49">
        <v>114.24374324</v>
      </c>
      <c r="Y870" s="49">
        <v>59.922359</v>
      </c>
      <c r="Z870" s="49">
        <v>117.71</v>
      </c>
      <c r="AA870" s="49">
        <v>163.22</v>
      </c>
      <c r="AB870" s="49" t="s">
        <v>4949</v>
      </c>
      <c r="AC870" s="49" t="s">
        <v>4949</v>
      </c>
      <c r="AD870" s="39">
        <v>5218.18</v>
      </c>
      <c r="AE870" s="39">
        <v>5218.18</v>
      </c>
      <c r="AF870" s="39">
        <v>5218.18</v>
      </c>
      <c r="AG870" s="39">
        <v>5218.18</v>
      </c>
      <c r="AH870" s="39">
        <v>5218.18</v>
      </c>
      <c r="AI870" s="39">
        <v>5218.18</v>
      </c>
      <c r="AJ870" s="49">
        <v>1672.24204059</v>
      </c>
      <c r="AK870" s="49">
        <v>1681.0529297799999</v>
      </c>
      <c r="AL870" s="49">
        <v>1764.61</v>
      </c>
      <c r="AM870" s="49">
        <v>1892.52</v>
      </c>
      <c r="AN870" s="49" t="s">
        <v>4949</v>
      </c>
      <c r="AO870" s="49" t="s">
        <v>4949</v>
      </c>
      <c r="AP870" s="39">
        <v>5218.18</v>
      </c>
      <c r="AQ870" s="39">
        <v>5218.18</v>
      </c>
      <c r="AR870" s="39">
        <v>5218.18</v>
      </c>
      <c r="AS870" s="39">
        <v>5218.18</v>
      </c>
      <c r="AT870" s="39">
        <v>5218.18</v>
      </c>
      <c r="AU870" s="39">
        <v>5218.18</v>
      </c>
      <c r="AV870" s="36">
        <v>51.2256</v>
      </c>
      <c r="AW870" s="36">
        <v>34.150399999999998</v>
      </c>
      <c r="AX870" s="36">
        <v>35.31</v>
      </c>
      <c r="AY870" s="36">
        <v>48.97</v>
      </c>
      <c r="AZ870" s="36" t="s">
        <v>4949</v>
      </c>
      <c r="BA870" s="36" t="s">
        <v>4949</v>
      </c>
      <c r="BB870" s="39">
        <v>5218.18</v>
      </c>
      <c r="BC870" s="39">
        <v>5218.18</v>
      </c>
      <c r="BD870" s="39">
        <v>5218.18</v>
      </c>
      <c r="BE870" s="39">
        <v>5218.18</v>
      </c>
      <c r="BF870" s="39">
        <v>5218.18</v>
      </c>
      <c r="BG870" s="39">
        <v>5218.18</v>
      </c>
      <c r="BH870" s="47">
        <v>88.230512250000004</v>
      </c>
      <c r="BI870" s="47">
        <v>121.87188084</v>
      </c>
      <c r="BJ870" s="47">
        <v>78.58</v>
      </c>
      <c r="BK870" s="47">
        <v>106.23</v>
      </c>
      <c r="BL870" s="47" t="s">
        <v>4949</v>
      </c>
      <c r="BM870" s="47" t="s">
        <v>4949</v>
      </c>
      <c r="BN870" s="47">
        <v>0.66907023859443626</v>
      </c>
      <c r="BO870" s="47">
        <v>0.35093621669106884</v>
      </c>
      <c r="BP870" s="47">
        <v>0.68937042459736453</v>
      </c>
      <c r="BQ870" s="47">
        <v>0.95590043923865298</v>
      </c>
      <c r="BR870" s="47" t="s">
        <v>4949</v>
      </c>
      <c r="BS870" s="47" t="s">
        <v>4949</v>
      </c>
      <c r="BT870" s="47">
        <v>9.7935112186822835</v>
      </c>
      <c r="BU870" s="47">
        <v>9.8451123266764267</v>
      </c>
      <c r="BV870" s="47">
        <v>10.334465592972181</v>
      </c>
      <c r="BW870" s="47">
        <v>11.083572474377744</v>
      </c>
      <c r="BX870" s="47" t="s">
        <v>4949</v>
      </c>
      <c r="BY870" s="47" t="s">
        <v>4949</v>
      </c>
      <c r="BZ870" s="47">
        <v>0.30000351390922403</v>
      </c>
      <c r="CA870" s="47">
        <v>0.20000234260614932</v>
      </c>
      <c r="CB870" s="47">
        <v>0.20679355783308934</v>
      </c>
      <c r="CC870" s="47">
        <v>0.2867935578330893</v>
      </c>
      <c r="CD870" s="47" t="s">
        <v>4949</v>
      </c>
      <c r="CE870" s="47" t="s">
        <v>4949</v>
      </c>
      <c r="CF870" s="47">
        <v>0.5167233513909224</v>
      </c>
      <c r="CG870" s="47">
        <v>0.71374454371888729</v>
      </c>
      <c r="CH870" s="47">
        <v>0.46020497803806731</v>
      </c>
      <c r="CI870" s="47">
        <v>0.62213762811127382</v>
      </c>
      <c r="CJ870" s="47" t="s">
        <v>4949</v>
      </c>
      <c r="CK870" s="47" t="s">
        <v>4949</v>
      </c>
      <c r="CL870" s="47">
        <v>45.675849302642305</v>
      </c>
      <c r="CM870" s="47">
        <v>87.08235268241026</v>
      </c>
      <c r="CN870" s="47">
        <v>44.330813015036959</v>
      </c>
      <c r="CO870" s="47">
        <v>31.970224237225832</v>
      </c>
      <c r="CP870" s="47" t="s">
        <v>4949</v>
      </c>
      <c r="CQ870" s="47" t="s">
        <v>4949</v>
      </c>
      <c r="CR870" s="47">
        <v>3.1204693300013697</v>
      </c>
      <c r="CS870" s="47">
        <v>3.1041140392188042</v>
      </c>
      <c r="CT870" s="47">
        <v>2.9571293373606635</v>
      </c>
      <c r="CU870" s="47">
        <v>2.7572654450151122</v>
      </c>
      <c r="CV870" s="47" t="s">
        <v>4949</v>
      </c>
      <c r="CW870" s="47" t="s">
        <v>4949</v>
      </c>
      <c r="CX870" s="57">
        <v>9.8167560337129034E-3</v>
      </c>
      <c r="CY870" s="57">
        <v>6.5445040224752686E-3</v>
      </c>
      <c r="CZ870" s="57">
        <v>6.7667270964205913E-3</v>
      </c>
      <c r="DA870" s="57">
        <v>9.3844980433791091E-3</v>
      </c>
      <c r="DB870" s="57" t="s">
        <v>4949</v>
      </c>
      <c r="DC870" s="57" t="s">
        <v>4949</v>
      </c>
      <c r="DD870" s="97">
        <v>6.8317707883777725</v>
      </c>
      <c r="DE870" s="97">
        <v>3.5645730088845009</v>
      </c>
      <c r="DF870" s="97">
        <v>6.6705957690367841</v>
      </c>
      <c r="DG870" s="97">
        <v>8.6244795299389185</v>
      </c>
      <c r="DH870" s="97" t="s">
        <v>4949</v>
      </c>
      <c r="DI870" s="97" t="s">
        <v>4949</v>
      </c>
      <c r="DJ870" s="98">
        <v>8.0062525621704683E-3</v>
      </c>
      <c r="DK870" s="98">
        <v>0.10348157494650967</v>
      </c>
      <c r="DL870" s="98">
        <v>0.18297802061685386</v>
      </c>
      <c r="DM870" s="98" t="s">
        <v>4949</v>
      </c>
      <c r="DN870" s="98" t="s">
        <v>4949</v>
      </c>
      <c r="DO870" s="98">
        <v>-0.47548673300981725</v>
      </c>
      <c r="DP870" s="98">
        <v>0.96437526766928516</v>
      </c>
      <c r="DQ870" s="98">
        <v>0.38662815393764349</v>
      </c>
      <c r="DR870" s="98" t="s">
        <v>4949</v>
      </c>
      <c r="DS870" s="98" t="s">
        <v>4949</v>
      </c>
    </row>
    <row r="871" spans="1:123" ht="13.5" thickBot="1">
      <c r="A871" s="2" t="s">
        <v>5114</v>
      </c>
      <c r="B871" s="2" t="s">
        <v>5115</v>
      </c>
      <c r="C871" s="1" t="s">
        <v>5723</v>
      </c>
      <c r="D871" s="2" t="s">
        <v>5116</v>
      </c>
      <c r="E871" s="2" t="s">
        <v>5639</v>
      </c>
      <c r="F871" s="2" t="s">
        <v>3356</v>
      </c>
      <c r="G871" s="2" t="s">
        <v>3357</v>
      </c>
      <c r="H871" s="2" t="s">
        <v>3</v>
      </c>
      <c r="I871" s="1" t="s">
        <v>5726</v>
      </c>
      <c r="J871" s="1">
        <v>210.9</v>
      </c>
      <c r="K871" s="47">
        <v>243.47</v>
      </c>
      <c r="L871" s="48">
        <v>5.6299999999999996E-2</v>
      </c>
      <c r="M871" s="48">
        <v>4.8099999999999997E-2</v>
      </c>
      <c r="N871" s="49">
        <v>681.17</v>
      </c>
      <c r="O871" s="49">
        <v>664.81</v>
      </c>
      <c r="P871" s="49">
        <v>165843.63</v>
      </c>
      <c r="Q871" s="49">
        <v>161861.17000000001</v>
      </c>
      <c r="R871" s="49">
        <v>13526.425962450001</v>
      </c>
      <c r="S871" s="49">
        <v>17907.4452513</v>
      </c>
      <c r="T871" s="49">
        <v>21849.01</v>
      </c>
      <c r="U871" s="49">
        <v>26730.13</v>
      </c>
      <c r="V871" s="49" t="s">
        <v>4949</v>
      </c>
      <c r="W871" s="49" t="s">
        <v>4949</v>
      </c>
      <c r="X871" s="49">
        <v>1398.1147373599999</v>
      </c>
      <c r="Y871" s="49">
        <v>1877.56548101</v>
      </c>
      <c r="Z871" s="49">
        <v>2521.12</v>
      </c>
      <c r="AA871" s="49">
        <v>3515.46</v>
      </c>
      <c r="AB871" s="49" t="s">
        <v>4949</v>
      </c>
      <c r="AC871" s="49" t="s">
        <v>4949</v>
      </c>
      <c r="AD871" s="39">
        <v>165843.63</v>
      </c>
      <c r="AE871" s="39">
        <v>165843.63</v>
      </c>
      <c r="AF871" s="39">
        <v>165843.63</v>
      </c>
      <c r="AG871" s="39">
        <v>165843.63</v>
      </c>
      <c r="AH871" s="39">
        <v>165843.63</v>
      </c>
      <c r="AI871" s="39">
        <v>165843.63</v>
      </c>
      <c r="AJ871" s="49">
        <v>13186.90936634</v>
      </c>
      <c r="AK871" s="49">
        <v>14645.901480190001</v>
      </c>
      <c r="AL871" s="49">
        <v>17907.23</v>
      </c>
      <c r="AM871" s="49">
        <v>22305.08</v>
      </c>
      <c r="AN871" s="49" t="s">
        <v>4949</v>
      </c>
      <c r="AO871" s="49" t="s">
        <v>4949</v>
      </c>
      <c r="AP871" s="39">
        <v>165843.63</v>
      </c>
      <c r="AQ871" s="39">
        <v>165843.63</v>
      </c>
      <c r="AR871" s="39">
        <v>165843.63</v>
      </c>
      <c r="AS871" s="39">
        <v>165843.63</v>
      </c>
      <c r="AT871" s="39">
        <v>165843.63</v>
      </c>
      <c r="AU871" s="39">
        <v>165843.63</v>
      </c>
      <c r="AV871" s="36">
        <v>461.58978150000002</v>
      </c>
      <c r="AW871" s="36">
        <v>769.31630250000001</v>
      </c>
      <c r="AX871" s="36">
        <v>882.39</v>
      </c>
      <c r="AY871" s="36">
        <v>1230.4100000000001</v>
      </c>
      <c r="AZ871" s="36" t="s">
        <v>4949</v>
      </c>
      <c r="BA871" s="36" t="s">
        <v>4949</v>
      </c>
      <c r="BB871" s="39">
        <v>165843.63</v>
      </c>
      <c r="BC871" s="39">
        <v>165843.63</v>
      </c>
      <c r="BD871" s="39">
        <v>165843.63</v>
      </c>
      <c r="BE871" s="39">
        <v>165843.63</v>
      </c>
      <c r="BF871" s="39">
        <v>165843.63</v>
      </c>
      <c r="BG871" s="39">
        <v>165843.63</v>
      </c>
      <c r="BH871" s="47">
        <v>2589.2830046899999</v>
      </c>
      <c r="BI871" s="47">
        <v>2982.2215204099998</v>
      </c>
      <c r="BJ871" s="47">
        <v>3957.45</v>
      </c>
      <c r="BK871" s="47">
        <v>5418.9</v>
      </c>
      <c r="BL871" s="47" t="s">
        <v>4949</v>
      </c>
      <c r="BM871" s="47" t="s">
        <v>4949</v>
      </c>
      <c r="BN871" s="47">
        <v>2.0525195433739007</v>
      </c>
      <c r="BO871" s="47">
        <v>2.7563831070217422</v>
      </c>
      <c r="BP871" s="47">
        <v>3.7011612372829101</v>
      </c>
      <c r="BQ871" s="47">
        <v>5.1609143092032825</v>
      </c>
      <c r="BR871" s="47" t="s">
        <v>4949</v>
      </c>
      <c r="BS871" s="47" t="s">
        <v>4949</v>
      </c>
      <c r="BT871" s="47">
        <v>19.359204554428413</v>
      </c>
      <c r="BU871" s="47">
        <v>21.501095879428046</v>
      </c>
      <c r="BV871" s="47">
        <v>26.288929342161282</v>
      </c>
      <c r="BW871" s="47">
        <v>32.745247148288975</v>
      </c>
      <c r="BX871" s="47" t="s">
        <v>4949</v>
      </c>
      <c r="BY871" s="47" t="s">
        <v>4949</v>
      </c>
      <c r="BZ871" s="47">
        <v>0.67764255839217824</v>
      </c>
      <c r="CA871" s="47">
        <v>1.1294042639869637</v>
      </c>
      <c r="CB871" s="47">
        <v>1.2954034969244095</v>
      </c>
      <c r="CC871" s="47">
        <v>1.8063185401588446</v>
      </c>
      <c r="CD871" s="47" t="s">
        <v>4949</v>
      </c>
      <c r="CE871" s="47" t="s">
        <v>4949</v>
      </c>
      <c r="CF871" s="47">
        <v>3.8012287750341325</v>
      </c>
      <c r="CG871" s="47">
        <v>4.3780869979740737</v>
      </c>
      <c r="CH871" s="47">
        <v>5.8097831671976161</v>
      </c>
      <c r="CI871" s="47">
        <v>7.9552828222029746</v>
      </c>
      <c r="CJ871" s="47" t="s">
        <v>4949</v>
      </c>
      <c r="CK871" s="47" t="s">
        <v>4949</v>
      </c>
      <c r="CL871" s="47">
        <v>118.61947061165768</v>
      </c>
      <c r="CM871" s="47">
        <v>88.329079159885083</v>
      </c>
      <c r="CN871" s="47">
        <v>65.781727962175552</v>
      </c>
      <c r="CO871" s="47">
        <v>47.175513304091076</v>
      </c>
      <c r="CP871" s="47" t="s">
        <v>4949</v>
      </c>
      <c r="CQ871" s="47" t="s">
        <v>4949</v>
      </c>
      <c r="CR871" s="47">
        <v>12.576383547711421</v>
      </c>
      <c r="CS871" s="47">
        <v>11.323552204985099</v>
      </c>
      <c r="CT871" s="47">
        <v>9.2612665387109008</v>
      </c>
      <c r="CU871" s="47">
        <v>7.4352403129690634</v>
      </c>
      <c r="CV871" s="47" t="s">
        <v>4949</v>
      </c>
      <c r="CW871" s="47" t="s">
        <v>4949</v>
      </c>
      <c r="CX871" s="57">
        <v>2.783283153534447E-3</v>
      </c>
      <c r="CY871" s="57">
        <v>4.6388052558907445E-3</v>
      </c>
      <c r="CZ871" s="57">
        <v>5.3206143642659052E-3</v>
      </c>
      <c r="DA871" s="57">
        <v>7.419097133848313E-3</v>
      </c>
      <c r="DB871" s="57" t="s">
        <v>4949</v>
      </c>
      <c r="DC871" s="57" t="s">
        <v>4949</v>
      </c>
      <c r="DD871" s="97">
        <v>10.602292762614503</v>
      </c>
      <c r="DE871" s="97">
        <v>12.819733107925032</v>
      </c>
      <c r="DF871" s="97">
        <v>14.078782703969289</v>
      </c>
      <c r="DG871" s="97">
        <v>15.760804265216713</v>
      </c>
      <c r="DH871" s="97" t="s">
        <v>4949</v>
      </c>
      <c r="DI871" s="97" t="s">
        <v>4949</v>
      </c>
      <c r="DJ871" s="98">
        <v>0.32388594747880295</v>
      </c>
      <c r="DK871" s="98">
        <v>0.22010759733658047</v>
      </c>
      <c r="DL871" s="98">
        <v>0.22340234179946838</v>
      </c>
      <c r="DM871" s="98" t="s">
        <v>4949</v>
      </c>
      <c r="DN871" s="98" t="s">
        <v>4949</v>
      </c>
      <c r="DO871" s="98">
        <v>0.34292660740800596</v>
      </c>
      <c r="DP871" s="98">
        <v>0.34276009305614852</v>
      </c>
      <c r="DQ871" s="98">
        <v>0.39440407437964087</v>
      </c>
      <c r="DR871" s="98" t="s">
        <v>4949</v>
      </c>
      <c r="DS871" s="98" t="s">
        <v>4949</v>
      </c>
    </row>
    <row r="872" spans="1:123" ht="13.5" thickBot="1">
      <c r="A872" s="2" t="s">
        <v>1902</v>
      </c>
      <c r="B872" s="2" t="s">
        <v>1903</v>
      </c>
      <c r="C872" s="1" t="s">
        <v>5723</v>
      </c>
      <c r="D872" s="2" t="s">
        <v>1904</v>
      </c>
      <c r="E872" s="2" t="s">
        <v>5660</v>
      </c>
      <c r="F872" s="2" t="s">
        <v>3002</v>
      </c>
      <c r="G872" s="2" t="s">
        <v>93</v>
      </c>
      <c r="H872" s="2" t="s">
        <v>3</v>
      </c>
      <c r="I872" s="1" t="s">
        <v>5726</v>
      </c>
      <c r="J872" s="1">
        <v>10</v>
      </c>
      <c r="K872" s="47">
        <v>16.32</v>
      </c>
      <c r="L872" s="48">
        <v>3.1E-2</v>
      </c>
      <c r="M872" s="48">
        <v>0.1469</v>
      </c>
      <c r="N872" s="49">
        <v>408.81</v>
      </c>
      <c r="O872" s="49">
        <v>213.09</v>
      </c>
      <c r="P872" s="49">
        <v>6671.72</v>
      </c>
      <c r="Q872" s="49">
        <v>3477.61</v>
      </c>
      <c r="R872" s="49">
        <v>5920.7903702600006</v>
      </c>
      <c r="S872" s="49">
        <v>4630.83705319</v>
      </c>
      <c r="T872" s="49">
        <v>4183.04</v>
      </c>
      <c r="U872" s="49">
        <v>4416.9799999999996</v>
      </c>
      <c r="V872" s="49" t="s">
        <v>4949</v>
      </c>
      <c r="W872" s="49" t="s">
        <v>4949</v>
      </c>
      <c r="X872" s="49">
        <v>266.23835854999999</v>
      </c>
      <c r="Y872" s="49">
        <v>124.96179426</v>
      </c>
      <c r="Z872" s="49">
        <v>208.28</v>
      </c>
      <c r="AA872" s="49">
        <v>227.26</v>
      </c>
      <c r="AB872" s="49" t="s">
        <v>4949</v>
      </c>
      <c r="AC872" s="49" t="s">
        <v>4949</v>
      </c>
      <c r="AD872" s="39">
        <v>6671.72</v>
      </c>
      <c r="AE872" s="39">
        <v>6671.72</v>
      </c>
      <c r="AF872" s="39">
        <v>6671.72</v>
      </c>
      <c r="AG872" s="39">
        <v>6671.72</v>
      </c>
      <c r="AH872" s="39">
        <v>6671.72</v>
      </c>
      <c r="AI872" s="39">
        <v>6671.72</v>
      </c>
      <c r="AJ872" s="49">
        <v>3788.5760302800004</v>
      </c>
      <c r="AK872" s="49">
        <v>3655.2709074499999</v>
      </c>
      <c r="AL872" s="49">
        <v>3458.65</v>
      </c>
      <c r="AM872" s="49">
        <v>3547.52</v>
      </c>
      <c r="AN872" s="49" t="s">
        <v>4949</v>
      </c>
      <c r="AO872" s="49" t="s">
        <v>4949</v>
      </c>
      <c r="AP872" s="39">
        <v>6671.72</v>
      </c>
      <c r="AQ872" s="39">
        <v>6671.72</v>
      </c>
      <c r="AR872" s="39">
        <v>6671.72</v>
      </c>
      <c r="AS872" s="39">
        <v>6671.72</v>
      </c>
      <c r="AT872" s="39">
        <v>6671.72</v>
      </c>
      <c r="AU872" s="39">
        <v>6671.72</v>
      </c>
      <c r="AV872" s="36">
        <v>122.6401158</v>
      </c>
      <c r="AW872" s="36">
        <v>81.761265800000004</v>
      </c>
      <c r="AX872" s="36">
        <v>138.4</v>
      </c>
      <c r="AY872" s="36">
        <v>151.02000000000001</v>
      </c>
      <c r="AZ872" s="36" t="s">
        <v>4949</v>
      </c>
      <c r="BA872" s="36" t="s">
        <v>4949</v>
      </c>
      <c r="BB872" s="39">
        <v>6671.72</v>
      </c>
      <c r="BC872" s="39">
        <v>6671.72</v>
      </c>
      <c r="BD872" s="39">
        <v>6671.72</v>
      </c>
      <c r="BE872" s="39">
        <v>6671.72</v>
      </c>
      <c r="BF872" s="39">
        <v>6671.72</v>
      </c>
      <c r="BG872" s="39">
        <v>6671.72</v>
      </c>
      <c r="BH872" s="47">
        <v>934.05020061000005</v>
      </c>
      <c r="BI872" s="47">
        <v>806.55612516999997</v>
      </c>
      <c r="BJ872" s="47">
        <v>350.68</v>
      </c>
      <c r="BK872" s="47">
        <v>499.8</v>
      </c>
      <c r="BL872" s="47" t="s">
        <v>4949</v>
      </c>
      <c r="BM872" s="47" t="s">
        <v>4949</v>
      </c>
      <c r="BN872" s="47">
        <v>0.65125206954330861</v>
      </c>
      <c r="BO872" s="47">
        <v>0.30567205856021135</v>
      </c>
      <c r="BP872" s="47">
        <v>0.50947873095080842</v>
      </c>
      <c r="BQ872" s="47">
        <v>0.55590616667889725</v>
      </c>
      <c r="BR872" s="47" t="s">
        <v>4949</v>
      </c>
      <c r="BS872" s="47" t="s">
        <v>4949</v>
      </c>
      <c r="BT872" s="47">
        <v>9.2673271942467164</v>
      </c>
      <c r="BU872" s="47">
        <v>8.9412463184608981</v>
      </c>
      <c r="BV872" s="47">
        <v>8.460287174971258</v>
      </c>
      <c r="BW872" s="47">
        <v>8.6776742251901862</v>
      </c>
      <c r="BX872" s="47" t="s">
        <v>4949</v>
      </c>
      <c r="BY872" s="47" t="s">
        <v>4949</v>
      </c>
      <c r="BZ872" s="47">
        <v>0.29999294488882366</v>
      </c>
      <c r="CA872" s="47">
        <v>0.19999820405567378</v>
      </c>
      <c r="CB872" s="47">
        <v>0.33854357770113258</v>
      </c>
      <c r="CC872" s="47">
        <v>0.36941366404931386</v>
      </c>
      <c r="CD872" s="47" t="s">
        <v>4949</v>
      </c>
      <c r="CE872" s="47" t="s">
        <v>4949</v>
      </c>
      <c r="CF872" s="47">
        <v>2.2848027215821531</v>
      </c>
      <c r="CG872" s="47">
        <v>1.9729363889581957</v>
      </c>
      <c r="CH872" s="47">
        <v>0.85780680511729168</v>
      </c>
      <c r="CI872" s="47">
        <v>1.2225728333455639</v>
      </c>
      <c r="CJ872" s="47" t="s">
        <v>4949</v>
      </c>
      <c r="CK872" s="47" t="s">
        <v>4949</v>
      </c>
      <c r="CL872" s="47">
        <v>25.059198968682946</v>
      </c>
      <c r="CM872" s="47">
        <v>53.390078459649672</v>
      </c>
      <c r="CN872" s="47">
        <v>32.032456308815057</v>
      </c>
      <c r="CO872" s="47">
        <v>29.35721200387222</v>
      </c>
      <c r="CP872" s="47" t="s">
        <v>4949</v>
      </c>
      <c r="CQ872" s="47" t="s">
        <v>4949</v>
      </c>
      <c r="CR872" s="47">
        <v>1.761009927391352</v>
      </c>
      <c r="CS872" s="47">
        <v>1.8252327033823996</v>
      </c>
      <c r="CT872" s="47">
        <v>1.9289954172870918</v>
      </c>
      <c r="CU872" s="47">
        <v>1.8806715677430994</v>
      </c>
      <c r="CV872" s="47" t="s">
        <v>4949</v>
      </c>
      <c r="CW872" s="47" t="s">
        <v>4949</v>
      </c>
      <c r="CX872" s="57">
        <v>1.8382083750517107E-2</v>
      </c>
      <c r="CY872" s="57">
        <v>1.225490065530328E-2</v>
      </c>
      <c r="CZ872" s="57">
        <v>2.0744275838914104E-2</v>
      </c>
      <c r="DA872" s="57">
        <v>2.263584203173994E-2</v>
      </c>
      <c r="DB872" s="57" t="s">
        <v>4949</v>
      </c>
      <c r="DC872" s="57" t="s">
        <v>4949</v>
      </c>
      <c r="DD872" s="97">
        <v>7.0273991183522124</v>
      </c>
      <c r="DE872" s="97">
        <v>3.4186739484974646</v>
      </c>
      <c r="DF872" s="97">
        <v>6.0220028045624732</v>
      </c>
      <c r="DG872" s="97">
        <v>6.4061654338805702</v>
      </c>
      <c r="DH872" s="97" t="s">
        <v>4949</v>
      </c>
      <c r="DI872" s="97" t="s">
        <v>4949</v>
      </c>
      <c r="DJ872" s="98">
        <v>-0.21786843248992693</v>
      </c>
      <c r="DK872" s="98">
        <v>-9.6698944067040826E-2</v>
      </c>
      <c r="DL872" s="98">
        <v>5.5925833843329054E-2</v>
      </c>
      <c r="DM872" s="98" t="s">
        <v>4949</v>
      </c>
      <c r="DN872" s="98" t="s">
        <v>4949</v>
      </c>
      <c r="DO872" s="98">
        <v>-0.53063940545392152</v>
      </c>
      <c r="DP872" s="98">
        <v>0.66674943516452023</v>
      </c>
      <c r="DQ872" s="98">
        <v>9.1127328596120494E-2</v>
      </c>
      <c r="DR872" s="98" t="s">
        <v>4949</v>
      </c>
      <c r="DS872" s="98" t="s">
        <v>4949</v>
      </c>
    </row>
    <row r="873" spans="1:123" ht="13.5" thickBot="1">
      <c r="A873" s="2" t="s">
        <v>755</v>
      </c>
      <c r="B873" s="2" t="s">
        <v>756</v>
      </c>
      <c r="C873" s="1" t="s">
        <v>5723</v>
      </c>
      <c r="D873" s="2" t="s">
        <v>1767</v>
      </c>
      <c r="E873" s="2" t="s">
        <v>5673</v>
      </c>
      <c r="F873" s="2" t="s">
        <v>3020</v>
      </c>
      <c r="G873" s="2" t="s">
        <v>1811</v>
      </c>
      <c r="H873" s="2" t="s">
        <v>3</v>
      </c>
      <c r="I873" s="1" t="s">
        <v>5726</v>
      </c>
      <c r="J873" s="1">
        <v>127.4</v>
      </c>
      <c r="K873" s="47">
        <v>118.47</v>
      </c>
      <c r="L873" s="48">
        <v>-1.78E-2</v>
      </c>
      <c r="M873" s="48">
        <v>-1.52E-2</v>
      </c>
      <c r="N873" s="49">
        <v>596.84</v>
      </c>
      <c r="O873" s="49">
        <v>554.75</v>
      </c>
      <c r="P873" s="49">
        <v>70707.95</v>
      </c>
      <c r="Q873" s="49">
        <v>65720.649999999994</v>
      </c>
      <c r="R873" s="49">
        <v>21908.002559189998</v>
      </c>
      <c r="S873" s="49">
        <v>27618.063792470002</v>
      </c>
      <c r="T873" s="49">
        <v>32891.230000000003</v>
      </c>
      <c r="U873" s="49">
        <v>38728.68</v>
      </c>
      <c r="V873" s="49">
        <v>45416.06</v>
      </c>
      <c r="W873" s="49">
        <v>52470.53</v>
      </c>
      <c r="X873" s="49">
        <v>1546.7359798800001</v>
      </c>
      <c r="Y873" s="49">
        <v>2004.8752797</v>
      </c>
      <c r="Z873" s="49">
        <v>2534.6</v>
      </c>
      <c r="AA873" s="49">
        <v>3230.86</v>
      </c>
      <c r="AB873" s="49">
        <v>3783.43</v>
      </c>
      <c r="AC873" s="49">
        <v>4350.0600000000004</v>
      </c>
      <c r="AD873" s="39">
        <v>70707.95</v>
      </c>
      <c r="AE873" s="39">
        <v>70707.95</v>
      </c>
      <c r="AF873" s="39">
        <v>70707.95</v>
      </c>
      <c r="AG873" s="39">
        <v>70707.95</v>
      </c>
      <c r="AH873" s="39">
        <v>70707.95</v>
      </c>
      <c r="AI873" s="39">
        <v>70707.95</v>
      </c>
      <c r="AJ873" s="49">
        <v>8060.1359056499996</v>
      </c>
      <c r="AK873" s="49">
        <v>9765.540575680001</v>
      </c>
      <c r="AL873" s="49">
        <v>15908.92</v>
      </c>
      <c r="AM873" s="49">
        <v>18379.400000000001</v>
      </c>
      <c r="AN873" s="49">
        <v>21193.57</v>
      </c>
      <c r="AO873" s="49">
        <v>24408.61</v>
      </c>
      <c r="AP873" s="39">
        <v>70707.95</v>
      </c>
      <c r="AQ873" s="39">
        <v>70707.95</v>
      </c>
      <c r="AR873" s="39">
        <v>70707.95</v>
      </c>
      <c r="AS873" s="39">
        <v>70707.95</v>
      </c>
      <c r="AT873" s="39">
        <v>70707.95</v>
      </c>
      <c r="AU873" s="39">
        <v>70707.95</v>
      </c>
      <c r="AV873" s="36">
        <v>466.20512400000001</v>
      </c>
      <c r="AW873" s="36">
        <v>665.93916120000006</v>
      </c>
      <c r="AX873" s="36">
        <v>760.38</v>
      </c>
      <c r="AY873" s="36">
        <v>969.26</v>
      </c>
      <c r="AZ873" s="36">
        <v>1135.03</v>
      </c>
      <c r="BA873" s="36">
        <v>1740.03</v>
      </c>
      <c r="BB873" s="39">
        <v>70707.95</v>
      </c>
      <c r="BC873" s="39">
        <v>70707.95</v>
      </c>
      <c r="BD873" s="39">
        <v>70707.95</v>
      </c>
      <c r="BE873" s="39">
        <v>70707.95</v>
      </c>
      <c r="BF873" s="39">
        <v>70707.95</v>
      </c>
      <c r="BG873" s="39">
        <v>70707.95</v>
      </c>
      <c r="BH873" s="47">
        <v>1141.04273459</v>
      </c>
      <c r="BI873" s="47">
        <v>1493.51066793</v>
      </c>
      <c r="BJ873" s="47">
        <v>2772.72</v>
      </c>
      <c r="BK873" s="47">
        <v>3247.98</v>
      </c>
      <c r="BL873" s="47">
        <v>3818.44</v>
      </c>
      <c r="BM873" s="47">
        <v>4573.0600000000004</v>
      </c>
      <c r="BN873" s="47">
        <v>2.5915420881308222</v>
      </c>
      <c r="BO873" s="47">
        <v>3.3591503245425907</v>
      </c>
      <c r="BP873" s="47">
        <v>4.2466992828898862</v>
      </c>
      <c r="BQ873" s="47">
        <v>5.4132765900408817</v>
      </c>
      <c r="BR873" s="47">
        <v>6.339102607063869</v>
      </c>
      <c r="BS873" s="47">
        <v>7.288486026405737</v>
      </c>
      <c r="BT873" s="47">
        <v>13.504684514526504</v>
      </c>
      <c r="BU873" s="47">
        <v>16.362074552107767</v>
      </c>
      <c r="BV873" s="47">
        <v>26.655250988539642</v>
      </c>
      <c r="BW873" s="47">
        <v>30.79451779371356</v>
      </c>
      <c r="BX873" s="47">
        <v>35.509634072783321</v>
      </c>
      <c r="BY873" s="47">
        <v>40.896404396488172</v>
      </c>
      <c r="BZ873" s="47">
        <v>0.78112245157831239</v>
      </c>
      <c r="CA873" s="47">
        <v>1.1157750170900074</v>
      </c>
      <c r="CB873" s="47">
        <v>1.274009784866966</v>
      </c>
      <c r="CC873" s="47">
        <v>1.6239863279941023</v>
      </c>
      <c r="CD873" s="47">
        <v>1.9017324576100796</v>
      </c>
      <c r="CE873" s="47">
        <v>2.9154044635078078</v>
      </c>
      <c r="CF873" s="47">
        <v>1.9118067398130152</v>
      </c>
      <c r="CG873" s="47">
        <v>2.5023635613062125</v>
      </c>
      <c r="CH873" s="47">
        <v>4.6456671804838816</v>
      </c>
      <c r="CI873" s="47">
        <v>5.4419609945714091</v>
      </c>
      <c r="CJ873" s="47">
        <v>6.3977615441324307</v>
      </c>
      <c r="CK873" s="47">
        <v>7.6621205013068829</v>
      </c>
      <c r="CL873" s="47">
        <v>45.714298315789947</v>
      </c>
      <c r="CM873" s="47">
        <v>35.268004307270623</v>
      </c>
      <c r="CN873" s="47">
        <v>27.897084352560562</v>
      </c>
      <c r="CO873" s="47">
        <v>21.885179178299275</v>
      </c>
      <c r="CP873" s="47">
        <v>18.688848478761336</v>
      </c>
      <c r="CQ873" s="47">
        <v>16.254476949743221</v>
      </c>
      <c r="CR873" s="47">
        <v>8.7725505906711927</v>
      </c>
      <c r="CS873" s="47">
        <v>7.2405566749771468</v>
      </c>
      <c r="CT873" s="47">
        <v>4.4445474614241567</v>
      </c>
      <c r="CU873" s="47">
        <v>3.8471304830407953</v>
      </c>
      <c r="CV873" s="47">
        <v>3.3362925642069738</v>
      </c>
      <c r="CW873" s="47">
        <v>2.896844597049975</v>
      </c>
      <c r="CX873" s="57">
        <v>6.5933904744798853E-3</v>
      </c>
      <c r="CY873" s="57">
        <v>9.4181653010729349E-3</v>
      </c>
      <c r="CZ873" s="57">
        <v>1.0753811982952412E-2</v>
      </c>
      <c r="DA873" s="57">
        <v>1.3707935246319544E-2</v>
      </c>
      <c r="DB873" s="57">
        <v>1.6052367520201054E-2</v>
      </c>
      <c r="DC873" s="57">
        <v>2.4608689687651814E-2</v>
      </c>
      <c r="DD873" s="97">
        <v>19.189949127232062</v>
      </c>
      <c r="DE873" s="97">
        <v>20.530100347879564</v>
      </c>
      <c r="DF873" s="97">
        <v>15.931942583154607</v>
      </c>
      <c r="DG873" s="97">
        <v>17.578702242728273</v>
      </c>
      <c r="DH873" s="97">
        <v>17.851782403813989</v>
      </c>
      <c r="DI873" s="97">
        <v>17.821825986813671</v>
      </c>
      <c r="DJ873" s="98">
        <v>0.26063814890713255</v>
      </c>
      <c r="DK873" s="98">
        <v>0.19093178461582516</v>
      </c>
      <c r="DL873" s="98">
        <v>0.17747740051071359</v>
      </c>
      <c r="DM873" s="98">
        <v>0.17267255171103169</v>
      </c>
      <c r="DN873" s="98">
        <v>0.15532985468136173</v>
      </c>
      <c r="DO873" s="98">
        <v>0.29619748022900683</v>
      </c>
      <c r="DP873" s="98">
        <v>0.26421829111448036</v>
      </c>
      <c r="DQ873" s="98">
        <v>0.27470212262289917</v>
      </c>
      <c r="DR873" s="98">
        <v>0.17102876633466013</v>
      </c>
      <c r="DS873" s="98">
        <v>0.14976621742704377</v>
      </c>
    </row>
    <row r="874" spans="1:123" ht="13.5" thickBot="1">
      <c r="A874" s="2" t="s">
        <v>5486</v>
      </c>
      <c r="B874" s="2" t="s">
        <v>5487</v>
      </c>
      <c r="C874" s="1" t="s">
        <v>5723</v>
      </c>
      <c r="D874" s="2" t="s">
        <v>5488</v>
      </c>
      <c r="E874" s="2" t="s">
        <v>5639</v>
      </c>
      <c r="F874" s="2" t="s">
        <v>2999</v>
      </c>
      <c r="G874" s="2" t="s">
        <v>2652</v>
      </c>
      <c r="H874" s="2" t="s">
        <v>3</v>
      </c>
      <c r="I874" s="1" t="s">
        <v>5726</v>
      </c>
      <c r="J874" s="1">
        <v>48</v>
      </c>
      <c r="K874" s="47">
        <v>39.97</v>
      </c>
      <c r="L874" s="48">
        <v>2.5000000000000001E-3</v>
      </c>
      <c r="M874" s="48">
        <v>0.30909999999999999</v>
      </c>
      <c r="N874" s="49">
        <v>423.21</v>
      </c>
      <c r="O874" s="49">
        <v>373.81</v>
      </c>
      <c r="P874" s="49">
        <v>16915.55</v>
      </c>
      <c r="Q874" s="49">
        <v>14941.01</v>
      </c>
      <c r="R874" s="49">
        <v>3630.2964025900001</v>
      </c>
      <c r="S874" s="49">
        <v>4638.8194665999999</v>
      </c>
      <c r="T874" s="49">
        <v>5650.63</v>
      </c>
      <c r="U874" s="49">
        <v>7333.74</v>
      </c>
      <c r="V874" s="49">
        <v>9048.43</v>
      </c>
      <c r="W874" s="49" t="s">
        <v>4949</v>
      </c>
      <c r="X874" s="49">
        <v>209.32274122000001</v>
      </c>
      <c r="Y874" s="49">
        <v>292.52107182999998</v>
      </c>
      <c r="Z874" s="49">
        <v>265.10000000000002</v>
      </c>
      <c r="AA874" s="49">
        <v>501.31</v>
      </c>
      <c r="AB874" s="49">
        <v>721.32</v>
      </c>
      <c r="AC874" s="49" t="s">
        <v>4949</v>
      </c>
      <c r="AD874" s="39">
        <v>16915.55</v>
      </c>
      <c r="AE874" s="39">
        <v>16915.55</v>
      </c>
      <c r="AF874" s="39">
        <v>16915.55</v>
      </c>
      <c r="AG874" s="39">
        <v>16915.55</v>
      </c>
      <c r="AH874" s="39">
        <v>16915.55</v>
      </c>
      <c r="AI874" s="39">
        <v>16915.55</v>
      </c>
      <c r="AJ874" s="49">
        <v>3105.3852777900001</v>
      </c>
      <c r="AK874" s="49">
        <v>3227.2144134099999</v>
      </c>
      <c r="AL874" s="49">
        <v>3763.68</v>
      </c>
      <c r="AM874" s="49">
        <v>4158.3500000000004</v>
      </c>
      <c r="AN874" s="49">
        <v>4678.03</v>
      </c>
      <c r="AO874" s="49" t="s">
        <v>4949</v>
      </c>
      <c r="AP874" s="39">
        <v>16915.55</v>
      </c>
      <c r="AQ874" s="39">
        <v>16915.55</v>
      </c>
      <c r="AR874" s="39">
        <v>16915.55</v>
      </c>
      <c r="AS874" s="39">
        <v>16915.55</v>
      </c>
      <c r="AT874" s="39">
        <v>16915.55</v>
      </c>
      <c r="AU874" s="39">
        <v>16915.55</v>
      </c>
      <c r="AV874" s="36">
        <v>115.6738773</v>
      </c>
      <c r="AW874" s="36">
        <v>116.80556729999999</v>
      </c>
      <c r="AX874" s="36">
        <v>106.63</v>
      </c>
      <c r="AY874" s="36">
        <v>201.64</v>
      </c>
      <c r="AZ874" s="36">
        <v>290.14</v>
      </c>
      <c r="BA874" s="36" t="s">
        <v>4949</v>
      </c>
      <c r="BB874" s="39">
        <v>16915.55</v>
      </c>
      <c r="BC874" s="39">
        <v>16915.55</v>
      </c>
      <c r="BD874" s="39">
        <v>16915.55</v>
      </c>
      <c r="BE874" s="39">
        <v>16915.55</v>
      </c>
      <c r="BF874" s="39">
        <v>16915.55</v>
      </c>
      <c r="BG874" s="39">
        <v>16915.55</v>
      </c>
      <c r="BH874" s="47">
        <v>174.0148446</v>
      </c>
      <c r="BI874" s="47">
        <v>179.39801994999999</v>
      </c>
      <c r="BJ874" s="47">
        <v>319.63</v>
      </c>
      <c r="BK874" s="47">
        <v>510.74</v>
      </c>
      <c r="BL874" s="47">
        <v>597.89</v>
      </c>
      <c r="BM874" s="47" t="s">
        <v>4949</v>
      </c>
      <c r="BN874" s="47">
        <v>0.49460726641620006</v>
      </c>
      <c r="BO874" s="47">
        <v>0.69119602993785589</v>
      </c>
      <c r="BP874" s="47">
        <v>0.62640296779376681</v>
      </c>
      <c r="BQ874" s="47">
        <v>1.1845419531674584</v>
      </c>
      <c r="BR874" s="47">
        <v>1.7044020698943789</v>
      </c>
      <c r="BS874" s="47" t="s">
        <v>4949</v>
      </c>
      <c r="BT874" s="47">
        <v>7.3376935275395203</v>
      </c>
      <c r="BU874" s="47">
        <v>7.6255627546844353</v>
      </c>
      <c r="BV874" s="47">
        <v>8.8931736017579919</v>
      </c>
      <c r="BW874" s="47">
        <v>9.8257366319321395</v>
      </c>
      <c r="BX874" s="47">
        <v>11.053684931830533</v>
      </c>
      <c r="BY874" s="47" t="s">
        <v>4949</v>
      </c>
      <c r="BZ874" s="47">
        <v>0.27332500956971717</v>
      </c>
      <c r="CA874" s="47">
        <v>0.2759990720918693</v>
      </c>
      <c r="CB874" s="47">
        <v>0.25195529406204958</v>
      </c>
      <c r="CC874" s="47">
        <v>0.47645376999598305</v>
      </c>
      <c r="CD874" s="47">
        <v>0.68556981167741782</v>
      </c>
      <c r="CE874" s="47" t="s">
        <v>4949</v>
      </c>
      <c r="CF874" s="47">
        <v>0.41117848018714115</v>
      </c>
      <c r="CG874" s="47">
        <v>0.42389834821956002</v>
      </c>
      <c r="CH874" s="47">
        <v>0.75525152997329936</v>
      </c>
      <c r="CI874" s="47">
        <v>1.2068240353488813</v>
      </c>
      <c r="CJ874" s="47">
        <v>1.4127501713097517</v>
      </c>
      <c r="CK874" s="47" t="s">
        <v>4949</v>
      </c>
      <c r="CL874" s="47">
        <v>80.810856486069085</v>
      </c>
      <c r="CM874" s="47">
        <v>57.826774304418493</v>
      </c>
      <c r="CN874" s="47">
        <v>63.808185590343257</v>
      </c>
      <c r="CO874" s="47">
        <v>33.742694141349659</v>
      </c>
      <c r="CP874" s="47">
        <v>23.450826262962345</v>
      </c>
      <c r="CQ874" s="47" t="s">
        <v>4949</v>
      </c>
      <c r="CR874" s="47">
        <v>5.4471662891498722</v>
      </c>
      <c r="CS874" s="47">
        <v>5.2415327378655245</v>
      </c>
      <c r="CT874" s="47">
        <v>4.4944176975725885</v>
      </c>
      <c r="CU874" s="47">
        <v>4.0678514314571883</v>
      </c>
      <c r="CV874" s="47">
        <v>3.6159558617623229</v>
      </c>
      <c r="CW874" s="47" t="s">
        <v>4949</v>
      </c>
      <c r="CX874" s="57">
        <v>6.8383160642131059E-3</v>
      </c>
      <c r="CY874" s="57">
        <v>6.9052184114616428E-3</v>
      </c>
      <c r="CZ874" s="57">
        <v>6.303667335676345E-3</v>
      </c>
      <c r="DA874" s="57">
        <v>1.1920392774695473E-2</v>
      </c>
      <c r="DB874" s="57">
        <v>1.715226522341869E-2</v>
      </c>
      <c r="DC874" s="57" t="s">
        <v>4949</v>
      </c>
      <c r="DD874" s="97">
        <v>6.7406367485894725</v>
      </c>
      <c r="DE874" s="97">
        <v>9.0641969933727111</v>
      </c>
      <c r="DF874" s="97">
        <v>7.0436381413935312</v>
      </c>
      <c r="DG874" s="97">
        <v>12.055502783555976</v>
      </c>
      <c r="DH874" s="97">
        <v>15.419311120279264</v>
      </c>
      <c r="DI874" s="97" t="s">
        <v>4949</v>
      </c>
      <c r="DJ874" s="98">
        <v>0.2778073612089853</v>
      </c>
      <c r="DK874" s="98">
        <v>0.21811810972277423</v>
      </c>
      <c r="DL874" s="98">
        <v>0.29786236224987306</v>
      </c>
      <c r="DM874" s="98">
        <v>0.23380839789793484</v>
      </c>
      <c r="DN874" s="98" t="s">
        <v>4949</v>
      </c>
      <c r="DO874" s="98">
        <v>0.39746436591214818</v>
      </c>
      <c r="DP874" s="98">
        <v>-9.3740501012302579E-2</v>
      </c>
      <c r="DQ874" s="98">
        <v>0.89102225575254601</v>
      </c>
      <c r="DR874" s="98">
        <v>0.43887016018032754</v>
      </c>
      <c r="DS874" s="98" t="s">
        <v>4949</v>
      </c>
    </row>
    <row r="875" spans="1:123" ht="13.5" thickBot="1">
      <c r="A875" s="2" t="s">
        <v>3135</v>
      </c>
      <c r="B875" s="2" t="s">
        <v>3136</v>
      </c>
      <c r="C875" s="1" t="s">
        <v>5723</v>
      </c>
      <c r="D875" s="2" t="s">
        <v>3137</v>
      </c>
      <c r="E875" s="2" t="s">
        <v>5639</v>
      </c>
      <c r="F875" s="2" t="s">
        <v>3002</v>
      </c>
      <c r="G875" s="2" t="s">
        <v>93</v>
      </c>
      <c r="H875" s="2" t="s">
        <v>3</v>
      </c>
      <c r="I875" s="1" t="s">
        <v>5726</v>
      </c>
      <c r="J875" s="1">
        <v>22.5</v>
      </c>
      <c r="K875" s="47">
        <v>20.32</v>
      </c>
      <c r="L875" s="48">
        <v>2.52E-2</v>
      </c>
      <c r="M875" s="48">
        <v>0.19949999999999998</v>
      </c>
      <c r="N875" s="49">
        <v>771.67</v>
      </c>
      <c r="O875" s="49">
        <v>731.05</v>
      </c>
      <c r="P875" s="49">
        <v>15680.32</v>
      </c>
      <c r="Q875" s="49">
        <v>14854.9</v>
      </c>
      <c r="R875" s="49">
        <v>3860.19989885</v>
      </c>
      <c r="S875" s="49">
        <v>3572.7603164000002</v>
      </c>
      <c r="T875" s="49">
        <v>4444.3999999999996</v>
      </c>
      <c r="U875" s="49">
        <v>5144.88</v>
      </c>
      <c r="V875" s="49" t="s">
        <v>4949</v>
      </c>
      <c r="W875" s="49" t="s">
        <v>4949</v>
      </c>
      <c r="X875" s="49">
        <v>450.51084402999999</v>
      </c>
      <c r="Y875" s="49">
        <v>251.52460828</v>
      </c>
      <c r="Z875" s="49">
        <v>422.72</v>
      </c>
      <c r="AA875" s="49">
        <v>569.92999999999995</v>
      </c>
      <c r="AB875" s="49" t="s">
        <v>4949</v>
      </c>
      <c r="AC875" s="49" t="s">
        <v>4949</v>
      </c>
      <c r="AD875" s="39">
        <v>15680.32</v>
      </c>
      <c r="AE875" s="39">
        <v>15680.32</v>
      </c>
      <c r="AF875" s="39">
        <v>15680.32</v>
      </c>
      <c r="AG875" s="39">
        <v>15680.32</v>
      </c>
      <c r="AH875" s="39">
        <v>15680.32</v>
      </c>
      <c r="AI875" s="39">
        <v>15680.32</v>
      </c>
      <c r="AJ875" s="49">
        <v>5241.2846326099998</v>
      </c>
      <c r="AK875" s="49">
        <v>4910.3278878800002</v>
      </c>
      <c r="AL875" s="49">
        <v>4834.93</v>
      </c>
      <c r="AM875" s="49">
        <v>5108.96</v>
      </c>
      <c r="AN875" s="49" t="s">
        <v>4949</v>
      </c>
      <c r="AO875" s="49" t="s">
        <v>4949</v>
      </c>
      <c r="AP875" s="39">
        <v>15680.32</v>
      </c>
      <c r="AQ875" s="39">
        <v>15680.32</v>
      </c>
      <c r="AR875" s="39">
        <v>15680.32</v>
      </c>
      <c r="AS875" s="39">
        <v>15680.32</v>
      </c>
      <c r="AT875" s="39">
        <v>15680.32</v>
      </c>
      <c r="AU875" s="39">
        <v>15680.32</v>
      </c>
      <c r="AV875" s="36">
        <v>351.42807219999997</v>
      </c>
      <c r="AW875" s="36">
        <v>326.88320606000002</v>
      </c>
      <c r="AX875" s="36">
        <v>295.89999999999998</v>
      </c>
      <c r="AY875" s="36">
        <v>398.95</v>
      </c>
      <c r="AZ875" s="36" t="s">
        <v>4949</v>
      </c>
      <c r="BA875" s="36" t="s">
        <v>4949</v>
      </c>
      <c r="BB875" s="39">
        <v>15680.32</v>
      </c>
      <c r="BC875" s="39">
        <v>15680.32</v>
      </c>
      <c r="BD875" s="39">
        <v>15680.32</v>
      </c>
      <c r="BE875" s="39">
        <v>15680.32</v>
      </c>
      <c r="BF875" s="39">
        <v>15680.32</v>
      </c>
      <c r="BG875" s="39">
        <v>15680.32</v>
      </c>
      <c r="BH875" s="47">
        <v>689.41888812000002</v>
      </c>
      <c r="BI875" s="47">
        <v>431.28676882999997</v>
      </c>
      <c r="BJ875" s="47">
        <v>460.1</v>
      </c>
      <c r="BK875" s="47">
        <v>660.47</v>
      </c>
      <c r="BL875" s="47" t="s">
        <v>4949</v>
      </c>
      <c r="BM875" s="47" t="s">
        <v>4949</v>
      </c>
      <c r="BN875" s="47">
        <v>0.5838128267653272</v>
      </c>
      <c r="BO875" s="47">
        <v>0.32594840836108702</v>
      </c>
      <c r="BP875" s="47">
        <v>0.54779892959425669</v>
      </c>
      <c r="BQ875" s="47">
        <v>0.73856700403022013</v>
      </c>
      <c r="BR875" s="47" t="s">
        <v>4949</v>
      </c>
      <c r="BS875" s="47" t="s">
        <v>4949</v>
      </c>
      <c r="BT875" s="47">
        <v>6.7921321712778777</v>
      </c>
      <c r="BU875" s="47">
        <v>6.3632483935879334</v>
      </c>
      <c r="BV875" s="47">
        <v>6.2655409695854454</v>
      </c>
      <c r="BW875" s="47">
        <v>6.6206539064626071</v>
      </c>
      <c r="BX875" s="47" t="s">
        <v>4949</v>
      </c>
      <c r="BY875" s="47" t="s">
        <v>4949</v>
      </c>
      <c r="BZ875" s="47">
        <v>0.45541238119921729</v>
      </c>
      <c r="CA875" s="47">
        <v>0.42360491668718497</v>
      </c>
      <c r="CB875" s="47">
        <v>0.38345406715305763</v>
      </c>
      <c r="CC875" s="47">
        <v>0.51699560693042368</v>
      </c>
      <c r="CD875" s="47" t="s">
        <v>4949</v>
      </c>
      <c r="CE875" s="47" t="s">
        <v>4949</v>
      </c>
      <c r="CF875" s="47">
        <v>0.89341154654191568</v>
      </c>
      <c r="CG875" s="47">
        <v>0.5589005259113351</v>
      </c>
      <c r="CH875" s="47">
        <v>0.59623932510010758</v>
      </c>
      <c r="CI875" s="47">
        <v>0.85589695076911121</v>
      </c>
      <c r="CJ875" s="47" t="s">
        <v>4949</v>
      </c>
      <c r="CK875" s="47" t="s">
        <v>4949</v>
      </c>
      <c r="CL875" s="47">
        <v>34.805643876922595</v>
      </c>
      <c r="CM875" s="47">
        <v>62.341096989382812</v>
      </c>
      <c r="CN875" s="47">
        <v>37.093868281604841</v>
      </c>
      <c r="CO875" s="47">
        <v>27.512712087449337</v>
      </c>
      <c r="CP875" s="47" t="s">
        <v>4949</v>
      </c>
      <c r="CQ875" s="47" t="s">
        <v>4949</v>
      </c>
      <c r="CR875" s="47">
        <v>2.9916940405107666</v>
      </c>
      <c r="CS875" s="47">
        <v>3.1933346118704646</v>
      </c>
      <c r="CT875" s="47">
        <v>3.2431327857900731</v>
      </c>
      <c r="CU875" s="47">
        <v>3.0691804202812314</v>
      </c>
      <c r="CV875" s="47" t="s">
        <v>4949</v>
      </c>
      <c r="CW875" s="47" t="s">
        <v>4949</v>
      </c>
      <c r="CX875" s="57">
        <v>2.2412047215873143E-2</v>
      </c>
      <c r="CY875" s="57">
        <v>2.0846717800402034E-2</v>
      </c>
      <c r="CZ875" s="57">
        <v>1.8870788351258137E-2</v>
      </c>
      <c r="DA875" s="57">
        <v>2.5442720556723333E-2</v>
      </c>
      <c r="DB875" s="57" t="s">
        <v>4949</v>
      </c>
      <c r="DC875" s="57" t="s">
        <v>4949</v>
      </c>
      <c r="DD875" s="97">
        <v>8.5954279457946434</v>
      </c>
      <c r="DE875" s="97">
        <v>5.1223587105217527</v>
      </c>
      <c r="DF875" s="97">
        <v>8.7430428155112896</v>
      </c>
      <c r="DG875" s="97">
        <v>11.155499357990667</v>
      </c>
      <c r="DH875" s="97" t="s">
        <v>4949</v>
      </c>
      <c r="DI875" s="97" t="s">
        <v>4949</v>
      </c>
      <c r="DJ875" s="98">
        <v>-7.446235686800351E-2</v>
      </c>
      <c r="DK875" s="98">
        <v>0.24396813847235199</v>
      </c>
      <c r="DL875" s="98">
        <v>0.15760957609576098</v>
      </c>
      <c r="DM875" s="98" t="s">
        <v>4949</v>
      </c>
      <c r="DN875" s="98" t="s">
        <v>4949</v>
      </c>
      <c r="DO875" s="98">
        <v>-0.44169022430179128</v>
      </c>
      <c r="DP875" s="98">
        <v>0.68063078555488055</v>
      </c>
      <c r="DQ875" s="98">
        <v>0.34824470098410276</v>
      </c>
      <c r="DR875" s="98" t="s">
        <v>4949</v>
      </c>
      <c r="DS875" s="98" t="s">
        <v>4949</v>
      </c>
    </row>
    <row r="876" spans="1:123" ht="13.5" thickBot="1">
      <c r="A876" s="2" t="s">
        <v>1871</v>
      </c>
      <c r="B876" s="2" t="s">
        <v>1872</v>
      </c>
      <c r="C876" s="1" t="s">
        <v>5723</v>
      </c>
      <c r="D876" s="2" t="s">
        <v>1873</v>
      </c>
      <c r="E876" s="2" t="s">
        <v>5668</v>
      </c>
      <c r="F876" s="2" t="s">
        <v>3041</v>
      </c>
      <c r="G876" s="2" t="s">
        <v>2331</v>
      </c>
      <c r="H876" s="2" t="s">
        <v>3</v>
      </c>
      <c r="I876" s="1" t="s">
        <v>5726</v>
      </c>
      <c r="J876" s="1">
        <v>13.1</v>
      </c>
      <c r="K876" s="47">
        <v>11.6</v>
      </c>
      <c r="L876" s="48">
        <v>0.13059999999999999</v>
      </c>
      <c r="M876" s="48">
        <v>4.9800000000000004E-2</v>
      </c>
      <c r="N876" s="49">
        <v>1278.24</v>
      </c>
      <c r="O876" s="49">
        <v>1278.24</v>
      </c>
      <c r="P876" s="49">
        <v>14827.6</v>
      </c>
      <c r="Q876" s="49">
        <v>14827.53</v>
      </c>
      <c r="R876" s="49">
        <v>5151.2650048100004</v>
      </c>
      <c r="S876" s="49">
        <v>6695.6000430499998</v>
      </c>
      <c r="T876" s="49">
        <v>7693.62</v>
      </c>
      <c r="U876" s="49">
        <v>8905.39</v>
      </c>
      <c r="V876" s="49" t="s">
        <v>4949</v>
      </c>
      <c r="W876" s="49" t="s">
        <v>4949</v>
      </c>
      <c r="X876" s="49">
        <v>-964.9795249</v>
      </c>
      <c r="Y876" s="49">
        <v>267.97301823999999</v>
      </c>
      <c r="Z876" s="49">
        <v>664.33</v>
      </c>
      <c r="AA876" s="49">
        <v>983.5</v>
      </c>
      <c r="AB876" s="49" t="s">
        <v>4949</v>
      </c>
      <c r="AC876" s="49" t="s">
        <v>4949</v>
      </c>
      <c r="AD876" s="39">
        <v>14827.6</v>
      </c>
      <c r="AE876" s="39">
        <v>14827.6</v>
      </c>
      <c r="AF876" s="39">
        <v>14827.6</v>
      </c>
      <c r="AG876" s="39">
        <v>14827.6</v>
      </c>
      <c r="AH876" s="39">
        <v>14827.6</v>
      </c>
      <c r="AI876" s="39">
        <v>14827.6</v>
      </c>
      <c r="AJ876" s="49">
        <v>3087.5103114899998</v>
      </c>
      <c r="AK876" s="49">
        <v>3357.9441235200002</v>
      </c>
      <c r="AL876" s="49">
        <v>4022.28</v>
      </c>
      <c r="AM876" s="49">
        <v>4939.34</v>
      </c>
      <c r="AN876" s="49" t="s">
        <v>4949</v>
      </c>
      <c r="AO876" s="49" t="s">
        <v>4949</v>
      </c>
      <c r="AP876" s="39">
        <v>14827.6</v>
      </c>
      <c r="AQ876" s="39">
        <v>14827.6</v>
      </c>
      <c r="AR876" s="39">
        <v>14827.6</v>
      </c>
      <c r="AS876" s="39">
        <v>14827.6</v>
      </c>
      <c r="AT876" s="39">
        <v>14827.6</v>
      </c>
      <c r="AU876" s="39">
        <v>14827.6</v>
      </c>
      <c r="AV876" s="36" t="s">
        <v>4949</v>
      </c>
      <c r="AW876" s="36" t="s">
        <v>4949</v>
      </c>
      <c r="AX876" s="36">
        <v>66.430000000000007</v>
      </c>
      <c r="AY876" s="36">
        <v>98.35</v>
      </c>
      <c r="AZ876" s="36" t="s">
        <v>4949</v>
      </c>
      <c r="BA876" s="36" t="s">
        <v>4949</v>
      </c>
      <c r="BB876" s="39">
        <v>14827.6</v>
      </c>
      <c r="BC876" s="39">
        <v>14827.6</v>
      </c>
      <c r="BD876" s="39">
        <v>14827.6</v>
      </c>
      <c r="BE876" s="39">
        <v>14827.6</v>
      </c>
      <c r="BF876" s="39">
        <v>14827.6</v>
      </c>
      <c r="BG876" s="39">
        <v>14827.6</v>
      </c>
      <c r="BH876" s="47">
        <v>1322.1706930799999</v>
      </c>
      <c r="BI876" s="47">
        <v>1809.6301155799999</v>
      </c>
      <c r="BJ876" s="47">
        <v>2758.07</v>
      </c>
      <c r="BK876" s="47">
        <v>3097.63</v>
      </c>
      <c r="BL876" s="47" t="s">
        <v>4949</v>
      </c>
      <c r="BM876" s="47" t="s">
        <v>4949</v>
      </c>
      <c r="BN876" s="47">
        <v>-0.7549282802134184</v>
      </c>
      <c r="BO876" s="47">
        <v>0.20964217849543121</v>
      </c>
      <c r="BP876" s="47">
        <v>0.51972243084240832</v>
      </c>
      <c r="BQ876" s="47">
        <v>0.76941732382025285</v>
      </c>
      <c r="BR876" s="47" t="s">
        <v>4949</v>
      </c>
      <c r="BS876" s="47" t="s">
        <v>4949</v>
      </c>
      <c r="BT876" s="47">
        <v>2.4154386590076977</v>
      </c>
      <c r="BU876" s="47">
        <v>2.6270059797221181</v>
      </c>
      <c r="BV876" s="47">
        <v>3.1467330078858433</v>
      </c>
      <c r="BW876" s="47">
        <v>3.8641726123419704</v>
      </c>
      <c r="BX876" s="47" t="s">
        <v>4949</v>
      </c>
      <c r="BY876" s="47" t="s">
        <v>4949</v>
      </c>
      <c r="BZ876" s="47" t="s">
        <v>4949</v>
      </c>
      <c r="CA876" s="47" t="s">
        <v>4949</v>
      </c>
      <c r="CB876" s="47">
        <v>5.1969896107147334E-2</v>
      </c>
      <c r="CC876" s="47">
        <v>7.6941732382025285E-2</v>
      </c>
      <c r="CD876" s="47" t="s">
        <v>4949</v>
      </c>
      <c r="CE876" s="47" t="s">
        <v>4949</v>
      </c>
      <c r="CF876" s="47">
        <v>1.0343681101201652</v>
      </c>
      <c r="CG876" s="47">
        <v>1.4157201429934909</v>
      </c>
      <c r="CH876" s="47">
        <v>2.1577090374264616</v>
      </c>
      <c r="CI876" s="47">
        <v>2.423355551383152</v>
      </c>
      <c r="CJ876" s="47" t="s">
        <v>4949</v>
      </c>
      <c r="CK876" s="47" t="s">
        <v>4949</v>
      </c>
      <c r="CL876" s="47">
        <v>-15.365714626469998</v>
      </c>
      <c r="CM876" s="47">
        <v>55.332436442239931</v>
      </c>
      <c r="CN876" s="47">
        <v>22.319630304216279</v>
      </c>
      <c r="CO876" s="47">
        <v>15.076359938993392</v>
      </c>
      <c r="CP876" s="47" t="s">
        <v>4949</v>
      </c>
      <c r="CQ876" s="47" t="s">
        <v>4949</v>
      </c>
      <c r="CR876" s="47">
        <v>4.8024454994757111</v>
      </c>
      <c r="CS876" s="47">
        <v>4.4156780025442508</v>
      </c>
      <c r="CT876" s="47">
        <v>3.6863669361655576</v>
      </c>
      <c r="CU876" s="47">
        <v>3.0019395303826015</v>
      </c>
      <c r="CV876" s="47" t="s">
        <v>4949</v>
      </c>
      <c r="CW876" s="47" t="s">
        <v>4949</v>
      </c>
      <c r="CX876" s="57" t="s">
        <v>4949</v>
      </c>
      <c r="CY876" s="57" t="s">
        <v>4949</v>
      </c>
      <c r="CZ876" s="57">
        <v>4.4801586231082583E-3</v>
      </c>
      <c r="DA876" s="57">
        <v>6.6329008066039006E-3</v>
      </c>
      <c r="DB876" s="57" t="s">
        <v>4949</v>
      </c>
      <c r="DC876" s="57" t="s">
        <v>4949</v>
      </c>
      <c r="DD876" s="97">
        <v>-31.254293185965459</v>
      </c>
      <c r="DE876" s="97">
        <v>7.9802703196589952</v>
      </c>
      <c r="DF876" s="97">
        <v>16.516254462643079</v>
      </c>
      <c r="DG876" s="97">
        <v>19.911567132450894</v>
      </c>
      <c r="DH876" s="97" t="s">
        <v>4949</v>
      </c>
      <c r="DI876" s="97" t="s">
        <v>4949</v>
      </c>
      <c r="DJ876" s="98">
        <v>0.29979724141506492</v>
      </c>
      <c r="DK876" s="98">
        <v>0.14905608915304613</v>
      </c>
      <c r="DL876" s="98">
        <v>0.1575032299489707</v>
      </c>
      <c r="DM876" s="98" t="s">
        <v>4949</v>
      </c>
      <c r="DN876" s="98" t="s">
        <v>4949</v>
      </c>
      <c r="DO876" s="98">
        <v>-1.2776981390022444</v>
      </c>
      <c r="DP876" s="98">
        <v>1.4790928742124994</v>
      </c>
      <c r="DQ876" s="98">
        <v>0.48043893847937014</v>
      </c>
      <c r="DR876" s="98" t="s">
        <v>4949</v>
      </c>
      <c r="DS876" s="98" t="s">
        <v>4949</v>
      </c>
    </row>
    <row r="877" spans="1:123" ht="13.5" thickBot="1">
      <c r="A877" s="2" t="s">
        <v>3768</v>
      </c>
      <c r="B877" s="2" t="s">
        <v>3769</v>
      </c>
      <c r="C877" s="1" t="s">
        <v>5723</v>
      </c>
      <c r="D877" s="2" t="s">
        <v>3770</v>
      </c>
      <c r="E877" s="2" t="s">
        <v>5684</v>
      </c>
      <c r="F877" s="2" t="s">
        <v>3735</v>
      </c>
      <c r="G877" s="2" t="s">
        <v>3736</v>
      </c>
      <c r="H877" s="2" t="s">
        <v>3</v>
      </c>
      <c r="I877" s="1" t="s">
        <v>5726</v>
      </c>
      <c r="J877" s="1">
        <v>63</v>
      </c>
      <c r="K877" s="47">
        <v>46.41</v>
      </c>
      <c r="L877" s="48">
        <v>6.8999999999999999E-3</v>
      </c>
      <c r="M877" s="48">
        <v>0.16579999999999998</v>
      </c>
      <c r="N877" s="49">
        <v>284.08</v>
      </c>
      <c r="O877" s="49">
        <v>210.56</v>
      </c>
      <c r="P877" s="49">
        <v>13184.3</v>
      </c>
      <c r="Q877" s="49">
        <v>9772.1200000000008</v>
      </c>
      <c r="R877" s="49">
        <v>8825.8146947099995</v>
      </c>
      <c r="S877" s="49">
        <v>9198.7270267399999</v>
      </c>
      <c r="T877" s="49">
        <v>10283.36</v>
      </c>
      <c r="U877" s="49">
        <v>11479.44</v>
      </c>
      <c r="V877" s="49" t="s">
        <v>4949</v>
      </c>
      <c r="W877" s="49" t="s">
        <v>4949</v>
      </c>
      <c r="X877" s="49">
        <v>438.52606704999999</v>
      </c>
      <c r="Y877" s="49">
        <v>246.56519673</v>
      </c>
      <c r="Z877" s="49">
        <v>274.67</v>
      </c>
      <c r="AA877" s="49">
        <v>357.01</v>
      </c>
      <c r="AB877" s="49" t="s">
        <v>4949</v>
      </c>
      <c r="AC877" s="49" t="s">
        <v>4949</v>
      </c>
      <c r="AD877" s="39">
        <v>13184.3</v>
      </c>
      <c r="AE877" s="39">
        <v>13184.3</v>
      </c>
      <c r="AF877" s="39">
        <v>13184.3</v>
      </c>
      <c r="AG877" s="39">
        <v>13184.3</v>
      </c>
      <c r="AH877" s="39">
        <v>13184.3</v>
      </c>
      <c r="AI877" s="39">
        <v>13184.3</v>
      </c>
      <c r="AJ877" s="49">
        <v>5977.4988322299996</v>
      </c>
      <c r="AK877" s="49">
        <v>6201.3732504199997</v>
      </c>
      <c r="AL877" s="49">
        <v>6406.1</v>
      </c>
      <c r="AM877" s="49">
        <v>6721.91</v>
      </c>
      <c r="AN877" s="49" t="s">
        <v>4949</v>
      </c>
      <c r="AO877" s="49" t="s">
        <v>4949</v>
      </c>
      <c r="AP877" s="39">
        <v>13184.3</v>
      </c>
      <c r="AQ877" s="39">
        <v>13184.3</v>
      </c>
      <c r="AR877" s="39">
        <v>13184.3</v>
      </c>
      <c r="AS877" s="39">
        <v>13184.3</v>
      </c>
      <c r="AT877" s="39">
        <v>13184.3</v>
      </c>
      <c r="AU877" s="39">
        <v>13184.3</v>
      </c>
      <c r="AV877" s="36">
        <v>69.774108499999997</v>
      </c>
      <c r="AW877" s="36">
        <v>36.930800920000003</v>
      </c>
      <c r="AX877" s="36">
        <v>41.2</v>
      </c>
      <c r="AY877" s="36">
        <v>53.55</v>
      </c>
      <c r="AZ877" s="36" t="s">
        <v>4949</v>
      </c>
      <c r="BA877" s="36" t="s">
        <v>4949</v>
      </c>
      <c r="BB877" s="39">
        <v>13184.3</v>
      </c>
      <c r="BC877" s="39">
        <v>13184.3</v>
      </c>
      <c r="BD877" s="39">
        <v>13184.3</v>
      </c>
      <c r="BE877" s="39">
        <v>13184.3</v>
      </c>
      <c r="BF877" s="39">
        <v>13184.3</v>
      </c>
      <c r="BG877" s="39">
        <v>13184.3</v>
      </c>
      <c r="BH877" s="47">
        <v>192.88059813999999</v>
      </c>
      <c r="BI877" s="47">
        <v>265.98334312000003</v>
      </c>
      <c r="BJ877" s="47">
        <v>614.71</v>
      </c>
      <c r="BK877" s="47">
        <v>781.88</v>
      </c>
      <c r="BL877" s="47" t="s">
        <v>4949</v>
      </c>
      <c r="BM877" s="47" t="s">
        <v>4949</v>
      </c>
      <c r="BN877" s="47">
        <v>1.5436710329836667</v>
      </c>
      <c r="BO877" s="47">
        <v>0.86794282149394542</v>
      </c>
      <c r="BP877" s="47">
        <v>0.9668755280202761</v>
      </c>
      <c r="BQ877" s="47">
        <v>1.2567234581807942</v>
      </c>
      <c r="BR877" s="47" t="s">
        <v>4949</v>
      </c>
      <c r="BS877" s="47" t="s">
        <v>4949</v>
      </c>
      <c r="BT877" s="47">
        <v>21.04160388703886</v>
      </c>
      <c r="BU877" s="47">
        <v>21.829672100887073</v>
      </c>
      <c r="BV877" s="47">
        <v>22.550337932976628</v>
      </c>
      <c r="BW877" s="47">
        <v>23.662031822021966</v>
      </c>
      <c r="BX877" s="47" t="s">
        <v>4949</v>
      </c>
      <c r="BY877" s="47" t="s">
        <v>4949</v>
      </c>
      <c r="BZ877" s="47">
        <v>0.24561429350887073</v>
      </c>
      <c r="CA877" s="47">
        <v>0.13000141129259365</v>
      </c>
      <c r="CB877" s="47">
        <v>0.14502956913545481</v>
      </c>
      <c r="CC877" s="47">
        <v>0.18850323852435932</v>
      </c>
      <c r="CD877" s="47" t="s">
        <v>4949</v>
      </c>
      <c r="CE877" s="47" t="s">
        <v>4949</v>
      </c>
      <c r="CF877" s="47">
        <v>0.67896577773866518</v>
      </c>
      <c r="CG877" s="47">
        <v>0.93629732159954959</v>
      </c>
      <c r="CH877" s="47">
        <v>2.1638622923120252</v>
      </c>
      <c r="CI877" s="47">
        <v>2.7523232892143059</v>
      </c>
      <c r="CJ877" s="47" t="s">
        <v>4949</v>
      </c>
      <c r="CK877" s="47" t="s">
        <v>4949</v>
      </c>
      <c r="CL877" s="47">
        <v>30.065031455693941</v>
      </c>
      <c r="CM877" s="47">
        <v>53.471861296131756</v>
      </c>
      <c r="CN877" s="47">
        <v>48.000509702552151</v>
      </c>
      <c r="CO877" s="47">
        <v>36.929777877370384</v>
      </c>
      <c r="CP877" s="47" t="s">
        <v>4949</v>
      </c>
      <c r="CQ877" s="47" t="s">
        <v>4949</v>
      </c>
      <c r="CR877" s="47">
        <v>2.2056549687490929</v>
      </c>
      <c r="CS877" s="47">
        <v>2.1260291015553801</v>
      </c>
      <c r="CT877" s="47">
        <v>2.0580852624841945</v>
      </c>
      <c r="CU877" s="47">
        <v>1.9613919258068018</v>
      </c>
      <c r="CV877" s="47" t="s">
        <v>4949</v>
      </c>
      <c r="CW877" s="47" t="s">
        <v>4949</v>
      </c>
      <c r="CX877" s="57">
        <v>5.292211835288942E-3</v>
      </c>
      <c r="CY877" s="57">
        <v>2.801119583140554E-3</v>
      </c>
      <c r="CZ877" s="57">
        <v>3.1249288926981336E-3</v>
      </c>
      <c r="DA877" s="57">
        <v>4.0616490826209965E-3</v>
      </c>
      <c r="DB877" s="57" t="s">
        <v>4949</v>
      </c>
      <c r="DC877" s="57" t="s">
        <v>4949</v>
      </c>
      <c r="DD877" s="97">
        <v>7.3362802630009218</v>
      </c>
      <c r="DE877" s="97">
        <v>3.9759773645829317</v>
      </c>
      <c r="DF877" s="97">
        <v>4.2876321006540641</v>
      </c>
      <c r="DG877" s="97">
        <v>5.3111392446492145</v>
      </c>
      <c r="DH877" s="97" t="s">
        <v>4949</v>
      </c>
      <c r="DI877" s="97" t="s">
        <v>4949</v>
      </c>
      <c r="DJ877" s="98">
        <v>4.2252454297903697E-2</v>
      </c>
      <c r="DK877" s="98">
        <v>0.11791120337706018</v>
      </c>
      <c r="DL877" s="98">
        <v>0.11631217812076988</v>
      </c>
      <c r="DM877" s="98" t="s">
        <v>4949</v>
      </c>
      <c r="DN877" s="98" t="s">
        <v>4949</v>
      </c>
      <c r="DO877" s="98">
        <v>-0.43774107115532757</v>
      </c>
      <c r="DP877" s="98">
        <v>0.11398528114564388</v>
      </c>
      <c r="DQ877" s="98">
        <v>0.29977791531656162</v>
      </c>
      <c r="DR877" s="98" t="s">
        <v>4949</v>
      </c>
      <c r="DS877" s="98" t="s">
        <v>4949</v>
      </c>
    </row>
    <row r="878" spans="1:123" ht="13.5" thickBot="1">
      <c r="A878" s="2" t="s">
        <v>3246</v>
      </c>
      <c r="B878" s="2" t="s">
        <v>3247</v>
      </c>
      <c r="C878" s="1" t="s">
        <v>5723</v>
      </c>
      <c r="D878" s="2" t="s">
        <v>3248</v>
      </c>
      <c r="E878" s="2" t="s">
        <v>5668</v>
      </c>
      <c r="F878" s="2" t="s">
        <v>3080</v>
      </c>
      <c r="G878" s="2" t="s">
        <v>2176</v>
      </c>
      <c r="H878" s="2" t="s">
        <v>3</v>
      </c>
      <c r="I878" s="1" t="s">
        <v>5726</v>
      </c>
      <c r="J878" s="1">
        <v>23.17</v>
      </c>
      <c r="K878" s="47">
        <v>12.39</v>
      </c>
      <c r="L878" s="48">
        <v>2.9100000000000001E-2</v>
      </c>
      <c r="M878" s="48">
        <v>0.11320000000000001</v>
      </c>
      <c r="N878" s="49">
        <v>457.49</v>
      </c>
      <c r="O878" s="49">
        <v>432.72</v>
      </c>
      <c r="P878" s="49">
        <v>5668.3</v>
      </c>
      <c r="Q878" s="49">
        <v>5361.4</v>
      </c>
      <c r="R878" s="49">
        <v>1547.0699782199999</v>
      </c>
      <c r="S878" s="49">
        <v>1450.1449680799999</v>
      </c>
      <c r="T878" s="49">
        <v>1815.11</v>
      </c>
      <c r="U878" s="49">
        <v>2064.11</v>
      </c>
      <c r="V878" s="49">
        <v>2348.5</v>
      </c>
      <c r="W878" s="49">
        <v>2659.11</v>
      </c>
      <c r="X878" s="49">
        <v>296.33557113000001</v>
      </c>
      <c r="Y878" s="49">
        <v>158.32786524000002</v>
      </c>
      <c r="Z878" s="49">
        <v>400.11</v>
      </c>
      <c r="AA878" s="49">
        <v>491.52</v>
      </c>
      <c r="AB878" s="49">
        <v>631.58000000000004</v>
      </c>
      <c r="AC878" s="49">
        <v>785.14</v>
      </c>
      <c r="AD878" s="39">
        <v>5668.3</v>
      </c>
      <c r="AE878" s="39">
        <v>5668.3</v>
      </c>
      <c r="AF878" s="39">
        <v>5668.3</v>
      </c>
      <c r="AG878" s="39">
        <v>5668.3</v>
      </c>
      <c r="AH878" s="39">
        <v>5668.3</v>
      </c>
      <c r="AI878" s="39">
        <v>5668.3</v>
      </c>
      <c r="AJ878" s="49">
        <v>2997.7392353400001</v>
      </c>
      <c r="AK878" s="49">
        <v>3077.1499619699998</v>
      </c>
      <c r="AL878" s="49">
        <v>2864.97</v>
      </c>
      <c r="AM878" s="49">
        <v>3139.47</v>
      </c>
      <c r="AN878" s="49">
        <v>3479.87</v>
      </c>
      <c r="AO878" s="49">
        <v>3859.28</v>
      </c>
      <c r="AP878" s="39">
        <v>5668.3</v>
      </c>
      <c r="AQ878" s="39">
        <v>5668.3</v>
      </c>
      <c r="AR878" s="39">
        <v>5668.3</v>
      </c>
      <c r="AS878" s="39">
        <v>5668.3</v>
      </c>
      <c r="AT878" s="39">
        <v>5668.3</v>
      </c>
      <c r="AU878" s="39">
        <v>5668.3</v>
      </c>
      <c r="AV878" s="36">
        <v>114.650063</v>
      </c>
      <c r="AW878" s="36">
        <v>137.2468652</v>
      </c>
      <c r="AX878" s="36">
        <v>217.02</v>
      </c>
      <c r="AY878" s="36">
        <v>291.18</v>
      </c>
      <c r="AZ878" s="36">
        <v>405.73</v>
      </c>
      <c r="BA878" s="36">
        <v>504.38</v>
      </c>
      <c r="BB878" s="39">
        <v>5668.3</v>
      </c>
      <c r="BC878" s="39">
        <v>5668.3</v>
      </c>
      <c r="BD878" s="39">
        <v>5668.3</v>
      </c>
      <c r="BE878" s="39">
        <v>5668.3</v>
      </c>
      <c r="BF878" s="39">
        <v>5668.3</v>
      </c>
      <c r="BG878" s="39">
        <v>5668.3</v>
      </c>
      <c r="BH878" s="47">
        <v>1056.03736626</v>
      </c>
      <c r="BI878" s="47">
        <v>912.08373414999994</v>
      </c>
      <c r="BJ878" s="47">
        <v>1142.04</v>
      </c>
      <c r="BK878" s="47">
        <v>1298.57</v>
      </c>
      <c r="BL878" s="47">
        <v>1424.98</v>
      </c>
      <c r="BM878" s="47">
        <v>1620.36</v>
      </c>
      <c r="BN878" s="47">
        <v>0.64774218262694261</v>
      </c>
      <c r="BO878" s="47">
        <v>0.34607940116723868</v>
      </c>
      <c r="BP878" s="47">
        <v>0.87457649347526722</v>
      </c>
      <c r="BQ878" s="47">
        <v>1.0743841395440337</v>
      </c>
      <c r="BR878" s="47">
        <v>1.3805329078231219</v>
      </c>
      <c r="BS878" s="47">
        <v>1.7161905178255261</v>
      </c>
      <c r="BT878" s="47">
        <v>6.5525787128461825</v>
      </c>
      <c r="BU878" s="47">
        <v>6.7261578656801237</v>
      </c>
      <c r="BV878" s="47">
        <v>6.2623663905221969</v>
      </c>
      <c r="BW878" s="47">
        <v>6.8623795055629628</v>
      </c>
      <c r="BX878" s="47">
        <v>7.6064394850160655</v>
      </c>
      <c r="BY878" s="47">
        <v>8.4357690878489144</v>
      </c>
      <c r="BZ878" s="47">
        <v>0.25060670834335175</v>
      </c>
      <c r="CA878" s="47">
        <v>0.29999970534875081</v>
      </c>
      <c r="CB878" s="47">
        <v>0.47437102450326785</v>
      </c>
      <c r="CC878" s="47">
        <v>0.63647292837001901</v>
      </c>
      <c r="CD878" s="47">
        <v>0.8868609149926775</v>
      </c>
      <c r="CE878" s="47">
        <v>1.1024940435856521</v>
      </c>
      <c r="CF878" s="47">
        <v>2.3083288514721634</v>
      </c>
      <c r="CG878" s="47">
        <v>1.9936692258847186</v>
      </c>
      <c r="CH878" s="47">
        <v>2.4963168593849043</v>
      </c>
      <c r="CI878" s="47">
        <v>2.8384664145664384</v>
      </c>
      <c r="CJ878" s="47">
        <v>3.1147784651030626</v>
      </c>
      <c r="CK878" s="47">
        <v>3.5418479092439177</v>
      </c>
      <c r="CL878" s="47">
        <v>19.127977037604314</v>
      </c>
      <c r="CM878" s="47">
        <v>35.801025873795197</v>
      </c>
      <c r="CN878" s="47">
        <v>14.166854115118342</v>
      </c>
      <c r="CO878" s="47">
        <v>11.532185872395834</v>
      </c>
      <c r="CP878" s="47">
        <v>8.9747933753443743</v>
      </c>
      <c r="CQ878" s="47">
        <v>7.2194767812109948</v>
      </c>
      <c r="CR878" s="47">
        <v>1.8908582618451495</v>
      </c>
      <c r="CS878" s="47">
        <v>1.8420616707192063</v>
      </c>
      <c r="CT878" s="47">
        <v>1.9784849405054854</v>
      </c>
      <c r="CU878" s="47">
        <v>1.8054958320990488</v>
      </c>
      <c r="CV878" s="47">
        <v>1.6288826881463965</v>
      </c>
      <c r="CW878" s="47">
        <v>1.4687454654754255</v>
      </c>
      <c r="CX878" s="57">
        <v>2.0226534057830391E-2</v>
      </c>
      <c r="CY878" s="57">
        <v>2.4213055977982817E-2</v>
      </c>
      <c r="CZ878" s="57">
        <v>3.8286611506095303E-2</v>
      </c>
      <c r="DA878" s="57">
        <v>5.1369899264329694E-2</v>
      </c>
      <c r="DB878" s="57">
        <v>7.1578780233932576E-2</v>
      </c>
      <c r="DC878" s="57">
        <v>8.8982587371875158E-2</v>
      </c>
      <c r="DD878" s="97">
        <v>9.8853018180011905</v>
      </c>
      <c r="DE878" s="97">
        <v>5.1452762197731206</v>
      </c>
      <c r="DF878" s="97">
        <v>13.965591262735739</v>
      </c>
      <c r="DG878" s="97">
        <v>15.656145782568395</v>
      </c>
      <c r="DH878" s="97">
        <v>18.149528574343297</v>
      </c>
      <c r="DI878" s="97">
        <v>20.344209282560477</v>
      </c>
      <c r="DJ878" s="98">
        <v>-6.2650695511212939E-2</v>
      </c>
      <c r="DK878" s="98">
        <v>0.25167486006810469</v>
      </c>
      <c r="DL878" s="98">
        <v>0.13718176859804654</v>
      </c>
      <c r="DM878" s="98">
        <v>0.13777850986623763</v>
      </c>
      <c r="DN878" s="98">
        <v>0.13225888865233126</v>
      </c>
      <c r="DO878" s="98">
        <v>-0.46571427575752333</v>
      </c>
      <c r="DP878" s="98">
        <v>1.5270978004629603</v>
      </c>
      <c r="DQ878" s="98">
        <v>0.22846217290245163</v>
      </c>
      <c r="DR878" s="98">
        <v>0.28495279947916674</v>
      </c>
      <c r="DS878" s="98">
        <v>0.24313626143956424</v>
      </c>
    </row>
    <row r="879" spans="1:123" ht="13.5" thickBot="1">
      <c r="A879" s="2" t="s">
        <v>3445</v>
      </c>
      <c r="B879" s="2" t="s">
        <v>3446</v>
      </c>
      <c r="C879" s="1" t="s">
        <v>5723</v>
      </c>
      <c r="D879" s="2" t="s">
        <v>3447</v>
      </c>
      <c r="E879" s="2" t="s">
        <v>5639</v>
      </c>
      <c r="F879" s="2" t="s">
        <v>3031</v>
      </c>
      <c r="G879" s="2" t="s">
        <v>2030</v>
      </c>
      <c r="H879" s="2" t="s">
        <v>3</v>
      </c>
      <c r="I879" s="1" t="s">
        <v>5726</v>
      </c>
      <c r="J879" s="1">
        <v>22.5</v>
      </c>
      <c r="K879" s="47">
        <v>23.86</v>
      </c>
      <c r="L879" s="48">
        <v>2.1000000000000001E-2</v>
      </c>
      <c r="M879" s="48">
        <v>1.1000000000000001E-2</v>
      </c>
      <c r="N879" s="49">
        <v>297.77999999999997</v>
      </c>
      <c r="O879" s="49">
        <v>296.95</v>
      </c>
      <c r="P879" s="49">
        <v>7105</v>
      </c>
      <c r="Q879" s="49">
        <v>7085.32</v>
      </c>
      <c r="R879" s="49">
        <v>2005.86597598</v>
      </c>
      <c r="S879" s="49">
        <v>1902.15423792</v>
      </c>
      <c r="T879" s="49">
        <v>2649.97</v>
      </c>
      <c r="U879" s="49">
        <v>3118.8</v>
      </c>
      <c r="V879" s="49" t="s">
        <v>4949</v>
      </c>
      <c r="W879" s="49" t="s">
        <v>4949</v>
      </c>
      <c r="X879" s="49">
        <v>267.03019229</v>
      </c>
      <c r="Y879" s="49">
        <v>228.53856657</v>
      </c>
      <c r="Z879" s="49">
        <v>355.82</v>
      </c>
      <c r="AA879" s="49">
        <v>434.57</v>
      </c>
      <c r="AB879" s="49" t="s">
        <v>4949</v>
      </c>
      <c r="AC879" s="49" t="s">
        <v>4949</v>
      </c>
      <c r="AD879" s="39">
        <v>7105</v>
      </c>
      <c r="AE879" s="39">
        <v>7105</v>
      </c>
      <c r="AF879" s="39">
        <v>7105</v>
      </c>
      <c r="AG879" s="39">
        <v>7105</v>
      </c>
      <c r="AH879" s="39">
        <v>7105</v>
      </c>
      <c r="AI879" s="39">
        <v>7105</v>
      </c>
      <c r="AJ879" s="49">
        <v>1530.5036913499998</v>
      </c>
      <c r="AK879" s="49">
        <v>1598.7037570699999</v>
      </c>
      <c r="AL879" s="49">
        <v>1987.08</v>
      </c>
      <c r="AM879" s="49">
        <v>2302.73</v>
      </c>
      <c r="AN879" s="49" t="s">
        <v>4949</v>
      </c>
      <c r="AO879" s="49" t="s">
        <v>4949</v>
      </c>
      <c r="AP879" s="39">
        <v>7105</v>
      </c>
      <c r="AQ879" s="39">
        <v>7105</v>
      </c>
      <c r="AR879" s="39">
        <v>7105</v>
      </c>
      <c r="AS879" s="39">
        <v>7105</v>
      </c>
      <c r="AT879" s="39">
        <v>7105</v>
      </c>
      <c r="AU879" s="39">
        <v>7105</v>
      </c>
      <c r="AV879" s="36">
        <v>119.1109642</v>
      </c>
      <c r="AW879" s="36">
        <v>89.333217900000008</v>
      </c>
      <c r="AX879" s="36">
        <v>118.92</v>
      </c>
      <c r="AY879" s="36">
        <v>145.24</v>
      </c>
      <c r="AZ879" s="36" t="s">
        <v>4949</v>
      </c>
      <c r="BA879" s="36" t="s">
        <v>4949</v>
      </c>
      <c r="BB879" s="39">
        <v>7105</v>
      </c>
      <c r="BC879" s="39">
        <v>7105</v>
      </c>
      <c r="BD879" s="39">
        <v>7105</v>
      </c>
      <c r="BE879" s="39">
        <v>7105</v>
      </c>
      <c r="BF879" s="39">
        <v>7105</v>
      </c>
      <c r="BG879" s="39">
        <v>7105</v>
      </c>
      <c r="BH879" s="47">
        <v>431.54757031999998</v>
      </c>
      <c r="BI879" s="47">
        <v>321.56208980000002</v>
      </c>
      <c r="BJ879" s="47">
        <v>437.53</v>
      </c>
      <c r="BK879" s="47">
        <v>523.91</v>
      </c>
      <c r="BL879" s="47" t="s">
        <v>4949</v>
      </c>
      <c r="BM879" s="47" t="s">
        <v>4949</v>
      </c>
      <c r="BN879" s="47">
        <v>0.89673649100006725</v>
      </c>
      <c r="BO879" s="47">
        <v>0.76747453344751171</v>
      </c>
      <c r="BP879" s="47">
        <v>1.1949089932164687</v>
      </c>
      <c r="BQ879" s="47">
        <v>1.4593659748807846</v>
      </c>
      <c r="BR879" s="47" t="s">
        <v>4949</v>
      </c>
      <c r="BS879" s="47" t="s">
        <v>4949</v>
      </c>
      <c r="BT879" s="47">
        <v>5.1397128462287593</v>
      </c>
      <c r="BU879" s="47">
        <v>5.368741208509638</v>
      </c>
      <c r="BV879" s="47">
        <v>6.6729800523876692</v>
      </c>
      <c r="BW879" s="47">
        <v>7.7329907985761306</v>
      </c>
      <c r="BX879" s="47" t="s">
        <v>4949</v>
      </c>
      <c r="BY879" s="47" t="s">
        <v>4949</v>
      </c>
      <c r="BZ879" s="47">
        <v>0.39999652159312249</v>
      </c>
      <c r="CA879" s="47">
        <v>0.29999737356437645</v>
      </c>
      <c r="CB879" s="47">
        <v>0.39935522869232326</v>
      </c>
      <c r="CC879" s="47">
        <v>0.48774262878635244</v>
      </c>
      <c r="CD879" s="47" t="s">
        <v>4949</v>
      </c>
      <c r="CE879" s="47" t="s">
        <v>4949</v>
      </c>
      <c r="CF879" s="47">
        <v>1.4492161002082073</v>
      </c>
      <c r="CG879" s="47">
        <v>1.0798646309355902</v>
      </c>
      <c r="CH879" s="47">
        <v>1.4693061992074687</v>
      </c>
      <c r="CI879" s="47">
        <v>1.7593861239841495</v>
      </c>
      <c r="CJ879" s="47" t="s">
        <v>4949</v>
      </c>
      <c r="CK879" s="47" t="s">
        <v>4949</v>
      </c>
      <c r="CL879" s="47">
        <v>26.607478124735167</v>
      </c>
      <c r="CM879" s="47">
        <v>31.088844682255328</v>
      </c>
      <c r="CN879" s="47">
        <v>19.967961328761735</v>
      </c>
      <c r="CO879" s="47">
        <v>16.349494903007571</v>
      </c>
      <c r="CP879" s="47" t="s">
        <v>4949</v>
      </c>
      <c r="CQ879" s="47" t="s">
        <v>4949</v>
      </c>
      <c r="CR879" s="47">
        <v>4.6422625702607396</v>
      </c>
      <c r="CS879" s="47">
        <v>4.4442254974252275</v>
      </c>
      <c r="CT879" s="47">
        <v>3.5755983654407473</v>
      </c>
      <c r="CU879" s="47">
        <v>3.0854681182770016</v>
      </c>
      <c r="CV879" s="47" t="s">
        <v>4949</v>
      </c>
      <c r="CW879" s="47" t="s">
        <v>4949</v>
      </c>
      <c r="CX879" s="57">
        <v>1.6764386235045742E-2</v>
      </c>
      <c r="CY879" s="57">
        <v>1.2573288937368051E-2</v>
      </c>
      <c r="CZ879" s="57">
        <v>1.6737508796622096E-2</v>
      </c>
      <c r="DA879" s="57">
        <v>2.0441942294159045E-2</v>
      </c>
      <c r="DB879" s="57" t="s">
        <v>4949</v>
      </c>
      <c r="DC879" s="57" t="s">
        <v>4949</v>
      </c>
      <c r="DD879" s="97">
        <v>17.44720994788733</v>
      </c>
      <c r="DE879" s="97">
        <v>14.2952417268882</v>
      </c>
      <c r="DF879" s="97">
        <v>17.906677134287495</v>
      </c>
      <c r="DG879" s="97">
        <v>18.871947644752098</v>
      </c>
      <c r="DH879" s="97" t="s">
        <v>4949</v>
      </c>
      <c r="DI879" s="97" t="s">
        <v>4949</v>
      </c>
      <c r="DJ879" s="98">
        <v>-5.1704221170275289E-2</v>
      </c>
      <c r="DK879" s="98">
        <v>0.3931414956642707</v>
      </c>
      <c r="DL879" s="98">
        <v>0.17691898398849815</v>
      </c>
      <c r="DM879" s="98" t="s">
        <v>4949</v>
      </c>
      <c r="DN879" s="98" t="s">
        <v>4949</v>
      </c>
      <c r="DO879" s="98">
        <v>-0.14414709209435517</v>
      </c>
      <c r="DP879" s="98">
        <v>0.55693634269389025</v>
      </c>
      <c r="DQ879" s="98">
        <v>0.22131976842223589</v>
      </c>
      <c r="DR879" s="98" t="s">
        <v>4949</v>
      </c>
      <c r="DS879" s="98" t="s">
        <v>4949</v>
      </c>
    </row>
    <row r="880" spans="1:123" ht="13.5" thickBot="1">
      <c r="A880" s="2" t="s">
        <v>757</v>
      </c>
      <c r="B880" s="2" t="s">
        <v>758</v>
      </c>
      <c r="C880" s="1" t="s">
        <v>5723</v>
      </c>
      <c r="D880" s="2" t="s">
        <v>1768</v>
      </c>
      <c r="E880" s="2" t="s">
        <v>5639</v>
      </c>
      <c r="F880" s="2" t="s">
        <v>3050</v>
      </c>
      <c r="G880" s="2" t="s">
        <v>2147</v>
      </c>
      <c r="H880" s="2" t="s">
        <v>3</v>
      </c>
      <c r="I880" s="1" t="s">
        <v>5726</v>
      </c>
      <c r="J880" s="1">
        <v>60</v>
      </c>
      <c r="K880" s="47">
        <v>58.65</v>
      </c>
      <c r="L880" s="48">
        <v>-2.3999999999999998E-3</v>
      </c>
      <c r="M880" s="48">
        <v>0.1595</v>
      </c>
      <c r="N880" s="49">
        <v>2318.0500000000002</v>
      </c>
      <c r="O880" s="49">
        <v>2309.38</v>
      </c>
      <c r="P880" s="49">
        <v>135953.69</v>
      </c>
      <c r="Q880" s="49">
        <v>135445.38</v>
      </c>
      <c r="R880" s="49">
        <v>32066.047781900001</v>
      </c>
      <c r="S880" s="49">
        <v>35140.384498029998</v>
      </c>
      <c r="T880" s="49">
        <v>40147.19</v>
      </c>
      <c r="U880" s="49">
        <v>45038.71</v>
      </c>
      <c r="V880" s="49" t="s">
        <v>4949</v>
      </c>
      <c r="W880" s="49" t="s">
        <v>4949</v>
      </c>
      <c r="X880" s="49">
        <v>3286.9532042300002</v>
      </c>
      <c r="Y880" s="49">
        <v>3620.3513913299998</v>
      </c>
      <c r="Z880" s="49">
        <v>4692.3</v>
      </c>
      <c r="AA880" s="49">
        <v>5568.49</v>
      </c>
      <c r="AB880" s="49" t="s">
        <v>4949</v>
      </c>
      <c r="AC880" s="49" t="s">
        <v>4949</v>
      </c>
      <c r="AD880" s="39">
        <v>135953.69</v>
      </c>
      <c r="AE880" s="39">
        <v>135953.69</v>
      </c>
      <c r="AF880" s="39">
        <v>135953.69</v>
      </c>
      <c r="AG880" s="39">
        <v>135953.69</v>
      </c>
      <c r="AH880" s="39">
        <v>135953.69</v>
      </c>
      <c r="AI880" s="39">
        <v>135953.69</v>
      </c>
      <c r="AJ880" s="49">
        <v>29675.404869830003</v>
      </c>
      <c r="AK880" s="49">
        <v>32321.508583759998</v>
      </c>
      <c r="AL880" s="49">
        <v>34484.1</v>
      </c>
      <c r="AM880" s="49">
        <v>37048.18</v>
      </c>
      <c r="AN880" s="49" t="s">
        <v>4949</v>
      </c>
      <c r="AO880" s="49" t="s">
        <v>4949</v>
      </c>
      <c r="AP880" s="39">
        <v>135953.69</v>
      </c>
      <c r="AQ880" s="39">
        <v>135953.69</v>
      </c>
      <c r="AR880" s="39">
        <v>135953.69</v>
      </c>
      <c r="AS880" s="39">
        <v>135953.69</v>
      </c>
      <c r="AT880" s="39">
        <v>135953.69</v>
      </c>
      <c r="AU880" s="39">
        <v>135953.69</v>
      </c>
      <c r="AV880" s="36">
        <v>1154.5454580000001</v>
      </c>
      <c r="AW880" s="36">
        <v>2318.0510159999999</v>
      </c>
      <c r="AX880" s="36">
        <v>3004.4</v>
      </c>
      <c r="AY880" s="36">
        <v>3565.41</v>
      </c>
      <c r="AZ880" s="36" t="s">
        <v>4949</v>
      </c>
      <c r="BA880" s="36" t="s">
        <v>4949</v>
      </c>
      <c r="BB880" s="39">
        <v>135953.69</v>
      </c>
      <c r="BC880" s="39">
        <v>135953.69</v>
      </c>
      <c r="BD880" s="39">
        <v>135953.69</v>
      </c>
      <c r="BE880" s="39">
        <v>135953.69</v>
      </c>
      <c r="BF880" s="39">
        <v>135953.69</v>
      </c>
      <c r="BG880" s="39">
        <v>135953.69</v>
      </c>
      <c r="BH880" s="47">
        <v>7968.5618142200001</v>
      </c>
      <c r="BI880" s="47">
        <v>7082.4236665200006</v>
      </c>
      <c r="BJ880" s="47">
        <v>6935.07</v>
      </c>
      <c r="BK880" s="47">
        <v>8481</v>
      </c>
      <c r="BL880" s="47" t="s">
        <v>4949</v>
      </c>
      <c r="BM880" s="47" t="s">
        <v>4949</v>
      </c>
      <c r="BN880" s="47">
        <v>1.4179820125665969</v>
      </c>
      <c r="BO880" s="47">
        <v>1.5618090167727183</v>
      </c>
      <c r="BP880" s="47">
        <v>2.0242445158646274</v>
      </c>
      <c r="BQ880" s="47">
        <v>2.4022303229007136</v>
      </c>
      <c r="BR880" s="47" t="s">
        <v>4949</v>
      </c>
      <c r="BS880" s="47" t="s">
        <v>4949</v>
      </c>
      <c r="BT880" s="47">
        <v>12.801882992096806</v>
      </c>
      <c r="BU880" s="47">
        <v>13.943404406186232</v>
      </c>
      <c r="BV880" s="47">
        <v>14.876340027178014</v>
      </c>
      <c r="BW880" s="47">
        <v>15.982476650633075</v>
      </c>
      <c r="BX880" s="47" t="s">
        <v>4949</v>
      </c>
      <c r="BY880" s="47" t="s">
        <v>4949</v>
      </c>
      <c r="BZ880" s="47">
        <v>0.49806753866396325</v>
      </c>
      <c r="CA880" s="47">
        <v>1.0000004382994325</v>
      </c>
      <c r="CB880" s="47">
        <v>1.2960893854748603</v>
      </c>
      <c r="CC880" s="47">
        <v>1.5381074610124887</v>
      </c>
      <c r="CD880" s="47" t="s">
        <v>4949</v>
      </c>
      <c r="CE880" s="47" t="s">
        <v>4949</v>
      </c>
      <c r="CF880" s="47">
        <v>3.4376142940057375</v>
      </c>
      <c r="CG880" s="47">
        <v>3.0553368851060156</v>
      </c>
      <c r="CH880" s="47">
        <v>2.9917689437242507</v>
      </c>
      <c r="CI880" s="47">
        <v>3.6586786307456696</v>
      </c>
      <c r="CJ880" s="47" t="s">
        <v>4949</v>
      </c>
      <c r="CK880" s="47" t="s">
        <v>4949</v>
      </c>
      <c r="CL880" s="47">
        <v>41.361614100572034</v>
      </c>
      <c r="CM880" s="47">
        <v>37.552622744184788</v>
      </c>
      <c r="CN880" s="47">
        <v>28.973784711122477</v>
      </c>
      <c r="CO880" s="47">
        <v>24.414821612322193</v>
      </c>
      <c r="CP880" s="47" t="s">
        <v>4949</v>
      </c>
      <c r="CQ880" s="47" t="s">
        <v>4949</v>
      </c>
      <c r="CR880" s="47">
        <v>4.581359229852314</v>
      </c>
      <c r="CS880" s="47">
        <v>4.2062915982922338</v>
      </c>
      <c r="CT880" s="47">
        <v>3.9425036466081473</v>
      </c>
      <c r="CU880" s="47">
        <v>3.6696455804306716</v>
      </c>
      <c r="CV880" s="47" t="s">
        <v>4949</v>
      </c>
      <c r="CW880" s="47" t="s">
        <v>4949</v>
      </c>
      <c r="CX880" s="57">
        <v>8.4921965560478714E-3</v>
      </c>
      <c r="CY880" s="57">
        <v>1.7050298642133213E-2</v>
      </c>
      <c r="CZ880" s="57">
        <v>2.2098701403396995E-2</v>
      </c>
      <c r="DA880" s="57">
        <v>2.6225180059474662E-2</v>
      </c>
      <c r="DB880" s="57" t="s">
        <v>4949</v>
      </c>
      <c r="DC880" s="57" t="s">
        <v>4949</v>
      </c>
      <c r="DD880" s="97">
        <v>11.076355044347638</v>
      </c>
      <c r="DE880" s="97">
        <v>11.201059449152853</v>
      </c>
      <c r="DF880" s="97">
        <v>13.607140682227461</v>
      </c>
      <c r="DG880" s="97">
        <v>15.030400953569108</v>
      </c>
      <c r="DH880" s="97" t="s">
        <v>4949</v>
      </c>
      <c r="DI880" s="97" t="s">
        <v>4949</v>
      </c>
      <c r="DJ880" s="98">
        <v>9.5875136750258827E-2</v>
      </c>
      <c r="DK880" s="98">
        <v>0.1424801001323901</v>
      </c>
      <c r="DL880" s="98">
        <v>0.12183966050924111</v>
      </c>
      <c r="DM880" s="98" t="s">
        <v>4949</v>
      </c>
      <c r="DN880" s="98" t="s">
        <v>4949</v>
      </c>
      <c r="DO880" s="98">
        <v>0.10143076776114346</v>
      </c>
      <c r="DP880" s="98">
        <v>0.29608965893120143</v>
      </c>
      <c r="DQ880" s="98">
        <v>0.18672932250708607</v>
      </c>
      <c r="DR880" s="98" t="s">
        <v>4949</v>
      </c>
      <c r="DS880" s="98" t="s">
        <v>4949</v>
      </c>
    </row>
    <row r="881" spans="1:123" ht="13.5" thickBot="1">
      <c r="A881" s="2" t="s">
        <v>3771</v>
      </c>
      <c r="B881" s="2" t="s">
        <v>3772</v>
      </c>
      <c r="C881" s="1" t="s">
        <v>5723</v>
      </c>
      <c r="D881" s="2" t="s">
        <v>3773</v>
      </c>
      <c r="E881" s="2" t="s">
        <v>5679</v>
      </c>
      <c r="F881" s="2" t="s">
        <v>3043</v>
      </c>
      <c r="G881" s="2" t="s">
        <v>2136</v>
      </c>
      <c r="H881" s="2" t="s">
        <v>3</v>
      </c>
      <c r="I881" s="1" t="s">
        <v>5726</v>
      </c>
      <c r="J881" s="1">
        <v>21</v>
      </c>
      <c r="K881" s="47">
        <v>19.5</v>
      </c>
      <c r="L881" s="48">
        <v>8.9399999999999993E-2</v>
      </c>
      <c r="M881" s="48">
        <v>5.6399999999999999E-2</v>
      </c>
      <c r="N881" s="49">
        <v>860.68</v>
      </c>
      <c r="O881" s="49">
        <v>850.71</v>
      </c>
      <c r="P881" s="49">
        <v>16783.21</v>
      </c>
      <c r="Q881" s="49">
        <v>16588.830000000002</v>
      </c>
      <c r="R881" s="49">
        <v>10987.294041629999</v>
      </c>
      <c r="S881" s="49">
        <v>10665.42345785</v>
      </c>
      <c r="T881" s="49">
        <v>11046.88</v>
      </c>
      <c r="U881" s="49">
        <v>11760.15</v>
      </c>
      <c r="V881" s="49">
        <v>12417.3</v>
      </c>
      <c r="W881" s="49">
        <v>13068.31</v>
      </c>
      <c r="X881" s="49">
        <v>430.82645889999998</v>
      </c>
      <c r="Y881" s="49">
        <v>537.69094005999989</v>
      </c>
      <c r="Z881" s="49">
        <v>712.43</v>
      </c>
      <c r="AA881" s="49">
        <v>861.33</v>
      </c>
      <c r="AB881" s="49">
        <v>954.58</v>
      </c>
      <c r="AC881" s="49">
        <v>1057.8900000000001</v>
      </c>
      <c r="AD881" s="39">
        <v>16783.21</v>
      </c>
      <c r="AE881" s="39">
        <v>16783.21</v>
      </c>
      <c r="AF881" s="39">
        <v>16783.21</v>
      </c>
      <c r="AG881" s="39">
        <v>16783.21</v>
      </c>
      <c r="AH881" s="39">
        <v>16783.21</v>
      </c>
      <c r="AI881" s="39">
        <v>16783.21</v>
      </c>
      <c r="AJ881" s="49">
        <v>2639.39817232</v>
      </c>
      <c r="AK881" s="49">
        <v>3142.4071163000003</v>
      </c>
      <c r="AL881" s="49">
        <v>3552.64</v>
      </c>
      <c r="AM881" s="49">
        <v>4200.24</v>
      </c>
      <c r="AN881" s="49">
        <v>4810.29</v>
      </c>
      <c r="AO881" s="49">
        <v>5486.35</v>
      </c>
      <c r="AP881" s="39">
        <v>16783.21</v>
      </c>
      <c r="AQ881" s="39">
        <v>16783.21</v>
      </c>
      <c r="AR881" s="39">
        <v>16783.21</v>
      </c>
      <c r="AS881" s="39">
        <v>16783.21</v>
      </c>
      <c r="AT881" s="39">
        <v>16783.21</v>
      </c>
      <c r="AU881" s="39">
        <v>16783.21</v>
      </c>
      <c r="AV881" s="36">
        <v>129.10092015000001</v>
      </c>
      <c r="AW881" s="36">
        <v>245.29280306000001</v>
      </c>
      <c r="AX881" s="36">
        <v>213.73</v>
      </c>
      <c r="AY881" s="36">
        <v>344.53</v>
      </c>
      <c r="AZ881" s="36">
        <v>381.83</v>
      </c>
      <c r="BA881" s="36">
        <v>528.95000000000005</v>
      </c>
      <c r="BB881" s="39">
        <v>16783.21</v>
      </c>
      <c r="BC881" s="39">
        <v>16783.21</v>
      </c>
      <c r="BD881" s="39">
        <v>16783.21</v>
      </c>
      <c r="BE881" s="39">
        <v>16783.21</v>
      </c>
      <c r="BF881" s="39">
        <v>16783.21</v>
      </c>
      <c r="BG881" s="39">
        <v>16783.21</v>
      </c>
      <c r="BH881" s="47">
        <v>1557.11334369</v>
      </c>
      <c r="BI881" s="47">
        <v>1491.2485099</v>
      </c>
      <c r="BJ881" s="47">
        <v>957.18</v>
      </c>
      <c r="BK881" s="47">
        <v>1290.4100000000001</v>
      </c>
      <c r="BL881" s="47">
        <v>1388.97</v>
      </c>
      <c r="BM881" s="47">
        <v>1392.2</v>
      </c>
      <c r="BN881" s="47">
        <v>0.50056520297903984</v>
      </c>
      <c r="BO881" s="47">
        <v>0.62472805230747774</v>
      </c>
      <c r="BP881" s="47">
        <v>0.82775247478737746</v>
      </c>
      <c r="BQ881" s="47">
        <v>1.0007552168053169</v>
      </c>
      <c r="BR881" s="47">
        <v>1.1090997815680625</v>
      </c>
      <c r="BS881" s="47">
        <v>1.229132778733095</v>
      </c>
      <c r="BT881" s="47">
        <v>3.0666428548589488</v>
      </c>
      <c r="BU881" s="47">
        <v>3.6510748667332811</v>
      </c>
      <c r="BV881" s="47">
        <v>4.1277129711390996</v>
      </c>
      <c r="BW881" s="47">
        <v>4.8801412836361946</v>
      </c>
      <c r="BX881" s="47">
        <v>5.5889413022261474</v>
      </c>
      <c r="BY881" s="47">
        <v>6.3744364920760335</v>
      </c>
      <c r="BZ881" s="47">
        <v>0.14999874535251198</v>
      </c>
      <c r="CA881" s="47">
        <v>0.28499884168332018</v>
      </c>
      <c r="CB881" s="47">
        <v>0.24832690430822141</v>
      </c>
      <c r="CC881" s="47">
        <v>0.40029976297811032</v>
      </c>
      <c r="CD881" s="47">
        <v>0.44363758888320864</v>
      </c>
      <c r="CE881" s="47">
        <v>0.61457219872658841</v>
      </c>
      <c r="CF881" s="47">
        <v>1.8091664075963192</v>
      </c>
      <c r="CG881" s="47">
        <v>1.7326399008923179</v>
      </c>
      <c r="CH881" s="47">
        <v>1.1121206487893294</v>
      </c>
      <c r="CI881" s="47">
        <v>1.4992912580750106</v>
      </c>
      <c r="CJ881" s="47">
        <v>1.6138053632011899</v>
      </c>
      <c r="CK881" s="47">
        <v>1.61755820978761</v>
      </c>
      <c r="CL881" s="47">
        <v>38.955847890242005</v>
      </c>
      <c r="CM881" s="47">
        <v>31.213488548137324</v>
      </c>
      <c r="CN881" s="47">
        <v>23.557696896537205</v>
      </c>
      <c r="CO881" s="47">
        <v>19.485226336015231</v>
      </c>
      <c r="CP881" s="47">
        <v>17.581774183410502</v>
      </c>
      <c r="CQ881" s="47">
        <v>15.864796907050826</v>
      </c>
      <c r="CR881" s="47">
        <v>6.3587260823355631</v>
      </c>
      <c r="CS881" s="47">
        <v>5.3408770343421459</v>
      </c>
      <c r="CT881" s="47">
        <v>4.7241516168257967</v>
      </c>
      <c r="CU881" s="47">
        <v>3.9957740510066091</v>
      </c>
      <c r="CV881" s="47">
        <v>3.4890224913674643</v>
      </c>
      <c r="CW881" s="47">
        <v>3.0590848195977287</v>
      </c>
      <c r="CX881" s="57">
        <v>7.6922662678951172E-3</v>
      </c>
      <c r="CY881" s="57">
        <v>1.4615368756036541E-2</v>
      </c>
      <c r="CZ881" s="57">
        <v>1.2734750980295188E-2</v>
      </c>
      <c r="DA881" s="57">
        <v>2.0528254130169378E-2</v>
      </c>
      <c r="DB881" s="57">
        <v>2.2750713361746652E-2</v>
      </c>
      <c r="DC881" s="57">
        <v>3.1516616904632672E-2</v>
      </c>
      <c r="DD881" s="97">
        <v>16.322905100798359</v>
      </c>
      <c r="DE881" s="97">
        <v>17.110798192600178</v>
      </c>
      <c r="DF881" s="97">
        <v>20.053537650873714</v>
      </c>
      <c r="DG881" s="97">
        <v>20.506685332266731</v>
      </c>
      <c r="DH881" s="97">
        <v>19.844541597284156</v>
      </c>
      <c r="DI881" s="97">
        <v>19.282218597063622</v>
      </c>
      <c r="DJ881" s="98">
        <v>-2.9294800208354843E-2</v>
      </c>
      <c r="DK881" s="98">
        <v>3.5765719350715264E-2</v>
      </c>
      <c r="DL881" s="98">
        <v>6.4567552105209813E-2</v>
      </c>
      <c r="DM881" s="98">
        <v>5.5879389293503889E-2</v>
      </c>
      <c r="DN881" s="98">
        <v>5.2427661407874471E-2</v>
      </c>
      <c r="DO881" s="98">
        <v>0.24804530676423586</v>
      </c>
      <c r="DP881" s="98">
        <v>0.32498048027460036</v>
      </c>
      <c r="DQ881" s="98">
        <v>0.20900298976741594</v>
      </c>
      <c r="DR881" s="98">
        <v>0.1082628028746242</v>
      </c>
      <c r="DS881" s="98">
        <v>0.10822560707326789</v>
      </c>
    </row>
    <row r="882" spans="1:123" ht="13.5" thickBot="1">
      <c r="A882" s="2" t="s">
        <v>2031</v>
      </c>
      <c r="B882" s="2" t="s">
        <v>2032</v>
      </c>
      <c r="C882" s="1" t="s">
        <v>5723</v>
      </c>
      <c r="D882" s="2" t="s">
        <v>2033</v>
      </c>
      <c r="E882" s="2" t="s">
        <v>5663</v>
      </c>
      <c r="F882" s="2" t="s">
        <v>3005</v>
      </c>
      <c r="G882" s="2" t="s">
        <v>2407</v>
      </c>
      <c r="H882" s="2" t="s">
        <v>3</v>
      </c>
      <c r="I882" s="1" t="s">
        <v>5726</v>
      </c>
      <c r="J882" s="1">
        <v>18</v>
      </c>
      <c r="K882" s="47">
        <v>15.51</v>
      </c>
      <c r="L882" s="48">
        <v>-9.5999999999999992E-3</v>
      </c>
      <c r="M882" s="48">
        <v>-2.5999999999999999E-3</v>
      </c>
      <c r="N882" s="49">
        <v>196.04</v>
      </c>
      <c r="O882" s="49">
        <v>151.88</v>
      </c>
      <c r="P882" s="49">
        <v>3040.64</v>
      </c>
      <c r="Q882" s="49">
        <v>2355.69</v>
      </c>
      <c r="R882" s="49">
        <v>1506.74761949</v>
      </c>
      <c r="S882" s="49">
        <v>1166.93352237</v>
      </c>
      <c r="T882" s="49">
        <v>1166.99</v>
      </c>
      <c r="U882" s="49">
        <v>1175.5</v>
      </c>
      <c r="V882" s="49">
        <v>1193.6500000000001</v>
      </c>
      <c r="W882" s="49" t="s">
        <v>4949</v>
      </c>
      <c r="X882" s="49">
        <v>161.33025828000001</v>
      </c>
      <c r="Y882" s="49">
        <v>125.30119048</v>
      </c>
      <c r="Z882" s="49">
        <v>151.04</v>
      </c>
      <c r="AA882" s="49">
        <v>166.76</v>
      </c>
      <c r="AB882" s="49">
        <v>180.44</v>
      </c>
      <c r="AC882" s="49" t="s">
        <v>4949</v>
      </c>
      <c r="AD882" s="39">
        <v>3040.64</v>
      </c>
      <c r="AE882" s="39">
        <v>3040.64</v>
      </c>
      <c r="AF882" s="39">
        <v>3040.64</v>
      </c>
      <c r="AG882" s="39">
        <v>3040.64</v>
      </c>
      <c r="AH882" s="39">
        <v>3040.64</v>
      </c>
      <c r="AI882" s="39">
        <v>3040.64</v>
      </c>
      <c r="AJ882" s="49">
        <v>1666.49149418</v>
      </c>
      <c r="AK882" s="49">
        <v>1620.5707978399998</v>
      </c>
      <c r="AL882" s="49">
        <v>1640.07</v>
      </c>
      <c r="AM882" s="49">
        <v>1724.12</v>
      </c>
      <c r="AN882" s="49">
        <v>1813.24</v>
      </c>
      <c r="AO882" s="49" t="s">
        <v>4949</v>
      </c>
      <c r="AP882" s="39">
        <v>3040.64</v>
      </c>
      <c r="AQ882" s="39">
        <v>3040.64</v>
      </c>
      <c r="AR882" s="39">
        <v>3040.64</v>
      </c>
      <c r="AS882" s="39">
        <v>3040.64</v>
      </c>
      <c r="AT882" s="39">
        <v>3040.64</v>
      </c>
      <c r="AU882" s="39">
        <v>3040.64</v>
      </c>
      <c r="AV882" s="36">
        <v>156.83248159999999</v>
      </c>
      <c r="AW882" s="36">
        <v>68.614960049999993</v>
      </c>
      <c r="AX882" s="36">
        <v>82.71</v>
      </c>
      <c r="AY882" s="36">
        <v>91.32</v>
      </c>
      <c r="AZ882" s="36">
        <v>98.81</v>
      </c>
      <c r="BA882" s="36" t="s">
        <v>4949</v>
      </c>
      <c r="BB882" s="39">
        <v>3040.64</v>
      </c>
      <c r="BC882" s="39">
        <v>3040.64</v>
      </c>
      <c r="BD882" s="39">
        <v>3040.64</v>
      </c>
      <c r="BE882" s="39">
        <v>3040.64</v>
      </c>
      <c r="BF882" s="39">
        <v>3040.64</v>
      </c>
      <c r="BG882" s="39">
        <v>3040.64</v>
      </c>
      <c r="BH882" s="47">
        <v>287.09198944000002</v>
      </c>
      <c r="BI882" s="47">
        <v>174.36026724999999</v>
      </c>
      <c r="BJ882" s="47">
        <v>226.07</v>
      </c>
      <c r="BK882" s="47">
        <v>246.37</v>
      </c>
      <c r="BL882" s="47">
        <v>263.58999999999997</v>
      </c>
      <c r="BM882" s="47" t="s">
        <v>4949</v>
      </c>
      <c r="BN882" s="47">
        <v>0.8229456145684555</v>
      </c>
      <c r="BO882" s="47">
        <v>0.63916134707202621</v>
      </c>
      <c r="BP882" s="47">
        <v>0.77045500918179965</v>
      </c>
      <c r="BQ882" s="47">
        <v>0.85064272597429091</v>
      </c>
      <c r="BR882" s="47">
        <v>0.92042440318302388</v>
      </c>
      <c r="BS882" s="47" t="s">
        <v>4949</v>
      </c>
      <c r="BT882" s="47">
        <v>8.5007727717812696</v>
      </c>
      <c r="BU882" s="47">
        <v>8.2665313091205874</v>
      </c>
      <c r="BV882" s="47">
        <v>8.365996735360131</v>
      </c>
      <c r="BW882" s="47">
        <v>8.7947357682105682</v>
      </c>
      <c r="BX882" s="47">
        <v>9.249336870026525</v>
      </c>
      <c r="BY882" s="47" t="s">
        <v>4949</v>
      </c>
      <c r="BZ882" s="47">
        <v>0.80000245664150171</v>
      </c>
      <c r="CA882" s="47">
        <v>0.35000489721485412</v>
      </c>
      <c r="CB882" s="47">
        <v>0.42190369312385229</v>
      </c>
      <c r="CC882" s="47">
        <v>0.46582330136706795</v>
      </c>
      <c r="CD882" s="47">
        <v>0.50402978983880842</v>
      </c>
      <c r="CE882" s="47" t="s">
        <v>4949</v>
      </c>
      <c r="CF882" s="47">
        <v>1.4644561795551929</v>
      </c>
      <c r="CG882" s="47">
        <v>0.88941168766578249</v>
      </c>
      <c r="CH882" s="47">
        <v>1.153183023872679</v>
      </c>
      <c r="CI882" s="47">
        <v>1.2567333197306674</v>
      </c>
      <c r="CJ882" s="47">
        <v>1.3445725362170984</v>
      </c>
      <c r="CK882" s="47" t="s">
        <v>4949</v>
      </c>
      <c r="CL882" s="47">
        <v>18.847301382997575</v>
      </c>
      <c r="CM882" s="47">
        <v>24.266648930884124</v>
      </c>
      <c r="CN882" s="47">
        <v>20.131355932203391</v>
      </c>
      <c r="CO882" s="47">
        <v>18.233629167666106</v>
      </c>
      <c r="CP882" s="47">
        <v>16.85125249390379</v>
      </c>
      <c r="CQ882" s="47" t="s">
        <v>4949</v>
      </c>
      <c r="CR882" s="47">
        <v>1.8245757692847704</v>
      </c>
      <c r="CS882" s="47">
        <v>1.8762771759510655</v>
      </c>
      <c r="CT882" s="47">
        <v>1.8539696476369911</v>
      </c>
      <c r="CU882" s="47">
        <v>1.7635895413312299</v>
      </c>
      <c r="CV882" s="47">
        <v>1.6769098409476957</v>
      </c>
      <c r="CW882" s="47" t="s">
        <v>4949</v>
      </c>
      <c r="CX882" s="57">
        <v>5.1578773416122922E-2</v>
      </c>
      <c r="CY882" s="57">
        <v>2.2565959814381181E-2</v>
      </c>
      <c r="CZ882" s="57">
        <v>2.7201510208377182E-2</v>
      </c>
      <c r="DA882" s="57">
        <v>3.0033150915596715E-2</v>
      </c>
      <c r="DB882" s="57">
        <v>3.2496448116186065E-2</v>
      </c>
      <c r="DC882" s="57" t="s">
        <v>4949</v>
      </c>
      <c r="DD882" s="97">
        <v>9.6808329861523141</v>
      </c>
      <c r="DE882" s="97">
        <v>7.7319170903862657</v>
      </c>
      <c r="DF882" s="97">
        <v>9.2093630149932615</v>
      </c>
      <c r="DG882" s="97">
        <v>9.6721805906781437</v>
      </c>
      <c r="DH882" s="97">
        <v>9.9512474906796662</v>
      </c>
      <c r="DI882" s="97" t="s">
        <v>4949</v>
      </c>
      <c r="DJ882" s="98">
        <v>-0.22552821237243392</v>
      </c>
      <c r="DK882" s="98">
        <v>4.8398326826015747E-5</v>
      </c>
      <c r="DL882" s="98">
        <v>7.2922647152073861E-3</v>
      </c>
      <c r="DM882" s="98">
        <v>1.544023819651219E-2</v>
      </c>
      <c r="DN882" s="98" t="s">
        <v>4949</v>
      </c>
      <c r="DO882" s="98">
        <v>-0.2233249248102549</v>
      </c>
      <c r="DP882" s="98">
        <v>0.20541552256128237</v>
      </c>
      <c r="DQ882" s="98">
        <v>0.10407838983050843</v>
      </c>
      <c r="DR882" s="98">
        <v>8.2034060925881613E-2</v>
      </c>
      <c r="DS882" s="98" t="s">
        <v>4949</v>
      </c>
    </row>
    <row r="883" spans="1:123" ht="13.5" thickBot="1">
      <c r="A883" s="2" t="s">
        <v>5225</v>
      </c>
      <c r="B883" s="2" t="s">
        <v>5226</v>
      </c>
      <c r="C883" s="1" t="s">
        <v>5723</v>
      </c>
      <c r="D883" s="2" t="s">
        <v>5227</v>
      </c>
      <c r="E883" s="2" t="s">
        <v>5679</v>
      </c>
      <c r="F883" s="2" t="s">
        <v>3043</v>
      </c>
      <c r="G883" s="2" t="s">
        <v>2136</v>
      </c>
      <c r="H883" s="2" t="s">
        <v>3</v>
      </c>
      <c r="I883" s="1" t="s">
        <v>5726</v>
      </c>
      <c r="J883" s="1">
        <v>27</v>
      </c>
      <c r="K883" s="47">
        <v>27.26</v>
      </c>
      <c r="L883" s="48">
        <v>-3.2300000000000002E-2</v>
      </c>
      <c r="M883" s="48">
        <v>-3.0600000000000002E-2</v>
      </c>
      <c r="N883" s="49">
        <v>223.25</v>
      </c>
      <c r="O883" s="49">
        <v>223.22</v>
      </c>
      <c r="P883" s="49">
        <v>6085.71</v>
      </c>
      <c r="Q883" s="49">
        <v>6085.09</v>
      </c>
      <c r="R883" s="49">
        <v>1577.9988100399999</v>
      </c>
      <c r="S883" s="49">
        <v>1896.1275729700001</v>
      </c>
      <c r="T883" s="49">
        <v>1896.13</v>
      </c>
      <c r="U883" s="49">
        <v>2252.19</v>
      </c>
      <c r="V883" s="49">
        <v>2671.2</v>
      </c>
      <c r="W883" s="49" t="s">
        <v>4949</v>
      </c>
      <c r="X883" s="49">
        <v>115.45034311000001</v>
      </c>
      <c r="Y883" s="49">
        <v>133.18613563</v>
      </c>
      <c r="Z883" s="49">
        <v>133.19</v>
      </c>
      <c r="AA883" s="49">
        <v>173.02</v>
      </c>
      <c r="AB883" s="49">
        <v>235.49</v>
      </c>
      <c r="AC883" s="49" t="s">
        <v>4949</v>
      </c>
      <c r="AD883" s="39">
        <v>6085.71</v>
      </c>
      <c r="AE883" s="39">
        <v>6085.71</v>
      </c>
      <c r="AF883" s="39">
        <v>6085.71</v>
      </c>
      <c r="AG883" s="39">
        <v>6085.71</v>
      </c>
      <c r="AH883" s="39">
        <v>6085.71</v>
      </c>
      <c r="AI883" s="39">
        <v>6085.71</v>
      </c>
      <c r="AJ883" s="49">
        <v>1458.75000475</v>
      </c>
      <c r="AK883" s="49">
        <v>1531.9952495999999</v>
      </c>
      <c r="AL883" s="49">
        <v>1514.59</v>
      </c>
      <c r="AM883" s="49">
        <v>1593.85</v>
      </c>
      <c r="AN883" s="49">
        <v>1708.22</v>
      </c>
      <c r="AO883" s="49" t="s">
        <v>4949</v>
      </c>
      <c r="AP883" s="39">
        <v>6085.71</v>
      </c>
      <c r="AQ883" s="39">
        <v>6085.71</v>
      </c>
      <c r="AR883" s="39">
        <v>6085.71</v>
      </c>
      <c r="AS883" s="39">
        <v>6085.71</v>
      </c>
      <c r="AT883" s="39">
        <v>6085.71</v>
      </c>
      <c r="AU883" s="39">
        <v>6085.71</v>
      </c>
      <c r="AV883" s="36">
        <v>68.633096349999988</v>
      </c>
      <c r="AW883" s="36">
        <v>93.227899180000009</v>
      </c>
      <c r="AX883" s="36">
        <v>93.76</v>
      </c>
      <c r="AY883" s="36">
        <v>121.12</v>
      </c>
      <c r="AZ883" s="36">
        <v>164.84</v>
      </c>
      <c r="BA883" s="36" t="s">
        <v>4949</v>
      </c>
      <c r="BB883" s="39">
        <v>6085.71</v>
      </c>
      <c r="BC883" s="39">
        <v>6085.71</v>
      </c>
      <c r="BD883" s="39">
        <v>6085.71</v>
      </c>
      <c r="BE883" s="39">
        <v>6085.71</v>
      </c>
      <c r="BF883" s="39">
        <v>6085.71</v>
      </c>
      <c r="BG883" s="39">
        <v>6085.71</v>
      </c>
      <c r="BH883" s="47">
        <v>119.88185577</v>
      </c>
      <c r="BI883" s="47">
        <v>169.9926706</v>
      </c>
      <c r="BJ883" s="47">
        <v>169.99</v>
      </c>
      <c r="BK883" s="47">
        <v>269.69</v>
      </c>
      <c r="BL883" s="47">
        <v>304.02999999999997</v>
      </c>
      <c r="BM883" s="47" t="s">
        <v>4949</v>
      </c>
      <c r="BN883" s="47">
        <v>0.51713479556550956</v>
      </c>
      <c r="BO883" s="47">
        <v>0.59657843507278829</v>
      </c>
      <c r="BP883" s="47">
        <v>0.59659574468085108</v>
      </c>
      <c r="BQ883" s="47">
        <v>0.77500559910414335</v>
      </c>
      <c r="BR883" s="47">
        <v>1.0548264277715567</v>
      </c>
      <c r="BS883" s="47" t="s">
        <v>4949</v>
      </c>
      <c r="BT883" s="47">
        <v>6.534154556550952</v>
      </c>
      <c r="BU883" s="47">
        <v>6.8622407596864496</v>
      </c>
      <c r="BV883" s="47">
        <v>6.7842777155655094</v>
      </c>
      <c r="BW883" s="47">
        <v>7.1393057110862257</v>
      </c>
      <c r="BX883" s="47">
        <v>7.6516013437849946</v>
      </c>
      <c r="BY883" s="47" t="s">
        <v>4949</v>
      </c>
      <c r="BZ883" s="47">
        <v>0.30742708331466961</v>
      </c>
      <c r="CA883" s="47">
        <v>0.41759417325867865</v>
      </c>
      <c r="CB883" s="47">
        <v>0.41997760358342667</v>
      </c>
      <c r="CC883" s="47">
        <v>0.54253079507278834</v>
      </c>
      <c r="CD883" s="47">
        <v>0.73836506159014559</v>
      </c>
      <c r="CE883" s="47" t="s">
        <v>4949</v>
      </c>
      <c r="CF883" s="47">
        <v>0.53698479628219487</v>
      </c>
      <c r="CG883" s="47">
        <v>0.7614453330347144</v>
      </c>
      <c r="CH883" s="47">
        <v>0.76143337066069428</v>
      </c>
      <c r="CI883" s="47">
        <v>1.2080179171332586</v>
      </c>
      <c r="CJ883" s="47">
        <v>1.3618365061590145</v>
      </c>
      <c r="CK883" s="47" t="s">
        <v>4949</v>
      </c>
      <c r="CL883" s="47">
        <v>52.712792669672645</v>
      </c>
      <c r="CM883" s="47">
        <v>45.693269582552574</v>
      </c>
      <c r="CN883" s="47">
        <v>45.691943839627598</v>
      </c>
      <c r="CO883" s="47">
        <v>35.173448156282511</v>
      </c>
      <c r="CP883" s="47">
        <v>25.842753407788017</v>
      </c>
      <c r="CQ883" s="47" t="s">
        <v>4949</v>
      </c>
      <c r="CR883" s="47">
        <v>4.1718663103229714</v>
      </c>
      <c r="CS883" s="47">
        <v>3.9724078789336743</v>
      </c>
      <c r="CT883" s="47">
        <v>4.0180576921807223</v>
      </c>
      <c r="CU883" s="47">
        <v>3.8182451297173512</v>
      </c>
      <c r="CV883" s="47">
        <v>3.5626031775766589</v>
      </c>
      <c r="CW883" s="47" t="s">
        <v>4949</v>
      </c>
      <c r="CX883" s="57">
        <v>1.1277746778929655E-2</v>
      </c>
      <c r="CY883" s="57">
        <v>1.5319149151044004E-2</v>
      </c>
      <c r="CZ883" s="57">
        <v>1.5406583619659827E-2</v>
      </c>
      <c r="DA883" s="57">
        <v>1.9902361433587864E-2</v>
      </c>
      <c r="DB883" s="57">
        <v>2.7086404051458252E-2</v>
      </c>
      <c r="DC883" s="57" t="s">
        <v>4949</v>
      </c>
      <c r="DD883" s="97">
        <v>7.9143336921384169</v>
      </c>
      <c r="DE883" s="97">
        <v>8.6936389433827923</v>
      </c>
      <c r="DF883" s="97">
        <v>8.7937989819026932</v>
      </c>
      <c r="DG883" s="97">
        <v>10.855475734855853</v>
      </c>
      <c r="DH883" s="97">
        <v>13.78569505098875</v>
      </c>
      <c r="DI883" s="97" t="s">
        <v>4949</v>
      </c>
      <c r="DJ883" s="98">
        <v>0.20160266338980071</v>
      </c>
      <c r="DK883" s="98">
        <v>1.2799929891560424E-6</v>
      </c>
      <c r="DL883" s="98">
        <v>0.18778248326855218</v>
      </c>
      <c r="DM883" s="98">
        <v>0.18604558229989476</v>
      </c>
      <c r="DN883" s="98" t="s">
        <v>4949</v>
      </c>
      <c r="DO883" s="98">
        <v>0.1536226921655961</v>
      </c>
      <c r="DP883" s="98">
        <v>2.9014806846916485E-5</v>
      </c>
      <c r="DQ883" s="98">
        <v>0.29904647496058279</v>
      </c>
      <c r="DR883" s="98">
        <v>0.36105652525719578</v>
      </c>
      <c r="DS883" s="98" t="s">
        <v>4949</v>
      </c>
    </row>
    <row r="884" spans="1:123" ht="13.5" thickBot="1">
      <c r="A884" s="2" t="s">
        <v>759</v>
      </c>
      <c r="B884" s="2" t="s">
        <v>760</v>
      </c>
      <c r="C884" s="1" t="s">
        <v>5723</v>
      </c>
      <c r="D884" s="2" t="s">
        <v>1769</v>
      </c>
      <c r="E884" s="2" t="s">
        <v>5674</v>
      </c>
      <c r="F884" s="2" t="s">
        <v>3010</v>
      </c>
      <c r="G884" s="2" t="s">
        <v>2648</v>
      </c>
      <c r="H884" s="2" t="s">
        <v>3</v>
      </c>
      <c r="I884" s="1" t="s">
        <v>5726</v>
      </c>
      <c r="J884" s="1">
        <v>62.4</v>
      </c>
      <c r="K884" s="47">
        <v>44.48</v>
      </c>
      <c r="L884" s="48">
        <v>3.1300000000000001E-2</v>
      </c>
      <c r="M884" s="48">
        <v>5.33E-2</v>
      </c>
      <c r="N884" s="49">
        <v>157.29</v>
      </c>
      <c r="O884" s="49">
        <v>151.97</v>
      </c>
      <c r="P884" s="49">
        <v>6996.1</v>
      </c>
      <c r="Q884" s="49">
        <v>6759.69</v>
      </c>
      <c r="R884" s="49">
        <v>4711.8873948999999</v>
      </c>
      <c r="S884" s="49">
        <v>4758.2699886099999</v>
      </c>
      <c r="T884" s="49">
        <v>5329.09</v>
      </c>
      <c r="U884" s="49">
        <v>5783.48</v>
      </c>
      <c r="V884" s="49" t="s">
        <v>4949</v>
      </c>
      <c r="W884" s="49" t="s">
        <v>4949</v>
      </c>
      <c r="X884" s="49">
        <v>445.27310127999999</v>
      </c>
      <c r="Y884" s="49">
        <v>287.78736175</v>
      </c>
      <c r="Z884" s="49">
        <v>408.91</v>
      </c>
      <c r="AA884" s="49">
        <v>448.83</v>
      </c>
      <c r="AB884" s="49" t="s">
        <v>4949</v>
      </c>
      <c r="AC884" s="49" t="s">
        <v>4949</v>
      </c>
      <c r="AD884" s="39">
        <v>6996.1</v>
      </c>
      <c r="AE884" s="39">
        <v>6996.1</v>
      </c>
      <c r="AF884" s="39">
        <v>6996.1</v>
      </c>
      <c r="AG884" s="39">
        <v>6996.1</v>
      </c>
      <c r="AH884" s="39">
        <v>6996.1</v>
      </c>
      <c r="AI884" s="39">
        <v>6996.1</v>
      </c>
      <c r="AJ884" s="49">
        <v>2736.43978943</v>
      </c>
      <c r="AK884" s="49">
        <v>2910.7859797199999</v>
      </c>
      <c r="AL884" s="49">
        <v>3076.59</v>
      </c>
      <c r="AM884" s="49">
        <v>3345.5</v>
      </c>
      <c r="AN884" s="49" t="s">
        <v>4949</v>
      </c>
      <c r="AO884" s="49" t="s">
        <v>4949</v>
      </c>
      <c r="AP884" s="39">
        <v>6996.1</v>
      </c>
      <c r="AQ884" s="39">
        <v>6996.1</v>
      </c>
      <c r="AR884" s="39">
        <v>6996.1</v>
      </c>
      <c r="AS884" s="39">
        <v>6996.1</v>
      </c>
      <c r="AT884" s="39">
        <v>6996.1</v>
      </c>
      <c r="AU884" s="39">
        <v>6996.1</v>
      </c>
      <c r="AV884" s="36">
        <v>186.37643880000002</v>
      </c>
      <c r="AW884" s="36">
        <v>154.90227400000001</v>
      </c>
      <c r="AX884" s="36">
        <v>179.92</v>
      </c>
      <c r="AY884" s="36">
        <v>197.49</v>
      </c>
      <c r="AZ884" s="36" t="s">
        <v>4949</v>
      </c>
      <c r="BA884" s="36" t="s">
        <v>4949</v>
      </c>
      <c r="BB884" s="39">
        <v>6996.1</v>
      </c>
      <c r="BC884" s="39">
        <v>6996.1</v>
      </c>
      <c r="BD884" s="39">
        <v>6996.1</v>
      </c>
      <c r="BE884" s="39">
        <v>6996.1</v>
      </c>
      <c r="BF884" s="39">
        <v>6996.1</v>
      </c>
      <c r="BG884" s="39">
        <v>6996.1</v>
      </c>
      <c r="BH884" s="47">
        <v>684.64595674999998</v>
      </c>
      <c r="BI884" s="47">
        <v>229.24301575999999</v>
      </c>
      <c r="BJ884" s="47">
        <v>830.83</v>
      </c>
      <c r="BK884" s="47">
        <v>717.33</v>
      </c>
      <c r="BL884" s="47" t="s">
        <v>4949</v>
      </c>
      <c r="BM884" s="47" t="s">
        <v>4949</v>
      </c>
      <c r="BN884" s="47">
        <v>2.83090534223409</v>
      </c>
      <c r="BO884" s="47">
        <v>1.8296608923008457</v>
      </c>
      <c r="BP884" s="47">
        <v>2.5997202619365507</v>
      </c>
      <c r="BQ884" s="47">
        <v>2.8535189776845318</v>
      </c>
      <c r="BR884" s="47" t="s">
        <v>4949</v>
      </c>
      <c r="BS884" s="47" t="s">
        <v>4949</v>
      </c>
      <c r="BT884" s="47">
        <v>17.397417441858988</v>
      </c>
      <c r="BU884" s="47">
        <v>18.505855297348845</v>
      </c>
      <c r="BV884" s="47">
        <v>19.559984741560179</v>
      </c>
      <c r="BW884" s="47">
        <v>21.26962934706593</v>
      </c>
      <c r="BX884" s="47" t="s">
        <v>4949</v>
      </c>
      <c r="BY884" s="47" t="s">
        <v>4949</v>
      </c>
      <c r="BZ884" s="47">
        <v>1.1849223650581731</v>
      </c>
      <c r="CA884" s="47">
        <v>0.98481959437980804</v>
      </c>
      <c r="CB884" s="47">
        <v>1.1438743721787781</v>
      </c>
      <c r="CC884" s="47">
        <v>1.2555788670608432</v>
      </c>
      <c r="CD884" s="47" t="s">
        <v>4949</v>
      </c>
      <c r="CE884" s="47" t="s">
        <v>4949</v>
      </c>
      <c r="CF884" s="47">
        <v>4.3527621384067645</v>
      </c>
      <c r="CG884" s="47">
        <v>1.4574544838196961</v>
      </c>
      <c r="CH884" s="47">
        <v>5.2821539830885627</v>
      </c>
      <c r="CI884" s="47">
        <v>4.5605569330535953</v>
      </c>
      <c r="CJ884" s="47" t="s">
        <v>4949</v>
      </c>
      <c r="CK884" s="47" t="s">
        <v>4949</v>
      </c>
      <c r="CL884" s="47">
        <v>15.711930453217878</v>
      </c>
      <c r="CM884" s="47">
        <v>24.309962596889473</v>
      </c>
      <c r="CN884" s="47">
        <v>17.109143821378787</v>
      </c>
      <c r="CO884" s="47">
        <v>15.587416170933317</v>
      </c>
      <c r="CP884" s="47" t="s">
        <v>4949</v>
      </c>
      <c r="CQ884" s="47" t="s">
        <v>4949</v>
      </c>
      <c r="CR884" s="47">
        <v>2.556643134273854</v>
      </c>
      <c r="CS884" s="47">
        <v>2.403508897164945</v>
      </c>
      <c r="CT884" s="47">
        <v>2.273978658189749</v>
      </c>
      <c r="CU884" s="47">
        <v>2.0911971304737706</v>
      </c>
      <c r="CV884" s="47" t="s">
        <v>4949</v>
      </c>
      <c r="CW884" s="47" t="s">
        <v>4949</v>
      </c>
      <c r="CX884" s="57">
        <v>2.664004785523363E-2</v>
      </c>
      <c r="CY884" s="57">
        <v>2.214123211503552E-2</v>
      </c>
      <c r="CZ884" s="57">
        <v>2.5717185288946696E-2</v>
      </c>
      <c r="DA884" s="57">
        <v>2.8228584497076943E-2</v>
      </c>
      <c r="DB884" s="57" t="s">
        <v>4949</v>
      </c>
      <c r="DC884" s="57" t="s">
        <v>4949</v>
      </c>
      <c r="DD884" s="97">
        <v>16.271986067442409</v>
      </c>
      <c r="DE884" s="97">
        <v>9.8869296387666203</v>
      </c>
      <c r="DF884" s="97">
        <v>13.291013752238682</v>
      </c>
      <c r="DG884" s="97">
        <v>13.415931848752056</v>
      </c>
      <c r="DH884" s="97" t="s">
        <v>4949</v>
      </c>
      <c r="DI884" s="97" t="s">
        <v>4949</v>
      </c>
      <c r="DJ884" s="98">
        <v>9.8437398483255389E-3</v>
      </c>
      <c r="DK884" s="98">
        <v>0.11996377102526501</v>
      </c>
      <c r="DL884" s="98">
        <v>8.5265964733190813E-2</v>
      </c>
      <c r="DM884" s="98" t="s">
        <v>4949</v>
      </c>
      <c r="DN884" s="98" t="s">
        <v>4949</v>
      </c>
      <c r="DO884" s="98">
        <v>-0.35368347891953311</v>
      </c>
      <c r="DP884" s="98">
        <v>0.42087545996970799</v>
      </c>
      <c r="DQ884" s="98">
        <v>9.7625394341052996E-2</v>
      </c>
      <c r="DR884" s="98" t="s">
        <v>4949</v>
      </c>
      <c r="DS884" s="98" t="s">
        <v>4949</v>
      </c>
    </row>
    <row r="885" spans="1:123" ht="13.5" thickBot="1">
      <c r="A885" s="2" t="s">
        <v>4961</v>
      </c>
      <c r="B885" s="2" t="s">
        <v>4962</v>
      </c>
      <c r="C885" s="1" t="s">
        <v>5723</v>
      </c>
      <c r="D885" s="2" t="s">
        <v>5005</v>
      </c>
      <c r="E885" s="2" t="s">
        <v>5673</v>
      </c>
      <c r="F885" s="2" t="s">
        <v>3031</v>
      </c>
      <c r="G885" s="2" t="s">
        <v>2030</v>
      </c>
      <c r="H885" s="2" t="s">
        <v>3</v>
      </c>
      <c r="I885" s="1" t="s">
        <v>5726</v>
      </c>
      <c r="J885" s="1">
        <v>55</v>
      </c>
      <c r="K885" s="47">
        <v>34.43</v>
      </c>
      <c r="L885" s="48">
        <v>1.23E-2</v>
      </c>
      <c r="M885" s="48">
        <v>-0.15359999999999999</v>
      </c>
      <c r="N885" s="49">
        <v>265.38</v>
      </c>
      <c r="O885" s="49">
        <v>199.42</v>
      </c>
      <c r="P885" s="49">
        <v>9137.0499999999993</v>
      </c>
      <c r="Q885" s="49">
        <v>6866.09</v>
      </c>
      <c r="R885" s="49">
        <v>5703.2041283900007</v>
      </c>
      <c r="S885" s="49">
        <v>6744.2240144899997</v>
      </c>
      <c r="T885" s="49">
        <v>7841.53</v>
      </c>
      <c r="U885" s="49">
        <v>9360.92</v>
      </c>
      <c r="V885" s="49">
        <v>10897.62</v>
      </c>
      <c r="W885" s="49">
        <v>11896.21</v>
      </c>
      <c r="X885" s="49">
        <v>406.73657767000003</v>
      </c>
      <c r="Y885" s="49">
        <v>359.44176607999998</v>
      </c>
      <c r="Z885" s="49">
        <v>240.38</v>
      </c>
      <c r="AA885" s="49">
        <v>399.91</v>
      </c>
      <c r="AB885" s="49">
        <v>491.19</v>
      </c>
      <c r="AC885" s="49">
        <v>559.73</v>
      </c>
      <c r="AD885" s="39">
        <v>9137.0499999999993</v>
      </c>
      <c r="AE885" s="39">
        <v>9137.0499999999993</v>
      </c>
      <c r="AF885" s="39">
        <v>9137.0499999999993</v>
      </c>
      <c r="AG885" s="39">
        <v>9137.0499999999993</v>
      </c>
      <c r="AH885" s="39">
        <v>9137.0499999999993</v>
      </c>
      <c r="AI885" s="39">
        <v>9137.0499999999993</v>
      </c>
      <c r="AJ885" s="49">
        <v>3109.7660608599999</v>
      </c>
      <c r="AK885" s="49">
        <v>4201.6293075399999</v>
      </c>
      <c r="AL885" s="49">
        <v>4328.13</v>
      </c>
      <c r="AM885" s="49">
        <v>4654.54</v>
      </c>
      <c r="AN885" s="49">
        <v>5023.46</v>
      </c>
      <c r="AO885" s="49">
        <v>5433.01</v>
      </c>
      <c r="AP885" s="39">
        <v>9137.0499999999993</v>
      </c>
      <c r="AQ885" s="39">
        <v>9137.0499999999993</v>
      </c>
      <c r="AR885" s="39">
        <v>9137.0499999999993</v>
      </c>
      <c r="AS885" s="39">
        <v>9137.0499999999993</v>
      </c>
      <c r="AT885" s="39">
        <v>9137.0499999999993</v>
      </c>
      <c r="AU885" s="39">
        <v>9137.0499999999993</v>
      </c>
      <c r="AV885" s="36">
        <v>122.5449828</v>
      </c>
      <c r="AW885" s="36">
        <v>109.21422482999999</v>
      </c>
      <c r="AX885" s="36">
        <v>73.5</v>
      </c>
      <c r="AY885" s="36">
        <v>122.27</v>
      </c>
      <c r="AZ885" s="36">
        <v>150.18</v>
      </c>
      <c r="BA885" s="36">
        <v>279.86</v>
      </c>
      <c r="BB885" s="39">
        <v>9137.0499999999993</v>
      </c>
      <c r="BC885" s="39">
        <v>9137.0499999999993</v>
      </c>
      <c r="BD885" s="39">
        <v>9137.0499999999993</v>
      </c>
      <c r="BE885" s="39">
        <v>9137.0499999999993</v>
      </c>
      <c r="BF885" s="39">
        <v>9137.0499999999993</v>
      </c>
      <c r="BG885" s="39">
        <v>9137.0499999999993</v>
      </c>
      <c r="BH885" s="47">
        <v>367.36959408999996</v>
      </c>
      <c r="BI885" s="47">
        <v>294.19776444999997</v>
      </c>
      <c r="BJ885" s="47">
        <v>329.98</v>
      </c>
      <c r="BK885" s="47">
        <v>448.52</v>
      </c>
      <c r="BL885" s="47">
        <v>570.46</v>
      </c>
      <c r="BM885" s="47">
        <v>693.78</v>
      </c>
      <c r="BN885" s="47">
        <v>1.5326572374331149</v>
      </c>
      <c r="BO885" s="47">
        <v>1.354441804506745</v>
      </c>
      <c r="BP885" s="47">
        <v>0.90579546310950332</v>
      </c>
      <c r="BQ885" s="47">
        <v>1.5069334539151407</v>
      </c>
      <c r="BR885" s="47">
        <v>1.8508930590097219</v>
      </c>
      <c r="BS885" s="47">
        <v>2.1091642173487077</v>
      </c>
      <c r="BT885" s="47">
        <v>11.718162864044013</v>
      </c>
      <c r="BU885" s="47">
        <v>15.832501724093753</v>
      </c>
      <c r="BV885" s="47">
        <v>16.30917929007461</v>
      </c>
      <c r="BW885" s="47">
        <v>17.53915140553169</v>
      </c>
      <c r="BX885" s="47">
        <v>18.929308915517371</v>
      </c>
      <c r="BY885" s="47">
        <v>20.472567638857488</v>
      </c>
      <c r="BZ885" s="47">
        <v>0.46177173411711508</v>
      </c>
      <c r="CA885" s="47">
        <v>0.41153901887858918</v>
      </c>
      <c r="CB885" s="47">
        <v>0.27696133845806015</v>
      </c>
      <c r="CC885" s="47">
        <v>0.46073554902404101</v>
      </c>
      <c r="CD885" s="47">
        <v>0.56590549400859147</v>
      </c>
      <c r="CE885" s="47">
        <v>1.0545632677669756</v>
      </c>
      <c r="CF885" s="47">
        <v>1.3843152991559273</v>
      </c>
      <c r="CG885" s="47">
        <v>1.1085905661692665</v>
      </c>
      <c r="CH885" s="47">
        <v>1.2434245233250434</v>
      </c>
      <c r="CI885" s="47">
        <v>1.6901047554450221</v>
      </c>
      <c r="CJ885" s="47">
        <v>2.1495968045821088</v>
      </c>
      <c r="CK885" s="47">
        <v>2.6142889441555504</v>
      </c>
      <c r="CL885" s="47">
        <v>22.464293849207767</v>
      </c>
      <c r="CM885" s="47">
        <v>25.420112135678721</v>
      </c>
      <c r="CN885" s="47">
        <v>38.010857808469922</v>
      </c>
      <c r="CO885" s="47">
        <v>22.847765747293138</v>
      </c>
      <c r="CP885" s="47">
        <v>18.60186485881227</v>
      </c>
      <c r="CQ885" s="47">
        <v>16.324031229342715</v>
      </c>
      <c r="CR885" s="47">
        <v>2.9381792138644554</v>
      </c>
      <c r="CS885" s="47">
        <v>2.1746444846058122</v>
      </c>
      <c r="CT885" s="47">
        <v>2.111084925822468</v>
      </c>
      <c r="CU885" s="47">
        <v>1.9630403863754526</v>
      </c>
      <c r="CV885" s="47">
        <v>1.8188758345841312</v>
      </c>
      <c r="CW885" s="47">
        <v>1.6817657247087707</v>
      </c>
      <c r="CX885" s="57">
        <v>1.3411876130698641E-2</v>
      </c>
      <c r="CY885" s="57">
        <v>1.1952897798523593E-2</v>
      </c>
      <c r="CZ885" s="57">
        <v>8.0441718059986542E-3</v>
      </c>
      <c r="DA885" s="57">
        <v>1.3381780771693271E-2</v>
      </c>
      <c r="DB885" s="57">
        <v>1.6436377167685416E-2</v>
      </c>
      <c r="DC885" s="57">
        <v>3.0629141790840593E-2</v>
      </c>
      <c r="DD885" s="97">
        <v>13.079330396882579</v>
      </c>
      <c r="DE885" s="97">
        <v>8.5548186136974689</v>
      </c>
      <c r="DF885" s="97">
        <v>5.5538997211266752</v>
      </c>
      <c r="DG885" s="97">
        <v>8.5918264747966511</v>
      </c>
      <c r="DH885" s="97">
        <v>9.7779219900228131</v>
      </c>
      <c r="DI885" s="97">
        <v>10.302392228249166</v>
      </c>
      <c r="DJ885" s="98">
        <v>0.18253246116825839</v>
      </c>
      <c r="DK885" s="98">
        <v>0.1627030749797802</v>
      </c>
      <c r="DL885" s="98">
        <v>0.19376193166384637</v>
      </c>
      <c r="DM885" s="98">
        <v>0.16416121492331959</v>
      </c>
      <c r="DN885" s="98">
        <v>9.1633769575375057E-2</v>
      </c>
      <c r="DO885" s="98">
        <v>-0.11627872728076116</v>
      </c>
      <c r="DP885" s="98">
        <v>-0.33124076642084144</v>
      </c>
      <c r="DQ885" s="98">
        <v>0.66365754222481077</v>
      </c>
      <c r="DR885" s="98">
        <v>0.22825135655522488</v>
      </c>
      <c r="DS885" s="98">
        <v>0.13953867138988985</v>
      </c>
    </row>
    <row r="886" spans="1:123" ht="13.5" thickBot="1">
      <c r="A886" s="2" t="s">
        <v>5415</v>
      </c>
      <c r="B886" s="2" t="s">
        <v>5416</v>
      </c>
      <c r="C886" s="1" t="s">
        <v>5723</v>
      </c>
      <c r="D886" s="2" t="s">
        <v>5417</v>
      </c>
      <c r="E886" s="2" t="s">
        <v>5666</v>
      </c>
      <c r="F886" s="2" t="s">
        <v>3039</v>
      </c>
      <c r="G886" s="2" t="s">
        <v>2220</v>
      </c>
      <c r="H886" s="2" t="s">
        <v>3</v>
      </c>
      <c r="I886" s="1" t="s">
        <v>5726</v>
      </c>
      <c r="J886" s="1">
        <v>28</v>
      </c>
      <c r="K886" s="47">
        <v>23.46</v>
      </c>
      <c r="L886" s="48">
        <v>1.7299999999999999E-2</v>
      </c>
      <c r="M886" s="48">
        <v>6.59E-2</v>
      </c>
      <c r="N886" s="49">
        <v>583.14</v>
      </c>
      <c r="O886" s="49">
        <v>548.39</v>
      </c>
      <c r="P886" s="49">
        <v>13680.37</v>
      </c>
      <c r="Q886" s="49">
        <v>12865.2</v>
      </c>
      <c r="R886" s="49">
        <v>2888.90603986</v>
      </c>
      <c r="S886" s="49">
        <v>3206.8430164599999</v>
      </c>
      <c r="T886" s="49">
        <v>3546.56</v>
      </c>
      <c r="U886" s="49">
        <v>3941.24</v>
      </c>
      <c r="V886" s="49" t="s">
        <v>4949</v>
      </c>
      <c r="W886" s="49" t="s">
        <v>4949</v>
      </c>
      <c r="X886" s="49">
        <v>199.39051547</v>
      </c>
      <c r="Y886" s="49">
        <v>352.10992329000004</v>
      </c>
      <c r="Z886" s="49">
        <v>426</v>
      </c>
      <c r="AA886" s="49">
        <v>501.3</v>
      </c>
      <c r="AB886" s="49" t="s">
        <v>4949</v>
      </c>
      <c r="AC886" s="49" t="s">
        <v>4949</v>
      </c>
      <c r="AD886" s="39">
        <v>13680.37</v>
      </c>
      <c r="AE886" s="39">
        <v>13680.37</v>
      </c>
      <c r="AF886" s="39">
        <v>13680.37</v>
      </c>
      <c r="AG886" s="39">
        <v>13680.37</v>
      </c>
      <c r="AH886" s="39">
        <v>13680.37</v>
      </c>
      <c r="AI886" s="39">
        <v>13680.37</v>
      </c>
      <c r="AJ886" s="49">
        <v>3672.5940476999999</v>
      </c>
      <c r="AK886" s="49">
        <v>3417.6816521000001</v>
      </c>
      <c r="AL886" s="49">
        <v>3528.62</v>
      </c>
      <c r="AM886" s="49">
        <v>3774.32</v>
      </c>
      <c r="AN886" s="49" t="s">
        <v>4949</v>
      </c>
      <c r="AO886" s="49" t="s">
        <v>4949</v>
      </c>
      <c r="AP886" s="39">
        <v>13680.37</v>
      </c>
      <c r="AQ886" s="39">
        <v>13680.37</v>
      </c>
      <c r="AR886" s="39">
        <v>13680.37</v>
      </c>
      <c r="AS886" s="39">
        <v>13680.37</v>
      </c>
      <c r="AT886" s="39">
        <v>13680.37</v>
      </c>
      <c r="AU886" s="39">
        <v>13680.37</v>
      </c>
      <c r="AV886" s="36">
        <v>86.28387690000001</v>
      </c>
      <c r="AW886" s="36">
        <v>224.15508080000001</v>
      </c>
      <c r="AX886" s="36">
        <v>255.6</v>
      </c>
      <c r="AY886" s="36">
        <v>200.52</v>
      </c>
      <c r="AZ886" s="36" t="s">
        <v>4949</v>
      </c>
      <c r="BA886" s="36" t="s">
        <v>4949</v>
      </c>
      <c r="BB886" s="39">
        <v>13680.37</v>
      </c>
      <c r="BC886" s="39">
        <v>13680.37</v>
      </c>
      <c r="BD886" s="39">
        <v>13680.37</v>
      </c>
      <c r="BE886" s="39">
        <v>13680.37</v>
      </c>
      <c r="BF886" s="39">
        <v>13680.37</v>
      </c>
      <c r="BG886" s="39">
        <v>13680.37</v>
      </c>
      <c r="BH886" s="47">
        <v>647.43817734000004</v>
      </c>
      <c r="BI886" s="47">
        <v>855.37111765999998</v>
      </c>
      <c r="BJ886" s="47">
        <v>1047.07</v>
      </c>
      <c r="BK886" s="47">
        <v>996.28</v>
      </c>
      <c r="BL886" s="47" t="s">
        <v>4949</v>
      </c>
      <c r="BM886" s="47" t="s">
        <v>4949</v>
      </c>
      <c r="BN886" s="47">
        <v>0.34192563615941285</v>
      </c>
      <c r="BO886" s="47">
        <v>0.60381713360428035</v>
      </c>
      <c r="BP886" s="47">
        <v>0.73052783208148986</v>
      </c>
      <c r="BQ886" s="47">
        <v>0.85965634324518991</v>
      </c>
      <c r="BR886" s="47" t="s">
        <v>4949</v>
      </c>
      <c r="BS886" s="47" t="s">
        <v>4949</v>
      </c>
      <c r="BT886" s="47">
        <v>6.2979628351682271</v>
      </c>
      <c r="BU886" s="47">
        <v>5.8608252771204175</v>
      </c>
      <c r="BV886" s="47">
        <v>6.0510683540830676</v>
      </c>
      <c r="BW886" s="47">
        <v>6.4724079980793636</v>
      </c>
      <c r="BX886" s="47" t="s">
        <v>4949</v>
      </c>
      <c r="BY886" s="47" t="s">
        <v>4949</v>
      </c>
      <c r="BZ886" s="47">
        <v>0.14796425712521866</v>
      </c>
      <c r="CA886" s="47">
        <v>0.3843932517062798</v>
      </c>
      <c r="CB886" s="47">
        <v>0.43831669924889394</v>
      </c>
      <c r="CC886" s="47">
        <v>0.34386253729807598</v>
      </c>
      <c r="CD886" s="47" t="s">
        <v>4949</v>
      </c>
      <c r="CE886" s="47" t="s">
        <v>4949</v>
      </c>
      <c r="CF886" s="47">
        <v>1.1102619908426794</v>
      </c>
      <c r="CG886" s="47">
        <v>1.466836638988922</v>
      </c>
      <c r="CH886" s="47">
        <v>1.7955722468017972</v>
      </c>
      <c r="CI886" s="47">
        <v>1.7084748087937716</v>
      </c>
      <c r="CJ886" s="47" t="s">
        <v>4949</v>
      </c>
      <c r="CK886" s="47" t="s">
        <v>4949</v>
      </c>
      <c r="CL886" s="47">
        <v>68.610936521994844</v>
      </c>
      <c r="CM886" s="47">
        <v>38.852554543692193</v>
      </c>
      <c r="CN886" s="47">
        <v>32.113544600938972</v>
      </c>
      <c r="CO886" s="47">
        <v>27.289786554957111</v>
      </c>
      <c r="CP886" s="47" t="s">
        <v>4949</v>
      </c>
      <c r="CQ886" s="47" t="s">
        <v>4949</v>
      </c>
      <c r="CR886" s="47">
        <v>3.7249883385743314</v>
      </c>
      <c r="CS886" s="47">
        <v>4.0028216178631135</v>
      </c>
      <c r="CT886" s="47">
        <v>3.8769745679614132</v>
      </c>
      <c r="CU886" s="47">
        <v>3.6245919794823971</v>
      </c>
      <c r="CV886" s="47" t="s">
        <v>4949</v>
      </c>
      <c r="CW886" s="47" t="s">
        <v>4949</v>
      </c>
      <c r="CX886" s="57">
        <v>6.3071303553924353E-3</v>
      </c>
      <c r="CY886" s="57">
        <v>1.6385162155701929E-2</v>
      </c>
      <c r="CZ886" s="57">
        <v>1.8683705192184128E-2</v>
      </c>
      <c r="DA886" s="57">
        <v>1.4657498298657127E-2</v>
      </c>
      <c r="DB886" s="57" t="s">
        <v>4949</v>
      </c>
      <c r="DC886" s="57" t="s">
        <v>4949</v>
      </c>
      <c r="DD886" s="97">
        <v>5.4291466162689659</v>
      </c>
      <c r="DE886" s="97">
        <v>10.302595710564368</v>
      </c>
      <c r="DF886" s="97">
        <v>12.072708310897745</v>
      </c>
      <c r="DG886" s="97">
        <v>13.281862693147376</v>
      </c>
      <c r="DH886" s="97" t="s">
        <v>4949</v>
      </c>
      <c r="DI886" s="97" t="s">
        <v>4949</v>
      </c>
      <c r="DJ886" s="98">
        <v>0.11005445390512159</v>
      </c>
      <c r="DK886" s="98">
        <v>0.10593502138904509</v>
      </c>
      <c r="DL886" s="98">
        <v>0.11128530181358842</v>
      </c>
      <c r="DM886" s="98" t="s">
        <v>4949</v>
      </c>
      <c r="DN886" s="98" t="s">
        <v>4949</v>
      </c>
      <c r="DO886" s="98">
        <v>0.76593115505024101</v>
      </c>
      <c r="DP886" s="98">
        <v>0.20984945842933156</v>
      </c>
      <c r="DQ886" s="98">
        <v>0.17676056338028179</v>
      </c>
      <c r="DR886" s="98" t="s">
        <v>4949</v>
      </c>
      <c r="DS886" s="98" t="s">
        <v>4949</v>
      </c>
    </row>
    <row r="887" spans="1:123" ht="13.5" thickBot="1">
      <c r="A887" s="2" t="s">
        <v>2455</v>
      </c>
      <c r="B887" s="2" t="s">
        <v>2456</v>
      </c>
      <c r="C887" s="1" t="s">
        <v>5723</v>
      </c>
      <c r="D887" s="2" t="s">
        <v>2457</v>
      </c>
      <c r="E887" s="2" t="s">
        <v>5672</v>
      </c>
      <c r="F887" s="2" t="s">
        <v>3746</v>
      </c>
      <c r="G887" s="2" t="s">
        <v>3747</v>
      </c>
      <c r="H887" s="2" t="s">
        <v>3</v>
      </c>
      <c r="I887" s="1" t="s">
        <v>5727</v>
      </c>
      <c r="J887" s="1">
        <v>9.5</v>
      </c>
      <c r="K887" s="47">
        <v>13.04</v>
      </c>
      <c r="L887" s="48">
        <v>8.5000000000000006E-3</v>
      </c>
      <c r="M887" s="48">
        <v>7.2400000000000006E-2</v>
      </c>
      <c r="N887" s="49">
        <v>226.28</v>
      </c>
      <c r="O887" s="49">
        <v>213.16</v>
      </c>
      <c r="P887" s="49">
        <v>2950.66</v>
      </c>
      <c r="Q887" s="49">
        <v>2779.56</v>
      </c>
      <c r="R887" s="49">
        <v>3126.9102371100003</v>
      </c>
      <c r="S887" s="49">
        <v>3387.2015903400002</v>
      </c>
      <c r="T887" s="49">
        <v>3386.39</v>
      </c>
      <c r="U887" s="49">
        <v>3592.53</v>
      </c>
      <c r="V887" s="49" t="s">
        <v>4949</v>
      </c>
      <c r="W887" s="49" t="s">
        <v>4949</v>
      </c>
      <c r="X887" s="49">
        <v>160.12751406000001</v>
      </c>
      <c r="Y887" s="49">
        <v>113.77458545</v>
      </c>
      <c r="Z887" s="49">
        <v>175.68</v>
      </c>
      <c r="AA887" s="49">
        <v>189.12</v>
      </c>
      <c r="AB887" s="49" t="s">
        <v>4949</v>
      </c>
      <c r="AC887" s="49" t="s">
        <v>4949</v>
      </c>
      <c r="AD887" s="39">
        <v>2950.66</v>
      </c>
      <c r="AE887" s="39">
        <v>2950.66</v>
      </c>
      <c r="AF887" s="39">
        <v>2950.66</v>
      </c>
      <c r="AG887" s="39">
        <v>2950.66</v>
      </c>
      <c r="AH887" s="39">
        <v>2950.66</v>
      </c>
      <c r="AI887" s="39">
        <v>2950.66</v>
      </c>
      <c r="AJ887" s="49">
        <v>1220.29273306</v>
      </c>
      <c r="AK887" s="49">
        <v>1257.5379524100001</v>
      </c>
      <c r="AL887" s="49">
        <v>1305.24</v>
      </c>
      <c r="AM887" s="49">
        <v>1423.97</v>
      </c>
      <c r="AN887" s="49" t="s">
        <v>4949</v>
      </c>
      <c r="AO887" s="49" t="s">
        <v>4949</v>
      </c>
      <c r="AP887" s="39">
        <v>2950.66</v>
      </c>
      <c r="AQ887" s="39">
        <v>2950.66</v>
      </c>
      <c r="AR887" s="39">
        <v>2950.66</v>
      </c>
      <c r="AS887" s="39">
        <v>2950.66</v>
      </c>
      <c r="AT887" s="39">
        <v>2950.66</v>
      </c>
      <c r="AU887" s="39">
        <v>2950.66</v>
      </c>
      <c r="AV887" s="36">
        <v>64.075918160000001</v>
      </c>
      <c r="AW887" s="36">
        <v>64.075939860000005</v>
      </c>
      <c r="AX887" s="36">
        <v>70.39</v>
      </c>
      <c r="AY887" s="36">
        <v>75.78</v>
      </c>
      <c r="AZ887" s="36" t="s">
        <v>4949</v>
      </c>
      <c r="BA887" s="36" t="s">
        <v>4949</v>
      </c>
      <c r="BB887" s="39">
        <v>2950.66</v>
      </c>
      <c r="BC887" s="39">
        <v>2950.66</v>
      </c>
      <c r="BD887" s="39">
        <v>2950.66</v>
      </c>
      <c r="BE887" s="39">
        <v>2950.66</v>
      </c>
      <c r="BF887" s="39">
        <v>2950.66</v>
      </c>
      <c r="BG887" s="39">
        <v>2950.66</v>
      </c>
      <c r="BH887" s="47">
        <v>226.2313723</v>
      </c>
      <c r="BI887" s="47">
        <v>142.32348421</v>
      </c>
      <c r="BJ887" s="47">
        <v>194.48</v>
      </c>
      <c r="BK887" s="47">
        <v>204.69</v>
      </c>
      <c r="BL887" s="47" t="s">
        <v>4949</v>
      </c>
      <c r="BM887" s="47" t="s">
        <v>4949</v>
      </c>
      <c r="BN887" s="47">
        <v>0.70765208617641862</v>
      </c>
      <c r="BO887" s="47">
        <v>0.50280442571150785</v>
      </c>
      <c r="BP887" s="47">
        <v>0.77638324200106068</v>
      </c>
      <c r="BQ887" s="47">
        <v>0.83577868127983035</v>
      </c>
      <c r="BR887" s="47" t="s">
        <v>4949</v>
      </c>
      <c r="BS887" s="47" t="s">
        <v>4949</v>
      </c>
      <c r="BT887" s="47">
        <v>5.3928439679158569</v>
      </c>
      <c r="BU887" s="47">
        <v>5.5574418968092631</v>
      </c>
      <c r="BV887" s="47">
        <v>5.7682517235283717</v>
      </c>
      <c r="BW887" s="47">
        <v>6.2929556301926821</v>
      </c>
      <c r="BX887" s="47" t="s">
        <v>4949</v>
      </c>
      <c r="BY887" s="47" t="s">
        <v>4949</v>
      </c>
      <c r="BZ887" s="47">
        <v>0.28317093052854869</v>
      </c>
      <c r="CA887" s="47">
        <v>0.28317102642743508</v>
      </c>
      <c r="CB887" s="47">
        <v>0.31107477461552058</v>
      </c>
      <c r="CC887" s="47">
        <v>0.33489482057627717</v>
      </c>
      <c r="CD887" s="47" t="s">
        <v>4949</v>
      </c>
      <c r="CE887" s="47" t="s">
        <v>4949</v>
      </c>
      <c r="CF887" s="47">
        <v>0.99978509943432914</v>
      </c>
      <c r="CG887" s="47">
        <v>0.62897067442990984</v>
      </c>
      <c r="CH887" s="47">
        <v>0.85946614813505384</v>
      </c>
      <c r="CI887" s="47">
        <v>0.90458723705144073</v>
      </c>
      <c r="CJ887" s="47" t="s">
        <v>4949</v>
      </c>
      <c r="CK887" s="47" t="s">
        <v>4949</v>
      </c>
      <c r="CL887" s="47">
        <v>18.426939413387654</v>
      </c>
      <c r="CM887" s="47">
        <v>25.934262808601598</v>
      </c>
      <c r="CN887" s="47">
        <v>16.795651183970854</v>
      </c>
      <c r="CO887" s="47">
        <v>15.602051607445008</v>
      </c>
      <c r="CP887" s="47" t="s">
        <v>4949</v>
      </c>
      <c r="CQ887" s="47" t="s">
        <v>4949</v>
      </c>
      <c r="CR887" s="47">
        <v>2.4179935847040075</v>
      </c>
      <c r="CS887" s="47">
        <v>2.3463784884943055</v>
      </c>
      <c r="CT887" s="47">
        <v>2.2606263982102908</v>
      </c>
      <c r="CU887" s="47">
        <v>2.0721363511871735</v>
      </c>
      <c r="CV887" s="47" t="s">
        <v>4949</v>
      </c>
      <c r="CW887" s="47" t="s">
        <v>4949</v>
      </c>
      <c r="CX887" s="57">
        <v>2.1715791775399403E-2</v>
      </c>
      <c r="CY887" s="57">
        <v>2.1715799129686242E-2</v>
      </c>
      <c r="CZ887" s="57">
        <v>2.3855679746226269E-2</v>
      </c>
      <c r="DA887" s="57">
        <v>2.5682389702642801E-2</v>
      </c>
      <c r="DB887" s="57" t="s">
        <v>4949</v>
      </c>
      <c r="DC887" s="57" t="s">
        <v>4949</v>
      </c>
      <c r="DD887" s="97">
        <v>13.122057496684835</v>
      </c>
      <c r="DE887" s="97">
        <v>9.0474076931004337</v>
      </c>
      <c r="DF887" s="97">
        <v>13.459593637951642</v>
      </c>
      <c r="DG887" s="97">
        <v>13.281178676517062</v>
      </c>
      <c r="DH887" s="97" t="s">
        <v>4949</v>
      </c>
      <c r="DI887" s="97" t="s">
        <v>4949</v>
      </c>
      <c r="DJ887" s="98">
        <v>8.3242348993864956E-2</v>
      </c>
      <c r="DK887" s="98">
        <v>-2.3960497134711822E-4</v>
      </c>
      <c r="DL887" s="98">
        <v>6.0873083135728701E-2</v>
      </c>
      <c r="DM887" s="98" t="s">
        <v>4949</v>
      </c>
      <c r="DN887" s="98" t="s">
        <v>4949</v>
      </c>
      <c r="DO887" s="98">
        <v>-0.28947510290225009</v>
      </c>
      <c r="DP887" s="98">
        <v>0.54410582385470696</v>
      </c>
      <c r="DQ887" s="98">
        <v>7.6502732240437243E-2</v>
      </c>
      <c r="DR887" s="98" t="s">
        <v>4949</v>
      </c>
      <c r="DS887" s="98" t="s">
        <v>4949</v>
      </c>
    </row>
    <row r="888" spans="1:123" ht="13.5" thickBot="1">
      <c r="A888" s="2" t="s">
        <v>761</v>
      </c>
      <c r="B888" s="2" t="s">
        <v>762</v>
      </c>
      <c r="C888" s="1" t="s">
        <v>5723</v>
      </c>
      <c r="D888" s="2" t="s">
        <v>1915</v>
      </c>
      <c r="E888" s="2" t="s">
        <v>5664</v>
      </c>
      <c r="F888" s="2" t="s">
        <v>2991</v>
      </c>
      <c r="G888" s="2" t="s">
        <v>11</v>
      </c>
      <c r="H888" s="2" t="s">
        <v>3</v>
      </c>
      <c r="I888" s="1" t="s">
        <v>5726</v>
      </c>
      <c r="J888" s="1">
        <v>13</v>
      </c>
      <c r="K888" s="47">
        <v>14.95</v>
      </c>
      <c r="L888" s="48">
        <v>2.0499999999999997E-2</v>
      </c>
      <c r="M888" s="48">
        <v>9.3599999999999989E-2</v>
      </c>
      <c r="N888" s="49">
        <v>408.67</v>
      </c>
      <c r="O888" s="49">
        <v>311.52999999999997</v>
      </c>
      <c r="P888" s="49">
        <v>6109.55</v>
      </c>
      <c r="Q888" s="49">
        <v>4657.41</v>
      </c>
      <c r="R888" s="49">
        <v>3943.4646626799999</v>
      </c>
      <c r="S888" s="49">
        <v>3914.4195817700001</v>
      </c>
      <c r="T888" s="49" t="s">
        <v>4949</v>
      </c>
      <c r="U888" s="49" t="s">
        <v>4949</v>
      </c>
      <c r="V888" s="49" t="s">
        <v>4949</v>
      </c>
      <c r="W888" s="49" t="s">
        <v>4949</v>
      </c>
      <c r="X888" s="49">
        <v>316.81472545999998</v>
      </c>
      <c r="Y888" s="49">
        <v>289.21859335000005</v>
      </c>
      <c r="Z888" s="49" t="s">
        <v>4949</v>
      </c>
      <c r="AA888" s="49" t="s">
        <v>4949</v>
      </c>
      <c r="AB888" s="49" t="s">
        <v>4949</v>
      </c>
      <c r="AC888" s="49" t="s">
        <v>4949</v>
      </c>
      <c r="AD888" s="39">
        <v>6109.55</v>
      </c>
      <c r="AE888" s="39">
        <v>6109.55</v>
      </c>
      <c r="AF888" s="39">
        <v>6109.55</v>
      </c>
      <c r="AG888" s="39">
        <v>6109.55</v>
      </c>
      <c r="AH888" s="39">
        <v>6109.55</v>
      </c>
      <c r="AI888" s="39">
        <v>6109.55</v>
      </c>
      <c r="AJ888" s="49">
        <v>2439.7242882300002</v>
      </c>
      <c r="AK888" s="49">
        <v>2678.4700112300002</v>
      </c>
      <c r="AL888" s="49" t="s">
        <v>4949</v>
      </c>
      <c r="AM888" s="49" t="s">
        <v>4949</v>
      </c>
      <c r="AN888" s="49" t="s">
        <v>4949</v>
      </c>
      <c r="AO888" s="49" t="s">
        <v>4949</v>
      </c>
      <c r="AP888" s="39">
        <v>6109.55</v>
      </c>
      <c r="AQ888" s="39">
        <v>6109.55</v>
      </c>
      <c r="AR888" s="39">
        <v>6109.55</v>
      </c>
      <c r="AS888" s="39">
        <v>6109.55</v>
      </c>
      <c r="AT888" s="39">
        <v>6109.55</v>
      </c>
      <c r="AU888" s="39">
        <v>6109.55</v>
      </c>
      <c r="AV888" s="36">
        <v>40.866495299999997</v>
      </c>
      <c r="AW888" s="36">
        <v>40.866556299999999</v>
      </c>
      <c r="AX888" s="36" t="s">
        <v>4949</v>
      </c>
      <c r="AY888" s="36" t="s">
        <v>4949</v>
      </c>
      <c r="AZ888" s="36" t="s">
        <v>4949</v>
      </c>
      <c r="BA888" s="36" t="s">
        <v>4949</v>
      </c>
      <c r="BB888" s="39">
        <v>6109.55</v>
      </c>
      <c r="BC888" s="39">
        <v>6109.55</v>
      </c>
      <c r="BD888" s="39">
        <v>6109.55</v>
      </c>
      <c r="BE888" s="39">
        <v>6109.55</v>
      </c>
      <c r="BF888" s="39">
        <v>6109.55</v>
      </c>
      <c r="BG888" s="39">
        <v>6109.55</v>
      </c>
      <c r="BH888" s="47">
        <v>79.48622392</v>
      </c>
      <c r="BI888" s="47">
        <v>157.61183424999999</v>
      </c>
      <c r="BJ888" s="47" t="s">
        <v>4949</v>
      </c>
      <c r="BK888" s="47" t="s">
        <v>4949</v>
      </c>
      <c r="BL888" s="47" t="s">
        <v>4949</v>
      </c>
      <c r="BM888" s="47" t="s">
        <v>4949</v>
      </c>
      <c r="BN888" s="47">
        <v>0.77523362483177127</v>
      </c>
      <c r="BO888" s="47">
        <v>0.70770693554701847</v>
      </c>
      <c r="BP888" s="47" t="s">
        <v>4949</v>
      </c>
      <c r="BQ888" s="47" t="s">
        <v>4949</v>
      </c>
      <c r="BR888" s="47" t="s">
        <v>4949</v>
      </c>
      <c r="BS888" s="47" t="s">
        <v>4949</v>
      </c>
      <c r="BT888" s="47">
        <v>5.9699128593486188</v>
      </c>
      <c r="BU888" s="47">
        <v>6.5541145942447452</v>
      </c>
      <c r="BV888" s="47" t="s">
        <v>4949</v>
      </c>
      <c r="BW888" s="47" t="s">
        <v>4949</v>
      </c>
      <c r="BX888" s="47" t="s">
        <v>4949</v>
      </c>
      <c r="BY888" s="47" t="s">
        <v>4949</v>
      </c>
      <c r="BZ888" s="47">
        <v>9.9998765018229852E-2</v>
      </c>
      <c r="CA888" s="47">
        <v>9.9998914282917753E-2</v>
      </c>
      <c r="CB888" s="47" t="s">
        <v>4949</v>
      </c>
      <c r="CC888" s="47" t="s">
        <v>4949</v>
      </c>
      <c r="CD888" s="47" t="s">
        <v>4949</v>
      </c>
      <c r="CE888" s="47" t="s">
        <v>4949</v>
      </c>
      <c r="CF888" s="47">
        <v>0.19449977713069225</v>
      </c>
      <c r="CG888" s="47">
        <v>0.38567018437859391</v>
      </c>
      <c r="CH888" s="47" t="s">
        <v>4949</v>
      </c>
      <c r="CI888" s="47" t="s">
        <v>4949</v>
      </c>
      <c r="CJ888" s="47" t="s">
        <v>4949</v>
      </c>
      <c r="CK888" s="47" t="s">
        <v>4949</v>
      </c>
      <c r="CL888" s="47">
        <v>19.284299336557741</v>
      </c>
      <c r="CM888" s="47">
        <v>21.12433342972</v>
      </c>
      <c r="CN888" s="47" t="s">
        <v>4949</v>
      </c>
      <c r="CO888" s="47" t="s">
        <v>4949</v>
      </c>
      <c r="CP888" s="47" t="s">
        <v>4949</v>
      </c>
      <c r="CQ888" s="47" t="s">
        <v>4949</v>
      </c>
      <c r="CR888" s="47">
        <v>2.5041969002294224</v>
      </c>
      <c r="CS888" s="47">
        <v>2.2809850304033787</v>
      </c>
      <c r="CT888" s="47" t="s">
        <v>4949</v>
      </c>
      <c r="CU888" s="47" t="s">
        <v>4949</v>
      </c>
      <c r="CV888" s="47" t="s">
        <v>4949</v>
      </c>
      <c r="CW888" s="47" t="s">
        <v>4949</v>
      </c>
      <c r="CX888" s="57">
        <v>6.6889534090072093E-3</v>
      </c>
      <c r="CY888" s="57">
        <v>6.6889633933759438E-3</v>
      </c>
      <c r="CZ888" s="57" t="s">
        <v>4949</v>
      </c>
      <c r="DA888" s="57" t="s">
        <v>4949</v>
      </c>
      <c r="DB888" s="57" t="s">
        <v>4949</v>
      </c>
      <c r="DC888" s="57" t="s">
        <v>4949</v>
      </c>
      <c r="DD888" s="97">
        <v>12.985677397581938</v>
      </c>
      <c r="DE888" s="97">
        <v>10.797902987055876</v>
      </c>
      <c r="DF888" s="97" t="s">
        <v>4949</v>
      </c>
      <c r="DG888" s="97" t="s">
        <v>4949</v>
      </c>
      <c r="DH888" s="97" t="s">
        <v>4949</v>
      </c>
      <c r="DI888" s="97" t="s">
        <v>4949</v>
      </c>
      <c r="DJ888" s="98">
        <v>-7.3653711633010488E-3</v>
      </c>
      <c r="DK888" s="98"/>
      <c r="DL888" s="98" t="s">
        <v>4949</v>
      </c>
      <c r="DM888" s="98" t="s">
        <v>4949</v>
      </c>
      <c r="DN888" s="98" t="s">
        <v>4949</v>
      </c>
      <c r="DO888" s="98">
        <v>-8.7104954070337692E-2</v>
      </c>
      <c r="DP888" s="98"/>
      <c r="DQ888" s="98" t="s">
        <v>4949</v>
      </c>
      <c r="DR888" s="98" t="s">
        <v>4949</v>
      </c>
      <c r="DS888" s="98" t="s">
        <v>4949</v>
      </c>
    </row>
    <row r="889" spans="1:123" ht="13.5" thickBot="1">
      <c r="A889" s="2" t="s">
        <v>1770</v>
      </c>
      <c r="B889" s="2" t="s">
        <v>1771</v>
      </c>
      <c r="C889" s="1" t="s">
        <v>5723</v>
      </c>
      <c r="D889" s="2" t="s">
        <v>1772</v>
      </c>
      <c r="E889" s="2" t="s">
        <v>5666</v>
      </c>
      <c r="F889" s="2" t="s">
        <v>5457</v>
      </c>
      <c r="G889" s="2" t="s">
        <v>5458</v>
      </c>
      <c r="H889" s="2" t="s">
        <v>3</v>
      </c>
      <c r="I889" s="1" t="s">
        <v>5726</v>
      </c>
      <c r="J889" s="1">
        <v>60</v>
      </c>
      <c r="K889" s="47">
        <v>39.479999999999997</v>
      </c>
      <c r="L889" s="48">
        <v>0</v>
      </c>
      <c r="M889" s="48">
        <v>-6.1600000000000002E-2</v>
      </c>
      <c r="N889" s="49">
        <v>314.14</v>
      </c>
      <c r="O889" s="49">
        <v>220.98</v>
      </c>
      <c r="P889" s="49">
        <v>12402.28</v>
      </c>
      <c r="Q889" s="49">
        <v>8724.34</v>
      </c>
      <c r="R889" s="49">
        <v>1415.3676745099999</v>
      </c>
      <c r="S889" s="49">
        <v>1584.2832974600001</v>
      </c>
      <c r="T889" s="49">
        <v>1802.06</v>
      </c>
      <c r="U889" s="49">
        <v>2180.4499999999998</v>
      </c>
      <c r="V889" s="49" t="s">
        <v>4949</v>
      </c>
      <c r="W889" s="49" t="s">
        <v>4949</v>
      </c>
      <c r="X889" s="49">
        <v>138.56894231999999</v>
      </c>
      <c r="Y889" s="49">
        <v>200.46456718000002</v>
      </c>
      <c r="Z889" s="49">
        <v>211.77</v>
      </c>
      <c r="AA889" s="49">
        <v>317.18</v>
      </c>
      <c r="AB889" s="49" t="s">
        <v>4949</v>
      </c>
      <c r="AC889" s="49" t="s">
        <v>4949</v>
      </c>
      <c r="AD889" s="39">
        <v>12402.28</v>
      </c>
      <c r="AE889" s="39">
        <v>12402.28</v>
      </c>
      <c r="AF889" s="39">
        <v>12402.28</v>
      </c>
      <c r="AG889" s="39">
        <v>12402.28</v>
      </c>
      <c r="AH889" s="39">
        <v>12402.28</v>
      </c>
      <c r="AI889" s="39">
        <v>12402.28</v>
      </c>
      <c r="AJ889" s="49">
        <v>1331.06000629</v>
      </c>
      <c r="AK889" s="49">
        <v>1504.76022429</v>
      </c>
      <c r="AL889" s="49">
        <v>1600.03</v>
      </c>
      <c r="AM889" s="49">
        <v>1840.32</v>
      </c>
      <c r="AN889" s="49" t="s">
        <v>4949</v>
      </c>
      <c r="AO889" s="49" t="s">
        <v>4949</v>
      </c>
      <c r="AP889" s="39">
        <v>12402.28</v>
      </c>
      <c r="AQ889" s="39">
        <v>12402.28</v>
      </c>
      <c r="AR889" s="39">
        <v>12402.28</v>
      </c>
      <c r="AS889" s="39">
        <v>12402.28</v>
      </c>
      <c r="AT889" s="39">
        <v>12402.28</v>
      </c>
      <c r="AU889" s="39">
        <v>12402.28</v>
      </c>
      <c r="AV889" s="36">
        <v>36.443955119999998</v>
      </c>
      <c r="AW889" s="36">
        <v>97.495964799999996</v>
      </c>
      <c r="AX889" s="36">
        <v>76.89</v>
      </c>
      <c r="AY889" s="36">
        <v>115.16</v>
      </c>
      <c r="AZ889" s="36" t="s">
        <v>4949</v>
      </c>
      <c r="BA889" s="36" t="s">
        <v>4949</v>
      </c>
      <c r="BB889" s="39">
        <v>12402.28</v>
      </c>
      <c r="BC889" s="39">
        <v>12402.28</v>
      </c>
      <c r="BD889" s="39">
        <v>12402.28</v>
      </c>
      <c r="BE889" s="39">
        <v>12402.28</v>
      </c>
      <c r="BF889" s="39">
        <v>12402.28</v>
      </c>
      <c r="BG889" s="39">
        <v>12402.28</v>
      </c>
      <c r="BH889" s="47">
        <v>87.581119689999994</v>
      </c>
      <c r="BI889" s="47">
        <v>211.17942427</v>
      </c>
      <c r="BJ889" s="47">
        <v>214</v>
      </c>
      <c r="BK889" s="47">
        <v>292.51</v>
      </c>
      <c r="BL889" s="47" t="s">
        <v>4949</v>
      </c>
      <c r="BM889" s="47" t="s">
        <v>4949</v>
      </c>
      <c r="BN889" s="47">
        <v>0.44110569274845607</v>
      </c>
      <c r="BO889" s="47">
        <v>0.63813766849175535</v>
      </c>
      <c r="BP889" s="47">
        <v>0.6741261857770422</v>
      </c>
      <c r="BQ889" s="47">
        <v>1.0096772139810277</v>
      </c>
      <c r="BR889" s="47" t="s">
        <v>4949</v>
      </c>
      <c r="BS889" s="47" t="s">
        <v>4949</v>
      </c>
      <c r="BT889" s="47">
        <v>4.2371554284395492</v>
      </c>
      <c r="BU889" s="47">
        <v>4.7900943028267653</v>
      </c>
      <c r="BV889" s="47">
        <v>5.0933660151524798</v>
      </c>
      <c r="BW889" s="47">
        <v>5.8582797478831097</v>
      </c>
      <c r="BX889" s="47" t="s">
        <v>4949</v>
      </c>
      <c r="BY889" s="47" t="s">
        <v>4949</v>
      </c>
      <c r="BZ889" s="47">
        <v>0.11601182631947539</v>
      </c>
      <c r="CA889" s="47">
        <v>0.31035832686063536</v>
      </c>
      <c r="CB889" s="47">
        <v>0.24476348125039793</v>
      </c>
      <c r="CC889" s="47">
        <v>0.36658814541287327</v>
      </c>
      <c r="CD889" s="47" t="s">
        <v>4949</v>
      </c>
      <c r="CE889" s="47" t="s">
        <v>4949</v>
      </c>
      <c r="CF889" s="47">
        <v>0.27879645919016999</v>
      </c>
      <c r="CG889" s="47">
        <v>0.67224620955624881</v>
      </c>
      <c r="CH889" s="47">
        <v>0.68122493155917752</v>
      </c>
      <c r="CI889" s="47">
        <v>0.93114534920735981</v>
      </c>
      <c r="CJ889" s="47" t="s">
        <v>4949</v>
      </c>
      <c r="CK889" s="47" t="s">
        <v>4949</v>
      </c>
      <c r="CL889" s="47">
        <v>89.502595548136398</v>
      </c>
      <c r="CM889" s="47">
        <v>61.867691505121776</v>
      </c>
      <c r="CN889" s="47">
        <v>58.564858100769705</v>
      </c>
      <c r="CO889" s="47">
        <v>39.101708808878243</v>
      </c>
      <c r="CP889" s="47" t="s">
        <v>4949</v>
      </c>
      <c r="CQ889" s="47" t="s">
        <v>4949</v>
      </c>
      <c r="CR889" s="47">
        <v>9.3175964580051378</v>
      </c>
      <c r="CS889" s="47">
        <v>8.2420307234342545</v>
      </c>
      <c r="CT889" s="47">
        <v>7.7512796635063097</v>
      </c>
      <c r="CU889" s="47">
        <v>6.7391975308641978</v>
      </c>
      <c r="CV889" s="47" t="s">
        <v>4949</v>
      </c>
      <c r="CW889" s="47" t="s">
        <v>4949</v>
      </c>
      <c r="CX889" s="57">
        <v>2.9384883360156354E-3</v>
      </c>
      <c r="CY889" s="57">
        <v>7.8611323724347443E-3</v>
      </c>
      <c r="CZ889" s="57">
        <v>6.1996665129314928E-3</v>
      </c>
      <c r="DA889" s="57">
        <v>9.2853894606475581E-3</v>
      </c>
      <c r="DB889" s="57" t="s">
        <v>4949</v>
      </c>
      <c r="DC889" s="57" t="s">
        <v>4949</v>
      </c>
      <c r="DD889" s="97">
        <v>10.410420391656615</v>
      </c>
      <c r="DE889" s="97">
        <v>13.322027253517177</v>
      </c>
      <c r="DF889" s="97">
        <v>13.235376836684312</v>
      </c>
      <c r="DG889" s="97">
        <v>17.235046078942791</v>
      </c>
      <c r="DH889" s="97" t="s">
        <v>4949</v>
      </c>
      <c r="DI889" s="97" t="s">
        <v>4949</v>
      </c>
      <c r="DJ889" s="98">
        <v>0.11934398813260927</v>
      </c>
      <c r="DK889" s="98">
        <v>0.13746070724165937</v>
      </c>
      <c r="DL889" s="98">
        <v>0.2099763603875564</v>
      </c>
      <c r="DM889" s="98" t="s">
        <v>4949</v>
      </c>
      <c r="DN889" s="98" t="s">
        <v>4949</v>
      </c>
      <c r="DO889" s="98">
        <v>0.446677472048991</v>
      </c>
      <c r="DP889" s="98">
        <v>5.6396165063168802E-2</v>
      </c>
      <c r="DQ889" s="98">
        <v>0.49775700051943139</v>
      </c>
      <c r="DR889" s="98" t="s">
        <v>4949</v>
      </c>
      <c r="DS889" s="98" t="s">
        <v>4949</v>
      </c>
    </row>
    <row r="890" spans="1:123" ht="13.5" thickBot="1">
      <c r="A890" s="2" t="s">
        <v>4207</v>
      </c>
      <c r="B890" s="2" t="s">
        <v>4208</v>
      </c>
      <c r="C890" s="1" t="s">
        <v>5723</v>
      </c>
      <c r="D890" s="2" t="s">
        <v>4209</v>
      </c>
      <c r="E890" s="2" t="s">
        <v>5662</v>
      </c>
      <c r="F890" s="2" t="s">
        <v>5326</v>
      </c>
      <c r="G890" s="2" t="s">
        <v>5327</v>
      </c>
      <c r="H890" s="2" t="s">
        <v>3</v>
      </c>
      <c r="I890" s="1" t="s">
        <v>5726</v>
      </c>
      <c r="J890" s="1">
        <v>23</v>
      </c>
      <c r="K890" s="47">
        <v>21.28</v>
      </c>
      <c r="L890" s="48">
        <v>7.4700000000000003E-2</v>
      </c>
      <c r="M890" s="48">
        <v>5.1999999999999998E-3</v>
      </c>
      <c r="N890" s="49">
        <v>1035.99</v>
      </c>
      <c r="O890" s="49">
        <v>713.64</v>
      </c>
      <c r="P890" s="49">
        <v>22045.77</v>
      </c>
      <c r="Q890" s="49">
        <v>15186.26</v>
      </c>
      <c r="R890" s="49">
        <v>7841.7918990299995</v>
      </c>
      <c r="S890" s="49">
        <v>8510.7184713099996</v>
      </c>
      <c r="T890" s="49">
        <v>8920.3799999999992</v>
      </c>
      <c r="U890" s="49">
        <v>10560.14</v>
      </c>
      <c r="V890" s="49">
        <v>11533.3</v>
      </c>
      <c r="W890" s="49" t="s">
        <v>4949</v>
      </c>
      <c r="X890" s="49">
        <v>1368.5090943800001</v>
      </c>
      <c r="Y890" s="49">
        <v>2186.0201484200002</v>
      </c>
      <c r="Z890" s="49">
        <v>1389.9</v>
      </c>
      <c r="AA890" s="49">
        <v>1914.33</v>
      </c>
      <c r="AB890" s="49">
        <v>2222.15</v>
      </c>
      <c r="AC890" s="49" t="s">
        <v>4949</v>
      </c>
      <c r="AD890" s="39">
        <v>22045.77</v>
      </c>
      <c r="AE890" s="39">
        <v>22045.77</v>
      </c>
      <c r="AF890" s="39">
        <v>22045.77</v>
      </c>
      <c r="AG890" s="39">
        <v>22045.77</v>
      </c>
      <c r="AH890" s="39">
        <v>22045.77</v>
      </c>
      <c r="AI890" s="39">
        <v>22045.77</v>
      </c>
      <c r="AJ890" s="49">
        <v>11786.29505875</v>
      </c>
      <c r="AK890" s="49">
        <v>13493.079387649999</v>
      </c>
      <c r="AL890" s="49">
        <v>14365.28</v>
      </c>
      <c r="AM890" s="49">
        <v>15793.15</v>
      </c>
      <c r="AN890" s="49">
        <v>17345.28</v>
      </c>
      <c r="AO890" s="49" t="s">
        <v>4949</v>
      </c>
      <c r="AP890" s="39">
        <v>22045.77</v>
      </c>
      <c r="AQ890" s="39">
        <v>22045.77</v>
      </c>
      <c r="AR890" s="39">
        <v>22045.77</v>
      </c>
      <c r="AS890" s="39">
        <v>22045.77</v>
      </c>
      <c r="AT890" s="39">
        <v>22045.77</v>
      </c>
      <c r="AU890" s="39">
        <v>22045.77</v>
      </c>
      <c r="AV890" s="36">
        <v>301.87367373000001</v>
      </c>
      <c r="AW890" s="36">
        <v>516.46584837</v>
      </c>
      <c r="AX890" s="36">
        <v>486.47</v>
      </c>
      <c r="AY890" s="36">
        <v>670.02</v>
      </c>
      <c r="AZ890" s="36">
        <v>777.75</v>
      </c>
      <c r="BA890" s="36" t="s">
        <v>4949</v>
      </c>
      <c r="BB890" s="39">
        <v>22045.77</v>
      </c>
      <c r="BC890" s="39">
        <v>22045.77</v>
      </c>
      <c r="BD890" s="39">
        <v>22045.77</v>
      </c>
      <c r="BE890" s="39">
        <v>22045.77</v>
      </c>
      <c r="BF890" s="39">
        <v>22045.77</v>
      </c>
      <c r="BG890" s="39">
        <v>22045.77</v>
      </c>
      <c r="BH890" s="47">
        <v>2366.68097412</v>
      </c>
      <c r="BI890" s="47">
        <v>1959.75413237</v>
      </c>
      <c r="BJ890" s="47">
        <v>2056.27</v>
      </c>
      <c r="BK890" s="47">
        <v>2483.89</v>
      </c>
      <c r="BL890" s="47">
        <v>2947.45</v>
      </c>
      <c r="BM890" s="47" t="s">
        <v>4949</v>
      </c>
      <c r="BN890" s="47">
        <v>1.3209674749563221</v>
      </c>
      <c r="BO890" s="47">
        <v>2.1100784258728367</v>
      </c>
      <c r="BP890" s="47">
        <v>1.341615266556627</v>
      </c>
      <c r="BQ890" s="47">
        <v>1.8478267164740971</v>
      </c>
      <c r="BR890" s="47">
        <v>2.1449531366132879</v>
      </c>
      <c r="BS890" s="47" t="s">
        <v>4949</v>
      </c>
      <c r="BT890" s="47">
        <v>11.37684249727314</v>
      </c>
      <c r="BU890" s="47">
        <v>13.024333620643056</v>
      </c>
      <c r="BV890" s="47">
        <v>13.866234230060137</v>
      </c>
      <c r="BW890" s="47">
        <v>15.244500429540825</v>
      </c>
      <c r="BX890" s="47">
        <v>16.742709871716908</v>
      </c>
      <c r="BY890" s="47" t="s">
        <v>4949</v>
      </c>
      <c r="BZ890" s="47">
        <v>0.29138666756435871</v>
      </c>
      <c r="CA890" s="47">
        <v>0.49852397066574</v>
      </c>
      <c r="CB890" s="47">
        <v>0.46957016959623166</v>
      </c>
      <c r="CC890" s="47">
        <v>0.64674369443720492</v>
      </c>
      <c r="CD890" s="47">
        <v>0.75073118466394462</v>
      </c>
      <c r="CE890" s="47" t="s">
        <v>4949</v>
      </c>
      <c r="CF890" s="47">
        <v>2.2844631455129876</v>
      </c>
      <c r="CG890" s="47">
        <v>1.8916728273149355</v>
      </c>
      <c r="CH890" s="47">
        <v>1.9848357609629437</v>
      </c>
      <c r="CI890" s="47">
        <v>2.3976003629378662</v>
      </c>
      <c r="CJ890" s="47">
        <v>2.845056419463508</v>
      </c>
      <c r="CK890" s="47" t="s">
        <v>4949</v>
      </c>
      <c r="CL890" s="47">
        <v>16.109333939054153</v>
      </c>
      <c r="CM890" s="47">
        <v>10.084888749051157</v>
      </c>
      <c r="CN890" s="47">
        <v>15.861407295488883</v>
      </c>
      <c r="CO890" s="47">
        <v>11.516180595822037</v>
      </c>
      <c r="CP890" s="47">
        <v>9.9209189298652198</v>
      </c>
      <c r="CQ890" s="47" t="s">
        <v>4949</v>
      </c>
      <c r="CR890" s="47">
        <v>1.870458009926834</v>
      </c>
      <c r="CS890" s="47">
        <v>1.6338575774020971</v>
      </c>
      <c r="CT890" s="47">
        <v>1.5346564772841182</v>
      </c>
      <c r="CU890" s="47">
        <v>1.3959070863000731</v>
      </c>
      <c r="CV890" s="47">
        <v>1.2709953370599958</v>
      </c>
      <c r="CW890" s="47" t="s">
        <v>4949</v>
      </c>
      <c r="CX890" s="57">
        <v>1.3693042870809229E-2</v>
      </c>
      <c r="CY890" s="57">
        <v>2.3426981610077578E-2</v>
      </c>
      <c r="CZ890" s="57">
        <v>2.2066364658617051E-2</v>
      </c>
      <c r="DA890" s="57">
        <v>3.0392224903008604E-2</v>
      </c>
      <c r="DB890" s="57">
        <v>3.5278876628033404E-2</v>
      </c>
      <c r="DC890" s="57" t="s">
        <v>4949</v>
      </c>
      <c r="DD890" s="97">
        <v>11.611020151443059</v>
      </c>
      <c r="DE890" s="97">
        <v>16.201047111757376</v>
      </c>
      <c r="DF890" s="97">
        <v>9.675411826292283</v>
      </c>
      <c r="DG890" s="97">
        <v>12.12126776482209</v>
      </c>
      <c r="DH890" s="97">
        <v>12.811266234964211</v>
      </c>
      <c r="DI890" s="97" t="s">
        <v>4949</v>
      </c>
      <c r="DJ890" s="98">
        <v>8.5302770195003985E-2</v>
      </c>
      <c r="DK890" s="98">
        <v>4.813477617324402E-2</v>
      </c>
      <c r="DL890" s="98">
        <v>0.18382176544048567</v>
      </c>
      <c r="DM890" s="98">
        <v>9.2154081290588996E-2</v>
      </c>
      <c r="DN890" s="98" t="s">
        <v>4949</v>
      </c>
      <c r="DO890" s="98">
        <v>0.59737349017060914</v>
      </c>
      <c r="DP890" s="98">
        <v>-0.36418701309565493</v>
      </c>
      <c r="DQ890" s="98">
        <v>0.37731491474206758</v>
      </c>
      <c r="DR890" s="98">
        <v>0.1607977725888432</v>
      </c>
      <c r="DS890" s="98" t="s">
        <v>4949</v>
      </c>
    </row>
    <row r="891" spans="1:123" ht="13.5" thickBot="1">
      <c r="A891" s="2" t="s">
        <v>2723</v>
      </c>
      <c r="B891" s="2" t="s">
        <v>2724</v>
      </c>
      <c r="C891" s="1" t="s">
        <v>5723</v>
      </c>
      <c r="D891" s="2" t="s">
        <v>2725</v>
      </c>
      <c r="E891" s="2" t="s">
        <v>5679</v>
      </c>
      <c r="F891" s="2" t="s">
        <v>3043</v>
      </c>
      <c r="G891" s="2" t="s">
        <v>2136</v>
      </c>
      <c r="H891" s="2" t="s">
        <v>3</v>
      </c>
      <c r="I891" s="1" t="s">
        <v>5726</v>
      </c>
      <c r="J891" s="1">
        <v>75</v>
      </c>
      <c r="K891" s="47">
        <v>61.4</v>
      </c>
      <c r="L891" s="48">
        <v>2.3199999999999998E-2</v>
      </c>
      <c r="M891" s="48">
        <v>7.8899999999999998E-2</v>
      </c>
      <c r="N891" s="49">
        <v>93.22</v>
      </c>
      <c r="O891" s="49">
        <v>49.93</v>
      </c>
      <c r="P891" s="49">
        <v>5723.45</v>
      </c>
      <c r="Q891" s="49">
        <v>3065.93</v>
      </c>
      <c r="R891" s="49">
        <v>1847.5598911500001</v>
      </c>
      <c r="S891" s="49">
        <v>2257.2609930600001</v>
      </c>
      <c r="T891" s="49">
        <v>2290.71</v>
      </c>
      <c r="U891" s="49">
        <v>2627.51</v>
      </c>
      <c r="V891" s="49" t="s">
        <v>4949</v>
      </c>
      <c r="W891" s="49" t="s">
        <v>4949</v>
      </c>
      <c r="X891" s="49">
        <v>329.06086883</v>
      </c>
      <c r="Y891" s="49">
        <v>376.19040870999999</v>
      </c>
      <c r="Z891" s="49">
        <v>253.9</v>
      </c>
      <c r="AA891" s="49">
        <v>327.36</v>
      </c>
      <c r="AB891" s="49" t="s">
        <v>4949</v>
      </c>
      <c r="AC891" s="49" t="s">
        <v>4949</v>
      </c>
      <c r="AD891" s="39">
        <v>5723.45</v>
      </c>
      <c r="AE891" s="39">
        <v>5723.45</v>
      </c>
      <c r="AF891" s="39">
        <v>5723.45</v>
      </c>
      <c r="AG891" s="39">
        <v>5723.45</v>
      </c>
      <c r="AH891" s="39">
        <v>5723.45</v>
      </c>
      <c r="AI891" s="39">
        <v>5723.45</v>
      </c>
      <c r="AJ891" s="49">
        <v>1684.81747825</v>
      </c>
      <c r="AK891" s="49">
        <v>1714.8238853599998</v>
      </c>
      <c r="AL891" s="49">
        <v>1705.4</v>
      </c>
      <c r="AM891" s="49">
        <v>1855.04</v>
      </c>
      <c r="AN891" s="49" t="s">
        <v>4949</v>
      </c>
      <c r="AO891" s="49" t="s">
        <v>4949</v>
      </c>
      <c r="AP891" s="39">
        <v>5723.45</v>
      </c>
      <c r="AQ891" s="39">
        <v>5723.45</v>
      </c>
      <c r="AR891" s="39">
        <v>5723.45</v>
      </c>
      <c r="AS891" s="39">
        <v>5723.45</v>
      </c>
      <c r="AT891" s="39">
        <v>5723.45</v>
      </c>
      <c r="AU891" s="39">
        <v>5723.45</v>
      </c>
      <c r="AV891" s="36">
        <v>199.70971062000001</v>
      </c>
      <c r="AW891" s="36">
        <v>263.47024209000006</v>
      </c>
      <c r="AX891" s="36">
        <v>177.73</v>
      </c>
      <c r="AY891" s="36">
        <v>229.15</v>
      </c>
      <c r="AZ891" s="36" t="s">
        <v>4949</v>
      </c>
      <c r="BA891" s="36" t="s">
        <v>4949</v>
      </c>
      <c r="BB891" s="39">
        <v>5723.45</v>
      </c>
      <c r="BC891" s="39">
        <v>5723.45</v>
      </c>
      <c r="BD891" s="39">
        <v>5723.45</v>
      </c>
      <c r="BE891" s="39">
        <v>5723.45</v>
      </c>
      <c r="BF891" s="39">
        <v>5723.45</v>
      </c>
      <c r="BG891" s="39">
        <v>5723.45</v>
      </c>
      <c r="BH891" s="47">
        <v>257.87432733999998</v>
      </c>
      <c r="BI891" s="47">
        <v>327.37219606999997</v>
      </c>
      <c r="BJ891" s="47">
        <v>498.79</v>
      </c>
      <c r="BK891" s="47">
        <v>392.58</v>
      </c>
      <c r="BL891" s="47" t="s">
        <v>4949</v>
      </c>
      <c r="BM891" s="47" t="s">
        <v>4949</v>
      </c>
      <c r="BN891" s="47">
        <v>3.5299385199527999</v>
      </c>
      <c r="BO891" s="47">
        <v>4.035511786204677</v>
      </c>
      <c r="BP891" s="47">
        <v>2.7236644496889082</v>
      </c>
      <c r="BQ891" s="47">
        <v>3.5116927697918903</v>
      </c>
      <c r="BR891" s="47" t="s">
        <v>4949</v>
      </c>
      <c r="BS891" s="47" t="s">
        <v>4949</v>
      </c>
      <c r="BT891" s="47">
        <v>18.073562306908389</v>
      </c>
      <c r="BU891" s="47">
        <v>18.395450390045053</v>
      </c>
      <c r="BV891" s="47">
        <v>18.294357434027035</v>
      </c>
      <c r="BW891" s="47">
        <v>19.899592362154046</v>
      </c>
      <c r="BX891" s="47" t="s">
        <v>4949</v>
      </c>
      <c r="BY891" s="47" t="s">
        <v>4949</v>
      </c>
      <c r="BZ891" s="47">
        <v>2.1423483224629911</v>
      </c>
      <c r="CA891" s="47">
        <v>2.826327419974255</v>
      </c>
      <c r="CB891" s="47">
        <v>1.9065651147822356</v>
      </c>
      <c r="CC891" s="47">
        <v>2.4581634842308517</v>
      </c>
      <c r="CD891" s="47" t="s">
        <v>4949</v>
      </c>
      <c r="CE891" s="47" t="s">
        <v>4949</v>
      </c>
      <c r="CF891" s="47">
        <v>2.7662982980047199</v>
      </c>
      <c r="CG891" s="47">
        <v>3.5118236008367303</v>
      </c>
      <c r="CH891" s="47">
        <v>5.3506758206393483</v>
      </c>
      <c r="CI891" s="47">
        <v>4.2113280411928766</v>
      </c>
      <c r="CJ891" s="47" t="s">
        <v>4949</v>
      </c>
      <c r="CK891" s="47" t="s">
        <v>4949</v>
      </c>
      <c r="CL891" s="47">
        <v>17.393286598768626</v>
      </c>
      <c r="CM891" s="47">
        <v>15.214236906321895</v>
      </c>
      <c r="CN891" s="47">
        <v>22.542142575817248</v>
      </c>
      <c r="CO891" s="47">
        <v>17.483657135874875</v>
      </c>
      <c r="CP891" s="47" t="s">
        <v>4949</v>
      </c>
      <c r="CQ891" s="47" t="s">
        <v>4949</v>
      </c>
      <c r="CR891" s="47">
        <v>3.3970742076731537</v>
      </c>
      <c r="CS891" s="47">
        <v>3.3376313736138874</v>
      </c>
      <c r="CT891" s="47">
        <v>3.3560748211563265</v>
      </c>
      <c r="CU891" s="47">
        <v>3.0853512592720373</v>
      </c>
      <c r="CV891" s="47" t="s">
        <v>4949</v>
      </c>
      <c r="CW891" s="47" t="s">
        <v>4949</v>
      </c>
      <c r="CX891" s="57">
        <v>3.4893239325931039E-2</v>
      </c>
      <c r="CY891" s="57">
        <v>4.6033466194340837E-2</v>
      </c>
      <c r="CZ891" s="57">
        <v>3.1052948833308582E-2</v>
      </c>
      <c r="DA891" s="57">
        <v>4.0037040596143936E-2</v>
      </c>
      <c r="DB891" s="57" t="s">
        <v>4949</v>
      </c>
      <c r="DC891" s="57" t="s">
        <v>4949</v>
      </c>
      <c r="DD891" s="97">
        <v>19.530950567523291</v>
      </c>
      <c r="DE891" s="97">
        <v>21.937553583295514</v>
      </c>
      <c r="DF891" s="97">
        <v>14.888002814588951</v>
      </c>
      <c r="DG891" s="97">
        <v>17.647058823529413</v>
      </c>
      <c r="DH891" s="97" t="s">
        <v>4949</v>
      </c>
      <c r="DI891" s="97" t="s">
        <v>4949</v>
      </c>
      <c r="DJ891" s="98">
        <v>0.22175254175656778</v>
      </c>
      <c r="DK891" s="98">
        <v>1.4818404713872191E-2</v>
      </c>
      <c r="DL891" s="98">
        <v>0.14702865050573855</v>
      </c>
      <c r="DM891" s="98" t="s">
        <v>4949</v>
      </c>
      <c r="DN891" s="98" t="s">
        <v>4949</v>
      </c>
      <c r="DO891" s="98">
        <v>0.14322438291606199</v>
      </c>
      <c r="DP891" s="98">
        <v>-0.32507582830021586</v>
      </c>
      <c r="DQ891" s="98">
        <v>0.28932650649862146</v>
      </c>
      <c r="DR891" s="98" t="s">
        <v>4949</v>
      </c>
      <c r="DS891" s="98" t="s">
        <v>4949</v>
      </c>
    </row>
    <row r="892" spans="1:123" ht="13.5" thickBot="1">
      <c r="A892" s="2" t="s">
        <v>3731</v>
      </c>
      <c r="B892" s="2" t="s">
        <v>3732</v>
      </c>
      <c r="C892" s="1" t="s">
        <v>5723</v>
      </c>
      <c r="D892" s="2" t="s">
        <v>3733</v>
      </c>
      <c r="E892" s="2" t="s">
        <v>5673</v>
      </c>
      <c r="F892" s="2" t="s">
        <v>3057</v>
      </c>
      <c r="G892" s="2" t="s">
        <v>2710</v>
      </c>
      <c r="H892" s="2" t="s">
        <v>3</v>
      </c>
      <c r="I892" s="1" t="s">
        <v>5726</v>
      </c>
      <c r="J892" s="1">
        <v>53.1</v>
      </c>
      <c r="K892" s="47">
        <v>34.770000000000003</v>
      </c>
      <c r="L892" s="48">
        <v>5.5000000000000005E-3</v>
      </c>
      <c r="M892" s="48">
        <v>-7.0300000000000001E-2</v>
      </c>
      <c r="N892" s="49">
        <v>209.32</v>
      </c>
      <c r="O892" s="49">
        <v>209.32</v>
      </c>
      <c r="P892" s="49">
        <v>7278.1</v>
      </c>
      <c r="Q892" s="49">
        <v>7278.1</v>
      </c>
      <c r="R892" s="49">
        <v>1877.0297764500001</v>
      </c>
      <c r="S892" s="49">
        <v>2424.31217616</v>
      </c>
      <c r="T892" s="49">
        <v>3461.84</v>
      </c>
      <c r="U892" s="49">
        <v>4467.9399999999996</v>
      </c>
      <c r="V892" s="49">
        <v>4615.8999999999996</v>
      </c>
      <c r="W892" s="49">
        <v>4636.5200000000004</v>
      </c>
      <c r="X892" s="49">
        <v>202.26083715999999</v>
      </c>
      <c r="Y892" s="49">
        <v>350.31846798999999</v>
      </c>
      <c r="Z892" s="49">
        <v>443.86</v>
      </c>
      <c r="AA892" s="49">
        <v>551.64</v>
      </c>
      <c r="AB892" s="49">
        <v>566.77</v>
      </c>
      <c r="AC892" s="49">
        <v>571.38</v>
      </c>
      <c r="AD892" s="39">
        <v>7278.1</v>
      </c>
      <c r="AE892" s="39">
        <v>7278.1</v>
      </c>
      <c r="AF892" s="39">
        <v>7278.1</v>
      </c>
      <c r="AG892" s="39">
        <v>7278.1</v>
      </c>
      <c r="AH892" s="39">
        <v>7278.1</v>
      </c>
      <c r="AI892" s="39">
        <v>7278.1</v>
      </c>
      <c r="AJ892" s="49">
        <v>1912.7253591400001</v>
      </c>
      <c r="AK892" s="49">
        <v>2470.23543255</v>
      </c>
      <c r="AL892" s="49">
        <v>2545.2199999999998</v>
      </c>
      <c r="AM892" s="49">
        <v>2991.76</v>
      </c>
      <c r="AN892" s="49">
        <v>3443.78</v>
      </c>
      <c r="AO892" s="49">
        <v>3889.1</v>
      </c>
      <c r="AP892" s="39">
        <v>7278.1</v>
      </c>
      <c r="AQ892" s="39">
        <v>7278.1</v>
      </c>
      <c r="AR892" s="39">
        <v>7278.1</v>
      </c>
      <c r="AS892" s="39">
        <v>7278.1</v>
      </c>
      <c r="AT892" s="39">
        <v>7278.1</v>
      </c>
      <c r="AU892" s="39">
        <v>7278.1</v>
      </c>
      <c r="AV892" s="36">
        <v>62.796397499999998</v>
      </c>
      <c r="AW892" s="36">
        <v>62.796397499999998</v>
      </c>
      <c r="AX892" s="36">
        <v>105.1</v>
      </c>
      <c r="AY892" s="36">
        <v>114.75</v>
      </c>
      <c r="AZ892" s="36">
        <v>126.05</v>
      </c>
      <c r="BA892" s="36">
        <v>122.96</v>
      </c>
      <c r="BB892" s="39">
        <v>7278.1</v>
      </c>
      <c r="BC892" s="39">
        <v>7278.1</v>
      </c>
      <c r="BD892" s="39">
        <v>7278.1</v>
      </c>
      <c r="BE892" s="39">
        <v>7278.1</v>
      </c>
      <c r="BF892" s="39">
        <v>7278.1</v>
      </c>
      <c r="BG892" s="39">
        <v>7278.1</v>
      </c>
      <c r="BH892" s="47">
        <v>200.43930983999999</v>
      </c>
      <c r="BI892" s="47">
        <v>231.61814928000001</v>
      </c>
      <c r="BJ892" s="47">
        <v>595.07000000000005</v>
      </c>
      <c r="BK892" s="47">
        <v>693.83</v>
      </c>
      <c r="BL892" s="47">
        <v>775.54</v>
      </c>
      <c r="BM892" s="47">
        <v>796.16</v>
      </c>
      <c r="BN892" s="47">
        <v>0.96627573648003062</v>
      </c>
      <c r="BO892" s="47">
        <v>1.6736024650773935</v>
      </c>
      <c r="BP892" s="47">
        <v>2.1204853812344737</v>
      </c>
      <c r="BQ892" s="47">
        <v>2.6353907892222437</v>
      </c>
      <c r="BR892" s="47">
        <v>2.7076724632142173</v>
      </c>
      <c r="BS892" s="47">
        <v>2.7296961589910187</v>
      </c>
      <c r="BT892" s="47">
        <v>9.1378050790177721</v>
      </c>
      <c r="BU892" s="47">
        <v>11.801239406411238</v>
      </c>
      <c r="BV892" s="47">
        <v>12.159468755971718</v>
      </c>
      <c r="BW892" s="47">
        <v>14.292757500477739</v>
      </c>
      <c r="BX892" s="47">
        <v>16.452226256449457</v>
      </c>
      <c r="BY892" s="47">
        <v>18.579686604242308</v>
      </c>
      <c r="BZ892" s="47">
        <v>0.30000189900630614</v>
      </c>
      <c r="CA892" s="47">
        <v>0.30000189900630614</v>
      </c>
      <c r="CB892" s="47">
        <v>0.50210204471622399</v>
      </c>
      <c r="CC892" s="47">
        <v>0.54820370724249956</v>
      </c>
      <c r="CD892" s="47">
        <v>0.60218803745461491</v>
      </c>
      <c r="CE892" s="47">
        <v>0.58742595069749659</v>
      </c>
      <c r="CF892" s="47">
        <v>0.95757361857443146</v>
      </c>
      <c r="CG892" s="47">
        <v>1.1065266065354482</v>
      </c>
      <c r="CH892" s="47">
        <v>2.8428721574622591</v>
      </c>
      <c r="CI892" s="47">
        <v>3.3146856487674379</v>
      </c>
      <c r="CJ892" s="47">
        <v>3.7050449073189373</v>
      </c>
      <c r="CK892" s="47">
        <v>3.8035543665201605</v>
      </c>
      <c r="CL892" s="47">
        <v>35.983733194195196</v>
      </c>
      <c r="CM892" s="47">
        <v>20.775667471255776</v>
      </c>
      <c r="CN892" s="47">
        <v>16.397287432974363</v>
      </c>
      <c r="CO892" s="47">
        <v>13.193568269161048</v>
      </c>
      <c r="CP892" s="47">
        <v>12.841364221818376</v>
      </c>
      <c r="CQ892" s="47">
        <v>12.737757709405301</v>
      </c>
      <c r="CR892" s="47">
        <v>3.8050941109874659</v>
      </c>
      <c r="CS892" s="47">
        <v>2.946318356581457</v>
      </c>
      <c r="CT892" s="47">
        <v>2.8595170555001141</v>
      </c>
      <c r="CU892" s="47">
        <v>2.4327151910581062</v>
      </c>
      <c r="CV892" s="47">
        <v>2.1134044567306853</v>
      </c>
      <c r="CW892" s="47">
        <v>1.871409837751665</v>
      </c>
      <c r="CX892" s="57">
        <v>8.628130624750964E-3</v>
      </c>
      <c r="CY892" s="57">
        <v>8.628130624750964E-3</v>
      </c>
      <c r="CZ892" s="57">
        <v>1.44405820200327E-2</v>
      </c>
      <c r="DA892" s="57">
        <v>1.5766477514735987E-2</v>
      </c>
      <c r="DB892" s="57">
        <v>1.7319080529259009E-2</v>
      </c>
      <c r="DC892" s="57">
        <v>1.6894519173960235E-2</v>
      </c>
      <c r="DD892" s="97">
        <v>10.5744840049039</v>
      </c>
      <c r="DE892" s="97">
        <v>14.181582183377946</v>
      </c>
      <c r="DF892" s="97">
        <v>17.438964018827452</v>
      </c>
      <c r="DG892" s="97">
        <v>18.438644811081101</v>
      </c>
      <c r="DH892" s="97">
        <v>16.457787663555742</v>
      </c>
      <c r="DI892" s="97">
        <v>14.691831014887763</v>
      </c>
      <c r="DJ892" s="98">
        <v>0.29156830998444128</v>
      </c>
      <c r="DK892" s="98">
        <v>0.42796791355616448</v>
      </c>
      <c r="DL892" s="98">
        <v>0.29062579437524527</v>
      </c>
      <c r="DM892" s="98">
        <v>3.3115932622192812E-2</v>
      </c>
      <c r="DN892" s="98">
        <v>4.467167832925556E-3</v>
      </c>
      <c r="DO892" s="98">
        <v>0.73201333935386548</v>
      </c>
      <c r="DP892" s="98">
        <v>0.26701855756194459</v>
      </c>
      <c r="DQ892" s="98">
        <v>0.24282431397287429</v>
      </c>
      <c r="DR892" s="98">
        <v>2.7427307664418921E-2</v>
      </c>
      <c r="DS892" s="98">
        <v>8.1338108933077802E-3</v>
      </c>
    </row>
    <row r="893" spans="1:123" ht="13.5" thickBot="1">
      <c r="A893" s="2" t="s">
        <v>3653</v>
      </c>
      <c r="B893" s="2" t="s">
        <v>3654</v>
      </c>
      <c r="C893" s="1" t="s">
        <v>5723</v>
      </c>
      <c r="D893" s="2" t="s">
        <v>3655</v>
      </c>
      <c r="E893" s="2" t="s">
        <v>5679</v>
      </c>
      <c r="F893" s="2" t="s">
        <v>3043</v>
      </c>
      <c r="G893" s="2" t="s">
        <v>2136</v>
      </c>
      <c r="H893" s="2" t="s">
        <v>3</v>
      </c>
      <c r="I893" s="1" t="s">
        <v>5726</v>
      </c>
      <c r="J893" s="1">
        <v>17</v>
      </c>
      <c r="K893" s="47">
        <v>11.51</v>
      </c>
      <c r="L893" s="48">
        <v>1.41E-2</v>
      </c>
      <c r="M893" s="48">
        <v>1.0500000000000001E-2</v>
      </c>
      <c r="N893" s="49">
        <v>450.89</v>
      </c>
      <c r="O893" s="49">
        <v>308.06</v>
      </c>
      <c r="P893" s="49">
        <v>5189.79</v>
      </c>
      <c r="Q893" s="49">
        <v>3545.77</v>
      </c>
      <c r="R893" s="49">
        <v>2065.20661045</v>
      </c>
      <c r="S893" s="49">
        <v>2411.9373024499996</v>
      </c>
      <c r="T893" s="49">
        <v>2786.13</v>
      </c>
      <c r="U893" s="49">
        <v>3232.04</v>
      </c>
      <c r="V893" s="49" t="s">
        <v>4949</v>
      </c>
      <c r="W893" s="49" t="s">
        <v>4949</v>
      </c>
      <c r="X893" s="49">
        <v>209.57937327000002</v>
      </c>
      <c r="Y893" s="49">
        <v>291.32629263000001</v>
      </c>
      <c r="Z893" s="49">
        <v>335.03</v>
      </c>
      <c r="AA893" s="49">
        <v>384.84</v>
      </c>
      <c r="AB893" s="49" t="s">
        <v>4949</v>
      </c>
      <c r="AC893" s="49" t="s">
        <v>4949</v>
      </c>
      <c r="AD893" s="39">
        <v>5189.79</v>
      </c>
      <c r="AE893" s="39">
        <v>5189.79</v>
      </c>
      <c r="AF893" s="39">
        <v>5189.79</v>
      </c>
      <c r="AG893" s="39">
        <v>5189.79</v>
      </c>
      <c r="AH893" s="39">
        <v>5189.79</v>
      </c>
      <c r="AI893" s="39">
        <v>5189.79</v>
      </c>
      <c r="AJ893" s="49">
        <v>1312.8012682999999</v>
      </c>
      <c r="AK893" s="49">
        <v>1430.39077372</v>
      </c>
      <c r="AL893" s="49">
        <v>1576.55</v>
      </c>
      <c r="AM893" s="49">
        <v>1760.37</v>
      </c>
      <c r="AN893" s="49" t="s">
        <v>4949</v>
      </c>
      <c r="AO893" s="49" t="s">
        <v>4949</v>
      </c>
      <c r="AP893" s="39">
        <v>5189.79</v>
      </c>
      <c r="AQ893" s="39">
        <v>5189.79</v>
      </c>
      <c r="AR893" s="39">
        <v>5189.79</v>
      </c>
      <c r="AS893" s="39">
        <v>5189.79</v>
      </c>
      <c r="AT893" s="39">
        <v>5189.79</v>
      </c>
      <c r="AU893" s="39">
        <v>5189.79</v>
      </c>
      <c r="AV893" s="36">
        <v>134.2977477</v>
      </c>
      <c r="AW893" s="36">
        <v>179.03616359999998</v>
      </c>
      <c r="AX893" s="36">
        <v>201.02</v>
      </c>
      <c r="AY893" s="36">
        <v>230.9</v>
      </c>
      <c r="AZ893" s="36" t="s">
        <v>4949</v>
      </c>
      <c r="BA893" s="36" t="s">
        <v>4949</v>
      </c>
      <c r="BB893" s="39">
        <v>5189.79</v>
      </c>
      <c r="BC893" s="39">
        <v>5189.79</v>
      </c>
      <c r="BD893" s="39">
        <v>5189.79</v>
      </c>
      <c r="BE893" s="39">
        <v>5189.79</v>
      </c>
      <c r="BF893" s="39">
        <v>5189.79</v>
      </c>
      <c r="BG893" s="39">
        <v>5189.79</v>
      </c>
      <c r="BH893" s="47">
        <v>155.78067911000002</v>
      </c>
      <c r="BI893" s="47">
        <v>541.82039752999992</v>
      </c>
      <c r="BJ893" s="47">
        <v>384.94</v>
      </c>
      <c r="BK893" s="47">
        <v>443.65</v>
      </c>
      <c r="BL893" s="47" t="s">
        <v>4949</v>
      </c>
      <c r="BM893" s="47" t="s">
        <v>4949</v>
      </c>
      <c r="BN893" s="47">
        <v>0.46481264448091558</v>
      </c>
      <c r="BO893" s="47">
        <v>0.6461138917030762</v>
      </c>
      <c r="BP893" s="47">
        <v>0.74304154006520429</v>
      </c>
      <c r="BQ893" s="47">
        <v>0.85351194304597566</v>
      </c>
      <c r="BR893" s="47" t="s">
        <v>4949</v>
      </c>
      <c r="BS893" s="47" t="s">
        <v>4949</v>
      </c>
      <c r="BT893" s="47">
        <v>2.9115776981081858</v>
      </c>
      <c r="BU893" s="47">
        <v>3.1723719171416533</v>
      </c>
      <c r="BV893" s="47">
        <v>3.4965290869169863</v>
      </c>
      <c r="BW893" s="47">
        <v>3.9042116702521676</v>
      </c>
      <c r="BX893" s="47" t="s">
        <v>4949</v>
      </c>
      <c r="BY893" s="47" t="s">
        <v>4949</v>
      </c>
      <c r="BZ893" s="47">
        <v>0.29785035751513672</v>
      </c>
      <c r="CA893" s="47">
        <v>0.39707281953469803</v>
      </c>
      <c r="CB893" s="47">
        <v>0.44582935971079424</v>
      </c>
      <c r="CC893" s="47">
        <v>0.51209829448424227</v>
      </c>
      <c r="CD893" s="47" t="s">
        <v>4949</v>
      </c>
      <c r="CE893" s="47" t="s">
        <v>4949</v>
      </c>
      <c r="CF893" s="47">
        <v>0.34549597265408422</v>
      </c>
      <c r="CG893" s="47">
        <v>1.2016686942047947</v>
      </c>
      <c r="CH893" s="47">
        <v>0.85373372662955493</v>
      </c>
      <c r="CI893" s="47">
        <v>0.98394286854887003</v>
      </c>
      <c r="CJ893" s="47" t="s">
        <v>4949</v>
      </c>
      <c r="CK893" s="47" t="s">
        <v>4949</v>
      </c>
      <c r="CL893" s="47">
        <v>24.762885388124623</v>
      </c>
      <c r="CM893" s="47">
        <v>17.814355007741479</v>
      </c>
      <c r="CN893" s="47">
        <v>15.490523236725071</v>
      </c>
      <c r="CO893" s="47">
        <v>13.485578422201435</v>
      </c>
      <c r="CP893" s="47" t="s">
        <v>4949</v>
      </c>
      <c r="CQ893" s="47" t="s">
        <v>4949</v>
      </c>
      <c r="CR893" s="47">
        <v>3.95321830144213</v>
      </c>
      <c r="CS893" s="47">
        <v>3.6282322952230572</v>
      </c>
      <c r="CT893" s="47">
        <v>3.2918651485839332</v>
      </c>
      <c r="CU893" s="47">
        <v>2.9481245419996935</v>
      </c>
      <c r="CV893" s="47" t="s">
        <v>4949</v>
      </c>
      <c r="CW893" s="47" t="s">
        <v>4949</v>
      </c>
      <c r="CX893" s="57">
        <v>2.5877299023659917E-2</v>
      </c>
      <c r="CY893" s="57">
        <v>3.449776649922251E-2</v>
      </c>
      <c r="CZ893" s="57">
        <v>3.8733744525308346E-2</v>
      </c>
      <c r="DA893" s="57">
        <v>4.4491202919578636E-2</v>
      </c>
      <c r="DB893" s="57" t="s">
        <v>4949</v>
      </c>
      <c r="DC893" s="57" t="s">
        <v>4949</v>
      </c>
      <c r="DD893" s="97">
        <v>15.964287842393155</v>
      </c>
      <c r="DE893" s="97">
        <v>20.366902386566103</v>
      </c>
      <c r="DF893" s="97">
        <v>21.250832514033807</v>
      </c>
      <c r="DG893" s="97">
        <v>21.861313246647011</v>
      </c>
      <c r="DH893" s="97" t="s">
        <v>4949</v>
      </c>
      <c r="DI893" s="97" t="s">
        <v>4949</v>
      </c>
      <c r="DJ893" s="98">
        <v>0.16789152729103862</v>
      </c>
      <c r="DK893" s="98">
        <v>0.15514196706933592</v>
      </c>
      <c r="DL893" s="98">
        <v>0.16004637256696563</v>
      </c>
      <c r="DM893" s="98" t="s">
        <v>4949</v>
      </c>
      <c r="DN893" s="98" t="s">
        <v>4949</v>
      </c>
      <c r="DO893" s="98">
        <v>0.39005231328125922</v>
      </c>
      <c r="DP893" s="98">
        <v>0.15001635099756006</v>
      </c>
      <c r="DQ893" s="98">
        <v>0.14867325314150981</v>
      </c>
      <c r="DR893" s="98" t="s">
        <v>4949</v>
      </c>
      <c r="DS893" s="98" t="s">
        <v>4949</v>
      </c>
    </row>
    <row r="894" spans="1:123" ht="13.5" thickBot="1">
      <c r="A894" s="2" t="s">
        <v>2483</v>
      </c>
      <c r="B894" s="2" t="s">
        <v>2484</v>
      </c>
      <c r="C894" s="1" t="s">
        <v>5723</v>
      </c>
      <c r="D894" s="2" t="s">
        <v>2485</v>
      </c>
      <c r="E894" s="2" t="s">
        <v>5675</v>
      </c>
      <c r="F894" s="2" t="s">
        <v>3002</v>
      </c>
      <c r="G894" s="2" t="s">
        <v>93</v>
      </c>
      <c r="H894" s="2" t="s">
        <v>3</v>
      </c>
      <c r="I894" s="1" t="s">
        <v>5726</v>
      </c>
      <c r="J894" s="1">
        <v>31</v>
      </c>
      <c r="K894" s="47">
        <v>22.03</v>
      </c>
      <c r="L894" s="48">
        <v>3.2300000000000002E-2</v>
      </c>
      <c r="M894" s="48">
        <v>8.6999999999999994E-3</v>
      </c>
      <c r="N894" s="49">
        <v>429.65</v>
      </c>
      <c r="O894" s="49">
        <v>428.57</v>
      </c>
      <c r="P894" s="49">
        <v>9465.14</v>
      </c>
      <c r="Q894" s="49">
        <v>9441.4599999999991</v>
      </c>
      <c r="R894" s="49">
        <v>2144.1456870000002</v>
      </c>
      <c r="S894" s="49">
        <v>3254.2356209999998</v>
      </c>
      <c r="T894" s="49">
        <v>3775.15</v>
      </c>
      <c r="U894" s="49">
        <v>4613.4799999999996</v>
      </c>
      <c r="V894" s="49" t="s">
        <v>4949</v>
      </c>
      <c r="W894" s="49" t="s">
        <v>4949</v>
      </c>
      <c r="X894" s="49">
        <v>238.251847</v>
      </c>
      <c r="Y894" s="49">
        <v>287.67146300000002</v>
      </c>
      <c r="Z894" s="49">
        <v>335.41</v>
      </c>
      <c r="AA894" s="49">
        <v>431.1</v>
      </c>
      <c r="AB894" s="49" t="s">
        <v>4949</v>
      </c>
      <c r="AC894" s="49" t="s">
        <v>4949</v>
      </c>
      <c r="AD894" s="39">
        <v>9465.14</v>
      </c>
      <c r="AE894" s="39">
        <v>9465.14</v>
      </c>
      <c r="AF894" s="39">
        <v>9465.14</v>
      </c>
      <c r="AG894" s="39">
        <v>9465.14</v>
      </c>
      <c r="AH894" s="39">
        <v>9465.14</v>
      </c>
      <c r="AI894" s="39">
        <v>9465.14</v>
      </c>
      <c r="AJ894" s="49">
        <v>1386.9432870000001</v>
      </c>
      <c r="AK894" s="49">
        <v>1449.6455089999999</v>
      </c>
      <c r="AL894" s="49">
        <v>1548.75</v>
      </c>
      <c r="AM894" s="49">
        <v>1745.06</v>
      </c>
      <c r="AN894" s="49" t="s">
        <v>4949</v>
      </c>
      <c r="AO894" s="49" t="s">
        <v>4949</v>
      </c>
      <c r="AP894" s="39">
        <v>9465.14</v>
      </c>
      <c r="AQ894" s="39">
        <v>9465.14</v>
      </c>
      <c r="AR894" s="39">
        <v>9465.14</v>
      </c>
      <c r="AS894" s="39">
        <v>9465.14</v>
      </c>
      <c r="AT894" s="39">
        <v>9465.14</v>
      </c>
      <c r="AU894" s="39">
        <v>9465.14</v>
      </c>
      <c r="AV894" s="36">
        <v>236.170715</v>
      </c>
      <c r="AW894" s="36">
        <v>236.1069645</v>
      </c>
      <c r="AX894" s="36">
        <v>234.79</v>
      </c>
      <c r="AY894" s="36">
        <v>301.77</v>
      </c>
      <c r="AZ894" s="36" t="s">
        <v>4949</v>
      </c>
      <c r="BA894" s="36" t="s">
        <v>4949</v>
      </c>
      <c r="BB894" s="39">
        <v>9465.14</v>
      </c>
      <c r="BC894" s="39">
        <v>9465.14</v>
      </c>
      <c r="BD894" s="39">
        <v>9465.14</v>
      </c>
      <c r="BE894" s="39">
        <v>9465.14</v>
      </c>
      <c r="BF894" s="39">
        <v>9465.14</v>
      </c>
      <c r="BG894" s="39">
        <v>9465.14</v>
      </c>
      <c r="BH894" s="47">
        <v>331.394248</v>
      </c>
      <c r="BI894" s="47">
        <v>325.21639900000002</v>
      </c>
      <c r="BJ894" s="47">
        <v>408.09</v>
      </c>
      <c r="BK894" s="47">
        <v>537.24</v>
      </c>
      <c r="BL894" s="47" t="s">
        <v>4949</v>
      </c>
      <c r="BM894" s="47" t="s">
        <v>4949</v>
      </c>
      <c r="BN894" s="47">
        <v>0.55452542069126032</v>
      </c>
      <c r="BO894" s="47">
        <v>0.6695483835680206</v>
      </c>
      <c r="BP894" s="47">
        <v>0.78065867566624003</v>
      </c>
      <c r="BQ894" s="47">
        <v>1.0033748399860352</v>
      </c>
      <c r="BR894" s="47" t="s">
        <v>4949</v>
      </c>
      <c r="BS894" s="47" t="s">
        <v>4949</v>
      </c>
      <c r="BT894" s="47">
        <v>3.2280770091935298</v>
      </c>
      <c r="BU894" s="47">
        <v>3.3740149167927385</v>
      </c>
      <c r="BV894" s="47">
        <v>3.6046782264634007</v>
      </c>
      <c r="BW894" s="47">
        <v>4.0615850110555103</v>
      </c>
      <c r="BX894" s="47" t="s">
        <v>4949</v>
      </c>
      <c r="BY894" s="47" t="s">
        <v>4949</v>
      </c>
      <c r="BZ894" s="47">
        <v>0.54968163621552435</v>
      </c>
      <c r="CA894" s="47">
        <v>0.5495332584661935</v>
      </c>
      <c r="CB894" s="47">
        <v>0.54646805539392529</v>
      </c>
      <c r="CC894" s="47">
        <v>0.70236238799022455</v>
      </c>
      <c r="CD894" s="47" t="s">
        <v>4949</v>
      </c>
      <c r="CE894" s="47" t="s">
        <v>4949</v>
      </c>
      <c r="CF894" s="47">
        <v>0.77131210985686027</v>
      </c>
      <c r="CG894" s="47">
        <v>0.75693331548935194</v>
      </c>
      <c r="CH894" s="47">
        <v>0.94981962062143599</v>
      </c>
      <c r="CI894" s="47">
        <v>1.2504131269638079</v>
      </c>
      <c r="CJ894" s="47" t="s">
        <v>4949</v>
      </c>
      <c r="CK894" s="47" t="s">
        <v>4949</v>
      </c>
      <c r="CL894" s="47">
        <v>39.727456971194016</v>
      </c>
      <c r="CM894" s="47">
        <v>32.902603203293751</v>
      </c>
      <c r="CN894" s="47">
        <v>28.21961181837154</v>
      </c>
      <c r="CO894" s="47">
        <v>21.955787520296912</v>
      </c>
      <c r="CP894" s="47" t="s">
        <v>4949</v>
      </c>
      <c r="CQ894" s="47" t="s">
        <v>4949</v>
      </c>
      <c r="CR894" s="47">
        <v>6.824460732257756</v>
      </c>
      <c r="CS894" s="47">
        <v>6.5292790142393358</v>
      </c>
      <c r="CT894" s="47">
        <v>6.1114705407586758</v>
      </c>
      <c r="CU894" s="47">
        <v>5.4239624998567386</v>
      </c>
      <c r="CV894" s="47" t="s">
        <v>4949</v>
      </c>
      <c r="CW894" s="47" t="s">
        <v>4949</v>
      </c>
      <c r="CX894" s="57">
        <v>2.495163462981002E-2</v>
      </c>
      <c r="CY894" s="57">
        <v>2.4944899335878817E-2</v>
      </c>
      <c r="CZ894" s="57">
        <v>2.4805760929051235E-2</v>
      </c>
      <c r="DA894" s="57">
        <v>3.188225425086158E-2</v>
      </c>
      <c r="DB894" s="57" t="s">
        <v>4949</v>
      </c>
      <c r="DC894" s="57" t="s">
        <v>4949</v>
      </c>
      <c r="DD894" s="97">
        <v>17.178196775107214</v>
      </c>
      <c r="DE894" s="97">
        <v>19.844262698295299</v>
      </c>
      <c r="DF894" s="97">
        <v>21.656820016142049</v>
      </c>
      <c r="DG894" s="97">
        <v>24.704021638224479</v>
      </c>
      <c r="DH894" s="97" t="s">
        <v>4949</v>
      </c>
      <c r="DI894" s="97" t="s">
        <v>4949</v>
      </c>
      <c r="DJ894" s="98">
        <v>0.51773064709664918</v>
      </c>
      <c r="DK894" s="98">
        <v>0.16007272971830089</v>
      </c>
      <c r="DL894" s="98">
        <v>0.22206534839675229</v>
      </c>
      <c r="DM894" s="98" t="s">
        <v>4949</v>
      </c>
      <c r="DN894" s="98" t="s">
        <v>4949</v>
      </c>
      <c r="DO894" s="98">
        <v>0.20742595124561625</v>
      </c>
      <c r="DP894" s="98">
        <v>0.16594811491607708</v>
      </c>
      <c r="DQ894" s="98">
        <v>0.28529262693419999</v>
      </c>
      <c r="DR894" s="98" t="s">
        <v>4949</v>
      </c>
      <c r="DS894" s="98" t="s">
        <v>4949</v>
      </c>
    </row>
    <row r="895" spans="1:123" ht="13.5" thickBot="1">
      <c r="A895" s="2" t="s">
        <v>5489</v>
      </c>
      <c r="B895" s="2" t="s">
        <v>5490</v>
      </c>
      <c r="C895" s="1" t="s">
        <v>5723</v>
      </c>
      <c r="D895" s="2" t="s">
        <v>5491</v>
      </c>
      <c r="E895" s="2" t="s">
        <v>5677</v>
      </c>
      <c r="F895" s="2" t="s">
        <v>3002</v>
      </c>
      <c r="G895" s="2" t="s">
        <v>93</v>
      </c>
      <c r="H895" s="2" t="s">
        <v>3</v>
      </c>
      <c r="I895" s="1" t="s">
        <v>5726</v>
      </c>
      <c r="J895" s="1">
        <v>48</v>
      </c>
      <c r="K895" s="47">
        <v>35.35</v>
      </c>
      <c r="L895" s="48">
        <v>-4.82E-2</v>
      </c>
      <c r="M895" s="48">
        <v>1.09E-2</v>
      </c>
      <c r="N895" s="49">
        <v>311.06</v>
      </c>
      <c r="O895" s="49">
        <v>226.14</v>
      </c>
      <c r="P895" s="49">
        <v>10995.95</v>
      </c>
      <c r="Q895" s="49">
        <v>7994.13</v>
      </c>
      <c r="R895" s="49">
        <v>1366.09053421</v>
      </c>
      <c r="S895" s="49">
        <v>1765.7762669799999</v>
      </c>
      <c r="T895" s="49">
        <v>3347.63</v>
      </c>
      <c r="U895" s="49">
        <v>5949</v>
      </c>
      <c r="V895" s="49">
        <v>7409.09</v>
      </c>
      <c r="W895" s="49" t="s">
        <v>4949</v>
      </c>
      <c r="X895" s="49">
        <v>54.29047645</v>
      </c>
      <c r="Y895" s="49">
        <v>105.63616082999999</v>
      </c>
      <c r="Z895" s="49">
        <v>184.96</v>
      </c>
      <c r="AA895" s="49">
        <v>397.38</v>
      </c>
      <c r="AB895" s="49">
        <v>549.88</v>
      </c>
      <c r="AC895" s="49" t="s">
        <v>4949</v>
      </c>
      <c r="AD895" s="39">
        <v>10995.95</v>
      </c>
      <c r="AE895" s="39">
        <v>10995.95</v>
      </c>
      <c r="AF895" s="39">
        <v>10995.95</v>
      </c>
      <c r="AG895" s="39">
        <v>10995.95</v>
      </c>
      <c r="AH895" s="39">
        <v>10995.95</v>
      </c>
      <c r="AI895" s="39">
        <v>10995.95</v>
      </c>
      <c r="AJ895" s="49">
        <v>1097.0953877899999</v>
      </c>
      <c r="AK895" s="49">
        <v>1104.19122062</v>
      </c>
      <c r="AL895" s="49">
        <v>1207.1400000000001</v>
      </c>
      <c r="AM895" s="49">
        <v>1460.91</v>
      </c>
      <c r="AN895" s="49">
        <v>1702.27</v>
      </c>
      <c r="AO895" s="49" t="s">
        <v>4949</v>
      </c>
      <c r="AP895" s="39">
        <v>10995.95</v>
      </c>
      <c r="AQ895" s="39">
        <v>10995.95</v>
      </c>
      <c r="AR895" s="39">
        <v>10995.95</v>
      </c>
      <c r="AS895" s="39">
        <v>10995.95</v>
      </c>
      <c r="AT895" s="39">
        <v>10995.95</v>
      </c>
      <c r="AU895" s="39">
        <v>10995.95</v>
      </c>
      <c r="AV895" s="36">
        <v>34.377429899999996</v>
      </c>
      <c r="AW895" s="36">
        <v>79.321803000000003</v>
      </c>
      <c r="AX895" s="36">
        <v>143.6</v>
      </c>
      <c r="AY895" s="36">
        <v>308.52</v>
      </c>
      <c r="AZ895" s="36">
        <v>426.93</v>
      </c>
      <c r="BA895" s="36" t="s">
        <v>4949</v>
      </c>
      <c r="BB895" s="39">
        <v>10995.95</v>
      </c>
      <c r="BC895" s="39">
        <v>10995.95</v>
      </c>
      <c r="BD895" s="39">
        <v>10995.95</v>
      </c>
      <c r="BE895" s="39">
        <v>10995.95</v>
      </c>
      <c r="BF895" s="39">
        <v>10995.95</v>
      </c>
      <c r="BG895" s="39">
        <v>10995.95</v>
      </c>
      <c r="BH895" s="47">
        <v>-91.790732769999991</v>
      </c>
      <c r="BI895" s="47">
        <v>333.70570748</v>
      </c>
      <c r="BJ895" s="47">
        <v>55.63</v>
      </c>
      <c r="BK895" s="47">
        <v>49.08</v>
      </c>
      <c r="BL895" s="47">
        <v>398.54</v>
      </c>
      <c r="BM895" s="47" t="s">
        <v>4949</v>
      </c>
      <c r="BN895" s="47">
        <v>0.17453377628110331</v>
      </c>
      <c r="BO895" s="47">
        <v>0.33960059419404615</v>
      </c>
      <c r="BP895" s="47">
        <v>0.59461197196682314</v>
      </c>
      <c r="BQ895" s="47">
        <v>1.2775027325917829</v>
      </c>
      <c r="BR895" s="47">
        <v>1.7677618465890825</v>
      </c>
      <c r="BS895" s="47" t="s">
        <v>4949</v>
      </c>
      <c r="BT895" s="47">
        <v>3.5269574609078629</v>
      </c>
      <c r="BU895" s="47">
        <v>3.5497692426541501</v>
      </c>
      <c r="BV895" s="47">
        <v>3.8807304057095098</v>
      </c>
      <c r="BW895" s="47">
        <v>4.6965537195396392</v>
      </c>
      <c r="BX895" s="47">
        <v>5.4724811933389059</v>
      </c>
      <c r="BY895" s="47" t="s">
        <v>4949</v>
      </c>
      <c r="BZ895" s="47">
        <v>0.11051703819198867</v>
      </c>
      <c r="CA895" s="47">
        <v>0.25500483186523498</v>
      </c>
      <c r="CB895" s="47">
        <v>0.4616472706230309</v>
      </c>
      <c r="CC895" s="47">
        <v>0.99183437278981545</v>
      </c>
      <c r="CD895" s="47">
        <v>1.3725004822220794</v>
      </c>
      <c r="CE895" s="47" t="s">
        <v>4949</v>
      </c>
      <c r="CF895" s="47">
        <v>-0.295090120137594</v>
      </c>
      <c r="CG895" s="47">
        <v>1.0728017343277825</v>
      </c>
      <c r="CH895" s="47">
        <v>0.17884009515849034</v>
      </c>
      <c r="CI895" s="47">
        <v>0.15778306436057352</v>
      </c>
      <c r="CJ895" s="47">
        <v>1.2812319166720247</v>
      </c>
      <c r="CK895" s="47" t="s">
        <v>4949</v>
      </c>
      <c r="CL895" s="47">
        <v>202.53920611890302</v>
      </c>
      <c r="CM895" s="47">
        <v>104.09266972221525</v>
      </c>
      <c r="CN895" s="47">
        <v>59.450421712802772</v>
      </c>
      <c r="CO895" s="47">
        <v>27.671120841511904</v>
      </c>
      <c r="CP895" s="47">
        <v>19.996999345311707</v>
      </c>
      <c r="CQ895" s="47" t="s">
        <v>4949</v>
      </c>
      <c r="CR895" s="47">
        <v>10.022783909565378</v>
      </c>
      <c r="CS895" s="47">
        <v>9.9583747766313593</v>
      </c>
      <c r="CT895" s="47">
        <v>9.1090925658995641</v>
      </c>
      <c r="CU895" s="47">
        <v>7.5267812527808013</v>
      </c>
      <c r="CV895" s="47">
        <v>6.459580442585489</v>
      </c>
      <c r="CW895" s="47" t="s">
        <v>4949</v>
      </c>
      <c r="CX895" s="57">
        <v>3.1263719733174481E-3</v>
      </c>
      <c r="CY895" s="57">
        <v>7.2137289638457792E-3</v>
      </c>
      <c r="CZ895" s="57">
        <v>1.3059353671124367E-2</v>
      </c>
      <c r="DA895" s="57">
        <v>2.8057603026568869E-2</v>
      </c>
      <c r="DB895" s="57">
        <v>3.8826113250787789E-2</v>
      </c>
      <c r="DC895" s="57" t="s">
        <v>4949</v>
      </c>
      <c r="DD895" s="97">
        <v>4.9485648243735021</v>
      </c>
      <c r="DE895" s="97">
        <v>9.5668357850812846</v>
      </c>
      <c r="DF895" s="97">
        <v>15.322166442997498</v>
      </c>
      <c r="DG895" s="97">
        <v>27.20085426206953</v>
      </c>
      <c r="DH895" s="97">
        <v>32.302748682641415</v>
      </c>
      <c r="DI895" s="97" t="s">
        <v>4949</v>
      </c>
      <c r="DJ895" s="98">
        <v>0.29257631376615545</v>
      </c>
      <c r="DK895" s="98">
        <v>0.89584040889021477</v>
      </c>
      <c r="DL895" s="98">
        <v>0.77707811197772747</v>
      </c>
      <c r="DM895" s="98">
        <v>0.24543452681122879</v>
      </c>
      <c r="DN895" s="98" t="s">
        <v>4949</v>
      </c>
      <c r="DO895" s="98">
        <v>0.9457585885673323</v>
      </c>
      <c r="DP895" s="98">
        <v>0.75091558181156981</v>
      </c>
      <c r="DQ895" s="98">
        <v>1.148464532871972</v>
      </c>
      <c r="DR895" s="98">
        <v>0.38376365192007644</v>
      </c>
      <c r="DS895" s="98" t="s">
        <v>4949</v>
      </c>
    </row>
    <row r="896" spans="1:123" ht="13.5" thickBot="1">
      <c r="A896" s="2" t="s">
        <v>1934</v>
      </c>
      <c r="B896" s="2" t="s">
        <v>1935</v>
      </c>
      <c r="C896" s="1" t="s">
        <v>5723</v>
      </c>
      <c r="D896" s="2" t="s">
        <v>1936</v>
      </c>
      <c r="E896" s="2" t="s">
        <v>5660</v>
      </c>
      <c r="F896" s="2" t="s">
        <v>3002</v>
      </c>
      <c r="G896" s="2" t="s">
        <v>93</v>
      </c>
      <c r="H896" s="2" t="s">
        <v>3</v>
      </c>
      <c r="I896" s="1" t="s">
        <v>5726</v>
      </c>
      <c r="J896" s="1">
        <v>7</v>
      </c>
      <c r="K896" s="47">
        <v>7.5</v>
      </c>
      <c r="L896" s="48">
        <v>2.8799999999999999E-2</v>
      </c>
      <c r="M896" s="48">
        <v>0.14499999999999999</v>
      </c>
      <c r="N896" s="49">
        <v>1156.98</v>
      </c>
      <c r="O896" s="49">
        <v>1144.51</v>
      </c>
      <c r="P896" s="49">
        <v>8677.36</v>
      </c>
      <c r="Q896" s="49">
        <v>8583.83</v>
      </c>
      <c r="R896" s="49">
        <v>7772.7625295299995</v>
      </c>
      <c r="S896" s="49">
        <v>6469.4910451699998</v>
      </c>
      <c r="T896" s="49">
        <v>6336.86</v>
      </c>
      <c r="U896" s="49">
        <v>6631.33</v>
      </c>
      <c r="V896" s="49" t="s">
        <v>4949</v>
      </c>
      <c r="W896" s="49" t="s">
        <v>4949</v>
      </c>
      <c r="X896" s="49">
        <v>720.43299909000007</v>
      </c>
      <c r="Y896" s="49">
        <v>328.46197968000001</v>
      </c>
      <c r="Z896" s="49">
        <v>361.65</v>
      </c>
      <c r="AA896" s="49">
        <v>390.98</v>
      </c>
      <c r="AB896" s="49" t="s">
        <v>4949</v>
      </c>
      <c r="AC896" s="49" t="s">
        <v>4949</v>
      </c>
      <c r="AD896" s="39">
        <v>8677.36</v>
      </c>
      <c r="AE896" s="39">
        <v>8677.36</v>
      </c>
      <c r="AF896" s="39">
        <v>8677.36</v>
      </c>
      <c r="AG896" s="39">
        <v>8677.36</v>
      </c>
      <c r="AH896" s="39">
        <v>8677.36</v>
      </c>
      <c r="AI896" s="39">
        <v>8677.36</v>
      </c>
      <c r="AJ896" s="49">
        <v>7790.9145803900001</v>
      </c>
      <c r="AK896" s="49">
        <v>7648.9589322700003</v>
      </c>
      <c r="AL896" s="49">
        <v>7727.87</v>
      </c>
      <c r="AM896" s="49">
        <v>7807.52</v>
      </c>
      <c r="AN896" s="49" t="s">
        <v>4949</v>
      </c>
      <c r="AO896" s="49" t="s">
        <v>4949</v>
      </c>
      <c r="AP896" s="39">
        <v>8677.36</v>
      </c>
      <c r="AQ896" s="39">
        <v>8677.36</v>
      </c>
      <c r="AR896" s="39">
        <v>8677.36</v>
      </c>
      <c r="AS896" s="39">
        <v>8677.36</v>
      </c>
      <c r="AT896" s="39">
        <v>8677.36</v>
      </c>
      <c r="AU896" s="39">
        <v>8677.36</v>
      </c>
      <c r="AV896" s="36">
        <v>346.83118739999998</v>
      </c>
      <c r="AW896" s="36">
        <v>281.15334849999999</v>
      </c>
      <c r="AX896" s="36">
        <v>311.33</v>
      </c>
      <c r="AY896" s="36">
        <v>336.58</v>
      </c>
      <c r="AZ896" s="36" t="s">
        <v>4949</v>
      </c>
      <c r="BA896" s="36" t="s">
        <v>4949</v>
      </c>
      <c r="BB896" s="39">
        <v>8677.36</v>
      </c>
      <c r="BC896" s="39">
        <v>8677.36</v>
      </c>
      <c r="BD896" s="39">
        <v>8677.36</v>
      </c>
      <c r="BE896" s="39">
        <v>8677.36</v>
      </c>
      <c r="BF896" s="39">
        <v>8677.36</v>
      </c>
      <c r="BG896" s="39">
        <v>8677.36</v>
      </c>
      <c r="BH896" s="47">
        <v>1765.9725967899999</v>
      </c>
      <c r="BI896" s="47">
        <v>858.89650471000004</v>
      </c>
      <c r="BJ896" s="47">
        <v>414.99</v>
      </c>
      <c r="BK896" s="47">
        <v>200.87</v>
      </c>
      <c r="BL896" s="47" t="s">
        <v>4949</v>
      </c>
      <c r="BM896" s="47" t="s">
        <v>4949</v>
      </c>
      <c r="BN896" s="47">
        <v>0.62268405598195309</v>
      </c>
      <c r="BO896" s="47">
        <v>0.28389598755380385</v>
      </c>
      <c r="BP896" s="47">
        <v>0.31258102992272985</v>
      </c>
      <c r="BQ896" s="47">
        <v>0.33793151134851079</v>
      </c>
      <c r="BR896" s="47" t="s">
        <v>4949</v>
      </c>
      <c r="BS896" s="47" t="s">
        <v>4949</v>
      </c>
      <c r="BT896" s="47">
        <v>6.733836868735847</v>
      </c>
      <c r="BU896" s="47">
        <v>6.6111418799547099</v>
      </c>
      <c r="BV896" s="47">
        <v>6.6793462289754357</v>
      </c>
      <c r="BW896" s="47">
        <v>6.7481892513267301</v>
      </c>
      <c r="BX896" s="47" t="s">
        <v>4949</v>
      </c>
      <c r="BY896" s="47" t="s">
        <v>4949</v>
      </c>
      <c r="BZ896" s="47">
        <v>0.29977284603018201</v>
      </c>
      <c r="CA896" s="47">
        <v>0.24300623044477865</v>
      </c>
      <c r="CB896" s="47">
        <v>0.26908848899721688</v>
      </c>
      <c r="CC896" s="47">
        <v>0.29091254818579404</v>
      </c>
      <c r="CD896" s="47" t="s">
        <v>4949</v>
      </c>
      <c r="CE896" s="47" t="s">
        <v>4949</v>
      </c>
      <c r="CF896" s="47">
        <v>1.526363979316842</v>
      </c>
      <c r="CG896" s="47">
        <v>0.7423607190357655</v>
      </c>
      <c r="CH896" s="47">
        <v>0.35868381475911426</v>
      </c>
      <c r="CI896" s="47">
        <v>0.17361579283997994</v>
      </c>
      <c r="CJ896" s="47" t="s">
        <v>4949</v>
      </c>
      <c r="CK896" s="47" t="s">
        <v>4949</v>
      </c>
      <c r="CL896" s="47">
        <v>12.044645388204909</v>
      </c>
      <c r="CM896" s="47">
        <v>26.418156550276567</v>
      </c>
      <c r="CN896" s="47">
        <v>23.993806166182775</v>
      </c>
      <c r="CO896" s="47">
        <v>22.193871809299708</v>
      </c>
      <c r="CP896" s="47" t="s">
        <v>4949</v>
      </c>
      <c r="CQ896" s="47" t="s">
        <v>4949</v>
      </c>
      <c r="CR896" s="47">
        <v>1.1137793785907002</v>
      </c>
      <c r="CS896" s="47">
        <v>1.134449809031044</v>
      </c>
      <c r="CT896" s="47">
        <v>1.1228656796762886</v>
      </c>
      <c r="CU896" s="47">
        <v>1.111410537533045</v>
      </c>
      <c r="CV896" s="47" t="s">
        <v>4949</v>
      </c>
      <c r="CW896" s="47" t="s">
        <v>4949</v>
      </c>
      <c r="CX896" s="57">
        <v>3.9969666741958378E-2</v>
      </c>
      <c r="CY896" s="57">
        <v>3.2400793386467772E-2</v>
      </c>
      <c r="CZ896" s="57">
        <v>3.5878423852415936E-2</v>
      </c>
      <c r="DA896" s="57">
        <v>3.8788295057482915E-2</v>
      </c>
      <c r="DB896" s="57" t="s">
        <v>4949</v>
      </c>
      <c r="DC896" s="57" t="s">
        <v>4949</v>
      </c>
      <c r="DD896" s="97">
        <v>9.2470914891475608</v>
      </c>
      <c r="DE896" s="97">
        <v>4.2942050361162227</v>
      </c>
      <c r="DF896" s="97">
        <v>4.6798147484365034</v>
      </c>
      <c r="DG896" s="97">
        <v>5.0077361313195485</v>
      </c>
      <c r="DH896" s="97" t="s">
        <v>4949</v>
      </c>
      <c r="DI896" s="97" t="s">
        <v>4949</v>
      </c>
      <c r="DJ896" s="98">
        <v>-0.16767159416084787</v>
      </c>
      <c r="DK896" s="98">
        <v>-2.0501001430246912E-2</v>
      </c>
      <c r="DL896" s="98">
        <v>4.6469387046581545E-2</v>
      </c>
      <c r="DM896" s="98" t="s">
        <v>4949</v>
      </c>
      <c r="DN896" s="98" t="s">
        <v>4949</v>
      </c>
      <c r="DO896" s="98">
        <v>-0.54407699245469054</v>
      </c>
      <c r="DP896" s="98">
        <v>0.10104067555195573</v>
      </c>
      <c r="DQ896" s="98">
        <v>8.110051154431086E-2</v>
      </c>
      <c r="DR896" s="98" t="s">
        <v>4949</v>
      </c>
      <c r="DS896" s="98" t="s">
        <v>4949</v>
      </c>
    </row>
    <row r="897" spans="1:123" ht="13.5" thickBot="1">
      <c r="A897" s="2" t="s">
        <v>3774</v>
      </c>
      <c r="B897" s="2" t="s">
        <v>3775</v>
      </c>
      <c r="C897" s="1" t="s">
        <v>5723</v>
      </c>
      <c r="D897" s="2" t="s">
        <v>3776</v>
      </c>
      <c r="E897" s="2" t="s">
        <v>5663</v>
      </c>
      <c r="F897" s="2" t="s">
        <v>4635</v>
      </c>
      <c r="G897" s="2" t="s">
        <v>4636</v>
      </c>
      <c r="H897" s="2" t="s">
        <v>3</v>
      </c>
      <c r="I897" s="1" t="s">
        <v>5726</v>
      </c>
      <c r="J897" s="1">
        <v>6</v>
      </c>
      <c r="K897" s="47">
        <v>7.21</v>
      </c>
      <c r="L897" s="48">
        <v>6.6600000000000006E-2</v>
      </c>
      <c r="M897" s="48">
        <v>0.57420000000000004</v>
      </c>
      <c r="N897" s="49">
        <v>3787.88</v>
      </c>
      <c r="O897" s="49">
        <v>3787.88</v>
      </c>
      <c r="P897" s="49">
        <v>27310.61</v>
      </c>
      <c r="Q897" s="49">
        <v>27310.61</v>
      </c>
      <c r="R897" s="49">
        <v>2988.0255223600002</v>
      </c>
      <c r="S897" s="49">
        <v>3154.7210724699999</v>
      </c>
      <c r="T897" s="49">
        <v>3586.58</v>
      </c>
      <c r="U897" s="49">
        <v>3988.12</v>
      </c>
      <c r="V897" s="49" t="s">
        <v>4949</v>
      </c>
      <c r="W897" s="49" t="s">
        <v>4949</v>
      </c>
      <c r="X897" s="49">
        <v>310.73843585000003</v>
      </c>
      <c r="Y897" s="49">
        <v>-58.125846770000003</v>
      </c>
      <c r="Z897" s="49">
        <v>556.39</v>
      </c>
      <c r="AA897" s="49">
        <v>636.88</v>
      </c>
      <c r="AB897" s="49" t="s">
        <v>4949</v>
      </c>
      <c r="AC897" s="49" t="s">
        <v>4949</v>
      </c>
      <c r="AD897" s="39">
        <v>27310.61</v>
      </c>
      <c r="AE897" s="39">
        <v>27310.61</v>
      </c>
      <c r="AF897" s="39">
        <v>27310.61</v>
      </c>
      <c r="AG897" s="39">
        <v>27310.61</v>
      </c>
      <c r="AH897" s="39">
        <v>27310.61</v>
      </c>
      <c r="AI897" s="39">
        <v>27310.61</v>
      </c>
      <c r="AJ897" s="49">
        <v>7422.6433142100004</v>
      </c>
      <c r="AK897" s="49">
        <v>7392.0937852899997</v>
      </c>
      <c r="AL897" s="49">
        <v>7169.78</v>
      </c>
      <c r="AM897" s="49">
        <v>7745.78</v>
      </c>
      <c r="AN897" s="49" t="s">
        <v>4949</v>
      </c>
      <c r="AO897" s="49" t="s">
        <v>4949</v>
      </c>
      <c r="AP897" s="39">
        <v>27310.61</v>
      </c>
      <c r="AQ897" s="39">
        <v>27310.61</v>
      </c>
      <c r="AR897" s="39">
        <v>27310.61</v>
      </c>
      <c r="AS897" s="39">
        <v>27310.61</v>
      </c>
      <c r="AT897" s="39">
        <v>27310.61</v>
      </c>
      <c r="AU897" s="39">
        <v>27310.61</v>
      </c>
      <c r="AV897" s="36">
        <v>34.46969696</v>
      </c>
      <c r="AW897" s="36">
        <v>22.727272719999998</v>
      </c>
      <c r="AX897" s="36">
        <v>60.88</v>
      </c>
      <c r="AY897" s="36">
        <v>69.69</v>
      </c>
      <c r="AZ897" s="36" t="s">
        <v>4949</v>
      </c>
      <c r="BA897" s="36" t="s">
        <v>4949</v>
      </c>
      <c r="BB897" s="39">
        <v>27310.61</v>
      </c>
      <c r="BC897" s="39">
        <v>27310.61</v>
      </c>
      <c r="BD897" s="39">
        <v>27310.61</v>
      </c>
      <c r="BE897" s="39">
        <v>27310.61</v>
      </c>
      <c r="BF897" s="39">
        <v>27310.61</v>
      </c>
      <c r="BG897" s="39">
        <v>27310.61</v>
      </c>
      <c r="BH897" s="47">
        <v>1029.99118662</v>
      </c>
      <c r="BI897" s="47">
        <v>1427.7999265399999</v>
      </c>
      <c r="BJ897" s="47">
        <v>1586.89</v>
      </c>
      <c r="BK897" s="47">
        <v>2144.9699999999998</v>
      </c>
      <c r="BL897" s="47" t="s">
        <v>4949</v>
      </c>
      <c r="BM897" s="47" t="s">
        <v>4949</v>
      </c>
      <c r="BN897" s="47">
        <v>8.2034920813225345E-2</v>
      </c>
      <c r="BO897" s="47">
        <v>-1.5345218636810036E-2</v>
      </c>
      <c r="BP897" s="47">
        <v>0.14688691299618784</v>
      </c>
      <c r="BQ897" s="47">
        <v>0.16813626619639482</v>
      </c>
      <c r="BR897" s="47" t="s">
        <v>4949</v>
      </c>
      <c r="BS897" s="47" t="s">
        <v>4949</v>
      </c>
      <c r="BT897" s="47">
        <v>1.9595772078867335</v>
      </c>
      <c r="BU897" s="47">
        <v>1.9515121348326767</v>
      </c>
      <c r="BV897" s="47">
        <v>1.8928213142971793</v>
      </c>
      <c r="BW897" s="47">
        <v>2.0448852656367147</v>
      </c>
      <c r="BX897" s="47" t="s">
        <v>4949</v>
      </c>
      <c r="BY897" s="47" t="s">
        <v>4949</v>
      </c>
      <c r="BZ897" s="47">
        <v>9.0999970854409324E-3</v>
      </c>
      <c r="CA897" s="47">
        <v>5.9999980780806143E-3</v>
      </c>
      <c r="CB897" s="47">
        <v>1.6072314856859247E-2</v>
      </c>
      <c r="CC897" s="47">
        <v>1.8398154112590683E-2</v>
      </c>
      <c r="CD897" s="47" t="s">
        <v>4949</v>
      </c>
      <c r="CE897" s="47" t="s">
        <v>4949</v>
      </c>
      <c r="CF897" s="47">
        <v>0.27191758625405238</v>
      </c>
      <c r="CG897" s="47">
        <v>0.37693905998606075</v>
      </c>
      <c r="CH897" s="47">
        <v>0.41893882593957571</v>
      </c>
      <c r="CI897" s="47">
        <v>0.56627189879299233</v>
      </c>
      <c r="CJ897" s="47" t="s">
        <v>4949</v>
      </c>
      <c r="CK897" s="47" t="s">
        <v>4949</v>
      </c>
      <c r="CL897" s="47">
        <v>87.889384926888823</v>
      </c>
      <c r="CM897" s="47">
        <v>-469.85311212869232</v>
      </c>
      <c r="CN897" s="47">
        <v>49.085371771599057</v>
      </c>
      <c r="CO897" s="47">
        <v>42.881877276724033</v>
      </c>
      <c r="CP897" s="47" t="s">
        <v>4949</v>
      </c>
      <c r="CQ897" s="47" t="s">
        <v>4949</v>
      </c>
      <c r="CR897" s="47">
        <v>3.6793644587119294</v>
      </c>
      <c r="CS897" s="47">
        <v>3.6945702791740995</v>
      </c>
      <c r="CT897" s="47">
        <v>3.8091280346119407</v>
      </c>
      <c r="CU897" s="47">
        <v>3.5258695702692306</v>
      </c>
      <c r="CV897" s="47" t="s">
        <v>4949</v>
      </c>
      <c r="CW897" s="47" t="s">
        <v>4949</v>
      </c>
      <c r="CX897" s="57">
        <v>1.2621357399193939E-3</v>
      </c>
      <c r="CY897" s="57">
        <v>8.3217741090367439E-4</v>
      </c>
      <c r="CZ897" s="57">
        <v>2.2291702748492253E-3</v>
      </c>
      <c r="DA897" s="57">
        <v>2.5517555265151528E-3</v>
      </c>
      <c r="DB897" s="57" t="s">
        <v>4949</v>
      </c>
      <c r="DC897" s="57" t="s">
        <v>4949</v>
      </c>
      <c r="DD897" s="97">
        <v>4.1863581839520503</v>
      </c>
      <c r="DE897" s="97">
        <v>-0.78632453075295583</v>
      </c>
      <c r="DF897" s="97">
        <v>7.7602102156551531</v>
      </c>
      <c r="DG897" s="97">
        <v>8.2222836176601977</v>
      </c>
      <c r="DH897" s="97" t="s">
        <v>4949</v>
      </c>
      <c r="DI897" s="97" t="s">
        <v>4949</v>
      </c>
      <c r="DJ897" s="98">
        <v>5.5787860198175387E-2</v>
      </c>
      <c r="DK897" s="98">
        <v>0.13689290355925965</v>
      </c>
      <c r="DL897" s="98">
        <v>0.11195623686074208</v>
      </c>
      <c r="DM897" s="98" t="s">
        <v>4949</v>
      </c>
      <c r="DN897" s="98" t="s">
        <v>4949</v>
      </c>
      <c r="DO897" s="98">
        <v>-1.187057151816451</v>
      </c>
      <c r="DP897" s="98">
        <v>-10.57216162719482</v>
      </c>
      <c r="DQ897" s="98">
        <v>0.14466471360017263</v>
      </c>
      <c r="DR897" s="98" t="s">
        <v>4949</v>
      </c>
      <c r="DS897" s="98" t="s">
        <v>4949</v>
      </c>
    </row>
    <row r="898" spans="1:123" ht="13.5" thickBot="1">
      <c r="A898" s="2" t="s">
        <v>2726</v>
      </c>
      <c r="B898" s="2" t="s">
        <v>2727</v>
      </c>
      <c r="C898" s="1" t="s">
        <v>5723</v>
      </c>
      <c r="D898" s="2" t="s">
        <v>2728</v>
      </c>
      <c r="E898" s="2" t="s">
        <v>5658</v>
      </c>
      <c r="F898" s="2" t="s">
        <v>4756</v>
      </c>
      <c r="G898" s="2" t="s">
        <v>4757</v>
      </c>
      <c r="H898" s="2" t="s">
        <v>3</v>
      </c>
      <c r="I898" s="1" t="s">
        <v>5726</v>
      </c>
      <c r="J898" s="1">
        <v>45</v>
      </c>
      <c r="K898" s="47">
        <v>18.190000000000001</v>
      </c>
      <c r="L898" s="48">
        <v>0.16079999999999997</v>
      </c>
      <c r="M898" s="48">
        <v>0.15130000000000002</v>
      </c>
      <c r="N898" s="49">
        <v>243.7</v>
      </c>
      <c r="O898" s="49">
        <v>165.5</v>
      </c>
      <c r="P898" s="49">
        <v>4432.83</v>
      </c>
      <c r="Q898" s="49">
        <v>3010.41</v>
      </c>
      <c r="R898" s="49">
        <v>6821.3174159300006</v>
      </c>
      <c r="S898" s="49">
        <v>8572.4394573699992</v>
      </c>
      <c r="T898" s="49">
        <v>10337.030000000001</v>
      </c>
      <c r="U898" s="49">
        <v>12684</v>
      </c>
      <c r="V898" s="49">
        <v>14820.8</v>
      </c>
      <c r="W898" s="49">
        <v>16888.43</v>
      </c>
      <c r="X898" s="49">
        <v>302.36084010000002</v>
      </c>
      <c r="Y898" s="49">
        <v>168.36722913</v>
      </c>
      <c r="Z898" s="49">
        <v>502.18</v>
      </c>
      <c r="AA898" s="49">
        <v>702.65</v>
      </c>
      <c r="AB898" s="49">
        <v>833.4</v>
      </c>
      <c r="AC898" s="49">
        <v>4316.3100000000004</v>
      </c>
      <c r="AD898" s="39">
        <v>4432.83</v>
      </c>
      <c r="AE898" s="39">
        <v>4432.83</v>
      </c>
      <c r="AF898" s="39">
        <v>4432.83</v>
      </c>
      <c r="AG898" s="39">
        <v>4432.83</v>
      </c>
      <c r="AH898" s="39">
        <v>4432.83</v>
      </c>
      <c r="AI898" s="39">
        <v>4432.83</v>
      </c>
      <c r="AJ898" s="49">
        <v>3051.31892698</v>
      </c>
      <c r="AK898" s="49">
        <v>3016.9746966600001</v>
      </c>
      <c r="AL898" s="49">
        <v>3473.6</v>
      </c>
      <c r="AM898" s="49">
        <v>4126.03</v>
      </c>
      <c r="AN898" s="49">
        <v>4889.17</v>
      </c>
      <c r="AO898" s="49">
        <v>9122.14</v>
      </c>
      <c r="AP898" s="39">
        <v>4432.83</v>
      </c>
      <c r="AQ898" s="39">
        <v>4432.83</v>
      </c>
      <c r="AR898" s="39">
        <v>4432.83</v>
      </c>
      <c r="AS898" s="39">
        <v>4432.83</v>
      </c>
      <c r="AT898" s="39">
        <v>4432.83</v>
      </c>
      <c r="AU898" s="39">
        <v>4432.83</v>
      </c>
      <c r="AV898" s="36">
        <v>70.848424399999999</v>
      </c>
      <c r="AW898" s="36">
        <v>47.710692999999999</v>
      </c>
      <c r="AX898" s="36">
        <v>50.22</v>
      </c>
      <c r="AY898" s="36">
        <v>70.27</v>
      </c>
      <c r="AZ898" s="36">
        <v>83.34</v>
      </c>
      <c r="BA898" s="36">
        <v>431.63</v>
      </c>
      <c r="BB898" s="39">
        <v>4432.83</v>
      </c>
      <c r="BC898" s="39">
        <v>4432.83</v>
      </c>
      <c r="BD898" s="39">
        <v>4432.83</v>
      </c>
      <c r="BE898" s="39">
        <v>4432.83</v>
      </c>
      <c r="BF898" s="39">
        <v>4432.83</v>
      </c>
      <c r="BG898" s="39">
        <v>4432.83</v>
      </c>
      <c r="BH898" s="47">
        <v>-641.79107084000009</v>
      </c>
      <c r="BI898" s="47">
        <v>-459.2195964</v>
      </c>
      <c r="BJ898" s="47">
        <v>-459.82</v>
      </c>
      <c r="BK898" s="47">
        <v>232.41</v>
      </c>
      <c r="BL898" s="47">
        <v>315.55</v>
      </c>
      <c r="BM898" s="47">
        <v>3915.82</v>
      </c>
      <c r="BN898" s="47">
        <v>1.240709233073451</v>
      </c>
      <c r="BO898" s="47">
        <v>0.69087906906032004</v>
      </c>
      <c r="BP898" s="47">
        <v>2.0606483381206404</v>
      </c>
      <c r="BQ898" s="47">
        <v>2.883258104226508</v>
      </c>
      <c r="BR898" s="47">
        <v>3.419778416085351</v>
      </c>
      <c r="BS898" s="47">
        <v>17.711571604431679</v>
      </c>
      <c r="BT898" s="47">
        <v>12.520799864505539</v>
      </c>
      <c r="BU898" s="47">
        <v>12.379871549692245</v>
      </c>
      <c r="BV898" s="47">
        <v>14.253590480098483</v>
      </c>
      <c r="BW898" s="47">
        <v>16.930775543701273</v>
      </c>
      <c r="BX898" s="47">
        <v>20.062248666393106</v>
      </c>
      <c r="BY898" s="47">
        <v>37.431842429216246</v>
      </c>
      <c r="BZ898" s="47">
        <v>0.29071983750512925</v>
      </c>
      <c r="CA898" s="47">
        <v>0.19577633565859665</v>
      </c>
      <c r="CB898" s="47">
        <v>0.2060730406237177</v>
      </c>
      <c r="CC898" s="47">
        <v>0.28834632745178496</v>
      </c>
      <c r="CD898" s="47">
        <v>0.34197784160853512</v>
      </c>
      <c r="CE898" s="47">
        <v>1.771153057037341</v>
      </c>
      <c r="CF898" s="47">
        <v>-2.6335292196963485</v>
      </c>
      <c r="CG898" s="47">
        <v>-1.8843643676651622</v>
      </c>
      <c r="CH898" s="47">
        <v>-1.8868280672958557</v>
      </c>
      <c r="CI898" s="47">
        <v>0.95367254821501846</v>
      </c>
      <c r="CJ898" s="47">
        <v>1.2948297086581864</v>
      </c>
      <c r="CK898" s="47">
        <v>16.068198604842021</v>
      </c>
      <c r="CL898" s="47">
        <v>14.660727885707445</v>
      </c>
      <c r="CM898" s="47">
        <v>26.328342058639663</v>
      </c>
      <c r="CN898" s="47">
        <v>8.8271735234378106</v>
      </c>
      <c r="CO898" s="47">
        <v>6.3087312317654591</v>
      </c>
      <c r="CP898" s="47">
        <v>5.3189704823614115</v>
      </c>
      <c r="CQ898" s="47">
        <v>1.0269952806911458</v>
      </c>
      <c r="CR898" s="47">
        <v>1.4527586614445875</v>
      </c>
      <c r="CS898" s="47">
        <v>1.4692963798826189</v>
      </c>
      <c r="CT898" s="47">
        <v>1.2761486642100415</v>
      </c>
      <c r="CU898" s="47">
        <v>1.0743571908105372</v>
      </c>
      <c r="CV898" s="47">
        <v>0.90666309414481394</v>
      </c>
      <c r="CW898" s="47">
        <v>0.48594189521318465</v>
      </c>
      <c r="CX898" s="57">
        <v>1.5982662181946973E-2</v>
      </c>
      <c r="CY898" s="57">
        <v>1.076303241947018E-2</v>
      </c>
      <c r="CZ898" s="57">
        <v>1.1329105785694467E-2</v>
      </c>
      <c r="DA898" s="57">
        <v>1.5852175698143171E-2</v>
      </c>
      <c r="DB898" s="57">
        <v>1.8800630748303005E-2</v>
      </c>
      <c r="DC898" s="57">
        <v>9.7371205302256125E-2</v>
      </c>
      <c r="DD898" s="97">
        <v>9.9091850880123307</v>
      </c>
      <c r="DE898" s="97">
        <v>5.5806642765812455</v>
      </c>
      <c r="DF898" s="97">
        <v>14.457047443574389</v>
      </c>
      <c r="DG898" s="97">
        <v>17.02968713266748</v>
      </c>
      <c r="DH898" s="97">
        <v>17.04583804613053</v>
      </c>
      <c r="DI898" s="97">
        <v>47.316857667170211</v>
      </c>
      <c r="DJ898" s="98">
        <v>0.25671317352137257</v>
      </c>
      <c r="DK898" s="98">
        <v>0.20584462000637704</v>
      </c>
      <c r="DL898" s="98">
        <v>0.22704490554830548</v>
      </c>
      <c r="DM898" s="98">
        <v>0.16846420687480279</v>
      </c>
      <c r="DN898" s="98">
        <v>0.13950866349994606</v>
      </c>
      <c r="DO898" s="98">
        <v>-0.44315795301297689</v>
      </c>
      <c r="DP898" s="98">
        <v>1.9826469354808705</v>
      </c>
      <c r="DQ898" s="98">
        <v>0.39919949022262924</v>
      </c>
      <c r="DR898" s="98">
        <v>0.18608126378709167</v>
      </c>
      <c r="DS898" s="98">
        <v>4.17915766738661</v>
      </c>
    </row>
    <row r="899" spans="1:123" ht="13.5" thickBot="1">
      <c r="A899" s="2" t="s">
        <v>763</v>
      </c>
      <c r="B899" s="2" t="s">
        <v>764</v>
      </c>
      <c r="C899" s="1" t="s">
        <v>5723</v>
      </c>
      <c r="D899" s="2" t="s">
        <v>765</v>
      </c>
      <c r="E899" s="2" t="s">
        <v>5664</v>
      </c>
      <c r="F899" s="2" t="s">
        <v>2991</v>
      </c>
      <c r="G899" s="2" t="s">
        <v>11</v>
      </c>
      <c r="H899" s="2" t="s">
        <v>3</v>
      </c>
      <c r="I899" s="1" t="s">
        <v>5726</v>
      </c>
      <c r="J899" s="1">
        <v>5.07</v>
      </c>
      <c r="K899" s="47">
        <v>3.92</v>
      </c>
      <c r="L899" s="48">
        <v>1.29E-2</v>
      </c>
      <c r="M899" s="48">
        <v>4.2599999999999999E-2</v>
      </c>
      <c r="N899" s="49">
        <v>50498.73</v>
      </c>
      <c r="O899" s="49">
        <v>39335.11</v>
      </c>
      <c r="P899" s="49">
        <v>197955.03</v>
      </c>
      <c r="Q899" s="49">
        <v>154193.62</v>
      </c>
      <c r="R899" s="49">
        <v>82548.64315032</v>
      </c>
      <c r="S899" s="49">
        <v>86804.414918110007</v>
      </c>
      <c r="T899" s="49">
        <v>84296.54</v>
      </c>
      <c r="U899" s="49">
        <v>88183.63</v>
      </c>
      <c r="V899" s="49">
        <v>91425.32</v>
      </c>
      <c r="W899" s="49">
        <v>95941.7</v>
      </c>
      <c r="X899" s="49">
        <v>10724.570116680001</v>
      </c>
      <c r="Y899" s="49">
        <v>10813.873224819999</v>
      </c>
      <c r="Z899" s="49">
        <v>9550.2999999999993</v>
      </c>
      <c r="AA899" s="49">
        <v>10304.82</v>
      </c>
      <c r="AB899" s="49">
        <v>11463.96</v>
      </c>
      <c r="AC899" s="49">
        <v>11986.32</v>
      </c>
      <c r="AD899" s="39">
        <v>197955.03</v>
      </c>
      <c r="AE899" s="39">
        <v>197955.03</v>
      </c>
      <c r="AF899" s="39">
        <v>197955.03</v>
      </c>
      <c r="AG899" s="39">
        <v>197955.03</v>
      </c>
      <c r="AH899" s="39">
        <v>197955.03</v>
      </c>
      <c r="AI899" s="39">
        <v>197955.03</v>
      </c>
      <c r="AJ899" s="49">
        <v>165303.94685907001</v>
      </c>
      <c r="AK899" s="49">
        <v>172316.24114703</v>
      </c>
      <c r="AL899" s="49">
        <v>124194.23</v>
      </c>
      <c r="AM899" s="49">
        <v>130243.14</v>
      </c>
      <c r="AN899" s="49">
        <v>137114.95000000001</v>
      </c>
      <c r="AO899" s="49">
        <v>143992.57999999999</v>
      </c>
      <c r="AP899" s="39">
        <v>197955.03</v>
      </c>
      <c r="AQ899" s="39">
        <v>197955.03</v>
      </c>
      <c r="AR899" s="39">
        <v>197955.03</v>
      </c>
      <c r="AS899" s="39">
        <v>197955.03</v>
      </c>
      <c r="AT899" s="39">
        <v>197955.03</v>
      </c>
      <c r="AU899" s="39">
        <v>197955.03</v>
      </c>
      <c r="AV899" s="36">
        <v>4746.8694433999999</v>
      </c>
      <c r="AW899" s="36">
        <v>4797.3680544999997</v>
      </c>
      <c r="AX899" s="36">
        <v>4255.91</v>
      </c>
      <c r="AY899" s="36">
        <v>4592.1499999999996</v>
      </c>
      <c r="AZ899" s="36">
        <v>5108.6899999999996</v>
      </c>
      <c r="BA899" s="36">
        <v>5341.47</v>
      </c>
      <c r="BB899" s="39">
        <v>197955.03</v>
      </c>
      <c r="BC899" s="39">
        <v>197955.03</v>
      </c>
      <c r="BD899" s="39">
        <v>197955.03</v>
      </c>
      <c r="BE899" s="39">
        <v>197955.03</v>
      </c>
      <c r="BF899" s="39">
        <v>197955.03</v>
      </c>
      <c r="BG899" s="39">
        <v>197955.03</v>
      </c>
      <c r="BH899" s="47">
        <v>33119.894272609999</v>
      </c>
      <c r="BI899" s="47">
        <v>38015.962614399999</v>
      </c>
      <c r="BJ899" s="47">
        <v>31356.79</v>
      </c>
      <c r="BK899" s="47">
        <v>33622.300000000003</v>
      </c>
      <c r="BL899" s="47">
        <v>35990.050000000003</v>
      </c>
      <c r="BM899" s="47">
        <v>38285.21</v>
      </c>
      <c r="BN899" s="47">
        <v>0.21237306594997538</v>
      </c>
      <c r="BO899" s="47">
        <v>0.21414148880219361</v>
      </c>
      <c r="BP899" s="47">
        <v>0.18911960756240798</v>
      </c>
      <c r="BQ899" s="47">
        <v>0.20406097341457893</v>
      </c>
      <c r="BR899" s="47">
        <v>0.22701481799641296</v>
      </c>
      <c r="BS899" s="47">
        <v>0.23735884050945438</v>
      </c>
      <c r="BT899" s="47">
        <v>3.2734278042055713</v>
      </c>
      <c r="BU899" s="47">
        <v>3.4122886089814535</v>
      </c>
      <c r="BV899" s="47">
        <v>2.4593535322571478</v>
      </c>
      <c r="BW899" s="47">
        <v>2.5791369406715772</v>
      </c>
      <c r="BX899" s="47">
        <v>2.7152158083975579</v>
      </c>
      <c r="BY899" s="47">
        <v>2.8514099265466673</v>
      </c>
      <c r="BZ899" s="47">
        <v>9.3999778675622134E-2</v>
      </c>
      <c r="CA899" s="47">
        <v>9.4999776321107468E-2</v>
      </c>
      <c r="CB899" s="47">
        <v>8.4277565000149504E-2</v>
      </c>
      <c r="CC899" s="47">
        <v>9.0935950270432525E-2</v>
      </c>
      <c r="CD899" s="47">
        <v>0.10116472236034449</v>
      </c>
      <c r="CE899" s="47">
        <v>0.10577434323595861</v>
      </c>
      <c r="CF899" s="47">
        <v>0.65585598435069548</v>
      </c>
      <c r="CG899" s="47">
        <v>0.75281027095928943</v>
      </c>
      <c r="CH899" s="47">
        <v>0.62094215042635725</v>
      </c>
      <c r="CI899" s="47">
        <v>0.66580486281536189</v>
      </c>
      <c r="CJ899" s="47">
        <v>0.71269218057563033</v>
      </c>
      <c r="CK899" s="47">
        <v>0.7581420364432927</v>
      </c>
      <c r="CL899" s="47">
        <v>18.458085298180773</v>
      </c>
      <c r="CM899" s="47">
        <v>18.305654771840089</v>
      </c>
      <c r="CN899" s="47">
        <v>20.727624263112155</v>
      </c>
      <c r="CO899" s="47">
        <v>19.209945443006283</v>
      </c>
      <c r="CP899" s="47">
        <v>17.267596013942828</v>
      </c>
      <c r="CQ899" s="47">
        <v>16.515079690847568</v>
      </c>
      <c r="CR899" s="47">
        <v>1.1975214975887218</v>
      </c>
      <c r="CS899" s="47">
        <v>1.1487891604546638</v>
      </c>
      <c r="CT899" s="47">
        <v>1.5939148702802055</v>
      </c>
      <c r="CU899" s="47">
        <v>1.5198883411441093</v>
      </c>
      <c r="CV899" s="47">
        <v>1.4437158748918333</v>
      </c>
      <c r="CW899" s="47">
        <v>1.37475854658622</v>
      </c>
      <c r="CX899" s="57">
        <v>2.3979534358889491E-2</v>
      </c>
      <c r="CY899" s="57">
        <v>2.4234635788239377E-2</v>
      </c>
      <c r="CZ899" s="57">
        <v>2.149937791426669E-2</v>
      </c>
      <c r="DA899" s="57">
        <v>2.319794551318044E-2</v>
      </c>
      <c r="DB899" s="57">
        <v>2.5807326037635921E-2</v>
      </c>
      <c r="DC899" s="57">
        <v>2.6983249680495616E-2</v>
      </c>
      <c r="DD899" s="97">
        <v>6.4877882957163999</v>
      </c>
      <c r="DE899" s="97">
        <v>6.2755972117526566</v>
      </c>
      <c r="DF899" s="97">
        <v>7.6898097439792492</v>
      </c>
      <c r="DG899" s="97">
        <v>7.9119867656753353</v>
      </c>
      <c r="DH899" s="97">
        <v>8.3608388436126031</v>
      </c>
      <c r="DI899" s="97">
        <v>8.324262264069441</v>
      </c>
      <c r="DJ899" s="98">
        <v>5.1554714958067738E-2</v>
      </c>
      <c r="DK899" s="98">
        <v>-2.8891098689806327E-2</v>
      </c>
      <c r="DL899" s="98">
        <v>4.6112094280500893E-2</v>
      </c>
      <c r="DM899" s="98">
        <v>3.6760677690405918E-2</v>
      </c>
      <c r="DN899" s="98">
        <v>4.9399663025516238E-2</v>
      </c>
      <c r="DO899" s="98">
        <v>8.3269638939751367E-3</v>
      </c>
      <c r="DP899" s="98">
        <v>-0.11684742354107192</v>
      </c>
      <c r="DQ899" s="98">
        <v>7.9004848015245654E-2</v>
      </c>
      <c r="DR899" s="98">
        <v>0.11248522536055927</v>
      </c>
      <c r="DS899" s="98">
        <v>4.5565406718097501E-2</v>
      </c>
    </row>
    <row r="900" spans="1:123" ht="13.5" thickBot="1">
      <c r="A900" s="2" t="s">
        <v>766</v>
      </c>
      <c r="B900" s="2" t="s">
        <v>767</v>
      </c>
      <c r="C900" s="1" t="s">
        <v>5724</v>
      </c>
      <c r="D900" s="2" t="s">
        <v>1773</v>
      </c>
      <c r="E900" s="2" t="s">
        <v>5665</v>
      </c>
      <c r="F900" s="2" t="s">
        <v>3014</v>
      </c>
      <c r="G900" s="2" t="s">
        <v>2010</v>
      </c>
      <c r="H900" s="2" t="s">
        <v>3</v>
      </c>
      <c r="I900" s="1" t="s">
        <v>5726</v>
      </c>
      <c r="J900" s="1">
        <v>35.24</v>
      </c>
      <c r="K900" s="47">
        <v>26.91</v>
      </c>
      <c r="L900" s="48">
        <v>-7.4000000000000003E-3</v>
      </c>
      <c r="M900" s="48">
        <v>4.7899999999999998E-2</v>
      </c>
      <c r="N900" s="49">
        <v>1055.54</v>
      </c>
      <c r="O900" s="49">
        <v>1031.56</v>
      </c>
      <c r="P900" s="49">
        <v>28404.52</v>
      </c>
      <c r="Q900" s="49">
        <v>27759.17</v>
      </c>
      <c r="R900" s="49">
        <v>14601.77388466</v>
      </c>
      <c r="S900" s="49">
        <v>15374.47631552</v>
      </c>
      <c r="T900" s="49">
        <v>18279.87</v>
      </c>
      <c r="U900" s="49">
        <v>20913.34</v>
      </c>
      <c r="V900" s="49" t="s">
        <v>4949</v>
      </c>
      <c r="W900" s="49" t="s">
        <v>4949</v>
      </c>
      <c r="X900" s="49">
        <v>491.14646557999998</v>
      </c>
      <c r="Y900" s="49">
        <v>916.55913865999992</v>
      </c>
      <c r="Z900" s="49">
        <v>1214.29</v>
      </c>
      <c r="AA900" s="49">
        <v>1558.79</v>
      </c>
      <c r="AB900" s="49" t="s">
        <v>4949</v>
      </c>
      <c r="AC900" s="49" t="s">
        <v>4949</v>
      </c>
      <c r="AD900" s="39">
        <v>28404.52</v>
      </c>
      <c r="AE900" s="39">
        <v>28404.52</v>
      </c>
      <c r="AF900" s="39">
        <v>28404.52</v>
      </c>
      <c r="AG900" s="39">
        <v>28404.52</v>
      </c>
      <c r="AH900" s="39">
        <v>28404.52</v>
      </c>
      <c r="AI900" s="39">
        <v>28404.52</v>
      </c>
      <c r="AJ900" s="49">
        <v>7695.6044714700001</v>
      </c>
      <c r="AK900" s="49">
        <v>8462.0470885300001</v>
      </c>
      <c r="AL900" s="49">
        <v>8531.7000000000007</v>
      </c>
      <c r="AM900" s="49">
        <v>9877.99</v>
      </c>
      <c r="AN900" s="49" t="s">
        <v>4949</v>
      </c>
      <c r="AO900" s="49" t="s">
        <v>4949</v>
      </c>
      <c r="AP900" s="39">
        <v>28404.52</v>
      </c>
      <c r="AQ900" s="39">
        <v>28404.52</v>
      </c>
      <c r="AR900" s="39">
        <v>28404.52</v>
      </c>
      <c r="AS900" s="39">
        <v>28404.52</v>
      </c>
      <c r="AT900" s="39">
        <v>28404.52</v>
      </c>
      <c r="AU900" s="39">
        <v>28404.52</v>
      </c>
      <c r="AV900" s="36">
        <v>104.02033729999999</v>
      </c>
      <c r="AW900" s="36">
        <v>157.12295594999998</v>
      </c>
      <c r="AX900" s="36">
        <v>212.5</v>
      </c>
      <c r="AY900" s="36">
        <v>296.17</v>
      </c>
      <c r="AZ900" s="36" t="s">
        <v>4949</v>
      </c>
      <c r="BA900" s="36" t="s">
        <v>4949</v>
      </c>
      <c r="BB900" s="39">
        <v>28404.52</v>
      </c>
      <c r="BC900" s="39">
        <v>28404.52</v>
      </c>
      <c r="BD900" s="39">
        <v>28404.52</v>
      </c>
      <c r="BE900" s="39">
        <v>28404.52</v>
      </c>
      <c r="BF900" s="39">
        <v>28404.52</v>
      </c>
      <c r="BG900" s="39">
        <v>28404.52</v>
      </c>
      <c r="BH900" s="47">
        <v>1344.6535064500001</v>
      </c>
      <c r="BI900" s="47">
        <v>1314.6145663099999</v>
      </c>
      <c r="BJ900" s="47">
        <v>1855.41</v>
      </c>
      <c r="BK900" s="47">
        <v>1667.06</v>
      </c>
      <c r="BL900" s="47" t="s">
        <v>4949</v>
      </c>
      <c r="BM900" s="47" t="s">
        <v>4949</v>
      </c>
      <c r="BN900" s="47">
        <v>0.4653035087064441</v>
      </c>
      <c r="BO900" s="47">
        <v>0.86833198046497517</v>
      </c>
      <c r="BP900" s="47">
        <v>1.1503969532182579</v>
      </c>
      <c r="BQ900" s="47">
        <v>1.4767701839816587</v>
      </c>
      <c r="BR900" s="47" t="s">
        <v>4949</v>
      </c>
      <c r="BS900" s="47" t="s">
        <v>4949</v>
      </c>
      <c r="BT900" s="47">
        <v>7.2906800987835618</v>
      </c>
      <c r="BU900" s="47">
        <v>8.0167943313659364</v>
      </c>
      <c r="BV900" s="47">
        <v>8.0827822725808609</v>
      </c>
      <c r="BW900" s="47">
        <v>9.3582337002861102</v>
      </c>
      <c r="BX900" s="47" t="s">
        <v>4949</v>
      </c>
      <c r="BY900" s="47" t="s">
        <v>4949</v>
      </c>
      <c r="BZ900" s="47">
        <v>9.8547034977357562E-2</v>
      </c>
      <c r="CA900" s="47">
        <v>0.14885552034977356</v>
      </c>
      <c r="CB900" s="47">
        <v>0.2013187562764083</v>
      </c>
      <c r="CC900" s="47">
        <v>0.28058624021827694</v>
      </c>
      <c r="CD900" s="47" t="s">
        <v>4949</v>
      </c>
      <c r="CE900" s="47" t="s">
        <v>4949</v>
      </c>
      <c r="CF900" s="47">
        <v>1.273901042546943</v>
      </c>
      <c r="CG900" s="47">
        <v>1.2454426798700191</v>
      </c>
      <c r="CH900" s="47">
        <v>1.7577827462720506</v>
      </c>
      <c r="CI900" s="47">
        <v>1.5793432745324667</v>
      </c>
      <c r="CJ900" s="47" t="s">
        <v>4949</v>
      </c>
      <c r="CK900" s="47" t="s">
        <v>4949</v>
      </c>
      <c r="CL900" s="47">
        <v>57.833094587083728</v>
      </c>
      <c r="CM900" s="47">
        <v>30.990384364643528</v>
      </c>
      <c r="CN900" s="47">
        <v>23.391875087499692</v>
      </c>
      <c r="CO900" s="47">
        <v>18.22215949550613</v>
      </c>
      <c r="CP900" s="47" t="s">
        <v>4949</v>
      </c>
      <c r="CQ900" s="47" t="s">
        <v>4949</v>
      </c>
      <c r="CR900" s="47">
        <v>3.691005704009918</v>
      </c>
      <c r="CS900" s="47">
        <v>3.3566960456295858</v>
      </c>
      <c r="CT900" s="47">
        <v>3.3292919347843921</v>
      </c>
      <c r="CU900" s="47">
        <v>2.8755364198586961</v>
      </c>
      <c r="CV900" s="47" t="s">
        <v>4949</v>
      </c>
      <c r="CW900" s="47" t="s">
        <v>4949</v>
      </c>
      <c r="CX900" s="57">
        <v>3.6621050910207245E-3</v>
      </c>
      <c r="CY900" s="57">
        <v>5.5316180646601308E-3</v>
      </c>
      <c r="CZ900" s="57">
        <v>7.4812036957498315E-3</v>
      </c>
      <c r="DA900" s="57">
        <v>1.0426861640330482E-2</v>
      </c>
      <c r="DB900" s="57" t="s">
        <v>4949</v>
      </c>
      <c r="DC900" s="57" t="s">
        <v>4949</v>
      </c>
      <c r="DD900" s="97">
        <v>6.3821687744066464</v>
      </c>
      <c r="DE900" s="97">
        <v>10.831411466645733</v>
      </c>
      <c r="DF900" s="97">
        <v>14.232685162394363</v>
      </c>
      <c r="DG900" s="97">
        <v>15.780437113218376</v>
      </c>
      <c r="DH900" s="97" t="s">
        <v>4949</v>
      </c>
      <c r="DI900" s="97" t="s">
        <v>4949</v>
      </c>
      <c r="DJ900" s="98">
        <v>5.2918394502175392E-2</v>
      </c>
      <c r="DK900" s="98">
        <v>0.1889751315657564</v>
      </c>
      <c r="DL900" s="98">
        <v>0.14406393480916457</v>
      </c>
      <c r="DM900" s="98" t="s">
        <v>4949</v>
      </c>
      <c r="DN900" s="98" t="s">
        <v>4949</v>
      </c>
      <c r="DO900" s="98">
        <v>0.866162545988447</v>
      </c>
      <c r="DP900" s="98">
        <v>0.3248354075387645</v>
      </c>
      <c r="DQ900" s="98">
        <v>0.2837048810415963</v>
      </c>
      <c r="DR900" s="98" t="s">
        <v>4949</v>
      </c>
      <c r="DS900" s="98" t="s">
        <v>4949</v>
      </c>
    </row>
    <row r="901" spans="1:123" ht="13.5" thickBot="1">
      <c r="A901" s="2" t="s">
        <v>3348</v>
      </c>
      <c r="B901" s="2" t="s">
        <v>4380</v>
      </c>
      <c r="C901" s="1" t="s">
        <v>5724</v>
      </c>
      <c r="D901" s="2" t="s">
        <v>4381</v>
      </c>
      <c r="E901" s="2" t="s">
        <v>5681</v>
      </c>
      <c r="F901" s="2" t="s">
        <v>3016</v>
      </c>
      <c r="G901" s="2" t="s">
        <v>60</v>
      </c>
      <c r="H901" s="2" t="s">
        <v>3</v>
      </c>
      <c r="I901" s="1" t="s">
        <v>5726</v>
      </c>
      <c r="J901" s="1">
        <v>24</v>
      </c>
      <c r="K901" s="47">
        <v>17.829999999999998</v>
      </c>
      <c r="L901" s="48">
        <v>1.89E-2</v>
      </c>
      <c r="M901" s="48">
        <v>0.1278</v>
      </c>
      <c r="N901" s="49">
        <v>1843.4</v>
      </c>
      <c r="O901" s="49">
        <v>1578.88</v>
      </c>
      <c r="P901" s="49">
        <v>32867.760000000002</v>
      </c>
      <c r="Q901" s="49">
        <v>28151.5</v>
      </c>
      <c r="R901" s="49">
        <v>7979.8993197399996</v>
      </c>
      <c r="S901" s="49">
        <v>6103.2691058800001</v>
      </c>
      <c r="T901" s="49">
        <v>6475.73</v>
      </c>
      <c r="U901" s="49">
        <v>7561.04</v>
      </c>
      <c r="V901" s="49">
        <v>8509.11</v>
      </c>
      <c r="W901" s="49">
        <v>9491.1</v>
      </c>
      <c r="X901" s="49">
        <v>1258.2003376700002</v>
      </c>
      <c r="Y901" s="49">
        <v>246.9377155</v>
      </c>
      <c r="Z901" s="49">
        <v>1286.51</v>
      </c>
      <c r="AA901" s="49">
        <v>1424.63</v>
      </c>
      <c r="AB901" s="49">
        <v>1705.09</v>
      </c>
      <c r="AC901" s="49">
        <v>2002.42</v>
      </c>
      <c r="AD901" s="39">
        <v>32867.760000000002</v>
      </c>
      <c r="AE901" s="39">
        <v>32867.760000000002</v>
      </c>
      <c r="AF901" s="39">
        <v>32867.760000000002</v>
      </c>
      <c r="AG901" s="39">
        <v>32867.760000000002</v>
      </c>
      <c r="AH901" s="39">
        <v>32867.760000000002</v>
      </c>
      <c r="AI901" s="39">
        <v>32867.760000000002</v>
      </c>
      <c r="AJ901" s="49">
        <v>17497.555120599998</v>
      </c>
      <c r="AK901" s="49">
        <v>16740.43631492</v>
      </c>
      <c r="AL901" s="49">
        <v>16226.17</v>
      </c>
      <c r="AM901" s="49">
        <v>17329.169999999998</v>
      </c>
      <c r="AN901" s="49">
        <v>18678.099999999999</v>
      </c>
      <c r="AO901" s="49">
        <v>20254.25</v>
      </c>
      <c r="AP901" s="39">
        <v>32867.760000000002</v>
      </c>
      <c r="AQ901" s="39">
        <v>32867.760000000002</v>
      </c>
      <c r="AR901" s="39">
        <v>32867.760000000002</v>
      </c>
      <c r="AS901" s="39">
        <v>32867.760000000002</v>
      </c>
      <c r="AT901" s="39">
        <v>32867.760000000002</v>
      </c>
      <c r="AU901" s="39">
        <v>32867.760000000002</v>
      </c>
      <c r="AV901" s="36">
        <v>612.69253338999999</v>
      </c>
      <c r="AW901" s="36">
        <v>510.62047461999998</v>
      </c>
      <c r="AX901" s="36">
        <v>321.63</v>
      </c>
      <c r="AY901" s="36">
        <v>356.16</v>
      </c>
      <c r="AZ901" s="36">
        <v>426.27</v>
      </c>
      <c r="BA901" s="36">
        <v>500.6</v>
      </c>
      <c r="BB901" s="39">
        <v>32867.760000000002</v>
      </c>
      <c r="BC901" s="39">
        <v>32867.760000000002</v>
      </c>
      <c r="BD901" s="39">
        <v>32867.760000000002</v>
      </c>
      <c r="BE901" s="39">
        <v>32867.760000000002</v>
      </c>
      <c r="BF901" s="39">
        <v>32867.760000000002</v>
      </c>
      <c r="BG901" s="39">
        <v>32867.760000000002</v>
      </c>
      <c r="BH901" s="47">
        <v>990.35981430999993</v>
      </c>
      <c r="BI901" s="47">
        <v>734.64388907</v>
      </c>
      <c r="BJ901" s="47">
        <v>1883.46</v>
      </c>
      <c r="BK901" s="47">
        <v>1633.54</v>
      </c>
      <c r="BL901" s="47">
        <v>1940.02</v>
      </c>
      <c r="BM901" s="47">
        <v>2195.1</v>
      </c>
      <c r="BN901" s="47">
        <v>0.68254331000867963</v>
      </c>
      <c r="BO901" s="47">
        <v>0.1339577495388955</v>
      </c>
      <c r="BP901" s="47">
        <v>0.69790061842248019</v>
      </c>
      <c r="BQ901" s="47">
        <v>0.77282738418140395</v>
      </c>
      <c r="BR901" s="47">
        <v>0.92497016382770958</v>
      </c>
      <c r="BS901" s="47">
        <v>1.0862645112292504</v>
      </c>
      <c r="BT901" s="47">
        <v>9.4920012588694789</v>
      </c>
      <c r="BU901" s="47">
        <v>9.0812825837691218</v>
      </c>
      <c r="BV901" s="47">
        <v>8.8023055224042519</v>
      </c>
      <c r="BW901" s="47">
        <v>9.400656395790385</v>
      </c>
      <c r="BX901" s="47">
        <v>10.132418357383095</v>
      </c>
      <c r="BY901" s="47">
        <v>10.987441683845068</v>
      </c>
      <c r="BZ901" s="47">
        <v>0.3323709088586308</v>
      </c>
      <c r="CA901" s="47">
        <v>0.27699928101334487</v>
      </c>
      <c r="CB901" s="47">
        <v>0.1744765107952696</v>
      </c>
      <c r="CC901" s="47">
        <v>0.19320820223500054</v>
      </c>
      <c r="CD901" s="47">
        <v>0.23124118476727784</v>
      </c>
      <c r="CE901" s="47">
        <v>0.27156341542801343</v>
      </c>
      <c r="CF901" s="47">
        <v>0.53724629180318972</v>
      </c>
      <c r="CG901" s="47">
        <v>0.39852657538787023</v>
      </c>
      <c r="CH901" s="47">
        <v>1.021731582944559</v>
      </c>
      <c r="CI901" s="47">
        <v>0.88615601605728533</v>
      </c>
      <c r="CJ901" s="47">
        <v>1.0524140175762178</v>
      </c>
      <c r="CK901" s="47">
        <v>1.1907887599001843</v>
      </c>
      <c r="CL901" s="47">
        <v>26.12283514473236</v>
      </c>
      <c r="CM901" s="47">
        <v>133.10141763257707</v>
      </c>
      <c r="CN901" s="47">
        <v>25.548001958787729</v>
      </c>
      <c r="CO901" s="47">
        <v>23.071085123856719</v>
      </c>
      <c r="CP901" s="47">
        <v>19.276261077127895</v>
      </c>
      <c r="CQ901" s="47">
        <v>16.414019036965271</v>
      </c>
      <c r="CR901" s="47">
        <v>1.8784201434693324</v>
      </c>
      <c r="CS901" s="47">
        <v>1.9633753494648429</v>
      </c>
      <c r="CT901" s="47">
        <v>2.0256018518233203</v>
      </c>
      <c r="CU901" s="47">
        <v>1.8966724892190454</v>
      </c>
      <c r="CV901" s="47">
        <v>1.7596950439284511</v>
      </c>
      <c r="CW901" s="47">
        <v>1.6227586802769791</v>
      </c>
      <c r="CX901" s="57">
        <v>1.8641140539848167E-2</v>
      </c>
      <c r="CY901" s="57">
        <v>1.5535603114419722E-2</v>
      </c>
      <c r="CZ901" s="57">
        <v>9.7855771126477732E-3</v>
      </c>
      <c r="DA901" s="57">
        <v>1.0836150683831208E-2</v>
      </c>
      <c r="DB901" s="57">
        <v>1.2969244025148046E-2</v>
      </c>
      <c r="DC901" s="57">
        <v>1.5230730661292402E-2</v>
      </c>
      <c r="DD901" s="97">
        <v>7.1907208121248427</v>
      </c>
      <c r="DE901" s="97">
        <v>1.4750972486894829</v>
      </c>
      <c r="DF901" s="97">
        <v>7.9286116193778318</v>
      </c>
      <c r="DG901" s="97">
        <v>8.2209938502536488</v>
      </c>
      <c r="DH901" s="97">
        <v>9.1288193124568338</v>
      </c>
      <c r="DI901" s="97">
        <v>9.8864188997370928</v>
      </c>
      <c r="DJ901" s="98">
        <v>-0.23516966050157428</v>
      </c>
      <c r="DK901" s="98">
        <v>6.1026457732490158E-2</v>
      </c>
      <c r="DL901" s="98">
        <v>0.16759654896050336</v>
      </c>
      <c r="DM901" s="98">
        <v>0.12538883539830503</v>
      </c>
      <c r="DN901" s="98">
        <v>0.11540454877184558</v>
      </c>
      <c r="DO901" s="98">
        <v>-0.80373736351295855</v>
      </c>
      <c r="DP901" s="98">
        <v>4.2098562481436739</v>
      </c>
      <c r="DQ901" s="98">
        <v>0.10736022261777989</v>
      </c>
      <c r="DR901" s="98">
        <v>0.19686515095147494</v>
      </c>
      <c r="DS901" s="98">
        <v>0.17437789207607812</v>
      </c>
    </row>
    <row r="902" spans="1:123" ht="13.5" thickBot="1">
      <c r="A902" s="2" t="s">
        <v>768</v>
      </c>
      <c r="B902" s="2" t="s">
        <v>769</v>
      </c>
      <c r="C902" s="1" t="s">
        <v>5724</v>
      </c>
      <c r="D902" s="2" t="s">
        <v>1774</v>
      </c>
      <c r="E902" s="2" t="s">
        <v>5676</v>
      </c>
      <c r="F902" s="2" t="s">
        <v>2994</v>
      </c>
      <c r="G902" s="2" t="s">
        <v>111</v>
      </c>
      <c r="H902" s="2" t="s">
        <v>3</v>
      </c>
      <c r="I902" s="1" t="s">
        <v>5727</v>
      </c>
      <c r="J902" s="1">
        <v>9.7200000000000006</v>
      </c>
      <c r="K902" s="47">
        <v>14.26</v>
      </c>
      <c r="L902" s="48">
        <v>2.7400000000000001E-2</v>
      </c>
      <c r="M902" s="48">
        <v>0.31670000000000004</v>
      </c>
      <c r="N902" s="49">
        <v>883.7</v>
      </c>
      <c r="O902" s="49">
        <v>883.31</v>
      </c>
      <c r="P902" s="49">
        <v>12601.59</v>
      </c>
      <c r="Q902" s="49">
        <v>12596.06</v>
      </c>
      <c r="R902" s="49">
        <v>1390.7109226800001</v>
      </c>
      <c r="S902" s="49">
        <v>1591.5896104799999</v>
      </c>
      <c r="T902" s="49">
        <v>1369.41</v>
      </c>
      <c r="U902" s="49">
        <v>1507.5</v>
      </c>
      <c r="V902" s="49" t="s">
        <v>4949</v>
      </c>
      <c r="W902" s="49" t="s">
        <v>4949</v>
      </c>
      <c r="X902" s="49">
        <v>71.79789126</v>
      </c>
      <c r="Y902" s="49">
        <v>106.6231463</v>
      </c>
      <c r="Z902" s="49">
        <v>56.41</v>
      </c>
      <c r="AA902" s="49">
        <v>81.760000000000005</v>
      </c>
      <c r="AB902" s="49" t="s">
        <v>4949</v>
      </c>
      <c r="AC902" s="49" t="s">
        <v>4949</v>
      </c>
      <c r="AD902" s="39">
        <v>12601.59</v>
      </c>
      <c r="AE902" s="39">
        <v>12601.59</v>
      </c>
      <c r="AF902" s="39">
        <v>12601.59</v>
      </c>
      <c r="AG902" s="39">
        <v>12601.59</v>
      </c>
      <c r="AH902" s="39">
        <v>12601.59</v>
      </c>
      <c r="AI902" s="39">
        <v>12601.59</v>
      </c>
      <c r="AJ902" s="49">
        <v>2105.2559451100001</v>
      </c>
      <c r="AK902" s="49">
        <v>1914.4401691600001</v>
      </c>
      <c r="AL902" s="49">
        <v>2015.48</v>
      </c>
      <c r="AM902" s="49">
        <v>2102.58</v>
      </c>
      <c r="AN902" s="49" t="s">
        <v>4949</v>
      </c>
      <c r="AO902" s="49" t="s">
        <v>4949</v>
      </c>
      <c r="AP902" s="39">
        <v>12601.59</v>
      </c>
      <c r="AQ902" s="39">
        <v>12601.59</v>
      </c>
      <c r="AR902" s="39">
        <v>12601.59</v>
      </c>
      <c r="AS902" s="39">
        <v>12601.59</v>
      </c>
      <c r="AT902" s="39">
        <v>12601.59</v>
      </c>
      <c r="AU902" s="39">
        <v>12601.59</v>
      </c>
      <c r="AV902" s="36">
        <v>20.278499019999998</v>
      </c>
      <c r="AW902" s="36">
        <v>10.139249509999999</v>
      </c>
      <c r="AX902" s="36">
        <v>5.34</v>
      </c>
      <c r="AY902" s="36">
        <v>7.74</v>
      </c>
      <c r="AZ902" s="36" t="s">
        <v>4949</v>
      </c>
      <c r="BA902" s="36" t="s">
        <v>4949</v>
      </c>
      <c r="BB902" s="39">
        <v>12601.59</v>
      </c>
      <c r="BC902" s="39">
        <v>12601.59</v>
      </c>
      <c r="BD902" s="39">
        <v>12601.59</v>
      </c>
      <c r="BE902" s="39">
        <v>12601.59</v>
      </c>
      <c r="BF902" s="39">
        <v>12601.59</v>
      </c>
      <c r="BG902" s="39">
        <v>12601.59</v>
      </c>
      <c r="BH902" s="47">
        <v>408.58016136000003</v>
      </c>
      <c r="BI902" s="47">
        <v>225.12883490000002</v>
      </c>
      <c r="BJ902" s="47">
        <v>105.26</v>
      </c>
      <c r="BK902" s="47">
        <v>123.35</v>
      </c>
      <c r="BL902" s="47" t="s">
        <v>4949</v>
      </c>
      <c r="BM902" s="47" t="s">
        <v>4949</v>
      </c>
      <c r="BN902" s="47">
        <v>8.1246906484100934E-2</v>
      </c>
      <c r="BO902" s="47">
        <v>0.12065536528233563</v>
      </c>
      <c r="BP902" s="47">
        <v>6.3833880276111796E-2</v>
      </c>
      <c r="BQ902" s="47">
        <v>9.2520086002036886E-2</v>
      </c>
      <c r="BR902" s="47" t="s">
        <v>4949</v>
      </c>
      <c r="BS902" s="47" t="s">
        <v>4949</v>
      </c>
      <c r="BT902" s="47">
        <v>2.3823197296707028</v>
      </c>
      <c r="BU902" s="47">
        <v>2.1663915006902794</v>
      </c>
      <c r="BV902" s="47">
        <v>2.2807287541020709</v>
      </c>
      <c r="BW902" s="47">
        <v>2.3792916148014029</v>
      </c>
      <c r="BX902" s="47" t="s">
        <v>4949</v>
      </c>
      <c r="BY902" s="47" t="s">
        <v>4949</v>
      </c>
      <c r="BZ902" s="47">
        <v>2.2947266063143599E-2</v>
      </c>
      <c r="CA902" s="47">
        <v>1.1473633031571799E-2</v>
      </c>
      <c r="CB902" s="47">
        <v>6.0427746972954617E-3</v>
      </c>
      <c r="CC902" s="47">
        <v>8.7586284938327482E-3</v>
      </c>
      <c r="CD902" s="47" t="s">
        <v>4949</v>
      </c>
      <c r="CE902" s="47" t="s">
        <v>4949</v>
      </c>
      <c r="CF902" s="47">
        <v>0.46235165934140549</v>
      </c>
      <c r="CG902" s="47">
        <v>0.25475708373882539</v>
      </c>
      <c r="CH902" s="47">
        <v>0.11911282109313115</v>
      </c>
      <c r="CI902" s="47">
        <v>0.13958356908453093</v>
      </c>
      <c r="CJ902" s="47" t="s">
        <v>4949</v>
      </c>
      <c r="CK902" s="47" t="s">
        <v>4949</v>
      </c>
      <c r="CL902" s="47">
        <v>175.51476483294141</v>
      </c>
      <c r="CM902" s="47">
        <v>118.18812741225588</v>
      </c>
      <c r="CN902" s="47">
        <v>223.39283814926432</v>
      </c>
      <c r="CO902" s="47">
        <v>154.1290362035225</v>
      </c>
      <c r="CP902" s="47" t="s">
        <v>4949</v>
      </c>
      <c r="CQ902" s="47" t="s">
        <v>4949</v>
      </c>
      <c r="CR902" s="47">
        <v>5.9857757577032107</v>
      </c>
      <c r="CS902" s="47">
        <v>6.582389046678438</v>
      </c>
      <c r="CT902" s="47">
        <v>6.2524014130628931</v>
      </c>
      <c r="CU902" s="47">
        <v>5.9933938304368919</v>
      </c>
      <c r="CV902" s="47" t="s">
        <v>4949</v>
      </c>
      <c r="CW902" s="47" t="s">
        <v>4949</v>
      </c>
      <c r="CX902" s="57">
        <v>1.6092016182084957E-3</v>
      </c>
      <c r="CY902" s="57">
        <v>8.0460080910424784E-4</v>
      </c>
      <c r="CZ902" s="57">
        <v>4.2375604983180693E-4</v>
      </c>
      <c r="DA902" s="57">
        <v>6.1420820705958539E-4</v>
      </c>
      <c r="DB902" s="57" t="s">
        <v>4949</v>
      </c>
      <c r="DC902" s="57" t="s">
        <v>4949</v>
      </c>
      <c r="DD902" s="97">
        <v>3.4104115191679716</v>
      </c>
      <c r="DE902" s="97">
        <v>5.569416480995752</v>
      </c>
      <c r="DF902" s="97">
        <v>2.7988370016075574</v>
      </c>
      <c r="DG902" s="97">
        <v>3.8885559645768537</v>
      </c>
      <c r="DH902" s="97" t="s">
        <v>4949</v>
      </c>
      <c r="DI902" s="97" t="s">
        <v>4949</v>
      </c>
      <c r="DJ902" s="98">
        <v>0.14444316537968382</v>
      </c>
      <c r="DK902" s="98">
        <v>-0.13959604223163646</v>
      </c>
      <c r="DL902" s="98">
        <v>0.10083904747299921</v>
      </c>
      <c r="DM902" s="98" t="s">
        <v>4949</v>
      </c>
      <c r="DN902" s="98" t="s">
        <v>4949</v>
      </c>
      <c r="DO902" s="98">
        <v>0.4850456528575211</v>
      </c>
      <c r="DP902" s="98">
        <v>-0.47094039186123704</v>
      </c>
      <c r="DQ902" s="98">
        <v>0.4493884063109379</v>
      </c>
      <c r="DR902" s="98" t="s">
        <v>4949</v>
      </c>
      <c r="DS902" s="98" t="s">
        <v>4949</v>
      </c>
    </row>
    <row r="903" spans="1:123" ht="13.5" thickBot="1">
      <c r="A903" s="2" t="s">
        <v>770</v>
      </c>
      <c r="B903" s="2" t="s">
        <v>771</v>
      </c>
      <c r="C903" s="1" t="s">
        <v>5724</v>
      </c>
      <c r="D903" s="2" t="s">
        <v>1775</v>
      </c>
      <c r="E903" s="2" t="s">
        <v>5666</v>
      </c>
      <c r="F903" s="2" t="s">
        <v>3034</v>
      </c>
      <c r="G903" s="2" t="s">
        <v>358</v>
      </c>
      <c r="H903" s="2" t="s">
        <v>3</v>
      </c>
      <c r="I903" s="1" t="s">
        <v>5726</v>
      </c>
      <c r="J903" s="1">
        <v>17.149999999999999</v>
      </c>
      <c r="K903" s="47">
        <v>15.47</v>
      </c>
      <c r="L903" s="48">
        <v>1.9799999999999998E-2</v>
      </c>
      <c r="M903" s="48">
        <v>0.14169999999999999</v>
      </c>
      <c r="N903" s="49">
        <v>1682.83</v>
      </c>
      <c r="O903" s="49">
        <v>1431.77</v>
      </c>
      <c r="P903" s="49">
        <v>26033.35</v>
      </c>
      <c r="Q903" s="49">
        <v>22149.48</v>
      </c>
      <c r="R903" s="49">
        <v>5604.6245258299996</v>
      </c>
      <c r="S903" s="49">
        <v>6084.0165421899992</v>
      </c>
      <c r="T903" s="49">
        <v>6637.3</v>
      </c>
      <c r="U903" s="49">
        <v>7626.64</v>
      </c>
      <c r="V903" s="49">
        <v>8689.2099999999991</v>
      </c>
      <c r="W903" s="49" t="s">
        <v>4949</v>
      </c>
      <c r="X903" s="49">
        <v>910.20348457</v>
      </c>
      <c r="Y903" s="49">
        <v>921.07310855999992</v>
      </c>
      <c r="Z903" s="49">
        <v>1017.43</v>
      </c>
      <c r="AA903" s="49">
        <v>1158.94</v>
      </c>
      <c r="AB903" s="49">
        <v>1351.18</v>
      </c>
      <c r="AC903" s="49" t="s">
        <v>4949</v>
      </c>
      <c r="AD903" s="39">
        <v>26033.35</v>
      </c>
      <c r="AE903" s="39">
        <v>26033.35</v>
      </c>
      <c r="AF903" s="39">
        <v>26033.35</v>
      </c>
      <c r="AG903" s="39">
        <v>26033.35</v>
      </c>
      <c r="AH903" s="39">
        <v>26033.35</v>
      </c>
      <c r="AI903" s="39">
        <v>26033.35</v>
      </c>
      <c r="AJ903" s="49">
        <v>6419.1961964100001</v>
      </c>
      <c r="AK903" s="49">
        <v>7160.8536807</v>
      </c>
      <c r="AL903" s="49">
        <v>7745.46</v>
      </c>
      <c r="AM903" s="49">
        <v>8681.9599999999991</v>
      </c>
      <c r="AN903" s="49">
        <v>9766.23</v>
      </c>
      <c r="AO903" s="49" t="s">
        <v>4949</v>
      </c>
      <c r="AP903" s="39">
        <v>26033.35</v>
      </c>
      <c r="AQ903" s="39">
        <v>26033.35</v>
      </c>
      <c r="AR903" s="39">
        <v>26033.35</v>
      </c>
      <c r="AS903" s="39">
        <v>26033.35</v>
      </c>
      <c r="AT903" s="39">
        <v>26033.35</v>
      </c>
      <c r="AU903" s="39">
        <v>26033.35</v>
      </c>
      <c r="AV903" s="36">
        <v>167.48282140000001</v>
      </c>
      <c r="AW903" s="36">
        <v>167.28282140000002</v>
      </c>
      <c r="AX903" s="36">
        <v>222.43</v>
      </c>
      <c r="AY903" s="36">
        <v>266.92</v>
      </c>
      <c r="AZ903" s="36">
        <v>346.99</v>
      </c>
      <c r="BA903" s="36" t="s">
        <v>4949</v>
      </c>
      <c r="BB903" s="39">
        <v>26033.35</v>
      </c>
      <c r="BC903" s="39">
        <v>26033.35</v>
      </c>
      <c r="BD903" s="39">
        <v>26033.35</v>
      </c>
      <c r="BE903" s="39">
        <v>26033.35</v>
      </c>
      <c r="BF903" s="39">
        <v>26033.35</v>
      </c>
      <c r="BG903" s="39">
        <v>26033.35</v>
      </c>
      <c r="BH903" s="47">
        <v>1122.3947568699998</v>
      </c>
      <c r="BI903" s="47">
        <v>1062.8999368300001</v>
      </c>
      <c r="BJ903" s="47">
        <v>1414.85</v>
      </c>
      <c r="BK903" s="47">
        <v>1519.69</v>
      </c>
      <c r="BL903" s="47">
        <v>2187.5300000000002</v>
      </c>
      <c r="BM903" s="47" t="s">
        <v>4949</v>
      </c>
      <c r="BN903" s="47">
        <v>0.54087666880790097</v>
      </c>
      <c r="BO903" s="47">
        <v>0.54733580252313063</v>
      </c>
      <c r="BP903" s="47">
        <v>0.604594641169934</v>
      </c>
      <c r="BQ903" s="47">
        <v>0.6886851315938034</v>
      </c>
      <c r="BR903" s="47">
        <v>0.80292126952811638</v>
      </c>
      <c r="BS903" s="47" t="s">
        <v>4949</v>
      </c>
      <c r="BT903" s="47">
        <v>3.8145244596364458</v>
      </c>
      <c r="BU903" s="47">
        <v>4.255244843923629</v>
      </c>
      <c r="BV903" s="47">
        <v>4.6026396011480664</v>
      </c>
      <c r="BW903" s="47">
        <v>5.1591426347284033</v>
      </c>
      <c r="BX903" s="47">
        <v>5.8034560829079584</v>
      </c>
      <c r="BY903" s="47" t="s">
        <v>4949</v>
      </c>
      <c r="BZ903" s="47">
        <v>9.9524504198285041E-2</v>
      </c>
      <c r="CA903" s="47">
        <v>9.940565678054232E-2</v>
      </c>
      <c r="CB903" s="47">
        <v>0.13217615564257829</v>
      </c>
      <c r="CC903" s="47">
        <v>0.1586137637194488</v>
      </c>
      <c r="CD903" s="47">
        <v>0.20619432741275115</v>
      </c>
      <c r="CE903" s="47" t="s">
        <v>4949</v>
      </c>
      <c r="CF903" s="47">
        <v>0.66696859270989928</v>
      </c>
      <c r="CG903" s="47">
        <v>0.63161456405578709</v>
      </c>
      <c r="CH903" s="47">
        <v>0.84075634496651475</v>
      </c>
      <c r="CI903" s="47">
        <v>0.90305616134725442</v>
      </c>
      <c r="CJ903" s="47">
        <v>1.2999114586737819</v>
      </c>
      <c r="CK903" s="47" t="s">
        <v>4949</v>
      </c>
      <c r="CL903" s="47">
        <v>28.601681317775576</v>
      </c>
      <c r="CM903" s="47">
        <v>28.264151627117176</v>
      </c>
      <c r="CN903" s="47">
        <v>25.587362275537384</v>
      </c>
      <c r="CO903" s="47">
        <v>22.463069701623894</v>
      </c>
      <c r="CP903" s="47">
        <v>19.26712207107861</v>
      </c>
      <c r="CQ903" s="47" t="s">
        <v>4949</v>
      </c>
      <c r="CR903" s="47">
        <v>4.0555467076328666</v>
      </c>
      <c r="CS903" s="47">
        <v>3.6355092787561527</v>
      </c>
      <c r="CT903" s="47">
        <v>3.3611108959312936</v>
      </c>
      <c r="CU903" s="47">
        <v>2.9985567775018547</v>
      </c>
      <c r="CV903" s="47">
        <v>2.6656498976575405</v>
      </c>
      <c r="CW903" s="47" t="s">
        <v>4949</v>
      </c>
      <c r="CX903" s="57">
        <v>6.4333949107587005E-3</v>
      </c>
      <c r="CY903" s="57">
        <v>6.4257124572903611E-3</v>
      </c>
      <c r="CZ903" s="57">
        <v>8.5440406248139412E-3</v>
      </c>
      <c r="DA903" s="57">
        <v>1.0253002398846097E-2</v>
      </c>
      <c r="DB903" s="57">
        <v>1.3328672644895874E-2</v>
      </c>
      <c r="DC903" s="57" t="s">
        <v>4949</v>
      </c>
      <c r="DD903" s="97">
        <v>14.179399674355498</v>
      </c>
      <c r="DE903" s="97">
        <v>12.862615962151061</v>
      </c>
      <c r="DF903" s="97">
        <v>13.135824082752992</v>
      </c>
      <c r="DG903" s="97">
        <v>13.348829066247717</v>
      </c>
      <c r="DH903" s="97">
        <v>13.835226080073889</v>
      </c>
      <c r="DI903" s="97" t="s">
        <v>4949</v>
      </c>
      <c r="DJ903" s="98">
        <v>8.5535081636714194E-2</v>
      </c>
      <c r="DK903" s="98">
        <v>9.0940492020891384E-2</v>
      </c>
      <c r="DL903" s="98">
        <v>0.14905759872237212</v>
      </c>
      <c r="DM903" s="98">
        <v>0.1393234766555127</v>
      </c>
      <c r="DN903" s="98" t="s">
        <v>4949</v>
      </c>
      <c r="DO903" s="98">
        <v>1.1941971409980878E-2</v>
      </c>
      <c r="DP903" s="98">
        <v>0.10461372777525102</v>
      </c>
      <c r="DQ903" s="98">
        <v>0.13908573562800397</v>
      </c>
      <c r="DR903" s="98">
        <v>0.16587571401453061</v>
      </c>
      <c r="DS903" s="98" t="s">
        <v>4949</v>
      </c>
    </row>
    <row r="904" spans="1:123" ht="13.5" thickBot="1">
      <c r="A904" s="2" t="s">
        <v>1409</v>
      </c>
      <c r="B904" s="2" t="s">
        <v>1410</v>
      </c>
      <c r="C904" s="1" t="s">
        <v>5724</v>
      </c>
      <c r="D904" s="2" t="s">
        <v>1776</v>
      </c>
      <c r="E904" s="2" t="s">
        <v>5665</v>
      </c>
      <c r="F904" s="2" t="s">
        <v>3014</v>
      </c>
      <c r="G904" s="2" t="s">
        <v>2010</v>
      </c>
      <c r="H904" s="2" t="s">
        <v>3</v>
      </c>
      <c r="I904" s="1" t="s">
        <v>5726</v>
      </c>
      <c r="J904" s="1">
        <v>90</v>
      </c>
      <c r="K904" s="47">
        <v>63.53</v>
      </c>
      <c r="L904" s="48">
        <v>9.4999999999999998E-3</v>
      </c>
      <c r="M904" s="48">
        <v>-3.39E-2</v>
      </c>
      <c r="N904" s="49">
        <v>2074.12</v>
      </c>
      <c r="O904" s="49">
        <v>1999.81</v>
      </c>
      <c r="P904" s="49">
        <v>131768.85999999999</v>
      </c>
      <c r="Q904" s="49">
        <v>127047.94</v>
      </c>
      <c r="R904" s="49">
        <v>48783.587175860004</v>
      </c>
      <c r="S904" s="49">
        <v>48614.556525089996</v>
      </c>
      <c r="T904" s="49">
        <v>61227.08</v>
      </c>
      <c r="U904" s="49">
        <v>85221.3</v>
      </c>
      <c r="V904" s="49">
        <v>98004.49</v>
      </c>
      <c r="W904" s="49" t="s">
        <v>4949</v>
      </c>
      <c r="X904" s="49">
        <v>4050.1746995200001</v>
      </c>
      <c r="Y904" s="49">
        <v>4075.58528437</v>
      </c>
      <c r="Z904" s="49">
        <v>4138.74</v>
      </c>
      <c r="AA904" s="49">
        <v>8059.31</v>
      </c>
      <c r="AB904" s="49">
        <v>10275.17</v>
      </c>
      <c r="AC904" s="49" t="s">
        <v>4949</v>
      </c>
      <c r="AD904" s="39">
        <v>131768.85999999999</v>
      </c>
      <c r="AE904" s="39">
        <v>131768.85999999999</v>
      </c>
      <c r="AF904" s="39">
        <v>131768.85999999999</v>
      </c>
      <c r="AG904" s="39">
        <v>131768.85999999999</v>
      </c>
      <c r="AH904" s="39">
        <v>131768.85999999999</v>
      </c>
      <c r="AI904" s="39">
        <v>131768.85999999999</v>
      </c>
      <c r="AJ904" s="49">
        <v>38005.267621320003</v>
      </c>
      <c r="AK904" s="49">
        <v>40999.186872639999</v>
      </c>
      <c r="AL904" s="49">
        <v>40549.050000000003</v>
      </c>
      <c r="AM904" s="49">
        <v>47428.82</v>
      </c>
      <c r="AN904" s="49">
        <v>55407.08</v>
      </c>
      <c r="AO904" s="49" t="s">
        <v>4949</v>
      </c>
      <c r="AP904" s="39">
        <v>131768.85999999999</v>
      </c>
      <c r="AQ904" s="39">
        <v>131768.85999999999</v>
      </c>
      <c r="AR904" s="39">
        <v>131768.85999999999</v>
      </c>
      <c r="AS904" s="39">
        <v>131768.85999999999</v>
      </c>
      <c r="AT904" s="39">
        <v>131768.85999999999</v>
      </c>
      <c r="AU904" s="39">
        <v>131768.85999999999</v>
      </c>
      <c r="AV904" s="36">
        <v>1020.3818680000001</v>
      </c>
      <c r="AW904" s="36">
        <v>1019.4245655</v>
      </c>
      <c r="AX904" s="36">
        <v>1179.54</v>
      </c>
      <c r="AY904" s="36">
        <v>2296.9</v>
      </c>
      <c r="AZ904" s="36">
        <v>2979.8</v>
      </c>
      <c r="BA904" s="36" t="s">
        <v>4949</v>
      </c>
      <c r="BB904" s="39">
        <v>131768.85999999999</v>
      </c>
      <c r="BC904" s="39">
        <v>131768.85999999999</v>
      </c>
      <c r="BD904" s="39">
        <v>131768.85999999999</v>
      </c>
      <c r="BE904" s="39">
        <v>131768.85999999999</v>
      </c>
      <c r="BF904" s="39">
        <v>131768.85999999999</v>
      </c>
      <c r="BG904" s="39">
        <v>131768.85999999999</v>
      </c>
      <c r="BH904" s="47">
        <v>8676.2597611200017</v>
      </c>
      <c r="BI904" s="47">
        <v>4433.7328945500003</v>
      </c>
      <c r="BJ904" s="47">
        <v>9641.4500000000007</v>
      </c>
      <c r="BK904" s="47">
        <v>12865.52</v>
      </c>
      <c r="BL904" s="47">
        <v>16399.54</v>
      </c>
      <c r="BM904" s="47" t="s">
        <v>4949</v>
      </c>
      <c r="BN904" s="47">
        <v>1.9527195627639675</v>
      </c>
      <c r="BO904" s="47">
        <v>1.9649708234673018</v>
      </c>
      <c r="BP904" s="47">
        <v>1.9954197442770909</v>
      </c>
      <c r="BQ904" s="47">
        <v>3.8856527105471241</v>
      </c>
      <c r="BR904" s="47">
        <v>4.9539901259329264</v>
      </c>
      <c r="BS904" s="47" t="s">
        <v>4949</v>
      </c>
      <c r="BT904" s="47">
        <v>18.323562581393556</v>
      </c>
      <c r="BU904" s="47">
        <v>19.767027400844697</v>
      </c>
      <c r="BV904" s="47">
        <v>19.550001928528729</v>
      </c>
      <c r="BW904" s="47">
        <v>22.866960445875844</v>
      </c>
      <c r="BX904" s="47">
        <v>26.713536343123835</v>
      </c>
      <c r="BY904" s="47" t="s">
        <v>4949</v>
      </c>
      <c r="BZ904" s="47">
        <v>0.49195893583784933</v>
      </c>
      <c r="CA904" s="47">
        <v>0.49149738949530403</v>
      </c>
      <c r="CB904" s="47">
        <v>0.56869419320000769</v>
      </c>
      <c r="CC904" s="47">
        <v>1.1074094073631229</v>
      </c>
      <c r="CD904" s="47">
        <v>1.4366574740130755</v>
      </c>
      <c r="CE904" s="47" t="s">
        <v>4949</v>
      </c>
      <c r="CF904" s="47">
        <v>4.1831040446647263</v>
      </c>
      <c r="CG904" s="47">
        <v>2.1376453120118413</v>
      </c>
      <c r="CH904" s="47">
        <v>4.6484533199622016</v>
      </c>
      <c r="CI904" s="47">
        <v>6.2028812219158009</v>
      </c>
      <c r="CJ904" s="47">
        <v>7.9067459934815734</v>
      </c>
      <c r="CK904" s="47" t="s">
        <v>4949</v>
      </c>
      <c r="CL904" s="47">
        <v>32.53411760623964</v>
      </c>
      <c r="CM904" s="47">
        <v>32.331272886212879</v>
      </c>
      <c r="CN904" s="47">
        <v>31.837916853921723</v>
      </c>
      <c r="CO904" s="47">
        <v>16.349893477233159</v>
      </c>
      <c r="CP904" s="47">
        <v>12.824007777973502</v>
      </c>
      <c r="CQ904" s="47" t="s">
        <v>4949</v>
      </c>
      <c r="CR904" s="47">
        <v>3.4671209610449094</v>
      </c>
      <c r="CS904" s="47">
        <v>3.2139383741762289</v>
      </c>
      <c r="CT904" s="47">
        <v>3.2496164521733548</v>
      </c>
      <c r="CU904" s="47">
        <v>2.7782445357063486</v>
      </c>
      <c r="CV904" s="47">
        <v>2.3781953497639647</v>
      </c>
      <c r="CW904" s="47" t="s">
        <v>4949</v>
      </c>
      <c r="CX904" s="57">
        <v>7.7437253991572835E-3</v>
      </c>
      <c r="CY904" s="57">
        <v>7.7364603860122947E-3</v>
      </c>
      <c r="CZ904" s="57">
        <v>8.9515838567625159E-3</v>
      </c>
      <c r="DA904" s="57">
        <v>1.7431280804888198E-2</v>
      </c>
      <c r="DB904" s="57">
        <v>2.2613840629720865E-2</v>
      </c>
      <c r="DC904" s="57" t="s">
        <v>4949</v>
      </c>
      <c r="DD904" s="97">
        <v>10.656877198906905</v>
      </c>
      <c r="DE904" s="97">
        <v>9.9406490597738202</v>
      </c>
      <c r="DF904" s="97">
        <v>10.206749603258276</v>
      </c>
      <c r="DG904" s="97">
        <v>16.99243202761528</v>
      </c>
      <c r="DH904" s="97">
        <v>18.544868273152098</v>
      </c>
      <c r="DI904" s="97" t="s">
        <v>4949</v>
      </c>
      <c r="DJ904" s="98">
        <v>-3.4649081905492318E-3</v>
      </c>
      <c r="DK904" s="98">
        <v>0.25943923747202491</v>
      </c>
      <c r="DL904" s="98">
        <v>0.3918890138154556</v>
      </c>
      <c r="DM904" s="98">
        <v>0.14999994132922168</v>
      </c>
      <c r="DN904" s="98" t="s">
        <v>4949</v>
      </c>
      <c r="DO904" s="98">
        <v>6.2739478504498791E-3</v>
      </c>
      <c r="DP904" s="98">
        <v>1.5495864084160038E-2</v>
      </c>
      <c r="DQ904" s="98">
        <v>0.94728588894204546</v>
      </c>
      <c r="DR904" s="98">
        <v>0.27494413293445708</v>
      </c>
      <c r="DS904" s="98" t="s">
        <v>4949</v>
      </c>
    </row>
    <row r="905" spans="1:123" ht="13.5" thickBot="1">
      <c r="A905" s="2" t="s">
        <v>772</v>
      </c>
      <c r="B905" s="2" t="s">
        <v>773</v>
      </c>
      <c r="C905" s="1" t="s">
        <v>5724</v>
      </c>
      <c r="D905" s="2" t="s">
        <v>1777</v>
      </c>
      <c r="E905" s="2" t="s">
        <v>5681</v>
      </c>
      <c r="F905" s="2" t="s">
        <v>3032</v>
      </c>
      <c r="G905" s="2" t="s">
        <v>1969</v>
      </c>
      <c r="H905" s="2" t="s">
        <v>3</v>
      </c>
      <c r="I905" s="1" t="s">
        <v>5726</v>
      </c>
      <c r="J905" s="1">
        <v>16</v>
      </c>
      <c r="K905" s="47">
        <v>11.07</v>
      </c>
      <c r="L905" s="48">
        <v>1.5600000000000001E-2</v>
      </c>
      <c r="M905" s="48">
        <v>1.5100000000000001E-2</v>
      </c>
      <c r="N905" s="49">
        <v>9325.4</v>
      </c>
      <c r="O905" s="49">
        <v>7955.36</v>
      </c>
      <c r="P905" s="49">
        <v>103232.14</v>
      </c>
      <c r="Q905" s="49">
        <v>88065.81</v>
      </c>
      <c r="R905" s="49">
        <v>20367.156738959999</v>
      </c>
      <c r="S905" s="49">
        <v>20982.8941485</v>
      </c>
      <c r="T905" s="49">
        <v>22229.72</v>
      </c>
      <c r="U905" s="49">
        <v>23512.46</v>
      </c>
      <c r="V905" s="49" t="s">
        <v>4949</v>
      </c>
      <c r="W905" s="49" t="s">
        <v>4949</v>
      </c>
      <c r="X905" s="49">
        <v>3358.87153571</v>
      </c>
      <c r="Y905" s="49">
        <v>3556.0558317</v>
      </c>
      <c r="Z905" s="49">
        <v>3499.91</v>
      </c>
      <c r="AA905" s="49">
        <v>4008.23</v>
      </c>
      <c r="AB905" s="49" t="s">
        <v>4949</v>
      </c>
      <c r="AC905" s="49" t="s">
        <v>4949</v>
      </c>
      <c r="AD905" s="39">
        <v>103232.14</v>
      </c>
      <c r="AE905" s="39">
        <v>103232.14</v>
      </c>
      <c r="AF905" s="39">
        <v>103232.14</v>
      </c>
      <c r="AG905" s="39">
        <v>103232.14</v>
      </c>
      <c r="AH905" s="39">
        <v>103232.14</v>
      </c>
      <c r="AI905" s="39">
        <v>103232.14</v>
      </c>
      <c r="AJ905" s="49">
        <v>20024.761539919997</v>
      </c>
      <c r="AK905" s="49">
        <v>21812.012997720001</v>
      </c>
      <c r="AL905" s="49">
        <v>22722.18</v>
      </c>
      <c r="AM905" s="49">
        <v>25272.39</v>
      </c>
      <c r="AN905" s="49" t="s">
        <v>4949</v>
      </c>
      <c r="AO905" s="49" t="s">
        <v>4949</v>
      </c>
      <c r="AP905" s="39">
        <v>103232.14</v>
      </c>
      <c r="AQ905" s="39">
        <v>103232.14</v>
      </c>
      <c r="AR905" s="39">
        <v>103232.14</v>
      </c>
      <c r="AS905" s="39">
        <v>103232.14</v>
      </c>
      <c r="AT905" s="39">
        <v>103232.14</v>
      </c>
      <c r="AU905" s="39">
        <v>103232.14</v>
      </c>
      <c r="AV905" s="36">
        <v>1394.7804772500001</v>
      </c>
      <c r="AW905" s="36">
        <v>1487.30373285</v>
      </c>
      <c r="AX905" s="36">
        <v>1458.02</v>
      </c>
      <c r="AY905" s="36">
        <v>1669.78</v>
      </c>
      <c r="AZ905" s="36" t="s">
        <v>4949</v>
      </c>
      <c r="BA905" s="36" t="s">
        <v>4949</v>
      </c>
      <c r="BB905" s="39">
        <v>103232.14</v>
      </c>
      <c r="BC905" s="39">
        <v>103232.14</v>
      </c>
      <c r="BD905" s="39">
        <v>103232.14</v>
      </c>
      <c r="BE905" s="39">
        <v>103232.14</v>
      </c>
      <c r="BF905" s="39">
        <v>103232.14</v>
      </c>
      <c r="BG905" s="39">
        <v>103232.14</v>
      </c>
      <c r="BH905" s="47">
        <v>5871.8900914899996</v>
      </c>
      <c r="BI905" s="47">
        <v>4881.6862011499998</v>
      </c>
      <c r="BJ905" s="47">
        <v>7208.86</v>
      </c>
      <c r="BK905" s="47">
        <v>7343.96</v>
      </c>
      <c r="BL905" s="47" t="s">
        <v>4949</v>
      </c>
      <c r="BM905" s="47" t="s">
        <v>4949</v>
      </c>
      <c r="BN905" s="47">
        <v>0.3601852505747743</v>
      </c>
      <c r="BO905" s="47">
        <v>0.38133011256353616</v>
      </c>
      <c r="BP905" s="47">
        <v>0.37530937010744847</v>
      </c>
      <c r="BQ905" s="47">
        <v>0.42981856006176683</v>
      </c>
      <c r="BR905" s="47" t="s">
        <v>4949</v>
      </c>
      <c r="BS905" s="47" t="s">
        <v>4949</v>
      </c>
      <c r="BT905" s="47">
        <v>2.1473354000814977</v>
      </c>
      <c r="BU905" s="47">
        <v>2.3389895337165165</v>
      </c>
      <c r="BV905" s="47">
        <v>2.4365903875436978</v>
      </c>
      <c r="BW905" s="47">
        <v>2.7100596221073627</v>
      </c>
      <c r="BX905" s="47" t="s">
        <v>4949</v>
      </c>
      <c r="BY905" s="47" t="s">
        <v>4949</v>
      </c>
      <c r="BZ905" s="47">
        <v>0.14956789813305596</v>
      </c>
      <c r="CA905" s="47">
        <v>0.1594895374836468</v>
      </c>
      <c r="CB905" s="47">
        <v>0.15634932549810196</v>
      </c>
      <c r="CC905" s="47">
        <v>0.17905719861882602</v>
      </c>
      <c r="CD905" s="47" t="s">
        <v>4949</v>
      </c>
      <c r="CE905" s="47" t="s">
        <v>4949</v>
      </c>
      <c r="CF905" s="47">
        <v>0.62966629758401782</v>
      </c>
      <c r="CG905" s="47">
        <v>0.52348276761854717</v>
      </c>
      <c r="CH905" s="47">
        <v>0.77303493683917046</v>
      </c>
      <c r="CI905" s="47">
        <v>0.78752225105625495</v>
      </c>
      <c r="CJ905" s="47" t="s">
        <v>4949</v>
      </c>
      <c r="CK905" s="47" t="s">
        <v>4949</v>
      </c>
      <c r="CL905" s="47">
        <v>30.734173338421154</v>
      </c>
      <c r="CM905" s="47">
        <v>29.029954782979061</v>
      </c>
      <c r="CN905" s="47">
        <v>29.49565560257264</v>
      </c>
      <c r="CO905" s="47">
        <v>25.755043996976219</v>
      </c>
      <c r="CP905" s="47" t="s">
        <v>4949</v>
      </c>
      <c r="CQ905" s="47" t="s">
        <v>4949</v>
      </c>
      <c r="CR905" s="47">
        <v>5.1552244352175407</v>
      </c>
      <c r="CS905" s="47">
        <v>4.7328112270422178</v>
      </c>
      <c r="CT905" s="47">
        <v>4.5432322074730509</v>
      </c>
      <c r="CU905" s="47">
        <v>4.0847794767333045</v>
      </c>
      <c r="CV905" s="47" t="s">
        <v>4949</v>
      </c>
      <c r="CW905" s="47" t="s">
        <v>4949</v>
      </c>
      <c r="CX905" s="57">
        <v>1.3511106882507716E-2</v>
      </c>
      <c r="CY905" s="57">
        <v>1.4407370929731768E-2</v>
      </c>
      <c r="CZ905" s="57">
        <v>1.4123702172598573E-2</v>
      </c>
      <c r="DA905" s="57">
        <v>1.6175001312575717E-2</v>
      </c>
      <c r="DB905" s="57" t="s">
        <v>4949</v>
      </c>
      <c r="DC905" s="57" t="s">
        <v>4949</v>
      </c>
      <c r="DD905" s="97">
        <v>16.773590681786562</v>
      </c>
      <c r="DE905" s="97">
        <v>16.303198755986951</v>
      </c>
      <c r="DF905" s="97">
        <v>15.403055516680178</v>
      </c>
      <c r="DG905" s="97">
        <v>15.860114536060896</v>
      </c>
      <c r="DH905" s="97" t="s">
        <v>4949</v>
      </c>
      <c r="DI905" s="97" t="s">
        <v>4949</v>
      </c>
      <c r="DJ905" s="98">
        <v>3.0231878579407567E-2</v>
      </c>
      <c r="DK905" s="98">
        <v>5.9421061874304515E-2</v>
      </c>
      <c r="DL905" s="98">
        <v>5.7703830727512395E-2</v>
      </c>
      <c r="DM905" s="98" t="s">
        <v>4949</v>
      </c>
      <c r="DN905" s="98" t="s">
        <v>4949</v>
      </c>
      <c r="DO905" s="98">
        <v>5.8705518771297482E-2</v>
      </c>
      <c r="DP905" s="98">
        <v>-1.5788793640272858E-2</v>
      </c>
      <c r="DQ905" s="98">
        <v>0.14523802040623912</v>
      </c>
      <c r="DR905" s="98" t="s">
        <v>4949</v>
      </c>
      <c r="DS905" s="98" t="s">
        <v>4949</v>
      </c>
    </row>
    <row r="906" spans="1:123" ht="13.5" thickBot="1">
      <c r="A906" s="2" t="s">
        <v>774</v>
      </c>
      <c r="B906" s="2" t="s">
        <v>775</v>
      </c>
      <c r="C906" s="1" t="s">
        <v>5724</v>
      </c>
      <c r="D906" s="2" t="s">
        <v>1778</v>
      </c>
      <c r="E906" s="2" t="s">
        <v>5683</v>
      </c>
      <c r="F906" s="2" t="s">
        <v>4518</v>
      </c>
      <c r="G906" s="2" t="s">
        <v>4519</v>
      </c>
      <c r="H906" s="2" t="s">
        <v>3</v>
      </c>
      <c r="I906" s="1" t="s">
        <v>5726</v>
      </c>
      <c r="J906" s="1">
        <v>13.7</v>
      </c>
      <c r="K906" s="47">
        <v>17.93</v>
      </c>
      <c r="L906" s="48">
        <v>6.2199999999999998E-2</v>
      </c>
      <c r="M906" s="48">
        <v>0.74930000000000008</v>
      </c>
      <c r="N906" s="49">
        <v>2459.4499999999998</v>
      </c>
      <c r="O906" s="49">
        <v>2306.14</v>
      </c>
      <c r="P906" s="49">
        <v>44097.93</v>
      </c>
      <c r="Q906" s="49">
        <v>41349.120000000003</v>
      </c>
      <c r="R906" s="49">
        <v>4705.4959489900002</v>
      </c>
      <c r="S906" s="49">
        <v>4931.9914666200002</v>
      </c>
      <c r="T906" s="49">
        <v>5111.74</v>
      </c>
      <c r="U906" s="49">
        <v>5417.33</v>
      </c>
      <c r="V906" s="49">
        <v>6022.08</v>
      </c>
      <c r="W906" s="49">
        <v>6703.88</v>
      </c>
      <c r="X906" s="49">
        <v>613.09556436000003</v>
      </c>
      <c r="Y906" s="49">
        <v>674.52203338999993</v>
      </c>
      <c r="Z906" s="49">
        <v>714.73</v>
      </c>
      <c r="AA906" s="49">
        <v>838.48</v>
      </c>
      <c r="AB906" s="49">
        <v>988.75</v>
      </c>
      <c r="AC906" s="49">
        <v>1159.26</v>
      </c>
      <c r="AD906" s="39">
        <v>44097.93</v>
      </c>
      <c r="AE906" s="39">
        <v>44097.93</v>
      </c>
      <c r="AF906" s="39">
        <v>44097.93</v>
      </c>
      <c r="AG906" s="39">
        <v>44097.93</v>
      </c>
      <c r="AH906" s="39">
        <v>44097.93</v>
      </c>
      <c r="AI906" s="39">
        <v>44097.93</v>
      </c>
      <c r="AJ906" s="49">
        <v>9788.7624150499996</v>
      </c>
      <c r="AK906" s="49">
        <v>10118.077259950001</v>
      </c>
      <c r="AL906" s="49">
        <v>9995.0499999999993</v>
      </c>
      <c r="AM906" s="49">
        <v>10186.1</v>
      </c>
      <c r="AN906" s="49">
        <v>10415.31</v>
      </c>
      <c r="AO906" s="49">
        <v>10678.9</v>
      </c>
      <c r="AP906" s="39">
        <v>44097.93</v>
      </c>
      <c r="AQ906" s="39">
        <v>44097.93</v>
      </c>
      <c r="AR906" s="39">
        <v>44097.93</v>
      </c>
      <c r="AS906" s="39">
        <v>44097.93</v>
      </c>
      <c r="AT906" s="39">
        <v>44097.93</v>
      </c>
      <c r="AU906" s="39">
        <v>44097.93</v>
      </c>
      <c r="AV906" s="36">
        <v>605.93292499999995</v>
      </c>
      <c r="AW906" s="36">
        <v>611.01744425000004</v>
      </c>
      <c r="AX906" s="36">
        <v>647.44000000000005</v>
      </c>
      <c r="AY906" s="36">
        <v>759.54</v>
      </c>
      <c r="AZ906" s="36">
        <v>895.67</v>
      </c>
      <c r="BA906" s="36">
        <v>1050.1099999999999</v>
      </c>
      <c r="BB906" s="39">
        <v>44097.93</v>
      </c>
      <c r="BC906" s="39">
        <v>44097.93</v>
      </c>
      <c r="BD906" s="39">
        <v>44097.93</v>
      </c>
      <c r="BE906" s="39">
        <v>44097.93</v>
      </c>
      <c r="BF906" s="39">
        <v>44097.93</v>
      </c>
      <c r="BG906" s="39">
        <v>44097.93</v>
      </c>
      <c r="BH906" s="47">
        <v>791.70575874999997</v>
      </c>
      <c r="BI906" s="47">
        <v>869.17660644</v>
      </c>
      <c r="BJ906" s="47">
        <v>679.21</v>
      </c>
      <c r="BK906" s="47">
        <v>851.62</v>
      </c>
      <c r="BL906" s="47">
        <v>958.22</v>
      </c>
      <c r="BM906" s="47">
        <v>991.1</v>
      </c>
      <c r="BN906" s="47">
        <v>0.24928157285571981</v>
      </c>
      <c r="BO906" s="47">
        <v>0.27425726621399094</v>
      </c>
      <c r="BP906" s="47">
        <v>0.29060562320844097</v>
      </c>
      <c r="BQ906" s="47">
        <v>0.34092175079794268</v>
      </c>
      <c r="BR906" s="47">
        <v>0.40202077700298849</v>
      </c>
      <c r="BS906" s="47">
        <v>0.47134928540933951</v>
      </c>
      <c r="BT906" s="47">
        <v>3.9800615645977762</v>
      </c>
      <c r="BU906" s="47">
        <v>4.1139593242188299</v>
      </c>
      <c r="BV906" s="47">
        <v>4.0639370590985786</v>
      </c>
      <c r="BW906" s="47">
        <v>4.1416170281973619</v>
      </c>
      <c r="BX906" s="47">
        <v>4.2348126613673793</v>
      </c>
      <c r="BY906" s="47">
        <v>4.3419870296204435</v>
      </c>
      <c r="BZ906" s="47">
        <v>0.24636927971700989</v>
      </c>
      <c r="CA906" s="47">
        <v>0.2484366196710647</v>
      </c>
      <c r="CB906" s="47">
        <v>0.26324584764886461</v>
      </c>
      <c r="CC906" s="47">
        <v>0.30882514383297077</v>
      </c>
      <c r="CD906" s="47">
        <v>0.36417491715627481</v>
      </c>
      <c r="CE906" s="47">
        <v>0.42696944438797291</v>
      </c>
      <c r="CF906" s="47">
        <v>0.32190357956047083</v>
      </c>
      <c r="CG906" s="47">
        <v>0.35340283658541549</v>
      </c>
      <c r="CH906" s="47">
        <v>0.27616336985911488</v>
      </c>
      <c r="CI906" s="47">
        <v>0.34626440870926428</v>
      </c>
      <c r="CJ906" s="47">
        <v>0.38960743255605934</v>
      </c>
      <c r="CK906" s="47">
        <v>0.40297627518347601</v>
      </c>
      <c r="CL906" s="47">
        <v>71.926682500195668</v>
      </c>
      <c r="CM906" s="47">
        <v>65.376559722405901</v>
      </c>
      <c r="CN906" s="47">
        <v>61.69872539280567</v>
      </c>
      <c r="CO906" s="47">
        <v>52.592703463409983</v>
      </c>
      <c r="CP906" s="47">
        <v>44.599676359039194</v>
      </c>
      <c r="CQ906" s="47">
        <v>38.03972361679002</v>
      </c>
      <c r="CR906" s="47">
        <v>4.5049545724187192</v>
      </c>
      <c r="CS906" s="47">
        <v>4.3583310215025888</v>
      </c>
      <c r="CT906" s="47">
        <v>4.4119769285796471</v>
      </c>
      <c r="CU906" s="47">
        <v>4.3292261022373628</v>
      </c>
      <c r="CV906" s="47">
        <v>4.2339527100009509</v>
      </c>
      <c r="CW906" s="47">
        <v>4.1294449802882323</v>
      </c>
      <c r="CX906" s="57">
        <v>1.3740620591488079E-2</v>
      </c>
      <c r="CY906" s="57">
        <v>1.3855921224647053E-2</v>
      </c>
      <c r="CZ906" s="57">
        <v>1.4681868287241601E-2</v>
      </c>
      <c r="DA906" s="57">
        <v>1.7223937722246827E-2</v>
      </c>
      <c r="DB906" s="57">
        <v>2.0310930694479309E-2</v>
      </c>
      <c r="DC906" s="57">
        <v>2.3813135900029772E-2</v>
      </c>
      <c r="DD906" s="97">
        <v>6.2632592187279927</v>
      </c>
      <c r="DE906" s="97">
        <v>6.6665040803743887</v>
      </c>
      <c r="DF906" s="97">
        <v>7.1508396656344893</v>
      </c>
      <c r="DG906" s="97">
        <v>8.2316097426885655</v>
      </c>
      <c r="DH906" s="97">
        <v>9.4932363991086213</v>
      </c>
      <c r="DI906" s="97">
        <v>10.855612469449101</v>
      </c>
      <c r="DJ906" s="98">
        <v>4.8134249840044108E-2</v>
      </c>
      <c r="DK906" s="98">
        <v>3.6445426679374338E-2</v>
      </c>
      <c r="DL906" s="98">
        <v>5.9781992041848753E-2</v>
      </c>
      <c r="DM906" s="98">
        <v>0.11163248316052377</v>
      </c>
      <c r="DN906" s="98">
        <v>0.1132166958924492</v>
      </c>
      <c r="DO906" s="98">
        <v>0.10019069228485122</v>
      </c>
      <c r="DP906" s="98">
        <v>5.9609567396818219E-2</v>
      </c>
      <c r="DQ906" s="98">
        <v>0.17314230548598775</v>
      </c>
      <c r="DR906" s="98">
        <v>0.17921715485163636</v>
      </c>
      <c r="DS906" s="98">
        <v>0.17245006321112522</v>
      </c>
    </row>
    <row r="907" spans="1:123" ht="13.5" thickBot="1">
      <c r="A907" s="2" t="s">
        <v>776</v>
      </c>
      <c r="B907" s="2" t="s">
        <v>777</v>
      </c>
      <c r="C907" s="1" t="s">
        <v>5724</v>
      </c>
      <c r="D907" s="2" t="s">
        <v>1779</v>
      </c>
      <c r="E907" s="2" t="s">
        <v>5683</v>
      </c>
      <c r="F907" s="2" t="s">
        <v>3069</v>
      </c>
      <c r="G907" s="2" t="s">
        <v>1908</v>
      </c>
      <c r="H907" s="2" t="s">
        <v>3</v>
      </c>
      <c r="I907" s="1" t="s">
        <v>5726</v>
      </c>
      <c r="J907" s="1">
        <v>435</v>
      </c>
      <c r="K907" s="47">
        <v>341.43</v>
      </c>
      <c r="L907" s="48">
        <v>-1.26E-2</v>
      </c>
      <c r="M907" s="48">
        <v>5.9699999999999996E-2</v>
      </c>
      <c r="N907" s="49">
        <v>537.6</v>
      </c>
      <c r="O907" s="49">
        <v>313.14999999999998</v>
      </c>
      <c r="P907" s="49">
        <v>183552.77</v>
      </c>
      <c r="Q907" s="49">
        <v>106919.01</v>
      </c>
      <c r="R907" s="49">
        <v>3564.2602190500002</v>
      </c>
      <c r="S907" s="49">
        <v>4186.7946500600001</v>
      </c>
      <c r="T907" s="49">
        <v>5725.4</v>
      </c>
      <c r="U907" s="49">
        <v>7357.94</v>
      </c>
      <c r="V907" s="49">
        <v>9050.93</v>
      </c>
      <c r="W907" s="49" t="s">
        <v>4949</v>
      </c>
      <c r="X907" s="49">
        <v>1402.46855523</v>
      </c>
      <c r="Y907" s="49">
        <v>1823.2666900300001</v>
      </c>
      <c r="Z907" s="49">
        <v>2847.92</v>
      </c>
      <c r="AA907" s="49">
        <v>3920.89</v>
      </c>
      <c r="AB907" s="49">
        <v>5039.4399999999996</v>
      </c>
      <c r="AC907" s="49" t="s">
        <v>4949</v>
      </c>
      <c r="AD907" s="39">
        <v>183552.77</v>
      </c>
      <c r="AE907" s="39">
        <v>183552.77</v>
      </c>
      <c r="AF907" s="39">
        <v>183552.77</v>
      </c>
      <c r="AG907" s="39">
        <v>183552.77</v>
      </c>
      <c r="AH907" s="39">
        <v>183552.77</v>
      </c>
      <c r="AI907" s="39">
        <v>183552.77</v>
      </c>
      <c r="AJ907" s="49">
        <v>7319.3476395200005</v>
      </c>
      <c r="AK907" s="49">
        <v>7974.3251503000001</v>
      </c>
      <c r="AL907" s="49">
        <v>9209.2199999999993</v>
      </c>
      <c r="AM907" s="49">
        <v>10610.93</v>
      </c>
      <c r="AN907" s="49">
        <v>12178.08</v>
      </c>
      <c r="AO907" s="49" t="s">
        <v>4949</v>
      </c>
      <c r="AP907" s="39">
        <v>183552.77</v>
      </c>
      <c r="AQ907" s="39">
        <v>183552.77</v>
      </c>
      <c r="AR907" s="39">
        <v>183552.77</v>
      </c>
      <c r="AS907" s="39">
        <v>183552.77</v>
      </c>
      <c r="AT907" s="39">
        <v>183552.77</v>
      </c>
      <c r="AU907" s="39">
        <v>183552.77</v>
      </c>
      <c r="AV907" s="36">
        <v>1182.72</v>
      </c>
      <c r="AW907" s="36">
        <v>1612.8</v>
      </c>
      <c r="AX907" s="36">
        <v>2519.16</v>
      </c>
      <c r="AY907" s="36">
        <v>3468.28</v>
      </c>
      <c r="AZ907" s="36">
        <v>4457.71</v>
      </c>
      <c r="BA907" s="36" t="s">
        <v>4949</v>
      </c>
      <c r="BB907" s="39">
        <v>183552.77</v>
      </c>
      <c r="BC907" s="39">
        <v>183552.77</v>
      </c>
      <c r="BD907" s="39">
        <v>183552.77</v>
      </c>
      <c r="BE907" s="39">
        <v>183552.77</v>
      </c>
      <c r="BF907" s="39">
        <v>183552.77</v>
      </c>
      <c r="BG907" s="39">
        <v>183552.77</v>
      </c>
      <c r="BH907" s="47">
        <v>1591.9014148199999</v>
      </c>
      <c r="BI907" s="47">
        <v>2315.50681227</v>
      </c>
      <c r="BJ907" s="47">
        <v>3558.26</v>
      </c>
      <c r="BK907" s="47">
        <v>4678.72</v>
      </c>
      <c r="BL907" s="47">
        <v>5564.21</v>
      </c>
      <c r="BM907" s="47" t="s">
        <v>4949</v>
      </c>
      <c r="BN907" s="47">
        <v>2.6087584732700893</v>
      </c>
      <c r="BO907" s="47">
        <v>3.391493099014137</v>
      </c>
      <c r="BP907" s="47">
        <v>5.2974702380952383</v>
      </c>
      <c r="BQ907" s="47">
        <v>7.2933221726190469</v>
      </c>
      <c r="BR907" s="47">
        <v>9.3739583333333325</v>
      </c>
      <c r="BS907" s="47" t="s">
        <v>4949</v>
      </c>
      <c r="BT907" s="47">
        <v>13.614857960416668</v>
      </c>
      <c r="BU907" s="47">
        <v>14.833194103980654</v>
      </c>
      <c r="BV907" s="47">
        <v>17.130245535714284</v>
      </c>
      <c r="BW907" s="47">
        <v>19.73759300595238</v>
      </c>
      <c r="BX907" s="47">
        <v>22.65267857142857</v>
      </c>
      <c r="BY907" s="47" t="s">
        <v>4949</v>
      </c>
      <c r="BZ907" s="47">
        <v>2.2000000000000002</v>
      </c>
      <c r="CA907" s="47">
        <v>3</v>
      </c>
      <c r="CB907" s="47">
        <v>4.6859374999999996</v>
      </c>
      <c r="CC907" s="47">
        <v>6.4514136904761905</v>
      </c>
      <c r="CD907" s="47">
        <v>8.2918712797619047</v>
      </c>
      <c r="CE907" s="47" t="s">
        <v>4949</v>
      </c>
      <c r="CF907" s="47">
        <v>2.9611261436383924</v>
      </c>
      <c r="CG907" s="47">
        <v>4.3071183263950887</v>
      </c>
      <c r="CH907" s="47">
        <v>6.6187872023809522</v>
      </c>
      <c r="CI907" s="47">
        <v>8.7029761904761909</v>
      </c>
      <c r="CJ907" s="47">
        <v>10.350093005952381</v>
      </c>
      <c r="CK907" s="47" t="s">
        <v>4949</v>
      </c>
      <c r="CL907" s="47">
        <v>130.87834968955718</v>
      </c>
      <c r="CM907" s="47">
        <v>100.67247485170687</v>
      </c>
      <c r="CN907" s="47">
        <v>64.451519003342781</v>
      </c>
      <c r="CO907" s="47">
        <v>46.814057522654295</v>
      </c>
      <c r="CP907" s="47">
        <v>36.42324742431699</v>
      </c>
      <c r="CQ907" s="47" t="s">
        <v>4949</v>
      </c>
      <c r="CR907" s="47">
        <v>25.077749963525068</v>
      </c>
      <c r="CS907" s="47">
        <v>23.017969112169272</v>
      </c>
      <c r="CT907" s="47">
        <v>19.931413301017894</v>
      </c>
      <c r="CU907" s="47">
        <v>17.298462057519934</v>
      </c>
      <c r="CV907" s="47">
        <v>15.072389900542614</v>
      </c>
      <c r="CW907" s="47" t="s">
        <v>4949</v>
      </c>
      <c r="CX907" s="57">
        <v>6.4434876139433913E-3</v>
      </c>
      <c r="CY907" s="57">
        <v>8.7865740190137143E-3</v>
      </c>
      <c r="CZ907" s="57">
        <v>1.3724445564074025E-2</v>
      </c>
      <c r="DA907" s="57">
        <v>1.8895274639549164E-2</v>
      </c>
      <c r="DB907" s="57">
        <v>2.4285713585253985E-2</v>
      </c>
      <c r="DC907" s="57" t="s">
        <v>4949</v>
      </c>
      <c r="DD907" s="97">
        <v>19.161114136149614</v>
      </c>
      <c r="DE907" s="97">
        <v>22.864213029505169</v>
      </c>
      <c r="DF907" s="97">
        <v>30.924660286104583</v>
      </c>
      <c r="DG907" s="97">
        <v>36.951426500787392</v>
      </c>
      <c r="DH907" s="97">
        <v>41.381235794148168</v>
      </c>
      <c r="DI907" s="97" t="s">
        <v>4949</v>
      </c>
      <c r="DJ907" s="98">
        <v>0.17466020793956716</v>
      </c>
      <c r="DK907" s="98">
        <v>0.36749004394518137</v>
      </c>
      <c r="DL907" s="98">
        <v>0.28513990288888125</v>
      </c>
      <c r="DM907" s="98">
        <v>0.2300902154679163</v>
      </c>
      <c r="DN907" s="98" t="s">
        <v>4949</v>
      </c>
      <c r="DO907" s="98">
        <v>0.30004104778733565</v>
      </c>
      <c r="DP907" s="98">
        <v>0.56198762121472212</v>
      </c>
      <c r="DQ907" s="98">
        <v>0.3767556672940251</v>
      </c>
      <c r="DR907" s="98">
        <v>0.28527961763783227</v>
      </c>
      <c r="DS907" s="98" t="s">
        <v>4949</v>
      </c>
    </row>
    <row r="908" spans="1:123" ht="13.5" thickBot="1">
      <c r="A908" s="2" t="s">
        <v>2934</v>
      </c>
      <c r="B908" s="2" t="s">
        <v>2935</v>
      </c>
      <c r="C908" s="1" t="s">
        <v>5724</v>
      </c>
      <c r="D908" s="2" t="s">
        <v>2936</v>
      </c>
      <c r="E908" s="2" t="s">
        <v>5662</v>
      </c>
      <c r="F908" s="2" t="s">
        <v>5040</v>
      </c>
      <c r="G908" s="2" t="s">
        <v>5041</v>
      </c>
      <c r="H908" s="2" t="s">
        <v>3</v>
      </c>
      <c r="I908" s="1" t="s">
        <v>5726</v>
      </c>
      <c r="J908" s="1">
        <v>19.899999999999999</v>
      </c>
      <c r="K908" s="47">
        <v>20.51</v>
      </c>
      <c r="L908" s="48">
        <v>-1.77E-2</v>
      </c>
      <c r="M908" s="48">
        <v>-3.6600000000000001E-2</v>
      </c>
      <c r="N908" s="49">
        <v>685.43</v>
      </c>
      <c r="O908" s="49">
        <v>583.35</v>
      </c>
      <c r="P908" s="49">
        <v>14058.1</v>
      </c>
      <c r="Q908" s="49">
        <v>11964.47</v>
      </c>
      <c r="R908" s="49">
        <v>4907.5139547099998</v>
      </c>
      <c r="S908" s="49">
        <v>5581.0499463999995</v>
      </c>
      <c r="T908" s="49">
        <v>7721.01</v>
      </c>
      <c r="U908" s="49">
        <v>9552.31</v>
      </c>
      <c r="V908" s="49" t="s">
        <v>4949</v>
      </c>
      <c r="W908" s="49" t="s">
        <v>4949</v>
      </c>
      <c r="X908" s="49">
        <v>41.706203369999997</v>
      </c>
      <c r="Y908" s="49">
        <v>303.02265899999998</v>
      </c>
      <c r="Z908" s="49">
        <v>628.02</v>
      </c>
      <c r="AA908" s="49">
        <v>850.27</v>
      </c>
      <c r="AB908" s="49" t="s">
        <v>4949</v>
      </c>
      <c r="AC908" s="49" t="s">
        <v>4949</v>
      </c>
      <c r="AD908" s="39">
        <v>14058.1</v>
      </c>
      <c r="AE908" s="39">
        <v>14058.1</v>
      </c>
      <c r="AF908" s="39">
        <v>14058.1</v>
      </c>
      <c r="AG908" s="39">
        <v>14058.1</v>
      </c>
      <c r="AH908" s="39">
        <v>14058.1</v>
      </c>
      <c r="AI908" s="39">
        <v>14058.1</v>
      </c>
      <c r="AJ908" s="49">
        <v>5249.3814476199996</v>
      </c>
      <c r="AK908" s="49">
        <v>5320.5394073100006</v>
      </c>
      <c r="AL908" s="49">
        <v>5130.2</v>
      </c>
      <c r="AM908" s="49">
        <v>5635.06</v>
      </c>
      <c r="AN908" s="49" t="s">
        <v>4949</v>
      </c>
      <c r="AO908" s="49" t="s">
        <v>4949</v>
      </c>
      <c r="AP908" s="39">
        <v>14058.1</v>
      </c>
      <c r="AQ908" s="39">
        <v>14058.1</v>
      </c>
      <c r="AR908" s="39">
        <v>14058.1</v>
      </c>
      <c r="AS908" s="39">
        <v>14058.1</v>
      </c>
      <c r="AT908" s="39">
        <v>14058.1</v>
      </c>
      <c r="AU908" s="39">
        <v>14058.1</v>
      </c>
      <c r="AV908" s="36">
        <v>102.81400065000001</v>
      </c>
      <c r="AW908" s="36">
        <v>171.35666775000001</v>
      </c>
      <c r="AX908" s="36">
        <v>345.41</v>
      </c>
      <c r="AY908" s="36">
        <v>467.65</v>
      </c>
      <c r="AZ908" s="36" t="s">
        <v>4949</v>
      </c>
      <c r="BA908" s="36" t="s">
        <v>4949</v>
      </c>
      <c r="BB908" s="39">
        <v>14058.1</v>
      </c>
      <c r="BC908" s="39">
        <v>14058.1</v>
      </c>
      <c r="BD908" s="39">
        <v>14058.1</v>
      </c>
      <c r="BE908" s="39">
        <v>14058.1</v>
      </c>
      <c r="BF908" s="39">
        <v>14058.1</v>
      </c>
      <c r="BG908" s="39">
        <v>14058.1</v>
      </c>
      <c r="BH908" s="47">
        <v>976.63753413999996</v>
      </c>
      <c r="BI908" s="47">
        <v>-125.69178984999999</v>
      </c>
      <c r="BJ908" s="47">
        <v>186.04</v>
      </c>
      <c r="BK908" s="47">
        <v>629.77</v>
      </c>
      <c r="BL908" s="47" t="s">
        <v>4949</v>
      </c>
      <c r="BM908" s="47" t="s">
        <v>4949</v>
      </c>
      <c r="BN908" s="47">
        <v>6.0846772639073281E-2</v>
      </c>
      <c r="BO908" s="47">
        <v>0.44209132807142959</v>
      </c>
      <c r="BP908" s="47">
        <v>0.91624235881125726</v>
      </c>
      <c r="BQ908" s="47">
        <v>1.2404913703806371</v>
      </c>
      <c r="BR908" s="47" t="s">
        <v>4949</v>
      </c>
      <c r="BS908" s="47" t="s">
        <v>4949</v>
      </c>
      <c r="BT908" s="47">
        <v>7.6585230404563553</v>
      </c>
      <c r="BU908" s="47">
        <v>7.7623381049997828</v>
      </c>
      <c r="BV908" s="47">
        <v>7.4846446756050948</v>
      </c>
      <c r="BW908" s="47">
        <v>8.2212042075777259</v>
      </c>
      <c r="BX908" s="47" t="s">
        <v>4949</v>
      </c>
      <c r="BY908" s="47" t="s">
        <v>4949</v>
      </c>
      <c r="BZ908" s="47">
        <v>0.14999927147921746</v>
      </c>
      <c r="CA908" s="47">
        <v>0.24999878579869575</v>
      </c>
      <c r="CB908" s="47">
        <v>0.5039318384080067</v>
      </c>
      <c r="CC908" s="47">
        <v>0.68227244211662752</v>
      </c>
      <c r="CD908" s="47" t="s">
        <v>4949</v>
      </c>
      <c r="CE908" s="47" t="s">
        <v>4949</v>
      </c>
      <c r="CF908" s="47">
        <v>1.4248537912551245</v>
      </c>
      <c r="CG908" s="47">
        <v>-0.18337655172665335</v>
      </c>
      <c r="CH908" s="47">
        <v>0.27142085989816611</v>
      </c>
      <c r="CI908" s="47">
        <v>0.91879550063463811</v>
      </c>
      <c r="CJ908" s="47" t="s">
        <v>4949</v>
      </c>
      <c r="CK908" s="47" t="s">
        <v>4949</v>
      </c>
      <c r="CL908" s="47">
        <v>337.07455639829919</v>
      </c>
      <c r="CM908" s="47">
        <v>46.392900274827305</v>
      </c>
      <c r="CN908" s="47">
        <v>22.384796662526671</v>
      </c>
      <c r="CO908" s="47">
        <v>16.533689298693357</v>
      </c>
      <c r="CP908" s="47" t="s">
        <v>4949</v>
      </c>
      <c r="CQ908" s="47" t="s">
        <v>4949</v>
      </c>
      <c r="CR908" s="47">
        <v>2.678048859713511</v>
      </c>
      <c r="CS908" s="47">
        <v>2.6422320978743774</v>
      </c>
      <c r="CT908" s="47">
        <v>2.7402635374839188</v>
      </c>
      <c r="CU908" s="47">
        <v>2.4947560451885162</v>
      </c>
      <c r="CV908" s="47" t="s">
        <v>4949</v>
      </c>
      <c r="CW908" s="47" t="s">
        <v>4949</v>
      </c>
      <c r="CX908" s="57">
        <v>7.3135061388096547E-3</v>
      </c>
      <c r="CY908" s="57">
        <v>1.2189176898016092E-2</v>
      </c>
      <c r="CZ908" s="57">
        <v>2.4570176624152625E-2</v>
      </c>
      <c r="DA908" s="57">
        <v>3.3265519522552835E-2</v>
      </c>
      <c r="DB908" s="57" t="s">
        <v>4949</v>
      </c>
      <c r="DC908" s="57" t="s">
        <v>4949</v>
      </c>
      <c r="DD908" s="97">
        <v>0.79449748101100626</v>
      </c>
      <c r="DE908" s="97">
        <v>5.6953371792279324</v>
      </c>
      <c r="DF908" s="97">
        <v>12.241628006705392</v>
      </c>
      <c r="DG908" s="97">
        <v>15.088925406295584</v>
      </c>
      <c r="DH908" s="97" t="s">
        <v>4949</v>
      </c>
      <c r="DI908" s="97" t="s">
        <v>4949</v>
      </c>
      <c r="DJ908" s="98">
        <v>0.13724586377254644</v>
      </c>
      <c r="DK908" s="98">
        <v>0.38343323821718545</v>
      </c>
      <c r="DL908" s="98">
        <v>0.23718399535812007</v>
      </c>
      <c r="DM908" s="98" t="s">
        <v>4949</v>
      </c>
      <c r="DN908" s="98" t="s">
        <v>4949</v>
      </c>
      <c r="DO908" s="98">
        <v>6.2656495800327265</v>
      </c>
      <c r="DP908" s="98">
        <v>1.0725182798953661</v>
      </c>
      <c r="DQ908" s="98">
        <v>0.3538900035030732</v>
      </c>
      <c r="DR908" s="98" t="s">
        <v>4949</v>
      </c>
      <c r="DS908" s="98" t="s">
        <v>4949</v>
      </c>
    </row>
    <row r="909" spans="1:123" ht="13.5" thickBot="1">
      <c r="A909" s="2" t="s">
        <v>778</v>
      </c>
      <c r="B909" s="2" t="s">
        <v>779</v>
      </c>
      <c r="C909" s="1" t="s">
        <v>5724</v>
      </c>
      <c r="D909" s="2" t="s">
        <v>1780</v>
      </c>
      <c r="E909" s="2" t="s">
        <v>5683</v>
      </c>
      <c r="F909" s="2" t="s">
        <v>3735</v>
      </c>
      <c r="G909" s="2" t="s">
        <v>3736</v>
      </c>
      <c r="H909" s="2" t="s">
        <v>3</v>
      </c>
      <c r="I909" s="1" t="s">
        <v>5726</v>
      </c>
      <c r="J909" s="1">
        <v>16.3</v>
      </c>
      <c r="K909" s="47">
        <v>18.32</v>
      </c>
      <c r="L909" s="48">
        <v>-3.1200000000000002E-2</v>
      </c>
      <c r="M909" s="48">
        <v>8.8000000000000005E-3</v>
      </c>
      <c r="N909" s="49">
        <v>492.77</v>
      </c>
      <c r="O909" s="49">
        <v>438.48</v>
      </c>
      <c r="P909" s="49">
        <v>9027.48</v>
      </c>
      <c r="Q909" s="49">
        <v>8032.91</v>
      </c>
      <c r="R909" s="49">
        <v>1978.68586697</v>
      </c>
      <c r="S909" s="49">
        <v>1497.87264224</v>
      </c>
      <c r="T909" s="49">
        <v>1540.4</v>
      </c>
      <c r="U909" s="49">
        <v>1657.54</v>
      </c>
      <c r="V909" s="49" t="s">
        <v>4949</v>
      </c>
      <c r="W909" s="49" t="s">
        <v>4949</v>
      </c>
      <c r="X909" s="49">
        <v>152.11048897999999</v>
      </c>
      <c r="Y909" s="49">
        <v>-171.42932913999999</v>
      </c>
      <c r="Z909" s="49">
        <v>64.89</v>
      </c>
      <c r="AA909" s="49">
        <v>147.84</v>
      </c>
      <c r="AB909" s="49" t="s">
        <v>4949</v>
      </c>
      <c r="AC909" s="49" t="s">
        <v>4949</v>
      </c>
      <c r="AD909" s="39">
        <v>9027.48</v>
      </c>
      <c r="AE909" s="39">
        <v>9027.48</v>
      </c>
      <c r="AF909" s="39">
        <v>9027.48</v>
      </c>
      <c r="AG909" s="39">
        <v>9027.48</v>
      </c>
      <c r="AH909" s="39">
        <v>9027.48</v>
      </c>
      <c r="AI909" s="39">
        <v>9027.48</v>
      </c>
      <c r="AJ909" s="49">
        <v>3013.5806831999998</v>
      </c>
      <c r="AK909" s="49">
        <v>2648.45111696</v>
      </c>
      <c r="AL909" s="49">
        <v>2711.98</v>
      </c>
      <c r="AM909" s="49">
        <v>2859.82</v>
      </c>
      <c r="AN909" s="49" t="s">
        <v>4949</v>
      </c>
      <c r="AO909" s="49" t="s">
        <v>4949</v>
      </c>
      <c r="AP909" s="39">
        <v>9027.48</v>
      </c>
      <c r="AQ909" s="39">
        <v>9027.48</v>
      </c>
      <c r="AR909" s="39">
        <v>9027.48</v>
      </c>
      <c r="AS909" s="39">
        <v>9027.48</v>
      </c>
      <c r="AT909" s="39">
        <v>9027.48</v>
      </c>
      <c r="AU909" s="39">
        <v>9027.48</v>
      </c>
      <c r="AV909" s="36">
        <v>49.276661700000005</v>
      </c>
      <c r="AW909" s="36" t="s">
        <v>4949</v>
      </c>
      <c r="AX909" s="36" t="s">
        <v>4949</v>
      </c>
      <c r="AY909" s="36" t="s">
        <v>4949</v>
      </c>
      <c r="AZ909" s="36" t="s">
        <v>4949</v>
      </c>
      <c r="BA909" s="36" t="s">
        <v>4949</v>
      </c>
      <c r="BB909" s="39">
        <v>9027.48</v>
      </c>
      <c r="BC909" s="39">
        <v>9027.48</v>
      </c>
      <c r="BD909" s="39">
        <v>9027.48</v>
      </c>
      <c r="BE909" s="39">
        <v>9027.48</v>
      </c>
      <c r="BF909" s="39">
        <v>9027.48</v>
      </c>
      <c r="BG909" s="39">
        <v>9027.48</v>
      </c>
      <c r="BH909" s="47">
        <v>55.644310439999998</v>
      </c>
      <c r="BI909" s="47">
        <v>-269.03328606999997</v>
      </c>
      <c r="BJ909" s="47">
        <v>102.45</v>
      </c>
      <c r="BK909" s="47">
        <v>136.03</v>
      </c>
      <c r="BL909" s="47" t="s">
        <v>4949</v>
      </c>
      <c r="BM909" s="47" t="s">
        <v>4949</v>
      </c>
      <c r="BN909" s="47">
        <v>0.30868455664914662</v>
      </c>
      <c r="BO909" s="47">
        <v>-0.34788913517462505</v>
      </c>
      <c r="BP909" s="47">
        <v>0.13168415285021409</v>
      </c>
      <c r="BQ909" s="47">
        <v>0.30001826409886967</v>
      </c>
      <c r="BR909" s="47" t="s">
        <v>4949</v>
      </c>
      <c r="BS909" s="47" t="s">
        <v>4949</v>
      </c>
      <c r="BT909" s="47">
        <v>6.1155928388497678</v>
      </c>
      <c r="BU909" s="47">
        <v>5.3746192279562477</v>
      </c>
      <c r="BV909" s="47">
        <v>5.5035412058363944</v>
      </c>
      <c r="BW909" s="47">
        <v>5.8035594699352648</v>
      </c>
      <c r="BX909" s="47" t="s">
        <v>4949</v>
      </c>
      <c r="BY909" s="47" t="s">
        <v>4949</v>
      </c>
      <c r="BZ909" s="47">
        <v>9.9999313472816945E-2</v>
      </c>
      <c r="CA909" s="47" t="s">
        <v>4949</v>
      </c>
      <c r="CB909" s="47" t="s">
        <v>4949</v>
      </c>
      <c r="CC909" s="47" t="s">
        <v>4949</v>
      </c>
      <c r="CD909" s="47" t="s">
        <v>4949</v>
      </c>
      <c r="CE909" s="47" t="s">
        <v>4949</v>
      </c>
      <c r="CF909" s="47">
        <v>0.11292146526777198</v>
      </c>
      <c r="CG909" s="47">
        <v>-0.54596117066785721</v>
      </c>
      <c r="CH909" s="47">
        <v>0.20790632546624188</v>
      </c>
      <c r="CI909" s="47">
        <v>0.27605170769324433</v>
      </c>
      <c r="CJ909" s="47" t="s">
        <v>4949</v>
      </c>
      <c r="CK909" s="47" t="s">
        <v>4949</v>
      </c>
      <c r="CL909" s="47">
        <v>59.348175530399907</v>
      </c>
      <c r="CM909" s="47">
        <v>-52.660067243380453</v>
      </c>
      <c r="CN909" s="47">
        <v>139.11974110032361</v>
      </c>
      <c r="CO909" s="47">
        <v>61.062499999999993</v>
      </c>
      <c r="CP909" s="47" t="s">
        <v>4949</v>
      </c>
      <c r="CQ909" s="47" t="s">
        <v>4949</v>
      </c>
      <c r="CR909" s="47">
        <v>2.9955992385822179</v>
      </c>
      <c r="CS909" s="47">
        <v>3.4085884924174508</v>
      </c>
      <c r="CT909" s="47">
        <v>3.3287413623994278</v>
      </c>
      <c r="CU909" s="47">
        <v>3.1566602093838072</v>
      </c>
      <c r="CV909" s="47" t="s">
        <v>4949</v>
      </c>
      <c r="CW909" s="47" t="s">
        <v>4949</v>
      </c>
      <c r="CX909" s="57">
        <v>5.4585179585000471E-3</v>
      </c>
      <c r="CY909" s="57" t="s">
        <v>4949</v>
      </c>
      <c r="CZ909" s="57" t="s">
        <v>4949</v>
      </c>
      <c r="DA909" s="57" t="s">
        <v>4949</v>
      </c>
      <c r="DB909" s="57" t="s">
        <v>4949</v>
      </c>
      <c r="DC909" s="57" t="s">
        <v>4949</v>
      </c>
      <c r="DD909" s="97">
        <v>5.0475001325824795</v>
      </c>
      <c r="DE909" s="97">
        <v>-6.4728145459136712</v>
      </c>
      <c r="DF909" s="97">
        <v>2.3927167604480859</v>
      </c>
      <c r="DG909" s="97">
        <v>5.169556125910022</v>
      </c>
      <c r="DH909" s="97" t="s">
        <v>4949</v>
      </c>
      <c r="DI909" s="97" t="s">
        <v>4949</v>
      </c>
      <c r="DJ909" s="98">
        <v>-0.24299623945173199</v>
      </c>
      <c r="DK909" s="98">
        <v>2.8391838238264633E-2</v>
      </c>
      <c r="DL909" s="98">
        <v>7.60451830693325E-2</v>
      </c>
      <c r="DM909" s="98" t="s">
        <v>4949</v>
      </c>
      <c r="DN909" s="98" t="s">
        <v>4949</v>
      </c>
      <c r="DO909" s="98">
        <v>-2.1270053123196528</v>
      </c>
      <c r="DP909" s="98">
        <v>-1.3785233269332036</v>
      </c>
      <c r="DQ909" s="98">
        <v>1.2783171521035599</v>
      </c>
      <c r="DR909" s="98" t="s">
        <v>4949</v>
      </c>
      <c r="DS909" s="98" t="s">
        <v>4949</v>
      </c>
    </row>
    <row r="910" spans="1:123" ht="13.5" thickBot="1">
      <c r="A910" s="2" t="s">
        <v>2486</v>
      </c>
      <c r="B910" s="2" t="s">
        <v>2487</v>
      </c>
      <c r="C910" s="1" t="s">
        <v>5724</v>
      </c>
      <c r="D910" s="2" t="s">
        <v>2488</v>
      </c>
      <c r="E910" s="2" t="s">
        <v>5662</v>
      </c>
      <c r="F910" s="2" t="s">
        <v>3071</v>
      </c>
      <c r="G910" s="2" t="s">
        <v>2872</v>
      </c>
      <c r="H910" s="2" t="s">
        <v>3</v>
      </c>
      <c r="I910" s="1" t="s">
        <v>5726</v>
      </c>
      <c r="J910" s="1">
        <v>38</v>
      </c>
      <c r="K910" s="47">
        <v>43.44</v>
      </c>
      <c r="L910" s="48">
        <v>2.8199999999999999E-2</v>
      </c>
      <c r="M910" s="48">
        <v>0.15529999999999999</v>
      </c>
      <c r="N910" s="49">
        <v>947.35</v>
      </c>
      <c r="O910" s="49">
        <v>737.1</v>
      </c>
      <c r="P910" s="49">
        <v>41152.910000000003</v>
      </c>
      <c r="Q910" s="49">
        <v>32019.52</v>
      </c>
      <c r="R910" s="49">
        <v>2667.1278622</v>
      </c>
      <c r="S910" s="49">
        <v>3337.6429494600002</v>
      </c>
      <c r="T910" s="49">
        <v>3818.79</v>
      </c>
      <c r="U910" s="49">
        <v>4301.34</v>
      </c>
      <c r="V910" s="49">
        <v>4715.96</v>
      </c>
      <c r="W910" s="49">
        <v>4911.76</v>
      </c>
      <c r="X910" s="49">
        <v>222.00788141999999</v>
      </c>
      <c r="Y910" s="49">
        <v>520.69645443000002</v>
      </c>
      <c r="Z910" s="49">
        <v>650.69000000000005</v>
      </c>
      <c r="AA910" s="49">
        <v>856.22</v>
      </c>
      <c r="AB910" s="49">
        <v>981.24</v>
      </c>
      <c r="AC910" s="49">
        <v>1037.22</v>
      </c>
      <c r="AD910" s="39">
        <v>41152.910000000003</v>
      </c>
      <c r="AE910" s="39">
        <v>41152.910000000003</v>
      </c>
      <c r="AF910" s="39">
        <v>41152.910000000003</v>
      </c>
      <c r="AG910" s="39">
        <v>41152.910000000003</v>
      </c>
      <c r="AH910" s="39">
        <v>41152.910000000003</v>
      </c>
      <c r="AI910" s="39">
        <v>41152.910000000003</v>
      </c>
      <c r="AJ910" s="49">
        <v>4875.9356533299997</v>
      </c>
      <c r="AK910" s="49">
        <v>4874.5097212700002</v>
      </c>
      <c r="AL910" s="49">
        <v>5059.84</v>
      </c>
      <c r="AM910" s="49">
        <v>5720.85</v>
      </c>
      <c r="AN910" s="49">
        <v>6445.23</v>
      </c>
      <c r="AO910" s="49">
        <v>7188.08</v>
      </c>
      <c r="AP910" s="39">
        <v>41152.910000000003</v>
      </c>
      <c r="AQ910" s="39">
        <v>41152.910000000003</v>
      </c>
      <c r="AR910" s="39">
        <v>41152.910000000003</v>
      </c>
      <c r="AS910" s="39">
        <v>41152.910000000003</v>
      </c>
      <c r="AT910" s="39">
        <v>41152.910000000003</v>
      </c>
      <c r="AU910" s="39">
        <v>41152.910000000003</v>
      </c>
      <c r="AV910" s="36" t="s">
        <v>4949</v>
      </c>
      <c r="AW910" s="36">
        <v>94.454360700000009</v>
      </c>
      <c r="AX910" s="36">
        <v>195.21</v>
      </c>
      <c r="AY910" s="36">
        <v>256.87</v>
      </c>
      <c r="AZ910" s="36">
        <v>294.37</v>
      </c>
      <c r="BA910" s="36">
        <v>311.17</v>
      </c>
      <c r="BB910" s="39">
        <v>41152.910000000003</v>
      </c>
      <c r="BC910" s="39">
        <v>41152.910000000003</v>
      </c>
      <c r="BD910" s="39">
        <v>41152.910000000003</v>
      </c>
      <c r="BE910" s="39">
        <v>41152.910000000003</v>
      </c>
      <c r="BF910" s="39">
        <v>41152.910000000003</v>
      </c>
      <c r="BG910" s="39">
        <v>41152.910000000003</v>
      </c>
      <c r="BH910" s="47">
        <v>534.34864861000005</v>
      </c>
      <c r="BI910" s="47">
        <v>828.20208961000003</v>
      </c>
      <c r="BJ910" s="47">
        <v>1018.66</v>
      </c>
      <c r="BK910" s="47">
        <v>1182.79</v>
      </c>
      <c r="BL910" s="47">
        <v>1342.27</v>
      </c>
      <c r="BM910" s="47">
        <v>1445.97</v>
      </c>
      <c r="BN910" s="47">
        <v>0.2343462093418483</v>
      </c>
      <c r="BO910" s="47">
        <v>0.54963472257349444</v>
      </c>
      <c r="BP910" s="47">
        <v>0.68685279991555392</v>
      </c>
      <c r="BQ910" s="47">
        <v>0.90380535177072885</v>
      </c>
      <c r="BR910" s="47">
        <v>1.0357734733730934</v>
      </c>
      <c r="BS910" s="47">
        <v>1.0948646223676572</v>
      </c>
      <c r="BT910" s="47">
        <v>5.1469210464242359</v>
      </c>
      <c r="BU910" s="47">
        <v>5.1454158666490741</v>
      </c>
      <c r="BV910" s="47">
        <v>5.3410460758959202</v>
      </c>
      <c r="BW910" s="47">
        <v>6.0387924209637411</v>
      </c>
      <c r="BX910" s="47">
        <v>6.8034306222620993</v>
      </c>
      <c r="BY910" s="47">
        <v>7.5875653137699901</v>
      </c>
      <c r="BZ910" s="47" t="s">
        <v>4949</v>
      </c>
      <c r="CA910" s="47">
        <v>9.9703763867630774E-2</v>
      </c>
      <c r="CB910" s="47">
        <v>0.20605900670290811</v>
      </c>
      <c r="CC910" s="47">
        <v>0.27114582783554125</v>
      </c>
      <c r="CD910" s="47">
        <v>0.31072993085976669</v>
      </c>
      <c r="CE910" s="47">
        <v>0.32846360901461974</v>
      </c>
      <c r="CF910" s="47">
        <v>0.56404565219823721</v>
      </c>
      <c r="CG910" s="47">
        <v>0.87423031573336152</v>
      </c>
      <c r="CH910" s="47">
        <v>1.0752731303108671</v>
      </c>
      <c r="CI910" s="47">
        <v>1.2485248324272971</v>
      </c>
      <c r="CJ910" s="47">
        <v>1.4168681057687231</v>
      </c>
      <c r="CK910" s="47">
        <v>1.5263313453317149</v>
      </c>
      <c r="CL910" s="47">
        <v>185.36688759326481</v>
      </c>
      <c r="CM910" s="47">
        <v>79.034358021603168</v>
      </c>
      <c r="CN910" s="47">
        <v>63.24503219659131</v>
      </c>
      <c r="CO910" s="47">
        <v>48.063476676555091</v>
      </c>
      <c r="CP910" s="47">
        <v>41.939698748522282</v>
      </c>
      <c r="CQ910" s="47">
        <v>39.676163205491605</v>
      </c>
      <c r="CR910" s="47">
        <v>8.44000268377102</v>
      </c>
      <c r="CS910" s="47">
        <v>8.4424716234390971</v>
      </c>
      <c r="CT910" s="47">
        <v>8.1332433436630414</v>
      </c>
      <c r="CU910" s="47">
        <v>7.1934957217895947</v>
      </c>
      <c r="CV910" s="47">
        <v>6.3850180676252064</v>
      </c>
      <c r="CW910" s="47">
        <v>5.7251602653281548</v>
      </c>
      <c r="CX910" s="57" t="s">
        <v>4949</v>
      </c>
      <c r="CY910" s="57">
        <v>2.2952049004553994E-3</v>
      </c>
      <c r="CZ910" s="57">
        <v>4.7435284649372305E-3</v>
      </c>
      <c r="DA910" s="57">
        <v>6.2418429219221671E-3</v>
      </c>
      <c r="DB910" s="57">
        <v>7.1530786036759003E-3</v>
      </c>
      <c r="DC910" s="57">
        <v>7.5613121891015727E-3</v>
      </c>
      <c r="DD910" s="97">
        <v>4.5531339460638831</v>
      </c>
      <c r="DE910" s="97">
        <v>10.682027202816577</v>
      </c>
      <c r="DF910" s="97">
        <v>12.85989280293448</v>
      </c>
      <c r="DG910" s="97">
        <v>14.966657052710698</v>
      </c>
      <c r="DH910" s="97">
        <v>15.224282143538712</v>
      </c>
      <c r="DI910" s="97">
        <v>14.429722540650634</v>
      </c>
      <c r="DJ910" s="98">
        <v>0.2513996785691861</v>
      </c>
      <c r="DK910" s="98">
        <v>0.14415773581108926</v>
      </c>
      <c r="DL910" s="98">
        <v>0.12636201519329426</v>
      </c>
      <c r="DM910" s="98">
        <v>9.6393216997493703E-2</v>
      </c>
      <c r="DN910" s="98">
        <v>4.1518587943918162E-2</v>
      </c>
      <c r="DO910" s="98">
        <v>1.3453962584550485</v>
      </c>
      <c r="DP910" s="98">
        <v>0.24965321823115239</v>
      </c>
      <c r="DQ910" s="98">
        <v>0.31586469747498813</v>
      </c>
      <c r="DR910" s="98">
        <v>0.1460138749386839</v>
      </c>
      <c r="DS910" s="98">
        <v>5.7050262932615947E-2</v>
      </c>
    </row>
    <row r="911" spans="1:123" ht="13.5" thickBot="1">
      <c r="A911" s="2" t="s">
        <v>780</v>
      </c>
      <c r="B911" s="2" t="s">
        <v>781</v>
      </c>
      <c r="C911" s="1" t="s">
        <v>5724</v>
      </c>
      <c r="D911" s="2" t="s">
        <v>1781</v>
      </c>
      <c r="E911" s="2" t="s">
        <v>5682</v>
      </c>
      <c r="F911" s="2" t="s">
        <v>3012</v>
      </c>
      <c r="G911" s="2" t="s">
        <v>2408</v>
      </c>
      <c r="H911" s="2" t="s">
        <v>3</v>
      </c>
      <c r="I911" s="1" t="s">
        <v>5727</v>
      </c>
      <c r="J911" s="1">
        <v>7</v>
      </c>
      <c r="K911" s="47">
        <v>18.97</v>
      </c>
      <c r="L911" s="48">
        <v>-0.11230000000000001</v>
      </c>
      <c r="M911" s="48">
        <v>0.64670000000000005</v>
      </c>
      <c r="N911" s="49">
        <v>3590.22</v>
      </c>
      <c r="O911" s="49">
        <v>3480.03</v>
      </c>
      <c r="P911" s="49">
        <v>68106.5</v>
      </c>
      <c r="Q911" s="49">
        <v>66016.17</v>
      </c>
      <c r="R911" s="49">
        <v>52615.933748150004</v>
      </c>
      <c r="S911" s="49">
        <v>60796.916156949999</v>
      </c>
      <c r="T911" s="49">
        <v>65478.02</v>
      </c>
      <c r="U911" s="49">
        <v>71142.850000000006</v>
      </c>
      <c r="V911" s="49">
        <v>76234.179999999993</v>
      </c>
      <c r="W911" s="49">
        <v>79739.839999999997</v>
      </c>
      <c r="X911" s="49">
        <v>116.58800853</v>
      </c>
      <c r="Y911" s="49">
        <v>-290.67560226999996</v>
      </c>
      <c r="Z911" s="49">
        <v>267.99</v>
      </c>
      <c r="AA911" s="49">
        <v>435.96</v>
      </c>
      <c r="AB911" s="49">
        <v>483.62</v>
      </c>
      <c r="AC911" s="49">
        <v>535.15</v>
      </c>
      <c r="AD911" s="39">
        <v>68106.5</v>
      </c>
      <c r="AE911" s="39">
        <v>68106.5</v>
      </c>
      <c r="AF911" s="39">
        <v>68106.5</v>
      </c>
      <c r="AG911" s="39">
        <v>68106.5</v>
      </c>
      <c r="AH911" s="39">
        <v>68106.5</v>
      </c>
      <c r="AI911" s="39">
        <v>68106.5</v>
      </c>
      <c r="AJ911" s="49">
        <v>7578.9282307100002</v>
      </c>
      <c r="AK911" s="49">
        <v>7582.8170360399999</v>
      </c>
      <c r="AL911" s="49">
        <v>7858.32</v>
      </c>
      <c r="AM911" s="49">
        <v>8294.2800000000007</v>
      </c>
      <c r="AN911" s="49">
        <v>8777.89</v>
      </c>
      <c r="AO911" s="49">
        <v>9313.0499999999993</v>
      </c>
      <c r="AP911" s="39">
        <v>68106.5</v>
      </c>
      <c r="AQ911" s="39">
        <v>68106.5</v>
      </c>
      <c r="AR911" s="39">
        <v>68106.5</v>
      </c>
      <c r="AS911" s="39">
        <v>68106.5</v>
      </c>
      <c r="AT911" s="39">
        <v>68106.5</v>
      </c>
      <c r="AU911" s="39">
        <v>68106.5</v>
      </c>
      <c r="AV911" s="36">
        <v>24.87538734</v>
      </c>
      <c r="AW911" s="36" t="s">
        <v>4949</v>
      </c>
      <c r="AX911" s="36" t="s">
        <v>4949</v>
      </c>
      <c r="AY911" s="36" t="s">
        <v>4949</v>
      </c>
      <c r="AZ911" s="36" t="s">
        <v>4949</v>
      </c>
      <c r="BA911" s="36" t="s">
        <v>4949</v>
      </c>
      <c r="BB911" s="39">
        <v>68106.5</v>
      </c>
      <c r="BC911" s="39">
        <v>68106.5</v>
      </c>
      <c r="BD911" s="39">
        <v>68106.5</v>
      </c>
      <c r="BE911" s="39">
        <v>68106.5</v>
      </c>
      <c r="BF911" s="39">
        <v>68106.5</v>
      </c>
      <c r="BG911" s="39">
        <v>68106.5</v>
      </c>
      <c r="BH911" s="47">
        <v>633.33519471</v>
      </c>
      <c r="BI911" s="47">
        <v>89.667486849999989</v>
      </c>
      <c r="BJ911" s="47">
        <v>421.18</v>
      </c>
      <c r="BK911" s="47">
        <v>630.20000000000005</v>
      </c>
      <c r="BL911" s="47">
        <v>634.61</v>
      </c>
      <c r="BM911" s="47">
        <v>658.8</v>
      </c>
      <c r="BN911" s="47">
        <v>3.2473778356201015E-2</v>
      </c>
      <c r="BO911" s="47">
        <v>-8.0963172805566225E-2</v>
      </c>
      <c r="BP911" s="47">
        <v>7.4644450757892278E-2</v>
      </c>
      <c r="BQ911" s="47">
        <v>0.12142988451961162</v>
      </c>
      <c r="BR911" s="47">
        <v>0.13470483702948566</v>
      </c>
      <c r="BS911" s="47">
        <v>0.14905771791143718</v>
      </c>
      <c r="BT911" s="47">
        <v>2.110992705380172</v>
      </c>
      <c r="BU911" s="47">
        <v>2.1120758716847439</v>
      </c>
      <c r="BV911" s="47">
        <v>2.188812941825292</v>
      </c>
      <c r="BW911" s="47">
        <v>2.3102428263449042</v>
      </c>
      <c r="BX911" s="47">
        <v>2.4449448780297587</v>
      </c>
      <c r="BY911" s="47">
        <v>2.5940053812858266</v>
      </c>
      <c r="BZ911" s="47">
        <v>6.9286526563831748E-3</v>
      </c>
      <c r="CA911" s="47" t="s">
        <v>4949</v>
      </c>
      <c r="CB911" s="47" t="s">
        <v>4949</v>
      </c>
      <c r="CC911" s="47" t="s">
        <v>4949</v>
      </c>
      <c r="CD911" s="47" t="s">
        <v>4949</v>
      </c>
      <c r="CE911" s="47" t="s">
        <v>4949</v>
      </c>
      <c r="CF911" s="47">
        <v>0.1764056784013236</v>
      </c>
      <c r="CG911" s="47">
        <v>2.4975485304521726E-2</v>
      </c>
      <c r="CH911" s="47">
        <v>0.11731314515545009</v>
      </c>
      <c r="CI911" s="47">
        <v>0.17553241862615665</v>
      </c>
      <c r="CJ911" s="47">
        <v>0.17676075560829144</v>
      </c>
      <c r="CK911" s="47">
        <v>0.1834985042699333</v>
      </c>
      <c r="CL911" s="47">
        <v>584.16385062855829</v>
      </c>
      <c r="CM911" s="47">
        <v>-234.30415029032224</v>
      </c>
      <c r="CN911" s="47">
        <v>254.13821411246687</v>
      </c>
      <c r="CO911" s="47">
        <v>156.22190109184331</v>
      </c>
      <c r="CP911" s="47">
        <v>140.82647533187213</v>
      </c>
      <c r="CQ911" s="47">
        <v>127.26618705035972</v>
      </c>
      <c r="CR911" s="47">
        <v>8.9862969969857769</v>
      </c>
      <c r="CS911" s="47">
        <v>8.9816884248030711</v>
      </c>
      <c r="CT911" s="47">
        <v>8.6668015555487692</v>
      </c>
      <c r="CU911" s="47">
        <v>8.2112612547442332</v>
      </c>
      <c r="CV911" s="47">
        <v>7.7588691587613887</v>
      </c>
      <c r="CW911" s="47">
        <v>7.3130177546561015</v>
      </c>
      <c r="CX911" s="57">
        <v>3.6524248551900331E-4</v>
      </c>
      <c r="CY911" s="57" t="s">
        <v>4949</v>
      </c>
      <c r="CZ911" s="57" t="s">
        <v>4949</v>
      </c>
      <c r="DA911" s="57" t="s">
        <v>4949</v>
      </c>
      <c r="DB911" s="57" t="s">
        <v>4949</v>
      </c>
      <c r="DC911" s="57" t="s">
        <v>4949</v>
      </c>
      <c r="DD911" s="97">
        <v>1.5383178858665341</v>
      </c>
      <c r="DE911" s="97">
        <v>-3.8333458513961514</v>
      </c>
      <c r="DF911" s="97">
        <v>3.4102708975964333</v>
      </c>
      <c r="DG911" s="97">
        <v>5.2561524327608895</v>
      </c>
      <c r="DH911" s="97">
        <v>5.5095244984842608</v>
      </c>
      <c r="DI911" s="97">
        <v>5.7462378060893045</v>
      </c>
      <c r="DJ911" s="98">
        <v>0.15548488501522861</v>
      </c>
      <c r="DK911" s="98">
        <v>7.6995744832937252E-2</v>
      </c>
      <c r="DL911" s="98">
        <v>8.6514986250348036E-2</v>
      </c>
      <c r="DM911" s="98">
        <v>7.1564886703301633E-2</v>
      </c>
      <c r="DN911" s="98">
        <v>4.5985409694181856E-2</v>
      </c>
      <c r="DO911" s="98">
        <v>-3.4931860997969135</v>
      </c>
      <c r="DP911" s="98">
        <v>-1.9219556024212587</v>
      </c>
      <c r="DQ911" s="98">
        <v>0.62677711854919949</v>
      </c>
      <c r="DR911" s="98">
        <v>0.10932195614276541</v>
      </c>
      <c r="DS911" s="98">
        <v>0.10655059757660967</v>
      </c>
    </row>
    <row r="912" spans="1:123" ht="13.5" thickBot="1">
      <c r="A912" s="2" t="s">
        <v>4446</v>
      </c>
      <c r="B912" s="2" t="s">
        <v>4461</v>
      </c>
      <c r="C912" s="1" t="s">
        <v>5724</v>
      </c>
      <c r="D912" s="2" t="s">
        <v>4462</v>
      </c>
      <c r="E912" s="2" t="s">
        <v>5670</v>
      </c>
      <c r="F912" s="2" t="s">
        <v>3013</v>
      </c>
      <c r="G912" s="2" t="s">
        <v>20</v>
      </c>
      <c r="H912" s="2" t="s">
        <v>3</v>
      </c>
      <c r="I912" s="1" t="s">
        <v>5726</v>
      </c>
      <c r="J912" s="1">
        <v>35</v>
      </c>
      <c r="K912" s="47">
        <v>22.66</v>
      </c>
      <c r="L912" s="48">
        <v>5.7999999999999996E-3</v>
      </c>
      <c r="M912" s="48">
        <v>-2.2400000000000003E-2</v>
      </c>
      <c r="N912" s="49">
        <v>15804.04</v>
      </c>
      <c r="O912" s="49">
        <v>13376.39</v>
      </c>
      <c r="P912" s="49">
        <v>358119.49</v>
      </c>
      <c r="Q912" s="49">
        <v>303108.90999999997</v>
      </c>
      <c r="R912" s="49">
        <v>3887.7347881199998</v>
      </c>
      <c r="S912" s="49">
        <v>3110.73045684</v>
      </c>
      <c r="T912" s="49">
        <v>16130.39</v>
      </c>
      <c r="U912" s="49">
        <v>18729.3</v>
      </c>
      <c r="V912" s="49">
        <v>21668.87</v>
      </c>
      <c r="W912" s="49" t="s">
        <v>4949</v>
      </c>
      <c r="X912" s="49">
        <v>8193.4692779899997</v>
      </c>
      <c r="Y912" s="49">
        <v>9610.12074364</v>
      </c>
      <c r="Z912" s="49">
        <v>12454.27</v>
      </c>
      <c r="AA912" s="49">
        <v>15478.96</v>
      </c>
      <c r="AB912" s="49">
        <v>18102.71</v>
      </c>
      <c r="AC912" s="49" t="s">
        <v>4949</v>
      </c>
      <c r="AD912" s="39">
        <v>358119.49</v>
      </c>
      <c r="AE912" s="39">
        <v>358119.49</v>
      </c>
      <c r="AF912" s="39">
        <v>358119.49</v>
      </c>
      <c r="AG912" s="39">
        <v>358119.49</v>
      </c>
      <c r="AH912" s="39">
        <v>358119.49</v>
      </c>
      <c r="AI912" s="39">
        <v>358119.49</v>
      </c>
      <c r="AJ912" s="49">
        <v>71962.860559820008</v>
      </c>
      <c r="AK912" s="49">
        <v>80727.090522630009</v>
      </c>
      <c r="AL912" s="49">
        <v>91859.76</v>
      </c>
      <c r="AM912" s="49">
        <v>106111.28</v>
      </c>
      <c r="AN912" s="49">
        <v>122688.45</v>
      </c>
      <c r="AO912" s="49" t="s">
        <v>4949</v>
      </c>
      <c r="AP912" s="39">
        <v>358119.49</v>
      </c>
      <c r="AQ912" s="39">
        <v>358119.49</v>
      </c>
      <c r="AR912" s="39">
        <v>358119.49</v>
      </c>
      <c r="AS912" s="39">
        <v>358119.49</v>
      </c>
      <c r="AT912" s="39">
        <v>358119.49</v>
      </c>
      <c r="AU912" s="39">
        <v>358119.49</v>
      </c>
      <c r="AV912" s="36">
        <v>631.42169899999999</v>
      </c>
      <c r="AW912" s="36">
        <v>947.13254849999998</v>
      </c>
      <c r="AX912" s="36">
        <v>1227.44</v>
      </c>
      <c r="AY912" s="36">
        <v>1525.54</v>
      </c>
      <c r="AZ912" s="36">
        <v>1784.13</v>
      </c>
      <c r="BA912" s="36" t="s">
        <v>4949</v>
      </c>
      <c r="BB912" s="39">
        <v>358119.49</v>
      </c>
      <c r="BC912" s="39">
        <v>358119.49</v>
      </c>
      <c r="BD912" s="39">
        <v>358119.49</v>
      </c>
      <c r="BE912" s="39">
        <v>358119.49</v>
      </c>
      <c r="BF912" s="39">
        <v>358119.49</v>
      </c>
      <c r="BG912" s="39">
        <v>358119.49</v>
      </c>
      <c r="BH912" s="47">
        <v>-3137.7246909800001</v>
      </c>
      <c r="BI912" s="47">
        <v>44587.872891430001</v>
      </c>
      <c r="BJ912" s="47">
        <v>23121.32</v>
      </c>
      <c r="BK912" s="47">
        <v>59629.72</v>
      </c>
      <c r="BL912" s="47">
        <v>55392.39</v>
      </c>
      <c r="BM912" s="47" t="s">
        <v>4949</v>
      </c>
      <c r="BN912" s="47">
        <v>0.51844144142826765</v>
      </c>
      <c r="BO912" s="47">
        <v>0.60808000635533699</v>
      </c>
      <c r="BP912" s="47">
        <v>0.78804343699459123</v>
      </c>
      <c r="BQ912" s="47">
        <v>0.97943057597930649</v>
      </c>
      <c r="BR912" s="47">
        <v>1.1454482524721525</v>
      </c>
      <c r="BS912" s="47" t="s">
        <v>4949</v>
      </c>
      <c r="BT912" s="47">
        <v>4.5534471286974725</v>
      </c>
      <c r="BU912" s="47">
        <v>5.1080034296692496</v>
      </c>
      <c r="BV912" s="47">
        <v>5.8124226463613091</v>
      </c>
      <c r="BW912" s="47">
        <v>6.7141870053479993</v>
      </c>
      <c r="BX912" s="47">
        <v>7.7631067752296241</v>
      </c>
      <c r="BY912" s="47" t="s">
        <v>4949</v>
      </c>
      <c r="BZ912" s="47">
        <v>3.9953182793766653E-2</v>
      </c>
      <c r="CA912" s="47">
        <v>5.992977419064998E-2</v>
      </c>
      <c r="CB912" s="47">
        <v>7.7666216992617082E-2</v>
      </c>
      <c r="CC912" s="47">
        <v>9.6528482590527473E-2</v>
      </c>
      <c r="CD912" s="47">
        <v>0.1128907545159339</v>
      </c>
      <c r="CE912" s="47" t="s">
        <v>4949</v>
      </c>
      <c r="CF912" s="47">
        <v>-0.19853940454339522</v>
      </c>
      <c r="CG912" s="47">
        <v>2.8212958769675347</v>
      </c>
      <c r="CH912" s="47">
        <v>1.4630005998466213</v>
      </c>
      <c r="CI912" s="47">
        <v>3.7730681521939959</v>
      </c>
      <c r="CJ912" s="47">
        <v>3.5049512656257513</v>
      </c>
      <c r="CK912" s="47" t="s">
        <v>4949</v>
      </c>
      <c r="CL912" s="47">
        <v>43.707918813098047</v>
      </c>
      <c r="CM912" s="47">
        <v>37.264827316244109</v>
      </c>
      <c r="CN912" s="47">
        <v>28.754755597879281</v>
      </c>
      <c r="CO912" s="47">
        <v>23.135888328414829</v>
      </c>
      <c r="CP912" s="47">
        <v>19.782645250352019</v>
      </c>
      <c r="CQ912" s="47" t="s">
        <v>4949</v>
      </c>
      <c r="CR912" s="47">
        <v>4.9764487850272268</v>
      </c>
      <c r="CS912" s="47">
        <v>4.4361748662254747</v>
      </c>
      <c r="CT912" s="47">
        <v>3.8985458921294809</v>
      </c>
      <c r="CU912" s="47">
        <v>3.3749427016618778</v>
      </c>
      <c r="CV912" s="47">
        <v>2.9189340153861263</v>
      </c>
      <c r="CW912" s="47" t="s">
        <v>4949</v>
      </c>
      <c r="CX912" s="57">
        <v>1.7631592712253666E-3</v>
      </c>
      <c r="CY912" s="57">
        <v>2.6447389068380502E-3</v>
      </c>
      <c r="CZ912" s="57">
        <v>3.4274593655877262E-3</v>
      </c>
      <c r="DA912" s="57">
        <v>4.2598630976493348E-3</v>
      </c>
      <c r="DB912" s="57">
        <v>4.981940524934848E-3</v>
      </c>
      <c r="DC912" s="57" t="s">
        <v>4949</v>
      </c>
      <c r="DD912" s="97">
        <v>11.385691472310329</v>
      </c>
      <c r="DE912" s="97">
        <v>11.904455717930302</v>
      </c>
      <c r="DF912" s="97">
        <v>13.557916981276676</v>
      </c>
      <c r="DG912" s="97">
        <v>14.587478352914035</v>
      </c>
      <c r="DH912" s="97">
        <v>14.755023802159045</v>
      </c>
      <c r="DI912" s="97" t="s">
        <v>4949</v>
      </c>
      <c r="DJ912" s="98">
        <v>-0.19986042609036547</v>
      </c>
      <c r="DK912" s="98">
        <v>4.1854026646802023</v>
      </c>
      <c r="DL912" s="98">
        <v>0.16111885701461648</v>
      </c>
      <c r="DM912" s="98">
        <v>0.15695033984185214</v>
      </c>
      <c r="DN912" s="98" t="s">
        <v>4949</v>
      </c>
      <c r="DO912" s="98">
        <v>0.17290007658361906</v>
      </c>
      <c r="DP912" s="98">
        <v>0.29595354025517984</v>
      </c>
      <c r="DQ912" s="98">
        <v>0.24286369253276163</v>
      </c>
      <c r="DR912" s="98">
        <v>0.16950428194142253</v>
      </c>
      <c r="DS912" s="98" t="s">
        <v>4949</v>
      </c>
    </row>
    <row r="913" spans="1:123" ht="13.5" thickBot="1">
      <c r="A913" s="2" t="s">
        <v>4000</v>
      </c>
      <c r="B913" s="2" t="s">
        <v>4001</v>
      </c>
      <c r="C913" s="1" t="s">
        <v>5724</v>
      </c>
      <c r="D913" s="2" t="s">
        <v>4002</v>
      </c>
      <c r="E913" s="2" t="s">
        <v>5667</v>
      </c>
      <c r="F913" s="2" t="s">
        <v>3039</v>
      </c>
      <c r="G913" s="2" t="s">
        <v>2220</v>
      </c>
      <c r="H913" s="2" t="s">
        <v>3</v>
      </c>
      <c r="I913" s="1" t="s">
        <v>5726</v>
      </c>
      <c r="J913" s="1">
        <v>17.309999999999999</v>
      </c>
      <c r="K913" s="47">
        <v>27.06</v>
      </c>
      <c r="L913" s="48">
        <v>0.1036</v>
      </c>
      <c r="M913" s="48">
        <v>0.48930000000000001</v>
      </c>
      <c r="N913" s="49">
        <v>721.54</v>
      </c>
      <c r="O913" s="49">
        <v>656.89</v>
      </c>
      <c r="P913" s="49">
        <v>19524.849999999999</v>
      </c>
      <c r="Q913" s="49">
        <v>17775.48</v>
      </c>
      <c r="R913" s="49">
        <v>753.68835258000001</v>
      </c>
      <c r="S913" s="49">
        <v>383.93932032999999</v>
      </c>
      <c r="T913" s="49" t="s">
        <v>4949</v>
      </c>
      <c r="U913" s="49" t="s">
        <v>4949</v>
      </c>
      <c r="V913" s="49" t="s">
        <v>4949</v>
      </c>
      <c r="W913" s="49" t="s">
        <v>4949</v>
      </c>
      <c r="X913" s="49">
        <v>-116.36201618000001</v>
      </c>
      <c r="Y913" s="49">
        <v>8.2056576400000001</v>
      </c>
      <c r="Z913" s="49" t="s">
        <v>4949</v>
      </c>
      <c r="AA913" s="49" t="s">
        <v>4949</v>
      </c>
      <c r="AB913" s="49" t="s">
        <v>4949</v>
      </c>
      <c r="AC913" s="49" t="s">
        <v>4949</v>
      </c>
      <c r="AD913" s="39">
        <v>19524.849999999999</v>
      </c>
      <c r="AE913" s="39">
        <v>19524.849999999999</v>
      </c>
      <c r="AF913" s="39">
        <v>19524.849999999999</v>
      </c>
      <c r="AG913" s="39">
        <v>19524.849999999999</v>
      </c>
      <c r="AH913" s="39">
        <v>19524.849999999999</v>
      </c>
      <c r="AI913" s="39">
        <v>19524.849999999999</v>
      </c>
      <c r="AJ913" s="49">
        <v>1699.1196418099998</v>
      </c>
      <c r="AK913" s="49">
        <v>1708.2883867400001</v>
      </c>
      <c r="AL913" s="49" t="s">
        <v>4949</v>
      </c>
      <c r="AM913" s="49" t="s">
        <v>4949</v>
      </c>
      <c r="AN913" s="49" t="s">
        <v>4949</v>
      </c>
      <c r="AO913" s="49" t="s">
        <v>4949</v>
      </c>
      <c r="AP913" s="39">
        <v>19524.849999999999</v>
      </c>
      <c r="AQ913" s="39">
        <v>19524.849999999999</v>
      </c>
      <c r="AR913" s="39">
        <v>19524.849999999999</v>
      </c>
      <c r="AS913" s="39">
        <v>19524.849999999999</v>
      </c>
      <c r="AT913" s="39">
        <v>19524.849999999999</v>
      </c>
      <c r="AU913" s="39">
        <v>19524.849999999999</v>
      </c>
      <c r="AV913" s="36" t="s">
        <v>4949</v>
      </c>
      <c r="AW913" s="36" t="s">
        <v>4949</v>
      </c>
      <c r="AX913" s="36" t="s">
        <v>4949</v>
      </c>
      <c r="AY913" s="36" t="s">
        <v>4949</v>
      </c>
      <c r="AZ913" s="36" t="s">
        <v>4949</v>
      </c>
      <c r="BA913" s="36" t="s">
        <v>4949</v>
      </c>
      <c r="BB913" s="39">
        <v>19524.849999999999</v>
      </c>
      <c r="BC913" s="39">
        <v>19524.849999999999</v>
      </c>
      <c r="BD913" s="39">
        <v>19524.849999999999</v>
      </c>
      <c r="BE913" s="39">
        <v>19524.849999999999</v>
      </c>
      <c r="BF913" s="39">
        <v>19524.849999999999</v>
      </c>
      <c r="BG913" s="39">
        <v>19524.849999999999</v>
      </c>
      <c r="BH913" s="47">
        <v>120.43669033</v>
      </c>
      <c r="BI913" s="47">
        <v>93.964238099999989</v>
      </c>
      <c r="BJ913" s="47" t="s">
        <v>4949</v>
      </c>
      <c r="BK913" s="47" t="s">
        <v>4949</v>
      </c>
      <c r="BL913" s="47" t="s">
        <v>4949</v>
      </c>
      <c r="BM913" s="47" t="s">
        <v>4949</v>
      </c>
      <c r="BN913" s="47">
        <v>-0.16126897494248416</v>
      </c>
      <c r="BO913" s="47">
        <v>1.1372422374365939E-2</v>
      </c>
      <c r="BP913" s="47" t="s">
        <v>4949</v>
      </c>
      <c r="BQ913" s="47" t="s">
        <v>4949</v>
      </c>
      <c r="BR913" s="47" t="s">
        <v>4949</v>
      </c>
      <c r="BS913" s="47" t="s">
        <v>4949</v>
      </c>
      <c r="BT913" s="47">
        <v>2.3548516254261718</v>
      </c>
      <c r="BU913" s="47">
        <v>2.3675588141197994</v>
      </c>
      <c r="BV913" s="47" t="s">
        <v>4949</v>
      </c>
      <c r="BW913" s="47" t="s">
        <v>4949</v>
      </c>
      <c r="BX913" s="47" t="s">
        <v>4949</v>
      </c>
      <c r="BY913" s="47" t="s">
        <v>4949</v>
      </c>
      <c r="BZ913" s="47" t="s">
        <v>4949</v>
      </c>
      <c r="CA913" s="47" t="s">
        <v>4949</v>
      </c>
      <c r="CB913" s="47" t="s">
        <v>4949</v>
      </c>
      <c r="CC913" s="47" t="s">
        <v>4949</v>
      </c>
      <c r="CD913" s="47" t="s">
        <v>4949</v>
      </c>
      <c r="CE913" s="47" t="s">
        <v>4949</v>
      </c>
      <c r="CF913" s="47">
        <v>0.16691616588130945</v>
      </c>
      <c r="CG913" s="47">
        <v>0.13022734442996922</v>
      </c>
      <c r="CH913" s="47" t="s">
        <v>4949</v>
      </c>
      <c r="CI913" s="47" t="s">
        <v>4949</v>
      </c>
      <c r="CJ913" s="47" t="s">
        <v>4949</v>
      </c>
      <c r="CK913" s="47" t="s">
        <v>4949</v>
      </c>
      <c r="CL913" s="47">
        <v>-167.79401595961585</v>
      </c>
      <c r="CM913" s="47">
        <v>2379.4375608388164</v>
      </c>
      <c r="CN913" s="47" t="s">
        <v>4949</v>
      </c>
      <c r="CO913" s="47" t="s">
        <v>4949</v>
      </c>
      <c r="CP913" s="47" t="s">
        <v>4949</v>
      </c>
      <c r="CQ913" s="47" t="s">
        <v>4949</v>
      </c>
      <c r="CR913" s="47">
        <v>11.491156666990799</v>
      </c>
      <c r="CS913" s="47">
        <v>11.429481199752288</v>
      </c>
      <c r="CT913" s="47" t="s">
        <v>4949</v>
      </c>
      <c r="CU913" s="47" t="s">
        <v>4949</v>
      </c>
      <c r="CV913" s="47" t="s">
        <v>4949</v>
      </c>
      <c r="CW913" s="47" t="s">
        <v>4949</v>
      </c>
      <c r="CX913" s="57" t="s">
        <v>4949</v>
      </c>
      <c r="CY913" s="57" t="s">
        <v>4949</v>
      </c>
      <c r="CZ913" s="57" t="s">
        <v>4949</v>
      </c>
      <c r="DA913" s="57" t="s">
        <v>4949</v>
      </c>
      <c r="DB913" s="57" t="s">
        <v>4949</v>
      </c>
      <c r="DC913" s="57" t="s">
        <v>4949</v>
      </c>
      <c r="DD913" s="97">
        <v>-6.8483709632150749</v>
      </c>
      <c r="DE913" s="97">
        <v>0.48034381686918842</v>
      </c>
      <c r="DF913" s="97" t="s">
        <v>4949</v>
      </c>
      <c r="DG913" s="97" t="s">
        <v>4949</v>
      </c>
      <c r="DH913" s="97" t="s">
        <v>4949</v>
      </c>
      <c r="DI913" s="97" t="s">
        <v>4949</v>
      </c>
      <c r="DJ913" s="98">
        <v>-0.49058610363857669</v>
      </c>
      <c r="DK913" s="98"/>
      <c r="DL913" s="98" t="s">
        <v>4949</v>
      </c>
      <c r="DM913" s="98" t="s">
        <v>4949</v>
      </c>
      <c r="DN913" s="98" t="s">
        <v>4949</v>
      </c>
      <c r="DO913" s="98">
        <v>-1.0705183522027213</v>
      </c>
      <c r="DP913" s="98"/>
      <c r="DQ913" s="98" t="s">
        <v>4949</v>
      </c>
      <c r="DR913" s="98" t="s">
        <v>4949</v>
      </c>
      <c r="DS913" s="98" t="s">
        <v>4949</v>
      </c>
    </row>
    <row r="914" spans="1:123" ht="13.5" thickBot="1">
      <c r="A914" s="2" t="s">
        <v>782</v>
      </c>
      <c r="B914" s="2" t="s">
        <v>783</v>
      </c>
      <c r="C914" s="1" t="s">
        <v>5724</v>
      </c>
      <c r="D914" s="2" t="s">
        <v>1782</v>
      </c>
      <c r="E914" s="2" t="s">
        <v>5662</v>
      </c>
      <c r="F914" s="2" t="s">
        <v>5040</v>
      </c>
      <c r="G914" s="2" t="s">
        <v>5041</v>
      </c>
      <c r="H914" s="2" t="s">
        <v>3</v>
      </c>
      <c r="I914" s="1" t="s">
        <v>5726</v>
      </c>
      <c r="J914" s="1">
        <v>50</v>
      </c>
      <c r="K914" s="47">
        <v>55.39</v>
      </c>
      <c r="L914" s="48">
        <v>4.0000000000000001E-3</v>
      </c>
      <c r="M914" s="48">
        <v>-4.1700000000000001E-2</v>
      </c>
      <c r="N914" s="49">
        <v>544.29</v>
      </c>
      <c r="O914" s="49">
        <v>505.97</v>
      </c>
      <c r="P914" s="49">
        <v>30148.43</v>
      </c>
      <c r="Q914" s="49">
        <v>28025.75</v>
      </c>
      <c r="R914" s="49">
        <v>15127.06813279</v>
      </c>
      <c r="S914" s="49">
        <v>7593.0968816800005</v>
      </c>
      <c r="T914" s="49">
        <v>10209.879999999999</v>
      </c>
      <c r="U914" s="49">
        <v>12270.44</v>
      </c>
      <c r="V914" s="49" t="s">
        <v>4949</v>
      </c>
      <c r="W914" s="49" t="s">
        <v>4949</v>
      </c>
      <c r="X914" s="49">
        <v>1924.26473792</v>
      </c>
      <c r="Y914" s="49">
        <v>471.83084282999999</v>
      </c>
      <c r="Z914" s="49">
        <v>747.2</v>
      </c>
      <c r="AA914" s="49">
        <v>851.87</v>
      </c>
      <c r="AB914" s="49" t="s">
        <v>4949</v>
      </c>
      <c r="AC914" s="49" t="s">
        <v>4949</v>
      </c>
      <c r="AD914" s="39">
        <v>30148.43</v>
      </c>
      <c r="AE914" s="39">
        <v>30148.43</v>
      </c>
      <c r="AF914" s="39">
        <v>30148.43</v>
      </c>
      <c r="AG914" s="39">
        <v>30148.43</v>
      </c>
      <c r="AH914" s="39">
        <v>30148.43</v>
      </c>
      <c r="AI914" s="39">
        <v>30148.43</v>
      </c>
      <c r="AJ914" s="49">
        <v>13274.65095379</v>
      </c>
      <c r="AK914" s="49">
        <v>13693.15214833</v>
      </c>
      <c r="AL914" s="49">
        <v>13812.53</v>
      </c>
      <c r="AM914" s="49">
        <v>14489.03</v>
      </c>
      <c r="AN914" s="49" t="s">
        <v>4949</v>
      </c>
      <c r="AO914" s="49" t="s">
        <v>4949</v>
      </c>
      <c r="AP914" s="39">
        <v>30148.43</v>
      </c>
      <c r="AQ914" s="39">
        <v>30148.43</v>
      </c>
      <c r="AR914" s="39">
        <v>30148.43</v>
      </c>
      <c r="AS914" s="39">
        <v>30148.43</v>
      </c>
      <c r="AT914" s="39">
        <v>30148.43</v>
      </c>
      <c r="AU914" s="39">
        <v>30148.43</v>
      </c>
      <c r="AV914" s="36">
        <v>380.88858205000002</v>
      </c>
      <c r="AW914" s="36">
        <v>101.3001548</v>
      </c>
      <c r="AX914" s="36">
        <v>175.36</v>
      </c>
      <c r="AY914" s="36">
        <v>216.97</v>
      </c>
      <c r="AZ914" s="36" t="s">
        <v>4949</v>
      </c>
      <c r="BA914" s="36" t="s">
        <v>4949</v>
      </c>
      <c r="BB914" s="39">
        <v>30148.43</v>
      </c>
      <c r="BC914" s="39">
        <v>30148.43</v>
      </c>
      <c r="BD914" s="39">
        <v>30148.43</v>
      </c>
      <c r="BE914" s="39">
        <v>30148.43</v>
      </c>
      <c r="BF914" s="39">
        <v>30148.43</v>
      </c>
      <c r="BG914" s="39">
        <v>30148.43</v>
      </c>
      <c r="BH914" s="47">
        <v>1222.2144169200001</v>
      </c>
      <c r="BI914" s="47">
        <v>1597.8930505599999</v>
      </c>
      <c r="BJ914" s="47">
        <v>491.05</v>
      </c>
      <c r="BK914" s="47">
        <v>942.51</v>
      </c>
      <c r="BL914" s="47" t="s">
        <v>4949</v>
      </c>
      <c r="BM914" s="47" t="s">
        <v>4949</v>
      </c>
      <c r="BN914" s="47">
        <v>3.5353666940785247</v>
      </c>
      <c r="BO914" s="47">
        <v>0.86687398781899361</v>
      </c>
      <c r="BP914" s="47">
        <v>1.3727975895202926</v>
      </c>
      <c r="BQ914" s="47">
        <v>1.5651031619173603</v>
      </c>
      <c r="BR914" s="47" t="s">
        <v>4949</v>
      </c>
      <c r="BS914" s="47" t="s">
        <v>4949</v>
      </c>
      <c r="BT914" s="47">
        <v>24.388930448455788</v>
      </c>
      <c r="BU914" s="47">
        <v>25.15782422666226</v>
      </c>
      <c r="BV914" s="47">
        <v>25.377151885943157</v>
      </c>
      <c r="BW914" s="47">
        <v>26.620055485127416</v>
      </c>
      <c r="BX914" s="47" t="s">
        <v>4949</v>
      </c>
      <c r="BY914" s="47" t="s">
        <v>4949</v>
      </c>
      <c r="BZ914" s="47">
        <v>0.69978978494919997</v>
      </c>
      <c r="CA914" s="47">
        <v>0.18611430450678867</v>
      </c>
      <c r="CB914" s="47">
        <v>0.32218119017435565</v>
      </c>
      <c r="CC914" s="47">
        <v>0.39862940711752926</v>
      </c>
      <c r="CD914" s="47" t="s">
        <v>4949</v>
      </c>
      <c r="CE914" s="47" t="s">
        <v>4949</v>
      </c>
      <c r="CF914" s="47">
        <v>2.2455206175384448</v>
      </c>
      <c r="CG914" s="47">
        <v>2.9357383941648751</v>
      </c>
      <c r="CH914" s="47">
        <v>0.90218449723492999</v>
      </c>
      <c r="CI914" s="47">
        <v>1.7316320343934302</v>
      </c>
      <c r="CJ914" s="47" t="s">
        <v>4949</v>
      </c>
      <c r="CK914" s="47" t="s">
        <v>4949</v>
      </c>
      <c r="CL914" s="47">
        <v>15.667506349769946</v>
      </c>
      <c r="CM914" s="47">
        <v>63.896691914357191</v>
      </c>
      <c r="CN914" s="47">
        <v>40.34854122055674</v>
      </c>
      <c r="CO914" s="47">
        <v>35.390881237747543</v>
      </c>
      <c r="CP914" s="47" t="s">
        <v>4949</v>
      </c>
      <c r="CQ914" s="47" t="s">
        <v>4949</v>
      </c>
      <c r="CR914" s="47">
        <v>2.2711278891587297</v>
      </c>
      <c r="CS914" s="47">
        <v>2.2017158411313544</v>
      </c>
      <c r="CT914" s="47">
        <v>2.182687024028183</v>
      </c>
      <c r="CU914" s="47">
        <v>2.0807762838506099</v>
      </c>
      <c r="CV914" s="47" t="s">
        <v>4949</v>
      </c>
      <c r="CW914" s="47" t="s">
        <v>4949</v>
      </c>
      <c r="CX914" s="57">
        <v>1.2633778344344964E-2</v>
      </c>
      <c r="CY914" s="57">
        <v>3.3600474319889959E-3</v>
      </c>
      <c r="CZ914" s="57">
        <v>5.8165549582515578E-3</v>
      </c>
      <c r="DA914" s="57">
        <v>7.1967263303594911E-3</v>
      </c>
      <c r="DB914" s="57" t="s">
        <v>4949</v>
      </c>
      <c r="DC914" s="57" t="s">
        <v>4949</v>
      </c>
      <c r="DD914" s="97">
        <v>14.495784067080194</v>
      </c>
      <c r="DE914" s="97">
        <v>3.4457430817895638</v>
      </c>
      <c r="DF914" s="97">
        <v>5.4095810108647733</v>
      </c>
      <c r="DG914" s="97">
        <v>5.8794135977356659</v>
      </c>
      <c r="DH914" s="97" t="s">
        <v>4949</v>
      </c>
      <c r="DI914" s="97" t="s">
        <v>4949</v>
      </c>
      <c r="DJ914" s="98">
        <v>-0.49804570092330591</v>
      </c>
      <c r="DK914" s="98">
        <v>0.34462659427322184</v>
      </c>
      <c r="DL914" s="98">
        <v>0.20182019769086423</v>
      </c>
      <c r="DM914" s="98" t="s">
        <v>4949</v>
      </c>
      <c r="DN914" s="98" t="s">
        <v>4949</v>
      </c>
      <c r="DO914" s="98">
        <v>-0.75479941323457544</v>
      </c>
      <c r="DP914" s="98">
        <v>0.58361839068925647</v>
      </c>
      <c r="DQ914" s="98">
        <v>0.14008297644539613</v>
      </c>
      <c r="DR914" s="98" t="s">
        <v>4949</v>
      </c>
      <c r="DS914" s="98" t="s">
        <v>4949</v>
      </c>
    </row>
    <row r="915" spans="1:123" ht="13.5" thickBot="1">
      <c r="A915" s="2" t="s">
        <v>5418</v>
      </c>
      <c r="B915" s="2" t="s">
        <v>5419</v>
      </c>
      <c r="C915" s="1" t="s">
        <v>5724</v>
      </c>
      <c r="D915" s="2" t="s">
        <v>5420</v>
      </c>
      <c r="E915" s="2" t="s">
        <v>5666</v>
      </c>
      <c r="F915" s="2" t="s">
        <v>3029</v>
      </c>
      <c r="G915" s="2" t="s">
        <v>2152</v>
      </c>
      <c r="H915" s="2" t="s">
        <v>3</v>
      </c>
      <c r="I915" s="1" t="s">
        <v>5726</v>
      </c>
      <c r="J915" s="1">
        <v>11.3</v>
      </c>
      <c r="K915" s="47">
        <v>8.66</v>
      </c>
      <c r="L915" s="48">
        <v>-3.4999999999999996E-3</v>
      </c>
      <c r="M915" s="48">
        <v>-5.9699999999999996E-2</v>
      </c>
      <c r="N915" s="49">
        <v>1664.86</v>
      </c>
      <c r="O915" s="49">
        <v>1493.04</v>
      </c>
      <c r="P915" s="49">
        <v>14417.71</v>
      </c>
      <c r="Q915" s="49">
        <v>12929.68</v>
      </c>
      <c r="R915" s="49">
        <v>3529.2114322399998</v>
      </c>
      <c r="S915" s="49">
        <v>4605.3073948599995</v>
      </c>
      <c r="T915" s="49">
        <v>4605.3100000000004</v>
      </c>
      <c r="U915" s="49">
        <v>5190.18</v>
      </c>
      <c r="V915" s="49">
        <v>5994.66</v>
      </c>
      <c r="W915" s="49" t="s">
        <v>4949</v>
      </c>
      <c r="X915" s="49">
        <v>194.49298622999999</v>
      </c>
      <c r="Y915" s="49">
        <v>237.28741449</v>
      </c>
      <c r="Z915" s="49">
        <v>237.29</v>
      </c>
      <c r="AA915" s="49">
        <v>408.98</v>
      </c>
      <c r="AB915" s="49">
        <v>523.15</v>
      </c>
      <c r="AC915" s="49" t="s">
        <v>4949</v>
      </c>
      <c r="AD915" s="39">
        <v>14417.71</v>
      </c>
      <c r="AE915" s="39">
        <v>14417.71</v>
      </c>
      <c r="AF915" s="39">
        <v>14417.71</v>
      </c>
      <c r="AG915" s="39">
        <v>14417.71</v>
      </c>
      <c r="AH915" s="39">
        <v>14417.71</v>
      </c>
      <c r="AI915" s="39">
        <v>14417.71</v>
      </c>
      <c r="AJ915" s="49">
        <v>4903.0560973599995</v>
      </c>
      <c r="AK915" s="49">
        <v>5113.3676892799995</v>
      </c>
      <c r="AL915" s="49">
        <v>5064.99</v>
      </c>
      <c r="AM915" s="49">
        <v>5486.39</v>
      </c>
      <c r="AN915" s="49">
        <v>6021.95</v>
      </c>
      <c r="AO915" s="49" t="s">
        <v>4949</v>
      </c>
      <c r="AP915" s="39">
        <v>14417.71</v>
      </c>
      <c r="AQ915" s="39">
        <v>14417.71</v>
      </c>
      <c r="AR915" s="39">
        <v>14417.71</v>
      </c>
      <c r="AS915" s="39">
        <v>14417.71</v>
      </c>
      <c r="AT915" s="39">
        <v>14417.71</v>
      </c>
      <c r="AU915" s="39">
        <v>14417.71</v>
      </c>
      <c r="AV915" s="36" t="s">
        <v>4949</v>
      </c>
      <c r="AW915" s="36" t="s">
        <v>4949</v>
      </c>
      <c r="AX915" s="36" t="s">
        <v>4949</v>
      </c>
      <c r="AY915" s="36" t="s">
        <v>4949</v>
      </c>
      <c r="AZ915" s="36" t="s">
        <v>4949</v>
      </c>
      <c r="BA915" s="36" t="s">
        <v>4949</v>
      </c>
      <c r="BB915" s="39">
        <v>14417.71</v>
      </c>
      <c r="BC915" s="39">
        <v>14417.71</v>
      </c>
      <c r="BD915" s="39">
        <v>14417.71</v>
      </c>
      <c r="BE915" s="39">
        <v>14417.71</v>
      </c>
      <c r="BF915" s="39">
        <v>14417.71</v>
      </c>
      <c r="BG915" s="39">
        <v>14417.71</v>
      </c>
      <c r="BH915" s="47">
        <v>214.81967296000002</v>
      </c>
      <c r="BI915" s="47">
        <v>28.470738420000004</v>
      </c>
      <c r="BJ915" s="47">
        <v>28.47</v>
      </c>
      <c r="BK915" s="47">
        <v>534.12</v>
      </c>
      <c r="BL915" s="47">
        <v>662.24</v>
      </c>
      <c r="BM915" s="47" t="s">
        <v>4949</v>
      </c>
      <c r="BN915" s="47">
        <v>0.11682242724913806</v>
      </c>
      <c r="BO915" s="47">
        <v>0.14252694790552961</v>
      </c>
      <c r="BP915" s="47">
        <v>0.14252850089497016</v>
      </c>
      <c r="BQ915" s="47">
        <v>0.24565428924954652</v>
      </c>
      <c r="BR915" s="47">
        <v>0.31423062599858248</v>
      </c>
      <c r="BS915" s="47" t="s">
        <v>4949</v>
      </c>
      <c r="BT915" s="47">
        <v>2.9450260666722725</v>
      </c>
      <c r="BU915" s="47">
        <v>3.0713499569213027</v>
      </c>
      <c r="BV915" s="47">
        <v>3.0422918443592857</v>
      </c>
      <c r="BW915" s="47">
        <v>3.2954062203428522</v>
      </c>
      <c r="BX915" s="47">
        <v>3.617090926564396</v>
      </c>
      <c r="BY915" s="47" t="s">
        <v>4949</v>
      </c>
      <c r="BZ915" s="47" t="s">
        <v>4949</v>
      </c>
      <c r="CA915" s="47" t="s">
        <v>4949</v>
      </c>
      <c r="CB915" s="47" t="s">
        <v>4949</v>
      </c>
      <c r="CC915" s="47" t="s">
        <v>4949</v>
      </c>
      <c r="CD915" s="47" t="s">
        <v>4949</v>
      </c>
      <c r="CE915" s="47" t="s">
        <v>4949</v>
      </c>
      <c r="CF915" s="47">
        <v>0.12903167411073604</v>
      </c>
      <c r="CG915" s="47">
        <v>1.7100980514878131E-2</v>
      </c>
      <c r="CH915" s="47">
        <v>1.7100536982088584E-2</v>
      </c>
      <c r="CI915" s="47">
        <v>0.32081976862919409</v>
      </c>
      <c r="CJ915" s="47">
        <v>0.39777518830412167</v>
      </c>
      <c r="CK915" s="47" t="s">
        <v>4949</v>
      </c>
      <c r="CL915" s="47">
        <v>74.129716857502331</v>
      </c>
      <c r="CM915" s="47">
        <v>60.760533933027467</v>
      </c>
      <c r="CN915" s="47">
        <v>60.759871886720887</v>
      </c>
      <c r="CO915" s="47">
        <v>35.252848550051347</v>
      </c>
      <c r="CP915" s="47">
        <v>27.559418904711841</v>
      </c>
      <c r="CQ915" s="47" t="s">
        <v>4949</v>
      </c>
      <c r="CR915" s="47">
        <v>2.9405557908593107</v>
      </c>
      <c r="CS915" s="47">
        <v>2.8196114334250275</v>
      </c>
      <c r="CT915" s="47">
        <v>2.846542638781123</v>
      </c>
      <c r="CU915" s="47">
        <v>2.6279046877819474</v>
      </c>
      <c r="CV915" s="47">
        <v>2.3941929109341658</v>
      </c>
      <c r="CW915" s="47" t="s">
        <v>4949</v>
      </c>
      <c r="CX915" s="57" t="s">
        <v>4949</v>
      </c>
      <c r="CY915" s="57" t="s">
        <v>4949</v>
      </c>
      <c r="CZ915" s="57" t="s">
        <v>4949</v>
      </c>
      <c r="DA915" s="57" t="s">
        <v>4949</v>
      </c>
      <c r="DB915" s="57" t="s">
        <v>4949</v>
      </c>
      <c r="DC915" s="57" t="s">
        <v>4949</v>
      </c>
      <c r="DD915" s="97">
        <v>3.9667705685587147</v>
      </c>
      <c r="DE915" s="97">
        <v>4.6405310337346748</v>
      </c>
      <c r="DF915" s="97">
        <v>4.6849055970495499</v>
      </c>
      <c r="DG915" s="97">
        <v>7.4544463663720588</v>
      </c>
      <c r="DH915" s="97">
        <v>8.6873853153878731</v>
      </c>
      <c r="DI915" s="97" t="s">
        <v>4949</v>
      </c>
      <c r="DJ915" s="98">
        <v>0.30491116309713373</v>
      </c>
      <c r="DK915" s="98">
        <v>5.6568210915486361E-7</v>
      </c>
      <c r="DL915" s="98">
        <v>0.12699905109536602</v>
      </c>
      <c r="DM915" s="98">
        <v>0.15500040461024467</v>
      </c>
      <c r="DN915" s="98" t="s">
        <v>4949</v>
      </c>
      <c r="DO915" s="98">
        <v>0.22003070182383322</v>
      </c>
      <c r="DP915" s="98">
        <v>1.0896110969715878E-5</v>
      </c>
      <c r="DQ915" s="98">
        <v>0.72354502928905573</v>
      </c>
      <c r="DR915" s="98">
        <v>0.27915790503203075</v>
      </c>
      <c r="DS915" s="98" t="s">
        <v>4949</v>
      </c>
    </row>
    <row r="916" spans="1:123" ht="13.5" thickBot="1">
      <c r="A916" s="2" t="s">
        <v>5492</v>
      </c>
      <c r="B916" s="2" t="s">
        <v>5493</v>
      </c>
      <c r="C916" s="1" t="s">
        <v>5724</v>
      </c>
      <c r="D916" s="2" t="s">
        <v>5494</v>
      </c>
      <c r="E916" s="2" t="s">
        <v>5680</v>
      </c>
      <c r="F916" s="2" t="s">
        <v>3900</v>
      </c>
      <c r="G916" s="2" t="s">
        <v>3901</v>
      </c>
      <c r="H916" s="2" t="s">
        <v>3</v>
      </c>
      <c r="I916" s="1" t="s">
        <v>5726</v>
      </c>
      <c r="J916" s="1">
        <v>11.5</v>
      </c>
      <c r="K916" s="47">
        <v>8.51</v>
      </c>
      <c r="L916" s="48">
        <v>-2.8500000000000001E-2</v>
      </c>
      <c r="M916" s="48">
        <v>-0.27140000000000003</v>
      </c>
      <c r="N916" s="49">
        <v>947.33</v>
      </c>
      <c r="O916" s="49">
        <v>902.3</v>
      </c>
      <c r="P916" s="49">
        <v>8061.79</v>
      </c>
      <c r="Q916" s="49">
        <v>7678.54</v>
      </c>
      <c r="R916" s="49">
        <v>4102.8951579499999</v>
      </c>
      <c r="S916" s="49">
        <v>4708.9924571000001</v>
      </c>
      <c r="T916" s="49">
        <v>5353.83</v>
      </c>
      <c r="U916" s="49">
        <v>6002.81</v>
      </c>
      <c r="V916" s="49" t="s">
        <v>4949</v>
      </c>
      <c r="W916" s="49" t="s">
        <v>4949</v>
      </c>
      <c r="X916" s="49">
        <v>268.41648361</v>
      </c>
      <c r="Y916" s="49">
        <v>97.129636009999999</v>
      </c>
      <c r="Z916" s="49">
        <v>405.51</v>
      </c>
      <c r="AA916" s="49">
        <v>497.69</v>
      </c>
      <c r="AB916" s="49" t="s">
        <v>4949</v>
      </c>
      <c r="AC916" s="49" t="s">
        <v>4949</v>
      </c>
      <c r="AD916" s="39">
        <v>8061.79</v>
      </c>
      <c r="AE916" s="39">
        <v>8061.79</v>
      </c>
      <c r="AF916" s="39">
        <v>8061.79</v>
      </c>
      <c r="AG916" s="39">
        <v>8061.79</v>
      </c>
      <c r="AH916" s="39">
        <v>8061.79</v>
      </c>
      <c r="AI916" s="39">
        <v>8061.79</v>
      </c>
      <c r="AJ916" s="49">
        <v>2576.6062464800002</v>
      </c>
      <c r="AK916" s="49">
        <v>2597.43605407</v>
      </c>
      <c r="AL916" s="49">
        <v>2495.34</v>
      </c>
      <c r="AM916" s="49">
        <v>2898.29</v>
      </c>
      <c r="AN916" s="49" t="s">
        <v>4949</v>
      </c>
      <c r="AO916" s="49" t="s">
        <v>4949</v>
      </c>
      <c r="AP916" s="39">
        <v>8061.79</v>
      </c>
      <c r="AQ916" s="39">
        <v>8061.79</v>
      </c>
      <c r="AR916" s="39">
        <v>8061.79</v>
      </c>
      <c r="AS916" s="39">
        <v>8061.79</v>
      </c>
      <c r="AT916" s="39">
        <v>8061.79</v>
      </c>
      <c r="AU916" s="39">
        <v>8061.79</v>
      </c>
      <c r="AV916" s="36">
        <v>94.733175099999997</v>
      </c>
      <c r="AW916" s="36">
        <v>47.366587549999998</v>
      </c>
      <c r="AX916" s="36">
        <v>94.73</v>
      </c>
      <c r="AY916" s="36">
        <v>94.73</v>
      </c>
      <c r="AZ916" s="36" t="s">
        <v>4949</v>
      </c>
      <c r="BA916" s="36" t="s">
        <v>4949</v>
      </c>
      <c r="BB916" s="39">
        <v>8061.79</v>
      </c>
      <c r="BC916" s="39">
        <v>8061.79</v>
      </c>
      <c r="BD916" s="39">
        <v>8061.79</v>
      </c>
      <c r="BE916" s="39">
        <v>8061.79</v>
      </c>
      <c r="BF916" s="39">
        <v>8061.79</v>
      </c>
      <c r="BG916" s="39">
        <v>8061.79</v>
      </c>
      <c r="BH916" s="47">
        <v>284.16413137000001</v>
      </c>
      <c r="BI916" s="47">
        <v>65.396069319999995</v>
      </c>
      <c r="BJ916" s="47">
        <v>555.42999999999995</v>
      </c>
      <c r="BK916" s="47">
        <v>656.89</v>
      </c>
      <c r="BL916" s="47" t="s">
        <v>4949</v>
      </c>
      <c r="BM916" s="47" t="s">
        <v>4949</v>
      </c>
      <c r="BN916" s="47">
        <v>0.28334000148839367</v>
      </c>
      <c r="BO916" s="47">
        <v>0.10252988505589393</v>
      </c>
      <c r="BP916" s="47">
        <v>0.42805569336978666</v>
      </c>
      <c r="BQ916" s="47">
        <v>0.52536075074155786</v>
      </c>
      <c r="BR916" s="47" t="s">
        <v>4949</v>
      </c>
      <c r="BS916" s="47" t="s">
        <v>4949</v>
      </c>
      <c r="BT916" s="47">
        <v>2.7198613434389283</v>
      </c>
      <c r="BU916" s="47">
        <v>2.7418492542936463</v>
      </c>
      <c r="BV916" s="47">
        <v>2.6340768264490726</v>
      </c>
      <c r="BW916" s="47">
        <v>3.0594301880020689</v>
      </c>
      <c r="BX916" s="47" t="s">
        <v>4949</v>
      </c>
      <c r="BY916" s="47" t="s">
        <v>4949</v>
      </c>
      <c r="BZ916" s="47">
        <v>0.10000018483527387</v>
      </c>
      <c r="CA916" s="47">
        <v>5.0000092417636935E-2</v>
      </c>
      <c r="CB916" s="47">
        <v>9.99968332049022E-2</v>
      </c>
      <c r="CC916" s="47">
        <v>9.99968332049022E-2</v>
      </c>
      <c r="CD916" s="47" t="s">
        <v>4949</v>
      </c>
      <c r="CE916" s="47" t="s">
        <v>4949</v>
      </c>
      <c r="CF916" s="47">
        <v>0.29996319273114963</v>
      </c>
      <c r="CG916" s="47">
        <v>6.9031983912680894E-2</v>
      </c>
      <c r="CH916" s="47">
        <v>0.58631100039057127</v>
      </c>
      <c r="CI916" s="47">
        <v>0.69341201059820756</v>
      </c>
      <c r="CJ916" s="47" t="s">
        <v>4949</v>
      </c>
      <c r="CK916" s="47" t="s">
        <v>4949</v>
      </c>
      <c r="CL916" s="47">
        <v>30.03463085267709</v>
      </c>
      <c r="CM916" s="47">
        <v>83.000311039670706</v>
      </c>
      <c r="CN916" s="47">
        <v>19.88061946684422</v>
      </c>
      <c r="CO916" s="47">
        <v>16.198416685085093</v>
      </c>
      <c r="CP916" s="47" t="s">
        <v>4949</v>
      </c>
      <c r="CQ916" s="47" t="s">
        <v>4949</v>
      </c>
      <c r="CR916" s="47">
        <v>3.1288405091051525</v>
      </c>
      <c r="CS916" s="47">
        <v>3.1037491711750675</v>
      </c>
      <c r="CT916" s="47">
        <v>3.2307380958105907</v>
      </c>
      <c r="CU916" s="47">
        <v>2.7815677520192943</v>
      </c>
      <c r="CV916" s="47" t="s">
        <v>4949</v>
      </c>
      <c r="CW916" s="47" t="s">
        <v>4949</v>
      </c>
      <c r="CX916" s="57">
        <v>1.175088598189732E-2</v>
      </c>
      <c r="CY916" s="57">
        <v>5.8754429909486598E-3</v>
      </c>
      <c r="CZ916" s="57">
        <v>1.1750492136361776E-2</v>
      </c>
      <c r="DA916" s="57">
        <v>1.1750492136361776E-2</v>
      </c>
      <c r="DB916" s="57" t="s">
        <v>4949</v>
      </c>
      <c r="DC916" s="57" t="s">
        <v>4949</v>
      </c>
      <c r="DD916" s="97">
        <v>10.417442866044976</v>
      </c>
      <c r="DE916" s="97">
        <v>3.7394428193065496</v>
      </c>
      <c r="DF916" s="97">
        <v>16.250691288561878</v>
      </c>
      <c r="DG916" s="97">
        <v>17.171849607872229</v>
      </c>
      <c r="DH916" s="97" t="s">
        <v>4949</v>
      </c>
      <c r="DI916" s="97" t="s">
        <v>4949</v>
      </c>
      <c r="DJ916" s="98">
        <v>0.14772429609262439</v>
      </c>
      <c r="DK916" s="98">
        <v>0.13693747628067299</v>
      </c>
      <c r="DL916" s="98">
        <v>0.12121789447927944</v>
      </c>
      <c r="DM916" s="98" t="s">
        <v>4949</v>
      </c>
      <c r="DN916" s="98" t="s">
        <v>4949</v>
      </c>
      <c r="DO916" s="98">
        <v>-0.63813833374284856</v>
      </c>
      <c r="DP916" s="98">
        <v>3.1749358553989708</v>
      </c>
      <c r="DQ916" s="98">
        <v>0.22731868511257436</v>
      </c>
      <c r="DR916" s="98" t="s">
        <v>4949</v>
      </c>
      <c r="DS916" s="98" t="s">
        <v>4949</v>
      </c>
    </row>
    <row r="917" spans="1:123" ht="13.5" thickBot="1">
      <c r="A917" s="2" t="s">
        <v>3958</v>
      </c>
      <c r="B917" s="2" t="s">
        <v>3959</v>
      </c>
      <c r="C917" s="1" t="s">
        <v>5724</v>
      </c>
      <c r="D917" s="2" t="s">
        <v>3960</v>
      </c>
      <c r="E917" s="2" t="s">
        <v>5666</v>
      </c>
      <c r="F917" s="2" t="s">
        <v>3029</v>
      </c>
      <c r="G917" s="2" t="s">
        <v>2152</v>
      </c>
      <c r="H917" s="2" t="s">
        <v>3</v>
      </c>
      <c r="I917" s="1" t="s">
        <v>5726</v>
      </c>
      <c r="J917" s="1">
        <v>18.7</v>
      </c>
      <c r="K917" s="47">
        <v>15.58</v>
      </c>
      <c r="L917" s="48">
        <v>1.7600000000000001E-2</v>
      </c>
      <c r="M917" s="48">
        <v>-1.3300000000000001E-2</v>
      </c>
      <c r="N917" s="49">
        <v>273.92</v>
      </c>
      <c r="O917" s="49">
        <v>209.87</v>
      </c>
      <c r="P917" s="49">
        <v>4267.72</v>
      </c>
      <c r="Q917" s="49">
        <v>3269.72</v>
      </c>
      <c r="R917" s="49">
        <v>1496.8260005</v>
      </c>
      <c r="S917" s="49">
        <v>1215.60897884</v>
      </c>
      <c r="T917" s="49">
        <v>1202.21</v>
      </c>
      <c r="U917" s="49">
        <v>1422.36</v>
      </c>
      <c r="V917" s="49" t="s">
        <v>4949</v>
      </c>
      <c r="W917" s="49" t="s">
        <v>4949</v>
      </c>
      <c r="X917" s="49">
        <v>163.50971399000002</v>
      </c>
      <c r="Y917" s="49">
        <v>169.29039158</v>
      </c>
      <c r="Z917" s="49">
        <v>157.35</v>
      </c>
      <c r="AA917" s="49">
        <v>201.68</v>
      </c>
      <c r="AB917" s="49" t="s">
        <v>4949</v>
      </c>
      <c r="AC917" s="49" t="s">
        <v>4949</v>
      </c>
      <c r="AD917" s="39">
        <v>4267.72</v>
      </c>
      <c r="AE917" s="39">
        <v>4267.72</v>
      </c>
      <c r="AF917" s="39">
        <v>4267.72</v>
      </c>
      <c r="AG917" s="39">
        <v>4267.72</v>
      </c>
      <c r="AH917" s="39">
        <v>4267.72</v>
      </c>
      <c r="AI917" s="39">
        <v>4267.72</v>
      </c>
      <c r="AJ917" s="49">
        <v>1522.9522965199999</v>
      </c>
      <c r="AK917" s="49">
        <v>1632.40983149</v>
      </c>
      <c r="AL917" s="49">
        <v>1726.76</v>
      </c>
      <c r="AM917" s="49">
        <v>1869.88</v>
      </c>
      <c r="AN917" s="49" t="s">
        <v>4949</v>
      </c>
      <c r="AO917" s="49" t="s">
        <v>4949</v>
      </c>
      <c r="AP917" s="39">
        <v>4267.72</v>
      </c>
      <c r="AQ917" s="39">
        <v>4267.72</v>
      </c>
      <c r="AR917" s="39">
        <v>4267.72</v>
      </c>
      <c r="AS917" s="39">
        <v>4267.72</v>
      </c>
      <c r="AT917" s="39">
        <v>4267.72</v>
      </c>
      <c r="AU917" s="39">
        <v>4267.72</v>
      </c>
      <c r="AV917" s="36">
        <v>63.002352330000001</v>
      </c>
      <c r="AW917" s="36">
        <v>65.193738499999995</v>
      </c>
      <c r="AX917" s="36">
        <v>58.56</v>
      </c>
      <c r="AY917" s="36">
        <v>75.06</v>
      </c>
      <c r="AZ917" s="36" t="s">
        <v>4949</v>
      </c>
      <c r="BA917" s="36" t="s">
        <v>4949</v>
      </c>
      <c r="BB917" s="39">
        <v>4267.72</v>
      </c>
      <c r="BC917" s="39">
        <v>4267.72</v>
      </c>
      <c r="BD917" s="39">
        <v>4267.72</v>
      </c>
      <c r="BE917" s="39">
        <v>4267.72</v>
      </c>
      <c r="BF917" s="39">
        <v>4267.72</v>
      </c>
      <c r="BG917" s="39">
        <v>4267.72</v>
      </c>
      <c r="BH917" s="47">
        <v>10.35496195</v>
      </c>
      <c r="BI917" s="47">
        <v>102.17214199</v>
      </c>
      <c r="BJ917" s="47">
        <v>194.25</v>
      </c>
      <c r="BK917" s="47">
        <v>85.6</v>
      </c>
      <c r="BL917" s="47" t="s">
        <v>4949</v>
      </c>
      <c r="BM917" s="47" t="s">
        <v>4949</v>
      </c>
      <c r="BN917" s="47">
        <v>0.59692506567610981</v>
      </c>
      <c r="BO917" s="47">
        <v>0.61802859075642524</v>
      </c>
      <c r="BP917" s="47">
        <v>0.5744377920560747</v>
      </c>
      <c r="BQ917" s="47">
        <v>0.73627336448598124</v>
      </c>
      <c r="BR917" s="47" t="s">
        <v>4949</v>
      </c>
      <c r="BS917" s="47" t="s">
        <v>4949</v>
      </c>
      <c r="BT917" s="47">
        <v>5.5598433722254663</v>
      </c>
      <c r="BU917" s="47">
        <v>5.9594400974372075</v>
      </c>
      <c r="BV917" s="47">
        <v>6.3038843457943923</v>
      </c>
      <c r="BW917" s="47">
        <v>6.8263726635514015</v>
      </c>
      <c r="BX917" s="47" t="s">
        <v>4949</v>
      </c>
      <c r="BY917" s="47" t="s">
        <v>4949</v>
      </c>
      <c r="BZ917" s="47">
        <v>0.23000274653183411</v>
      </c>
      <c r="CA917" s="47">
        <v>0.23800284207067754</v>
      </c>
      <c r="CB917" s="47">
        <v>0.21378504672897194</v>
      </c>
      <c r="CC917" s="47">
        <v>0.27402161214953269</v>
      </c>
      <c r="CD917" s="47" t="s">
        <v>4949</v>
      </c>
      <c r="CE917" s="47" t="s">
        <v>4949</v>
      </c>
      <c r="CF917" s="47">
        <v>3.7802869268399528E-2</v>
      </c>
      <c r="CG917" s="47">
        <v>0.37299993425087613</v>
      </c>
      <c r="CH917" s="47">
        <v>0.70914865654205606</v>
      </c>
      <c r="CI917" s="47">
        <v>0.31249999999999994</v>
      </c>
      <c r="CJ917" s="47" t="s">
        <v>4949</v>
      </c>
      <c r="CK917" s="47" t="s">
        <v>4949</v>
      </c>
      <c r="CL917" s="47">
        <v>26.100712280990269</v>
      </c>
      <c r="CM917" s="47">
        <v>25.209463810491826</v>
      </c>
      <c r="CN917" s="47">
        <v>27.122465840483002</v>
      </c>
      <c r="CO917" s="47">
        <v>21.160848869496231</v>
      </c>
      <c r="CP917" s="47" t="s">
        <v>4949</v>
      </c>
      <c r="CQ917" s="47" t="s">
        <v>4949</v>
      </c>
      <c r="CR917" s="47">
        <v>2.8022676808406226</v>
      </c>
      <c r="CS917" s="47">
        <v>2.6143679838687275</v>
      </c>
      <c r="CT917" s="47">
        <v>2.4715189140355349</v>
      </c>
      <c r="CU917" s="47">
        <v>2.2823496694975081</v>
      </c>
      <c r="CV917" s="47" t="s">
        <v>4949</v>
      </c>
      <c r="CW917" s="47" t="s">
        <v>4949</v>
      </c>
      <c r="CX917" s="57">
        <v>1.4762531827298885E-2</v>
      </c>
      <c r="CY917" s="57">
        <v>1.5276011195673567E-2</v>
      </c>
      <c r="CZ917" s="57">
        <v>1.372161247691976E-2</v>
      </c>
      <c r="DA917" s="57">
        <v>1.7587845500642029E-2</v>
      </c>
      <c r="DB917" s="57" t="s">
        <v>4949</v>
      </c>
      <c r="DC917" s="57" t="s">
        <v>4949</v>
      </c>
      <c r="DD917" s="97">
        <v>10.736364780671433</v>
      </c>
      <c r="DE917" s="97">
        <v>10.37058147496443</v>
      </c>
      <c r="DF917" s="97">
        <v>9.1124417985128208</v>
      </c>
      <c r="DG917" s="97">
        <v>10.785718869660085</v>
      </c>
      <c r="DH917" s="97" t="s">
        <v>4949</v>
      </c>
      <c r="DI917" s="97" t="s">
        <v>4949</v>
      </c>
      <c r="DJ917" s="98">
        <v>-0.18787555906034648</v>
      </c>
      <c r="DK917" s="98">
        <v>-1.1022441486723711E-2</v>
      </c>
      <c r="DL917" s="98">
        <v>0.18312108533450888</v>
      </c>
      <c r="DM917" s="98" t="s">
        <v>4949</v>
      </c>
      <c r="DN917" s="98" t="s">
        <v>4949</v>
      </c>
      <c r="DO917" s="98">
        <v>3.5353725775298717E-2</v>
      </c>
      <c r="DP917" s="98">
        <v>-7.0532009930152739E-2</v>
      </c>
      <c r="DQ917" s="98">
        <v>0.28172863044169061</v>
      </c>
      <c r="DR917" s="98" t="s">
        <v>4949</v>
      </c>
      <c r="DS917" s="98" t="s">
        <v>4949</v>
      </c>
    </row>
    <row r="918" spans="1:123" ht="13.5" thickBot="1">
      <c r="A918" s="2" t="s">
        <v>4863</v>
      </c>
      <c r="B918" s="2" t="s">
        <v>4864</v>
      </c>
      <c r="C918" s="1" t="s">
        <v>5724</v>
      </c>
      <c r="D918" s="2" t="s">
        <v>4865</v>
      </c>
      <c r="E918" s="2" t="s">
        <v>5673</v>
      </c>
      <c r="F918" s="2" t="s">
        <v>3031</v>
      </c>
      <c r="G918" s="2" t="s">
        <v>2030</v>
      </c>
      <c r="H918" s="2" t="s">
        <v>3</v>
      </c>
      <c r="I918" s="1" t="s">
        <v>5726</v>
      </c>
      <c r="J918" s="1">
        <v>54.2</v>
      </c>
      <c r="K918" s="47">
        <v>35.49</v>
      </c>
      <c r="L918" s="48">
        <v>1.6899999999999998E-2</v>
      </c>
      <c r="M918" s="48">
        <v>-0.1042</v>
      </c>
      <c r="N918" s="49">
        <v>571.98</v>
      </c>
      <c r="O918" s="49">
        <v>551.79</v>
      </c>
      <c r="P918" s="49">
        <v>20299.669999999998</v>
      </c>
      <c r="Q918" s="49">
        <v>19582.89</v>
      </c>
      <c r="R918" s="49">
        <v>4138.8241686500005</v>
      </c>
      <c r="S918" s="49">
        <v>4910.4952440900006</v>
      </c>
      <c r="T918" s="49">
        <v>5203.24</v>
      </c>
      <c r="U918" s="49">
        <v>6239.4</v>
      </c>
      <c r="V918" s="49">
        <v>7270</v>
      </c>
      <c r="W918" s="49">
        <v>8614.8799999999992</v>
      </c>
      <c r="X918" s="49">
        <v>80.881910000000005</v>
      </c>
      <c r="Y918" s="49">
        <v>497.01193325999998</v>
      </c>
      <c r="Z918" s="49">
        <v>524.91999999999996</v>
      </c>
      <c r="AA918" s="49">
        <v>629.5</v>
      </c>
      <c r="AB918" s="49">
        <v>766.09</v>
      </c>
      <c r="AC918" s="49">
        <v>939.62</v>
      </c>
      <c r="AD918" s="39">
        <v>20299.669999999998</v>
      </c>
      <c r="AE918" s="39">
        <v>20299.669999999998</v>
      </c>
      <c r="AF918" s="39">
        <v>20299.669999999998</v>
      </c>
      <c r="AG918" s="39">
        <v>20299.669999999998</v>
      </c>
      <c r="AH918" s="39">
        <v>20299.669999999998</v>
      </c>
      <c r="AI918" s="39">
        <v>20299.669999999998</v>
      </c>
      <c r="AJ918" s="49">
        <v>2203.9340548499999</v>
      </c>
      <c r="AK918" s="49">
        <v>2642.65938134</v>
      </c>
      <c r="AL918" s="49">
        <v>3087.42</v>
      </c>
      <c r="AM918" s="49">
        <v>3611.94</v>
      </c>
      <c r="AN918" s="49">
        <v>4252.13</v>
      </c>
      <c r="AO918" s="49">
        <v>4961.93</v>
      </c>
      <c r="AP918" s="39">
        <v>20299.669999999998</v>
      </c>
      <c r="AQ918" s="39">
        <v>20299.669999999998</v>
      </c>
      <c r="AR918" s="39">
        <v>20299.669999999998</v>
      </c>
      <c r="AS918" s="39">
        <v>20299.669999999998</v>
      </c>
      <c r="AT918" s="39">
        <v>20299.669999999998</v>
      </c>
      <c r="AU918" s="39">
        <v>20299.669999999998</v>
      </c>
      <c r="AV918" s="36">
        <v>39.718824299999994</v>
      </c>
      <c r="AW918" s="36">
        <v>79.628648599999991</v>
      </c>
      <c r="AX918" s="36">
        <v>104.98</v>
      </c>
      <c r="AY918" s="36">
        <v>125.9</v>
      </c>
      <c r="AZ918" s="36">
        <v>229.83</v>
      </c>
      <c r="BA918" s="36">
        <v>375.85</v>
      </c>
      <c r="BB918" s="39">
        <v>20299.669999999998</v>
      </c>
      <c r="BC918" s="39">
        <v>20299.669999999998</v>
      </c>
      <c r="BD918" s="39">
        <v>20299.669999999998</v>
      </c>
      <c r="BE918" s="39">
        <v>20299.669999999998</v>
      </c>
      <c r="BF918" s="39">
        <v>20299.669999999998</v>
      </c>
      <c r="BG918" s="39">
        <v>20299.669999999998</v>
      </c>
      <c r="BH918" s="47">
        <v>377.62200612999999</v>
      </c>
      <c r="BI918" s="47">
        <v>671.13592028999994</v>
      </c>
      <c r="BJ918" s="47">
        <v>826.25</v>
      </c>
      <c r="BK918" s="47">
        <v>813.62</v>
      </c>
      <c r="BL918" s="47">
        <v>942.07</v>
      </c>
      <c r="BM918" s="47">
        <v>1046.48</v>
      </c>
      <c r="BN918" s="47">
        <v>0.14140688485611386</v>
      </c>
      <c r="BO918" s="47">
        <v>0.86893236347424729</v>
      </c>
      <c r="BP918" s="47">
        <v>0.91772439595790056</v>
      </c>
      <c r="BQ918" s="47">
        <v>1.1005629567467394</v>
      </c>
      <c r="BR918" s="47">
        <v>1.3393650127626839</v>
      </c>
      <c r="BS918" s="47">
        <v>1.6427497464946326</v>
      </c>
      <c r="BT918" s="47">
        <v>3.8531662905171506</v>
      </c>
      <c r="BU918" s="47">
        <v>4.6201954287562499</v>
      </c>
      <c r="BV918" s="47">
        <v>5.3977761460190914</v>
      </c>
      <c r="BW918" s="47">
        <v>6.3148012168257628</v>
      </c>
      <c r="BX918" s="47">
        <v>7.4340536382390994</v>
      </c>
      <c r="BY918" s="47">
        <v>8.6750061190950731</v>
      </c>
      <c r="BZ918" s="47">
        <v>6.9440932025595287E-2</v>
      </c>
      <c r="CA918" s="47">
        <v>0.13921579181090246</v>
      </c>
      <c r="CB918" s="47">
        <v>0.18353788594006784</v>
      </c>
      <c r="CC918" s="47">
        <v>0.22011259134934788</v>
      </c>
      <c r="CD918" s="47">
        <v>0.40181474876743944</v>
      </c>
      <c r="CE918" s="47">
        <v>0.65710339522360928</v>
      </c>
      <c r="CF918" s="47">
        <v>0.66020141636071183</v>
      </c>
      <c r="CG918" s="47">
        <v>1.173355572380153</v>
      </c>
      <c r="CH918" s="47">
        <v>1.4445435155075352</v>
      </c>
      <c r="CI918" s="47">
        <v>1.4224623238574774</v>
      </c>
      <c r="CJ918" s="47">
        <v>1.6470331130459108</v>
      </c>
      <c r="CK918" s="47">
        <v>1.8295744606454771</v>
      </c>
      <c r="CL918" s="47">
        <v>250.97911263470405</v>
      </c>
      <c r="CM918" s="47">
        <v>40.843425764147014</v>
      </c>
      <c r="CN918" s="47">
        <v>38.671930960908327</v>
      </c>
      <c r="CO918" s="47">
        <v>32.24729150119142</v>
      </c>
      <c r="CP918" s="47">
        <v>26.497761359631372</v>
      </c>
      <c r="CQ918" s="47">
        <v>21.604127200357588</v>
      </c>
      <c r="CR918" s="47">
        <v>9.2106521768781313</v>
      </c>
      <c r="CS918" s="47">
        <v>7.6815310150590603</v>
      </c>
      <c r="CT918" s="47">
        <v>6.5749622662287601</v>
      </c>
      <c r="CU918" s="47">
        <v>5.6201570347237215</v>
      </c>
      <c r="CV918" s="47">
        <v>4.7740003245432288</v>
      </c>
      <c r="CW918" s="47">
        <v>4.0910835098439513</v>
      </c>
      <c r="CX918" s="57">
        <v>1.9566241372396694E-3</v>
      </c>
      <c r="CY918" s="57">
        <v>3.9226572944289244E-3</v>
      </c>
      <c r="CZ918" s="57">
        <v>5.1715126403532674E-3</v>
      </c>
      <c r="DA918" s="57">
        <v>6.2020712651979079E-3</v>
      </c>
      <c r="DB918" s="57">
        <v>1.1321858926770732E-2</v>
      </c>
      <c r="DC918" s="57">
        <v>1.851507930917104E-2</v>
      </c>
      <c r="DD918" s="97">
        <v>3.6698879361662584</v>
      </c>
      <c r="DE918" s="97">
        <v>18.807264256961588</v>
      </c>
      <c r="DF918" s="97">
        <v>17.001898024888092</v>
      </c>
      <c r="DG918" s="97">
        <v>17.428307225479937</v>
      </c>
      <c r="DH918" s="97">
        <v>18.016617554025867</v>
      </c>
      <c r="DI918" s="97">
        <v>18.936583144058865</v>
      </c>
      <c r="DJ918" s="98">
        <v>0.18644693371733734</v>
      </c>
      <c r="DK918" s="98">
        <v>5.9616136735358927E-2</v>
      </c>
      <c r="DL918" s="98">
        <v>0.19913746050537751</v>
      </c>
      <c r="DM918" s="98">
        <v>0.16517613873128822</v>
      </c>
      <c r="DN918" s="98">
        <v>0.18499037138927088</v>
      </c>
      <c r="DO918" s="98">
        <v>5.1449084629678001</v>
      </c>
      <c r="DP918" s="98">
        <v>5.6151703555577415E-2</v>
      </c>
      <c r="DQ918" s="98">
        <v>0.19923035891183427</v>
      </c>
      <c r="DR918" s="98">
        <v>0.21698173153296274</v>
      </c>
      <c r="DS918" s="98">
        <v>0.22651385607435159</v>
      </c>
    </row>
    <row r="919" spans="1:123" ht="13.5" thickBot="1">
      <c r="A919" s="2" t="s">
        <v>784</v>
      </c>
      <c r="B919" s="2" t="s">
        <v>785</v>
      </c>
      <c r="C919" s="1" t="s">
        <v>5724</v>
      </c>
      <c r="D919" s="2" t="s">
        <v>1783</v>
      </c>
      <c r="E919" s="2" t="s">
        <v>5682</v>
      </c>
      <c r="F919" s="2" t="s">
        <v>3012</v>
      </c>
      <c r="G919" s="2" t="s">
        <v>2408</v>
      </c>
      <c r="H919" s="2" t="s">
        <v>3</v>
      </c>
      <c r="I919" s="1" t="s">
        <v>5727</v>
      </c>
      <c r="J919" s="1">
        <v>21</v>
      </c>
      <c r="K919" s="47">
        <v>25.24</v>
      </c>
      <c r="L919" s="48">
        <v>3.0200000000000001E-2</v>
      </c>
      <c r="M919" s="48">
        <v>0.247</v>
      </c>
      <c r="N919" s="49">
        <v>683.57</v>
      </c>
      <c r="O919" s="49">
        <v>518.41999999999996</v>
      </c>
      <c r="P919" s="49">
        <v>17253.21</v>
      </c>
      <c r="Q919" s="49">
        <v>13084.98</v>
      </c>
      <c r="R919" s="49">
        <v>1432.9662699400001</v>
      </c>
      <c r="S919" s="49">
        <v>1839.5485429600001</v>
      </c>
      <c r="T919" s="49">
        <v>1875.27</v>
      </c>
      <c r="U919" s="49">
        <v>2074.14</v>
      </c>
      <c r="V919" s="49">
        <v>2248.5300000000002</v>
      </c>
      <c r="W919" s="49">
        <v>2397.4299999999998</v>
      </c>
      <c r="X919" s="49">
        <v>169.50410377</v>
      </c>
      <c r="Y919" s="49">
        <v>251.88337480000001</v>
      </c>
      <c r="Z919" s="49">
        <v>367.32</v>
      </c>
      <c r="AA919" s="49">
        <v>410.82</v>
      </c>
      <c r="AB919" s="49">
        <v>440.24</v>
      </c>
      <c r="AC919" s="49">
        <v>467.86</v>
      </c>
      <c r="AD919" s="39">
        <v>17253.21</v>
      </c>
      <c r="AE919" s="39">
        <v>17253.21</v>
      </c>
      <c r="AF919" s="39">
        <v>17253.21</v>
      </c>
      <c r="AG919" s="39">
        <v>17253.21</v>
      </c>
      <c r="AH919" s="39">
        <v>17253.21</v>
      </c>
      <c r="AI919" s="39">
        <v>17253.21</v>
      </c>
      <c r="AJ919" s="49">
        <v>2091.4633189599999</v>
      </c>
      <c r="AK919" s="49">
        <v>2283.2313263000001</v>
      </c>
      <c r="AL919" s="49">
        <v>2535.42</v>
      </c>
      <c r="AM919" s="49">
        <v>2857.76</v>
      </c>
      <c r="AN919" s="49">
        <v>3199.04</v>
      </c>
      <c r="AO919" s="49">
        <v>3560.85</v>
      </c>
      <c r="AP919" s="39">
        <v>17253.21</v>
      </c>
      <c r="AQ919" s="39">
        <v>17253.21</v>
      </c>
      <c r="AR919" s="39">
        <v>17253.21</v>
      </c>
      <c r="AS919" s="39">
        <v>17253.21</v>
      </c>
      <c r="AT919" s="39">
        <v>17253.21</v>
      </c>
      <c r="AU919" s="39">
        <v>17253.21</v>
      </c>
      <c r="AV919" s="36">
        <v>54.29721456</v>
      </c>
      <c r="AW919" s="36">
        <v>60.674749380000002</v>
      </c>
      <c r="AX919" s="36">
        <v>88.48</v>
      </c>
      <c r="AY919" s="36">
        <v>98.96</v>
      </c>
      <c r="AZ919" s="36">
        <v>106.05</v>
      </c>
      <c r="BA919" s="36">
        <v>112.7</v>
      </c>
      <c r="BB919" s="39">
        <v>17253.21</v>
      </c>
      <c r="BC919" s="39">
        <v>17253.21</v>
      </c>
      <c r="BD919" s="39">
        <v>17253.21</v>
      </c>
      <c r="BE919" s="39">
        <v>17253.21</v>
      </c>
      <c r="BF919" s="39">
        <v>17253.21</v>
      </c>
      <c r="BG919" s="39">
        <v>17253.21</v>
      </c>
      <c r="BH919" s="47">
        <v>293.72528813999998</v>
      </c>
      <c r="BI919" s="47">
        <v>378.73956132999996</v>
      </c>
      <c r="BJ919" s="47">
        <v>423.49</v>
      </c>
      <c r="BK919" s="47">
        <v>522.14</v>
      </c>
      <c r="BL919" s="47">
        <v>563.63</v>
      </c>
      <c r="BM919" s="47">
        <v>596.98</v>
      </c>
      <c r="BN919" s="47">
        <v>0.24796890409175357</v>
      </c>
      <c r="BO919" s="47">
        <v>0.36848219611744226</v>
      </c>
      <c r="BP919" s="47">
        <v>0.5373553549746185</v>
      </c>
      <c r="BQ919" s="47">
        <v>0.60099185160261559</v>
      </c>
      <c r="BR919" s="47">
        <v>0.64403060403470014</v>
      </c>
      <c r="BS919" s="47">
        <v>0.6844361221235572</v>
      </c>
      <c r="BT919" s="47">
        <v>3.0596183550477636</v>
      </c>
      <c r="BU919" s="47">
        <v>3.340157301081089</v>
      </c>
      <c r="BV919" s="47">
        <v>3.7090861213921031</v>
      </c>
      <c r="BW919" s="47">
        <v>4.1806398759454044</v>
      </c>
      <c r="BX919" s="47">
        <v>4.6799011074213315</v>
      </c>
      <c r="BY919" s="47">
        <v>5.2091958394897375</v>
      </c>
      <c r="BZ919" s="47">
        <v>7.9431827844990269E-2</v>
      </c>
      <c r="CA919" s="47">
        <v>8.8761574352297493E-2</v>
      </c>
      <c r="CB919" s="47">
        <v>0.12943809704931464</v>
      </c>
      <c r="CC919" s="47">
        <v>0.14476937255877231</v>
      </c>
      <c r="CD919" s="47">
        <v>0.15514139005515162</v>
      </c>
      <c r="CE919" s="47">
        <v>0.16486972804540864</v>
      </c>
      <c r="CF919" s="47">
        <v>0.42969306455812856</v>
      </c>
      <c r="CG919" s="47">
        <v>0.55406112224058979</v>
      </c>
      <c r="CH919" s="47">
        <v>0.61952689556300011</v>
      </c>
      <c r="CI919" s="47">
        <v>0.76384276665154982</v>
      </c>
      <c r="CJ919" s="47">
        <v>0.82453881826294306</v>
      </c>
      <c r="CK919" s="47">
        <v>0.87332679901107413</v>
      </c>
      <c r="CL919" s="47">
        <v>101.78638520404714</v>
      </c>
      <c r="CM919" s="47">
        <v>68.496819266850636</v>
      </c>
      <c r="CN919" s="47">
        <v>46.970516171185885</v>
      </c>
      <c r="CO919" s="47">
        <v>41.99700598802395</v>
      </c>
      <c r="CP919" s="47">
        <v>39.190464292204247</v>
      </c>
      <c r="CQ919" s="47">
        <v>36.876864874107639</v>
      </c>
      <c r="CR919" s="47">
        <v>8.2493485989413973</v>
      </c>
      <c r="CS919" s="47">
        <v>7.5564879481392735</v>
      </c>
      <c r="CT919" s="47">
        <v>6.804872565492107</v>
      </c>
      <c r="CU919" s="47">
        <v>6.0373194390011751</v>
      </c>
      <c r="CV919" s="47">
        <v>5.3932460988296489</v>
      </c>
      <c r="CW919" s="47">
        <v>4.8452504317789291</v>
      </c>
      <c r="CX919" s="57">
        <v>3.1470789818242519E-3</v>
      </c>
      <c r="CY919" s="57">
        <v>3.5167223594913645E-3</v>
      </c>
      <c r="CZ919" s="57">
        <v>5.1283210486628289E-3</v>
      </c>
      <c r="DA919" s="57">
        <v>5.735744247012585E-3</v>
      </c>
      <c r="DB919" s="57">
        <v>6.1466822695602731E-3</v>
      </c>
      <c r="DC919" s="57">
        <v>6.532117791413888E-3</v>
      </c>
      <c r="DD919" s="97">
        <v>8.1045697638286818</v>
      </c>
      <c r="DE919" s="97">
        <v>11.031881522411469</v>
      </c>
      <c r="DF919" s="97">
        <v>14.48754052583004</v>
      </c>
      <c r="DG919" s="97">
        <v>14.375594871507753</v>
      </c>
      <c r="DH919" s="97">
        <v>13.761628488546565</v>
      </c>
      <c r="DI919" s="97">
        <v>13.138997711220638</v>
      </c>
      <c r="DJ919" s="98">
        <v>0.28373471277661277</v>
      </c>
      <c r="DK919" s="98">
        <v>1.9418599838915362E-2</v>
      </c>
      <c r="DL919" s="98">
        <v>0.10604872898302631</v>
      </c>
      <c r="DM919" s="98">
        <v>8.4078220370852552E-2</v>
      </c>
      <c r="DN919" s="98">
        <v>6.6221042192009749E-2</v>
      </c>
      <c r="DO919" s="98">
        <v>0.48600163180580203</v>
      </c>
      <c r="DP919" s="98">
        <v>0.45829394374145882</v>
      </c>
      <c r="DQ919" s="98">
        <v>0.1184253511924207</v>
      </c>
      <c r="DR919" s="98">
        <v>7.1612871817340995E-2</v>
      </c>
      <c r="DS919" s="98">
        <v>6.273850626930777E-2</v>
      </c>
    </row>
    <row r="920" spans="1:123" ht="13.5" thickBot="1">
      <c r="A920" s="2" t="s">
        <v>4599</v>
      </c>
      <c r="B920" s="2" t="s">
        <v>4600</v>
      </c>
      <c r="C920" s="1" t="s">
        <v>5724</v>
      </c>
      <c r="D920" s="2" t="s">
        <v>4601</v>
      </c>
      <c r="E920" s="2" t="s">
        <v>5639</v>
      </c>
      <c r="F920" s="2" t="s">
        <v>3001</v>
      </c>
      <c r="G920" s="2" t="s">
        <v>2104</v>
      </c>
      <c r="H920" s="2" t="s">
        <v>3</v>
      </c>
      <c r="I920" s="1" t="s">
        <v>5726</v>
      </c>
      <c r="J920" s="1">
        <v>28</v>
      </c>
      <c r="K920" s="47">
        <v>40.32</v>
      </c>
      <c r="L920" s="48">
        <v>7.5199999999999989E-2</v>
      </c>
      <c r="M920" s="48">
        <v>-0.13289999999999999</v>
      </c>
      <c r="N920" s="49">
        <v>1360.89</v>
      </c>
      <c r="O920" s="49">
        <v>1356.87</v>
      </c>
      <c r="P920" s="49">
        <v>54870.92</v>
      </c>
      <c r="Q920" s="49">
        <v>54709.03</v>
      </c>
      <c r="R920" s="49">
        <v>13722.455194120001</v>
      </c>
      <c r="S920" s="49">
        <v>16934.153115290002</v>
      </c>
      <c r="T920" s="49">
        <v>19228.71</v>
      </c>
      <c r="U920" s="49">
        <v>22688.21</v>
      </c>
      <c r="V920" s="49" t="s">
        <v>4949</v>
      </c>
      <c r="W920" s="49" t="s">
        <v>4949</v>
      </c>
      <c r="X920" s="49">
        <v>85.702841120000002</v>
      </c>
      <c r="Y920" s="49">
        <v>771.52945280999995</v>
      </c>
      <c r="Z920" s="49">
        <v>869.55</v>
      </c>
      <c r="AA920" s="49">
        <v>998.26</v>
      </c>
      <c r="AB920" s="49" t="s">
        <v>4949</v>
      </c>
      <c r="AC920" s="49" t="s">
        <v>4949</v>
      </c>
      <c r="AD920" s="39">
        <v>54870.92</v>
      </c>
      <c r="AE920" s="39">
        <v>54870.92</v>
      </c>
      <c r="AF920" s="39">
        <v>54870.92</v>
      </c>
      <c r="AG920" s="39">
        <v>54870.92</v>
      </c>
      <c r="AH920" s="39">
        <v>54870.92</v>
      </c>
      <c r="AI920" s="39">
        <v>54870.92</v>
      </c>
      <c r="AJ920" s="49">
        <v>6131.4183651800004</v>
      </c>
      <c r="AK920" s="49">
        <v>8324.9371556299993</v>
      </c>
      <c r="AL920" s="49">
        <v>8840.2000000000007</v>
      </c>
      <c r="AM920" s="49">
        <v>9838.4599999999991</v>
      </c>
      <c r="AN920" s="49" t="s">
        <v>4949</v>
      </c>
      <c r="AO920" s="49" t="s">
        <v>4949</v>
      </c>
      <c r="AP920" s="39">
        <v>54870.92</v>
      </c>
      <c r="AQ920" s="39">
        <v>54870.92</v>
      </c>
      <c r="AR920" s="39">
        <v>54870.92</v>
      </c>
      <c r="AS920" s="39">
        <v>54870.92</v>
      </c>
      <c r="AT920" s="39">
        <v>54870.92</v>
      </c>
      <c r="AU920" s="39">
        <v>54870.92</v>
      </c>
      <c r="AV920" s="36" t="s">
        <v>4949</v>
      </c>
      <c r="AW920" s="36">
        <v>176.28303406999999</v>
      </c>
      <c r="AX920" s="36" t="s">
        <v>4949</v>
      </c>
      <c r="AY920" s="36">
        <v>299.48</v>
      </c>
      <c r="AZ920" s="36" t="s">
        <v>4949</v>
      </c>
      <c r="BA920" s="36" t="s">
        <v>4949</v>
      </c>
      <c r="BB920" s="39">
        <v>54870.92</v>
      </c>
      <c r="BC920" s="39">
        <v>54870.92</v>
      </c>
      <c r="BD920" s="39">
        <v>54870.92</v>
      </c>
      <c r="BE920" s="39">
        <v>54870.92</v>
      </c>
      <c r="BF920" s="39">
        <v>54870.92</v>
      </c>
      <c r="BG920" s="39">
        <v>54870.92</v>
      </c>
      <c r="BH920" s="47">
        <v>2228.4614959699998</v>
      </c>
      <c r="BI920" s="47">
        <v>2258.7549903399999</v>
      </c>
      <c r="BJ920" s="47">
        <v>2232.54</v>
      </c>
      <c r="BK920" s="47">
        <v>2508.16</v>
      </c>
      <c r="BL920" s="47" t="s">
        <v>4949</v>
      </c>
      <c r="BM920" s="47" t="s">
        <v>4949</v>
      </c>
      <c r="BN920" s="47">
        <v>6.2975582978785943E-2</v>
      </c>
      <c r="BO920" s="47">
        <v>0.56693006253995537</v>
      </c>
      <c r="BP920" s="47">
        <v>0.63895685911425604</v>
      </c>
      <c r="BQ920" s="47">
        <v>0.73353467216306967</v>
      </c>
      <c r="BR920" s="47" t="s">
        <v>4949</v>
      </c>
      <c r="BS920" s="47" t="s">
        <v>4949</v>
      </c>
      <c r="BT920" s="47">
        <v>4.5054474389406929</v>
      </c>
      <c r="BU920" s="47">
        <v>6.1172741041744727</v>
      </c>
      <c r="BV920" s="47">
        <v>6.4958960680143143</v>
      </c>
      <c r="BW920" s="47">
        <v>7.2294307401773832</v>
      </c>
      <c r="BX920" s="47" t="s">
        <v>4949</v>
      </c>
      <c r="BY920" s="47" t="s">
        <v>4949</v>
      </c>
      <c r="BZ920" s="47" t="s">
        <v>4949</v>
      </c>
      <c r="CA920" s="47">
        <v>0.12953510869357551</v>
      </c>
      <c r="CB920" s="47" t="s">
        <v>4949</v>
      </c>
      <c r="CC920" s="47">
        <v>0.22006187127541535</v>
      </c>
      <c r="CD920" s="47" t="s">
        <v>4949</v>
      </c>
      <c r="CE920" s="47" t="s">
        <v>4949</v>
      </c>
      <c r="CF920" s="47">
        <v>1.6375030281433471</v>
      </c>
      <c r="CG920" s="47">
        <v>1.6597630891108024</v>
      </c>
      <c r="CH920" s="47">
        <v>1.6404999669334037</v>
      </c>
      <c r="CI920" s="47">
        <v>1.8430291941303116</v>
      </c>
      <c r="CJ920" s="47" t="s">
        <v>4949</v>
      </c>
      <c r="CK920" s="47" t="s">
        <v>4949</v>
      </c>
      <c r="CL920" s="47">
        <v>640.24621917925049</v>
      </c>
      <c r="CM920" s="47">
        <v>71.119669897440374</v>
      </c>
      <c r="CN920" s="47">
        <v>63.102662296590189</v>
      </c>
      <c r="CO920" s="47">
        <v>54.966561817562557</v>
      </c>
      <c r="CP920" s="47" t="s">
        <v>4949</v>
      </c>
      <c r="CQ920" s="47" t="s">
        <v>4949</v>
      </c>
      <c r="CR920" s="47">
        <v>8.9491397800562815</v>
      </c>
      <c r="CS920" s="47">
        <v>6.5911512572670681</v>
      </c>
      <c r="CT920" s="47">
        <v>6.2069772177100058</v>
      </c>
      <c r="CU920" s="47">
        <v>5.5771858603887194</v>
      </c>
      <c r="CV920" s="47" t="s">
        <v>4949</v>
      </c>
      <c r="CW920" s="47" t="s">
        <v>4949</v>
      </c>
      <c r="CX920" s="57" t="s">
        <v>4949</v>
      </c>
      <c r="CY920" s="57">
        <v>3.2126859558760813E-3</v>
      </c>
      <c r="CZ920" s="57" t="s">
        <v>4949</v>
      </c>
      <c r="DA920" s="57">
        <v>5.4579001044633485E-3</v>
      </c>
      <c r="DB920" s="57" t="s">
        <v>4949</v>
      </c>
      <c r="DC920" s="57" t="s">
        <v>4949</v>
      </c>
      <c r="DD920" s="97">
        <v>1.397765345889654</v>
      </c>
      <c r="DE920" s="97">
        <v>9.2676910153997856</v>
      </c>
      <c r="DF920" s="97">
        <v>9.8363159204542878</v>
      </c>
      <c r="DG920" s="97">
        <v>10.146506668726611</v>
      </c>
      <c r="DH920" s="97" t="s">
        <v>4949</v>
      </c>
      <c r="DI920" s="97" t="s">
        <v>4949</v>
      </c>
      <c r="DJ920" s="98">
        <v>0.23404688707208887</v>
      </c>
      <c r="DK920" s="98">
        <v>0.13549876802744976</v>
      </c>
      <c r="DL920" s="98">
        <v>0.17991326511242822</v>
      </c>
      <c r="DM920" s="98" t="s">
        <v>4949</v>
      </c>
      <c r="DN920" s="98" t="s">
        <v>4949</v>
      </c>
      <c r="DO920" s="98">
        <v>8.0023789494879694</v>
      </c>
      <c r="DP920" s="98">
        <v>0.12704705806498739</v>
      </c>
      <c r="DQ920" s="98">
        <v>0.148019090334081</v>
      </c>
      <c r="DR920" s="98" t="s">
        <v>4949</v>
      </c>
      <c r="DS920" s="98" t="s">
        <v>4949</v>
      </c>
    </row>
    <row r="921" spans="1:123" ht="13.5" thickBot="1">
      <c r="A921" s="2" t="s">
        <v>786</v>
      </c>
      <c r="B921" s="2" t="s">
        <v>787</v>
      </c>
      <c r="C921" s="1" t="s">
        <v>5724</v>
      </c>
      <c r="D921" s="2" t="s">
        <v>1784</v>
      </c>
      <c r="E921" s="2" t="s">
        <v>5680</v>
      </c>
      <c r="F921" s="2" t="s">
        <v>3900</v>
      </c>
      <c r="G921" s="2" t="s">
        <v>3901</v>
      </c>
      <c r="H921" s="2" t="s">
        <v>3</v>
      </c>
      <c r="I921" s="1" t="s">
        <v>5726</v>
      </c>
      <c r="J921" s="1">
        <v>23</v>
      </c>
      <c r="K921" s="47">
        <v>19.18</v>
      </c>
      <c r="L921" s="48">
        <v>7.4000000000000003E-3</v>
      </c>
      <c r="M921" s="48">
        <v>2.18E-2</v>
      </c>
      <c r="N921" s="49">
        <v>464.75</v>
      </c>
      <c r="O921" s="49">
        <v>334.96</v>
      </c>
      <c r="P921" s="49">
        <v>8914</v>
      </c>
      <c r="Q921" s="49">
        <v>6424.57</v>
      </c>
      <c r="R921" s="49">
        <v>2248.9620539799998</v>
      </c>
      <c r="S921" s="49">
        <v>3069.9331167800001</v>
      </c>
      <c r="T921" s="49">
        <v>3448.74</v>
      </c>
      <c r="U921" s="49">
        <v>3995.5</v>
      </c>
      <c r="V921" s="49">
        <v>4400.17</v>
      </c>
      <c r="W921" s="49" t="s">
        <v>4949</v>
      </c>
      <c r="X921" s="49">
        <v>452.94206427</v>
      </c>
      <c r="Y921" s="49">
        <v>300.72226932000001</v>
      </c>
      <c r="Z921" s="49">
        <v>403.91</v>
      </c>
      <c r="AA921" s="49">
        <v>482.98</v>
      </c>
      <c r="AB921" s="49">
        <v>621.03</v>
      </c>
      <c r="AC921" s="49" t="s">
        <v>4949</v>
      </c>
      <c r="AD921" s="39">
        <v>8914</v>
      </c>
      <c r="AE921" s="39">
        <v>8914</v>
      </c>
      <c r="AF921" s="39">
        <v>8914</v>
      </c>
      <c r="AG921" s="39">
        <v>8914</v>
      </c>
      <c r="AH921" s="39">
        <v>8914</v>
      </c>
      <c r="AI921" s="39">
        <v>8914</v>
      </c>
      <c r="AJ921" s="49">
        <v>4804.8859276700005</v>
      </c>
      <c r="AK921" s="49">
        <v>5006.9600578500003</v>
      </c>
      <c r="AL921" s="49">
        <v>4734.1400000000003</v>
      </c>
      <c r="AM921" s="49">
        <v>5029.42</v>
      </c>
      <c r="AN921" s="49">
        <v>5425.99</v>
      </c>
      <c r="AO921" s="49" t="s">
        <v>4949</v>
      </c>
      <c r="AP921" s="39">
        <v>8914</v>
      </c>
      <c r="AQ921" s="39">
        <v>8914</v>
      </c>
      <c r="AR921" s="39">
        <v>8914</v>
      </c>
      <c r="AS921" s="39">
        <v>8914</v>
      </c>
      <c r="AT921" s="39">
        <v>8914</v>
      </c>
      <c r="AU921" s="39">
        <v>8914</v>
      </c>
      <c r="AV921" s="36">
        <v>185.03463119999998</v>
      </c>
      <c r="AW921" s="36">
        <v>136.54816410000001</v>
      </c>
      <c r="AX921" s="36">
        <v>187.71</v>
      </c>
      <c r="AY921" s="36">
        <v>224.46</v>
      </c>
      <c r="AZ921" s="36">
        <v>288.61</v>
      </c>
      <c r="BA921" s="36" t="s">
        <v>4949</v>
      </c>
      <c r="BB921" s="39">
        <v>8914</v>
      </c>
      <c r="BC921" s="39">
        <v>8914</v>
      </c>
      <c r="BD921" s="39">
        <v>8914</v>
      </c>
      <c r="BE921" s="39">
        <v>8914</v>
      </c>
      <c r="BF921" s="39">
        <v>8914</v>
      </c>
      <c r="BG921" s="39">
        <v>8914</v>
      </c>
      <c r="BH921" s="47">
        <v>378.19632860000002</v>
      </c>
      <c r="BI921" s="47">
        <v>735.54620714999999</v>
      </c>
      <c r="BJ921" s="47">
        <v>822.69</v>
      </c>
      <c r="BK921" s="47">
        <v>955.42</v>
      </c>
      <c r="BL921" s="47">
        <v>1134.83</v>
      </c>
      <c r="BM921" s="47" t="s">
        <v>4949</v>
      </c>
      <c r="BN921" s="47">
        <v>0.974592930112964</v>
      </c>
      <c r="BO921" s="47">
        <v>0.64706244071005914</v>
      </c>
      <c r="BP921" s="47">
        <v>0.86909090909090914</v>
      </c>
      <c r="BQ921" s="47">
        <v>1.0392253899946209</v>
      </c>
      <c r="BR921" s="47">
        <v>1.336266810112964</v>
      </c>
      <c r="BS921" s="47" t="s">
        <v>4949</v>
      </c>
      <c r="BT921" s="47">
        <v>10.338646428552986</v>
      </c>
      <c r="BU921" s="47">
        <v>10.773448214846692</v>
      </c>
      <c r="BV921" s="47">
        <v>10.18642280796127</v>
      </c>
      <c r="BW921" s="47">
        <v>10.821775147928994</v>
      </c>
      <c r="BX921" s="47">
        <v>11.675072619688004</v>
      </c>
      <c r="BY921" s="47" t="s">
        <v>4949</v>
      </c>
      <c r="BZ921" s="47">
        <v>0.39813799074771378</v>
      </c>
      <c r="CA921" s="47">
        <v>0.29380992813340506</v>
      </c>
      <c r="CB921" s="47">
        <v>0.40389456697149007</v>
      </c>
      <c r="CC921" s="47">
        <v>0.48296933835395378</v>
      </c>
      <c r="CD921" s="47">
        <v>0.62100053792361487</v>
      </c>
      <c r="CE921" s="47" t="s">
        <v>4949</v>
      </c>
      <c r="CF921" s="47">
        <v>0.8137629448090371</v>
      </c>
      <c r="CG921" s="47">
        <v>1.5826706985476062</v>
      </c>
      <c r="CH921" s="47">
        <v>1.7701775147928995</v>
      </c>
      <c r="CI921" s="47">
        <v>2.0557719203873051</v>
      </c>
      <c r="CJ921" s="47">
        <v>2.4418074233458849</v>
      </c>
      <c r="CK921" s="47" t="s">
        <v>4949</v>
      </c>
      <c r="CL921" s="47">
        <v>19.68022116551829</v>
      </c>
      <c r="CM921" s="47">
        <v>29.641968385502473</v>
      </c>
      <c r="CN921" s="47">
        <v>22.069272857814859</v>
      </c>
      <c r="CO921" s="47">
        <v>18.456250776429666</v>
      </c>
      <c r="CP921" s="47">
        <v>14.353573901421832</v>
      </c>
      <c r="CQ921" s="47" t="s">
        <v>4949</v>
      </c>
      <c r="CR921" s="47">
        <v>1.8551949274522326</v>
      </c>
      <c r="CS921" s="47">
        <v>1.7803217714957549</v>
      </c>
      <c r="CT921" s="47">
        <v>1.8829185448677055</v>
      </c>
      <c r="CU921" s="47">
        <v>1.772371366877294</v>
      </c>
      <c r="CV921" s="47">
        <v>1.6428338423034323</v>
      </c>
      <c r="CW921" s="47" t="s">
        <v>4949</v>
      </c>
      <c r="CX921" s="57">
        <v>2.0757755351133046E-2</v>
      </c>
      <c r="CY921" s="57">
        <v>1.5318393998205072E-2</v>
      </c>
      <c r="CZ921" s="57">
        <v>2.1057886470720218E-2</v>
      </c>
      <c r="DA921" s="57">
        <v>2.5180614763293696E-2</v>
      </c>
      <c r="DB921" s="57">
        <v>3.2377159524343731E-2</v>
      </c>
      <c r="DC921" s="57" t="s">
        <v>4949</v>
      </c>
      <c r="DD921" s="97">
        <v>9.4266975551205654</v>
      </c>
      <c r="DE921" s="97">
        <v>6.0060848468028487</v>
      </c>
      <c r="DF921" s="97">
        <v>8.5318558386528487</v>
      </c>
      <c r="DG921" s="97">
        <v>9.6030953867443962</v>
      </c>
      <c r="DH921" s="97">
        <v>11.44546893746579</v>
      </c>
      <c r="DI921" s="97" t="s">
        <v>4949</v>
      </c>
      <c r="DJ921" s="98">
        <v>0.36504442631529654</v>
      </c>
      <c r="DK921" s="98">
        <v>0.1233925524792292</v>
      </c>
      <c r="DL921" s="98">
        <v>0.1585390606424375</v>
      </c>
      <c r="DM921" s="98">
        <v>0.10128144162182462</v>
      </c>
      <c r="DN921" s="98" t="s">
        <v>4949</v>
      </c>
      <c r="DO921" s="98">
        <v>-0.33606901844131076</v>
      </c>
      <c r="DP921" s="98">
        <v>0.34313298750149257</v>
      </c>
      <c r="DQ921" s="98">
        <v>0.19576143200217877</v>
      </c>
      <c r="DR921" s="98">
        <v>0.28582964097892249</v>
      </c>
      <c r="DS921" s="98" t="s">
        <v>4949</v>
      </c>
    </row>
    <row r="922" spans="1:123" ht="13.5" thickBot="1">
      <c r="A922" s="2" t="s">
        <v>4003</v>
      </c>
      <c r="B922" s="2" t="s">
        <v>4004</v>
      </c>
      <c r="C922" s="1" t="s">
        <v>5724</v>
      </c>
      <c r="D922" s="2" t="s">
        <v>4005</v>
      </c>
      <c r="E922" s="2" t="s">
        <v>5681</v>
      </c>
      <c r="F922" s="2" t="s">
        <v>4076</v>
      </c>
      <c r="G922" s="2" t="s">
        <v>4077</v>
      </c>
      <c r="H922" s="2" t="s">
        <v>3</v>
      </c>
      <c r="I922" s="1" t="s">
        <v>5726</v>
      </c>
      <c r="J922" s="1">
        <v>32</v>
      </c>
      <c r="K922" s="47">
        <v>17.47</v>
      </c>
      <c r="L922" s="48">
        <v>2.7000000000000003E-2</v>
      </c>
      <c r="M922" s="48">
        <v>-7.4200000000000002E-2</v>
      </c>
      <c r="N922" s="49">
        <v>2393.79</v>
      </c>
      <c r="O922" s="49">
        <v>1414.31</v>
      </c>
      <c r="P922" s="49">
        <v>41819.51</v>
      </c>
      <c r="Q922" s="49">
        <v>24707.93</v>
      </c>
      <c r="R922" s="49">
        <v>52917.767029199997</v>
      </c>
      <c r="S922" s="49">
        <v>26069.711361439997</v>
      </c>
      <c r="T922" s="49">
        <v>26718.15</v>
      </c>
      <c r="U922" s="49">
        <v>28163.23</v>
      </c>
      <c r="V922" s="49" t="s">
        <v>4949</v>
      </c>
      <c r="W922" s="49" t="s">
        <v>4949</v>
      </c>
      <c r="X922" s="49">
        <v>8069.8682041499997</v>
      </c>
      <c r="Y922" s="49">
        <v>2018.4785139100002</v>
      </c>
      <c r="Z922" s="49">
        <v>2672</v>
      </c>
      <c r="AA922" s="49">
        <v>3615.65</v>
      </c>
      <c r="AB922" s="49" t="s">
        <v>4949</v>
      </c>
      <c r="AC922" s="49" t="s">
        <v>4949</v>
      </c>
      <c r="AD922" s="39">
        <v>41819.51</v>
      </c>
      <c r="AE922" s="39">
        <v>41819.51</v>
      </c>
      <c r="AF922" s="39">
        <v>41819.51</v>
      </c>
      <c r="AG922" s="39">
        <v>41819.51</v>
      </c>
      <c r="AH922" s="39">
        <v>41819.51</v>
      </c>
      <c r="AI922" s="39">
        <v>41819.51</v>
      </c>
      <c r="AJ922" s="49">
        <v>31506.080813320001</v>
      </c>
      <c r="AK922" s="49">
        <v>30830.739408099998</v>
      </c>
      <c r="AL922" s="49">
        <v>33615.19</v>
      </c>
      <c r="AM922" s="49">
        <v>36162.04</v>
      </c>
      <c r="AN922" s="49" t="s">
        <v>4949</v>
      </c>
      <c r="AO922" s="49" t="s">
        <v>4949</v>
      </c>
      <c r="AP922" s="39">
        <v>41819.51</v>
      </c>
      <c r="AQ922" s="39">
        <v>41819.51</v>
      </c>
      <c r="AR922" s="39">
        <v>41819.51</v>
      </c>
      <c r="AS922" s="39">
        <v>41819.51</v>
      </c>
      <c r="AT922" s="39">
        <v>41819.51</v>
      </c>
      <c r="AU922" s="39">
        <v>41819.51</v>
      </c>
      <c r="AV922" s="36">
        <v>1915.0317975999999</v>
      </c>
      <c r="AW922" s="36">
        <v>478.75794939999997</v>
      </c>
      <c r="AX922" s="36">
        <v>1068.8</v>
      </c>
      <c r="AY922" s="36">
        <v>1446.26</v>
      </c>
      <c r="AZ922" s="36" t="s">
        <v>4949</v>
      </c>
      <c r="BA922" s="36" t="s">
        <v>4949</v>
      </c>
      <c r="BB922" s="39">
        <v>41819.51</v>
      </c>
      <c r="BC922" s="39">
        <v>41819.51</v>
      </c>
      <c r="BD922" s="39">
        <v>41819.51</v>
      </c>
      <c r="BE922" s="39">
        <v>41819.51</v>
      </c>
      <c r="BF922" s="39">
        <v>41819.51</v>
      </c>
      <c r="BG922" s="39">
        <v>41819.51</v>
      </c>
      <c r="BH922" s="47">
        <v>8996.3699811299994</v>
      </c>
      <c r="BI922" s="47">
        <v>-4413.9893151999995</v>
      </c>
      <c r="BJ922" s="47">
        <v>2829.49</v>
      </c>
      <c r="BK922" s="47">
        <v>3146.21</v>
      </c>
      <c r="BL922" s="47" t="s">
        <v>4949</v>
      </c>
      <c r="BM922" s="47" t="s">
        <v>4949</v>
      </c>
      <c r="BN922" s="47">
        <v>3.3711679822164853</v>
      </c>
      <c r="BO922" s="47">
        <v>0.84321453173001815</v>
      </c>
      <c r="BP922" s="47">
        <v>1.1162215566110645</v>
      </c>
      <c r="BQ922" s="47">
        <v>1.5104290685482018</v>
      </c>
      <c r="BR922" s="47" t="s">
        <v>4949</v>
      </c>
      <c r="BS922" s="47" t="s">
        <v>4949</v>
      </c>
      <c r="BT922" s="47">
        <v>13.161589284490287</v>
      </c>
      <c r="BU922" s="47">
        <v>12.87946704101028</v>
      </c>
      <c r="BV922" s="47">
        <v>14.042664561218821</v>
      </c>
      <c r="BW922" s="47">
        <v>15.106605007122598</v>
      </c>
      <c r="BX922" s="47" t="s">
        <v>4949</v>
      </c>
      <c r="BY922" s="47" t="s">
        <v>4949</v>
      </c>
      <c r="BZ922" s="47">
        <v>0.79999991544788807</v>
      </c>
      <c r="CA922" s="47">
        <v>0.19999997886197202</v>
      </c>
      <c r="CB922" s="47">
        <v>0.44648862264442579</v>
      </c>
      <c r="CC922" s="47">
        <v>0.60417162741928077</v>
      </c>
      <c r="CD922" s="47" t="s">
        <v>4949</v>
      </c>
      <c r="CE922" s="47" t="s">
        <v>4949</v>
      </c>
      <c r="CF922" s="47">
        <v>3.7582118653390646</v>
      </c>
      <c r="CG922" s="47">
        <v>-1.8439333923192927</v>
      </c>
      <c r="CH922" s="47">
        <v>1.1820126243321261</v>
      </c>
      <c r="CI922" s="47">
        <v>1.3143216405783298</v>
      </c>
      <c r="CJ922" s="47" t="s">
        <v>4949</v>
      </c>
      <c r="CK922" s="47" t="s">
        <v>4949</v>
      </c>
      <c r="CL922" s="47">
        <v>5.1821800483053684</v>
      </c>
      <c r="CM922" s="47">
        <v>20.718332997754491</v>
      </c>
      <c r="CN922" s="47">
        <v>15.651014221556887</v>
      </c>
      <c r="CO922" s="47">
        <v>11.566249498707011</v>
      </c>
      <c r="CP922" s="47" t="s">
        <v>4949</v>
      </c>
      <c r="CQ922" s="47" t="s">
        <v>4949</v>
      </c>
      <c r="CR922" s="47">
        <v>1.3273472587018738</v>
      </c>
      <c r="CS922" s="47">
        <v>1.3564225446053682</v>
      </c>
      <c r="CT922" s="47">
        <v>1.2440658523720973</v>
      </c>
      <c r="CU922" s="47">
        <v>1.1564477557128967</v>
      </c>
      <c r="CV922" s="47" t="s">
        <v>4949</v>
      </c>
      <c r="CW922" s="47" t="s">
        <v>4949</v>
      </c>
      <c r="CX922" s="57">
        <v>4.579278421961424E-2</v>
      </c>
      <c r="CY922" s="57">
        <v>1.144819605490356E-2</v>
      </c>
      <c r="CZ922" s="57">
        <v>2.5557449142756573E-2</v>
      </c>
      <c r="DA922" s="57">
        <v>3.458337986265262E-2</v>
      </c>
      <c r="DB922" s="57" t="s">
        <v>4949</v>
      </c>
      <c r="DC922" s="57" t="s">
        <v>4949</v>
      </c>
      <c r="DD922" s="97">
        <v>25.613684710471059</v>
      </c>
      <c r="DE922" s="97">
        <v>6.5469675806078653</v>
      </c>
      <c r="DF922" s="97">
        <v>7.9487874380599957</v>
      </c>
      <c r="DG922" s="97">
        <v>9.9984680067828027</v>
      </c>
      <c r="DH922" s="97" t="s">
        <v>4949</v>
      </c>
      <c r="DI922" s="97" t="s">
        <v>4949</v>
      </c>
      <c r="DJ922" s="98">
        <v>-0.50735428146363881</v>
      </c>
      <c r="DK922" s="98">
        <v>2.4873257304993235E-2</v>
      </c>
      <c r="DL922" s="98">
        <v>5.4086080061680919E-2</v>
      </c>
      <c r="DM922" s="98" t="s">
        <v>4949</v>
      </c>
      <c r="DN922" s="98" t="s">
        <v>4949</v>
      </c>
      <c r="DO922" s="98">
        <v>-0.74987466178543283</v>
      </c>
      <c r="DP922" s="98">
        <v>0.32376935478201441</v>
      </c>
      <c r="DQ922" s="98">
        <v>0.35316242514970053</v>
      </c>
      <c r="DR922" s="98" t="s">
        <v>4949</v>
      </c>
      <c r="DS922" s="98" t="s">
        <v>4949</v>
      </c>
    </row>
    <row r="923" spans="1:123" ht="13.5" thickBot="1">
      <c r="A923" s="2" t="s">
        <v>4210</v>
      </c>
      <c r="B923" s="2" t="s">
        <v>4211</v>
      </c>
      <c r="C923" s="1" t="s">
        <v>5724</v>
      </c>
      <c r="D923" s="2" t="s">
        <v>4212</v>
      </c>
      <c r="E923" s="2" t="s">
        <v>5665</v>
      </c>
      <c r="F923" s="2" t="s">
        <v>3037</v>
      </c>
      <c r="G923" s="2" t="s">
        <v>1930</v>
      </c>
      <c r="H923" s="2" t="s">
        <v>3</v>
      </c>
      <c r="I923" s="1" t="s">
        <v>5726</v>
      </c>
      <c r="J923" s="1">
        <v>7.64</v>
      </c>
      <c r="K923" s="47">
        <v>13.76</v>
      </c>
      <c r="L923" s="48">
        <v>4.4000000000000003E-3</v>
      </c>
      <c r="M923" s="48">
        <v>0.3155</v>
      </c>
      <c r="N923" s="49">
        <v>1108.8499999999999</v>
      </c>
      <c r="O923" s="49">
        <v>718.71</v>
      </c>
      <c r="P923" s="49">
        <v>15257.82</v>
      </c>
      <c r="Q923" s="49">
        <v>9889.4500000000007</v>
      </c>
      <c r="R923" s="49">
        <v>4813.0528505000002</v>
      </c>
      <c r="S923" s="49">
        <v>4837.8405055200001</v>
      </c>
      <c r="T923" s="49">
        <v>5941.03</v>
      </c>
      <c r="U923" s="49">
        <v>6479.22</v>
      </c>
      <c r="V923" s="49" t="s">
        <v>4949</v>
      </c>
      <c r="W923" s="49" t="s">
        <v>4949</v>
      </c>
      <c r="X923" s="49">
        <v>292.40584568000003</v>
      </c>
      <c r="Y923" s="49">
        <v>181.96152794999998</v>
      </c>
      <c r="Z923" s="49">
        <v>307.54000000000002</v>
      </c>
      <c r="AA923" s="49">
        <v>401.02</v>
      </c>
      <c r="AB923" s="49" t="s">
        <v>4949</v>
      </c>
      <c r="AC923" s="49" t="s">
        <v>4949</v>
      </c>
      <c r="AD923" s="39">
        <v>15257.82</v>
      </c>
      <c r="AE923" s="39">
        <v>15257.82</v>
      </c>
      <c r="AF923" s="39">
        <v>15257.82</v>
      </c>
      <c r="AG923" s="39">
        <v>15257.82</v>
      </c>
      <c r="AH923" s="39">
        <v>15257.82</v>
      </c>
      <c r="AI923" s="39">
        <v>15257.82</v>
      </c>
      <c r="AJ923" s="49">
        <v>4338.4399807099999</v>
      </c>
      <c r="AK923" s="49">
        <v>4493.44143558</v>
      </c>
      <c r="AL923" s="49">
        <v>4641.04</v>
      </c>
      <c r="AM923" s="49">
        <v>4918.4399999999996</v>
      </c>
      <c r="AN923" s="49" t="s">
        <v>4949</v>
      </c>
      <c r="AO923" s="49" t="s">
        <v>4949</v>
      </c>
      <c r="AP923" s="39">
        <v>15257.82</v>
      </c>
      <c r="AQ923" s="39">
        <v>15257.82</v>
      </c>
      <c r="AR923" s="39">
        <v>15257.82</v>
      </c>
      <c r="AS923" s="39">
        <v>15257.82</v>
      </c>
      <c r="AT923" s="39">
        <v>15257.82</v>
      </c>
      <c r="AU923" s="39">
        <v>15257.82</v>
      </c>
      <c r="AV923" s="36">
        <v>46.744961600000003</v>
      </c>
      <c r="AW923" s="36">
        <v>56.093953920000004</v>
      </c>
      <c r="AX923" s="36">
        <v>94.81</v>
      </c>
      <c r="AY923" s="36">
        <v>123.62</v>
      </c>
      <c r="AZ923" s="36" t="s">
        <v>4949</v>
      </c>
      <c r="BA923" s="36" t="s">
        <v>4949</v>
      </c>
      <c r="BB923" s="39">
        <v>15257.82</v>
      </c>
      <c r="BC923" s="39">
        <v>15257.82</v>
      </c>
      <c r="BD923" s="39">
        <v>15257.82</v>
      </c>
      <c r="BE923" s="39">
        <v>15257.82</v>
      </c>
      <c r="BF923" s="39">
        <v>15257.82</v>
      </c>
      <c r="BG923" s="39">
        <v>15257.82</v>
      </c>
      <c r="BH923" s="47">
        <v>-209.02681956999999</v>
      </c>
      <c r="BI923" s="47">
        <v>-380.04386373</v>
      </c>
      <c r="BJ923" s="47">
        <v>260.99</v>
      </c>
      <c r="BK923" s="47">
        <v>514.44000000000005</v>
      </c>
      <c r="BL923" s="47" t="s">
        <v>4949</v>
      </c>
      <c r="BM923" s="47" t="s">
        <v>4949</v>
      </c>
      <c r="BN923" s="47">
        <v>0.2637018944672409</v>
      </c>
      <c r="BO923" s="47">
        <v>0.16409931726563556</v>
      </c>
      <c r="BP923" s="47">
        <v>0.27735040808044376</v>
      </c>
      <c r="BQ923" s="47">
        <v>0.36165396582044462</v>
      </c>
      <c r="BR923" s="47" t="s">
        <v>4949</v>
      </c>
      <c r="BS923" s="47" t="s">
        <v>4949</v>
      </c>
      <c r="BT923" s="47">
        <v>3.9125580382468326</v>
      </c>
      <c r="BU923" s="47">
        <v>4.0523438116787664</v>
      </c>
      <c r="BV923" s="47">
        <v>4.1854533976642472</v>
      </c>
      <c r="BW923" s="47">
        <v>4.4356224917707534</v>
      </c>
      <c r="BX923" s="47" t="s">
        <v>4949</v>
      </c>
      <c r="BY923" s="47" t="s">
        <v>4949</v>
      </c>
      <c r="BZ923" s="47">
        <v>4.2156253415700957E-2</v>
      </c>
      <c r="CA923" s="47">
        <v>5.0587504098841149E-2</v>
      </c>
      <c r="CB923" s="47">
        <v>8.5502998602155392E-2</v>
      </c>
      <c r="CC923" s="47">
        <v>0.11148487171393788</v>
      </c>
      <c r="CD923" s="47" t="s">
        <v>4949</v>
      </c>
      <c r="CE923" s="47" t="s">
        <v>4949</v>
      </c>
      <c r="CF923" s="47">
        <v>-0.18850775088605312</v>
      </c>
      <c r="CG923" s="47">
        <v>-0.34273694704423502</v>
      </c>
      <c r="CH923" s="47">
        <v>0.23536997790503678</v>
      </c>
      <c r="CI923" s="47">
        <v>0.46394011814041586</v>
      </c>
      <c r="CJ923" s="47" t="s">
        <v>4949</v>
      </c>
      <c r="CK923" s="47" t="s">
        <v>4949</v>
      </c>
      <c r="CL923" s="47">
        <v>52.180283757725178</v>
      </c>
      <c r="CM923" s="47">
        <v>83.851900849022314</v>
      </c>
      <c r="CN923" s="47">
        <v>49.612473174221236</v>
      </c>
      <c r="CO923" s="47">
        <v>38.047528801556034</v>
      </c>
      <c r="CP923" s="47" t="s">
        <v>4949</v>
      </c>
      <c r="CQ923" s="47" t="s">
        <v>4949</v>
      </c>
      <c r="CR923" s="47">
        <v>3.5168908796343445</v>
      </c>
      <c r="CS923" s="47">
        <v>3.3955755780381205</v>
      </c>
      <c r="CT923" s="47">
        <v>3.2875864030475928</v>
      </c>
      <c r="CU923" s="47">
        <v>3.1021665406104377</v>
      </c>
      <c r="CV923" s="47" t="s">
        <v>4949</v>
      </c>
      <c r="CW923" s="47" t="s">
        <v>4949</v>
      </c>
      <c r="CX923" s="57">
        <v>3.0636723725932019E-3</v>
      </c>
      <c r="CY923" s="57">
        <v>3.6764068471118422E-3</v>
      </c>
      <c r="CZ923" s="57">
        <v>6.2138627929809107E-3</v>
      </c>
      <c r="DA923" s="57">
        <v>8.1020748704598699E-3</v>
      </c>
      <c r="DB923" s="57" t="s">
        <v>4949</v>
      </c>
      <c r="DC923" s="57" t="s">
        <v>4949</v>
      </c>
      <c r="DD923" s="97">
        <v>6.7398845432949122</v>
      </c>
      <c r="DE923" s="97">
        <v>4.0494914768264456</v>
      </c>
      <c r="DF923" s="97">
        <v>6.6265319842104358</v>
      </c>
      <c r="DG923" s="97">
        <v>8.1533982319597271</v>
      </c>
      <c r="DH923" s="97" t="s">
        <v>4949</v>
      </c>
      <c r="DI923" s="97" t="s">
        <v>4949</v>
      </c>
      <c r="DJ923" s="98">
        <v>5.1500899304326442E-3</v>
      </c>
      <c r="DK923" s="98">
        <v>0.22803345691559174</v>
      </c>
      <c r="DL923" s="98">
        <v>9.0588668968175634E-2</v>
      </c>
      <c r="DM923" s="98" t="s">
        <v>4949</v>
      </c>
      <c r="DN923" s="98" t="s">
        <v>4949</v>
      </c>
      <c r="DO923" s="98">
        <v>-0.37770899372123679</v>
      </c>
      <c r="DP923" s="98">
        <v>0.69013748930766794</v>
      </c>
      <c r="DQ923" s="98">
        <v>0.30396046042791158</v>
      </c>
      <c r="DR923" s="98" t="s">
        <v>4949</v>
      </c>
      <c r="DS923" s="98" t="s">
        <v>4949</v>
      </c>
    </row>
    <row r="924" spans="1:123" ht="13.5" thickBot="1">
      <c r="A924" s="2" t="s">
        <v>788</v>
      </c>
      <c r="B924" s="2" t="s">
        <v>789</v>
      </c>
      <c r="C924" s="1" t="s">
        <v>5724</v>
      </c>
      <c r="D924" s="2" t="s">
        <v>1785</v>
      </c>
      <c r="E924" s="2" t="s">
        <v>5662</v>
      </c>
      <c r="F924" s="2" t="s">
        <v>3002</v>
      </c>
      <c r="G924" s="2" t="s">
        <v>93</v>
      </c>
      <c r="H924" s="2" t="s">
        <v>3</v>
      </c>
      <c r="I924" s="1" t="s">
        <v>5727</v>
      </c>
      <c r="J924" s="1">
        <v>4.7</v>
      </c>
      <c r="K924" s="47">
        <v>8.3000000000000007</v>
      </c>
      <c r="L924" s="48">
        <v>1.47E-2</v>
      </c>
      <c r="M924" s="48">
        <v>-4.7100000000000003E-2</v>
      </c>
      <c r="N924" s="49">
        <v>516.58000000000004</v>
      </c>
      <c r="O924" s="49">
        <v>508.08</v>
      </c>
      <c r="P924" s="49">
        <v>4287.62</v>
      </c>
      <c r="Q924" s="49">
        <v>4217.07</v>
      </c>
      <c r="R924" s="49">
        <v>1969.494717</v>
      </c>
      <c r="S924" s="49">
        <v>1939.7663681199999</v>
      </c>
      <c r="T924" s="49">
        <v>2205.34</v>
      </c>
      <c r="U924" s="49">
        <v>2476.77</v>
      </c>
      <c r="V924" s="49" t="s">
        <v>4949</v>
      </c>
      <c r="W924" s="49" t="s">
        <v>4949</v>
      </c>
      <c r="X924" s="49">
        <v>-68.341309969999998</v>
      </c>
      <c r="Y924" s="49">
        <v>54.683418899999999</v>
      </c>
      <c r="Z924" s="49">
        <v>119.66</v>
      </c>
      <c r="AA924" s="49">
        <v>194.75</v>
      </c>
      <c r="AB924" s="49" t="s">
        <v>4949</v>
      </c>
      <c r="AC924" s="49" t="s">
        <v>4949</v>
      </c>
      <c r="AD924" s="39">
        <v>4287.62</v>
      </c>
      <c r="AE924" s="39">
        <v>4287.62</v>
      </c>
      <c r="AF924" s="39">
        <v>4287.62</v>
      </c>
      <c r="AG924" s="39">
        <v>4287.62</v>
      </c>
      <c r="AH924" s="39">
        <v>4287.62</v>
      </c>
      <c r="AI924" s="39">
        <v>4287.62</v>
      </c>
      <c r="AJ924" s="49">
        <v>1313.4982875399999</v>
      </c>
      <c r="AK924" s="49">
        <v>1311.2612411500002</v>
      </c>
      <c r="AL924" s="49">
        <v>1429.73</v>
      </c>
      <c r="AM924" s="49">
        <v>1624.48</v>
      </c>
      <c r="AN924" s="49" t="s">
        <v>4949</v>
      </c>
      <c r="AO924" s="49" t="s">
        <v>4949</v>
      </c>
      <c r="AP924" s="39">
        <v>4287.62</v>
      </c>
      <c r="AQ924" s="39">
        <v>4287.62</v>
      </c>
      <c r="AR924" s="39">
        <v>4287.62</v>
      </c>
      <c r="AS924" s="39">
        <v>4287.62</v>
      </c>
      <c r="AT924" s="39">
        <v>4287.62</v>
      </c>
      <c r="AU924" s="39">
        <v>4287.62</v>
      </c>
      <c r="AV924" s="36" t="s">
        <v>4949</v>
      </c>
      <c r="AW924" s="36" t="s">
        <v>4949</v>
      </c>
      <c r="AX924" s="36" t="s">
        <v>4949</v>
      </c>
      <c r="AY924" s="36" t="s">
        <v>4949</v>
      </c>
      <c r="AZ924" s="36" t="s">
        <v>4949</v>
      </c>
      <c r="BA924" s="36" t="s">
        <v>4949</v>
      </c>
      <c r="BB924" s="39">
        <v>4287.62</v>
      </c>
      <c r="BC924" s="39">
        <v>4287.62</v>
      </c>
      <c r="BD924" s="39">
        <v>4287.62</v>
      </c>
      <c r="BE924" s="39">
        <v>4287.62</v>
      </c>
      <c r="BF924" s="39">
        <v>4287.62</v>
      </c>
      <c r="BG924" s="39">
        <v>4287.62</v>
      </c>
      <c r="BH924" s="47">
        <v>156.60475471000001</v>
      </c>
      <c r="BI924" s="47">
        <v>179.16039368</v>
      </c>
      <c r="BJ924" s="47">
        <v>252.64</v>
      </c>
      <c r="BK924" s="47">
        <v>279.41000000000003</v>
      </c>
      <c r="BL924" s="47" t="s">
        <v>4949</v>
      </c>
      <c r="BM924" s="47" t="s">
        <v>4949</v>
      </c>
      <c r="BN924" s="47">
        <v>-0.1322956947036277</v>
      </c>
      <c r="BO924" s="47">
        <v>0.10585663188663905</v>
      </c>
      <c r="BP924" s="47">
        <v>0.23163885554996319</v>
      </c>
      <c r="BQ924" s="47">
        <v>0.37699872236633236</v>
      </c>
      <c r="BR924" s="47" t="s">
        <v>4949</v>
      </c>
      <c r="BS924" s="47" t="s">
        <v>4949</v>
      </c>
      <c r="BT924" s="47">
        <v>2.5426812643540204</v>
      </c>
      <c r="BU924" s="47">
        <v>2.5383507707421891</v>
      </c>
      <c r="BV924" s="47">
        <v>2.7676836114445003</v>
      </c>
      <c r="BW924" s="47">
        <v>3.1446823338108327</v>
      </c>
      <c r="BX924" s="47" t="s">
        <v>4949</v>
      </c>
      <c r="BY924" s="47" t="s">
        <v>4949</v>
      </c>
      <c r="BZ924" s="47" t="s">
        <v>4949</v>
      </c>
      <c r="CA924" s="47" t="s">
        <v>4949</v>
      </c>
      <c r="CB924" s="47" t="s">
        <v>4949</v>
      </c>
      <c r="CC924" s="47" t="s">
        <v>4949</v>
      </c>
      <c r="CD924" s="47" t="s">
        <v>4949</v>
      </c>
      <c r="CE924" s="47" t="s">
        <v>4949</v>
      </c>
      <c r="CF924" s="47">
        <v>0.3031568289713113</v>
      </c>
      <c r="CG924" s="47">
        <v>0.34682022858027794</v>
      </c>
      <c r="CH924" s="47">
        <v>0.48906268148205501</v>
      </c>
      <c r="CI924" s="47">
        <v>0.54088427736265443</v>
      </c>
      <c r="CJ924" s="47" t="s">
        <v>4949</v>
      </c>
      <c r="CK924" s="47" t="s">
        <v>4949</v>
      </c>
      <c r="CL924" s="47">
        <v>-62.738335011168942</v>
      </c>
      <c r="CM924" s="47">
        <v>78.408045551080207</v>
      </c>
      <c r="CN924" s="47">
        <v>35.831689787731911</v>
      </c>
      <c r="CO924" s="47">
        <v>22.016020539152759</v>
      </c>
      <c r="CP924" s="47" t="s">
        <v>4949</v>
      </c>
      <c r="CQ924" s="47" t="s">
        <v>4949</v>
      </c>
      <c r="CR924" s="47">
        <v>3.2642752873550505</v>
      </c>
      <c r="CS924" s="47">
        <v>3.26984422740939</v>
      </c>
      <c r="CT924" s="47">
        <v>2.9989018905667502</v>
      </c>
      <c r="CU924" s="47">
        <v>2.6393799862109719</v>
      </c>
      <c r="CV924" s="47" t="s">
        <v>4949</v>
      </c>
      <c r="CW924" s="47" t="s">
        <v>4949</v>
      </c>
      <c r="CX924" s="57" t="s">
        <v>4949</v>
      </c>
      <c r="CY924" s="57" t="s">
        <v>4949</v>
      </c>
      <c r="CZ924" s="57" t="s">
        <v>4949</v>
      </c>
      <c r="DA924" s="57" t="s">
        <v>4949</v>
      </c>
      <c r="DB924" s="57" t="s">
        <v>4949</v>
      </c>
      <c r="DC924" s="57" t="s">
        <v>4949</v>
      </c>
      <c r="DD924" s="97">
        <v>-5.2029995484800962</v>
      </c>
      <c r="DE924" s="97">
        <v>4.1702917148715262</v>
      </c>
      <c r="DF924" s="97">
        <v>8.3694124065382969</v>
      </c>
      <c r="DG924" s="97">
        <v>11.988451689155914</v>
      </c>
      <c r="DH924" s="97" t="s">
        <v>4949</v>
      </c>
      <c r="DI924" s="97" t="s">
        <v>4949</v>
      </c>
      <c r="DJ924" s="98">
        <v>-1.5094403972447989E-2</v>
      </c>
      <c r="DK924" s="98">
        <v>0.13691011260154551</v>
      </c>
      <c r="DL924" s="98">
        <v>0.12307852757397941</v>
      </c>
      <c r="DM924" s="98" t="s">
        <v>4949</v>
      </c>
      <c r="DN924" s="98" t="s">
        <v>4949</v>
      </c>
      <c r="DO924" s="98">
        <v>-1.8001517519053198</v>
      </c>
      <c r="DP924" s="98">
        <v>1.1882318700449801</v>
      </c>
      <c r="DQ924" s="98">
        <v>0.6275279959886344</v>
      </c>
      <c r="DR924" s="98" t="s">
        <v>4949</v>
      </c>
      <c r="DS924" s="98" t="s">
        <v>4949</v>
      </c>
    </row>
    <row r="925" spans="1:123" ht="13.5" thickBot="1">
      <c r="A925" s="2" t="s">
        <v>2100</v>
      </c>
      <c r="B925" s="2" t="s">
        <v>2101</v>
      </c>
      <c r="C925" s="1" t="s">
        <v>5724</v>
      </c>
      <c r="D925" s="2" t="s">
        <v>2102</v>
      </c>
      <c r="E925" s="2" t="s">
        <v>5682</v>
      </c>
      <c r="F925" s="2" t="s">
        <v>3012</v>
      </c>
      <c r="G925" s="2" t="s">
        <v>2408</v>
      </c>
      <c r="H925" s="2" t="s">
        <v>3</v>
      </c>
      <c r="I925" s="1" t="s">
        <v>5726</v>
      </c>
      <c r="J925" s="1">
        <v>8.6</v>
      </c>
      <c r="K925" s="47">
        <v>8.92</v>
      </c>
      <c r="L925" s="48">
        <v>-1.8700000000000001E-2</v>
      </c>
      <c r="M925" s="48">
        <v>7.2099999999999997E-2</v>
      </c>
      <c r="N925" s="49">
        <v>1888.27</v>
      </c>
      <c r="O925" s="49">
        <v>1612.23</v>
      </c>
      <c r="P925" s="49">
        <v>16843.38</v>
      </c>
      <c r="Q925" s="49">
        <v>14381.08</v>
      </c>
      <c r="R925" s="49">
        <v>2267.42410698</v>
      </c>
      <c r="S925" s="49">
        <v>1939.05794689</v>
      </c>
      <c r="T925" s="49">
        <v>1606.91</v>
      </c>
      <c r="U925" s="49">
        <v>2190.7199999999998</v>
      </c>
      <c r="V925" s="49">
        <v>2376.88</v>
      </c>
      <c r="W925" s="49" t="s">
        <v>4949</v>
      </c>
      <c r="X925" s="49">
        <v>382.23100292999999</v>
      </c>
      <c r="Y925" s="49">
        <v>243.04777849000001</v>
      </c>
      <c r="Z925" s="49">
        <v>181.48</v>
      </c>
      <c r="AA925" s="49">
        <v>406.49</v>
      </c>
      <c r="AB925" s="49">
        <v>449.16</v>
      </c>
      <c r="AC925" s="49" t="s">
        <v>4949</v>
      </c>
      <c r="AD925" s="39">
        <v>16843.38</v>
      </c>
      <c r="AE925" s="39">
        <v>16843.38</v>
      </c>
      <c r="AF925" s="39">
        <v>16843.38</v>
      </c>
      <c r="AG925" s="39">
        <v>16843.38</v>
      </c>
      <c r="AH925" s="39">
        <v>16843.38</v>
      </c>
      <c r="AI925" s="39">
        <v>16843.38</v>
      </c>
      <c r="AJ925" s="49">
        <v>7177.4472713199993</v>
      </c>
      <c r="AK925" s="49">
        <v>7357.4829212100003</v>
      </c>
      <c r="AL925" s="49">
        <v>7326.04</v>
      </c>
      <c r="AM925" s="49">
        <v>7714.07</v>
      </c>
      <c r="AN925" s="49">
        <v>8121.9</v>
      </c>
      <c r="AO925" s="49" t="s">
        <v>4949</v>
      </c>
      <c r="AP925" s="39">
        <v>16843.38</v>
      </c>
      <c r="AQ925" s="39">
        <v>16843.38</v>
      </c>
      <c r="AR925" s="39">
        <v>16843.38</v>
      </c>
      <c r="AS925" s="39">
        <v>16843.38</v>
      </c>
      <c r="AT925" s="39">
        <v>16843.38</v>
      </c>
      <c r="AU925" s="39">
        <v>16843.38</v>
      </c>
      <c r="AV925" s="36">
        <v>76.691184739999997</v>
      </c>
      <c r="AW925" s="36">
        <v>61.873188329999998</v>
      </c>
      <c r="AX925" s="36">
        <v>18.45</v>
      </c>
      <c r="AY925" s="36">
        <v>41.33</v>
      </c>
      <c r="AZ925" s="36">
        <v>45.67</v>
      </c>
      <c r="BA925" s="36" t="s">
        <v>4949</v>
      </c>
      <c r="BB925" s="39">
        <v>16843.38</v>
      </c>
      <c r="BC925" s="39">
        <v>16843.38</v>
      </c>
      <c r="BD925" s="39">
        <v>16843.38</v>
      </c>
      <c r="BE925" s="39">
        <v>16843.38</v>
      </c>
      <c r="BF925" s="39">
        <v>16843.38</v>
      </c>
      <c r="BG925" s="39">
        <v>16843.38</v>
      </c>
      <c r="BH925" s="47">
        <v>393.33830522000005</v>
      </c>
      <c r="BI925" s="47">
        <v>-297.02417679000001</v>
      </c>
      <c r="BJ925" s="47">
        <v>752.66</v>
      </c>
      <c r="BK925" s="47">
        <v>-12.96</v>
      </c>
      <c r="BL925" s="47">
        <v>450.58</v>
      </c>
      <c r="BM925" s="47" t="s">
        <v>4949</v>
      </c>
      <c r="BN925" s="47">
        <v>0.20242391338632718</v>
      </c>
      <c r="BO925" s="47">
        <v>0.12871452625419036</v>
      </c>
      <c r="BP925" s="47">
        <v>9.6109136934866307E-2</v>
      </c>
      <c r="BQ925" s="47">
        <v>0.21527112118500003</v>
      </c>
      <c r="BR925" s="47">
        <v>0.23786852515794882</v>
      </c>
      <c r="BS925" s="47" t="s">
        <v>4949</v>
      </c>
      <c r="BT925" s="47">
        <v>3.801070435541527</v>
      </c>
      <c r="BU925" s="47">
        <v>3.8964146659164212</v>
      </c>
      <c r="BV925" s="47">
        <v>3.8797629576278818</v>
      </c>
      <c r="BW925" s="47">
        <v>4.0852579345114837</v>
      </c>
      <c r="BX925" s="47">
        <v>4.30123869997405</v>
      </c>
      <c r="BY925" s="47" t="s">
        <v>4949</v>
      </c>
      <c r="BZ925" s="47">
        <v>4.0614522679489694E-2</v>
      </c>
      <c r="CA925" s="47">
        <v>3.2767129875494502E-2</v>
      </c>
      <c r="CB925" s="47">
        <v>9.7708484485799166E-3</v>
      </c>
      <c r="CC925" s="47">
        <v>2.1887759695382546E-2</v>
      </c>
      <c r="CD925" s="47">
        <v>2.4186159818246334E-2</v>
      </c>
      <c r="CE925" s="47" t="s">
        <v>4949</v>
      </c>
      <c r="CF925" s="47">
        <v>0.2083061771992353</v>
      </c>
      <c r="CG925" s="47">
        <v>-0.15729963235660155</v>
      </c>
      <c r="CH925" s="47">
        <v>0.39859765817388404</v>
      </c>
      <c r="CI925" s="47">
        <v>-6.8634252516854054E-3</v>
      </c>
      <c r="CJ925" s="47">
        <v>0.23862053625805632</v>
      </c>
      <c r="CK925" s="47" t="s">
        <v>4949</v>
      </c>
      <c r="CL925" s="47">
        <v>44.065970240212614</v>
      </c>
      <c r="CM925" s="47">
        <v>69.300695133459143</v>
      </c>
      <c r="CN925" s="47">
        <v>92.811218867092805</v>
      </c>
      <c r="CO925" s="47">
        <v>41.436148490737779</v>
      </c>
      <c r="CP925" s="47">
        <v>37.499732834624631</v>
      </c>
      <c r="CQ925" s="47" t="s">
        <v>4949</v>
      </c>
      <c r="CR925" s="47">
        <v>2.3467089848648022</v>
      </c>
      <c r="CS925" s="47">
        <v>2.2892856402621407</v>
      </c>
      <c r="CT925" s="47">
        <v>2.2991111159644229</v>
      </c>
      <c r="CU925" s="47">
        <v>2.1834621671828232</v>
      </c>
      <c r="CV925" s="47">
        <v>2.0738226277102649</v>
      </c>
      <c r="CW925" s="47" t="s">
        <v>4949</v>
      </c>
      <c r="CX925" s="57">
        <v>4.5531944740307461E-3</v>
      </c>
      <c r="CY925" s="57">
        <v>3.6734425234127587E-3</v>
      </c>
      <c r="CZ925" s="57">
        <v>1.0953858429840091E-3</v>
      </c>
      <c r="DA925" s="57">
        <v>2.45378302929697E-3</v>
      </c>
      <c r="DB925" s="57">
        <v>2.7114510270503898E-3</v>
      </c>
      <c r="DC925" s="57" t="s">
        <v>4949</v>
      </c>
      <c r="DD925" s="97">
        <v>5.3254449455496191</v>
      </c>
      <c r="DE925" s="97">
        <v>3.3034093465490333</v>
      </c>
      <c r="DF925" s="97">
        <v>2.477190951728355</v>
      </c>
      <c r="DG925" s="97">
        <v>5.2694621645901583</v>
      </c>
      <c r="DH925" s="97">
        <v>5.5302330735419059</v>
      </c>
      <c r="DI925" s="97" t="s">
        <v>4949</v>
      </c>
      <c r="DJ925" s="98">
        <v>-0.14481903014048547</v>
      </c>
      <c r="DK925" s="98">
        <v>-0.17129346104520626</v>
      </c>
      <c r="DL925" s="98">
        <v>0.36331219545587468</v>
      </c>
      <c r="DM925" s="98">
        <v>8.4976628688285372E-2</v>
      </c>
      <c r="DN925" s="98" t="s">
        <v>4949</v>
      </c>
      <c r="DO925" s="98">
        <v>-0.36413379179890681</v>
      </c>
      <c r="DP925" s="98">
        <v>-0.2533155368566069</v>
      </c>
      <c r="DQ925" s="98">
        <v>1.2398611417236061</v>
      </c>
      <c r="DR925" s="98">
        <v>0.10497183202538807</v>
      </c>
      <c r="DS925" s="98" t="s">
        <v>4949</v>
      </c>
    </row>
    <row r="926" spans="1:123" ht="13.5" thickBot="1">
      <c r="A926" s="2" t="s">
        <v>790</v>
      </c>
      <c r="B926" s="2" t="s">
        <v>791</v>
      </c>
      <c r="C926" s="1" t="s">
        <v>5724</v>
      </c>
      <c r="D926" s="2" t="s">
        <v>1786</v>
      </c>
      <c r="E926" s="2" t="s">
        <v>5684</v>
      </c>
      <c r="F926" s="2" t="s">
        <v>3001</v>
      </c>
      <c r="G926" s="2" t="s">
        <v>2104</v>
      </c>
      <c r="H926" s="2" t="s">
        <v>3</v>
      </c>
      <c r="I926" s="1" t="s">
        <v>5726</v>
      </c>
      <c r="J926" s="1">
        <v>30</v>
      </c>
      <c r="K926" s="47">
        <v>79.45</v>
      </c>
      <c r="L926" s="48">
        <v>4.5999999999999999E-3</v>
      </c>
      <c r="M926" s="48">
        <v>0.28149999999999997</v>
      </c>
      <c r="N926" s="49">
        <v>967.57</v>
      </c>
      <c r="O926" s="49">
        <v>824.57</v>
      </c>
      <c r="P926" s="49">
        <v>76873.33</v>
      </c>
      <c r="Q926" s="49">
        <v>65511.92</v>
      </c>
      <c r="R926" s="49">
        <v>7547.6457101599999</v>
      </c>
      <c r="S926" s="49">
        <v>8743.6106457099995</v>
      </c>
      <c r="T926" s="49">
        <v>9873.52</v>
      </c>
      <c r="U926" s="49">
        <v>10643.13</v>
      </c>
      <c r="V926" s="49" t="s">
        <v>4949</v>
      </c>
      <c r="W926" s="49" t="s">
        <v>4949</v>
      </c>
      <c r="X926" s="49">
        <v>521.40306593000003</v>
      </c>
      <c r="Y926" s="49">
        <v>661.60554409999997</v>
      </c>
      <c r="Z926" s="49">
        <v>737.84</v>
      </c>
      <c r="AA926" s="49">
        <v>793.62</v>
      </c>
      <c r="AB926" s="49" t="s">
        <v>4949</v>
      </c>
      <c r="AC926" s="49" t="s">
        <v>4949</v>
      </c>
      <c r="AD926" s="39">
        <v>76873.33</v>
      </c>
      <c r="AE926" s="39">
        <v>76873.33</v>
      </c>
      <c r="AF926" s="39">
        <v>76873.33</v>
      </c>
      <c r="AG926" s="39">
        <v>76873.33</v>
      </c>
      <c r="AH926" s="39">
        <v>76873.33</v>
      </c>
      <c r="AI926" s="39">
        <v>76873.33</v>
      </c>
      <c r="AJ926" s="49">
        <v>7090.9044048999995</v>
      </c>
      <c r="AK926" s="49">
        <v>7337.9307421899994</v>
      </c>
      <c r="AL926" s="49">
        <v>7998.47</v>
      </c>
      <c r="AM926" s="49">
        <v>8738.14</v>
      </c>
      <c r="AN926" s="49" t="s">
        <v>4949</v>
      </c>
      <c r="AO926" s="49" t="s">
        <v>4949</v>
      </c>
      <c r="AP926" s="39">
        <v>76873.33</v>
      </c>
      <c r="AQ926" s="39">
        <v>76873.33</v>
      </c>
      <c r="AR926" s="39">
        <v>76873.33</v>
      </c>
      <c r="AS926" s="39">
        <v>76873.33</v>
      </c>
      <c r="AT926" s="39">
        <v>76873.33</v>
      </c>
      <c r="AU926" s="39">
        <v>76873.33</v>
      </c>
      <c r="AV926" s="36">
        <v>96.756863799999991</v>
      </c>
      <c r="AW926" s="36">
        <v>47.62343035</v>
      </c>
      <c r="AX926" s="36">
        <v>53.95</v>
      </c>
      <c r="AY926" s="36">
        <v>107.21</v>
      </c>
      <c r="AZ926" s="36" t="s">
        <v>4949</v>
      </c>
      <c r="BA926" s="36" t="s">
        <v>4949</v>
      </c>
      <c r="BB926" s="39">
        <v>76873.33</v>
      </c>
      <c r="BC926" s="39">
        <v>76873.33</v>
      </c>
      <c r="BD926" s="39">
        <v>76873.33</v>
      </c>
      <c r="BE926" s="39">
        <v>76873.33</v>
      </c>
      <c r="BF926" s="39">
        <v>76873.33</v>
      </c>
      <c r="BG926" s="39">
        <v>76873.33</v>
      </c>
      <c r="BH926" s="47">
        <v>1818.3882167199999</v>
      </c>
      <c r="BI926" s="47">
        <v>1075.9005833800002</v>
      </c>
      <c r="BJ926" s="47">
        <v>1474.97</v>
      </c>
      <c r="BK926" s="47">
        <v>1572</v>
      </c>
      <c r="BL926" s="47" t="s">
        <v>4949</v>
      </c>
      <c r="BM926" s="47" t="s">
        <v>4949</v>
      </c>
      <c r="BN926" s="47">
        <v>0.53887890894715629</v>
      </c>
      <c r="BO926" s="47">
        <v>0.68378054724722748</v>
      </c>
      <c r="BP926" s="47">
        <v>0.76257014996331018</v>
      </c>
      <c r="BQ926" s="47">
        <v>0.82021972570460011</v>
      </c>
      <c r="BR926" s="47" t="s">
        <v>4949</v>
      </c>
      <c r="BS926" s="47" t="s">
        <v>4949</v>
      </c>
      <c r="BT926" s="47">
        <v>7.3285699276538123</v>
      </c>
      <c r="BU926" s="47">
        <v>7.5838758355364462</v>
      </c>
      <c r="BV926" s="47">
        <v>8.2665543578242406</v>
      </c>
      <c r="BW926" s="47">
        <v>9.0310158438149166</v>
      </c>
      <c r="BX926" s="47" t="s">
        <v>4949</v>
      </c>
      <c r="BY926" s="47" t="s">
        <v>4949</v>
      </c>
      <c r="BZ926" s="47">
        <v>9.9999859234990732E-2</v>
      </c>
      <c r="CA926" s="47">
        <v>4.9219622714635633E-2</v>
      </c>
      <c r="CB926" s="47">
        <v>5.5758239713922506E-2</v>
      </c>
      <c r="CC926" s="47">
        <v>0.11080335272900151</v>
      </c>
      <c r="CD926" s="47" t="s">
        <v>4949</v>
      </c>
      <c r="CE926" s="47" t="s">
        <v>4949</v>
      </c>
      <c r="CF926" s="47">
        <v>1.8793350524716557</v>
      </c>
      <c r="CG926" s="47">
        <v>1.1119614946515499</v>
      </c>
      <c r="CH926" s="47">
        <v>1.5244065028886797</v>
      </c>
      <c r="CI926" s="47">
        <v>1.6246886530173528</v>
      </c>
      <c r="CJ926" s="47" t="s">
        <v>4949</v>
      </c>
      <c r="CK926" s="47" t="s">
        <v>4949</v>
      </c>
      <c r="CL926" s="47">
        <v>147.43551586695213</v>
      </c>
      <c r="CM926" s="47">
        <v>116.19208860254169</v>
      </c>
      <c r="CN926" s="47">
        <v>104.1869917597311</v>
      </c>
      <c r="CO926" s="47">
        <v>96.864154129180207</v>
      </c>
      <c r="CP926" s="47" t="s">
        <v>4949</v>
      </c>
      <c r="CQ926" s="47" t="s">
        <v>4949</v>
      </c>
      <c r="CR926" s="47">
        <v>10.841117805350546</v>
      </c>
      <c r="CS926" s="47">
        <v>10.476159110907229</v>
      </c>
      <c r="CT926" s="47">
        <v>9.6110043545828141</v>
      </c>
      <c r="CU926" s="47">
        <v>8.7974477405946807</v>
      </c>
      <c r="CV926" s="47" t="s">
        <v>4949</v>
      </c>
      <c r="CW926" s="47" t="s">
        <v>4949</v>
      </c>
      <c r="CX926" s="57">
        <v>1.2586532130193916E-3</v>
      </c>
      <c r="CY926" s="57">
        <v>6.1950523478038482E-4</v>
      </c>
      <c r="CZ926" s="57">
        <v>7.0180386357661362E-4</v>
      </c>
      <c r="DA926" s="57">
        <v>1.394631922410542E-3</v>
      </c>
      <c r="DB926" s="57" t="s">
        <v>4949</v>
      </c>
      <c r="DC926" s="57" t="s">
        <v>4949</v>
      </c>
      <c r="DD926" s="97">
        <v>7.3531250198450984</v>
      </c>
      <c r="DE926" s="97">
        <v>9.0162413266733061</v>
      </c>
      <c r="DF926" s="97">
        <v>9.2247642361601656</v>
      </c>
      <c r="DG926" s="97">
        <v>9.0822532026266476</v>
      </c>
      <c r="DH926" s="97" t="s">
        <v>4949</v>
      </c>
      <c r="DI926" s="97" t="s">
        <v>4949</v>
      </c>
      <c r="DJ926" s="98">
        <v>0.15845536230457835</v>
      </c>
      <c r="DK926" s="98">
        <v>0.12922686062700928</v>
      </c>
      <c r="DL926" s="98">
        <v>7.7946872037530479E-2</v>
      </c>
      <c r="DM926" s="98" t="s">
        <v>4949</v>
      </c>
      <c r="DN926" s="98" t="s">
        <v>4949</v>
      </c>
      <c r="DO926" s="98">
        <v>0.2688946178709708</v>
      </c>
      <c r="DP926" s="98">
        <v>0.1152264466037749</v>
      </c>
      <c r="DQ926" s="98">
        <v>7.5599045863601777E-2</v>
      </c>
      <c r="DR926" s="98" t="s">
        <v>4949</v>
      </c>
      <c r="DS926" s="98" t="s">
        <v>4949</v>
      </c>
    </row>
    <row r="927" spans="1:123" ht="13.5" thickBot="1">
      <c r="A927" s="2" t="s">
        <v>3737</v>
      </c>
      <c r="B927" s="2" t="s">
        <v>3738</v>
      </c>
      <c r="C927" s="1" t="s">
        <v>5724</v>
      </c>
      <c r="D927" s="2" t="s">
        <v>3739</v>
      </c>
      <c r="E927" s="2" t="s">
        <v>5680</v>
      </c>
      <c r="F927" s="2" t="s">
        <v>3038</v>
      </c>
      <c r="G927" s="2" t="s">
        <v>1889</v>
      </c>
      <c r="H927" s="2" t="s">
        <v>3</v>
      </c>
      <c r="I927" s="1" t="s">
        <v>5726</v>
      </c>
      <c r="J927" s="1">
        <v>8.65</v>
      </c>
      <c r="K927" s="47">
        <v>13.91</v>
      </c>
      <c r="L927" s="48">
        <v>4.0399999999999998E-2</v>
      </c>
      <c r="M927" s="48">
        <v>0.12089999999999999</v>
      </c>
      <c r="N927" s="49">
        <v>483.1</v>
      </c>
      <c r="O927" s="49">
        <v>398.31</v>
      </c>
      <c r="P927" s="49">
        <v>6719.92</v>
      </c>
      <c r="Q927" s="49">
        <v>5540.54</v>
      </c>
      <c r="R927" s="49">
        <v>6871.5150076800001</v>
      </c>
      <c r="S927" s="49">
        <v>6994.1927862299999</v>
      </c>
      <c r="T927" s="49">
        <v>6768.2</v>
      </c>
      <c r="U927" s="49">
        <v>7206.76</v>
      </c>
      <c r="V927" s="49" t="s">
        <v>4949</v>
      </c>
      <c r="W927" s="49" t="s">
        <v>4949</v>
      </c>
      <c r="X927" s="49">
        <v>479.72222222000005</v>
      </c>
      <c r="Y927" s="49">
        <v>94.049622139999997</v>
      </c>
      <c r="Z927" s="49">
        <v>209.11</v>
      </c>
      <c r="AA927" s="49">
        <v>331.07</v>
      </c>
      <c r="AB927" s="49" t="s">
        <v>4949</v>
      </c>
      <c r="AC927" s="49" t="s">
        <v>4949</v>
      </c>
      <c r="AD927" s="39">
        <v>6719.92</v>
      </c>
      <c r="AE927" s="39">
        <v>6719.92</v>
      </c>
      <c r="AF927" s="39">
        <v>6719.92</v>
      </c>
      <c r="AG927" s="39">
        <v>6719.92</v>
      </c>
      <c r="AH927" s="39">
        <v>6719.92</v>
      </c>
      <c r="AI927" s="39">
        <v>6719.92</v>
      </c>
      <c r="AJ927" s="49">
        <v>3532.2528948099998</v>
      </c>
      <c r="AK927" s="49">
        <v>3154.68917891</v>
      </c>
      <c r="AL927" s="49">
        <v>3610.31</v>
      </c>
      <c r="AM927" s="49">
        <v>3911.19</v>
      </c>
      <c r="AN927" s="49" t="s">
        <v>4949</v>
      </c>
      <c r="AO927" s="49" t="s">
        <v>4949</v>
      </c>
      <c r="AP927" s="39">
        <v>6719.92</v>
      </c>
      <c r="AQ927" s="39">
        <v>6719.92</v>
      </c>
      <c r="AR927" s="39">
        <v>6719.92</v>
      </c>
      <c r="AS927" s="39">
        <v>6719.92</v>
      </c>
      <c r="AT927" s="39">
        <v>6719.92</v>
      </c>
      <c r="AU927" s="39">
        <v>6719.92</v>
      </c>
      <c r="AV927" s="36">
        <v>64.91689009000001</v>
      </c>
      <c r="AW927" s="36">
        <v>62.803012090000003</v>
      </c>
      <c r="AX927" s="36">
        <v>30.19</v>
      </c>
      <c r="AY927" s="36">
        <v>47.8</v>
      </c>
      <c r="AZ927" s="36" t="s">
        <v>4949</v>
      </c>
      <c r="BA927" s="36" t="s">
        <v>4949</v>
      </c>
      <c r="BB927" s="39">
        <v>6719.92</v>
      </c>
      <c r="BC927" s="39">
        <v>6719.92</v>
      </c>
      <c r="BD927" s="39">
        <v>6719.92</v>
      </c>
      <c r="BE927" s="39">
        <v>6719.92</v>
      </c>
      <c r="BF927" s="39">
        <v>6719.92</v>
      </c>
      <c r="BG927" s="39">
        <v>6719.92</v>
      </c>
      <c r="BH927" s="47">
        <v>-588.46917269000005</v>
      </c>
      <c r="BI927" s="47">
        <v>-222.81495996999999</v>
      </c>
      <c r="BJ927" s="47">
        <v>894.45</v>
      </c>
      <c r="BK927" s="47">
        <v>414.49</v>
      </c>
      <c r="BL927" s="47" t="s">
        <v>4949</v>
      </c>
      <c r="BM927" s="47" t="s">
        <v>4949</v>
      </c>
      <c r="BN927" s="47">
        <v>0.9930081188573795</v>
      </c>
      <c r="BO927" s="47">
        <v>0.19467940827985922</v>
      </c>
      <c r="BP927" s="47">
        <v>0.43285034154419377</v>
      </c>
      <c r="BQ927" s="47">
        <v>0.68530324984475255</v>
      </c>
      <c r="BR927" s="47" t="s">
        <v>4949</v>
      </c>
      <c r="BS927" s="47" t="s">
        <v>4949</v>
      </c>
      <c r="BT927" s="47">
        <v>7.3116391943903949</v>
      </c>
      <c r="BU927" s="47">
        <v>6.5300955887186918</v>
      </c>
      <c r="BV927" s="47">
        <v>7.4732146553508585</v>
      </c>
      <c r="BW927" s="47">
        <v>8.0960256675636515</v>
      </c>
      <c r="BX927" s="47" t="s">
        <v>4949</v>
      </c>
      <c r="BY927" s="47" t="s">
        <v>4949</v>
      </c>
      <c r="BZ927" s="47">
        <v>0.13437567809977233</v>
      </c>
      <c r="CA927" s="47">
        <v>0.13000002502587457</v>
      </c>
      <c r="CB927" s="47">
        <v>6.2492237631960254E-2</v>
      </c>
      <c r="CC927" s="47">
        <v>9.8944317946594904E-2</v>
      </c>
      <c r="CD927" s="47" t="s">
        <v>4949</v>
      </c>
      <c r="CE927" s="47" t="s">
        <v>4949</v>
      </c>
      <c r="CF927" s="47">
        <v>-1.218110479590147</v>
      </c>
      <c r="CG927" s="47">
        <v>-0.46121912641275092</v>
      </c>
      <c r="CH927" s="47">
        <v>1.8514800248395777</v>
      </c>
      <c r="CI927" s="47">
        <v>0.85797971434485609</v>
      </c>
      <c r="CJ927" s="47" t="s">
        <v>4949</v>
      </c>
      <c r="CK927" s="47" t="s">
        <v>4949</v>
      </c>
      <c r="CL927" s="47">
        <v>14.007939780030146</v>
      </c>
      <c r="CM927" s="47">
        <v>71.450792114793288</v>
      </c>
      <c r="CN927" s="47">
        <v>32.135813686576441</v>
      </c>
      <c r="CO927" s="47">
        <v>20.297580572084453</v>
      </c>
      <c r="CP927" s="47" t="s">
        <v>4949</v>
      </c>
      <c r="CQ927" s="47" t="s">
        <v>4949</v>
      </c>
      <c r="CR927" s="47">
        <v>1.902445889385127</v>
      </c>
      <c r="CS927" s="47">
        <v>2.1301369545134867</v>
      </c>
      <c r="CT927" s="47">
        <v>1.8613138483952902</v>
      </c>
      <c r="CU927" s="47">
        <v>1.7181267082396918</v>
      </c>
      <c r="CV927" s="47" t="s">
        <v>4949</v>
      </c>
      <c r="CW927" s="47" t="s">
        <v>4949</v>
      </c>
      <c r="CX927" s="57">
        <v>9.660366505851262E-3</v>
      </c>
      <c r="CY927" s="57">
        <v>9.3457975824116964E-3</v>
      </c>
      <c r="CZ927" s="57">
        <v>4.4926130072977062E-3</v>
      </c>
      <c r="DA927" s="57">
        <v>7.1131799188085569E-3</v>
      </c>
      <c r="DB927" s="57" t="s">
        <v>4949</v>
      </c>
      <c r="DC927" s="57" t="s">
        <v>4949</v>
      </c>
      <c r="DD927" s="97">
        <v>13.581196944444837</v>
      </c>
      <c r="DE927" s="97">
        <v>2.9812642959803659</v>
      </c>
      <c r="DF927" s="97">
        <v>5.7920233996526616</v>
      </c>
      <c r="DG927" s="97">
        <v>8.4646872179566834</v>
      </c>
      <c r="DH927" s="97" t="s">
        <v>4949</v>
      </c>
      <c r="DI927" s="97" t="s">
        <v>4949</v>
      </c>
      <c r="DJ927" s="98">
        <v>1.7853090390239634E-2</v>
      </c>
      <c r="DK927" s="98">
        <v>-3.2311489422328976E-2</v>
      </c>
      <c r="DL927" s="98">
        <v>6.4797139564433781E-2</v>
      </c>
      <c r="DM927" s="98" t="s">
        <v>4949</v>
      </c>
      <c r="DN927" s="98" t="s">
        <v>4949</v>
      </c>
      <c r="DO927" s="98">
        <v>-0.80394983224923666</v>
      </c>
      <c r="DP927" s="98">
        <v>1.2234007457119169</v>
      </c>
      <c r="DQ927" s="98">
        <v>0.58323370474869662</v>
      </c>
      <c r="DR927" s="98" t="s">
        <v>4949</v>
      </c>
      <c r="DS927" s="98" t="s">
        <v>4949</v>
      </c>
    </row>
    <row r="928" spans="1:123" ht="13.5" thickBot="1">
      <c r="A928" s="2" t="s">
        <v>792</v>
      </c>
      <c r="B928" s="2" t="s">
        <v>793</v>
      </c>
      <c r="C928" s="1" t="s">
        <v>5724</v>
      </c>
      <c r="D928" s="2" t="s">
        <v>1787</v>
      </c>
      <c r="E928" s="2" t="s">
        <v>5678</v>
      </c>
      <c r="F928" s="2" t="s">
        <v>4950</v>
      </c>
      <c r="G928" s="2" t="s">
        <v>4951</v>
      </c>
      <c r="H928" s="2" t="s">
        <v>3</v>
      </c>
      <c r="I928" s="1" t="s">
        <v>5726</v>
      </c>
      <c r="J928" s="1">
        <v>8.9</v>
      </c>
      <c r="K928" s="47">
        <v>8.75</v>
      </c>
      <c r="L928" s="48">
        <v>4.5999999999999999E-3</v>
      </c>
      <c r="M928" s="48">
        <v>6.8400000000000002E-2</v>
      </c>
      <c r="N928" s="49">
        <v>2624.68</v>
      </c>
      <c r="O928" s="49">
        <v>2358.8200000000002</v>
      </c>
      <c r="P928" s="49">
        <v>22965.95</v>
      </c>
      <c r="Q928" s="49">
        <v>20639.669999999998</v>
      </c>
      <c r="R928" s="49">
        <v>1926.3171517799999</v>
      </c>
      <c r="S928" s="49">
        <v>2417.2700952099999</v>
      </c>
      <c r="T928" s="49">
        <v>2261.42</v>
      </c>
      <c r="U928" s="49">
        <v>2554.7399999999998</v>
      </c>
      <c r="V928" s="49" t="s">
        <v>4949</v>
      </c>
      <c r="W928" s="49" t="s">
        <v>4949</v>
      </c>
      <c r="X928" s="49">
        <v>-109.91203945000001</v>
      </c>
      <c r="Y928" s="49">
        <v>1048.7565241299999</v>
      </c>
      <c r="Z928" s="49">
        <v>876.35</v>
      </c>
      <c r="AA928" s="49">
        <v>1080.5899999999999</v>
      </c>
      <c r="AB928" s="49" t="s">
        <v>4949</v>
      </c>
      <c r="AC928" s="49" t="s">
        <v>4949</v>
      </c>
      <c r="AD928" s="39">
        <v>22965.95</v>
      </c>
      <c r="AE928" s="39">
        <v>22965.95</v>
      </c>
      <c r="AF928" s="39">
        <v>22965.95</v>
      </c>
      <c r="AG928" s="39">
        <v>22965.95</v>
      </c>
      <c r="AH928" s="39">
        <v>22965.95</v>
      </c>
      <c r="AI928" s="39">
        <v>22965.95</v>
      </c>
      <c r="AJ928" s="49">
        <v>7536.9499463599996</v>
      </c>
      <c r="AK928" s="49">
        <v>8411.4129891199991</v>
      </c>
      <c r="AL928" s="49">
        <v>8738.6</v>
      </c>
      <c r="AM928" s="49">
        <v>9612.2199999999993</v>
      </c>
      <c r="AN928" s="49" t="s">
        <v>4949</v>
      </c>
      <c r="AO928" s="49" t="s">
        <v>4949</v>
      </c>
      <c r="AP928" s="39">
        <v>22965.95</v>
      </c>
      <c r="AQ928" s="39">
        <v>22965.95</v>
      </c>
      <c r="AR928" s="39">
        <v>22965.95</v>
      </c>
      <c r="AS928" s="39">
        <v>22965.95</v>
      </c>
      <c r="AT928" s="39">
        <v>22965.95</v>
      </c>
      <c r="AU928" s="39">
        <v>22965.95</v>
      </c>
      <c r="AV928" s="36">
        <v>262.00940400000002</v>
      </c>
      <c r="AW928" s="36">
        <v>524.52258800000004</v>
      </c>
      <c r="AX928" s="36">
        <v>218.97</v>
      </c>
      <c r="AY928" s="36">
        <v>756.41</v>
      </c>
      <c r="AZ928" s="36" t="s">
        <v>4949</v>
      </c>
      <c r="BA928" s="36" t="s">
        <v>4949</v>
      </c>
      <c r="BB928" s="39">
        <v>22965.95</v>
      </c>
      <c r="BC928" s="39">
        <v>22965.95</v>
      </c>
      <c r="BD928" s="39">
        <v>22965.95</v>
      </c>
      <c r="BE928" s="39">
        <v>22965.95</v>
      </c>
      <c r="BF928" s="39">
        <v>22965.95</v>
      </c>
      <c r="BG928" s="39">
        <v>22965.95</v>
      </c>
      <c r="BH928" s="47">
        <v>1418.78108234</v>
      </c>
      <c r="BI928" s="47">
        <v>1445.37896772</v>
      </c>
      <c r="BJ928" s="47">
        <v>1169.44</v>
      </c>
      <c r="BK928" s="47">
        <v>1517.92</v>
      </c>
      <c r="BL928" s="47" t="s">
        <v>4949</v>
      </c>
      <c r="BM928" s="47" t="s">
        <v>4949</v>
      </c>
      <c r="BN928" s="47">
        <v>-4.1876358051267208E-2</v>
      </c>
      <c r="BO928" s="47">
        <v>0.39957500500251458</v>
      </c>
      <c r="BP928" s="47">
        <v>0.33388832162396942</v>
      </c>
      <c r="BQ928" s="47">
        <v>0.41170352195315235</v>
      </c>
      <c r="BR928" s="47" t="s">
        <v>4949</v>
      </c>
      <c r="BS928" s="47" t="s">
        <v>4949</v>
      </c>
      <c r="BT928" s="47">
        <v>2.8715690851303779</v>
      </c>
      <c r="BU928" s="47">
        <v>3.2047384782602069</v>
      </c>
      <c r="BV928" s="47">
        <v>3.3293963454592563</v>
      </c>
      <c r="BW928" s="47">
        <v>3.662244540286816</v>
      </c>
      <c r="BX928" s="47" t="s">
        <v>4949</v>
      </c>
      <c r="BY928" s="47" t="s">
        <v>4949</v>
      </c>
      <c r="BZ928" s="47">
        <v>9.9825275462151586E-2</v>
      </c>
      <c r="CA928" s="47">
        <v>0.19984249051312925</v>
      </c>
      <c r="CB928" s="47">
        <v>8.3427313043875836E-2</v>
      </c>
      <c r="CC928" s="47">
        <v>0.28819132237072709</v>
      </c>
      <c r="CD928" s="47" t="s">
        <v>4949</v>
      </c>
      <c r="CE928" s="47" t="s">
        <v>4949</v>
      </c>
      <c r="CF928" s="47">
        <v>0.5405539274654434</v>
      </c>
      <c r="CG928" s="47">
        <v>0.55068769058323308</v>
      </c>
      <c r="CH928" s="47">
        <v>0.44555526768977555</v>
      </c>
      <c r="CI928" s="47">
        <v>0.57832573875672466</v>
      </c>
      <c r="CJ928" s="47" t="s">
        <v>4949</v>
      </c>
      <c r="CK928" s="47" t="s">
        <v>4949</v>
      </c>
      <c r="CL928" s="47">
        <v>-208.9484474578185</v>
      </c>
      <c r="CM928" s="47">
        <v>21.898266634433092</v>
      </c>
      <c r="CN928" s="47">
        <v>26.206367318993554</v>
      </c>
      <c r="CO928" s="47">
        <v>21.25315799702015</v>
      </c>
      <c r="CP928" s="47" t="s">
        <v>4949</v>
      </c>
      <c r="CQ928" s="47" t="s">
        <v>4949</v>
      </c>
      <c r="CR928" s="47">
        <v>3.0471145706747724</v>
      </c>
      <c r="CS928" s="47">
        <v>2.7303319941258399</v>
      </c>
      <c r="CT928" s="47">
        <v>2.6281040441260615</v>
      </c>
      <c r="CU928" s="47">
        <v>2.3892451483632295</v>
      </c>
      <c r="CV928" s="47" t="s">
        <v>4949</v>
      </c>
      <c r="CW928" s="47" t="s">
        <v>4949</v>
      </c>
      <c r="CX928" s="57">
        <v>1.140860290996018E-2</v>
      </c>
      <c r="CY928" s="57">
        <v>2.2839141772929054E-2</v>
      </c>
      <c r="CZ928" s="57">
        <v>9.534550062157237E-3</v>
      </c>
      <c r="DA928" s="57">
        <v>3.2936151128083097E-2</v>
      </c>
      <c r="DB928" s="57" t="s">
        <v>4949</v>
      </c>
      <c r="DC928" s="57" t="s">
        <v>4949</v>
      </c>
      <c r="DD928" s="97">
        <v>-1.4583092661121158</v>
      </c>
      <c r="DE928" s="97">
        <v>12.468256230986949</v>
      </c>
      <c r="DF928" s="97">
        <v>10.028494266816194</v>
      </c>
      <c r="DG928" s="97">
        <v>11.241835913035699</v>
      </c>
      <c r="DH928" s="97" t="s">
        <v>4949</v>
      </c>
      <c r="DI928" s="97" t="s">
        <v>4949</v>
      </c>
      <c r="DJ928" s="98">
        <v>0.25486610186507375</v>
      </c>
      <c r="DK928" s="98">
        <v>-6.4473595862882038E-2</v>
      </c>
      <c r="DL928" s="98">
        <v>0.12970611385766451</v>
      </c>
      <c r="DM928" s="98" t="s">
        <v>4949</v>
      </c>
      <c r="DN928" s="98" t="s">
        <v>4949</v>
      </c>
      <c r="DO928" s="98">
        <v>-10.541780221511482</v>
      </c>
      <c r="DP928" s="98">
        <v>-0.1643913722234247</v>
      </c>
      <c r="DQ928" s="98">
        <v>0.23305756832315838</v>
      </c>
      <c r="DR928" s="98" t="s">
        <v>4949</v>
      </c>
      <c r="DS928" s="98" t="s">
        <v>4949</v>
      </c>
    </row>
    <row r="929" spans="1:123" ht="13.5" thickBot="1">
      <c r="A929" s="2" t="s">
        <v>794</v>
      </c>
      <c r="B929" s="2" t="s">
        <v>795</v>
      </c>
      <c r="C929" s="1" t="s">
        <v>5724</v>
      </c>
      <c r="D929" s="2" t="s">
        <v>1788</v>
      </c>
      <c r="E929" s="2" t="s">
        <v>5679</v>
      </c>
      <c r="F929" s="2" t="s">
        <v>2996</v>
      </c>
      <c r="G929" s="2" t="s">
        <v>877</v>
      </c>
      <c r="H929" s="2" t="s">
        <v>3</v>
      </c>
      <c r="I929" s="1" t="s">
        <v>5726</v>
      </c>
      <c r="J929" s="1">
        <v>15</v>
      </c>
      <c r="K929" s="47">
        <v>12.31</v>
      </c>
      <c r="L929" s="48">
        <v>3.1E-2</v>
      </c>
      <c r="M929" s="48">
        <v>2.5000000000000001E-2</v>
      </c>
      <c r="N929" s="49">
        <v>1691.68</v>
      </c>
      <c r="O929" s="49">
        <v>1120.82</v>
      </c>
      <c r="P929" s="49">
        <v>20824.54</v>
      </c>
      <c r="Q929" s="49">
        <v>13797.28</v>
      </c>
      <c r="R929" s="49">
        <v>9406.8137367500003</v>
      </c>
      <c r="S929" s="49">
        <v>6838.39476362</v>
      </c>
      <c r="T929" s="49">
        <v>6336.57</v>
      </c>
      <c r="U929" s="49">
        <v>7288.18</v>
      </c>
      <c r="V929" s="49" t="s">
        <v>4949</v>
      </c>
      <c r="W929" s="49" t="s">
        <v>4949</v>
      </c>
      <c r="X929" s="49">
        <v>1746.3096438099999</v>
      </c>
      <c r="Y929" s="49">
        <v>652.83380817999989</v>
      </c>
      <c r="Z929" s="49">
        <v>687.03</v>
      </c>
      <c r="AA929" s="49">
        <v>761.88</v>
      </c>
      <c r="AB929" s="49" t="s">
        <v>4949</v>
      </c>
      <c r="AC929" s="49" t="s">
        <v>4949</v>
      </c>
      <c r="AD929" s="39">
        <v>20824.54</v>
      </c>
      <c r="AE929" s="39">
        <v>20824.54</v>
      </c>
      <c r="AF929" s="39">
        <v>20824.54</v>
      </c>
      <c r="AG929" s="39">
        <v>20824.54</v>
      </c>
      <c r="AH929" s="39">
        <v>20824.54</v>
      </c>
      <c r="AI929" s="39">
        <v>20824.54</v>
      </c>
      <c r="AJ929" s="49">
        <v>12242.394079760001</v>
      </c>
      <c r="AK929" s="49">
        <v>11097.1770031</v>
      </c>
      <c r="AL929" s="49">
        <v>11178.18</v>
      </c>
      <c r="AM929" s="49">
        <v>11459.13</v>
      </c>
      <c r="AN929" s="49" t="s">
        <v>4949</v>
      </c>
      <c r="AO929" s="49" t="s">
        <v>4949</v>
      </c>
      <c r="AP929" s="39">
        <v>20824.54</v>
      </c>
      <c r="AQ929" s="39">
        <v>20824.54</v>
      </c>
      <c r="AR929" s="39">
        <v>20824.54</v>
      </c>
      <c r="AS929" s="39">
        <v>20824.54</v>
      </c>
      <c r="AT929" s="39">
        <v>20824.54</v>
      </c>
      <c r="AU929" s="39">
        <v>20824.54</v>
      </c>
      <c r="AV929" s="36">
        <v>1516.5975996</v>
      </c>
      <c r="AW929" s="36">
        <v>606.03812784000002</v>
      </c>
      <c r="AX929" s="36">
        <v>480.92</v>
      </c>
      <c r="AY929" s="36">
        <v>533.30999999999995</v>
      </c>
      <c r="AZ929" s="36" t="s">
        <v>4949</v>
      </c>
      <c r="BA929" s="36" t="s">
        <v>4949</v>
      </c>
      <c r="BB929" s="39">
        <v>20824.54</v>
      </c>
      <c r="BC929" s="39">
        <v>20824.54</v>
      </c>
      <c r="BD929" s="39">
        <v>20824.54</v>
      </c>
      <c r="BE929" s="39">
        <v>20824.54</v>
      </c>
      <c r="BF929" s="39">
        <v>20824.54</v>
      </c>
      <c r="BG929" s="39">
        <v>20824.54</v>
      </c>
      <c r="BH929" s="47">
        <v>2051.4100475599998</v>
      </c>
      <c r="BI929" s="47">
        <v>685.93702739000003</v>
      </c>
      <c r="BJ929" s="47">
        <v>784.24</v>
      </c>
      <c r="BK929" s="47">
        <v>932.68</v>
      </c>
      <c r="BL929" s="47" t="s">
        <v>4949</v>
      </c>
      <c r="BM929" s="47" t="s">
        <v>4949</v>
      </c>
      <c r="BN929" s="47">
        <v>1.0322931309763075</v>
      </c>
      <c r="BO929" s="47">
        <v>0.38590856910290355</v>
      </c>
      <c r="BP929" s="47">
        <v>0.40612290740565588</v>
      </c>
      <c r="BQ929" s="47">
        <v>0.45036886408777071</v>
      </c>
      <c r="BR929" s="47" t="s">
        <v>4949</v>
      </c>
      <c r="BS929" s="47" t="s">
        <v>4949</v>
      </c>
      <c r="BT929" s="47">
        <v>7.2368261608342008</v>
      </c>
      <c r="BU929" s="47">
        <v>6.5598558847417943</v>
      </c>
      <c r="BV929" s="47">
        <v>6.6077390523030362</v>
      </c>
      <c r="BW929" s="47">
        <v>6.7738165610517349</v>
      </c>
      <c r="BX929" s="47" t="s">
        <v>4949</v>
      </c>
      <c r="BY929" s="47" t="s">
        <v>4949</v>
      </c>
      <c r="BZ929" s="47">
        <v>0.89650383027522929</v>
      </c>
      <c r="CA929" s="47">
        <v>0.35824631599356854</v>
      </c>
      <c r="CB929" s="47">
        <v>0.28428544405561335</v>
      </c>
      <c r="CC929" s="47">
        <v>0.31525465809136477</v>
      </c>
      <c r="CD929" s="47" t="s">
        <v>4949</v>
      </c>
      <c r="CE929" s="47" t="s">
        <v>4949</v>
      </c>
      <c r="CF929" s="47">
        <v>1.2126466279438191</v>
      </c>
      <c r="CG929" s="47">
        <v>0.40547682031471671</v>
      </c>
      <c r="CH929" s="47">
        <v>0.46358649389955547</v>
      </c>
      <c r="CI929" s="47">
        <v>0.5513335855480942</v>
      </c>
      <c r="CJ929" s="47" t="s">
        <v>4949</v>
      </c>
      <c r="CK929" s="47" t="s">
        <v>4949</v>
      </c>
      <c r="CL929" s="47">
        <v>11.924884039789298</v>
      </c>
      <c r="CM929" s="47">
        <v>31.898684993131116</v>
      </c>
      <c r="CN929" s="47">
        <v>30.310961675618245</v>
      </c>
      <c r="CO929" s="47">
        <v>27.333097075654962</v>
      </c>
      <c r="CP929" s="47" t="s">
        <v>4949</v>
      </c>
      <c r="CQ929" s="47" t="s">
        <v>4949</v>
      </c>
      <c r="CR929" s="47">
        <v>1.701018596879561</v>
      </c>
      <c r="CS929" s="47">
        <v>1.8765619395079181</v>
      </c>
      <c r="CT929" s="47">
        <v>1.8629633804429702</v>
      </c>
      <c r="CU929" s="47">
        <v>1.8172880489181991</v>
      </c>
      <c r="CV929" s="47" t="s">
        <v>4949</v>
      </c>
      <c r="CW929" s="47" t="s">
        <v>4949</v>
      </c>
      <c r="CX929" s="57">
        <v>7.2827423779828981E-2</v>
      </c>
      <c r="CY929" s="57">
        <v>2.9102113556409889E-2</v>
      </c>
      <c r="CZ929" s="57">
        <v>2.3093907476467668E-2</v>
      </c>
      <c r="DA929" s="57">
        <v>2.5609689337675642E-2</v>
      </c>
      <c r="DB929" s="57" t="s">
        <v>4949</v>
      </c>
      <c r="DC929" s="57" t="s">
        <v>4949</v>
      </c>
      <c r="DD929" s="97">
        <v>14.264445601347889</v>
      </c>
      <c r="DE929" s="97">
        <v>5.8828818175796469</v>
      </c>
      <c r="DF929" s="97">
        <v>6.1461704857141326</v>
      </c>
      <c r="DG929" s="97">
        <v>6.648672281403563</v>
      </c>
      <c r="DH929" s="97" t="s">
        <v>4949</v>
      </c>
      <c r="DI929" s="97" t="s">
        <v>4949</v>
      </c>
      <c r="DJ929" s="98">
        <v>-0.27303814500927648</v>
      </c>
      <c r="DK929" s="98">
        <v>-7.3383415401767849E-2</v>
      </c>
      <c r="DL929" s="98">
        <v>0.15017746193918802</v>
      </c>
      <c r="DM929" s="98" t="s">
        <v>4949</v>
      </c>
      <c r="DN929" s="98" t="s">
        <v>4949</v>
      </c>
      <c r="DO929" s="98">
        <v>-0.62616377313493854</v>
      </c>
      <c r="DP929" s="98">
        <v>5.2381159479675032E-2</v>
      </c>
      <c r="DQ929" s="98">
        <v>0.10894720754552201</v>
      </c>
      <c r="DR929" s="98" t="s">
        <v>4949</v>
      </c>
      <c r="DS929" s="98" t="s">
        <v>4949</v>
      </c>
    </row>
    <row r="930" spans="1:123" ht="13.5" thickBot="1">
      <c r="A930" s="2" t="s">
        <v>796</v>
      </c>
      <c r="B930" s="2" t="s">
        <v>797</v>
      </c>
      <c r="C930" s="1" t="s">
        <v>5724</v>
      </c>
      <c r="D930" s="2" t="s">
        <v>1789</v>
      </c>
      <c r="E930" s="2" t="s">
        <v>5683</v>
      </c>
      <c r="F930" s="2" t="s">
        <v>3053</v>
      </c>
      <c r="G930" s="2" t="s">
        <v>161</v>
      </c>
      <c r="H930" s="2" t="s">
        <v>3</v>
      </c>
      <c r="I930" s="1" t="s">
        <v>5726</v>
      </c>
      <c r="J930" s="1">
        <v>14</v>
      </c>
      <c r="K930" s="47">
        <v>10.34</v>
      </c>
      <c r="L930" s="48">
        <v>-1.34E-2</v>
      </c>
      <c r="M930" s="48">
        <v>1.1699999999999999E-2</v>
      </c>
      <c r="N930" s="49">
        <v>1138.75</v>
      </c>
      <c r="O930" s="49">
        <v>905.78</v>
      </c>
      <c r="P930" s="49">
        <v>11774.63</v>
      </c>
      <c r="Q930" s="49">
        <v>9365.74</v>
      </c>
      <c r="R930" s="49">
        <v>2383.2929298099998</v>
      </c>
      <c r="S930" s="49">
        <v>2792.6640751899999</v>
      </c>
      <c r="T930" s="49" t="s">
        <v>4949</v>
      </c>
      <c r="U930" s="49" t="s">
        <v>4949</v>
      </c>
      <c r="V930" s="49" t="s">
        <v>4949</v>
      </c>
      <c r="W930" s="49" t="s">
        <v>4949</v>
      </c>
      <c r="X930" s="49">
        <v>-386.36143439999995</v>
      </c>
      <c r="Y930" s="49">
        <v>29.42713372</v>
      </c>
      <c r="Z930" s="49" t="s">
        <v>4949</v>
      </c>
      <c r="AA930" s="49" t="s">
        <v>4949</v>
      </c>
      <c r="AB930" s="49" t="s">
        <v>4949</v>
      </c>
      <c r="AC930" s="49" t="s">
        <v>4949</v>
      </c>
      <c r="AD930" s="39">
        <v>11774.63</v>
      </c>
      <c r="AE930" s="39">
        <v>11774.63</v>
      </c>
      <c r="AF930" s="39">
        <v>11774.63</v>
      </c>
      <c r="AG930" s="39">
        <v>11774.63</v>
      </c>
      <c r="AH930" s="39">
        <v>11774.63</v>
      </c>
      <c r="AI930" s="39">
        <v>11774.63</v>
      </c>
      <c r="AJ930" s="49">
        <v>6127.30517891</v>
      </c>
      <c r="AK930" s="49">
        <v>6051.6854658699995</v>
      </c>
      <c r="AL930" s="49" t="s">
        <v>4949</v>
      </c>
      <c r="AM930" s="49" t="s">
        <v>4949</v>
      </c>
      <c r="AN930" s="49" t="s">
        <v>4949</v>
      </c>
      <c r="AO930" s="49" t="s">
        <v>4949</v>
      </c>
      <c r="AP930" s="39">
        <v>11774.63</v>
      </c>
      <c r="AQ930" s="39">
        <v>11774.63</v>
      </c>
      <c r="AR930" s="39">
        <v>11774.63</v>
      </c>
      <c r="AS930" s="39">
        <v>11774.63</v>
      </c>
      <c r="AT930" s="39">
        <v>11774.63</v>
      </c>
      <c r="AU930" s="39">
        <v>11774.63</v>
      </c>
      <c r="AV930" s="36" t="s">
        <v>4949</v>
      </c>
      <c r="AW930" s="36" t="s">
        <v>4949</v>
      </c>
      <c r="AX930" s="36" t="s">
        <v>4949</v>
      </c>
      <c r="AY930" s="36" t="s">
        <v>4949</v>
      </c>
      <c r="AZ930" s="36" t="s">
        <v>4949</v>
      </c>
      <c r="BA930" s="36" t="s">
        <v>4949</v>
      </c>
      <c r="BB930" s="39">
        <v>11774.63</v>
      </c>
      <c r="BC930" s="39">
        <v>11774.63</v>
      </c>
      <c r="BD930" s="39">
        <v>11774.63</v>
      </c>
      <c r="BE930" s="39">
        <v>11774.63</v>
      </c>
      <c r="BF930" s="39">
        <v>11774.63</v>
      </c>
      <c r="BG930" s="39">
        <v>11774.63</v>
      </c>
      <c r="BH930" s="47">
        <v>321.92236563</v>
      </c>
      <c r="BI930" s="47">
        <v>396.94155954000001</v>
      </c>
      <c r="BJ930" s="47" t="s">
        <v>4949</v>
      </c>
      <c r="BK930" s="47" t="s">
        <v>4949</v>
      </c>
      <c r="BL930" s="47" t="s">
        <v>4949</v>
      </c>
      <c r="BM930" s="47" t="s">
        <v>4949</v>
      </c>
      <c r="BN930" s="47">
        <v>-0.33928556259055981</v>
      </c>
      <c r="BO930" s="47">
        <v>2.5841610291986828E-2</v>
      </c>
      <c r="BP930" s="47" t="s">
        <v>4949</v>
      </c>
      <c r="BQ930" s="47" t="s">
        <v>4949</v>
      </c>
      <c r="BR930" s="47" t="s">
        <v>4949</v>
      </c>
      <c r="BS930" s="47" t="s">
        <v>4949</v>
      </c>
      <c r="BT930" s="47">
        <v>5.3807290264851808</v>
      </c>
      <c r="BU930" s="47">
        <v>5.3143231313896813</v>
      </c>
      <c r="BV930" s="47" t="s">
        <v>4949</v>
      </c>
      <c r="BW930" s="47" t="s">
        <v>4949</v>
      </c>
      <c r="BX930" s="47" t="s">
        <v>4949</v>
      </c>
      <c r="BY930" s="47" t="s">
        <v>4949</v>
      </c>
      <c r="BZ930" s="47" t="s">
        <v>4949</v>
      </c>
      <c r="CA930" s="47" t="s">
        <v>4949</v>
      </c>
      <c r="CB930" s="47" t="s">
        <v>4949</v>
      </c>
      <c r="CC930" s="47" t="s">
        <v>4949</v>
      </c>
      <c r="CD930" s="47" t="s">
        <v>4949</v>
      </c>
      <c r="CE930" s="47" t="s">
        <v>4949</v>
      </c>
      <c r="CF930" s="47">
        <v>0.28269801592096599</v>
      </c>
      <c r="CG930" s="47">
        <v>0.3485765616158068</v>
      </c>
      <c r="CH930" s="47" t="s">
        <v>4949</v>
      </c>
      <c r="CI930" s="47" t="s">
        <v>4949</v>
      </c>
      <c r="CJ930" s="47" t="s">
        <v>4949</v>
      </c>
      <c r="CK930" s="47" t="s">
        <v>4949</v>
      </c>
      <c r="CL930" s="47">
        <v>-30.475686628209704</v>
      </c>
      <c r="CM930" s="47">
        <v>400.12833434733852</v>
      </c>
      <c r="CN930" s="47" t="s">
        <v>4949</v>
      </c>
      <c r="CO930" s="47" t="s">
        <v>4949</v>
      </c>
      <c r="CP930" s="47" t="s">
        <v>4949</v>
      </c>
      <c r="CQ930" s="47" t="s">
        <v>4949</v>
      </c>
      <c r="CR930" s="47">
        <v>1.9216653416460994</v>
      </c>
      <c r="CS930" s="47">
        <v>1.945677789502773</v>
      </c>
      <c r="CT930" s="47" t="s">
        <v>4949</v>
      </c>
      <c r="CU930" s="47" t="s">
        <v>4949</v>
      </c>
      <c r="CV930" s="47" t="s">
        <v>4949</v>
      </c>
      <c r="CW930" s="47" t="s">
        <v>4949</v>
      </c>
      <c r="CX930" s="57" t="s">
        <v>4949</v>
      </c>
      <c r="CY930" s="57" t="s">
        <v>4949</v>
      </c>
      <c r="CZ930" s="57" t="s">
        <v>4949</v>
      </c>
      <c r="DA930" s="57" t="s">
        <v>4949</v>
      </c>
      <c r="DB930" s="57" t="s">
        <v>4949</v>
      </c>
      <c r="DC930" s="57" t="s">
        <v>4949</v>
      </c>
      <c r="DD930" s="97">
        <v>-6.3055686491647975</v>
      </c>
      <c r="DE930" s="97">
        <v>0.48626343662375898</v>
      </c>
      <c r="DF930" s="97" t="s">
        <v>4949</v>
      </c>
      <c r="DG930" s="97" t="s">
        <v>4949</v>
      </c>
      <c r="DH930" s="97" t="s">
        <v>4949</v>
      </c>
      <c r="DI930" s="97" t="s">
        <v>4949</v>
      </c>
      <c r="DJ930" s="98">
        <v>0.17176702882789807</v>
      </c>
      <c r="DK930" s="98"/>
      <c r="DL930" s="98" t="s">
        <v>4949</v>
      </c>
      <c r="DM930" s="98" t="s">
        <v>4949</v>
      </c>
      <c r="DN930" s="98" t="s">
        <v>4949</v>
      </c>
      <c r="DO930" s="98">
        <v>-1.0761647801771388</v>
      </c>
      <c r="DP930" s="98"/>
      <c r="DQ930" s="98" t="s">
        <v>4949</v>
      </c>
      <c r="DR930" s="98" t="s">
        <v>4949</v>
      </c>
      <c r="DS930" s="98" t="s">
        <v>4949</v>
      </c>
    </row>
    <row r="931" spans="1:123" ht="13.5" thickBot="1">
      <c r="A931" s="2" t="s">
        <v>1427</v>
      </c>
      <c r="B931" s="2" t="s">
        <v>1428</v>
      </c>
      <c r="C931" s="1" t="s">
        <v>5724</v>
      </c>
      <c r="D931" s="2" t="s">
        <v>1790</v>
      </c>
      <c r="E931" s="2" t="s">
        <v>5683</v>
      </c>
      <c r="F931" s="2" t="s">
        <v>4518</v>
      </c>
      <c r="G931" s="2" t="s">
        <v>4519</v>
      </c>
      <c r="H931" s="2" t="s">
        <v>3</v>
      </c>
      <c r="I931" s="1" t="s">
        <v>5726</v>
      </c>
      <c r="J931" s="1">
        <v>19</v>
      </c>
      <c r="K931" s="47">
        <v>13.8</v>
      </c>
      <c r="L931" s="48">
        <v>8.8000000000000005E-3</v>
      </c>
      <c r="M931" s="48">
        <v>-5.5399999999999998E-2</v>
      </c>
      <c r="N931" s="49">
        <v>859.48</v>
      </c>
      <c r="O931" s="49">
        <v>855.51</v>
      </c>
      <c r="P931" s="49">
        <v>11860.79</v>
      </c>
      <c r="Q931" s="49">
        <v>11805.97</v>
      </c>
      <c r="R931" s="49">
        <v>1983.7229395699999</v>
      </c>
      <c r="S931" s="49">
        <v>1769.1165158699998</v>
      </c>
      <c r="T931" s="49">
        <v>1947.98</v>
      </c>
      <c r="U931" s="49">
        <v>2086.2800000000002</v>
      </c>
      <c r="V931" s="49" t="s">
        <v>4949</v>
      </c>
      <c r="W931" s="49" t="s">
        <v>4949</v>
      </c>
      <c r="X931" s="49">
        <v>-205.62273403999998</v>
      </c>
      <c r="Y931" s="49">
        <v>-415.01281182999998</v>
      </c>
      <c r="Z931" s="49">
        <v>15.81</v>
      </c>
      <c r="AA931" s="49">
        <v>106.32</v>
      </c>
      <c r="AB931" s="49" t="s">
        <v>4949</v>
      </c>
      <c r="AC931" s="49" t="s">
        <v>4949</v>
      </c>
      <c r="AD931" s="39">
        <v>11860.79</v>
      </c>
      <c r="AE931" s="39">
        <v>11860.79</v>
      </c>
      <c r="AF931" s="39">
        <v>11860.79</v>
      </c>
      <c r="AG931" s="39">
        <v>11860.79</v>
      </c>
      <c r="AH931" s="39">
        <v>11860.79</v>
      </c>
      <c r="AI931" s="39">
        <v>11860.79</v>
      </c>
      <c r="AJ931" s="49">
        <v>4064.6038479899998</v>
      </c>
      <c r="AK931" s="49">
        <v>3605.7041140400001</v>
      </c>
      <c r="AL931" s="49">
        <v>3469.65</v>
      </c>
      <c r="AM931" s="49">
        <v>3574.39</v>
      </c>
      <c r="AN931" s="49" t="s">
        <v>4949</v>
      </c>
      <c r="AO931" s="49" t="s">
        <v>4949</v>
      </c>
      <c r="AP931" s="39">
        <v>11860.79</v>
      </c>
      <c r="AQ931" s="39">
        <v>11860.79</v>
      </c>
      <c r="AR931" s="39">
        <v>11860.79</v>
      </c>
      <c r="AS931" s="39">
        <v>11860.79</v>
      </c>
      <c r="AT931" s="39">
        <v>11860.79</v>
      </c>
      <c r="AU931" s="39">
        <v>11860.79</v>
      </c>
      <c r="AV931" s="36" t="s">
        <v>4949</v>
      </c>
      <c r="AW931" s="36" t="s">
        <v>4949</v>
      </c>
      <c r="AX931" s="36">
        <v>1.58</v>
      </c>
      <c r="AY931" s="36">
        <v>10.63</v>
      </c>
      <c r="AZ931" s="36" t="s">
        <v>4949</v>
      </c>
      <c r="BA931" s="36" t="s">
        <v>4949</v>
      </c>
      <c r="BB931" s="39">
        <v>11860.79</v>
      </c>
      <c r="BC931" s="39">
        <v>11860.79</v>
      </c>
      <c r="BD931" s="39">
        <v>11860.79</v>
      </c>
      <c r="BE931" s="39">
        <v>11860.79</v>
      </c>
      <c r="BF931" s="39">
        <v>11860.79</v>
      </c>
      <c r="BG931" s="39">
        <v>11860.79</v>
      </c>
      <c r="BH931" s="47">
        <v>244.89357074</v>
      </c>
      <c r="BI931" s="47">
        <v>59.362521619999995</v>
      </c>
      <c r="BJ931" s="47">
        <v>187.82</v>
      </c>
      <c r="BK931" s="47">
        <v>278.27</v>
      </c>
      <c r="BL931" s="47" t="s">
        <v>4949</v>
      </c>
      <c r="BM931" s="47" t="s">
        <v>4949</v>
      </c>
      <c r="BN931" s="47">
        <v>-0.23924085963605898</v>
      </c>
      <c r="BO931" s="47">
        <v>-0.4828650018964955</v>
      </c>
      <c r="BP931" s="47">
        <v>1.8394843393679899E-2</v>
      </c>
      <c r="BQ931" s="47">
        <v>0.12370270396053426</v>
      </c>
      <c r="BR931" s="47" t="s">
        <v>4949</v>
      </c>
      <c r="BS931" s="47" t="s">
        <v>4949</v>
      </c>
      <c r="BT931" s="47">
        <v>4.7291430260040954</v>
      </c>
      <c r="BU931" s="47">
        <v>4.195215844510634</v>
      </c>
      <c r="BV931" s="47">
        <v>4.0369176711499977</v>
      </c>
      <c r="BW931" s="47">
        <v>4.1587820542653695</v>
      </c>
      <c r="BX931" s="47" t="s">
        <v>4949</v>
      </c>
      <c r="BY931" s="47" t="s">
        <v>4949</v>
      </c>
      <c r="BZ931" s="47" t="s">
        <v>4949</v>
      </c>
      <c r="CA931" s="47" t="s">
        <v>4949</v>
      </c>
      <c r="CB931" s="47">
        <v>1.8383208451621912E-3</v>
      </c>
      <c r="CC931" s="47">
        <v>1.2367943407641831E-2</v>
      </c>
      <c r="CD931" s="47" t="s">
        <v>4949</v>
      </c>
      <c r="CE931" s="47" t="s">
        <v>4949</v>
      </c>
      <c r="CF931" s="47">
        <v>0.28493225059338206</v>
      </c>
      <c r="CG931" s="47">
        <v>6.906794994647926E-2</v>
      </c>
      <c r="CH931" s="47">
        <v>0.21852748173314096</v>
      </c>
      <c r="CI931" s="47">
        <v>0.3237655326476474</v>
      </c>
      <c r="CJ931" s="47" t="s">
        <v>4949</v>
      </c>
      <c r="CK931" s="47" t="s">
        <v>4949</v>
      </c>
      <c r="CL931" s="47">
        <v>-57.682289146552783</v>
      </c>
      <c r="CM931" s="47">
        <v>-28.579334569696339</v>
      </c>
      <c r="CN931" s="47">
        <v>750.20809614168252</v>
      </c>
      <c r="CO931" s="47">
        <v>111.55746802106849</v>
      </c>
      <c r="CP931" s="47" t="s">
        <v>4949</v>
      </c>
      <c r="CQ931" s="47" t="s">
        <v>4949</v>
      </c>
      <c r="CR931" s="47">
        <v>2.9180678963007227</v>
      </c>
      <c r="CS931" s="47">
        <v>3.2894518310074576</v>
      </c>
      <c r="CT931" s="47">
        <v>3.4184399002781261</v>
      </c>
      <c r="CU931" s="47">
        <v>3.3182696907724121</v>
      </c>
      <c r="CV931" s="47" t="s">
        <v>4949</v>
      </c>
      <c r="CW931" s="47" t="s">
        <v>4949</v>
      </c>
      <c r="CX931" s="57" t="s">
        <v>4949</v>
      </c>
      <c r="CY931" s="57" t="s">
        <v>4949</v>
      </c>
      <c r="CZ931" s="57">
        <v>1.3321203730948781E-4</v>
      </c>
      <c r="DA931" s="57">
        <v>8.9623035227838954E-4</v>
      </c>
      <c r="DB931" s="57" t="s">
        <v>4949</v>
      </c>
      <c r="DC931" s="57" t="s">
        <v>4949</v>
      </c>
      <c r="DD931" s="97">
        <v>-5.0588628493692722</v>
      </c>
      <c r="DE931" s="97">
        <v>-11.509896505761814</v>
      </c>
      <c r="DF931" s="97">
        <v>0.45566555704465872</v>
      </c>
      <c r="DG931" s="97">
        <v>2.9744935499483827</v>
      </c>
      <c r="DH931" s="97" t="s">
        <v>4949</v>
      </c>
      <c r="DI931" s="97" t="s">
        <v>4949</v>
      </c>
      <c r="DJ931" s="98">
        <v>-0.10818366789997347</v>
      </c>
      <c r="DK931" s="98">
        <v>0.10110328094587961</v>
      </c>
      <c r="DL931" s="98">
        <v>7.0996622141911159E-2</v>
      </c>
      <c r="DM931" s="98" t="s">
        <v>4949</v>
      </c>
      <c r="DN931" s="98" t="s">
        <v>4949</v>
      </c>
      <c r="DO931" s="98">
        <v>1.0183216304733462</v>
      </c>
      <c r="DP931" s="98">
        <v>-1.0380952094714517</v>
      </c>
      <c r="DQ931" s="98">
        <v>5.7248576850094874</v>
      </c>
      <c r="DR931" s="98" t="s">
        <v>4949</v>
      </c>
      <c r="DS931" s="98" t="s">
        <v>4949</v>
      </c>
    </row>
    <row r="932" spans="1:123" ht="13.5" thickBot="1">
      <c r="A932" s="2" t="s">
        <v>4520</v>
      </c>
      <c r="B932" s="2" t="s">
        <v>4521</v>
      </c>
      <c r="C932" s="1" t="s">
        <v>5724</v>
      </c>
      <c r="D932" s="2" t="s">
        <v>4522</v>
      </c>
      <c r="E932" s="2" t="s">
        <v>5660</v>
      </c>
      <c r="F932" s="2" t="s">
        <v>3598</v>
      </c>
      <c r="G932" s="2" t="s">
        <v>3599</v>
      </c>
      <c r="H932" s="2" t="s">
        <v>3</v>
      </c>
      <c r="I932" s="1" t="s">
        <v>5726</v>
      </c>
      <c r="J932" s="1">
        <v>11.2</v>
      </c>
      <c r="K932" s="47">
        <v>16.16</v>
      </c>
      <c r="L932" s="48">
        <v>8.1000000000000013E-3</v>
      </c>
      <c r="M932" s="48">
        <v>0.1099</v>
      </c>
      <c r="N932" s="49">
        <v>408.72</v>
      </c>
      <c r="O932" s="49">
        <v>246.92</v>
      </c>
      <c r="P932" s="49">
        <v>6604.86</v>
      </c>
      <c r="Q932" s="49">
        <v>3990.3</v>
      </c>
      <c r="R932" s="49">
        <v>2606.95062779</v>
      </c>
      <c r="S932" s="49">
        <v>2661.7912948499998</v>
      </c>
      <c r="T932" s="49">
        <v>3168.05</v>
      </c>
      <c r="U932" s="49">
        <v>3673.33</v>
      </c>
      <c r="V932" s="49" t="s">
        <v>4949</v>
      </c>
      <c r="W932" s="49" t="s">
        <v>4949</v>
      </c>
      <c r="X932" s="49">
        <v>296.08445121</v>
      </c>
      <c r="Y932" s="49">
        <v>274.78099808999997</v>
      </c>
      <c r="Z932" s="49">
        <v>380.19</v>
      </c>
      <c r="AA932" s="49">
        <v>489.57</v>
      </c>
      <c r="AB932" s="49" t="s">
        <v>4949</v>
      </c>
      <c r="AC932" s="49" t="s">
        <v>4949</v>
      </c>
      <c r="AD932" s="39">
        <v>6604.86</v>
      </c>
      <c r="AE932" s="39">
        <v>6604.86</v>
      </c>
      <c r="AF932" s="39">
        <v>6604.86</v>
      </c>
      <c r="AG932" s="39">
        <v>6604.86</v>
      </c>
      <c r="AH932" s="39">
        <v>6604.86</v>
      </c>
      <c r="AI932" s="39">
        <v>6604.86</v>
      </c>
      <c r="AJ932" s="49">
        <v>4458.9476067100004</v>
      </c>
      <c r="AK932" s="49">
        <v>4623.19206149</v>
      </c>
      <c r="AL932" s="49">
        <v>4928.16</v>
      </c>
      <c r="AM932" s="49">
        <v>5304.63</v>
      </c>
      <c r="AN932" s="49" t="s">
        <v>4949</v>
      </c>
      <c r="AO932" s="49" t="s">
        <v>4949</v>
      </c>
      <c r="AP932" s="39">
        <v>6604.86</v>
      </c>
      <c r="AQ932" s="39">
        <v>6604.86</v>
      </c>
      <c r="AR932" s="39">
        <v>6604.86</v>
      </c>
      <c r="AS932" s="39">
        <v>6604.86</v>
      </c>
      <c r="AT932" s="39">
        <v>6604.86</v>
      </c>
      <c r="AU932" s="39">
        <v>6604.86</v>
      </c>
      <c r="AV932" s="36">
        <v>61.248457350000002</v>
      </c>
      <c r="AW932" s="36">
        <v>80.705269999999999</v>
      </c>
      <c r="AX932" s="36">
        <v>113.1</v>
      </c>
      <c r="AY932" s="36">
        <v>145.63999999999999</v>
      </c>
      <c r="AZ932" s="36" t="s">
        <v>4949</v>
      </c>
      <c r="BA932" s="36" t="s">
        <v>4949</v>
      </c>
      <c r="BB932" s="39">
        <v>6604.86</v>
      </c>
      <c r="BC932" s="39">
        <v>6604.86</v>
      </c>
      <c r="BD932" s="39">
        <v>6604.86</v>
      </c>
      <c r="BE932" s="39">
        <v>6604.86</v>
      </c>
      <c r="BF932" s="39">
        <v>6604.86</v>
      </c>
      <c r="BG932" s="39">
        <v>6604.86</v>
      </c>
      <c r="BH932" s="47">
        <v>719.43906192999998</v>
      </c>
      <c r="BI932" s="47">
        <v>447.8549921</v>
      </c>
      <c r="BJ932" s="47">
        <v>586.91</v>
      </c>
      <c r="BK932" s="47">
        <v>809.62</v>
      </c>
      <c r="BL932" s="47" t="s">
        <v>4949</v>
      </c>
      <c r="BM932" s="47" t="s">
        <v>4949</v>
      </c>
      <c r="BN932" s="47">
        <v>0.72441879822372279</v>
      </c>
      <c r="BO932" s="47">
        <v>0.67229643298590713</v>
      </c>
      <c r="BP932" s="47">
        <v>0.93019671168526119</v>
      </c>
      <c r="BQ932" s="47">
        <v>1.1978126834997063</v>
      </c>
      <c r="BR932" s="47" t="s">
        <v>4949</v>
      </c>
      <c r="BS932" s="47" t="s">
        <v>4949</v>
      </c>
      <c r="BT932" s="47">
        <v>10.909541022484831</v>
      </c>
      <c r="BU932" s="47">
        <v>11.311391812218632</v>
      </c>
      <c r="BV932" s="47">
        <v>12.057545507927186</v>
      </c>
      <c r="BW932" s="47">
        <v>12.978640634174985</v>
      </c>
      <c r="BX932" s="47" t="s">
        <v>4949</v>
      </c>
      <c r="BY932" s="47" t="s">
        <v>4949</v>
      </c>
      <c r="BZ932" s="47">
        <v>0.14985431921608924</v>
      </c>
      <c r="CA932" s="47">
        <v>0.19745857799960853</v>
      </c>
      <c r="CB932" s="47">
        <v>0.27671755725190839</v>
      </c>
      <c r="CC932" s="47">
        <v>0.35633196320219213</v>
      </c>
      <c r="CD932" s="47" t="s">
        <v>4949</v>
      </c>
      <c r="CE932" s="47" t="s">
        <v>4949</v>
      </c>
      <c r="CF932" s="47">
        <v>1.7602247551624581</v>
      </c>
      <c r="CG932" s="47">
        <v>1.0957501274711292</v>
      </c>
      <c r="CH932" s="47">
        <v>1.4359708357799958</v>
      </c>
      <c r="CI932" s="47">
        <v>1.980867097279311</v>
      </c>
      <c r="CJ932" s="47" t="s">
        <v>4949</v>
      </c>
      <c r="CK932" s="47" t="s">
        <v>4949</v>
      </c>
      <c r="CL932" s="47">
        <v>22.307351747138711</v>
      </c>
      <c r="CM932" s="47">
        <v>24.036814939571212</v>
      </c>
      <c r="CN932" s="47">
        <v>17.372524264183696</v>
      </c>
      <c r="CO932" s="47">
        <v>13.491145290765365</v>
      </c>
      <c r="CP932" s="47" t="s">
        <v>4949</v>
      </c>
      <c r="CQ932" s="47" t="s">
        <v>4949</v>
      </c>
      <c r="CR932" s="47">
        <v>1.4812598358547082</v>
      </c>
      <c r="CS932" s="47">
        <v>1.4286362998017719</v>
      </c>
      <c r="CT932" s="47">
        <v>1.3402284016752704</v>
      </c>
      <c r="CU932" s="47">
        <v>1.2451122886987405</v>
      </c>
      <c r="CV932" s="47" t="s">
        <v>4949</v>
      </c>
      <c r="CW932" s="47" t="s">
        <v>4949</v>
      </c>
      <c r="CX932" s="57">
        <v>9.2732408181248355E-3</v>
      </c>
      <c r="CY932" s="57">
        <v>1.2219073530703149E-2</v>
      </c>
      <c r="CZ932" s="57">
        <v>1.712375432635968E-2</v>
      </c>
      <c r="DA932" s="57">
        <v>2.205042953219296E-2</v>
      </c>
      <c r="DB932" s="57" t="s">
        <v>4949</v>
      </c>
      <c r="DC932" s="57" t="s">
        <v>4949</v>
      </c>
      <c r="DD932" s="97">
        <v>6.6402316718061547</v>
      </c>
      <c r="DE932" s="97">
        <v>5.9435341304302485</v>
      </c>
      <c r="DF932" s="97">
        <v>7.7146440050647707</v>
      </c>
      <c r="DG932" s="97">
        <v>9.2291074024012989</v>
      </c>
      <c r="DH932" s="97" t="s">
        <v>4949</v>
      </c>
      <c r="DI932" s="97" t="s">
        <v>4949</v>
      </c>
      <c r="DJ932" s="98">
        <v>2.1036327453002102E-2</v>
      </c>
      <c r="DK932" s="98">
        <v>0.1901947407107023</v>
      </c>
      <c r="DL932" s="98">
        <v>0.15949243225327869</v>
      </c>
      <c r="DM932" s="98" t="s">
        <v>4949</v>
      </c>
      <c r="DN932" s="98" t="s">
        <v>4949</v>
      </c>
      <c r="DO932" s="98">
        <v>-7.1950597314177744E-2</v>
      </c>
      <c r="DP932" s="98">
        <v>0.38361095797270184</v>
      </c>
      <c r="DQ932" s="98">
        <v>0.28769825613509026</v>
      </c>
      <c r="DR932" s="98" t="s">
        <v>4949</v>
      </c>
      <c r="DS932" s="98" t="s">
        <v>4949</v>
      </c>
    </row>
    <row r="933" spans="1:123" ht="13.5" thickBot="1">
      <c r="A933" s="2" t="s">
        <v>1411</v>
      </c>
      <c r="B933" s="2" t="s">
        <v>1412</v>
      </c>
      <c r="C933" s="1" t="s">
        <v>5724</v>
      </c>
      <c r="D933" s="2" t="s">
        <v>1791</v>
      </c>
      <c r="E933" s="2" t="s">
        <v>5639</v>
      </c>
      <c r="F933" s="2" t="s">
        <v>3001</v>
      </c>
      <c r="G933" s="2" t="s">
        <v>2104</v>
      </c>
      <c r="H933" s="2" t="s">
        <v>3</v>
      </c>
      <c r="I933" s="1" t="s">
        <v>5726</v>
      </c>
      <c r="J933" s="1">
        <v>26.7</v>
      </c>
      <c r="K933" s="47">
        <v>24.1</v>
      </c>
      <c r="L933" s="48">
        <v>6.1200000000000004E-2</v>
      </c>
      <c r="M933" s="48">
        <v>-7.8399999999999997E-2</v>
      </c>
      <c r="N933" s="49">
        <v>1847.46</v>
      </c>
      <c r="O933" s="49">
        <v>1713.84</v>
      </c>
      <c r="P933" s="49">
        <v>44523.839999999997</v>
      </c>
      <c r="Q933" s="49">
        <v>41303.480000000003</v>
      </c>
      <c r="R933" s="49">
        <v>47862.226994239994</v>
      </c>
      <c r="S933" s="49">
        <v>56020.634117809997</v>
      </c>
      <c r="T933" s="49">
        <v>60532.75</v>
      </c>
      <c r="U933" s="49">
        <v>70446.070000000007</v>
      </c>
      <c r="V933" s="49" t="s">
        <v>4949</v>
      </c>
      <c r="W933" s="49" t="s">
        <v>4949</v>
      </c>
      <c r="X933" s="49">
        <v>1076.19834324</v>
      </c>
      <c r="Y933" s="49">
        <v>1468.24056281</v>
      </c>
      <c r="Z933" s="49">
        <v>2143.37</v>
      </c>
      <c r="AA933" s="49">
        <v>2462.54</v>
      </c>
      <c r="AB933" s="49" t="s">
        <v>4949</v>
      </c>
      <c r="AC933" s="49" t="s">
        <v>4949</v>
      </c>
      <c r="AD933" s="39">
        <v>44523.839999999997</v>
      </c>
      <c r="AE933" s="39">
        <v>44523.839999999997</v>
      </c>
      <c r="AF933" s="39">
        <v>44523.839999999997</v>
      </c>
      <c r="AG933" s="39">
        <v>44523.839999999997</v>
      </c>
      <c r="AH933" s="39">
        <v>44523.839999999997</v>
      </c>
      <c r="AI933" s="39">
        <v>44523.839999999997</v>
      </c>
      <c r="AJ933" s="49">
        <v>32444.622204889998</v>
      </c>
      <c r="AK933" s="49">
        <v>31926.85129766</v>
      </c>
      <c r="AL933" s="49">
        <v>25594.55</v>
      </c>
      <c r="AM933" s="49">
        <v>27652.91</v>
      </c>
      <c r="AN933" s="49" t="s">
        <v>4949</v>
      </c>
      <c r="AO933" s="49" t="s">
        <v>4949</v>
      </c>
      <c r="AP933" s="39">
        <v>44523.839999999997</v>
      </c>
      <c r="AQ933" s="39">
        <v>44523.839999999997</v>
      </c>
      <c r="AR933" s="39">
        <v>44523.839999999997</v>
      </c>
      <c r="AS933" s="39">
        <v>44523.839999999997</v>
      </c>
      <c r="AT933" s="39">
        <v>44523.839999999997</v>
      </c>
      <c r="AU933" s="39">
        <v>44523.839999999997</v>
      </c>
      <c r="AV933" s="36">
        <v>221.71391975999998</v>
      </c>
      <c r="AW933" s="36">
        <v>274.6807632</v>
      </c>
      <c r="AX933" s="36">
        <v>404.18</v>
      </c>
      <c r="AY933" s="36">
        <v>464.37</v>
      </c>
      <c r="AZ933" s="36" t="s">
        <v>4949</v>
      </c>
      <c r="BA933" s="36" t="s">
        <v>4949</v>
      </c>
      <c r="BB933" s="39">
        <v>44523.839999999997</v>
      </c>
      <c r="BC933" s="39">
        <v>44523.839999999997</v>
      </c>
      <c r="BD933" s="39">
        <v>44523.839999999997</v>
      </c>
      <c r="BE933" s="39">
        <v>44523.839999999997</v>
      </c>
      <c r="BF933" s="39">
        <v>44523.839999999997</v>
      </c>
      <c r="BG933" s="39">
        <v>44523.839999999997</v>
      </c>
      <c r="BH933" s="47">
        <v>3618.1981330999997</v>
      </c>
      <c r="BI933" s="47">
        <v>3290.35681385</v>
      </c>
      <c r="BJ933" s="47">
        <v>7450.67</v>
      </c>
      <c r="BK933" s="47">
        <v>6031.27</v>
      </c>
      <c r="BL933" s="47" t="s">
        <v>4949</v>
      </c>
      <c r="BM933" s="47" t="s">
        <v>4949</v>
      </c>
      <c r="BN933" s="47">
        <v>0.58252863024909873</v>
      </c>
      <c r="BO933" s="47">
        <v>0.79473469672415098</v>
      </c>
      <c r="BP933" s="47">
        <v>1.1601712621653513</v>
      </c>
      <c r="BQ933" s="47">
        <v>1.3329327833890856</v>
      </c>
      <c r="BR933" s="47" t="s">
        <v>4949</v>
      </c>
      <c r="BS933" s="47" t="s">
        <v>4949</v>
      </c>
      <c r="BT933" s="47">
        <v>17.561745426093122</v>
      </c>
      <c r="BU933" s="47">
        <v>17.281484469303802</v>
      </c>
      <c r="BV933" s="47">
        <v>13.853912939928334</v>
      </c>
      <c r="BW933" s="47">
        <v>14.968069674038951</v>
      </c>
      <c r="BX933" s="47" t="s">
        <v>4949</v>
      </c>
      <c r="BY933" s="47" t="s">
        <v>4949</v>
      </c>
      <c r="BZ933" s="47">
        <v>0.12001013270111395</v>
      </c>
      <c r="CA933" s="47">
        <v>0.14868022214283394</v>
      </c>
      <c r="CB933" s="47">
        <v>0.2187760492784688</v>
      </c>
      <c r="CC933" s="47">
        <v>0.25135591568964955</v>
      </c>
      <c r="CD933" s="47" t="s">
        <v>4949</v>
      </c>
      <c r="CE933" s="47" t="s">
        <v>4949</v>
      </c>
      <c r="CF933" s="47">
        <v>1.958471703365702</v>
      </c>
      <c r="CG933" s="47">
        <v>1.7810165383012351</v>
      </c>
      <c r="CH933" s="47">
        <v>4.0329262879845844</v>
      </c>
      <c r="CI933" s="47">
        <v>3.2646281922206706</v>
      </c>
      <c r="CJ933" s="47" t="s">
        <v>4949</v>
      </c>
      <c r="CK933" s="47" t="s">
        <v>4949</v>
      </c>
      <c r="CL933" s="47">
        <v>41.371407305791458</v>
      </c>
      <c r="CM933" s="47">
        <v>30.324621950770663</v>
      </c>
      <c r="CN933" s="47">
        <v>20.772820371657716</v>
      </c>
      <c r="CO933" s="47">
        <v>18.080453515475888</v>
      </c>
      <c r="CP933" s="47" t="s">
        <v>4949</v>
      </c>
      <c r="CQ933" s="47" t="s">
        <v>4949</v>
      </c>
      <c r="CR933" s="47">
        <v>1.3723026182530009</v>
      </c>
      <c r="CS933" s="47">
        <v>1.3945578154543308</v>
      </c>
      <c r="CT933" s="47">
        <v>1.7395828408782337</v>
      </c>
      <c r="CU933" s="47">
        <v>1.6100960079789071</v>
      </c>
      <c r="CV933" s="47" t="s">
        <v>4949</v>
      </c>
      <c r="CW933" s="47" t="s">
        <v>4949</v>
      </c>
      <c r="CX933" s="57">
        <v>4.9796675165484378E-3</v>
      </c>
      <c r="CY933" s="57">
        <v>6.169296341016409E-3</v>
      </c>
      <c r="CZ933" s="57">
        <v>9.0778333584883974E-3</v>
      </c>
      <c r="DA933" s="57">
        <v>1.0429693395717891E-2</v>
      </c>
      <c r="DB933" s="57" t="s">
        <v>4949</v>
      </c>
      <c r="DC933" s="57" t="s">
        <v>4949</v>
      </c>
      <c r="DD933" s="97">
        <v>3.3170315143253455</v>
      </c>
      <c r="DE933" s="97">
        <v>4.5987640595100316</v>
      </c>
      <c r="DF933" s="97">
        <v>8.3743218771183709</v>
      </c>
      <c r="DG933" s="97">
        <v>8.9051748984103298</v>
      </c>
      <c r="DH933" s="97" t="s">
        <v>4949</v>
      </c>
      <c r="DI933" s="97" t="s">
        <v>4949</v>
      </c>
      <c r="DJ933" s="98">
        <v>0.17045607018143616</v>
      </c>
      <c r="DK933" s="98">
        <v>8.0543820205625227E-2</v>
      </c>
      <c r="DL933" s="98">
        <v>0.16376787771908607</v>
      </c>
      <c r="DM933" s="98" t="s">
        <v>4949</v>
      </c>
      <c r="DN933" s="98" t="s">
        <v>4949</v>
      </c>
      <c r="DO933" s="98">
        <v>0.36428435523299418</v>
      </c>
      <c r="DP933" s="98">
        <v>0.45982208521599466</v>
      </c>
      <c r="DQ933" s="98">
        <v>0.14891036078698505</v>
      </c>
      <c r="DR933" s="98" t="s">
        <v>4949</v>
      </c>
      <c r="DS933" s="98" t="s">
        <v>4949</v>
      </c>
    </row>
    <row r="934" spans="1:123" ht="13.5" thickBot="1">
      <c r="A934" s="2" t="s">
        <v>798</v>
      </c>
      <c r="B934" s="2" t="s">
        <v>799</v>
      </c>
      <c r="C934" s="1" t="s">
        <v>5724</v>
      </c>
      <c r="D934" s="2" t="s">
        <v>1792</v>
      </c>
      <c r="E934" s="2" t="s">
        <v>5658</v>
      </c>
      <c r="F934" s="2" t="s">
        <v>3021</v>
      </c>
      <c r="G934" s="2" t="s">
        <v>2071</v>
      </c>
      <c r="H934" s="2" t="s">
        <v>3</v>
      </c>
      <c r="I934" s="1" t="s">
        <v>5727</v>
      </c>
      <c r="J934" s="1">
        <v>16.5</v>
      </c>
      <c r="K934" s="47">
        <v>16.41</v>
      </c>
      <c r="L934" s="48">
        <v>-1.38E-2</v>
      </c>
      <c r="M934" s="48">
        <v>6.1399999999999996E-2</v>
      </c>
      <c r="N934" s="49">
        <v>930.7</v>
      </c>
      <c r="O934" s="49">
        <v>925.44</v>
      </c>
      <c r="P934" s="49">
        <v>15272.79</v>
      </c>
      <c r="Q934" s="49">
        <v>15186.42</v>
      </c>
      <c r="R934" s="49">
        <v>5873.7477477299999</v>
      </c>
      <c r="S934" s="49">
        <v>5539.1497178199998</v>
      </c>
      <c r="T934" s="49">
        <v>5740.99</v>
      </c>
      <c r="U934" s="49">
        <v>6887.79</v>
      </c>
      <c r="V934" s="49" t="s">
        <v>4949</v>
      </c>
      <c r="W934" s="49" t="s">
        <v>4949</v>
      </c>
      <c r="X934" s="49">
        <v>447.50517166000003</v>
      </c>
      <c r="Y934" s="49">
        <v>92.340223379999998</v>
      </c>
      <c r="Z934" s="49">
        <v>315.91000000000003</v>
      </c>
      <c r="AA934" s="49">
        <v>394.88</v>
      </c>
      <c r="AB934" s="49" t="s">
        <v>4949</v>
      </c>
      <c r="AC934" s="49" t="s">
        <v>4949</v>
      </c>
      <c r="AD934" s="39">
        <v>15272.79</v>
      </c>
      <c r="AE934" s="39">
        <v>15272.79</v>
      </c>
      <c r="AF934" s="39">
        <v>15272.79</v>
      </c>
      <c r="AG934" s="39">
        <v>15272.79</v>
      </c>
      <c r="AH934" s="39">
        <v>15272.79</v>
      </c>
      <c r="AI934" s="39">
        <v>15272.79</v>
      </c>
      <c r="AJ934" s="49">
        <v>3919.7700462299999</v>
      </c>
      <c r="AK934" s="49">
        <v>3990.1970663699999</v>
      </c>
      <c r="AL934" s="49">
        <v>4099.59</v>
      </c>
      <c r="AM934" s="49">
        <v>4326.93</v>
      </c>
      <c r="AN934" s="49" t="s">
        <v>4949</v>
      </c>
      <c r="AO934" s="49" t="s">
        <v>4949</v>
      </c>
      <c r="AP934" s="39">
        <v>15272.79</v>
      </c>
      <c r="AQ934" s="39">
        <v>15272.79</v>
      </c>
      <c r="AR934" s="39">
        <v>15272.79</v>
      </c>
      <c r="AS934" s="39">
        <v>15272.79</v>
      </c>
      <c r="AT934" s="39">
        <v>15272.79</v>
      </c>
      <c r="AU934" s="39">
        <v>15272.79</v>
      </c>
      <c r="AV934" s="36">
        <v>163.8029214</v>
      </c>
      <c r="AW934" s="36">
        <v>166.46457340000001</v>
      </c>
      <c r="AX934" s="36">
        <v>167.54</v>
      </c>
      <c r="AY934" s="36">
        <v>167.54</v>
      </c>
      <c r="AZ934" s="36" t="s">
        <v>4949</v>
      </c>
      <c r="BA934" s="36" t="s">
        <v>4949</v>
      </c>
      <c r="BB934" s="39">
        <v>15272.79</v>
      </c>
      <c r="BC934" s="39">
        <v>15272.79</v>
      </c>
      <c r="BD934" s="39">
        <v>15272.79</v>
      </c>
      <c r="BE934" s="39">
        <v>15272.79</v>
      </c>
      <c r="BF934" s="39">
        <v>15272.79</v>
      </c>
      <c r="BG934" s="39">
        <v>15272.79</v>
      </c>
      <c r="BH934" s="47">
        <v>715.18722264999997</v>
      </c>
      <c r="BI934" s="47">
        <v>327.98012439999997</v>
      </c>
      <c r="BJ934" s="47">
        <v>522.09</v>
      </c>
      <c r="BK934" s="47">
        <v>602.86</v>
      </c>
      <c r="BL934" s="47" t="s">
        <v>4949</v>
      </c>
      <c r="BM934" s="47" t="s">
        <v>4949</v>
      </c>
      <c r="BN934" s="47">
        <v>0.48082644424626625</v>
      </c>
      <c r="BO934" s="47">
        <v>9.9215884151713757E-2</v>
      </c>
      <c r="BP934" s="47">
        <v>0.33943268507574942</v>
      </c>
      <c r="BQ934" s="47">
        <v>0.42428279789405821</v>
      </c>
      <c r="BR934" s="47" t="s">
        <v>4949</v>
      </c>
      <c r="BS934" s="47" t="s">
        <v>4949</v>
      </c>
      <c r="BT934" s="47">
        <v>4.2116364523799286</v>
      </c>
      <c r="BU934" s="47">
        <v>4.2873074743418931</v>
      </c>
      <c r="BV934" s="47">
        <v>4.4048458149779739</v>
      </c>
      <c r="BW934" s="47">
        <v>4.6491135704308588</v>
      </c>
      <c r="BX934" s="47" t="s">
        <v>4949</v>
      </c>
      <c r="BY934" s="47" t="s">
        <v>4949</v>
      </c>
      <c r="BZ934" s="47">
        <v>0.17599970065542064</v>
      </c>
      <c r="CA934" s="47">
        <v>0.17885953948640806</v>
      </c>
      <c r="CB934" s="47">
        <v>0.18001504244117331</v>
      </c>
      <c r="CC934" s="47">
        <v>0.18001504244117331</v>
      </c>
      <c r="CD934" s="47" t="s">
        <v>4949</v>
      </c>
      <c r="CE934" s="47" t="s">
        <v>4949</v>
      </c>
      <c r="CF934" s="47">
        <v>0.76844012318684851</v>
      </c>
      <c r="CG934" s="47">
        <v>0.352401551950145</v>
      </c>
      <c r="CH934" s="47">
        <v>0.56096486515525945</v>
      </c>
      <c r="CI934" s="47">
        <v>0.64774900612442243</v>
      </c>
      <c r="CJ934" s="47" t="s">
        <v>4949</v>
      </c>
      <c r="CK934" s="47" t="s">
        <v>4949</v>
      </c>
      <c r="CL934" s="47">
        <v>34.128745246331526</v>
      </c>
      <c r="CM934" s="47">
        <v>165.39693582014812</v>
      </c>
      <c r="CN934" s="47">
        <v>48.345383178753444</v>
      </c>
      <c r="CO934" s="47">
        <v>38.677041126418153</v>
      </c>
      <c r="CP934" s="47" t="s">
        <v>4949</v>
      </c>
      <c r="CQ934" s="47" t="s">
        <v>4949</v>
      </c>
      <c r="CR934" s="47">
        <v>3.8963484642904587</v>
      </c>
      <c r="CS934" s="47">
        <v>3.8275778729630785</v>
      </c>
      <c r="CT934" s="47">
        <v>3.7254432760349205</v>
      </c>
      <c r="CU934" s="47">
        <v>3.529705819137356</v>
      </c>
      <c r="CV934" s="47" t="s">
        <v>4949</v>
      </c>
      <c r="CW934" s="47" t="s">
        <v>4949</v>
      </c>
      <c r="CX934" s="57">
        <v>1.0725147232431009E-2</v>
      </c>
      <c r="CY934" s="57">
        <v>1.0899421349995646E-2</v>
      </c>
      <c r="CZ934" s="57">
        <v>1.09698358976978E-2</v>
      </c>
      <c r="DA934" s="57">
        <v>1.09698358976978E-2</v>
      </c>
      <c r="DB934" s="57" t="s">
        <v>4949</v>
      </c>
      <c r="DC934" s="57" t="s">
        <v>4949</v>
      </c>
      <c r="DD934" s="97">
        <v>11.416617974577528</v>
      </c>
      <c r="DE934" s="97">
        <v>2.3141770154225649</v>
      </c>
      <c r="DF934" s="97">
        <v>7.7058925404735596</v>
      </c>
      <c r="DG934" s="97">
        <v>9.1261009537940296</v>
      </c>
      <c r="DH934" s="97" t="s">
        <v>4949</v>
      </c>
      <c r="DI934" s="97" t="s">
        <v>4949</v>
      </c>
      <c r="DJ934" s="98">
        <v>-5.696499820567047E-2</v>
      </c>
      <c r="DK934" s="98">
        <v>3.6438856586717527E-2</v>
      </c>
      <c r="DL934" s="98">
        <v>0.19975648799248913</v>
      </c>
      <c r="DM934" s="98" t="s">
        <v>4949</v>
      </c>
      <c r="DN934" s="98" t="s">
        <v>4949</v>
      </c>
      <c r="DO934" s="98">
        <v>-0.7936555167899666</v>
      </c>
      <c r="DP934" s="98">
        <v>2.4211526508871657</v>
      </c>
      <c r="DQ934" s="98">
        <v>0.24997625906112497</v>
      </c>
      <c r="DR934" s="98" t="s">
        <v>4949</v>
      </c>
      <c r="DS934" s="98" t="s">
        <v>4949</v>
      </c>
    </row>
    <row r="935" spans="1:123" ht="13.5" thickBot="1">
      <c r="A935" s="2" t="s">
        <v>800</v>
      </c>
      <c r="B935" s="2" t="s">
        <v>801</v>
      </c>
      <c r="C935" s="1" t="s">
        <v>5724</v>
      </c>
      <c r="D935" s="2" t="s">
        <v>1793</v>
      </c>
      <c r="E935" s="2" t="s">
        <v>5681</v>
      </c>
      <c r="F935" s="2" t="s">
        <v>3040</v>
      </c>
      <c r="G935" s="2" t="s">
        <v>208</v>
      </c>
      <c r="H935" s="2" t="s">
        <v>3</v>
      </c>
      <c r="I935" s="1" t="s">
        <v>5726</v>
      </c>
      <c r="J935" s="1">
        <v>18.12</v>
      </c>
      <c r="K935" s="47">
        <v>23.56</v>
      </c>
      <c r="L935" s="48">
        <v>1.6399999999999998E-2</v>
      </c>
      <c r="M935" s="48">
        <v>0.4864</v>
      </c>
      <c r="N935" s="49">
        <v>624.98</v>
      </c>
      <c r="O935" s="49">
        <v>501.46</v>
      </c>
      <c r="P935" s="49">
        <v>14724.52</v>
      </c>
      <c r="Q935" s="49">
        <v>11814.38</v>
      </c>
      <c r="R935" s="49">
        <v>13408.31979956</v>
      </c>
      <c r="S935" s="49">
        <v>12196.22373401</v>
      </c>
      <c r="T935" s="49">
        <v>10632.31</v>
      </c>
      <c r="U935" s="49">
        <v>10678.09</v>
      </c>
      <c r="V935" s="49" t="s">
        <v>4949</v>
      </c>
      <c r="W935" s="49" t="s">
        <v>4949</v>
      </c>
      <c r="X935" s="49">
        <v>307.46106137999999</v>
      </c>
      <c r="Y935" s="49">
        <v>-357.27765257999999</v>
      </c>
      <c r="Z935" s="49">
        <v>128.35</v>
      </c>
      <c r="AA935" s="49">
        <v>521.14</v>
      </c>
      <c r="AB935" s="49" t="s">
        <v>4949</v>
      </c>
      <c r="AC935" s="49" t="s">
        <v>4949</v>
      </c>
      <c r="AD935" s="39">
        <v>14724.52</v>
      </c>
      <c r="AE935" s="39">
        <v>14724.52</v>
      </c>
      <c r="AF935" s="39">
        <v>14724.52</v>
      </c>
      <c r="AG935" s="39">
        <v>14724.52</v>
      </c>
      <c r="AH935" s="39">
        <v>14724.52</v>
      </c>
      <c r="AI935" s="39">
        <v>14724.52</v>
      </c>
      <c r="AJ935" s="49">
        <v>9904.7794730300011</v>
      </c>
      <c r="AK935" s="49">
        <v>8767.1895722299996</v>
      </c>
      <c r="AL935" s="49">
        <v>6539.87</v>
      </c>
      <c r="AM935" s="49">
        <v>6996.84</v>
      </c>
      <c r="AN935" s="49" t="s">
        <v>4949</v>
      </c>
      <c r="AO935" s="49" t="s">
        <v>4949</v>
      </c>
      <c r="AP935" s="39">
        <v>14724.52</v>
      </c>
      <c r="AQ935" s="39">
        <v>14724.52</v>
      </c>
      <c r="AR935" s="39">
        <v>14724.52</v>
      </c>
      <c r="AS935" s="39">
        <v>14724.52</v>
      </c>
      <c r="AT935" s="39">
        <v>14724.52</v>
      </c>
      <c r="AU935" s="39">
        <v>14724.52</v>
      </c>
      <c r="AV935" s="36">
        <v>37.166996159999997</v>
      </c>
      <c r="AW935" s="36">
        <v>550.29759239999998</v>
      </c>
      <c r="AX935" s="36">
        <v>64.17</v>
      </c>
      <c r="AY935" s="36">
        <v>260.57</v>
      </c>
      <c r="AZ935" s="36" t="s">
        <v>4949</v>
      </c>
      <c r="BA935" s="36" t="s">
        <v>4949</v>
      </c>
      <c r="BB935" s="39">
        <v>14724.52</v>
      </c>
      <c r="BC935" s="39">
        <v>14724.52</v>
      </c>
      <c r="BD935" s="39">
        <v>14724.52</v>
      </c>
      <c r="BE935" s="39">
        <v>14724.52</v>
      </c>
      <c r="BF935" s="39">
        <v>14724.52</v>
      </c>
      <c r="BG935" s="39">
        <v>14724.52</v>
      </c>
      <c r="BH935" s="47">
        <v>1921.3540063199998</v>
      </c>
      <c r="BI935" s="47">
        <v>1207.39564834</v>
      </c>
      <c r="BJ935" s="47">
        <v>2421.25</v>
      </c>
      <c r="BK935" s="47">
        <v>1511.05</v>
      </c>
      <c r="BL935" s="47" t="s">
        <v>4949</v>
      </c>
      <c r="BM935" s="47" t="s">
        <v>4949</v>
      </c>
      <c r="BN935" s="47">
        <v>0.49195344071810293</v>
      </c>
      <c r="BO935" s="47">
        <v>-0.57166253732919448</v>
      </c>
      <c r="BP935" s="47">
        <v>0.20536657173029535</v>
      </c>
      <c r="BQ935" s="47">
        <v>0.83385068322186306</v>
      </c>
      <c r="BR935" s="47" t="s">
        <v>4949</v>
      </c>
      <c r="BS935" s="47" t="s">
        <v>4949</v>
      </c>
      <c r="BT935" s="47">
        <v>15.848154297785531</v>
      </c>
      <c r="BU935" s="47">
        <v>14.02795221003872</v>
      </c>
      <c r="BV935" s="47">
        <v>10.464126852059266</v>
      </c>
      <c r="BW935" s="47">
        <v>11.19530224967199</v>
      </c>
      <c r="BX935" s="47" t="s">
        <v>4949</v>
      </c>
      <c r="BY935" s="47" t="s">
        <v>4949</v>
      </c>
      <c r="BZ935" s="47">
        <v>5.9469096867099738E-2</v>
      </c>
      <c r="CA935" s="47">
        <v>0.88050432397836731</v>
      </c>
      <c r="CB935" s="47">
        <v>0.10267528560913949</v>
      </c>
      <c r="CC935" s="47">
        <v>0.41692534161093153</v>
      </c>
      <c r="CD935" s="47" t="s">
        <v>4949</v>
      </c>
      <c r="CE935" s="47" t="s">
        <v>4949</v>
      </c>
      <c r="CF935" s="47">
        <v>3.0742647865851702</v>
      </c>
      <c r="CG935" s="47">
        <v>1.9318948579794553</v>
      </c>
      <c r="CH935" s="47">
        <v>3.8741239719671028</v>
      </c>
      <c r="CI935" s="47">
        <v>2.4177573682357836</v>
      </c>
      <c r="CJ935" s="47" t="s">
        <v>4949</v>
      </c>
      <c r="CK935" s="47" t="s">
        <v>4949</v>
      </c>
      <c r="CL935" s="47">
        <v>47.890682266921409</v>
      </c>
      <c r="CM935" s="47">
        <v>-41.21310105367688</v>
      </c>
      <c r="CN935" s="47">
        <v>114.72162056875732</v>
      </c>
      <c r="CO935" s="47">
        <v>28.254442184441803</v>
      </c>
      <c r="CP935" s="47" t="s">
        <v>4949</v>
      </c>
      <c r="CQ935" s="47" t="s">
        <v>4949</v>
      </c>
      <c r="CR935" s="47">
        <v>1.486607555483068</v>
      </c>
      <c r="CS935" s="47">
        <v>1.6795028644800605</v>
      </c>
      <c r="CT935" s="47">
        <v>2.2515004120877022</v>
      </c>
      <c r="CU935" s="47">
        <v>2.1044528672943787</v>
      </c>
      <c r="CV935" s="47" t="s">
        <v>4949</v>
      </c>
      <c r="CW935" s="47" t="s">
        <v>4949</v>
      </c>
      <c r="CX935" s="57">
        <v>2.5241567236147593E-3</v>
      </c>
      <c r="CY935" s="57">
        <v>3.7372871400901349E-2</v>
      </c>
      <c r="CZ935" s="57">
        <v>4.3580367984830748E-3</v>
      </c>
      <c r="DA935" s="57">
        <v>1.7696332376199699E-2</v>
      </c>
      <c r="DB935" s="57" t="s">
        <v>4949</v>
      </c>
      <c r="DC935" s="57" t="s">
        <v>4949</v>
      </c>
      <c r="DD935" s="97">
        <v>3.1041686714701147</v>
      </c>
      <c r="DE935" s="97">
        <v>-4.0751674141012533</v>
      </c>
      <c r="DF935" s="97">
        <v>1.9625772377738395</v>
      </c>
      <c r="DG935" s="97">
        <v>7.44821948193756</v>
      </c>
      <c r="DH935" s="97" t="s">
        <v>4949</v>
      </c>
      <c r="DI935" s="97" t="s">
        <v>4949</v>
      </c>
      <c r="DJ935" s="98">
        <v>-9.0398803404866279E-2</v>
      </c>
      <c r="DK935" s="98">
        <v>-0.1282293411565516</v>
      </c>
      <c r="DL935" s="98">
        <v>4.3057435308038183E-3</v>
      </c>
      <c r="DM935" s="98" t="s">
        <v>4949</v>
      </c>
      <c r="DN935" s="98" t="s">
        <v>4949</v>
      </c>
      <c r="DO935" s="98">
        <v>-2.1620256918921847</v>
      </c>
      <c r="DP935" s="98">
        <v>-1.3592444113790756</v>
      </c>
      <c r="DQ935" s="98">
        <v>3.0603038566419949</v>
      </c>
      <c r="DR935" s="98" t="s">
        <v>4949</v>
      </c>
      <c r="DS935" s="98" t="s">
        <v>4949</v>
      </c>
    </row>
    <row r="936" spans="1:123" ht="13.5" thickBot="1">
      <c r="A936" s="2" t="s">
        <v>802</v>
      </c>
      <c r="B936" s="2" t="s">
        <v>803</v>
      </c>
      <c r="C936" s="1" t="s">
        <v>5724</v>
      </c>
      <c r="D936" s="2" t="s">
        <v>1794</v>
      </c>
      <c r="E936" s="2" t="s">
        <v>5682</v>
      </c>
      <c r="F936" s="2" t="s">
        <v>3012</v>
      </c>
      <c r="G936" s="2" t="s">
        <v>2408</v>
      </c>
      <c r="H936" s="2" t="s">
        <v>3</v>
      </c>
      <c r="I936" s="1" t="s">
        <v>5726</v>
      </c>
      <c r="J936" s="1">
        <v>20</v>
      </c>
      <c r="K936" s="47">
        <v>20.46</v>
      </c>
      <c r="L936" s="48">
        <v>4.1799999999999997E-2</v>
      </c>
      <c r="M936" s="48">
        <v>0.24909999999999999</v>
      </c>
      <c r="N936" s="49">
        <v>2933.59</v>
      </c>
      <c r="O936" s="49">
        <v>2775.37</v>
      </c>
      <c r="P936" s="49">
        <v>60021.22</v>
      </c>
      <c r="Q936" s="49">
        <v>56783.97</v>
      </c>
      <c r="R936" s="49">
        <v>1545.6309877900001</v>
      </c>
      <c r="S936" s="49">
        <v>1585.55110676</v>
      </c>
      <c r="T936" s="49">
        <v>3977.13</v>
      </c>
      <c r="U936" s="49">
        <v>2783.3</v>
      </c>
      <c r="V936" s="49">
        <v>3049.45</v>
      </c>
      <c r="W936" s="49" t="s">
        <v>4949</v>
      </c>
      <c r="X936" s="49">
        <v>417.81209789999997</v>
      </c>
      <c r="Y936" s="49">
        <v>292.01586199000002</v>
      </c>
      <c r="Z936" s="49">
        <v>2411.36</v>
      </c>
      <c r="AA936" s="49">
        <v>1183.82</v>
      </c>
      <c r="AB936" s="49">
        <v>1313.2</v>
      </c>
      <c r="AC936" s="49" t="s">
        <v>4949</v>
      </c>
      <c r="AD936" s="39">
        <v>60021.22</v>
      </c>
      <c r="AE936" s="39">
        <v>60021.22</v>
      </c>
      <c r="AF936" s="39">
        <v>60021.22</v>
      </c>
      <c r="AG936" s="39">
        <v>60021.22</v>
      </c>
      <c r="AH936" s="39">
        <v>60021.22</v>
      </c>
      <c r="AI936" s="39">
        <v>60021.22</v>
      </c>
      <c r="AJ936" s="49">
        <v>8686.4694332900017</v>
      </c>
      <c r="AK936" s="49">
        <v>8773.9262615999996</v>
      </c>
      <c r="AL936" s="49">
        <v>11119.35</v>
      </c>
      <c r="AM936" s="49">
        <v>11820.9</v>
      </c>
      <c r="AN936" s="49">
        <v>12838.14</v>
      </c>
      <c r="AO936" s="49" t="s">
        <v>4949</v>
      </c>
      <c r="AP936" s="39">
        <v>60021.22</v>
      </c>
      <c r="AQ936" s="39">
        <v>60021.22</v>
      </c>
      <c r="AR936" s="39">
        <v>60021.22</v>
      </c>
      <c r="AS936" s="39">
        <v>60021.22</v>
      </c>
      <c r="AT936" s="39">
        <v>60021.22</v>
      </c>
      <c r="AU936" s="39">
        <v>60021.22</v>
      </c>
      <c r="AV936" s="36">
        <v>203.97165999000001</v>
      </c>
      <c r="AW936" s="36">
        <v>584.74692879999998</v>
      </c>
      <c r="AX936" s="36">
        <v>482.27</v>
      </c>
      <c r="AY936" s="36">
        <v>295.95</v>
      </c>
      <c r="AZ936" s="36">
        <v>393.96</v>
      </c>
      <c r="BA936" s="36" t="s">
        <v>4949</v>
      </c>
      <c r="BB936" s="39">
        <v>60021.22</v>
      </c>
      <c r="BC936" s="39">
        <v>60021.22</v>
      </c>
      <c r="BD936" s="39">
        <v>60021.22</v>
      </c>
      <c r="BE936" s="39">
        <v>60021.22</v>
      </c>
      <c r="BF936" s="39">
        <v>60021.22</v>
      </c>
      <c r="BG936" s="39">
        <v>60021.22</v>
      </c>
      <c r="BH936" s="47">
        <v>642.09502391000001</v>
      </c>
      <c r="BI936" s="47">
        <v>338.75699437000003</v>
      </c>
      <c r="BJ936" s="47">
        <v>1902.42</v>
      </c>
      <c r="BK936" s="47">
        <v>1106.1500000000001</v>
      </c>
      <c r="BL936" s="47">
        <v>1147.68</v>
      </c>
      <c r="BM936" s="47" t="s">
        <v>4949</v>
      </c>
      <c r="BN936" s="47">
        <v>0.14242348041137307</v>
      </c>
      <c r="BO936" s="47">
        <v>9.9542152103736375E-2</v>
      </c>
      <c r="BP936" s="47">
        <v>0.82198262197512262</v>
      </c>
      <c r="BQ936" s="47">
        <v>0.40353969027710074</v>
      </c>
      <c r="BR936" s="47">
        <v>0.44764264944999133</v>
      </c>
      <c r="BS936" s="47" t="s">
        <v>4949</v>
      </c>
      <c r="BT936" s="47">
        <v>2.9610373069481426</v>
      </c>
      <c r="BU936" s="47">
        <v>2.9908495262119108</v>
      </c>
      <c r="BV936" s="47">
        <v>3.790355843863662</v>
      </c>
      <c r="BW936" s="47">
        <v>4.0294996915042658</v>
      </c>
      <c r="BX936" s="47">
        <v>4.3762557139886615</v>
      </c>
      <c r="BY936" s="47" t="s">
        <v>4949</v>
      </c>
      <c r="BZ936" s="47">
        <v>6.9529709328842809E-2</v>
      </c>
      <c r="CA936" s="47">
        <v>0.19932810270010462</v>
      </c>
      <c r="CB936" s="47">
        <v>0.16439584263649656</v>
      </c>
      <c r="CC936" s="47">
        <v>0.10088321817295531</v>
      </c>
      <c r="CD936" s="47">
        <v>0.13429279483499737</v>
      </c>
      <c r="CE936" s="47" t="s">
        <v>4949</v>
      </c>
      <c r="CF936" s="47">
        <v>0.21887687915148332</v>
      </c>
      <c r="CG936" s="47">
        <v>0.11547523490671839</v>
      </c>
      <c r="CH936" s="47">
        <v>0.64849552936845301</v>
      </c>
      <c r="CI936" s="47">
        <v>0.37706359784427956</v>
      </c>
      <c r="CJ936" s="47">
        <v>0.3912203136770987</v>
      </c>
      <c r="CK936" s="47" t="s">
        <v>4949</v>
      </c>
      <c r="CL936" s="47">
        <v>143.65601259915076</v>
      </c>
      <c r="CM936" s="47">
        <v>205.54095791568818</v>
      </c>
      <c r="CN936" s="47">
        <v>24.891024152345562</v>
      </c>
      <c r="CO936" s="47">
        <v>50.70130594178169</v>
      </c>
      <c r="CP936" s="47">
        <v>45.70607675906183</v>
      </c>
      <c r="CQ936" s="47" t="s">
        <v>4949</v>
      </c>
      <c r="CR936" s="47">
        <v>6.9097370871961905</v>
      </c>
      <c r="CS936" s="47">
        <v>6.8408621420365829</v>
      </c>
      <c r="CT936" s="47">
        <v>5.3979072517728106</v>
      </c>
      <c r="CU936" s="47">
        <v>5.077550778705513</v>
      </c>
      <c r="CV936" s="47">
        <v>4.675227096760123</v>
      </c>
      <c r="CW936" s="47" t="s">
        <v>4949</v>
      </c>
      <c r="CX936" s="57">
        <v>3.3983257919449157E-3</v>
      </c>
      <c r="CY936" s="57">
        <v>9.7423366069533408E-3</v>
      </c>
      <c r="CZ936" s="57">
        <v>8.034991624628755E-3</v>
      </c>
      <c r="DA936" s="57">
        <v>4.9307561559061939E-3</v>
      </c>
      <c r="DB936" s="57">
        <v>6.5636786456523205E-3</v>
      </c>
      <c r="DC936" s="57" t="s">
        <v>4949</v>
      </c>
      <c r="DD936" s="97">
        <v>4.8099184727316029</v>
      </c>
      <c r="DE936" s="97">
        <v>3.3282233436134261</v>
      </c>
      <c r="DF936" s="97">
        <v>21.686159712573129</v>
      </c>
      <c r="DG936" s="97">
        <v>10.014635095466504</v>
      </c>
      <c r="DH936" s="97">
        <v>10.228896086193172</v>
      </c>
      <c r="DI936" s="97" t="s">
        <v>4949</v>
      </c>
      <c r="DJ936" s="98">
        <v>2.5827716502422993E-2</v>
      </c>
      <c r="DK936" s="98">
        <v>1.5083581242152961</v>
      </c>
      <c r="DL936" s="98">
        <v>-0.30017374337776237</v>
      </c>
      <c r="DM936" s="98">
        <v>9.5623899687421243E-2</v>
      </c>
      <c r="DN936" s="98" t="s">
        <v>4949</v>
      </c>
      <c r="DO936" s="98">
        <v>-0.3010832777276552</v>
      </c>
      <c r="DP936" s="98">
        <v>7.2576336215687363</v>
      </c>
      <c r="DQ936" s="98">
        <v>-0.50906542366133634</v>
      </c>
      <c r="DR936" s="98">
        <v>0.10929026372252548</v>
      </c>
      <c r="DS936" s="98" t="s">
        <v>4949</v>
      </c>
    </row>
    <row r="937" spans="1:123" ht="13.5" thickBot="1">
      <c r="A937" s="2" t="s">
        <v>804</v>
      </c>
      <c r="B937" s="2" t="s">
        <v>805</v>
      </c>
      <c r="C937" s="1" t="s">
        <v>5724</v>
      </c>
      <c r="D937" s="2" t="s">
        <v>1795</v>
      </c>
      <c r="E937" s="2" t="s">
        <v>5683</v>
      </c>
      <c r="F937" s="2" t="s">
        <v>3053</v>
      </c>
      <c r="G937" s="2" t="s">
        <v>161</v>
      </c>
      <c r="H937" s="2" t="s">
        <v>3</v>
      </c>
      <c r="I937" s="1" t="s">
        <v>5726</v>
      </c>
      <c r="J937" s="1">
        <v>10.199999999999999</v>
      </c>
      <c r="K937" s="47">
        <v>10.66</v>
      </c>
      <c r="L937" s="48">
        <v>-2.8000000000000004E-3</v>
      </c>
      <c r="M937" s="48">
        <v>0.20860000000000001</v>
      </c>
      <c r="N937" s="49">
        <v>2215.5300000000002</v>
      </c>
      <c r="O937" s="49">
        <v>1824.76</v>
      </c>
      <c r="P937" s="49">
        <v>23617.54</v>
      </c>
      <c r="Q937" s="49">
        <v>19451.91</v>
      </c>
      <c r="R937" s="49">
        <v>3163.4248028100001</v>
      </c>
      <c r="S937" s="49">
        <v>2782.2409001700003</v>
      </c>
      <c r="T937" s="49">
        <v>3153.8</v>
      </c>
      <c r="U937" s="49">
        <v>3662.28</v>
      </c>
      <c r="V937" s="49" t="s">
        <v>4949</v>
      </c>
      <c r="W937" s="49" t="s">
        <v>4949</v>
      </c>
      <c r="X937" s="49">
        <v>357.95912485000002</v>
      </c>
      <c r="Y937" s="49">
        <v>87.893175349999993</v>
      </c>
      <c r="Z937" s="49">
        <v>422.9</v>
      </c>
      <c r="AA937" s="49">
        <v>499.79</v>
      </c>
      <c r="AB937" s="49" t="s">
        <v>4949</v>
      </c>
      <c r="AC937" s="49" t="s">
        <v>4949</v>
      </c>
      <c r="AD937" s="39">
        <v>23617.54</v>
      </c>
      <c r="AE937" s="39">
        <v>23617.54</v>
      </c>
      <c r="AF937" s="39">
        <v>23617.54</v>
      </c>
      <c r="AG937" s="39">
        <v>23617.54</v>
      </c>
      <c r="AH937" s="39">
        <v>23617.54</v>
      </c>
      <c r="AI937" s="39">
        <v>23617.54</v>
      </c>
      <c r="AJ937" s="49">
        <v>5681.2770711800003</v>
      </c>
      <c r="AK937" s="49">
        <v>5933.7288781999996</v>
      </c>
      <c r="AL937" s="49">
        <v>6351.72</v>
      </c>
      <c r="AM937" s="49">
        <v>6809.22</v>
      </c>
      <c r="AN937" s="49" t="s">
        <v>4949</v>
      </c>
      <c r="AO937" s="49" t="s">
        <v>4949</v>
      </c>
      <c r="AP937" s="39">
        <v>23617.54</v>
      </c>
      <c r="AQ937" s="39">
        <v>23617.54</v>
      </c>
      <c r="AR937" s="39">
        <v>23617.54</v>
      </c>
      <c r="AS937" s="39">
        <v>23617.54</v>
      </c>
      <c r="AT937" s="39">
        <v>23617.54</v>
      </c>
      <c r="AU937" s="39">
        <v>23617.54</v>
      </c>
      <c r="AV937" s="36">
        <v>42.916429919999999</v>
      </c>
      <c r="AW937" s="36">
        <v>32.975107260000001</v>
      </c>
      <c r="AX937" s="36">
        <v>42.29</v>
      </c>
      <c r="AY937" s="36">
        <v>49.98</v>
      </c>
      <c r="AZ937" s="36" t="s">
        <v>4949</v>
      </c>
      <c r="BA937" s="36" t="s">
        <v>4949</v>
      </c>
      <c r="BB937" s="39">
        <v>23617.54</v>
      </c>
      <c r="BC937" s="39">
        <v>23617.54</v>
      </c>
      <c r="BD937" s="39">
        <v>23617.54</v>
      </c>
      <c r="BE937" s="39">
        <v>23617.54</v>
      </c>
      <c r="BF937" s="39">
        <v>23617.54</v>
      </c>
      <c r="BG937" s="39">
        <v>23617.54</v>
      </c>
      <c r="BH937" s="47">
        <v>184.79983869999998</v>
      </c>
      <c r="BI937" s="47">
        <v>407.53034525999999</v>
      </c>
      <c r="BJ937" s="47">
        <v>287.85000000000002</v>
      </c>
      <c r="BK937" s="47">
        <v>263.02</v>
      </c>
      <c r="BL937" s="47" t="s">
        <v>4949</v>
      </c>
      <c r="BM937" s="47" t="s">
        <v>4949</v>
      </c>
      <c r="BN937" s="47">
        <v>0.16156816872260812</v>
      </c>
      <c r="BO937" s="47">
        <v>3.9671399326571967E-2</v>
      </c>
      <c r="BP937" s="47">
        <v>0.19087983462196401</v>
      </c>
      <c r="BQ937" s="47">
        <v>0.2255848487720771</v>
      </c>
      <c r="BR937" s="47" t="s">
        <v>4949</v>
      </c>
      <c r="BS937" s="47" t="s">
        <v>4949</v>
      </c>
      <c r="BT937" s="47">
        <v>2.5642970626351258</v>
      </c>
      <c r="BU937" s="47">
        <v>2.6782435255672454</v>
      </c>
      <c r="BV937" s="47">
        <v>2.866907692516012</v>
      </c>
      <c r="BW937" s="47">
        <v>3.0734045578258926</v>
      </c>
      <c r="BX937" s="47" t="s">
        <v>4949</v>
      </c>
      <c r="BY937" s="47" t="s">
        <v>4949</v>
      </c>
      <c r="BZ937" s="47">
        <v>1.9370728412614585E-2</v>
      </c>
      <c r="CA937" s="47">
        <v>1.4883620289501834E-2</v>
      </c>
      <c r="CB937" s="47">
        <v>1.9087983462196402E-2</v>
      </c>
      <c r="CC937" s="47">
        <v>2.2558936236476146E-2</v>
      </c>
      <c r="CD937" s="47" t="s">
        <v>4949</v>
      </c>
      <c r="CE937" s="47" t="s">
        <v>4949</v>
      </c>
      <c r="CF937" s="47">
        <v>8.3411120002888681E-2</v>
      </c>
      <c r="CG937" s="47">
        <v>0.18394259850238992</v>
      </c>
      <c r="CH937" s="47">
        <v>0.12992376541956099</v>
      </c>
      <c r="CI937" s="47">
        <v>0.11871651478427282</v>
      </c>
      <c r="CJ937" s="47" t="s">
        <v>4949</v>
      </c>
      <c r="CK937" s="47" t="s">
        <v>4949</v>
      </c>
      <c r="CL937" s="47">
        <v>65.97831528920166</v>
      </c>
      <c r="CM937" s="47">
        <v>268.70732461254744</v>
      </c>
      <c r="CN937" s="47">
        <v>55.846630409080163</v>
      </c>
      <c r="CO937" s="47">
        <v>47.254927069369138</v>
      </c>
      <c r="CP937" s="47" t="s">
        <v>4949</v>
      </c>
      <c r="CQ937" s="47" t="s">
        <v>4949</v>
      </c>
      <c r="CR937" s="47">
        <v>4.157082941757432</v>
      </c>
      <c r="CS937" s="47">
        <v>3.980218928904685</v>
      </c>
      <c r="CT937" s="47">
        <v>3.7182904787994433</v>
      </c>
      <c r="CU937" s="47">
        <v>3.4684648168218972</v>
      </c>
      <c r="CV937" s="47" t="s">
        <v>4949</v>
      </c>
      <c r="CW937" s="47" t="s">
        <v>4949</v>
      </c>
      <c r="CX937" s="57">
        <v>1.8171422561367525E-3</v>
      </c>
      <c r="CY937" s="57">
        <v>1.3962126140148381E-3</v>
      </c>
      <c r="CZ937" s="57">
        <v>1.7906183285812153E-3</v>
      </c>
      <c r="DA937" s="57">
        <v>2.1162237896072155E-3</v>
      </c>
      <c r="DB937" s="57" t="s">
        <v>4949</v>
      </c>
      <c r="DC937" s="57" t="s">
        <v>4949</v>
      </c>
      <c r="DD937" s="97">
        <v>6.3006806456572262</v>
      </c>
      <c r="DE937" s="97">
        <v>1.4812469048410997</v>
      </c>
      <c r="DF937" s="97">
        <v>6.6580390823273063</v>
      </c>
      <c r="DG937" s="97">
        <v>7.3399008990750776</v>
      </c>
      <c r="DH937" s="97" t="s">
        <v>4949</v>
      </c>
      <c r="DI937" s="97" t="s">
        <v>4949</v>
      </c>
      <c r="DJ937" s="98">
        <v>-0.12049722259919138</v>
      </c>
      <c r="DK937" s="98">
        <v>0.13354670323741447</v>
      </c>
      <c r="DL937" s="98">
        <v>0.1612277252837846</v>
      </c>
      <c r="DM937" s="98" t="s">
        <v>4949</v>
      </c>
      <c r="DN937" s="98" t="s">
        <v>4949</v>
      </c>
      <c r="DO937" s="98">
        <v>-0.75446030217324134</v>
      </c>
      <c r="DP937" s="98">
        <v>3.8115226047524979</v>
      </c>
      <c r="DQ937" s="98">
        <v>0.18181603215890285</v>
      </c>
      <c r="DR937" s="98" t="s">
        <v>4949</v>
      </c>
      <c r="DS937" s="98" t="s">
        <v>4949</v>
      </c>
    </row>
    <row r="938" spans="1:123" ht="13.5" thickBot="1">
      <c r="A938" s="2" t="s">
        <v>806</v>
      </c>
      <c r="B938" s="2" t="s">
        <v>807</v>
      </c>
      <c r="C938" s="1" t="s">
        <v>5724</v>
      </c>
      <c r="D938" s="2" t="s">
        <v>1796</v>
      </c>
      <c r="E938" s="2" t="s">
        <v>5673</v>
      </c>
      <c r="F938" s="2" t="s">
        <v>3031</v>
      </c>
      <c r="G938" s="2" t="s">
        <v>2030</v>
      </c>
      <c r="H938" s="2" t="s">
        <v>3</v>
      </c>
      <c r="I938" s="1" t="s">
        <v>5726</v>
      </c>
      <c r="J938" s="1">
        <v>15.44</v>
      </c>
      <c r="K938" s="47">
        <v>13.18</v>
      </c>
      <c r="L938" s="48">
        <v>1.6200000000000003E-2</v>
      </c>
      <c r="M938" s="48">
        <v>-7.9600000000000004E-2</v>
      </c>
      <c r="N938" s="49">
        <v>585.04999999999995</v>
      </c>
      <c r="O938" s="49">
        <v>569.89</v>
      </c>
      <c r="P938" s="49">
        <v>7710.92</v>
      </c>
      <c r="Q938" s="49">
        <v>7511.16</v>
      </c>
      <c r="R938" s="49">
        <v>2103.3865217799998</v>
      </c>
      <c r="S938" s="49">
        <v>2025.2260205600001</v>
      </c>
      <c r="T938" s="49">
        <v>3350.46</v>
      </c>
      <c r="U938" s="49">
        <v>3845.32</v>
      </c>
      <c r="V938" s="49" t="s">
        <v>4949</v>
      </c>
      <c r="W938" s="49" t="s">
        <v>4949</v>
      </c>
      <c r="X938" s="49">
        <v>237.60820812</v>
      </c>
      <c r="Y938" s="49">
        <v>159.68954669999999</v>
      </c>
      <c r="Z938" s="49">
        <v>441.53</v>
      </c>
      <c r="AA938" s="49">
        <v>506.23</v>
      </c>
      <c r="AB938" s="49" t="s">
        <v>4949</v>
      </c>
      <c r="AC938" s="49" t="s">
        <v>4949</v>
      </c>
      <c r="AD938" s="39">
        <v>7710.92</v>
      </c>
      <c r="AE938" s="39">
        <v>7710.92</v>
      </c>
      <c r="AF938" s="39">
        <v>7710.92</v>
      </c>
      <c r="AG938" s="39">
        <v>7710.92</v>
      </c>
      <c r="AH938" s="39">
        <v>7710.92</v>
      </c>
      <c r="AI938" s="39">
        <v>7710.92</v>
      </c>
      <c r="AJ938" s="49">
        <v>3756.2251844699999</v>
      </c>
      <c r="AK938" s="49">
        <v>3801.80609921</v>
      </c>
      <c r="AL938" s="49">
        <v>4239.07</v>
      </c>
      <c r="AM938" s="49">
        <v>4524.54</v>
      </c>
      <c r="AN938" s="49" t="s">
        <v>4949</v>
      </c>
      <c r="AO938" s="49" t="s">
        <v>4949</v>
      </c>
      <c r="AP938" s="39">
        <v>7710.92</v>
      </c>
      <c r="AQ938" s="39">
        <v>7710.92</v>
      </c>
      <c r="AR938" s="39">
        <v>7710.92</v>
      </c>
      <c r="AS938" s="39">
        <v>7710.92</v>
      </c>
      <c r="AT938" s="39">
        <v>7710.92</v>
      </c>
      <c r="AU938" s="39">
        <v>7710.92</v>
      </c>
      <c r="AV938" s="36">
        <v>72.266575500000002</v>
      </c>
      <c r="AW938" s="36">
        <v>49.883669220000002</v>
      </c>
      <c r="AX938" s="36">
        <v>220.76</v>
      </c>
      <c r="AY938" s="36">
        <v>253.11</v>
      </c>
      <c r="AZ938" s="36" t="s">
        <v>4949</v>
      </c>
      <c r="BA938" s="36" t="s">
        <v>4949</v>
      </c>
      <c r="BB938" s="39">
        <v>7710.92</v>
      </c>
      <c r="BC938" s="39">
        <v>7710.92</v>
      </c>
      <c r="BD938" s="39">
        <v>7710.92</v>
      </c>
      <c r="BE938" s="39">
        <v>7710.92</v>
      </c>
      <c r="BF938" s="39">
        <v>7710.92</v>
      </c>
      <c r="BG938" s="39">
        <v>7710.92</v>
      </c>
      <c r="BH938" s="47">
        <v>544.74137499999995</v>
      </c>
      <c r="BI938" s="47">
        <v>541.56073477999996</v>
      </c>
      <c r="BJ938" s="47">
        <v>752.54</v>
      </c>
      <c r="BK938" s="47">
        <v>819.41</v>
      </c>
      <c r="BL938" s="47" t="s">
        <v>4949</v>
      </c>
      <c r="BM938" s="47" t="s">
        <v>4949</v>
      </c>
      <c r="BN938" s="47">
        <v>0.40613316489188961</v>
      </c>
      <c r="BO938" s="47">
        <v>0.27295025502093839</v>
      </c>
      <c r="BP938" s="47">
        <v>0.75468763353559531</v>
      </c>
      <c r="BQ938" s="47">
        <v>0.86527647209640213</v>
      </c>
      <c r="BR938" s="47" t="s">
        <v>4949</v>
      </c>
      <c r="BS938" s="47" t="s">
        <v>4949</v>
      </c>
      <c r="BT938" s="47">
        <v>6.4203490034526967</v>
      </c>
      <c r="BU938" s="47">
        <v>6.4982584380993078</v>
      </c>
      <c r="BV938" s="47">
        <v>7.2456542175882408</v>
      </c>
      <c r="BW938" s="47">
        <v>7.7335954191949412</v>
      </c>
      <c r="BX938" s="47" t="s">
        <v>4949</v>
      </c>
      <c r="BY938" s="47" t="s">
        <v>4949</v>
      </c>
      <c r="BZ938" s="47">
        <v>0.12352205025211521</v>
      </c>
      <c r="CA938" s="47">
        <v>8.5263941919494074E-2</v>
      </c>
      <c r="CB938" s="47">
        <v>0.37733527048970172</v>
      </c>
      <c r="CC938" s="47">
        <v>0.43262968977010519</v>
      </c>
      <c r="CD938" s="47" t="s">
        <v>4949</v>
      </c>
      <c r="CE938" s="47" t="s">
        <v>4949</v>
      </c>
      <c r="CF938" s="47">
        <v>0.93110225621741727</v>
      </c>
      <c r="CG938" s="47">
        <v>0.92566572904879929</v>
      </c>
      <c r="CH938" s="47">
        <v>1.2862832236560977</v>
      </c>
      <c r="CI938" s="47">
        <v>1.4005811469105205</v>
      </c>
      <c r="CJ938" s="47" t="s">
        <v>4949</v>
      </c>
      <c r="CK938" s="47" t="s">
        <v>4949</v>
      </c>
      <c r="CL938" s="47">
        <v>32.452245909391017</v>
      </c>
      <c r="CM938" s="47">
        <v>48.286942754531601</v>
      </c>
      <c r="CN938" s="47">
        <v>17.464090775258761</v>
      </c>
      <c r="CO938" s="47">
        <v>15.232048673527842</v>
      </c>
      <c r="CP938" s="47" t="s">
        <v>4949</v>
      </c>
      <c r="CQ938" s="47" t="s">
        <v>4949</v>
      </c>
      <c r="CR938" s="47">
        <v>2.0528375220635247</v>
      </c>
      <c r="CS938" s="47">
        <v>2.0282254798850206</v>
      </c>
      <c r="CT938" s="47">
        <v>1.8190121889942843</v>
      </c>
      <c r="CU938" s="47">
        <v>1.7042439673425365</v>
      </c>
      <c r="CV938" s="47" t="s">
        <v>4949</v>
      </c>
      <c r="CW938" s="47" t="s">
        <v>4949</v>
      </c>
      <c r="CX938" s="57">
        <v>9.3719783761211373E-3</v>
      </c>
      <c r="CY938" s="57">
        <v>6.469224064054614E-3</v>
      </c>
      <c r="CZ938" s="57">
        <v>2.8629527994065557E-2</v>
      </c>
      <c r="DA938" s="57">
        <v>3.2824876927785532E-2</v>
      </c>
      <c r="DB938" s="57" t="s">
        <v>4949</v>
      </c>
      <c r="DC938" s="57" t="s">
        <v>4949</v>
      </c>
      <c r="DD938" s="97">
        <v>6.3257178803439142</v>
      </c>
      <c r="DE938" s="97">
        <v>4.2003601060344149</v>
      </c>
      <c r="DF938" s="97">
        <v>10.415727978070661</v>
      </c>
      <c r="DG938" s="97">
        <v>11.188540713531101</v>
      </c>
      <c r="DH938" s="97" t="s">
        <v>4949</v>
      </c>
      <c r="DI938" s="97" t="s">
        <v>4949</v>
      </c>
      <c r="DJ938" s="98">
        <v>-3.7159362014859809E-2</v>
      </c>
      <c r="DK938" s="98">
        <v>0.65436349621537859</v>
      </c>
      <c r="DL938" s="98">
        <v>0.14769912191161816</v>
      </c>
      <c r="DM938" s="98" t="s">
        <v>4949</v>
      </c>
      <c r="DN938" s="98" t="s">
        <v>4949</v>
      </c>
      <c r="DO938" s="98">
        <v>-0.32792916556421525</v>
      </c>
      <c r="DP938" s="98">
        <v>1.7649273801839902</v>
      </c>
      <c r="DQ938" s="98">
        <v>0.14653590922474136</v>
      </c>
      <c r="DR938" s="98" t="s">
        <v>4949</v>
      </c>
      <c r="DS938" s="98" t="s">
        <v>4949</v>
      </c>
    </row>
    <row r="939" spans="1:123" ht="13.5" thickBot="1">
      <c r="A939" s="2" t="s">
        <v>808</v>
      </c>
      <c r="B939" s="2" t="s">
        <v>809</v>
      </c>
      <c r="C939" s="1" t="s">
        <v>5724</v>
      </c>
      <c r="D939" s="2" t="s">
        <v>1797</v>
      </c>
      <c r="E939" s="2" t="s">
        <v>5663</v>
      </c>
      <c r="F939" s="2" t="s">
        <v>5209</v>
      </c>
      <c r="G939" s="2" t="s">
        <v>5210</v>
      </c>
      <c r="H939" s="2" t="s">
        <v>3</v>
      </c>
      <c r="I939" s="1" t="s">
        <v>5727</v>
      </c>
      <c r="J939" s="1">
        <v>7.15</v>
      </c>
      <c r="K939" s="47">
        <v>7.3</v>
      </c>
      <c r="L939" s="48">
        <v>-9.4999999999999998E-3</v>
      </c>
      <c r="M939" s="48">
        <v>-7.3599999999999999E-2</v>
      </c>
      <c r="N939" s="49">
        <v>1262.83</v>
      </c>
      <c r="O939" s="49">
        <v>1197.3499999999999</v>
      </c>
      <c r="P939" s="49">
        <v>9218.64</v>
      </c>
      <c r="Q939" s="49">
        <v>8740.67</v>
      </c>
      <c r="R939" s="49">
        <v>5211.9397516000008</v>
      </c>
      <c r="S939" s="49">
        <v>4728.84340367</v>
      </c>
      <c r="T939" s="49">
        <v>5855.23</v>
      </c>
      <c r="U939" s="49" t="s">
        <v>4949</v>
      </c>
      <c r="V939" s="49" t="s">
        <v>4949</v>
      </c>
      <c r="W939" s="49" t="s">
        <v>4949</v>
      </c>
      <c r="X939" s="49">
        <v>302.39377622000001</v>
      </c>
      <c r="Y939" s="49">
        <v>227.34623672999999</v>
      </c>
      <c r="Z939" s="49">
        <v>724.61</v>
      </c>
      <c r="AA939" s="49" t="s">
        <v>4949</v>
      </c>
      <c r="AB939" s="49" t="s">
        <v>4949</v>
      </c>
      <c r="AC939" s="49" t="s">
        <v>4949</v>
      </c>
      <c r="AD939" s="39">
        <v>9218.64</v>
      </c>
      <c r="AE939" s="39">
        <v>9218.64</v>
      </c>
      <c r="AF939" s="39">
        <v>9218.64</v>
      </c>
      <c r="AG939" s="39">
        <v>9218.64</v>
      </c>
      <c r="AH939" s="39">
        <v>9218.64</v>
      </c>
      <c r="AI939" s="39">
        <v>9218.64</v>
      </c>
      <c r="AJ939" s="49">
        <v>8698.7937143600011</v>
      </c>
      <c r="AK939" s="49">
        <v>8771.5311369800002</v>
      </c>
      <c r="AL939" s="49">
        <v>9252.2099999999991</v>
      </c>
      <c r="AM939" s="49" t="s">
        <v>4949</v>
      </c>
      <c r="AN939" s="49" t="s">
        <v>4949</v>
      </c>
      <c r="AO939" s="49" t="s">
        <v>4949</v>
      </c>
      <c r="AP939" s="39">
        <v>9218.64</v>
      </c>
      <c r="AQ939" s="39">
        <v>9218.64</v>
      </c>
      <c r="AR939" s="39">
        <v>9218.64</v>
      </c>
      <c r="AS939" s="39">
        <v>9218.64</v>
      </c>
      <c r="AT939" s="39">
        <v>9218.64</v>
      </c>
      <c r="AU939" s="39">
        <v>9218.64</v>
      </c>
      <c r="AV939" s="36">
        <v>145.22519401</v>
      </c>
      <c r="AW939" s="36">
        <v>119.96863853000001</v>
      </c>
      <c r="AX939" s="36">
        <v>144.91999999999999</v>
      </c>
      <c r="AY939" s="36" t="s">
        <v>4949</v>
      </c>
      <c r="AZ939" s="36" t="s">
        <v>4949</v>
      </c>
      <c r="BA939" s="36" t="s">
        <v>4949</v>
      </c>
      <c r="BB939" s="39">
        <v>9218.64</v>
      </c>
      <c r="BC939" s="39">
        <v>9218.64</v>
      </c>
      <c r="BD939" s="39">
        <v>9218.64</v>
      </c>
      <c r="BE939" s="39">
        <v>9218.64</v>
      </c>
      <c r="BF939" s="39">
        <v>9218.64</v>
      </c>
      <c r="BG939" s="39">
        <v>9218.64</v>
      </c>
      <c r="BH939" s="47">
        <v>307.13528387999997</v>
      </c>
      <c r="BI939" s="47">
        <v>261.32883142999998</v>
      </c>
      <c r="BJ939" s="47">
        <v>750.53</v>
      </c>
      <c r="BK939" s="47" t="s">
        <v>4949</v>
      </c>
      <c r="BL939" s="47" t="s">
        <v>4949</v>
      </c>
      <c r="BM939" s="47" t="s">
        <v>4949</v>
      </c>
      <c r="BN939" s="47">
        <v>0.23945723194729301</v>
      </c>
      <c r="BO939" s="47">
        <v>0.18002916998329149</v>
      </c>
      <c r="BP939" s="47">
        <v>0.57379853186889773</v>
      </c>
      <c r="BQ939" s="47" t="s">
        <v>4949</v>
      </c>
      <c r="BR939" s="47" t="s">
        <v>4949</v>
      </c>
      <c r="BS939" s="47" t="s">
        <v>4949</v>
      </c>
      <c r="BT939" s="47">
        <v>6.8883331203408229</v>
      </c>
      <c r="BU939" s="47">
        <v>6.9459318649224366</v>
      </c>
      <c r="BV939" s="47">
        <v>7.3265681049705815</v>
      </c>
      <c r="BW939" s="47" t="s">
        <v>4949</v>
      </c>
      <c r="BX939" s="47" t="s">
        <v>4949</v>
      </c>
      <c r="BY939" s="47" t="s">
        <v>4949</v>
      </c>
      <c r="BZ939" s="47">
        <v>0.11499979728862951</v>
      </c>
      <c r="CA939" s="47">
        <v>9.499983254278091E-2</v>
      </c>
      <c r="CB939" s="47">
        <v>0.11475812262933252</v>
      </c>
      <c r="CC939" s="47" t="s">
        <v>4949</v>
      </c>
      <c r="CD939" s="47" t="s">
        <v>4949</v>
      </c>
      <c r="CE939" s="47" t="s">
        <v>4949</v>
      </c>
      <c r="CF939" s="47">
        <v>0.24321190016075006</v>
      </c>
      <c r="CG939" s="47">
        <v>0.20693904280861239</v>
      </c>
      <c r="CH939" s="47">
        <v>0.59432385990196623</v>
      </c>
      <c r="CI939" s="47" t="s">
        <v>4949</v>
      </c>
      <c r="CJ939" s="47" t="s">
        <v>4949</v>
      </c>
      <c r="CK939" s="47" t="s">
        <v>4949</v>
      </c>
      <c r="CL939" s="47">
        <v>30.4855480666149</v>
      </c>
      <c r="CM939" s="47">
        <v>40.548900798161014</v>
      </c>
      <c r="CN939" s="47">
        <v>12.722209188390995</v>
      </c>
      <c r="CO939" s="47" t="s">
        <v>4949</v>
      </c>
      <c r="CP939" s="47" t="s">
        <v>4949</v>
      </c>
      <c r="CQ939" s="47" t="s">
        <v>4949</v>
      </c>
      <c r="CR939" s="47">
        <v>1.0597607326613383</v>
      </c>
      <c r="CS939" s="47">
        <v>1.050972727114315</v>
      </c>
      <c r="CT939" s="47">
        <v>0.99637167768565571</v>
      </c>
      <c r="CU939" s="47" t="s">
        <v>4949</v>
      </c>
      <c r="CV939" s="47" t="s">
        <v>4949</v>
      </c>
      <c r="CW939" s="47" t="s">
        <v>4949</v>
      </c>
      <c r="CX939" s="57">
        <v>1.5753429357258771E-2</v>
      </c>
      <c r="CY939" s="57">
        <v>1.3013702512518117E-2</v>
      </c>
      <c r="CZ939" s="57">
        <v>1.5720323171313774E-2</v>
      </c>
      <c r="DA939" s="57" t="s">
        <v>4949</v>
      </c>
      <c r="DB939" s="57" t="s">
        <v>4949</v>
      </c>
      <c r="DC939" s="57" t="s">
        <v>4949</v>
      </c>
      <c r="DD939" s="97">
        <v>3.4762725286933431</v>
      </c>
      <c r="DE939" s="97">
        <v>2.5918648999777054</v>
      </c>
      <c r="DF939" s="97">
        <v>7.8317504682665016</v>
      </c>
      <c r="DG939" s="97" t="s">
        <v>4949</v>
      </c>
      <c r="DH939" s="97" t="s">
        <v>4949</v>
      </c>
      <c r="DI939" s="97" t="s">
        <v>4949</v>
      </c>
      <c r="DJ939" s="98">
        <v>-9.2690317032482206E-2</v>
      </c>
      <c r="DK939" s="98">
        <v>0.23819494539739328</v>
      </c>
      <c r="DL939" s="98" t="s">
        <v>4949</v>
      </c>
      <c r="DM939" s="98" t="s">
        <v>4949</v>
      </c>
      <c r="DN939" s="98" t="s">
        <v>4949</v>
      </c>
      <c r="DO939" s="98">
        <v>-0.2481781881496159</v>
      </c>
      <c r="DP939" s="98">
        <v>2.1872531097163415</v>
      </c>
      <c r="DQ939" s="98" t="s">
        <v>4949</v>
      </c>
      <c r="DR939" s="98" t="s">
        <v>4949</v>
      </c>
      <c r="DS939" s="98" t="s">
        <v>4949</v>
      </c>
    </row>
    <row r="940" spans="1:123" ht="13.5" thickBot="1">
      <c r="A940" s="2" t="s">
        <v>2729</v>
      </c>
      <c r="B940" s="2" t="s">
        <v>2730</v>
      </c>
      <c r="C940" s="1" t="s">
        <v>5724</v>
      </c>
      <c r="D940" s="2" t="s">
        <v>2731</v>
      </c>
      <c r="E940" s="2" t="s">
        <v>5662</v>
      </c>
      <c r="F940" s="2" t="s">
        <v>3049</v>
      </c>
      <c r="G940" s="2" t="s">
        <v>41</v>
      </c>
      <c r="H940" s="2" t="s">
        <v>3</v>
      </c>
      <c r="I940" s="1" t="s">
        <v>5726</v>
      </c>
      <c r="J940" s="1">
        <v>33</v>
      </c>
      <c r="K940" s="47">
        <v>30.13</v>
      </c>
      <c r="L940" s="48">
        <v>5.3899999999999997E-2</v>
      </c>
      <c r="M940" s="48">
        <v>9.9199999999999997E-2</v>
      </c>
      <c r="N940" s="49">
        <v>997.05</v>
      </c>
      <c r="O940" s="49">
        <v>841.34</v>
      </c>
      <c r="P940" s="49">
        <v>30041.07</v>
      </c>
      <c r="Q940" s="49">
        <v>25349.72</v>
      </c>
      <c r="R940" s="49">
        <v>3859.2227992899998</v>
      </c>
      <c r="S940" s="49">
        <v>4046.6213381399998</v>
      </c>
      <c r="T940" s="49">
        <v>4423.32</v>
      </c>
      <c r="U940" s="49">
        <v>5187.34</v>
      </c>
      <c r="V940" s="49" t="s">
        <v>4949</v>
      </c>
      <c r="W940" s="49" t="s">
        <v>4949</v>
      </c>
      <c r="X940" s="49">
        <v>569.13542386999995</v>
      </c>
      <c r="Y940" s="49">
        <v>604.81356770000002</v>
      </c>
      <c r="Z940" s="49">
        <v>649.17999999999995</v>
      </c>
      <c r="AA940" s="49">
        <v>852.71</v>
      </c>
      <c r="AB940" s="49" t="s">
        <v>4949</v>
      </c>
      <c r="AC940" s="49" t="s">
        <v>4949</v>
      </c>
      <c r="AD940" s="39">
        <v>30041.07</v>
      </c>
      <c r="AE940" s="39">
        <v>30041.07</v>
      </c>
      <c r="AF940" s="39">
        <v>30041.07</v>
      </c>
      <c r="AG940" s="39">
        <v>30041.07</v>
      </c>
      <c r="AH940" s="39">
        <v>30041.07</v>
      </c>
      <c r="AI940" s="39">
        <v>30041.07</v>
      </c>
      <c r="AJ940" s="49">
        <v>6786.3101125399999</v>
      </c>
      <c r="AK940" s="49">
        <v>7210.2603436499994</v>
      </c>
      <c r="AL940" s="49">
        <v>7213.54</v>
      </c>
      <c r="AM940" s="49">
        <v>7905.72</v>
      </c>
      <c r="AN940" s="49" t="s">
        <v>4949</v>
      </c>
      <c r="AO940" s="49" t="s">
        <v>4949</v>
      </c>
      <c r="AP940" s="39">
        <v>30041.07</v>
      </c>
      <c r="AQ940" s="39">
        <v>30041.07</v>
      </c>
      <c r="AR940" s="39">
        <v>30041.07</v>
      </c>
      <c r="AS940" s="39">
        <v>30041.07</v>
      </c>
      <c r="AT940" s="39">
        <v>30041.07</v>
      </c>
      <c r="AU940" s="39">
        <v>30041.07</v>
      </c>
      <c r="AV940" s="36">
        <v>99.704829900000007</v>
      </c>
      <c r="AW940" s="36">
        <v>148.69315484999998</v>
      </c>
      <c r="AX940" s="36">
        <v>160.53</v>
      </c>
      <c r="AY940" s="36">
        <v>210.86</v>
      </c>
      <c r="AZ940" s="36" t="s">
        <v>4949</v>
      </c>
      <c r="BA940" s="36" t="s">
        <v>4949</v>
      </c>
      <c r="BB940" s="39">
        <v>30041.07</v>
      </c>
      <c r="BC940" s="39">
        <v>30041.07</v>
      </c>
      <c r="BD940" s="39">
        <v>30041.07</v>
      </c>
      <c r="BE940" s="39">
        <v>30041.07</v>
      </c>
      <c r="BF940" s="39">
        <v>30041.07</v>
      </c>
      <c r="BG940" s="39">
        <v>30041.07</v>
      </c>
      <c r="BH940" s="47">
        <v>644.89533133000009</v>
      </c>
      <c r="BI940" s="47">
        <v>753.58750261</v>
      </c>
      <c r="BJ940" s="47">
        <v>739.63</v>
      </c>
      <c r="BK940" s="47">
        <v>882.77</v>
      </c>
      <c r="BL940" s="47" t="s">
        <v>4949</v>
      </c>
      <c r="BM940" s="47" t="s">
        <v>4949</v>
      </c>
      <c r="BN940" s="47">
        <v>0.57081934092573083</v>
      </c>
      <c r="BO940" s="47">
        <v>0.6066030466877288</v>
      </c>
      <c r="BP940" s="47">
        <v>0.65110074720425248</v>
      </c>
      <c r="BQ940" s="47">
        <v>0.85523293716463578</v>
      </c>
      <c r="BR940" s="47" t="s">
        <v>4949</v>
      </c>
      <c r="BS940" s="47" t="s">
        <v>4949</v>
      </c>
      <c r="BT940" s="47">
        <v>6.8063889599719172</v>
      </c>
      <c r="BU940" s="47">
        <v>7.2315935446065893</v>
      </c>
      <c r="BV940" s="47">
        <v>7.2348829045684777</v>
      </c>
      <c r="BW940" s="47">
        <v>7.9291108770874086</v>
      </c>
      <c r="BX940" s="47" t="s">
        <v>4949</v>
      </c>
      <c r="BY940" s="47" t="s">
        <v>4949</v>
      </c>
      <c r="BZ940" s="47">
        <v>9.9999829396720336E-2</v>
      </c>
      <c r="CA940" s="47">
        <v>0.14913309748758838</v>
      </c>
      <c r="CB940" s="47">
        <v>0.16100496464570485</v>
      </c>
      <c r="CC940" s="47">
        <v>0.21148387743844344</v>
      </c>
      <c r="CD940" s="47" t="s">
        <v>4949</v>
      </c>
      <c r="CE940" s="47" t="s">
        <v>4949</v>
      </c>
      <c r="CF940" s="47">
        <v>0.64680340136402403</v>
      </c>
      <c r="CG940" s="47">
        <v>0.75581716324156267</v>
      </c>
      <c r="CH940" s="47">
        <v>0.74181836417431424</v>
      </c>
      <c r="CI940" s="47">
        <v>0.8853818765357806</v>
      </c>
      <c r="CJ940" s="47" t="s">
        <v>4949</v>
      </c>
      <c r="CK940" s="47" t="s">
        <v>4949</v>
      </c>
      <c r="CL940" s="47">
        <v>52.783693897890075</v>
      </c>
      <c r="CM940" s="47">
        <v>49.669967084635559</v>
      </c>
      <c r="CN940" s="47">
        <v>46.275408977479287</v>
      </c>
      <c r="CO940" s="47">
        <v>35.230113403149957</v>
      </c>
      <c r="CP940" s="47" t="s">
        <v>4949</v>
      </c>
      <c r="CQ940" s="47" t="s">
        <v>4949</v>
      </c>
      <c r="CR940" s="47">
        <v>4.4267163601157833</v>
      </c>
      <c r="CS940" s="47">
        <v>4.1664334667827712</v>
      </c>
      <c r="CT940" s="47">
        <v>4.1645391860307148</v>
      </c>
      <c r="CU940" s="47">
        <v>3.7999157571985851</v>
      </c>
      <c r="CV940" s="47" t="s">
        <v>4949</v>
      </c>
      <c r="CW940" s="47" t="s">
        <v>4949</v>
      </c>
      <c r="CX940" s="57">
        <v>3.3189506865101679E-3</v>
      </c>
      <c r="CY940" s="57">
        <v>4.9496624071645916E-3</v>
      </c>
      <c r="CZ940" s="57">
        <v>5.3436844959250784E-3</v>
      </c>
      <c r="DA940" s="57">
        <v>7.019057576843968E-3</v>
      </c>
      <c r="DB940" s="57" t="s">
        <v>4949</v>
      </c>
      <c r="DC940" s="57" t="s">
        <v>4949</v>
      </c>
      <c r="DD940" s="97">
        <v>8.3865224905995674</v>
      </c>
      <c r="DE940" s="97">
        <v>8.3882348053167455</v>
      </c>
      <c r="DF940" s="97">
        <v>8.999464895183225</v>
      </c>
      <c r="DG940" s="97">
        <v>10.785987867012746</v>
      </c>
      <c r="DH940" s="97" t="s">
        <v>4949</v>
      </c>
      <c r="DI940" s="97" t="s">
        <v>4949</v>
      </c>
      <c r="DJ940" s="98">
        <v>4.8558621410631275E-2</v>
      </c>
      <c r="DK940" s="98">
        <v>9.3089674170785397E-2</v>
      </c>
      <c r="DL940" s="98">
        <v>0.17272546413101475</v>
      </c>
      <c r="DM940" s="98" t="s">
        <v>4949</v>
      </c>
      <c r="DN940" s="98" t="s">
        <v>4949</v>
      </c>
      <c r="DO940" s="98">
        <v>6.268832044822692E-2</v>
      </c>
      <c r="DP940" s="98">
        <v>7.3355550651281964E-2</v>
      </c>
      <c r="DQ940" s="98">
        <v>0.31351859268615812</v>
      </c>
      <c r="DR940" s="98" t="s">
        <v>4949</v>
      </c>
      <c r="DS940" s="98" t="s">
        <v>4949</v>
      </c>
    </row>
    <row r="941" spans="1:123" ht="13.5" thickBot="1">
      <c r="A941" s="2" t="s">
        <v>3448</v>
      </c>
      <c r="B941" s="2" t="s">
        <v>3449</v>
      </c>
      <c r="C941" s="1" t="s">
        <v>5724</v>
      </c>
      <c r="D941" s="2" t="s">
        <v>3450</v>
      </c>
      <c r="E941" s="2" t="s">
        <v>5665</v>
      </c>
      <c r="F941" s="2" t="s">
        <v>3052</v>
      </c>
      <c r="G941" s="2" t="s">
        <v>2674</v>
      </c>
      <c r="H941" s="2" t="s">
        <v>3</v>
      </c>
      <c r="I941" s="1" t="s">
        <v>5726</v>
      </c>
      <c r="J941" s="1">
        <v>25</v>
      </c>
      <c r="K941" s="47">
        <v>27.26</v>
      </c>
      <c r="L941" s="48">
        <v>1.1000000000000001E-3</v>
      </c>
      <c r="M941" s="48">
        <v>0.18109999999999998</v>
      </c>
      <c r="N941" s="49">
        <v>250.78</v>
      </c>
      <c r="O941" s="49">
        <v>211.83</v>
      </c>
      <c r="P941" s="49">
        <v>6836.39</v>
      </c>
      <c r="Q941" s="49">
        <v>5774.47</v>
      </c>
      <c r="R941" s="49">
        <v>1122.15349698</v>
      </c>
      <c r="S941" s="49">
        <v>1063.3543628699999</v>
      </c>
      <c r="T941" s="49">
        <v>1180.6500000000001</v>
      </c>
      <c r="U941" s="49">
        <v>1328.05</v>
      </c>
      <c r="V941" s="49" t="s">
        <v>4949</v>
      </c>
      <c r="W941" s="49" t="s">
        <v>4949</v>
      </c>
      <c r="X941" s="49">
        <v>201.40206182</v>
      </c>
      <c r="Y941" s="49">
        <v>169.83031466</v>
      </c>
      <c r="Z941" s="49">
        <v>232.74</v>
      </c>
      <c r="AA941" s="49">
        <v>276.63</v>
      </c>
      <c r="AB941" s="49" t="s">
        <v>4949</v>
      </c>
      <c r="AC941" s="49" t="s">
        <v>4949</v>
      </c>
      <c r="AD941" s="39">
        <v>6836.39</v>
      </c>
      <c r="AE941" s="39">
        <v>6836.39</v>
      </c>
      <c r="AF941" s="39">
        <v>6836.39</v>
      </c>
      <c r="AG941" s="39">
        <v>6836.39</v>
      </c>
      <c r="AH941" s="39">
        <v>6836.39</v>
      </c>
      <c r="AI941" s="39">
        <v>6836.39</v>
      </c>
      <c r="AJ941" s="49">
        <v>1308.3422299900001</v>
      </c>
      <c r="AK941" s="49">
        <v>1381.1145043199999</v>
      </c>
      <c r="AL941" s="49">
        <v>1530.43</v>
      </c>
      <c r="AM941" s="49">
        <v>1693.58</v>
      </c>
      <c r="AN941" s="49" t="s">
        <v>4949</v>
      </c>
      <c r="AO941" s="49" t="s">
        <v>4949</v>
      </c>
      <c r="AP941" s="39">
        <v>6836.39</v>
      </c>
      <c r="AQ941" s="39">
        <v>6836.39</v>
      </c>
      <c r="AR941" s="39">
        <v>6836.39</v>
      </c>
      <c r="AS941" s="39">
        <v>6836.39</v>
      </c>
      <c r="AT941" s="39">
        <v>6836.39</v>
      </c>
      <c r="AU941" s="39">
        <v>6836.39</v>
      </c>
      <c r="AV941" s="36">
        <v>64.414837500000004</v>
      </c>
      <c r="AW941" s="36">
        <v>96.706991383800002</v>
      </c>
      <c r="AX941" s="36">
        <v>113.47</v>
      </c>
      <c r="AY941" s="36">
        <v>134.87</v>
      </c>
      <c r="AZ941" s="36" t="s">
        <v>4949</v>
      </c>
      <c r="BA941" s="36" t="s">
        <v>4949</v>
      </c>
      <c r="BB941" s="39">
        <v>6836.39</v>
      </c>
      <c r="BC941" s="39">
        <v>6836.39</v>
      </c>
      <c r="BD941" s="39">
        <v>6836.39</v>
      </c>
      <c r="BE941" s="39">
        <v>6836.39</v>
      </c>
      <c r="BF941" s="39">
        <v>6836.39</v>
      </c>
      <c r="BG941" s="39">
        <v>6836.39</v>
      </c>
      <c r="BH941" s="47">
        <v>315.49966733999997</v>
      </c>
      <c r="BI941" s="47">
        <v>255.48103271000002</v>
      </c>
      <c r="BJ941" s="47">
        <v>241.48</v>
      </c>
      <c r="BK941" s="47">
        <v>286.08999999999997</v>
      </c>
      <c r="BL941" s="47" t="s">
        <v>4949</v>
      </c>
      <c r="BM941" s="47" t="s">
        <v>4949</v>
      </c>
      <c r="BN941" s="47">
        <v>0.8031025672701172</v>
      </c>
      <c r="BO941" s="47">
        <v>0.67720836853018584</v>
      </c>
      <c r="BP941" s="47">
        <v>0.92806443895047452</v>
      </c>
      <c r="BQ941" s="47">
        <v>1.1030783954063321</v>
      </c>
      <c r="BR941" s="47" t="s">
        <v>4949</v>
      </c>
      <c r="BS941" s="47" t="s">
        <v>4949</v>
      </c>
      <c r="BT941" s="47">
        <v>5.2170915941861393</v>
      </c>
      <c r="BU941" s="47">
        <v>5.5072753182869443</v>
      </c>
      <c r="BV941" s="47">
        <v>6.1026796395246832</v>
      </c>
      <c r="BW941" s="47">
        <v>6.7532498604354414</v>
      </c>
      <c r="BX941" s="47" t="s">
        <v>4949</v>
      </c>
      <c r="BY941" s="47" t="s">
        <v>4949</v>
      </c>
      <c r="BZ941" s="47">
        <v>0.25685795318605953</v>
      </c>
      <c r="CA941" s="47">
        <v>0.38562481610894012</v>
      </c>
      <c r="CB941" s="47">
        <v>0.45246829890740886</v>
      </c>
      <c r="CC941" s="47">
        <v>0.53780205758034938</v>
      </c>
      <c r="CD941" s="47" t="s">
        <v>4949</v>
      </c>
      <c r="CE941" s="47" t="s">
        <v>4949</v>
      </c>
      <c r="CF941" s="47">
        <v>1.2580734801020814</v>
      </c>
      <c r="CG941" s="47">
        <v>1.0187456444293803</v>
      </c>
      <c r="CH941" s="47">
        <v>0.96291570300661933</v>
      </c>
      <c r="CI941" s="47">
        <v>1.1408007018103516</v>
      </c>
      <c r="CJ941" s="47" t="s">
        <v>4949</v>
      </c>
      <c r="CK941" s="47" t="s">
        <v>4949</v>
      </c>
      <c r="CL941" s="47">
        <v>33.943992123128901</v>
      </c>
      <c r="CM941" s="47">
        <v>40.2542385538556</v>
      </c>
      <c r="CN941" s="47">
        <v>29.373506917590444</v>
      </c>
      <c r="CO941" s="47">
        <v>24.713118606080325</v>
      </c>
      <c r="CP941" s="47" t="s">
        <v>4949</v>
      </c>
      <c r="CQ941" s="47" t="s">
        <v>4949</v>
      </c>
      <c r="CR941" s="47">
        <v>5.2252307105093232</v>
      </c>
      <c r="CS941" s="47">
        <v>4.9499081927069746</v>
      </c>
      <c r="CT941" s="47">
        <v>4.4669733342916693</v>
      </c>
      <c r="CU941" s="47">
        <v>4.0366501730062945</v>
      </c>
      <c r="CV941" s="47" t="s">
        <v>4949</v>
      </c>
      <c r="CW941" s="47" t="s">
        <v>4949</v>
      </c>
      <c r="CX941" s="57">
        <v>9.4223468087689562E-3</v>
      </c>
      <c r="CY941" s="57">
        <v>1.4145914932266882E-2</v>
      </c>
      <c r="CZ941" s="57">
        <v>1.6597941311130581E-2</v>
      </c>
      <c r="DA941" s="57">
        <v>1.972824838840382E-2</v>
      </c>
      <c r="DB941" s="57" t="s">
        <v>4949</v>
      </c>
      <c r="DC941" s="57" t="s">
        <v>4949</v>
      </c>
      <c r="DD941" s="97">
        <v>15.393683487655929</v>
      </c>
      <c r="DE941" s="97">
        <v>12.296613649975169</v>
      </c>
      <c r="DF941" s="97">
        <v>15.207490705226636</v>
      </c>
      <c r="DG941" s="97">
        <v>16.334037955101032</v>
      </c>
      <c r="DH941" s="97" t="s">
        <v>4949</v>
      </c>
      <c r="DI941" s="97" t="s">
        <v>4949</v>
      </c>
      <c r="DJ941" s="98">
        <v>-5.2398476918036119E-2</v>
      </c>
      <c r="DK941" s="98">
        <v>0.11030719506658015</v>
      </c>
      <c r="DL941" s="98">
        <v>0.12484648286960565</v>
      </c>
      <c r="DM941" s="98" t="s">
        <v>4949</v>
      </c>
      <c r="DN941" s="98" t="s">
        <v>4949</v>
      </c>
      <c r="DO941" s="98">
        <v>-0.15675980113955723</v>
      </c>
      <c r="DP941" s="98">
        <v>0.37042671366384194</v>
      </c>
      <c r="DQ941" s="98">
        <v>0.18857953080690892</v>
      </c>
      <c r="DR941" s="98" t="s">
        <v>4949</v>
      </c>
      <c r="DS941" s="98" t="s">
        <v>4949</v>
      </c>
    </row>
    <row r="942" spans="1:123" ht="13.5" thickBot="1">
      <c r="A942" s="2" t="s">
        <v>3846</v>
      </c>
      <c r="B942" s="2" t="s">
        <v>3847</v>
      </c>
      <c r="C942" s="1" t="s">
        <v>5724</v>
      </c>
      <c r="D942" s="2" t="s">
        <v>3848</v>
      </c>
      <c r="E942" s="2" t="s">
        <v>5681</v>
      </c>
      <c r="F942" s="2" t="s">
        <v>3705</v>
      </c>
      <c r="G942" s="2" t="s">
        <v>3706</v>
      </c>
      <c r="H942" s="2" t="s">
        <v>3</v>
      </c>
      <c r="I942" s="1" t="s">
        <v>5726</v>
      </c>
      <c r="J942" s="1">
        <v>35</v>
      </c>
      <c r="K942" s="47">
        <v>22.36</v>
      </c>
      <c r="L942" s="48">
        <v>-8.9999999999999998E-4</v>
      </c>
      <c r="M942" s="48">
        <v>-1.06E-2</v>
      </c>
      <c r="N942" s="49">
        <v>504.25</v>
      </c>
      <c r="O942" s="49">
        <v>504.25</v>
      </c>
      <c r="P942" s="49">
        <v>11275</v>
      </c>
      <c r="Q942" s="49">
        <v>11275</v>
      </c>
      <c r="R942" s="49">
        <v>2651.97950666</v>
      </c>
      <c r="S942" s="49">
        <v>1734.9044027100001</v>
      </c>
      <c r="T942" s="49">
        <v>1984.19</v>
      </c>
      <c r="U942" s="49">
        <v>2184.16</v>
      </c>
      <c r="V942" s="49" t="s">
        <v>4949</v>
      </c>
      <c r="W942" s="49" t="s">
        <v>4949</v>
      </c>
      <c r="X942" s="49">
        <v>237.46559386999999</v>
      </c>
      <c r="Y942" s="49">
        <v>396.99158869000001</v>
      </c>
      <c r="Z942" s="49">
        <v>539.39</v>
      </c>
      <c r="AA942" s="49">
        <v>602.32000000000005</v>
      </c>
      <c r="AB942" s="49" t="s">
        <v>4949</v>
      </c>
      <c r="AC942" s="49" t="s">
        <v>4949</v>
      </c>
      <c r="AD942" s="39">
        <v>11275</v>
      </c>
      <c r="AE942" s="39">
        <v>11275</v>
      </c>
      <c r="AF942" s="39">
        <v>11275</v>
      </c>
      <c r="AG942" s="39">
        <v>11275</v>
      </c>
      <c r="AH942" s="39">
        <v>11275</v>
      </c>
      <c r="AI942" s="39">
        <v>11275</v>
      </c>
      <c r="AJ942" s="49">
        <v>7320.8254993700002</v>
      </c>
      <c r="AK942" s="49">
        <v>7487.7627747200004</v>
      </c>
      <c r="AL942" s="49">
        <v>7945.86</v>
      </c>
      <c r="AM942" s="49">
        <v>8438.56</v>
      </c>
      <c r="AN942" s="49" t="s">
        <v>4949</v>
      </c>
      <c r="AO942" s="49" t="s">
        <v>4949</v>
      </c>
      <c r="AP942" s="39">
        <v>11275</v>
      </c>
      <c r="AQ942" s="39">
        <v>11275</v>
      </c>
      <c r="AR942" s="39">
        <v>11275</v>
      </c>
      <c r="AS942" s="39">
        <v>11275</v>
      </c>
      <c r="AT942" s="39">
        <v>11275</v>
      </c>
      <c r="AU942" s="39">
        <v>11275</v>
      </c>
      <c r="AV942" s="36">
        <v>151.2746214</v>
      </c>
      <c r="AW942" s="36">
        <v>161.35959616</v>
      </c>
      <c r="AX942" s="36">
        <v>109.62</v>
      </c>
      <c r="AY942" s="36">
        <v>122.41</v>
      </c>
      <c r="AZ942" s="36" t="s">
        <v>4949</v>
      </c>
      <c r="BA942" s="36" t="s">
        <v>4949</v>
      </c>
      <c r="BB942" s="39">
        <v>11275</v>
      </c>
      <c r="BC942" s="39">
        <v>11275</v>
      </c>
      <c r="BD942" s="39">
        <v>11275</v>
      </c>
      <c r="BE942" s="39">
        <v>11275</v>
      </c>
      <c r="BF942" s="39">
        <v>11275</v>
      </c>
      <c r="BG942" s="39">
        <v>11275</v>
      </c>
      <c r="BH942" s="47">
        <v>641.72750466000002</v>
      </c>
      <c r="BI942" s="47">
        <v>299.78125689000001</v>
      </c>
      <c r="BJ942" s="47">
        <v>596.13</v>
      </c>
      <c r="BK942" s="47">
        <v>677.91</v>
      </c>
      <c r="BL942" s="47" t="s">
        <v>4949</v>
      </c>
      <c r="BM942" s="47" t="s">
        <v>4949</v>
      </c>
      <c r="BN942" s="47">
        <v>0.47092829721368368</v>
      </c>
      <c r="BO942" s="47">
        <v>0.78729120216162618</v>
      </c>
      <c r="BP942" s="47">
        <v>1.0696876549330689</v>
      </c>
      <c r="BQ942" s="47">
        <v>1.1944868616757562</v>
      </c>
      <c r="BR942" s="47" t="s">
        <v>4949</v>
      </c>
      <c r="BS942" s="47" t="s">
        <v>4949</v>
      </c>
      <c r="BT942" s="47">
        <v>14.518245908517601</v>
      </c>
      <c r="BU942" s="47">
        <v>14.849306444660387</v>
      </c>
      <c r="BV942" s="47">
        <v>15.757778879524045</v>
      </c>
      <c r="BW942" s="47">
        <v>16.734873574615765</v>
      </c>
      <c r="BX942" s="47" t="s">
        <v>4949</v>
      </c>
      <c r="BY942" s="47" t="s">
        <v>4949</v>
      </c>
      <c r="BZ942" s="47">
        <v>0.29999924918195342</v>
      </c>
      <c r="CA942" s="47">
        <v>0.31999919912741692</v>
      </c>
      <c r="CB942" s="47">
        <v>0.21739216658403571</v>
      </c>
      <c r="CC942" s="47">
        <v>0.24275656916212196</v>
      </c>
      <c r="CD942" s="47" t="s">
        <v>4949</v>
      </c>
      <c r="CE942" s="47" t="s">
        <v>4949</v>
      </c>
      <c r="CF942" s="47">
        <v>1.2726375898066435</v>
      </c>
      <c r="CG942" s="47">
        <v>0.59450918570153699</v>
      </c>
      <c r="CH942" s="47">
        <v>1.1822112047595439</v>
      </c>
      <c r="CI942" s="47">
        <v>1.3443926623698561</v>
      </c>
      <c r="CJ942" s="47" t="s">
        <v>4949</v>
      </c>
      <c r="CK942" s="47" t="s">
        <v>4949</v>
      </c>
      <c r="CL942" s="47">
        <v>47.480562620673687</v>
      </c>
      <c r="CM942" s="47">
        <v>28.401105517639422</v>
      </c>
      <c r="CN942" s="47">
        <v>20.903242551771445</v>
      </c>
      <c r="CO942" s="47">
        <v>18.719285429671935</v>
      </c>
      <c r="CP942" s="47" t="s">
        <v>4949</v>
      </c>
      <c r="CQ942" s="47" t="s">
        <v>4949</v>
      </c>
      <c r="CR942" s="47">
        <v>1.5401268615090307</v>
      </c>
      <c r="CS942" s="47">
        <v>1.5057902258958278</v>
      </c>
      <c r="CT942" s="47">
        <v>1.4189779331626784</v>
      </c>
      <c r="CU942" s="47">
        <v>1.3361284389753703</v>
      </c>
      <c r="CV942" s="47" t="s">
        <v>4949</v>
      </c>
      <c r="CW942" s="47" t="s">
        <v>4949</v>
      </c>
      <c r="CX942" s="57">
        <v>1.3416817862527717E-2</v>
      </c>
      <c r="CY942" s="57">
        <v>1.431127238669623E-2</v>
      </c>
      <c r="CZ942" s="57">
        <v>9.7223946784922403E-3</v>
      </c>
      <c r="DA942" s="57">
        <v>1.0856762749445676E-2</v>
      </c>
      <c r="DB942" s="57" t="s">
        <v>4949</v>
      </c>
      <c r="DC942" s="57" t="s">
        <v>4949</v>
      </c>
      <c r="DD942" s="97">
        <v>3.2436996878348658</v>
      </c>
      <c r="DE942" s="97">
        <v>5.3018718759402104</v>
      </c>
      <c r="DF942" s="97">
        <v>6.7883149212294196</v>
      </c>
      <c r="DG942" s="97">
        <v>7.1377106994558321</v>
      </c>
      <c r="DH942" s="97" t="s">
        <v>4949</v>
      </c>
      <c r="DI942" s="97" t="s">
        <v>4949</v>
      </c>
      <c r="DJ942" s="98">
        <v>-0.34580776421798143</v>
      </c>
      <c r="DK942" s="98">
        <v>0.14368837666248613</v>
      </c>
      <c r="DL942" s="98">
        <v>0.10078167917386938</v>
      </c>
      <c r="DM942" s="98" t="s">
        <v>4949</v>
      </c>
      <c r="DN942" s="98" t="s">
        <v>4949</v>
      </c>
      <c r="DO942" s="98">
        <v>0.67178571943913767</v>
      </c>
      <c r="DP942" s="98">
        <v>0.35869377429352811</v>
      </c>
      <c r="DQ942" s="98">
        <v>0.11666882960381186</v>
      </c>
      <c r="DR942" s="98" t="s">
        <v>4949</v>
      </c>
      <c r="DS942" s="98" t="s">
        <v>4949</v>
      </c>
    </row>
    <row r="943" spans="1:123" ht="13.5" thickBot="1">
      <c r="A943" s="2" t="s">
        <v>810</v>
      </c>
      <c r="B943" s="2" t="s">
        <v>811</v>
      </c>
      <c r="C943" s="1" t="s">
        <v>5724</v>
      </c>
      <c r="D943" s="2" t="s">
        <v>1798</v>
      </c>
      <c r="E943" s="2" t="s">
        <v>5639</v>
      </c>
      <c r="F943" s="2" t="s">
        <v>3059</v>
      </c>
      <c r="G943" s="2" t="s">
        <v>2110</v>
      </c>
      <c r="H943" s="2" t="s">
        <v>3</v>
      </c>
      <c r="I943" s="1" t="s">
        <v>5726</v>
      </c>
      <c r="J943" s="1">
        <v>7</v>
      </c>
      <c r="K943" s="47">
        <v>6.96</v>
      </c>
      <c r="L943" s="48">
        <v>0</v>
      </c>
      <c r="M943" s="48">
        <v>0.1013</v>
      </c>
      <c r="N943" s="49">
        <v>2711.98</v>
      </c>
      <c r="O943" s="49">
        <v>2274.19</v>
      </c>
      <c r="P943" s="49">
        <v>18875.36</v>
      </c>
      <c r="Q943" s="49">
        <v>15828.33</v>
      </c>
      <c r="R943" s="49">
        <v>7614.9999529500001</v>
      </c>
      <c r="S943" s="49">
        <v>7149.6760550299996</v>
      </c>
      <c r="T943" s="49">
        <v>7699.26</v>
      </c>
      <c r="U943" s="49">
        <v>8174.44</v>
      </c>
      <c r="V943" s="49" t="s">
        <v>4949</v>
      </c>
      <c r="W943" s="49" t="s">
        <v>4949</v>
      </c>
      <c r="X943" s="49">
        <v>285.71081957000001</v>
      </c>
      <c r="Y943" s="49">
        <v>-889.30791611999996</v>
      </c>
      <c r="Z943" s="49">
        <v>455.05</v>
      </c>
      <c r="AA943" s="49">
        <v>506.39</v>
      </c>
      <c r="AB943" s="49" t="s">
        <v>4949</v>
      </c>
      <c r="AC943" s="49" t="s">
        <v>4949</v>
      </c>
      <c r="AD943" s="39">
        <v>18875.36</v>
      </c>
      <c r="AE943" s="39">
        <v>18875.36</v>
      </c>
      <c r="AF943" s="39">
        <v>18875.36</v>
      </c>
      <c r="AG943" s="39">
        <v>18875.36</v>
      </c>
      <c r="AH943" s="39">
        <v>18875.36</v>
      </c>
      <c r="AI943" s="39">
        <v>18875.36</v>
      </c>
      <c r="AJ943" s="49">
        <v>8531.6208278300001</v>
      </c>
      <c r="AK943" s="49">
        <v>8148.5541492499997</v>
      </c>
      <c r="AL943" s="49">
        <v>8089.2</v>
      </c>
      <c r="AM943" s="49">
        <v>8394.17</v>
      </c>
      <c r="AN943" s="49" t="s">
        <v>4949</v>
      </c>
      <c r="AO943" s="49" t="s">
        <v>4949</v>
      </c>
      <c r="AP943" s="39">
        <v>18875.36</v>
      </c>
      <c r="AQ943" s="39">
        <v>18875.36</v>
      </c>
      <c r="AR943" s="39">
        <v>18875.36</v>
      </c>
      <c r="AS943" s="39">
        <v>18875.36</v>
      </c>
      <c r="AT943" s="39">
        <v>18875.36</v>
      </c>
      <c r="AU943" s="39">
        <v>18875.36</v>
      </c>
      <c r="AV943" s="36">
        <v>126.39943175000001</v>
      </c>
      <c r="AW943" s="36">
        <v>270.88672220000001</v>
      </c>
      <c r="AX943" s="36">
        <v>201.43</v>
      </c>
      <c r="AY943" s="36">
        <v>224.15</v>
      </c>
      <c r="AZ943" s="36" t="s">
        <v>4949</v>
      </c>
      <c r="BA943" s="36" t="s">
        <v>4949</v>
      </c>
      <c r="BB943" s="39">
        <v>18875.36</v>
      </c>
      <c r="BC943" s="39">
        <v>18875.36</v>
      </c>
      <c r="BD943" s="39">
        <v>18875.36</v>
      </c>
      <c r="BE943" s="39">
        <v>18875.36</v>
      </c>
      <c r="BF943" s="39">
        <v>18875.36</v>
      </c>
      <c r="BG943" s="39">
        <v>18875.36</v>
      </c>
      <c r="BH943" s="47">
        <v>894.04688813999996</v>
      </c>
      <c r="BI943" s="47">
        <v>667.66321316999995</v>
      </c>
      <c r="BJ943" s="47">
        <v>975.14</v>
      </c>
      <c r="BK943" s="47">
        <v>1070.6199999999999</v>
      </c>
      <c r="BL943" s="47" t="s">
        <v>4949</v>
      </c>
      <c r="BM943" s="47" t="s">
        <v>4949</v>
      </c>
      <c r="BN943" s="47">
        <v>0.10535137411411589</v>
      </c>
      <c r="BO943" s="47">
        <v>-0.32791831655100701</v>
      </c>
      <c r="BP943" s="47">
        <v>0.167792535343181</v>
      </c>
      <c r="BQ943" s="47">
        <v>0.18672335341706059</v>
      </c>
      <c r="BR943" s="47" t="s">
        <v>4949</v>
      </c>
      <c r="BS943" s="47" t="s">
        <v>4949</v>
      </c>
      <c r="BT943" s="47">
        <v>3.1459010862285122</v>
      </c>
      <c r="BU943" s="47">
        <v>3.0046512692755845</v>
      </c>
      <c r="BV943" s="47">
        <v>2.982765359626546</v>
      </c>
      <c r="BW943" s="47">
        <v>3.0952182538219311</v>
      </c>
      <c r="BX943" s="47" t="s">
        <v>4949</v>
      </c>
      <c r="BY943" s="47" t="s">
        <v>4949</v>
      </c>
      <c r="BZ943" s="47">
        <v>4.6607803800175519E-2</v>
      </c>
      <c r="CA943" s="47">
        <v>9.9885221203696195E-2</v>
      </c>
      <c r="CB943" s="47">
        <v>7.4274146564502694E-2</v>
      </c>
      <c r="CC943" s="47">
        <v>8.2651789467473952E-2</v>
      </c>
      <c r="CD943" s="47" t="s">
        <v>4949</v>
      </c>
      <c r="CE943" s="47" t="s">
        <v>4949</v>
      </c>
      <c r="CF943" s="47">
        <v>0.32966573799954274</v>
      </c>
      <c r="CG943" s="47">
        <v>0.24619031599421823</v>
      </c>
      <c r="CH943" s="47">
        <v>0.35956754843324801</v>
      </c>
      <c r="CI943" s="47">
        <v>0.39477429774555856</v>
      </c>
      <c r="CJ943" s="47" t="s">
        <v>4949</v>
      </c>
      <c r="CK943" s="47" t="s">
        <v>4949</v>
      </c>
      <c r="CL943" s="47">
        <v>66.064561462557705</v>
      </c>
      <c r="CM943" s="47">
        <v>-21.224774521688872</v>
      </c>
      <c r="CN943" s="47">
        <v>41.479749478079334</v>
      </c>
      <c r="CO943" s="47">
        <v>37.274353758960487</v>
      </c>
      <c r="CP943" s="47" t="s">
        <v>4949</v>
      </c>
      <c r="CQ943" s="47" t="s">
        <v>4949</v>
      </c>
      <c r="CR943" s="47">
        <v>2.2124002438585761</v>
      </c>
      <c r="CS943" s="47">
        <v>2.3164060340370085</v>
      </c>
      <c r="CT943" s="47">
        <v>2.3334025614399447</v>
      </c>
      <c r="CU943" s="47">
        <v>2.2486273211050052</v>
      </c>
      <c r="CV943" s="47" t="s">
        <v>4949</v>
      </c>
      <c r="CW943" s="47" t="s">
        <v>4949</v>
      </c>
      <c r="CX943" s="57">
        <v>6.6965309138474708E-3</v>
      </c>
      <c r="CY943" s="57">
        <v>1.4351340700256843E-2</v>
      </c>
      <c r="CZ943" s="57">
        <v>1.0671584541963703E-2</v>
      </c>
      <c r="DA943" s="57">
        <v>1.1875270193522136E-2</v>
      </c>
      <c r="DB943" s="57" t="s">
        <v>4949</v>
      </c>
      <c r="DC943" s="57" t="s">
        <v>4949</v>
      </c>
      <c r="DD943" s="97">
        <v>3.3488457273911685</v>
      </c>
      <c r="DE943" s="97">
        <v>-10.913689715148456</v>
      </c>
      <c r="DF943" s="97">
        <v>5.6254017702615835</v>
      </c>
      <c r="DG943" s="97">
        <v>6.0326393199089372</v>
      </c>
      <c r="DH943" s="97" t="s">
        <v>4949</v>
      </c>
      <c r="DI943" s="97" t="s">
        <v>4949</v>
      </c>
      <c r="DJ943" s="98">
        <v>-6.1106224661201414E-2</v>
      </c>
      <c r="DK943" s="98">
        <v>7.6868370082775028E-2</v>
      </c>
      <c r="DL943" s="98">
        <v>6.1717619615391461E-2</v>
      </c>
      <c r="DM943" s="98" t="s">
        <v>4949</v>
      </c>
      <c r="DN943" s="98" t="s">
        <v>4949</v>
      </c>
      <c r="DO943" s="98">
        <v>-4.1126154671301025</v>
      </c>
      <c r="DP943" s="98">
        <v>-1.511690036433452</v>
      </c>
      <c r="DQ943" s="98">
        <v>0.11282276672893077</v>
      </c>
      <c r="DR943" s="98" t="s">
        <v>4949</v>
      </c>
      <c r="DS943" s="98" t="s">
        <v>4949</v>
      </c>
    </row>
    <row r="944" spans="1:123" ht="13.5" thickBot="1">
      <c r="A944" s="2" t="s">
        <v>4463</v>
      </c>
      <c r="B944" s="2" t="s">
        <v>4464</v>
      </c>
      <c r="C944" s="1" t="s">
        <v>5724</v>
      </c>
      <c r="D944" s="2" t="s">
        <v>4465</v>
      </c>
      <c r="E944" s="2" t="s">
        <v>5681</v>
      </c>
      <c r="F944" s="2" t="s">
        <v>3008</v>
      </c>
      <c r="G944" s="2" t="s">
        <v>86</v>
      </c>
      <c r="H944" s="2" t="s">
        <v>3</v>
      </c>
      <c r="I944" s="1" t="s">
        <v>5726</v>
      </c>
      <c r="J944" s="1">
        <v>23.3</v>
      </c>
      <c r="K944" s="47">
        <v>18.23</v>
      </c>
      <c r="L944" s="48">
        <v>2.8799999999999999E-2</v>
      </c>
      <c r="M944" s="48">
        <v>6.5500000000000003E-2</v>
      </c>
      <c r="N944" s="49">
        <v>560.27</v>
      </c>
      <c r="O944" s="49">
        <v>451.3</v>
      </c>
      <c r="P944" s="49">
        <v>10213.67</v>
      </c>
      <c r="Q944" s="49">
        <v>8227.2099999999991</v>
      </c>
      <c r="R944" s="49">
        <v>4058.78604541</v>
      </c>
      <c r="S944" s="49">
        <v>4443.1235706099997</v>
      </c>
      <c r="T944" s="49">
        <v>4681.6099999999997</v>
      </c>
      <c r="U944" s="49">
        <v>5102.38</v>
      </c>
      <c r="V944" s="49">
        <v>5543.86</v>
      </c>
      <c r="W944" s="49">
        <v>6027.41</v>
      </c>
      <c r="X944" s="49">
        <v>284.39791188999999</v>
      </c>
      <c r="Y944" s="49">
        <v>326.29099305</v>
      </c>
      <c r="Z944" s="49">
        <v>102.81</v>
      </c>
      <c r="AA944" s="49">
        <v>353.05</v>
      </c>
      <c r="AB944" s="49">
        <v>400.77</v>
      </c>
      <c r="AC944" s="49">
        <v>475.11</v>
      </c>
      <c r="AD944" s="39">
        <v>10213.67</v>
      </c>
      <c r="AE944" s="39">
        <v>10213.67</v>
      </c>
      <c r="AF944" s="39">
        <v>10213.67</v>
      </c>
      <c r="AG944" s="39">
        <v>10213.67</v>
      </c>
      <c r="AH944" s="39">
        <v>10213.67</v>
      </c>
      <c r="AI944" s="39">
        <v>10213.67</v>
      </c>
      <c r="AJ944" s="49">
        <v>3470.7202690200002</v>
      </c>
      <c r="AK944" s="49">
        <v>3769.6161825200002</v>
      </c>
      <c r="AL944" s="49">
        <v>3338.41</v>
      </c>
      <c r="AM944" s="49">
        <v>3568.2</v>
      </c>
      <c r="AN944" s="49">
        <v>3800.89</v>
      </c>
      <c r="AO944" s="49">
        <v>4107.92</v>
      </c>
      <c r="AP944" s="39">
        <v>10213.67</v>
      </c>
      <c r="AQ944" s="39">
        <v>10213.67</v>
      </c>
      <c r="AR944" s="39">
        <v>10213.67</v>
      </c>
      <c r="AS944" s="39">
        <v>10213.67</v>
      </c>
      <c r="AT944" s="39">
        <v>10213.67</v>
      </c>
      <c r="AU944" s="39">
        <v>10213.67</v>
      </c>
      <c r="AV944" s="36">
        <v>110.76891759999999</v>
      </c>
      <c r="AW944" s="36">
        <v>121.65471736000001</v>
      </c>
      <c r="AX944" s="36">
        <v>123.26</v>
      </c>
      <c r="AY944" s="36">
        <v>168.08</v>
      </c>
      <c r="AZ944" s="36">
        <v>168.08</v>
      </c>
      <c r="BA944" s="36">
        <v>224.11</v>
      </c>
      <c r="BB944" s="39">
        <v>10213.67</v>
      </c>
      <c r="BC944" s="39">
        <v>10213.67</v>
      </c>
      <c r="BD944" s="39">
        <v>10213.67</v>
      </c>
      <c r="BE944" s="39">
        <v>10213.67</v>
      </c>
      <c r="BF944" s="39">
        <v>10213.67</v>
      </c>
      <c r="BG944" s="39">
        <v>10213.67</v>
      </c>
      <c r="BH944" s="47">
        <v>735.14590336000003</v>
      </c>
      <c r="BI944" s="47">
        <v>631.28889916999992</v>
      </c>
      <c r="BJ944" s="47">
        <v>259.45999999999998</v>
      </c>
      <c r="BK944" s="47">
        <v>615.83000000000004</v>
      </c>
      <c r="BL944" s="47">
        <v>634.74</v>
      </c>
      <c r="BM944" s="47">
        <v>717.65</v>
      </c>
      <c r="BN944" s="47">
        <v>0.50760867419279987</v>
      </c>
      <c r="BO944" s="47">
        <v>0.58238169641422888</v>
      </c>
      <c r="BP944" s="47">
        <v>0.18350081210844774</v>
      </c>
      <c r="BQ944" s="47">
        <v>0.63014260981312586</v>
      </c>
      <c r="BR944" s="47">
        <v>0.71531582986774234</v>
      </c>
      <c r="BS944" s="47">
        <v>0.84800185624788049</v>
      </c>
      <c r="BT944" s="47">
        <v>6.1947280222392775</v>
      </c>
      <c r="BU944" s="47">
        <v>6.7282135087011623</v>
      </c>
      <c r="BV944" s="47">
        <v>5.9585735448979955</v>
      </c>
      <c r="BW944" s="47">
        <v>6.3687150837988824</v>
      </c>
      <c r="BX944" s="47">
        <v>6.7840326985203561</v>
      </c>
      <c r="BY944" s="47">
        <v>7.3320363396219683</v>
      </c>
      <c r="BZ944" s="47">
        <v>0.19770631588341336</v>
      </c>
      <c r="CA944" s="47">
        <v>0.21713587620254521</v>
      </c>
      <c r="CB944" s="47">
        <v>0.22000107091223875</v>
      </c>
      <c r="CC944" s="47">
        <v>0.29999821514626879</v>
      </c>
      <c r="CD944" s="47">
        <v>0.29999821514626879</v>
      </c>
      <c r="CE944" s="47">
        <v>0.40000356970746254</v>
      </c>
      <c r="CF944" s="47">
        <v>1.3121279086154891</v>
      </c>
      <c r="CG944" s="47">
        <v>1.1267583471718992</v>
      </c>
      <c r="CH944" s="47">
        <v>0.46309814910668068</v>
      </c>
      <c r="CI944" s="47">
        <v>1.0991664733075126</v>
      </c>
      <c r="CJ944" s="47">
        <v>1.1329180573651989</v>
      </c>
      <c r="CK944" s="47">
        <v>1.2809002802220357</v>
      </c>
      <c r="CL944" s="47">
        <v>35.913308688252478</v>
      </c>
      <c r="CM944" s="47">
        <v>31.302335086015947</v>
      </c>
      <c r="CN944" s="47">
        <v>99.345102616476993</v>
      </c>
      <c r="CO944" s="47">
        <v>28.929811641410563</v>
      </c>
      <c r="CP944" s="47">
        <v>25.48511615140854</v>
      </c>
      <c r="CQ944" s="47">
        <v>21.497484792995305</v>
      </c>
      <c r="CR944" s="47">
        <v>2.9428099092768294</v>
      </c>
      <c r="CS944" s="47">
        <v>2.709472133359776</v>
      </c>
      <c r="CT944" s="47">
        <v>3.0594414706402153</v>
      </c>
      <c r="CU944" s="47">
        <v>2.8624152233619196</v>
      </c>
      <c r="CV944" s="47">
        <v>2.6871785292392047</v>
      </c>
      <c r="CW944" s="47">
        <v>2.4863361506553194</v>
      </c>
      <c r="CX944" s="57">
        <v>1.0845163158786215E-2</v>
      </c>
      <c r="CY944" s="57">
        <v>1.1910970039172991E-2</v>
      </c>
      <c r="CZ944" s="57">
        <v>1.206814005151919E-2</v>
      </c>
      <c r="DA944" s="57">
        <v>1.6456376601162951E-2</v>
      </c>
      <c r="DB944" s="57">
        <v>1.6456376601162951E-2</v>
      </c>
      <c r="DC944" s="57">
        <v>2.1942161828216501E-2</v>
      </c>
      <c r="DD944" s="97">
        <v>8.1942043681412322</v>
      </c>
      <c r="DE944" s="97">
        <v>8.6558147368699334</v>
      </c>
      <c r="DF944" s="97">
        <v>3.0796097543441343</v>
      </c>
      <c r="DG944" s="97">
        <v>9.8943444874166264</v>
      </c>
      <c r="DH944" s="97">
        <v>10.544109405954922</v>
      </c>
      <c r="DI944" s="97">
        <v>11.565707219225303</v>
      </c>
      <c r="DJ944" s="98">
        <v>9.4692728540012316E-2</v>
      </c>
      <c r="DK944" s="98">
        <v>5.3675398759449378E-2</v>
      </c>
      <c r="DL944" s="98">
        <v>8.9877200364831822E-2</v>
      </c>
      <c r="DM944" s="98">
        <v>8.6524327862683492E-2</v>
      </c>
      <c r="DN944" s="98">
        <v>8.7222621061859407E-2</v>
      </c>
      <c r="DO944" s="98">
        <v>0.14730446113895335</v>
      </c>
      <c r="DP944" s="98">
        <v>-0.68491315362711935</v>
      </c>
      <c r="DQ944" s="98">
        <v>2.4340044742729305</v>
      </c>
      <c r="DR944" s="98">
        <v>0.13516499079450495</v>
      </c>
      <c r="DS944" s="98">
        <v>0.18549292611722445</v>
      </c>
    </row>
    <row r="945" spans="1:123" ht="13.5" thickBot="1">
      <c r="A945" s="2" t="s">
        <v>2285</v>
      </c>
      <c r="B945" s="2" t="s">
        <v>2286</v>
      </c>
      <c r="C945" s="1" t="s">
        <v>5724</v>
      </c>
      <c r="D945" s="2" t="s">
        <v>2287</v>
      </c>
      <c r="E945" s="2" t="s">
        <v>5666</v>
      </c>
      <c r="F945" s="2" t="s">
        <v>3039</v>
      </c>
      <c r="G945" s="2" t="s">
        <v>2220</v>
      </c>
      <c r="H945" s="2" t="s">
        <v>3</v>
      </c>
      <c r="I945" s="1" t="s">
        <v>5726</v>
      </c>
      <c r="J945" s="1">
        <v>56.5</v>
      </c>
      <c r="K945" s="47">
        <v>55.7</v>
      </c>
      <c r="L945" s="48">
        <v>0.18690000000000001</v>
      </c>
      <c r="M945" s="48">
        <v>0.51560000000000006</v>
      </c>
      <c r="N945" s="49">
        <v>1309.53</v>
      </c>
      <c r="O945" s="49">
        <v>1231.56</v>
      </c>
      <c r="P945" s="49">
        <v>72941.03</v>
      </c>
      <c r="Q945" s="49">
        <v>68597.64</v>
      </c>
      <c r="R945" s="49">
        <v>17983.185712270002</v>
      </c>
      <c r="S945" s="49">
        <v>17576.612657900001</v>
      </c>
      <c r="T945" s="49">
        <v>11134.79</v>
      </c>
      <c r="U945" s="49">
        <v>11422.96</v>
      </c>
      <c r="V945" s="49">
        <v>12961.08</v>
      </c>
      <c r="W945" s="49" t="s">
        <v>4949</v>
      </c>
      <c r="X945" s="49">
        <v>4557.5140760300001</v>
      </c>
      <c r="Y945" s="49">
        <v>2509.72998452</v>
      </c>
      <c r="Z945" s="49">
        <v>1157.92</v>
      </c>
      <c r="AA945" s="49">
        <v>1264.9000000000001</v>
      </c>
      <c r="AB945" s="49">
        <v>1485.57</v>
      </c>
      <c r="AC945" s="49" t="s">
        <v>4949</v>
      </c>
      <c r="AD945" s="39">
        <v>72941.03</v>
      </c>
      <c r="AE945" s="39">
        <v>72941.03</v>
      </c>
      <c r="AF945" s="39">
        <v>72941.03</v>
      </c>
      <c r="AG945" s="39">
        <v>72941.03</v>
      </c>
      <c r="AH945" s="39">
        <v>72941.03</v>
      </c>
      <c r="AI945" s="39">
        <v>72941.03</v>
      </c>
      <c r="AJ945" s="49">
        <v>16151.85619378</v>
      </c>
      <c r="AK945" s="49">
        <v>17934.118064400001</v>
      </c>
      <c r="AL945" s="49">
        <v>16862.509999999998</v>
      </c>
      <c r="AM945" s="49">
        <v>17548.45</v>
      </c>
      <c r="AN945" s="49">
        <v>18401.580000000002</v>
      </c>
      <c r="AO945" s="49" t="s">
        <v>4949</v>
      </c>
      <c r="AP945" s="39">
        <v>72941.03</v>
      </c>
      <c r="AQ945" s="39">
        <v>72941.03</v>
      </c>
      <c r="AR945" s="39">
        <v>72941.03</v>
      </c>
      <c r="AS945" s="39">
        <v>72941.03</v>
      </c>
      <c r="AT945" s="39">
        <v>72941.03</v>
      </c>
      <c r="AU945" s="39">
        <v>72941.03</v>
      </c>
      <c r="AV945" s="36">
        <v>915.1518691</v>
      </c>
      <c r="AW945" s="36">
        <v>522.94392519999997</v>
      </c>
      <c r="AX945" s="36">
        <v>578.96</v>
      </c>
      <c r="AY945" s="36">
        <v>632.45000000000005</v>
      </c>
      <c r="AZ945" s="36">
        <v>742.79</v>
      </c>
      <c r="BA945" s="36" t="s">
        <v>4949</v>
      </c>
      <c r="BB945" s="39">
        <v>72941.03</v>
      </c>
      <c r="BC945" s="39">
        <v>72941.03</v>
      </c>
      <c r="BD945" s="39">
        <v>72941.03</v>
      </c>
      <c r="BE945" s="39">
        <v>72941.03</v>
      </c>
      <c r="BF945" s="39">
        <v>72941.03</v>
      </c>
      <c r="BG945" s="39">
        <v>72941.03</v>
      </c>
      <c r="BH945" s="47">
        <v>3087.7932552900002</v>
      </c>
      <c r="BI945" s="47">
        <v>1773.44363501</v>
      </c>
      <c r="BJ945" s="47">
        <v>3924.77</v>
      </c>
      <c r="BK945" s="47">
        <v>2375.31</v>
      </c>
      <c r="BL945" s="47">
        <v>2102.3000000000002</v>
      </c>
      <c r="BM945" s="47" t="s">
        <v>4949</v>
      </c>
      <c r="BN945" s="47">
        <v>3.4802670240697045</v>
      </c>
      <c r="BO945" s="47">
        <v>1.9165120192130001</v>
      </c>
      <c r="BP945" s="47">
        <v>0.88422563820607403</v>
      </c>
      <c r="BQ945" s="47">
        <v>0.96591907020075918</v>
      </c>
      <c r="BR945" s="47">
        <v>1.1344299099676982</v>
      </c>
      <c r="BS945" s="47" t="s">
        <v>4949</v>
      </c>
      <c r="BT945" s="47">
        <v>12.334086423205273</v>
      </c>
      <c r="BU945" s="47">
        <v>13.695079963345629</v>
      </c>
      <c r="BV945" s="47">
        <v>12.876764946202071</v>
      </c>
      <c r="BW945" s="47">
        <v>13.400571197299795</v>
      </c>
      <c r="BX945" s="47">
        <v>14.052049208494653</v>
      </c>
      <c r="BY945" s="47" t="s">
        <v>4949</v>
      </c>
      <c r="BZ945" s="47">
        <v>0.6988399418875475</v>
      </c>
      <c r="CA945" s="47">
        <v>0.39933710965002711</v>
      </c>
      <c r="CB945" s="47">
        <v>0.44211281910303701</v>
      </c>
      <c r="CC945" s="47">
        <v>0.48295953510037959</v>
      </c>
      <c r="CD945" s="47">
        <v>0.56721877314761782</v>
      </c>
      <c r="CE945" s="47" t="s">
        <v>4949</v>
      </c>
      <c r="CF945" s="47">
        <v>2.3579400665047765</v>
      </c>
      <c r="CG945" s="47">
        <v>1.3542596465983978</v>
      </c>
      <c r="CH945" s="47">
        <v>2.9970829228807281</v>
      </c>
      <c r="CI945" s="47">
        <v>1.8138645162768321</v>
      </c>
      <c r="CJ945" s="47">
        <v>1.6053851381793469</v>
      </c>
      <c r="CK945" s="47" t="s">
        <v>4949</v>
      </c>
      <c r="CL945" s="47">
        <v>16.004564941143993</v>
      </c>
      <c r="CM945" s="47">
        <v>29.063297824825717</v>
      </c>
      <c r="CN945" s="47">
        <v>62.993151513057889</v>
      </c>
      <c r="CO945" s="47">
        <v>57.665451814372673</v>
      </c>
      <c r="CP945" s="47">
        <v>49.099692373970932</v>
      </c>
      <c r="CQ945" s="47" t="s">
        <v>4949</v>
      </c>
      <c r="CR945" s="47">
        <v>4.5159534065248321</v>
      </c>
      <c r="CS945" s="47">
        <v>4.0671657082926815</v>
      </c>
      <c r="CT945" s="47">
        <v>4.325633016674268</v>
      </c>
      <c r="CU945" s="47">
        <v>4.1565511483920226</v>
      </c>
      <c r="CV945" s="47">
        <v>3.9638460393074939</v>
      </c>
      <c r="CW945" s="47" t="s">
        <v>4949</v>
      </c>
      <c r="CX945" s="57">
        <v>1.254646210918601E-2</v>
      </c>
      <c r="CY945" s="57">
        <v>7.169406919534862E-3</v>
      </c>
      <c r="CZ945" s="57">
        <v>7.9373707774622881E-3</v>
      </c>
      <c r="DA945" s="57">
        <v>8.6707028952017831E-3</v>
      </c>
      <c r="DB945" s="57">
        <v>1.0183431739310508E-2</v>
      </c>
      <c r="DC945" s="57" t="s">
        <v>4949</v>
      </c>
      <c r="DD945" s="97">
        <v>28.216658329245625</v>
      </c>
      <c r="DE945" s="97">
        <v>13.994164505373266</v>
      </c>
      <c r="DF945" s="97">
        <v>6.8668306201152749</v>
      </c>
      <c r="DG945" s="97">
        <v>7.2080440152834022</v>
      </c>
      <c r="DH945" s="97">
        <v>8.0730567701251719</v>
      </c>
      <c r="DI945" s="97" t="s">
        <v>4949</v>
      </c>
      <c r="DJ945" s="98">
        <v>-2.2608511132295894E-2</v>
      </c>
      <c r="DK945" s="98">
        <v>-0.36649966539512113</v>
      </c>
      <c r="DL945" s="98">
        <v>2.5880146819113659E-2</v>
      </c>
      <c r="DM945" s="98">
        <v>0.13465161394244585</v>
      </c>
      <c r="DN945" s="98" t="s">
        <v>4949</v>
      </c>
      <c r="DO945" s="98">
        <v>-0.44932040962423136</v>
      </c>
      <c r="DP945" s="98">
        <v>-0.53862765829709014</v>
      </c>
      <c r="DQ945" s="98">
        <v>9.2389802404311272E-2</v>
      </c>
      <c r="DR945" s="98">
        <v>0.17445647877302539</v>
      </c>
      <c r="DS945" s="98" t="s">
        <v>4949</v>
      </c>
    </row>
    <row r="946" spans="1:123" ht="13.5" thickBot="1">
      <c r="A946" s="2" t="s">
        <v>812</v>
      </c>
      <c r="B946" s="2" t="s">
        <v>813</v>
      </c>
      <c r="C946" s="1" t="s">
        <v>5724</v>
      </c>
      <c r="D946" s="2" t="s">
        <v>1799</v>
      </c>
      <c r="E946" s="2" t="s">
        <v>5639</v>
      </c>
      <c r="F946" s="2" t="s">
        <v>3050</v>
      </c>
      <c r="G946" s="2" t="s">
        <v>2147</v>
      </c>
      <c r="H946" s="2" t="s">
        <v>3</v>
      </c>
      <c r="I946" s="1" t="s">
        <v>5726</v>
      </c>
      <c r="J946" s="1">
        <v>22</v>
      </c>
      <c r="K946" s="47">
        <v>29.71</v>
      </c>
      <c r="L946" s="48">
        <v>-2.3E-2</v>
      </c>
      <c r="M946" s="48">
        <v>5.9900000000000002E-2</v>
      </c>
      <c r="N946" s="49">
        <v>341.37</v>
      </c>
      <c r="O946" s="49">
        <v>338.9</v>
      </c>
      <c r="P946" s="49">
        <v>10142.11</v>
      </c>
      <c r="Q946" s="49">
        <v>10068.84</v>
      </c>
      <c r="R946" s="49">
        <v>1300.2317310999999</v>
      </c>
      <c r="S946" s="49">
        <v>1343.44900069</v>
      </c>
      <c r="T946" s="49">
        <v>1924.02</v>
      </c>
      <c r="U946" s="49" t="s">
        <v>4949</v>
      </c>
      <c r="V946" s="49" t="s">
        <v>4949</v>
      </c>
      <c r="W946" s="49" t="s">
        <v>4949</v>
      </c>
      <c r="X946" s="49">
        <v>186.30689647999998</v>
      </c>
      <c r="Y946" s="49">
        <v>134.12722686000001</v>
      </c>
      <c r="Z946" s="49">
        <v>369.88</v>
      </c>
      <c r="AA946" s="49" t="s">
        <v>4949</v>
      </c>
      <c r="AB946" s="49" t="s">
        <v>4949</v>
      </c>
      <c r="AC946" s="49" t="s">
        <v>4949</v>
      </c>
      <c r="AD946" s="39">
        <v>10142.11</v>
      </c>
      <c r="AE946" s="39">
        <v>10142.11</v>
      </c>
      <c r="AF946" s="39">
        <v>10142.11</v>
      </c>
      <c r="AG946" s="39">
        <v>10142.11</v>
      </c>
      <c r="AH946" s="39">
        <v>10142.11</v>
      </c>
      <c r="AI946" s="39">
        <v>10142.11</v>
      </c>
      <c r="AJ946" s="49">
        <v>1775.5994795199999</v>
      </c>
      <c r="AK946" s="49">
        <v>1801.8488659700001</v>
      </c>
      <c r="AL946" s="49">
        <v>2286.8200000000002</v>
      </c>
      <c r="AM946" s="49" t="s">
        <v>4949</v>
      </c>
      <c r="AN946" s="49" t="s">
        <v>4949</v>
      </c>
      <c r="AO946" s="49" t="s">
        <v>4949</v>
      </c>
      <c r="AP946" s="39">
        <v>10142.11</v>
      </c>
      <c r="AQ946" s="39">
        <v>10142.11</v>
      </c>
      <c r="AR946" s="39">
        <v>10142.11</v>
      </c>
      <c r="AS946" s="39">
        <v>10142.11</v>
      </c>
      <c r="AT946" s="39">
        <v>10142.11</v>
      </c>
      <c r="AU946" s="39">
        <v>10142.11</v>
      </c>
      <c r="AV946" s="36">
        <v>68.0231852</v>
      </c>
      <c r="AW946" s="36">
        <v>67.895358799999997</v>
      </c>
      <c r="AX946" s="36">
        <v>593.16999999999996</v>
      </c>
      <c r="AY946" s="36" t="s">
        <v>4949</v>
      </c>
      <c r="AZ946" s="36" t="s">
        <v>4949</v>
      </c>
      <c r="BA946" s="36" t="s">
        <v>4949</v>
      </c>
      <c r="BB946" s="39">
        <v>10142.11</v>
      </c>
      <c r="BC946" s="39">
        <v>10142.11</v>
      </c>
      <c r="BD946" s="39">
        <v>10142.11</v>
      </c>
      <c r="BE946" s="39">
        <v>10142.11</v>
      </c>
      <c r="BF946" s="39">
        <v>10142.11</v>
      </c>
      <c r="BG946" s="39">
        <v>10142.11</v>
      </c>
      <c r="BH946" s="47">
        <v>-29.700624899999998</v>
      </c>
      <c r="BI946" s="47">
        <v>183.48015663999999</v>
      </c>
      <c r="BJ946" s="47">
        <v>426.65</v>
      </c>
      <c r="BK946" s="47" t="s">
        <v>4949</v>
      </c>
      <c r="BL946" s="47" t="s">
        <v>4949</v>
      </c>
      <c r="BM946" s="47" t="s">
        <v>4949</v>
      </c>
      <c r="BN946" s="47">
        <v>0.54576235896534542</v>
      </c>
      <c r="BO946" s="47">
        <v>0.3929086529572019</v>
      </c>
      <c r="BP946" s="47">
        <v>1.0835164191346633</v>
      </c>
      <c r="BQ946" s="47" t="s">
        <v>4949</v>
      </c>
      <c r="BR946" s="47" t="s">
        <v>4949</v>
      </c>
      <c r="BS946" s="47" t="s">
        <v>4949</v>
      </c>
      <c r="BT946" s="47">
        <v>5.2013928567829621</v>
      </c>
      <c r="BU946" s="47">
        <v>5.2782870960248411</v>
      </c>
      <c r="BV946" s="47">
        <v>6.6989483551571611</v>
      </c>
      <c r="BW946" s="47" t="s">
        <v>4949</v>
      </c>
      <c r="BX946" s="47" t="s">
        <v>4949</v>
      </c>
      <c r="BY946" s="47" t="s">
        <v>4949</v>
      </c>
      <c r="BZ946" s="47">
        <v>0.19926526994170549</v>
      </c>
      <c r="CA946" s="47">
        <v>0.19889081875970355</v>
      </c>
      <c r="CB946" s="47">
        <v>1.7376160763980431</v>
      </c>
      <c r="CC946" s="47" t="s">
        <v>4949</v>
      </c>
      <c r="CD946" s="47" t="s">
        <v>4949</v>
      </c>
      <c r="CE946" s="47" t="s">
        <v>4949</v>
      </c>
      <c r="CF946" s="47">
        <v>-8.7004203357061244E-2</v>
      </c>
      <c r="CG946" s="47">
        <v>0.53748178410522307</v>
      </c>
      <c r="CH946" s="47">
        <v>1.2498169141986699</v>
      </c>
      <c r="CI946" s="47" t="s">
        <v>4949</v>
      </c>
      <c r="CJ946" s="47" t="s">
        <v>4949</v>
      </c>
      <c r="CK946" s="47" t="s">
        <v>4949</v>
      </c>
      <c r="CL946" s="47">
        <v>54.437652022660124</v>
      </c>
      <c r="CM946" s="47">
        <v>75.615594517481398</v>
      </c>
      <c r="CN946" s="47">
        <v>27.420001081431817</v>
      </c>
      <c r="CO946" s="47" t="s">
        <v>4949</v>
      </c>
      <c r="CP946" s="47" t="s">
        <v>4949</v>
      </c>
      <c r="CQ946" s="47" t="s">
        <v>4949</v>
      </c>
      <c r="CR946" s="47">
        <v>5.7119356684772908</v>
      </c>
      <c r="CS946" s="47">
        <v>5.6287240242761083</v>
      </c>
      <c r="CT946" s="47">
        <v>4.4350276803596262</v>
      </c>
      <c r="CU946" s="47" t="s">
        <v>4949</v>
      </c>
      <c r="CV946" s="47" t="s">
        <v>4949</v>
      </c>
      <c r="CW946" s="47" t="s">
        <v>4949</v>
      </c>
      <c r="CX946" s="57">
        <v>6.70700526813454E-3</v>
      </c>
      <c r="CY946" s="57">
        <v>6.6944017369166761E-3</v>
      </c>
      <c r="CZ946" s="57">
        <v>5.8485857479360796E-2</v>
      </c>
      <c r="DA946" s="57" t="s">
        <v>4949</v>
      </c>
      <c r="DB946" s="57" t="s">
        <v>4949</v>
      </c>
      <c r="DC946" s="57" t="s">
        <v>4949</v>
      </c>
      <c r="DD946" s="97">
        <v>10.492619457759954</v>
      </c>
      <c r="DE946" s="97">
        <v>7.443866652367344</v>
      </c>
      <c r="DF946" s="97">
        <v>16.174425621605547</v>
      </c>
      <c r="DG946" s="97" t="s">
        <v>4949</v>
      </c>
      <c r="DH946" s="97" t="s">
        <v>4949</v>
      </c>
      <c r="DI946" s="97" t="s">
        <v>4949</v>
      </c>
      <c r="DJ946" s="98">
        <v>3.323812867836895E-2</v>
      </c>
      <c r="DK946" s="98">
        <v>0.43214963799282047</v>
      </c>
      <c r="DL946" s="98" t="s">
        <v>4949</v>
      </c>
      <c r="DM946" s="98" t="s">
        <v>4949</v>
      </c>
      <c r="DN946" s="98" t="s">
        <v>4949</v>
      </c>
      <c r="DO946" s="98">
        <v>-0.28007374179839584</v>
      </c>
      <c r="DP946" s="98">
        <v>1.7576802164565382</v>
      </c>
      <c r="DQ946" s="98" t="s">
        <v>4949</v>
      </c>
      <c r="DR946" s="98" t="s">
        <v>4949</v>
      </c>
      <c r="DS946" s="98" t="s">
        <v>4949</v>
      </c>
    </row>
    <row r="947" spans="1:123" ht="13.5" thickBot="1">
      <c r="A947" s="2" t="s">
        <v>1429</v>
      </c>
      <c r="B947" s="2" t="s">
        <v>1430</v>
      </c>
      <c r="C947" s="1" t="s">
        <v>5724</v>
      </c>
      <c r="D947" s="2" t="s">
        <v>1800</v>
      </c>
      <c r="E947" s="2" t="s">
        <v>5681</v>
      </c>
      <c r="F947" s="2" t="s">
        <v>3040</v>
      </c>
      <c r="G947" s="2" t="s">
        <v>208</v>
      </c>
      <c r="H947" s="2" t="s">
        <v>3</v>
      </c>
      <c r="I947" s="1" t="s">
        <v>5726</v>
      </c>
      <c r="J947" s="1">
        <v>76.5</v>
      </c>
      <c r="K947" s="47">
        <v>65.650000000000006</v>
      </c>
      <c r="L947" s="48">
        <v>9.0399999999999994E-2</v>
      </c>
      <c r="M947" s="48">
        <v>0.1578</v>
      </c>
      <c r="N947" s="49">
        <v>861.03</v>
      </c>
      <c r="O947" s="49">
        <v>566.21</v>
      </c>
      <c r="P947" s="49">
        <v>56526.36</v>
      </c>
      <c r="Q947" s="49">
        <v>37171.96</v>
      </c>
      <c r="R947" s="49">
        <v>7384.0394608799998</v>
      </c>
      <c r="S947" s="49">
        <v>6603.1201627800001</v>
      </c>
      <c r="T947" s="49">
        <v>6879.34</v>
      </c>
      <c r="U947" s="49">
        <v>7570.9</v>
      </c>
      <c r="V947" s="49">
        <v>8476.5300000000007</v>
      </c>
      <c r="W947" s="49" t="s">
        <v>4949</v>
      </c>
      <c r="X947" s="49">
        <v>2024.8499891099998</v>
      </c>
      <c r="Y947" s="49">
        <v>405.14349182000001</v>
      </c>
      <c r="Z947" s="49">
        <v>941.21</v>
      </c>
      <c r="AA947" s="49">
        <v>923.49</v>
      </c>
      <c r="AB947" s="49">
        <v>973.77</v>
      </c>
      <c r="AC947" s="49" t="s">
        <v>4949</v>
      </c>
      <c r="AD947" s="39">
        <v>56526.36</v>
      </c>
      <c r="AE947" s="39">
        <v>56526.36</v>
      </c>
      <c r="AF947" s="39">
        <v>56526.36</v>
      </c>
      <c r="AG947" s="39">
        <v>56526.36</v>
      </c>
      <c r="AH947" s="39">
        <v>56526.36</v>
      </c>
      <c r="AI947" s="39">
        <v>56526.36</v>
      </c>
      <c r="AJ947" s="49">
        <v>24453.562145259999</v>
      </c>
      <c r="AK947" s="49">
        <v>24064.479186590001</v>
      </c>
      <c r="AL947" s="49">
        <v>21355.32</v>
      </c>
      <c r="AM947" s="49">
        <v>21996.45</v>
      </c>
      <c r="AN947" s="49">
        <v>22693.18</v>
      </c>
      <c r="AO947" s="49" t="s">
        <v>4949</v>
      </c>
      <c r="AP947" s="39">
        <v>56526.36</v>
      </c>
      <c r="AQ947" s="39">
        <v>56526.36</v>
      </c>
      <c r="AR947" s="39">
        <v>56526.36</v>
      </c>
      <c r="AS947" s="39">
        <v>56526.36</v>
      </c>
      <c r="AT947" s="39">
        <v>56526.36</v>
      </c>
      <c r="AU947" s="39">
        <v>56526.36</v>
      </c>
      <c r="AV947" s="36">
        <v>489.27285416000001</v>
      </c>
      <c r="AW947" s="36">
        <v>256.54268100000002</v>
      </c>
      <c r="AX947" s="36">
        <v>282.36</v>
      </c>
      <c r="AY947" s="36">
        <v>277.05</v>
      </c>
      <c r="AZ947" s="36">
        <v>292.13</v>
      </c>
      <c r="BA947" s="36" t="s">
        <v>4949</v>
      </c>
      <c r="BB947" s="39">
        <v>56526.36</v>
      </c>
      <c r="BC947" s="39">
        <v>56526.36</v>
      </c>
      <c r="BD947" s="39">
        <v>56526.36</v>
      </c>
      <c r="BE947" s="39">
        <v>56526.36</v>
      </c>
      <c r="BF947" s="39">
        <v>56526.36</v>
      </c>
      <c r="BG947" s="39">
        <v>56526.36</v>
      </c>
      <c r="BH947" s="47">
        <v>1150.4379420499999</v>
      </c>
      <c r="BI947" s="47">
        <v>1097.00190374</v>
      </c>
      <c r="BJ947" s="47">
        <v>1294.03</v>
      </c>
      <c r="BK947" s="47">
        <v>1090.25</v>
      </c>
      <c r="BL947" s="47">
        <v>1302.83</v>
      </c>
      <c r="BM947" s="47" t="s">
        <v>4949</v>
      </c>
      <c r="BN947" s="47">
        <v>2.3516602082505833</v>
      </c>
      <c r="BO947" s="47">
        <v>0.47053353753063193</v>
      </c>
      <c r="BP947" s="47">
        <v>1.0931210294647109</v>
      </c>
      <c r="BQ947" s="47">
        <v>1.0725410264450717</v>
      </c>
      <c r="BR947" s="47">
        <v>1.1309362043134386</v>
      </c>
      <c r="BS947" s="47" t="s">
        <v>4949</v>
      </c>
      <c r="BT947" s="47">
        <v>28.400360202617794</v>
      </c>
      <c r="BU947" s="47">
        <v>27.948479363773622</v>
      </c>
      <c r="BV947" s="47">
        <v>24.80206264590084</v>
      </c>
      <c r="BW947" s="47">
        <v>25.546670847705656</v>
      </c>
      <c r="BX947" s="47">
        <v>26.355852873883606</v>
      </c>
      <c r="BY947" s="47" t="s">
        <v>4949</v>
      </c>
      <c r="BZ947" s="47">
        <v>0.56824135530701603</v>
      </c>
      <c r="CA947" s="47">
        <v>0.29794859760983938</v>
      </c>
      <c r="CB947" s="47">
        <v>0.32793282464025647</v>
      </c>
      <c r="CC947" s="47">
        <v>0.32176579213267831</v>
      </c>
      <c r="CD947" s="47">
        <v>0.33927969989431261</v>
      </c>
      <c r="CE947" s="47" t="s">
        <v>4949</v>
      </c>
      <c r="CF947" s="47">
        <v>1.3361183025562409</v>
      </c>
      <c r="CG947" s="47">
        <v>1.274057702681672</v>
      </c>
      <c r="CH947" s="47">
        <v>1.5028860783015692</v>
      </c>
      <c r="CI947" s="47">
        <v>1.2662160435757175</v>
      </c>
      <c r="CJ947" s="47">
        <v>1.5131063958282522</v>
      </c>
      <c r="CK947" s="47" t="s">
        <v>4949</v>
      </c>
      <c r="CL947" s="47">
        <v>27.916319877526103</v>
      </c>
      <c r="CM947" s="47">
        <v>139.52182656586751</v>
      </c>
      <c r="CN947" s="47">
        <v>60.057117965172488</v>
      </c>
      <c r="CO947" s="47">
        <v>61.209498749309681</v>
      </c>
      <c r="CP947" s="47">
        <v>58.048984873224683</v>
      </c>
      <c r="CQ947" s="47" t="s">
        <v>4949</v>
      </c>
      <c r="CR947" s="47">
        <v>2.3115797880169735</v>
      </c>
      <c r="CS947" s="47">
        <v>2.3489542225995681</v>
      </c>
      <c r="CT947" s="47">
        <v>2.6469451171885976</v>
      </c>
      <c r="CU947" s="47">
        <v>2.569794671412887</v>
      </c>
      <c r="CV947" s="47">
        <v>2.490896383847482</v>
      </c>
      <c r="CW947" s="47" t="s">
        <v>4949</v>
      </c>
      <c r="CX947" s="57">
        <v>8.6556582479395457E-3</v>
      </c>
      <c r="CY947" s="57">
        <v>4.5384610118182032E-3</v>
      </c>
      <c r="CZ947" s="57">
        <v>4.9951916238724732E-3</v>
      </c>
      <c r="DA947" s="57">
        <v>4.9012531498578722E-3</v>
      </c>
      <c r="DB947" s="57">
        <v>5.1680313397147806E-3</v>
      </c>
      <c r="DC947" s="57" t="s">
        <v>4949</v>
      </c>
      <c r="DD947" s="97">
        <v>8.2803886692740605</v>
      </c>
      <c r="DE947" s="97">
        <v>1.6835747355204236</v>
      </c>
      <c r="DF947" s="97">
        <v>4.407379519482733</v>
      </c>
      <c r="DG947" s="97">
        <v>4.1983592807021131</v>
      </c>
      <c r="DH947" s="97">
        <v>4.2910248806028948</v>
      </c>
      <c r="DI947" s="97" t="s">
        <v>4949</v>
      </c>
      <c r="DJ947" s="98">
        <v>-0.10575773629559304</v>
      </c>
      <c r="DK947" s="98">
        <v>4.1831714463864689E-2</v>
      </c>
      <c r="DL947" s="98">
        <v>0.10052708544715028</v>
      </c>
      <c r="DM947" s="98">
        <v>0.11961986025439519</v>
      </c>
      <c r="DN947" s="98" t="s">
        <v>4949</v>
      </c>
      <c r="DO947" s="98">
        <v>-0.79991431760429998</v>
      </c>
      <c r="DP947" s="98">
        <v>1.3231522139769862</v>
      </c>
      <c r="DQ947" s="98">
        <v>-1.8826829294206426E-2</v>
      </c>
      <c r="DR947" s="98">
        <v>5.4445635578078688E-2</v>
      </c>
      <c r="DS947" s="98" t="s">
        <v>4949</v>
      </c>
    </row>
    <row r="948" spans="1:123" ht="13.5" thickBot="1">
      <c r="A948" s="2" t="s">
        <v>814</v>
      </c>
      <c r="B948" s="2" t="s">
        <v>815</v>
      </c>
      <c r="C948" s="1" t="s">
        <v>5724</v>
      </c>
      <c r="D948" s="2" t="s">
        <v>1801</v>
      </c>
      <c r="E948" s="2" t="s">
        <v>5683</v>
      </c>
      <c r="F948" s="2" t="s">
        <v>3735</v>
      </c>
      <c r="G948" s="2" t="s">
        <v>3736</v>
      </c>
      <c r="H948" s="2" t="s">
        <v>3</v>
      </c>
      <c r="I948" s="1" t="s">
        <v>5726</v>
      </c>
      <c r="J948" s="1">
        <v>13.5</v>
      </c>
      <c r="K948" s="47">
        <v>13.71</v>
      </c>
      <c r="L948" s="48">
        <v>5.8999999999999999E-3</v>
      </c>
      <c r="M948" s="48">
        <v>-0.1143</v>
      </c>
      <c r="N948" s="49">
        <v>811.04</v>
      </c>
      <c r="O948" s="49">
        <v>709.16</v>
      </c>
      <c r="P948" s="49">
        <v>11119.33</v>
      </c>
      <c r="Q948" s="49">
        <v>9722.64</v>
      </c>
      <c r="R948" s="49">
        <v>1917.86262517</v>
      </c>
      <c r="S948" s="49">
        <v>1736.4217944000002</v>
      </c>
      <c r="T948" s="49">
        <v>1987.15</v>
      </c>
      <c r="U948" s="49">
        <v>2244.12</v>
      </c>
      <c r="V948" s="49" t="s">
        <v>4949</v>
      </c>
      <c r="W948" s="49" t="s">
        <v>4949</v>
      </c>
      <c r="X948" s="49">
        <v>32.14634461</v>
      </c>
      <c r="Y948" s="49">
        <v>18.585986780000002</v>
      </c>
      <c r="Z948" s="49">
        <v>131.69</v>
      </c>
      <c r="AA948" s="49">
        <v>182.91</v>
      </c>
      <c r="AB948" s="49" t="s">
        <v>4949</v>
      </c>
      <c r="AC948" s="49" t="s">
        <v>4949</v>
      </c>
      <c r="AD948" s="39">
        <v>11119.33</v>
      </c>
      <c r="AE948" s="39">
        <v>11119.33</v>
      </c>
      <c r="AF948" s="39">
        <v>11119.33</v>
      </c>
      <c r="AG948" s="39">
        <v>11119.33</v>
      </c>
      <c r="AH948" s="39">
        <v>11119.33</v>
      </c>
      <c r="AI948" s="39">
        <v>11119.33</v>
      </c>
      <c r="AJ948" s="49">
        <v>1581.5998421400002</v>
      </c>
      <c r="AK948" s="49">
        <v>2117.03556136</v>
      </c>
      <c r="AL948" s="49">
        <v>2243.6</v>
      </c>
      <c r="AM948" s="49">
        <v>2397.9299999999998</v>
      </c>
      <c r="AN948" s="49" t="s">
        <v>4949</v>
      </c>
      <c r="AO948" s="49" t="s">
        <v>4949</v>
      </c>
      <c r="AP948" s="39">
        <v>11119.33</v>
      </c>
      <c r="AQ948" s="39">
        <v>11119.33</v>
      </c>
      <c r="AR948" s="39">
        <v>11119.33</v>
      </c>
      <c r="AS948" s="39">
        <v>11119.33</v>
      </c>
      <c r="AT948" s="39">
        <v>11119.33</v>
      </c>
      <c r="AU948" s="39">
        <v>11119.33</v>
      </c>
      <c r="AV948" s="36">
        <v>7.3187168200000006</v>
      </c>
      <c r="AW948" s="36">
        <v>5.6857765100000002</v>
      </c>
      <c r="AX948" s="36">
        <v>28.58</v>
      </c>
      <c r="AY948" s="36">
        <v>39.69</v>
      </c>
      <c r="AZ948" s="36" t="s">
        <v>4949</v>
      </c>
      <c r="BA948" s="36" t="s">
        <v>4949</v>
      </c>
      <c r="BB948" s="39">
        <v>11119.33</v>
      </c>
      <c r="BC948" s="39">
        <v>11119.33</v>
      </c>
      <c r="BD948" s="39">
        <v>11119.33</v>
      </c>
      <c r="BE948" s="39">
        <v>11119.33</v>
      </c>
      <c r="BF948" s="39">
        <v>11119.33</v>
      </c>
      <c r="BG948" s="39">
        <v>11119.33</v>
      </c>
      <c r="BH948" s="47">
        <v>105.70056147</v>
      </c>
      <c r="BI948" s="47">
        <v>120.23516090999999</v>
      </c>
      <c r="BJ948" s="47">
        <v>93</v>
      </c>
      <c r="BK948" s="47">
        <v>125.74</v>
      </c>
      <c r="BL948" s="47" t="s">
        <v>4949</v>
      </c>
      <c r="BM948" s="47" t="s">
        <v>4949</v>
      </c>
      <c r="BN948" s="47">
        <v>3.9635954589169464E-2</v>
      </c>
      <c r="BO948" s="47">
        <v>2.2916239371670945E-2</v>
      </c>
      <c r="BP948" s="47">
        <v>0.16237176957979879</v>
      </c>
      <c r="BQ948" s="47">
        <v>0.22552525152890118</v>
      </c>
      <c r="BR948" s="47" t="s">
        <v>4949</v>
      </c>
      <c r="BS948" s="47" t="s">
        <v>4949</v>
      </c>
      <c r="BT948" s="47">
        <v>1.9500885802673114</v>
      </c>
      <c r="BU948" s="47">
        <v>2.6102726885973566</v>
      </c>
      <c r="BV948" s="47">
        <v>2.7663247188794635</v>
      </c>
      <c r="BW948" s="47">
        <v>2.9566112645492209</v>
      </c>
      <c r="BX948" s="47" t="s">
        <v>4949</v>
      </c>
      <c r="BY948" s="47" t="s">
        <v>4949</v>
      </c>
      <c r="BZ948" s="47">
        <v>9.0238666650226881E-3</v>
      </c>
      <c r="CA948" s="47">
        <v>7.0104760677648457E-3</v>
      </c>
      <c r="CB948" s="47">
        <v>3.5238705859143814E-2</v>
      </c>
      <c r="CC948" s="47">
        <v>4.8937167094101397E-2</v>
      </c>
      <c r="CD948" s="47" t="s">
        <v>4949</v>
      </c>
      <c r="CE948" s="47" t="s">
        <v>4949</v>
      </c>
      <c r="CF948" s="47">
        <v>0.13032718666157034</v>
      </c>
      <c r="CG948" s="47">
        <v>0.14824812698510553</v>
      </c>
      <c r="CH948" s="47">
        <v>0.11466758729532453</v>
      </c>
      <c r="CI948" s="47">
        <v>0.15503550996251728</v>
      </c>
      <c r="CJ948" s="47" t="s">
        <v>4949</v>
      </c>
      <c r="CK948" s="47" t="s">
        <v>4949</v>
      </c>
      <c r="CL948" s="47">
        <v>345.89718162048905</v>
      </c>
      <c r="CM948" s="47">
        <v>598.26417244443985</v>
      </c>
      <c r="CN948" s="47">
        <v>84.435644316197127</v>
      </c>
      <c r="CO948" s="47">
        <v>60.791263462905256</v>
      </c>
      <c r="CP948" s="47" t="s">
        <v>4949</v>
      </c>
      <c r="CQ948" s="47" t="s">
        <v>4949</v>
      </c>
      <c r="CR948" s="47">
        <v>7.0304319106120259</v>
      </c>
      <c r="CS948" s="47">
        <v>5.252311393794848</v>
      </c>
      <c r="CT948" s="47">
        <v>4.9560215724728121</v>
      </c>
      <c r="CU948" s="47">
        <v>4.6370536254185906</v>
      </c>
      <c r="CV948" s="47" t="s">
        <v>4949</v>
      </c>
      <c r="CW948" s="47" t="s">
        <v>4949</v>
      </c>
      <c r="CX948" s="57">
        <v>6.5819764500199204E-4</v>
      </c>
      <c r="CY948" s="57">
        <v>5.1134164648409576E-4</v>
      </c>
      <c r="CZ948" s="57">
        <v>2.5702987500146142E-3</v>
      </c>
      <c r="DA948" s="57">
        <v>3.5694596706815967E-3</v>
      </c>
      <c r="DB948" s="57" t="s">
        <v>4949</v>
      </c>
      <c r="DC948" s="57" t="s">
        <v>4949</v>
      </c>
      <c r="DD948" s="97">
        <v>2.032520727019298</v>
      </c>
      <c r="DE948" s="97">
        <v>0.87792510996179107</v>
      </c>
      <c r="DF948" s="97">
        <v>5.869584596184704</v>
      </c>
      <c r="DG948" s="97">
        <v>7.6278290025146687</v>
      </c>
      <c r="DH948" s="97" t="s">
        <v>4949</v>
      </c>
      <c r="DI948" s="97" t="s">
        <v>4949</v>
      </c>
      <c r="DJ948" s="98">
        <v>-9.4605749331976741E-2</v>
      </c>
      <c r="DK948" s="98">
        <v>0.14439360667356516</v>
      </c>
      <c r="DL948" s="98">
        <v>0.12931585436429049</v>
      </c>
      <c r="DM948" s="98" t="s">
        <v>4949</v>
      </c>
      <c r="DN948" s="98" t="s">
        <v>4949</v>
      </c>
      <c r="DO948" s="98">
        <v>-0.42183203081141851</v>
      </c>
      <c r="DP948" s="98">
        <v>6.0854456940488566</v>
      </c>
      <c r="DQ948" s="98">
        <v>0.38894373149062189</v>
      </c>
      <c r="DR948" s="98" t="s">
        <v>4949</v>
      </c>
      <c r="DS948" s="98" t="s">
        <v>4949</v>
      </c>
    </row>
    <row r="949" spans="1:123" ht="13.5" thickBot="1">
      <c r="A949" s="2" t="s">
        <v>816</v>
      </c>
      <c r="B949" s="2" t="s">
        <v>817</v>
      </c>
      <c r="C949" s="1" t="s">
        <v>5724</v>
      </c>
      <c r="D949" s="2" t="s">
        <v>1802</v>
      </c>
      <c r="E949" s="2" t="s">
        <v>5666</v>
      </c>
      <c r="F949" s="2" t="s">
        <v>3039</v>
      </c>
      <c r="G949" s="2" t="s">
        <v>2220</v>
      </c>
      <c r="H949" s="2" t="s">
        <v>3</v>
      </c>
      <c r="I949" s="1" t="s">
        <v>5727</v>
      </c>
      <c r="J949" s="1">
        <v>15.15</v>
      </c>
      <c r="K949" s="47">
        <v>17.260000000000002</v>
      </c>
      <c r="L949" s="48">
        <v>6.480000000000001E-2</v>
      </c>
      <c r="M949" s="48">
        <v>0.1043</v>
      </c>
      <c r="N949" s="49">
        <v>417.21</v>
      </c>
      <c r="O949" s="49">
        <v>369.81</v>
      </c>
      <c r="P949" s="49">
        <v>7201.1</v>
      </c>
      <c r="Q949" s="49">
        <v>6382.86</v>
      </c>
      <c r="R949" s="49">
        <v>3174.8680924499999</v>
      </c>
      <c r="S949" s="49">
        <v>3065.8223863499998</v>
      </c>
      <c r="T949" s="49" t="s">
        <v>4949</v>
      </c>
      <c r="U949" s="49" t="s">
        <v>4949</v>
      </c>
      <c r="V949" s="49" t="s">
        <v>4949</v>
      </c>
      <c r="W949" s="49" t="s">
        <v>4949</v>
      </c>
      <c r="X949" s="49">
        <v>408.65213229</v>
      </c>
      <c r="Y949" s="49">
        <v>360.10217080000001</v>
      </c>
      <c r="Z949" s="49" t="s">
        <v>4949</v>
      </c>
      <c r="AA949" s="49" t="s">
        <v>4949</v>
      </c>
      <c r="AB949" s="49" t="s">
        <v>4949</v>
      </c>
      <c r="AC949" s="49" t="s">
        <v>4949</v>
      </c>
      <c r="AD949" s="39">
        <v>7201.1</v>
      </c>
      <c r="AE949" s="39">
        <v>7201.1</v>
      </c>
      <c r="AF949" s="39">
        <v>7201.1</v>
      </c>
      <c r="AG949" s="39">
        <v>7201.1</v>
      </c>
      <c r="AH949" s="39">
        <v>7201.1</v>
      </c>
      <c r="AI949" s="39">
        <v>7201.1</v>
      </c>
      <c r="AJ949" s="49">
        <v>4325.0412516899996</v>
      </c>
      <c r="AK949" s="49">
        <v>4434.46245817</v>
      </c>
      <c r="AL949" s="49" t="s">
        <v>4949</v>
      </c>
      <c r="AM949" s="49" t="s">
        <v>4949</v>
      </c>
      <c r="AN949" s="49" t="s">
        <v>4949</v>
      </c>
      <c r="AO949" s="49" t="s">
        <v>4949</v>
      </c>
      <c r="AP949" s="39">
        <v>7201.1</v>
      </c>
      <c r="AQ949" s="39">
        <v>7201.1</v>
      </c>
      <c r="AR949" s="39">
        <v>7201.1</v>
      </c>
      <c r="AS949" s="39">
        <v>7201.1</v>
      </c>
      <c r="AT949" s="39">
        <v>7201.1</v>
      </c>
      <c r="AU949" s="39">
        <v>7201.1</v>
      </c>
      <c r="AV949" s="36">
        <v>206.98800650000001</v>
      </c>
      <c r="AW949" s="36">
        <v>207.7963565</v>
      </c>
      <c r="AX949" s="36" t="s">
        <v>4949</v>
      </c>
      <c r="AY949" s="36" t="s">
        <v>4949</v>
      </c>
      <c r="AZ949" s="36" t="s">
        <v>4949</v>
      </c>
      <c r="BA949" s="36" t="s">
        <v>4949</v>
      </c>
      <c r="BB949" s="39">
        <v>7201.1</v>
      </c>
      <c r="BC949" s="39">
        <v>7201.1</v>
      </c>
      <c r="BD949" s="39">
        <v>7201.1</v>
      </c>
      <c r="BE949" s="39">
        <v>7201.1</v>
      </c>
      <c r="BF949" s="39">
        <v>7201.1</v>
      </c>
      <c r="BG949" s="39">
        <v>7201.1</v>
      </c>
      <c r="BH949" s="47">
        <v>428.08578310000001</v>
      </c>
      <c r="BI949" s="47">
        <v>364.65860082</v>
      </c>
      <c r="BJ949" s="47" t="s">
        <v>4949</v>
      </c>
      <c r="BK949" s="47" t="s">
        <v>4949</v>
      </c>
      <c r="BL949" s="47" t="s">
        <v>4949</v>
      </c>
      <c r="BM949" s="47" t="s">
        <v>4949</v>
      </c>
      <c r="BN949" s="47">
        <v>0.97948786531962329</v>
      </c>
      <c r="BO949" s="47">
        <v>0.86311970182881526</v>
      </c>
      <c r="BP949" s="47" t="s">
        <v>4949</v>
      </c>
      <c r="BQ949" s="47" t="s">
        <v>4949</v>
      </c>
      <c r="BR949" s="47" t="s">
        <v>4949</v>
      </c>
      <c r="BS949" s="47" t="s">
        <v>4949</v>
      </c>
      <c r="BT949" s="47">
        <v>10.366580982454879</v>
      </c>
      <c r="BU949" s="47">
        <v>10.628849879365308</v>
      </c>
      <c r="BV949" s="47" t="s">
        <v>4949</v>
      </c>
      <c r="BW949" s="47" t="s">
        <v>4949</v>
      </c>
      <c r="BX949" s="47" t="s">
        <v>4949</v>
      </c>
      <c r="BY949" s="47" t="s">
        <v>4949</v>
      </c>
      <c r="BZ949" s="47">
        <v>0.49612426955250361</v>
      </c>
      <c r="CA949" s="47">
        <v>0.49806178303492249</v>
      </c>
      <c r="CB949" s="47" t="s">
        <v>4949</v>
      </c>
      <c r="CC949" s="47" t="s">
        <v>4949</v>
      </c>
      <c r="CD949" s="47" t="s">
        <v>4949</v>
      </c>
      <c r="CE949" s="47" t="s">
        <v>4949</v>
      </c>
      <c r="CF949" s="47">
        <v>1.0260678869154622</v>
      </c>
      <c r="CG949" s="47">
        <v>0.87404089264399232</v>
      </c>
      <c r="CH949" s="47" t="s">
        <v>4949</v>
      </c>
      <c r="CI949" s="47" t="s">
        <v>4949</v>
      </c>
      <c r="CJ949" s="47" t="s">
        <v>4949</v>
      </c>
      <c r="CK949" s="47" t="s">
        <v>4949</v>
      </c>
      <c r="CL949" s="47">
        <v>17.621589197752527</v>
      </c>
      <c r="CM949" s="47">
        <v>19.99738014353564</v>
      </c>
      <c r="CN949" s="47" t="s">
        <v>4949</v>
      </c>
      <c r="CO949" s="47" t="s">
        <v>4949</v>
      </c>
      <c r="CP949" s="47" t="s">
        <v>4949</v>
      </c>
      <c r="CQ949" s="47" t="s">
        <v>4949</v>
      </c>
      <c r="CR949" s="47">
        <v>1.6649783391513753</v>
      </c>
      <c r="CS949" s="47">
        <v>1.623894681244348</v>
      </c>
      <c r="CT949" s="47" t="s">
        <v>4949</v>
      </c>
      <c r="CU949" s="47" t="s">
        <v>4949</v>
      </c>
      <c r="CV949" s="47" t="s">
        <v>4949</v>
      </c>
      <c r="CW949" s="47" t="s">
        <v>4949</v>
      </c>
      <c r="CX949" s="57">
        <v>2.8743942800405493E-2</v>
      </c>
      <c r="CY949" s="57">
        <v>2.8856196483870517E-2</v>
      </c>
      <c r="CZ949" s="57" t="s">
        <v>4949</v>
      </c>
      <c r="DA949" s="57" t="s">
        <v>4949</v>
      </c>
      <c r="DB949" s="57" t="s">
        <v>4949</v>
      </c>
      <c r="DC949" s="57" t="s">
        <v>4949</v>
      </c>
      <c r="DD949" s="97">
        <v>9.4485140952197888</v>
      </c>
      <c r="DE949" s="97">
        <v>8.1205371383075331</v>
      </c>
      <c r="DF949" s="97" t="s">
        <v>4949</v>
      </c>
      <c r="DG949" s="97" t="s">
        <v>4949</v>
      </c>
      <c r="DH949" s="97" t="s">
        <v>4949</v>
      </c>
      <c r="DI949" s="97" t="s">
        <v>4949</v>
      </c>
      <c r="DJ949" s="98">
        <v>-3.4346531233633404E-2</v>
      </c>
      <c r="DK949" s="98"/>
      <c r="DL949" s="98" t="s">
        <v>4949</v>
      </c>
      <c r="DM949" s="98" t="s">
        <v>4949</v>
      </c>
      <c r="DN949" s="98" t="s">
        <v>4949</v>
      </c>
      <c r="DO949" s="98">
        <v>-0.11880510990591509</v>
      </c>
      <c r="DP949" s="98"/>
      <c r="DQ949" s="98" t="s">
        <v>4949</v>
      </c>
      <c r="DR949" s="98" t="s">
        <v>4949</v>
      </c>
      <c r="DS949" s="98" t="s">
        <v>4949</v>
      </c>
    </row>
    <row r="950" spans="1:123" ht="13.5" thickBot="1">
      <c r="A950" s="2" t="s">
        <v>818</v>
      </c>
      <c r="B950" s="2" t="s">
        <v>819</v>
      </c>
      <c r="C950" s="1" t="s">
        <v>5724</v>
      </c>
      <c r="D950" s="2" t="s">
        <v>1803</v>
      </c>
      <c r="E950" s="2" t="s">
        <v>5666</v>
      </c>
      <c r="F950" s="2" t="s">
        <v>3039</v>
      </c>
      <c r="G950" s="2" t="s">
        <v>2220</v>
      </c>
      <c r="H950" s="2" t="s">
        <v>3</v>
      </c>
      <c r="I950" s="1" t="s">
        <v>5726</v>
      </c>
      <c r="J950" s="1">
        <v>19.600000000000001</v>
      </c>
      <c r="K950" s="47">
        <v>17.350000000000001</v>
      </c>
      <c r="L950" s="48">
        <v>6.4000000000000003E-3</v>
      </c>
      <c r="M950" s="48">
        <v>-3.7699999999999997E-2</v>
      </c>
      <c r="N950" s="49">
        <v>388.91</v>
      </c>
      <c r="O950" s="49">
        <v>263.41000000000003</v>
      </c>
      <c r="P950" s="49">
        <v>6747.5</v>
      </c>
      <c r="Q950" s="49">
        <v>4570.17</v>
      </c>
      <c r="R950" s="49">
        <v>1518.3725542899999</v>
      </c>
      <c r="S950" s="49">
        <v>2020.0477874200001</v>
      </c>
      <c r="T950" s="49">
        <v>2420.33</v>
      </c>
      <c r="U950" s="49" t="s">
        <v>4949</v>
      </c>
      <c r="V950" s="49" t="s">
        <v>4949</v>
      </c>
      <c r="W950" s="49" t="s">
        <v>4949</v>
      </c>
      <c r="X950" s="49">
        <v>101.06303631999999</v>
      </c>
      <c r="Y950" s="49">
        <v>125.79632418000001</v>
      </c>
      <c r="Z950" s="49">
        <v>151.52000000000001</v>
      </c>
      <c r="AA950" s="49" t="s">
        <v>4949</v>
      </c>
      <c r="AB950" s="49" t="s">
        <v>4949</v>
      </c>
      <c r="AC950" s="49" t="s">
        <v>4949</v>
      </c>
      <c r="AD950" s="39">
        <v>6747.5</v>
      </c>
      <c r="AE950" s="39">
        <v>6747.5</v>
      </c>
      <c r="AF950" s="39">
        <v>6747.5</v>
      </c>
      <c r="AG950" s="39">
        <v>6747.5</v>
      </c>
      <c r="AH950" s="39">
        <v>6747.5</v>
      </c>
      <c r="AI950" s="39">
        <v>6747.5</v>
      </c>
      <c r="AJ950" s="49">
        <v>2361.6605764299998</v>
      </c>
      <c r="AK950" s="49">
        <v>2500.1091681599996</v>
      </c>
      <c r="AL950" s="49">
        <v>2577.58</v>
      </c>
      <c r="AM950" s="49" t="s">
        <v>4949</v>
      </c>
      <c r="AN950" s="49" t="s">
        <v>4949</v>
      </c>
      <c r="AO950" s="49" t="s">
        <v>4949</v>
      </c>
      <c r="AP950" s="39">
        <v>6747.5</v>
      </c>
      <c r="AQ950" s="39">
        <v>6747.5</v>
      </c>
      <c r="AR950" s="39">
        <v>6747.5</v>
      </c>
      <c r="AS950" s="39">
        <v>6747.5</v>
      </c>
      <c r="AT950" s="39">
        <v>6747.5</v>
      </c>
      <c r="AU950" s="39">
        <v>6747.5</v>
      </c>
      <c r="AV950" s="36">
        <v>38.677375700000006</v>
      </c>
      <c r="AW950" s="36">
        <v>23.272451820000001</v>
      </c>
      <c r="AX950" s="36">
        <v>28.93</v>
      </c>
      <c r="AY950" s="36" t="s">
        <v>4949</v>
      </c>
      <c r="AZ950" s="36" t="s">
        <v>4949</v>
      </c>
      <c r="BA950" s="36" t="s">
        <v>4949</v>
      </c>
      <c r="BB950" s="39">
        <v>6747.5</v>
      </c>
      <c r="BC950" s="39">
        <v>6747.5</v>
      </c>
      <c r="BD950" s="39">
        <v>6747.5</v>
      </c>
      <c r="BE950" s="39">
        <v>6747.5</v>
      </c>
      <c r="BF950" s="39">
        <v>6747.5</v>
      </c>
      <c r="BG950" s="39">
        <v>6747.5</v>
      </c>
      <c r="BH950" s="47">
        <v>151.28586018000001</v>
      </c>
      <c r="BI950" s="47">
        <v>165.13748271</v>
      </c>
      <c r="BJ950" s="47">
        <v>55.29</v>
      </c>
      <c r="BK950" s="47" t="s">
        <v>4949</v>
      </c>
      <c r="BL950" s="47" t="s">
        <v>4949</v>
      </c>
      <c r="BM950" s="47" t="s">
        <v>4949</v>
      </c>
      <c r="BN950" s="47">
        <v>0.2598622722995037</v>
      </c>
      <c r="BO950" s="47">
        <v>0.32345870299040913</v>
      </c>
      <c r="BP950" s="47">
        <v>0.3896017073358875</v>
      </c>
      <c r="BQ950" s="47" t="s">
        <v>4949</v>
      </c>
      <c r="BR950" s="47" t="s">
        <v>4949</v>
      </c>
      <c r="BS950" s="47" t="s">
        <v>4949</v>
      </c>
      <c r="BT950" s="47">
        <v>6.0725118316062829</v>
      </c>
      <c r="BU950" s="47">
        <v>6.4285031708107256</v>
      </c>
      <c r="BV950" s="47">
        <v>6.6277030675477615</v>
      </c>
      <c r="BW950" s="47" t="s">
        <v>4949</v>
      </c>
      <c r="BX950" s="47" t="s">
        <v>4949</v>
      </c>
      <c r="BY950" s="47" t="s">
        <v>4949</v>
      </c>
      <c r="BZ950" s="47">
        <v>9.9450710190018263E-2</v>
      </c>
      <c r="CA950" s="47">
        <v>5.9840199069193384E-2</v>
      </c>
      <c r="CB950" s="47">
        <v>7.4387390398806916E-2</v>
      </c>
      <c r="CC950" s="47" t="s">
        <v>4949</v>
      </c>
      <c r="CD950" s="47" t="s">
        <v>4949</v>
      </c>
      <c r="CE950" s="47" t="s">
        <v>4949</v>
      </c>
      <c r="CF950" s="47">
        <v>0.38899966619526372</v>
      </c>
      <c r="CG950" s="47">
        <v>0.42461619066107836</v>
      </c>
      <c r="CH950" s="47">
        <v>0.14216656810058881</v>
      </c>
      <c r="CI950" s="47" t="s">
        <v>4949</v>
      </c>
      <c r="CJ950" s="47" t="s">
        <v>4949</v>
      </c>
      <c r="CK950" s="47" t="s">
        <v>4949</v>
      </c>
      <c r="CL950" s="47">
        <v>66.765261026149233</v>
      </c>
      <c r="CM950" s="47">
        <v>53.638292247276688</v>
      </c>
      <c r="CN950" s="47">
        <v>44.532074973600842</v>
      </c>
      <c r="CO950" s="47" t="s">
        <v>4949</v>
      </c>
      <c r="CP950" s="47" t="s">
        <v>4949</v>
      </c>
      <c r="CQ950" s="47" t="s">
        <v>4949</v>
      </c>
      <c r="CR950" s="47">
        <v>2.8570998166890886</v>
      </c>
      <c r="CS950" s="47">
        <v>2.6988821472007736</v>
      </c>
      <c r="CT950" s="47">
        <v>2.6177655009737815</v>
      </c>
      <c r="CU950" s="47" t="s">
        <v>4949</v>
      </c>
      <c r="CV950" s="47" t="s">
        <v>4949</v>
      </c>
      <c r="CW950" s="47" t="s">
        <v>4949</v>
      </c>
      <c r="CX950" s="57">
        <v>5.7321045868840318E-3</v>
      </c>
      <c r="CY950" s="57">
        <v>3.4490480652093368E-3</v>
      </c>
      <c r="CZ950" s="57">
        <v>4.2875138940348277E-3</v>
      </c>
      <c r="DA950" s="57" t="s">
        <v>4949</v>
      </c>
      <c r="DB950" s="57" t="s">
        <v>4949</v>
      </c>
      <c r="DC950" s="57" t="s">
        <v>4949</v>
      </c>
      <c r="DD950" s="97">
        <v>4.279320971380729</v>
      </c>
      <c r="DE950" s="97">
        <v>5.0316332495425424</v>
      </c>
      <c r="DF950" s="97">
        <v>5.8783820482778433</v>
      </c>
      <c r="DG950" s="97" t="s">
        <v>4949</v>
      </c>
      <c r="DH950" s="97" t="s">
        <v>4949</v>
      </c>
      <c r="DI950" s="97" t="s">
        <v>4949</v>
      </c>
      <c r="DJ950" s="98">
        <v>0.33040325426890149</v>
      </c>
      <c r="DK950" s="98">
        <v>0.19815482340209356</v>
      </c>
      <c r="DL950" s="98" t="s">
        <v>4949</v>
      </c>
      <c r="DM950" s="98" t="s">
        <v>4949</v>
      </c>
      <c r="DN950" s="98" t="s">
        <v>4949</v>
      </c>
      <c r="DO950" s="98">
        <v>0.24473129603672317</v>
      </c>
      <c r="DP950" s="98">
        <v>0.20448670489920184</v>
      </c>
      <c r="DQ950" s="98" t="s">
        <v>4949</v>
      </c>
      <c r="DR950" s="98" t="s">
        <v>4949</v>
      </c>
      <c r="DS950" s="98" t="s">
        <v>4949</v>
      </c>
    </row>
    <row r="951" spans="1:123" ht="13.5" thickBot="1">
      <c r="A951" s="2" t="s">
        <v>3205</v>
      </c>
      <c r="B951" s="2" t="s">
        <v>3206</v>
      </c>
      <c r="C951" s="1" t="s">
        <v>5724</v>
      </c>
      <c r="D951" s="2" t="s">
        <v>3207</v>
      </c>
      <c r="E951" s="2" t="s">
        <v>5684</v>
      </c>
      <c r="F951" s="2" t="s">
        <v>3067</v>
      </c>
      <c r="G951" s="2" t="s">
        <v>2251</v>
      </c>
      <c r="H951" s="2" t="s">
        <v>3</v>
      </c>
      <c r="I951" s="1" t="s">
        <v>5726</v>
      </c>
      <c r="J951" s="1">
        <v>15.5</v>
      </c>
      <c r="K951" s="47">
        <v>23.62</v>
      </c>
      <c r="L951" s="48">
        <v>8.5500000000000007E-2</v>
      </c>
      <c r="M951" s="48">
        <v>0.16010000000000002</v>
      </c>
      <c r="N951" s="49">
        <v>614.89</v>
      </c>
      <c r="O951" s="49">
        <v>537.26</v>
      </c>
      <c r="P951" s="49">
        <v>14523.77</v>
      </c>
      <c r="Q951" s="49">
        <v>12690.06</v>
      </c>
      <c r="R951" s="49">
        <v>1163.06863729</v>
      </c>
      <c r="S951" s="49">
        <v>1029.1375091899999</v>
      </c>
      <c r="T951" s="49">
        <v>2553.6</v>
      </c>
      <c r="U951" s="49" t="s">
        <v>4949</v>
      </c>
      <c r="V951" s="49" t="s">
        <v>4949</v>
      </c>
      <c r="W951" s="49" t="s">
        <v>4949</v>
      </c>
      <c r="X951" s="49">
        <v>260.27885717999999</v>
      </c>
      <c r="Y951" s="49">
        <v>38.633468950000001</v>
      </c>
      <c r="Z951" s="49">
        <v>380.41</v>
      </c>
      <c r="AA951" s="49" t="s">
        <v>4949</v>
      </c>
      <c r="AB951" s="49" t="s">
        <v>4949</v>
      </c>
      <c r="AC951" s="49" t="s">
        <v>4949</v>
      </c>
      <c r="AD951" s="39">
        <v>14523.77</v>
      </c>
      <c r="AE951" s="39">
        <v>14523.77</v>
      </c>
      <c r="AF951" s="39">
        <v>14523.77</v>
      </c>
      <c r="AG951" s="39">
        <v>14523.77</v>
      </c>
      <c r="AH951" s="39">
        <v>14523.77</v>
      </c>
      <c r="AI951" s="39">
        <v>14523.77</v>
      </c>
      <c r="AJ951" s="49">
        <v>2210.20387071</v>
      </c>
      <c r="AK951" s="49">
        <v>2232.8055016399999</v>
      </c>
      <c r="AL951" s="49">
        <v>1736.92</v>
      </c>
      <c r="AM951" s="49" t="s">
        <v>4949</v>
      </c>
      <c r="AN951" s="49" t="s">
        <v>4949</v>
      </c>
      <c r="AO951" s="49" t="s">
        <v>4949</v>
      </c>
      <c r="AP951" s="39">
        <v>14523.77</v>
      </c>
      <c r="AQ951" s="39">
        <v>14523.77</v>
      </c>
      <c r="AR951" s="39">
        <v>14523.77</v>
      </c>
      <c r="AS951" s="39">
        <v>14523.77</v>
      </c>
      <c r="AT951" s="39">
        <v>14523.77</v>
      </c>
      <c r="AU951" s="39">
        <v>14523.77</v>
      </c>
      <c r="AV951" s="36" t="s">
        <v>4949</v>
      </c>
      <c r="AW951" s="36" t="s">
        <v>4949</v>
      </c>
      <c r="AX951" s="36" t="s">
        <v>4949</v>
      </c>
      <c r="AY951" s="36" t="s">
        <v>4949</v>
      </c>
      <c r="AZ951" s="36" t="s">
        <v>4949</v>
      </c>
      <c r="BA951" s="36" t="s">
        <v>4949</v>
      </c>
      <c r="BB951" s="39">
        <v>14523.77</v>
      </c>
      <c r="BC951" s="39">
        <v>14523.77</v>
      </c>
      <c r="BD951" s="39">
        <v>14523.77</v>
      </c>
      <c r="BE951" s="39">
        <v>14523.77</v>
      </c>
      <c r="BF951" s="39">
        <v>14523.77</v>
      </c>
      <c r="BG951" s="39">
        <v>14523.77</v>
      </c>
      <c r="BH951" s="47">
        <v>-163.17346366999999</v>
      </c>
      <c r="BI951" s="47">
        <v>31.177816710000002</v>
      </c>
      <c r="BJ951" s="47">
        <v>276.25</v>
      </c>
      <c r="BK951" s="47" t="s">
        <v>4949</v>
      </c>
      <c r="BL951" s="47" t="s">
        <v>4949</v>
      </c>
      <c r="BM951" s="47" t="s">
        <v>4949</v>
      </c>
      <c r="BN951" s="47">
        <v>0.42329336495958625</v>
      </c>
      <c r="BO951" s="47">
        <v>6.2829886565076681E-2</v>
      </c>
      <c r="BP951" s="47">
        <v>0.61866350078875898</v>
      </c>
      <c r="BQ951" s="47" t="s">
        <v>4949</v>
      </c>
      <c r="BR951" s="47" t="s">
        <v>4949</v>
      </c>
      <c r="BS951" s="47" t="s">
        <v>4949</v>
      </c>
      <c r="BT951" s="47">
        <v>3.5944703454439009</v>
      </c>
      <c r="BU951" s="47">
        <v>3.631227539299712</v>
      </c>
      <c r="BV951" s="47">
        <v>2.8247654051944253</v>
      </c>
      <c r="BW951" s="47" t="s">
        <v>4949</v>
      </c>
      <c r="BX951" s="47" t="s">
        <v>4949</v>
      </c>
      <c r="BY951" s="47" t="s">
        <v>4949</v>
      </c>
      <c r="BZ951" s="47" t="s">
        <v>4949</v>
      </c>
      <c r="CA951" s="47" t="s">
        <v>4949</v>
      </c>
      <c r="CB951" s="47" t="s">
        <v>4949</v>
      </c>
      <c r="CC951" s="47" t="s">
        <v>4949</v>
      </c>
      <c r="CD951" s="47" t="s">
        <v>4949</v>
      </c>
      <c r="CE951" s="47" t="s">
        <v>4949</v>
      </c>
      <c r="CF951" s="47">
        <v>-0.26537016973767663</v>
      </c>
      <c r="CG951" s="47">
        <v>5.0704706061246732E-2</v>
      </c>
      <c r="CH951" s="47">
        <v>0.44926734863146256</v>
      </c>
      <c r="CI951" s="47" t="s">
        <v>4949</v>
      </c>
      <c r="CJ951" s="47" t="s">
        <v>4949</v>
      </c>
      <c r="CK951" s="47" t="s">
        <v>4949</v>
      </c>
      <c r="CL951" s="47">
        <v>55.800805940821604</v>
      </c>
      <c r="CM951" s="47">
        <v>375.93750690099495</v>
      </c>
      <c r="CN951" s="47">
        <v>38.179253962829577</v>
      </c>
      <c r="CO951" s="47" t="s">
        <v>4949</v>
      </c>
      <c r="CP951" s="47" t="s">
        <v>4949</v>
      </c>
      <c r="CQ951" s="47" t="s">
        <v>4949</v>
      </c>
      <c r="CR951" s="47">
        <v>6.5712354378125415</v>
      </c>
      <c r="CS951" s="47">
        <v>6.5047179386347196</v>
      </c>
      <c r="CT951" s="47">
        <v>8.3617955921976836</v>
      </c>
      <c r="CU951" s="47" t="s">
        <v>4949</v>
      </c>
      <c r="CV951" s="47" t="s">
        <v>4949</v>
      </c>
      <c r="CW951" s="47" t="s">
        <v>4949</v>
      </c>
      <c r="CX951" s="57" t="s">
        <v>4949</v>
      </c>
      <c r="CY951" s="57" t="s">
        <v>4949</v>
      </c>
      <c r="CZ951" s="57" t="s">
        <v>4949</v>
      </c>
      <c r="DA951" s="57" t="s">
        <v>4949</v>
      </c>
      <c r="DB951" s="57" t="s">
        <v>4949</v>
      </c>
      <c r="DC951" s="57" t="s">
        <v>4949</v>
      </c>
      <c r="DD951" s="97">
        <v>11.77623750592694</v>
      </c>
      <c r="DE951" s="97">
        <v>1.7302657540759214</v>
      </c>
      <c r="DF951" s="97">
        <v>21.901411694263409</v>
      </c>
      <c r="DG951" s="97" t="s">
        <v>4949</v>
      </c>
      <c r="DH951" s="97" t="s">
        <v>4949</v>
      </c>
      <c r="DI951" s="97" t="s">
        <v>4949</v>
      </c>
      <c r="DJ951" s="98">
        <v>-0.1151532453080889</v>
      </c>
      <c r="DK951" s="98">
        <v>1.4813010673470193</v>
      </c>
      <c r="DL951" s="98" t="s">
        <v>4949</v>
      </c>
      <c r="DM951" s="98" t="s">
        <v>4949</v>
      </c>
      <c r="DN951" s="98" t="s">
        <v>4949</v>
      </c>
      <c r="DO951" s="98">
        <v>-0.85156893122793142</v>
      </c>
      <c r="DP951" s="98">
        <v>8.8466436056345916</v>
      </c>
      <c r="DQ951" s="98" t="s">
        <v>4949</v>
      </c>
      <c r="DR951" s="98" t="s">
        <v>4949</v>
      </c>
      <c r="DS951" s="98" t="s">
        <v>4949</v>
      </c>
    </row>
    <row r="952" spans="1:123" ht="13.5" thickBot="1">
      <c r="A952" s="2" t="s">
        <v>2439</v>
      </c>
      <c r="B952" s="2" t="s">
        <v>2440</v>
      </c>
      <c r="C952" s="1" t="s">
        <v>5724</v>
      </c>
      <c r="D952" s="2" t="s">
        <v>2441</v>
      </c>
      <c r="E952" s="2" t="s">
        <v>5681</v>
      </c>
      <c r="F952" s="2" t="s">
        <v>3040</v>
      </c>
      <c r="G952" s="2" t="s">
        <v>208</v>
      </c>
      <c r="H952" s="2" t="s">
        <v>3</v>
      </c>
      <c r="I952" s="1" t="s">
        <v>5726</v>
      </c>
      <c r="J952" s="1">
        <v>30</v>
      </c>
      <c r="K952" s="47">
        <v>23.77</v>
      </c>
      <c r="L952" s="48">
        <v>1.7100000000000001E-2</v>
      </c>
      <c r="M952" s="48">
        <v>2.2799999999999997E-2</v>
      </c>
      <c r="N952" s="49">
        <v>543.44000000000005</v>
      </c>
      <c r="O952" s="49">
        <v>498.86</v>
      </c>
      <c r="P952" s="49">
        <v>12917.62</v>
      </c>
      <c r="Q952" s="49">
        <v>11857.82</v>
      </c>
      <c r="R952" s="49">
        <v>3667.4171224899997</v>
      </c>
      <c r="S952" s="49">
        <v>3011.9663543200004</v>
      </c>
      <c r="T952" s="49">
        <v>3441.47</v>
      </c>
      <c r="U952" s="49">
        <v>3928.74</v>
      </c>
      <c r="V952" s="49">
        <v>4390.95</v>
      </c>
      <c r="W952" s="49" t="s">
        <v>4949</v>
      </c>
      <c r="X952" s="49">
        <v>266.85952737000002</v>
      </c>
      <c r="Y952" s="49">
        <v>-287.75329739</v>
      </c>
      <c r="Z952" s="49">
        <v>-36.58</v>
      </c>
      <c r="AA952" s="49">
        <v>48.34</v>
      </c>
      <c r="AB952" s="49">
        <v>128.30000000000001</v>
      </c>
      <c r="AC952" s="49" t="s">
        <v>4949</v>
      </c>
      <c r="AD952" s="39">
        <v>12917.62</v>
      </c>
      <c r="AE952" s="39">
        <v>12917.62</v>
      </c>
      <c r="AF952" s="39">
        <v>12917.62</v>
      </c>
      <c r="AG952" s="39">
        <v>12917.62</v>
      </c>
      <c r="AH952" s="39">
        <v>12917.62</v>
      </c>
      <c r="AI952" s="39">
        <v>12917.62</v>
      </c>
      <c r="AJ952" s="49">
        <v>6099.9017790500002</v>
      </c>
      <c r="AK952" s="49">
        <v>5411.2397212400001</v>
      </c>
      <c r="AL952" s="49">
        <v>5289.38</v>
      </c>
      <c r="AM952" s="49">
        <v>5492.93</v>
      </c>
      <c r="AN952" s="49">
        <v>5805.7</v>
      </c>
      <c r="AO952" s="49" t="s">
        <v>4949</v>
      </c>
      <c r="AP952" s="39">
        <v>12917.62</v>
      </c>
      <c r="AQ952" s="39">
        <v>12917.62</v>
      </c>
      <c r="AR952" s="39">
        <v>12917.62</v>
      </c>
      <c r="AS952" s="39">
        <v>12917.62</v>
      </c>
      <c r="AT952" s="39">
        <v>12917.62</v>
      </c>
      <c r="AU952" s="39">
        <v>12917.62</v>
      </c>
      <c r="AV952" s="36">
        <v>264.32191681</v>
      </c>
      <c r="AW952" s="36" t="s">
        <v>4949</v>
      </c>
      <c r="AX952" s="36" t="s">
        <v>4949</v>
      </c>
      <c r="AY952" s="36" t="s">
        <v>4949</v>
      </c>
      <c r="AZ952" s="36">
        <v>93.83</v>
      </c>
      <c r="BA952" s="36" t="s">
        <v>4949</v>
      </c>
      <c r="BB952" s="39">
        <v>12917.62</v>
      </c>
      <c r="BC952" s="39">
        <v>12917.62</v>
      </c>
      <c r="BD952" s="39">
        <v>12917.62</v>
      </c>
      <c r="BE952" s="39">
        <v>12917.62</v>
      </c>
      <c r="BF952" s="39">
        <v>12917.62</v>
      </c>
      <c r="BG952" s="39">
        <v>12917.62</v>
      </c>
      <c r="BH952" s="47">
        <v>629.05626114999995</v>
      </c>
      <c r="BI952" s="47">
        <v>405.52582367000002</v>
      </c>
      <c r="BJ952" s="47">
        <v>616.4</v>
      </c>
      <c r="BK952" s="47">
        <v>768.62</v>
      </c>
      <c r="BL952" s="47">
        <v>903.79</v>
      </c>
      <c r="BM952" s="47" t="s">
        <v>4949</v>
      </c>
      <c r="BN952" s="47">
        <v>0.49105610071028999</v>
      </c>
      <c r="BO952" s="47">
        <v>-0.52950334423303391</v>
      </c>
      <c r="BP952" s="47">
        <v>-6.7311938760488729E-2</v>
      </c>
      <c r="BQ952" s="47">
        <v>8.8951862211099658E-2</v>
      </c>
      <c r="BR952" s="47">
        <v>0.23608862063889297</v>
      </c>
      <c r="BS952" s="47" t="s">
        <v>4949</v>
      </c>
      <c r="BT952" s="47">
        <v>11.22460948595981</v>
      </c>
      <c r="BU952" s="47">
        <v>9.957382086780509</v>
      </c>
      <c r="BV952" s="47">
        <v>9.7331444133667002</v>
      </c>
      <c r="BW952" s="47">
        <v>10.107702782275872</v>
      </c>
      <c r="BX952" s="47">
        <v>10.683240100103045</v>
      </c>
      <c r="BY952" s="47" t="s">
        <v>4949</v>
      </c>
      <c r="BZ952" s="47">
        <v>0.48638656854482554</v>
      </c>
      <c r="CA952" s="47" t="s">
        <v>4949</v>
      </c>
      <c r="CB952" s="47" t="s">
        <v>4949</v>
      </c>
      <c r="CC952" s="47" t="s">
        <v>4949</v>
      </c>
      <c r="CD952" s="47">
        <v>0.17265935521860737</v>
      </c>
      <c r="CE952" s="47" t="s">
        <v>4949</v>
      </c>
      <c r="CF952" s="47">
        <v>1.1575450116848225</v>
      </c>
      <c r="CG952" s="47">
        <v>0.74622004944428089</v>
      </c>
      <c r="CH952" s="47">
        <v>1.1342558516119534</v>
      </c>
      <c r="CI952" s="47">
        <v>1.4143603709701162</v>
      </c>
      <c r="CJ952" s="47">
        <v>1.6630906815839832</v>
      </c>
      <c r="CK952" s="47" t="s">
        <v>4949</v>
      </c>
      <c r="CL952" s="47">
        <v>48.406066394960504</v>
      </c>
      <c r="CM952" s="47">
        <v>-44.891301393124934</v>
      </c>
      <c r="CN952" s="47">
        <v>-353.13340623291418</v>
      </c>
      <c r="CO952" s="47">
        <v>267.22424493173355</v>
      </c>
      <c r="CP952" s="47">
        <v>100.68293063133281</v>
      </c>
      <c r="CQ952" s="47" t="s">
        <v>4949</v>
      </c>
      <c r="CR952" s="47">
        <v>2.1176767213474368</v>
      </c>
      <c r="CS952" s="47">
        <v>2.3871830976728368</v>
      </c>
      <c r="CT952" s="47">
        <v>2.4421803689657389</v>
      </c>
      <c r="CU952" s="47">
        <v>2.3516811610561215</v>
      </c>
      <c r="CV952" s="47">
        <v>2.2249892347176052</v>
      </c>
      <c r="CW952" s="47" t="s">
        <v>4949</v>
      </c>
      <c r="CX952" s="57">
        <v>2.0462122032541597E-2</v>
      </c>
      <c r="CY952" s="57" t="s">
        <v>4949</v>
      </c>
      <c r="CZ952" s="57" t="s">
        <v>4949</v>
      </c>
      <c r="DA952" s="57" t="s">
        <v>4949</v>
      </c>
      <c r="DB952" s="57">
        <v>7.2637219549731291E-3</v>
      </c>
      <c r="DC952" s="57" t="s">
        <v>4949</v>
      </c>
      <c r="DD952" s="97">
        <v>4.3748167927313872</v>
      </c>
      <c r="DE952" s="97">
        <v>-5.3176963545067366</v>
      </c>
      <c r="DF952" s="97">
        <v>-0.6915744378358144</v>
      </c>
      <c r="DG952" s="97">
        <v>0.88004034276788523</v>
      </c>
      <c r="DH952" s="97">
        <v>2.2098971700225643</v>
      </c>
      <c r="DI952" s="97" t="s">
        <v>4949</v>
      </c>
      <c r="DJ952" s="98">
        <v>-0.17872272127174338</v>
      </c>
      <c r="DK952" s="98">
        <v>0.14259908483505179</v>
      </c>
      <c r="DL952" s="98">
        <v>0.14158775174562033</v>
      </c>
      <c r="DM952" s="98">
        <v>0.11764840635929086</v>
      </c>
      <c r="DN952" s="98" t="s">
        <v>4949</v>
      </c>
      <c r="DO952" s="98">
        <v>-2.0782950124581117</v>
      </c>
      <c r="DP952" s="98">
        <v>-0.87287721693620735</v>
      </c>
      <c r="DQ952" s="98">
        <v>-2.3214871514488795</v>
      </c>
      <c r="DR952" s="98">
        <v>1.6541166735622674</v>
      </c>
      <c r="DS952" s="98" t="s">
        <v>4949</v>
      </c>
    </row>
    <row r="953" spans="1:123" ht="13.5" thickBot="1">
      <c r="A953" s="2" t="s">
        <v>820</v>
      </c>
      <c r="B953" s="2" t="s">
        <v>821</v>
      </c>
      <c r="C953" s="1" t="s">
        <v>5724</v>
      </c>
      <c r="D953" s="2" t="s">
        <v>1804</v>
      </c>
      <c r="E953" s="2" t="s">
        <v>5683</v>
      </c>
      <c r="F953" s="2" t="s">
        <v>4518</v>
      </c>
      <c r="G953" s="2" t="s">
        <v>4519</v>
      </c>
      <c r="H953" s="2" t="s">
        <v>3</v>
      </c>
      <c r="I953" s="1" t="s">
        <v>5726</v>
      </c>
      <c r="J953" s="1">
        <v>11</v>
      </c>
      <c r="K953" s="47">
        <v>8.15</v>
      </c>
      <c r="L953" s="48">
        <v>-2.7400000000000001E-2</v>
      </c>
      <c r="M953" s="48">
        <v>8.9600000000000013E-2</v>
      </c>
      <c r="N953" s="49">
        <v>810.62</v>
      </c>
      <c r="O953" s="49">
        <v>808.06</v>
      </c>
      <c r="P953" s="49">
        <v>6606.57</v>
      </c>
      <c r="Q953" s="49">
        <v>6585.66</v>
      </c>
      <c r="R953" s="49">
        <v>1680.7843515</v>
      </c>
      <c r="S953" s="49">
        <v>2358.0129149299996</v>
      </c>
      <c r="T953" s="49">
        <v>2650.1</v>
      </c>
      <c r="U953" s="49">
        <v>2922.51</v>
      </c>
      <c r="V953" s="49" t="s">
        <v>4949</v>
      </c>
      <c r="W953" s="49" t="s">
        <v>4949</v>
      </c>
      <c r="X953" s="49">
        <v>-977.10191955999994</v>
      </c>
      <c r="Y953" s="49">
        <v>-364.80740091000001</v>
      </c>
      <c r="Z953" s="49">
        <v>8.44</v>
      </c>
      <c r="AA953" s="49">
        <v>63.2</v>
      </c>
      <c r="AB953" s="49" t="s">
        <v>4949</v>
      </c>
      <c r="AC953" s="49" t="s">
        <v>4949</v>
      </c>
      <c r="AD953" s="39">
        <v>6606.57</v>
      </c>
      <c r="AE953" s="39">
        <v>6606.57</v>
      </c>
      <c r="AF953" s="39">
        <v>6606.57</v>
      </c>
      <c r="AG953" s="39">
        <v>6606.57</v>
      </c>
      <c r="AH953" s="39">
        <v>6606.57</v>
      </c>
      <c r="AI953" s="39">
        <v>6606.57</v>
      </c>
      <c r="AJ953" s="49">
        <v>2744.0892361700003</v>
      </c>
      <c r="AK953" s="49">
        <v>2546.5652764899996</v>
      </c>
      <c r="AL953" s="49">
        <v>2555.65</v>
      </c>
      <c r="AM953" s="49">
        <v>2618.85</v>
      </c>
      <c r="AN953" s="49" t="s">
        <v>4949</v>
      </c>
      <c r="AO953" s="49" t="s">
        <v>4949</v>
      </c>
      <c r="AP953" s="39">
        <v>6606.57</v>
      </c>
      <c r="AQ953" s="39">
        <v>6606.57</v>
      </c>
      <c r="AR953" s="39">
        <v>6606.57</v>
      </c>
      <c r="AS953" s="39">
        <v>6606.57</v>
      </c>
      <c r="AT953" s="39">
        <v>6606.57</v>
      </c>
      <c r="AU953" s="39">
        <v>6606.57</v>
      </c>
      <c r="AV953" s="36" t="s">
        <v>4949</v>
      </c>
      <c r="AW953" s="36" t="s">
        <v>4949</v>
      </c>
      <c r="AX953" s="36" t="s">
        <v>4949</v>
      </c>
      <c r="AY953" s="36" t="s">
        <v>4949</v>
      </c>
      <c r="AZ953" s="36" t="s">
        <v>4949</v>
      </c>
      <c r="BA953" s="36" t="s">
        <v>4949</v>
      </c>
      <c r="BB953" s="39">
        <v>6606.57</v>
      </c>
      <c r="BC953" s="39">
        <v>6606.57</v>
      </c>
      <c r="BD953" s="39">
        <v>6606.57</v>
      </c>
      <c r="BE953" s="39">
        <v>6606.57</v>
      </c>
      <c r="BF953" s="39">
        <v>6606.57</v>
      </c>
      <c r="BG953" s="39">
        <v>6606.57</v>
      </c>
      <c r="BH953" s="47">
        <v>-202.25173893000002</v>
      </c>
      <c r="BI953" s="47">
        <v>135.91270616</v>
      </c>
      <c r="BJ953" s="47">
        <v>313.29000000000002</v>
      </c>
      <c r="BK953" s="47">
        <v>226.33</v>
      </c>
      <c r="BL953" s="47" t="s">
        <v>4949</v>
      </c>
      <c r="BM953" s="47" t="s">
        <v>4949</v>
      </c>
      <c r="BN953" s="47">
        <v>-1.2053760326170091</v>
      </c>
      <c r="BO953" s="47">
        <v>-0.45003503603414674</v>
      </c>
      <c r="BP953" s="47">
        <v>1.0411783573067528E-2</v>
      </c>
      <c r="BQ953" s="47">
        <v>7.7965014433396665E-2</v>
      </c>
      <c r="BR953" s="47" t="s">
        <v>4949</v>
      </c>
      <c r="BS953" s="47" t="s">
        <v>4949</v>
      </c>
      <c r="BT953" s="47">
        <v>3.3851733687424446</v>
      </c>
      <c r="BU953" s="47">
        <v>3.1415031414102779</v>
      </c>
      <c r="BV953" s="47">
        <v>3.1527102711504775</v>
      </c>
      <c r="BW953" s="47">
        <v>3.2306752855838741</v>
      </c>
      <c r="BX953" s="47" t="s">
        <v>4949</v>
      </c>
      <c r="BY953" s="47" t="s">
        <v>4949</v>
      </c>
      <c r="BZ953" s="47" t="s">
        <v>4949</v>
      </c>
      <c r="CA953" s="47" t="s">
        <v>4949</v>
      </c>
      <c r="CB953" s="47" t="s">
        <v>4949</v>
      </c>
      <c r="CC953" s="47" t="s">
        <v>4949</v>
      </c>
      <c r="CD953" s="47" t="s">
        <v>4949</v>
      </c>
      <c r="CE953" s="47" t="s">
        <v>4949</v>
      </c>
      <c r="CF953" s="47">
        <v>-0.24950252760849723</v>
      </c>
      <c r="CG953" s="47">
        <v>0.16766512812415188</v>
      </c>
      <c r="CH953" s="47">
        <v>0.38648195208605762</v>
      </c>
      <c r="CI953" s="47">
        <v>0.27920603982137132</v>
      </c>
      <c r="CJ953" s="47" t="s">
        <v>4949</v>
      </c>
      <c r="CK953" s="47" t="s">
        <v>4949</v>
      </c>
      <c r="CL953" s="47">
        <v>-6.7613929189444359</v>
      </c>
      <c r="CM953" s="47">
        <v>-18.109747728582615</v>
      </c>
      <c r="CN953" s="47">
        <v>782.76895734597156</v>
      </c>
      <c r="CO953" s="47">
        <v>104.53433544303796</v>
      </c>
      <c r="CP953" s="47" t="s">
        <v>4949</v>
      </c>
      <c r="CQ953" s="47" t="s">
        <v>4949</v>
      </c>
      <c r="CR953" s="47">
        <v>2.4075638331721927</v>
      </c>
      <c r="CS953" s="47">
        <v>2.5943061664242966</v>
      </c>
      <c r="CT953" s="47">
        <v>2.5850840295032573</v>
      </c>
      <c r="CU953" s="47">
        <v>2.5226988945529527</v>
      </c>
      <c r="CV953" s="47" t="s">
        <v>4949</v>
      </c>
      <c r="CW953" s="47" t="s">
        <v>4949</v>
      </c>
      <c r="CX953" s="57" t="s">
        <v>4949</v>
      </c>
      <c r="CY953" s="57" t="s">
        <v>4949</v>
      </c>
      <c r="CZ953" s="57" t="s">
        <v>4949</v>
      </c>
      <c r="DA953" s="57" t="s">
        <v>4949</v>
      </c>
      <c r="DB953" s="57" t="s">
        <v>4949</v>
      </c>
      <c r="DC953" s="57" t="s">
        <v>4949</v>
      </c>
      <c r="DD953" s="97">
        <v>-35.607512564852577</v>
      </c>
      <c r="DE953" s="97">
        <v>-14.325468279879477</v>
      </c>
      <c r="DF953" s="97">
        <v>0.3302486647232602</v>
      </c>
      <c r="DG953" s="97">
        <v>2.4132730015082959</v>
      </c>
      <c r="DH953" s="97" t="s">
        <v>4949</v>
      </c>
      <c r="DI953" s="97" t="s">
        <v>4949</v>
      </c>
      <c r="DJ953" s="98">
        <v>0.40292412457648918</v>
      </c>
      <c r="DK953" s="98">
        <v>0.12387001072836412</v>
      </c>
      <c r="DL953" s="98">
        <v>0.10279234745858656</v>
      </c>
      <c r="DM953" s="98" t="s">
        <v>4949</v>
      </c>
      <c r="DN953" s="98" t="s">
        <v>4949</v>
      </c>
      <c r="DO953" s="98">
        <v>-0.62664345079346795</v>
      </c>
      <c r="DP953" s="98">
        <v>-1.0231354955490122</v>
      </c>
      <c r="DQ953" s="98">
        <v>6.488151658767773</v>
      </c>
      <c r="DR953" s="98" t="s">
        <v>4949</v>
      </c>
      <c r="DS953" s="98" t="s">
        <v>4949</v>
      </c>
    </row>
    <row r="954" spans="1:123" ht="13.5" thickBot="1">
      <c r="A954" s="2" t="s">
        <v>2467</v>
      </c>
      <c r="B954" s="2" t="s">
        <v>2468</v>
      </c>
      <c r="C954" s="1" t="s">
        <v>5724</v>
      </c>
      <c r="D954" s="2" t="s">
        <v>4727</v>
      </c>
      <c r="E954" s="2" t="s">
        <v>5683</v>
      </c>
      <c r="F954" s="2" t="s">
        <v>3067</v>
      </c>
      <c r="G954" s="2" t="s">
        <v>2251</v>
      </c>
      <c r="H954" s="2" t="s">
        <v>3</v>
      </c>
      <c r="I954" s="1" t="s">
        <v>5726</v>
      </c>
      <c r="J954" s="1">
        <v>54</v>
      </c>
      <c r="K954" s="47">
        <v>48.17</v>
      </c>
      <c r="L954" s="48">
        <v>-8.6300000000000002E-2</v>
      </c>
      <c r="M954" s="48">
        <v>6.4299999999999996E-2</v>
      </c>
      <c r="N954" s="49">
        <v>271.55</v>
      </c>
      <c r="O954" s="49">
        <v>269.54000000000002</v>
      </c>
      <c r="P954" s="49">
        <v>13080.65</v>
      </c>
      <c r="Q954" s="49">
        <v>12983.72</v>
      </c>
      <c r="R954" s="49">
        <v>2227.7399939400002</v>
      </c>
      <c r="S954" s="49">
        <v>2330.6728856999998</v>
      </c>
      <c r="T954" s="49">
        <v>2452.9899999999998</v>
      </c>
      <c r="U954" s="49">
        <v>2737.58</v>
      </c>
      <c r="V954" s="49">
        <v>2947.94</v>
      </c>
      <c r="W954" s="49" t="s">
        <v>4949</v>
      </c>
      <c r="X954" s="49">
        <v>150.25533931999999</v>
      </c>
      <c r="Y954" s="49">
        <v>155.64437593</v>
      </c>
      <c r="Z954" s="49">
        <v>178.49</v>
      </c>
      <c r="AA954" s="49">
        <v>247.04</v>
      </c>
      <c r="AB954" s="49">
        <v>312.36</v>
      </c>
      <c r="AC954" s="49" t="s">
        <v>4949</v>
      </c>
      <c r="AD954" s="39">
        <v>13080.65</v>
      </c>
      <c r="AE954" s="39">
        <v>13080.65</v>
      </c>
      <c r="AF954" s="39">
        <v>13080.65</v>
      </c>
      <c r="AG954" s="39">
        <v>13080.65</v>
      </c>
      <c r="AH954" s="39">
        <v>13080.65</v>
      </c>
      <c r="AI954" s="39">
        <v>13080.65</v>
      </c>
      <c r="AJ954" s="49">
        <v>2198.14651491</v>
      </c>
      <c r="AK954" s="49">
        <v>2331.1859516700001</v>
      </c>
      <c r="AL954" s="49">
        <v>2342.44</v>
      </c>
      <c r="AM954" s="49">
        <v>2553.7800000000002</v>
      </c>
      <c r="AN954" s="49">
        <v>2816.74</v>
      </c>
      <c r="AO954" s="49" t="s">
        <v>4949</v>
      </c>
      <c r="AP954" s="39">
        <v>13080.65</v>
      </c>
      <c r="AQ954" s="39">
        <v>13080.65</v>
      </c>
      <c r="AR954" s="39">
        <v>13080.65</v>
      </c>
      <c r="AS954" s="39">
        <v>13080.65</v>
      </c>
      <c r="AT954" s="39">
        <v>13080.65</v>
      </c>
      <c r="AU954" s="39">
        <v>13080.65</v>
      </c>
      <c r="AV954" s="36">
        <v>30.7898815</v>
      </c>
      <c r="AW954" s="36">
        <v>8.0946750000000005</v>
      </c>
      <c r="AX954" s="36">
        <v>35.700000000000003</v>
      </c>
      <c r="AY954" s="36">
        <v>49.41</v>
      </c>
      <c r="AZ954" s="36">
        <v>62.47</v>
      </c>
      <c r="BA954" s="36" t="s">
        <v>4949</v>
      </c>
      <c r="BB954" s="39">
        <v>13080.65</v>
      </c>
      <c r="BC954" s="39">
        <v>13080.65</v>
      </c>
      <c r="BD954" s="39">
        <v>13080.65</v>
      </c>
      <c r="BE954" s="39">
        <v>13080.65</v>
      </c>
      <c r="BF954" s="39">
        <v>13080.65</v>
      </c>
      <c r="BG954" s="39">
        <v>13080.65</v>
      </c>
      <c r="BH954" s="47">
        <v>108.18311161</v>
      </c>
      <c r="BI954" s="47">
        <v>49.925997810000005</v>
      </c>
      <c r="BJ954" s="47">
        <v>387.67</v>
      </c>
      <c r="BK954" s="47">
        <v>353.06</v>
      </c>
      <c r="BL954" s="47">
        <v>417.65</v>
      </c>
      <c r="BM954" s="47" t="s">
        <v>4949</v>
      </c>
      <c r="BN954" s="47">
        <v>0.55332476273246178</v>
      </c>
      <c r="BO954" s="47">
        <v>0.57317022990241207</v>
      </c>
      <c r="BP954" s="47">
        <v>0.65730068127416685</v>
      </c>
      <c r="BQ954" s="47">
        <v>0.90974037930399554</v>
      </c>
      <c r="BR954" s="47">
        <v>1.1502853986374517</v>
      </c>
      <c r="BS954" s="47" t="s">
        <v>4949</v>
      </c>
      <c r="BT954" s="47">
        <v>8.0948131648315229</v>
      </c>
      <c r="BU954" s="47">
        <v>8.584739280684957</v>
      </c>
      <c r="BV954" s="47">
        <v>8.6261830233842751</v>
      </c>
      <c r="BW954" s="47">
        <v>9.4044559013073101</v>
      </c>
      <c r="BX954" s="47">
        <v>10.372822684588472</v>
      </c>
      <c r="BY954" s="47" t="s">
        <v>4949</v>
      </c>
      <c r="BZ954" s="47">
        <v>0.11338568035352604</v>
      </c>
      <c r="CA954" s="47">
        <v>2.9809151169213774E-2</v>
      </c>
      <c r="CB954" s="47">
        <v>0.13146750138096117</v>
      </c>
      <c r="CC954" s="47">
        <v>0.18195544098692687</v>
      </c>
      <c r="CD954" s="47">
        <v>0.23004971460136253</v>
      </c>
      <c r="CE954" s="47" t="s">
        <v>4949</v>
      </c>
      <c r="CF954" s="47">
        <v>0.39839113095194251</v>
      </c>
      <c r="CG954" s="47">
        <v>0.18385563546308231</v>
      </c>
      <c r="CH954" s="47">
        <v>1.4276192229791935</v>
      </c>
      <c r="CI954" s="47">
        <v>1.3001657153378752</v>
      </c>
      <c r="CJ954" s="47">
        <v>1.5380224636346895</v>
      </c>
      <c r="CK954" s="47" t="s">
        <v>4949</v>
      </c>
      <c r="CL954" s="47">
        <v>87.056140961101121</v>
      </c>
      <c r="CM954" s="47">
        <v>84.041905927156236</v>
      </c>
      <c r="CN954" s="47">
        <v>73.285057986441814</v>
      </c>
      <c r="CO954" s="47">
        <v>52.949522344559583</v>
      </c>
      <c r="CP954" s="47">
        <v>41.876840824689459</v>
      </c>
      <c r="CQ954" s="47" t="s">
        <v>4949</v>
      </c>
      <c r="CR954" s="47">
        <v>5.9507634779001837</v>
      </c>
      <c r="CS954" s="47">
        <v>5.6111568408471948</v>
      </c>
      <c r="CT954" s="47">
        <v>5.5841985280306004</v>
      </c>
      <c r="CU954" s="47">
        <v>5.1220739452889434</v>
      </c>
      <c r="CV954" s="47">
        <v>4.6438968452892357</v>
      </c>
      <c r="CW954" s="47" t="s">
        <v>4949</v>
      </c>
      <c r="CX954" s="57">
        <v>2.3538495028916761E-3</v>
      </c>
      <c r="CY954" s="57">
        <v>6.1882819278858477E-4</v>
      </c>
      <c r="CZ954" s="57">
        <v>2.7292221716810712E-3</v>
      </c>
      <c r="DA954" s="57">
        <v>3.7773352241669946E-3</v>
      </c>
      <c r="DB954" s="57">
        <v>4.7757565564402384E-3</v>
      </c>
      <c r="DC954" s="57" t="s">
        <v>4949</v>
      </c>
      <c r="DD954" s="97">
        <v>6.8355470529748548</v>
      </c>
      <c r="DE954" s="97">
        <v>6.6766177884051023</v>
      </c>
      <c r="DF954" s="97">
        <v>7.6198323116067019</v>
      </c>
      <c r="DG954" s="97">
        <v>9.6735035907556632</v>
      </c>
      <c r="DH954" s="97">
        <v>11.089415423503768</v>
      </c>
      <c r="DI954" s="97" t="s">
        <v>4949</v>
      </c>
      <c r="DJ954" s="98">
        <v>4.6205074218715891E-2</v>
      </c>
      <c r="DK954" s="98">
        <v>5.2481459346133352E-2</v>
      </c>
      <c r="DL954" s="98">
        <v>0.11601759485362773</v>
      </c>
      <c r="DM954" s="98">
        <v>7.6841590017460826E-2</v>
      </c>
      <c r="DN954" s="98" t="s">
        <v>4949</v>
      </c>
      <c r="DO954" s="98">
        <v>3.5865857641989907E-2</v>
      </c>
      <c r="DP954" s="98">
        <v>0.14678091600479459</v>
      </c>
      <c r="DQ954" s="98">
        <v>0.38405512913888717</v>
      </c>
      <c r="DR954" s="98">
        <v>0.26441062176165819</v>
      </c>
      <c r="DS954" s="98" t="s">
        <v>4949</v>
      </c>
    </row>
    <row r="955" spans="1:123" ht="13.5" thickBot="1">
      <c r="A955" s="2" t="s">
        <v>822</v>
      </c>
      <c r="B955" s="2" t="s">
        <v>823</v>
      </c>
      <c r="C955" s="1" t="s">
        <v>5724</v>
      </c>
      <c r="D955" s="2" t="s">
        <v>1805</v>
      </c>
      <c r="E955" s="2" t="s">
        <v>5683</v>
      </c>
      <c r="F955" s="2" t="s">
        <v>3061</v>
      </c>
      <c r="G955" s="2" t="s">
        <v>2323</v>
      </c>
      <c r="H955" s="2" t="s">
        <v>3</v>
      </c>
      <c r="I955" s="1" t="s">
        <v>5726</v>
      </c>
      <c r="J955" s="1">
        <v>18.38</v>
      </c>
      <c r="K955" s="47">
        <v>15.03</v>
      </c>
      <c r="L955" s="48">
        <v>-1.3100000000000001E-2</v>
      </c>
      <c r="M955" s="48">
        <v>0.2014</v>
      </c>
      <c r="N955" s="49">
        <v>1797.59</v>
      </c>
      <c r="O955" s="49">
        <v>1793.55</v>
      </c>
      <c r="P955" s="49">
        <v>27017.82</v>
      </c>
      <c r="Q955" s="49">
        <v>26957.119999999999</v>
      </c>
      <c r="R955" s="49">
        <v>7855.4632018100001</v>
      </c>
      <c r="S955" s="49">
        <v>7281.2103493900004</v>
      </c>
      <c r="T955" s="49">
        <v>7472.53</v>
      </c>
      <c r="U955" s="49">
        <v>7949.48</v>
      </c>
      <c r="V955" s="49">
        <v>8260.75</v>
      </c>
      <c r="W955" s="49">
        <v>8543.7199999999993</v>
      </c>
      <c r="X955" s="49">
        <v>387.95885469999996</v>
      </c>
      <c r="Y955" s="49">
        <v>381.44482185000004</v>
      </c>
      <c r="Z955" s="49">
        <v>324.02999999999997</v>
      </c>
      <c r="AA955" s="49">
        <v>399.22</v>
      </c>
      <c r="AB955" s="49">
        <v>445.1</v>
      </c>
      <c r="AC955" s="49">
        <v>488.59</v>
      </c>
      <c r="AD955" s="39">
        <v>27017.82</v>
      </c>
      <c r="AE955" s="39">
        <v>27017.82</v>
      </c>
      <c r="AF955" s="39">
        <v>27017.82</v>
      </c>
      <c r="AG955" s="39">
        <v>27017.82</v>
      </c>
      <c r="AH955" s="39">
        <v>27017.82</v>
      </c>
      <c r="AI955" s="39">
        <v>27017.82</v>
      </c>
      <c r="AJ955" s="49">
        <v>13055.74702194</v>
      </c>
      <c r="AK955" s="49">
        <v>13226.228903309999</v>
      </c>
      <c r="AL955" s="49">
        <v>12896.34</v>
      </c>
      <c r="AM955" s="49">
        <v>13203.94</v>
      </c>
      <c r="AN955" s="49">
        <v>13536.16</v>
      </c>
      <c r="AO955" s="49">
        <v>13898.89</v>
      </c>
      <c r="AP955" s="39">
        <v>27017.82</v>
      </c>
      <c r="AQ955" s="39">
        <v>27017.82</v>
      </c>
      <c r="AR955" s="39">
        <v>27017.82</v>
      </c>
      <c r="AS955" s="39">
        <v>27017.82</v>
      </c>
      <c r="AT955" s="39">
        <v>27017.82</v>
      </c>
      <c r="AU955" s="39">
        <v>27017.82</v>
      </c>
      <c r="AV955" s="36">
        <v>179.75928469999999</v>
      </c>
      <c r="AW955" s="36">
        <v>107.85557082</v>
      </c>
      <c r="AX955" s="36">
        <v>91.62</v>
      </c>
      <c r="AY955" s="36">
        <v>112.88</v>
      </c>
      <c r="AZ955" s="36">
        <v>125.85</v>
      </c>
      <c r="BA955" s="36">
        <v>138.15</v>
      </c>
      <c r="BB955" s="39">
        <v>27017.82</v>
      </c>
      <c r="BC955" s="39">
        <v>27017.82</v>
      </c>
      <c r="BD955" s="39">
        <v>27017.82</v>
      </c>
      <c r="BE955" s="39">
        <v>27017.82</v>
      </c>
      <c r="BF955" s="39">
        <v>27017.82</v>
      </c>
      <c r="BG955" s="39">
        <v>27017.82</v>
      </c>
      <c r="BH955" s="47">
        <v>1625.2778567400001</v>
      </c>
      <c r="BI955" s="47">
        <v>1311.61409243</v>
      </c>
      <c r="BJ955" s="47">
        <v>1339.83</v>
      </c>
      <c r="BK955" s="47">
        <v>1513.45</v>
      </c>
      <c r="BL955" s="47">
        <v>1709.69</v>
      </c>
      <c r="BM955" s="47">
        <v>1907.45</v>
      </c>
      <c r="BN955" s="47">
        <v>0.2158216582758026</v>
      </c>
      <c r="BO955" s="47">
        <v>0.21219789932632027</v>
      </c>
      <c r="BP955" s="47">
        <v>0.18025801211622228</v>
      </c>
      <c r="BQ955" s="47">
        <v>0.22208623768490035</v>
      </c>
      <c r="BR955" s="47">
        <v>0.24760929911715132</v>
      </c>
      <c r="BS955" s="47">
        <v>0.27180280264131418</v>
      </c>
      <c r="BT955" s="47">
        <v>7.2629170288775535</v>
      </c>
      <c r="BU955" s="47">
        <v>7.357756164258813</v>
      </c>
      <c r="BV955" s="47">
        <v>7.1742388420051295</v>
      </c>
      <c r="BW955" s="47">
        <v>7.3453568388787218</v>
      </c>
      <c r="BX955" s="47">
        <v>7.5301709511067596</v>
      </c>
      <c r="BY955" s="47">
        <v>7.7319577879271693</v>
      </c>
      <c r="BZ955" s="47">
        <v>0.10000015837871817</v>
      </c>
      <c r="CA955" s="47">
        <v>6.0000095027230901E-2</v>
      </c>
      <c r="CB955" s="47">
        <v>5.0968240811308477E-2</v>
      </c>
      <c r="CC955" s="47">
        <v>6.2795186889112647E-2</v>
      </c>
      <c r="CD955" s="47">
        <v>7.0010402817105119E-2</v>
      </c>
      <c r="CE955" s="47">
        <v>7.6852897490528996E-2</v>
      </c>
      <c r="CF955" s="47">
        <v>0.90414268923391883</v>
      </c>
      <c r="CG955" s="47">
        <v>0.72965141797072752</v>
      </c>
      <c r="CH955" s="47">
        <v>0.74534793807264166</v>
      </c>
      <c r="CI955" s="47">
        <v>0.84193281004010934</v>
      </c>
      <c r="CJ955" s="47">
        <v>0.95110119660211734</v>
      </c>
      <c r="CK955" s="47">
        <v>1.0611151597416542</v>
      </c>
      <c r="CL955" s="47">
        <v>69.64094174598047</v>
      </c>
      <c r="CM955" s="47">
        <v>70.830218297273234</v>
      </c>
      <c r="CN955" s="47">
        <v>83.380612906212392</v>
      </c>
      <c r="CO955" s="47">
        <v>67.676519212464299</v>
      </c>
      <c r="CP955" s="47">
        <v>60.70056167153448</v>
      </c>
      <c r="CQ955" s="47">
        <v>55.297529626066847</v>
      </c>
      <c r="CR955" s="47">
        <v>2.0694196934573665</v>
      </c>
      <c r="CS955" s="47">
        <v>2.0427455321931194</v>
      </c>
      <c r="CT955" s="47">
        <v>2.0949990462410266</v>
      </c>
      <c r="CU955" s="47">
        <v>2.0461937876118794</v>
      </c>
      <c r="CV955" s="47">
        <v>1.9959737473552321</v>
      </c>
      <c r="CW955" s="47">
        <v>1.9438832885216015</v>
      </c>
      <c r="CX955" s="57">
        <v>6.6533600675406082E-3</v>
      </c>
      <c r="CY955" s="57">
        <v>3.9920160405243653E-3</v>
      </c>
      <c r="CZ955" s="57">
        <v>3.3910952104944073E-3</v>
      </c>
      <c r="DA955" s="57">
        <v>4.1779832717813653E-3</v>
      </c>
      <c r="DB955" s="57">
        <v>4.658036806818611E-3</v>
      </c>
      <c r="DC955" s="57">
        <v>5.1132918940166158E-3</v>
      </c>
      <c r="DD955" s="97">
        <v>2.9715561587402126</v>
      </c>
      <c r="DE955" s="97">
        <v>2.8840028751849256</v>
      </c>
      <c r="DF955" s="97">
        <v>2.5125733347600945</v>
      </c>
      <c r="DG955" s="97">
        <v>3.023491472999726</v>
      </c>
      <c r="DH955" s="97">
        <v>3.2882294535525589</v>
      </c>
      <c r="DI955" s="97">
        <v>3.5153166907573197</v>
      </c>
      <c r="DJ955" s="98">
        <v>-7.3102354077310694E-2</v>
      </c>
      <c r="DK955" s="98">
        <v>2.6275803256532448E-2</v>
      </c>
      <c r="DL955" s="98">
        <v>6.382711076435954E-2</v>
      </c>
      <c r="DM955" s="98">
        <v>3.9156020267992364E-2</v>
      </c>
      <c r="DN955" s="98">
        <v>3.4254758950458486E-2</v>
      </c>
      <c r="DO955" s="98">
        <v>-1.6790525003062662E-2</v>
      </c>
      <c r="DP955" s="98">
        <v>-0.1505193374274667</v>
      </c>
      <c r="DQ955" s="98">
        <v>0.2320464154553592</v>
      </c>
      <c r="DR955" s="98">
        <v>0.1149241019988978</v>
      </c>
      <c r="DS955" s="98">
        <v>9.7708380139294393E-2</v>
      </c>
    </row>
    <row r="956" spans="1:123" ht="13.5" thickBot="1">
      <c r="A956" s="2" t="s">
        <v>2977</v>
      </c>
      <c r="B956" s="2" t="s">
        <v>2978</v>
      </c>
      <c r="C956" s="1" t="s">
        <v>5724</v>
      </c>
      <c r="D956" s="2" t="s">
        <v>2979</v>
      </c>
      <c r="E956" s="2" t="s">
        <v>5667</v>
      </c>
      <c r="F956" s="2" t="s">
        <v>3039</v>
      </c>
      <c r="G956" s="2" t="s">
        <v>2220</v>
      </c>
      <c r="H956" s="2" t="s">
        <v>3</v>
      </c>
      <c r="I956" s="1" t="s">
        <v>5726</v>
      </c>
      <c r="J956" s="1">
        <v>85.9</v>
      </c>
      <c r="K956" s="47">
        <v>87.12</v>
      </c>
      <c r="L956" s="48">
        <v>-5.2999999999999999E-2</v>
      </c>
      <c r="M956" s="48">
        <v>-0.13140000000000002</v>
      </c>
      <c r="N956" s="49">
        <v>522.27</v>
      </c>
      <c r="O956" s="49">
        <v>511.63</v>
      </c>
      <c r="P956" s="49">
        <v>45499.96</v>
      </c>
      <c r="Q956" s="49">
        <v>44573.16</v>
      </c>
      <c r="R956" s="49">
        <v>2090.5425569499998</v>
      </c>
      <c r="S956" s="49">
        <v>1741.8114203800001</v>
      </c>
      <c r="T956" s="49">
        <v>1933.49</v>
      </c>
      <c r="U956" s="49">
        <v>2913.29</v>
      </c>
      <c r="V956" s="49">
        <v>4413.9799999999996</v>
      </c>
      <c r="W956" s="49">
        <v>5627.4</v>
      </c>
      <c r="X956" s="49">
        <v>537.64772019000009</v>
      </c>
      <c r="Y956" s="49">
        <v>314.21386102999998</v>
      </c>
      <c r="Z956" s="49">
        <v>474.19</v>
      </c>
      <c r="AA956" s="49">
        <v>730.62</v>
      </c>
      <c r="AB956" s="49">
        <v>1072.21</v>
      </c>
      <c r="AC956" s="49">
        <v>1371.31</v>
      </c>
      <c r="AD956" s="39">
        <v>45499.96</v>
      </c>
      <c r="AE956" s="39">
        <v>45499.96</v>
      </c>
      <c r="AF956" s="39">
        <v>45499.96</v>
      </c>
      <c r="AG956" s="39">
        <v>45499.96</v>
      </c>
      <c r="AH956" s="39">
        <v>45499.96</v>
      </c>
      <c r="AI956" s="39">
        <v>45499.96</v>
      </c>
      <c r="AJ956" s="49">
        <v>4501.2512447600002</v>
      </c>
      <c r="AK956" s="49">
        <v>4947.1875766099993</v>
      </c>
      <c r="AL956" s="49">
        <v>4535.13</v>
      </c>
      <c r="AM956" s="49">
        <v>5163.29</v>
      </c>
      <c r="AN956" s="49">
        <v>6077.63</v>
      </c>
      <c r="AO956" s="49">
        <v>7217.25</v>
      </c>
      <c r="AP956" s="39">
        <v>45499.96</v>
      </c>
      <c r="AQ956" s="39">
        <v>45499.96</v>
      </c>
      <c r="AR956" s="39">
        <v>45499.96</v>
      </c>
      <c r="AS956" s="39">
        <v>45499.96</v>
      </c>
      <c r="AT956" s="39">
        <v>45499.96</v>
      </c>
      <c r="AU956" s="39">
        <v>45499.96</v>
      </c>
      <c r="AV956" s="36">
        <v>109.03890333</v>
      </c>
      <c r="AW956" s="36">
        <v>67.675350989999998</v>
      </c>
      <c r="AX956" s="36">
        <v>102.46</v>
      </c>
      <c r="AY956" s="36">
        <v>157.87</v>
      </c>
      <c r="AZ956" s="36">
        <v>231.68</v>
      </c>
      <c r="BA956" s="36">
        <v>296.31</v>
      </c>
      <c r="BB956" s="39">
        <v>45499.96</v>
      </c>
      <c r="BC956" s="39">
        <v>45499.96</v>
      </c>
      <c r="BD956" s="39">
        <v>45499.96</v>
      </c>
      <c r="BE956" s="39">
        <v>45499.96</v>
      </c>
      <c r="BF956" s="39">
        <v>45499.96</v>
      </c>
      <c r="BG956" s="39">
        <v>45499.96</v>
      </c>
      <c r="BH956" s="47">
        <v>266.57565665999999</v>
      </c>
      <c r="BI956" s="47">
        <v>264.78150327000003</v>
      </c>
      <c r="BJ956" s="47">
        <v>706.19</v>
      </c>
      <c r="BK956" s="47">
        <v>451.47</v>
      </c>
      <c r="BL956" s="47">
        <v>653.84</v>
      </c>
      <c r="BM956" s="47">
        <v>1279.3800000000001</v>
      </c>
      <c r="BN956" s="47">
        <v>1.0294440044229998</v>
      </c>
      <c r="BO956" s="47">
        <v>0.60163107402301486</v>
      </c>
      <c r="BP956" s="47">
        <v>0.90794033737338931</v>
      </c>
      <c r="BQ956" s="47">
        <v>1.3989315871101156</v>
      </c>
      <c r="BR956" s="47">
        <v>2.0529802592528772</v>
      </c>
      <c r="BS956" s="47">
        <v>2.6256725448522795</v>
      </c>
      <c r="BT956" s="47">
        <v>8.6186287643556021</v>
      </c>
      <c r="BU956" s="47">
        <v>9.4724712823060866</v>
      </c>
      <c r="BV956" s="47">
        <v>8.6834970417600097</v>
      </c>
      <c r="BW956" s="47">
        <v>9.8862465774407884</v>
      </c>
      <c r="BX956" s="47">
        <v>11.636950236467728</v>
      </c>
      <c r="BY956" s="47">
        <v>13.819001665805043</v>
      </c>
      <c r="BZ956" s="47">
        <v>0.20877879895456372</v>
      </c>
      <c r="CA956" s="47">
        <v>0.12957924251823769</v>
      </c>
      <c r="CB956" s="47">
        <v>0.19618205142933731</v>
      </c>
      <c r="CC956" s="47">
        <v>0.30227660022593678</v>
      </c>
      <c r="CD956" s="47">
        <v>0.44360196833055704</v>
      </c>
      <c r="CE956" s="47">
        <v>0.56735022114997991</v>
      </c>
      <c r="CF956" s="47">
        <v>0.51041732563616515</v>
      </c>
      <c r="CG956" s="47">
        <v>0.50698202705497164</v>
      </c>
      <c r="CH956" s="47">
        <v>1.3521550156049555</v>
      </c>
      <c r="CI956" s="47">
        <v>0.86443793440174632</v>
      </c>
      <c r="CJ956" s="47">
        <v>1.2519195052367551</v>
      </c>
      <c r="CK956" s="47">
        <v>2.4496524786030216</v>
      </c>
      <c r="CL956" s="47">
        <v>84.627830252717715</v>
      </c>
      <c r="CM956" s="47">
        <v>144.80570605908386</v>
      </c>
      <c r="CN956" s="47">
        <v>95.953014614395073</v>
      </c>
      <c r="CO956" s="47">
        <v>62.275820535983136</v>
      </c>
      <c r="CP956" s="47">
        <v>42.435679577694664</v>
      </c>
      <c r="CQ956" s="47">
        <v>33.179922847496194</v>
      </c>
      <c r="CR956" s="47">
        <v>10.108291567365285</v>
      </c>
      <c r="CS956" s="47">
        <v>9.1971366145728997</v>
      </c>
      <c r="CT956" s="47">
        <v>10.032779655709978</v>
      </c>
      <c r="CU956" s="47">
        <v>8.8122030720722631</v>
      </c>
      <c r="CV956" s="47">
        <v>7.4864642961154262</v>
      </c>
      <c r="CW956" s="47">
        <v>6.3043347535418617</v>
      </c>
      <c r="CX956" s="57">
        <v>2.3964615206255127E-3</v>
      </c>
      <c r="CY956" s="57">
        <v>1.4873716590080518E-3</v>
      </c>
      <c r="CZ956" s="57">
        <v>2.2518701115341638E-3</v>
      </c>
      <c r="DA956" s="57">
        <v>3.4696733799326417E-3</v>
      </c>
      <c r="DB956" s="57">
        <v>5.0918726082396556E-3</v>
      </c>
      <c r="DC956" s="57">
        <v>6.5123134174183894E-3</v>
      </c>
      <c r="DD956" s="97">
        <v>11.944405920817838</v>
      </c>
      <c r="DE956" s="97">
        <v>6.3513633991883367</v>
      </c>
      <c r="DF956" s="97">
        <v>10.455929598490011</v>
      </c>
      <c r="DG956" s="97">
        <v>14.15028015083406</v>
      </c>
      <c r="DH956" s="97">
        <v>17.641909757586426</v>
      </c>
      <c r="DI956" s="97">
        <v>19.000450310021129</v>
      </c>
      <c r="DJ956" s="98">
        <v>-0.16681369887001085</v>
      </c>
      <c r="DK956" s="98">
        <v>0.11004554073837824</v>
      </c>
      <c r="DL956" s="98">
        <v>0.50675203905890376</v>
      </c>
      <c r="DM956" s="98">
        <v>0.51511864592951606</v>
      </c>
      <c r="DN956" s="98">
        <v>0.27490382829102078</v>
      </c>
      <c r="DO956" s="98">
        <v>-0.41557668854438834</v>
      </c>
      <c r="DP956" s="98">
        <v>0.50913138728379037</v>
      </c>
      <c r="DQ956" s="98">
        <v>0.54077479491343139</v>
      </c>
      <c r="DR956" s="98">
        <v>0.46753442281897573</v>
      </c>
      <c r="DS956" s="98">
        <v>0.27895654769121703</v>
      </c>
    </row>
    <row r="957" spans="1:123" ht="13.5" thickBot="1">
      <c r="A957" s="2" t="s">
        <v>824</v>
      </c>
      <c r="B957" s="2" t="s">
        <v>825</v>
      </c>
      <c r="C957" s="1" t="s">
        <v>5724</v>
      </c>
      <c r="D957" s="2" t="s">
        <v>1806</v>
      </c>
      <c r="E957" s="2" t="s">
        <v>5662</v>
      </c>
      <c r="F957" s="2" t="s">
        <v>3049</v>
      </c>
      <c r="G957" s="2" t="s">
        <v>41</v>
      </c>
      <c r="H957" s="2" t="s">
        <v>3</v>
      </c>
      <c r="I957" s="1" t="s">
        <v>5726</v>
      </c>
      <c r="J957" s="1">
        <v>20</v>
      </c>
      <c r="K957" s="47">
        <v>26.59</v>
      </c>
      <c r="L957" s="48">
        <v>5.6999999999999993E-3</v>
      </c>
      <c r="M957" s="48">
        <v>0.1865</v>
      </c>
      <c r="N957" s="49">
        <v>566.95000000000005</v>
      </c>
      <c r="O957" s="49">
        <v>563.85</v>
      </c>
      <c r="P957" s="49">
        <v>15075.11</v>
      </c>
      <c r="Q957" s="49">
        <v>14992.78</v>
      </c>
      <c r="R957" s="49">
        <v>2728.68345021</v>
      </c>
      <c r="S957" s="49">
        <v>2917.5392454799999</v>
      </c>
      <c r="T957" s="49">
        <v>3360.03</v>
      </c>
      <c r="U957" s="49" t="s">
        <v>4949</v>
      </c>
      <c r="V957" s="49" t="s">
        <v>4949</v>
      </c>
      <c r="W957" s="49" t="s">
        <v>4949</v>
      </c>
      <c r="X957" s="49">
        <v>112.353264</v>
      </c>
      <c r="Y957" s="49">
        <v>246.52680228</v>
      </c>
      <c r="Z957" s="49">
        <v>417.13</v>
      </c>
      <c r="AA957" s="49" t="s">
        <v>4949</v>
      </c>
      <c r="AB957" s="49" t="s">
        <v>4949</v>
      </c>
      <c r="AC957" s="49" t="s">
        <v>4949</v>
      </c>
      <c r="AD957" s="39">
        <v>15075.11</v>
      </c>
      <c r="AE957" s="39">
        <v>15075.11</v>
      </c>
      <c r="AF957" s="39">
        <v>15075.11</v>
      </c>
      <c r="AG957" s="39">
        <v>15075.11</v>
      </c>
      <c r="AH957" s="39">
        <v>15075.11</v>
      </c>
      <c r="AI957" s="39">
        <v>15075.11</v>
      </c>
      <c r="AJ957" s="49">
        <v>3949.6770125799999</v>
      </c>
      <c r="AK957" s="49">
        <v>4153.4361250000002</v>
      </c>
      <c r="AL957" s="49">
        <v>4365.18</v>
      </c>
      <c r="AM957" s="49" t="s">
        <v>4949</v>
      </c>
      <c r="AN957" s="49" t="s">
        <v>4949</v>
      </c>
      <c r="AO957" s="49" t="s">
        <v>4949</v>
      </c>
      <c r="AP957" s="39">
        <v>15075.11</v>
      </c>
      <c r="AQ957" s="39">
        <v>15075.11</v>
      </c>
      <c r="AR957" s="39">
        <v>15075.11</v>
      </c>
      <c r="AS957" s="39">
        <v>15075.11</v>
      </c>
      <c r="AT957" s="39">
        <v>15075.11</v>
      </c>
      <c r="AU957" s="39">
        <v>15075.11</v>
      </c>
      <c r="AV957" s="36">
        <v>42.134387759999996</v>
      </c>
      <c r="AW957" s="36">
        <v>52.694972490000005</v>
      </c>
      <c r="AX957" s="36">
        <v>40.6</v>
      </c>
      <c r="AY957" s="36" t="s">
        <v>4949</v>
      </c>
      <c r="AZ957" s="36" t="s">
        <v>4949</v>
      </c>
      <c r="BA957" s="36" t="s">
        <v>4949</v>
      </c>
      <c r="BB957" s="39">
        <v>15075.11</v>
      </c>
      <c r="BC957" s="39">
        <v>15075.11</v>
      </c>
      <c r="BD957" s="39">
        <v>15075.11</v>
      </c>
      <c r="BE957" s="39">
        <v>15075.11</v>
      </c>
      <c r="BF957" s="39">
        <v>15075.11</v>
      </c>
      <c r="BG957" s="39">
        <v>15075.11</v>
      </c>
      <c r="BH957" s="47">
        <v>290.30471602</v>
      </c>
      <c r="BI957" s="47">
        <v>651.00479651000001</v>
      </c>
      <c r="BJ957" s="47">
        <v>495.31</v>
      </c>
      <c r="BK957" s="47" t="s">
        <v>4949</v>
      </c>
      <c r="BL957" s="47" t="s">
        <v>4949</v>
      </c>
      <c r="BM957" s="47" t="s">
        <v>4949</v>
      </c>
      <c r="BN957" s="47">
        <v>0.1981713801922568</v>
      </c>
      <c r="BO957" s="47">
        <v>0.43482988319957666</v>
      </c>
      <c r="BP957" s="47">
        <v>0.73574389275950258</v>
      </c>
      <c r="BQ957" s="47" t="s">
        <v>4949</v>
      </c>
      <c r="BR957" s="47" t="s">
        <v>4949</v>
      </c>
      <c r="BS957" s="47" t="s">
        <v>4949</v>
      </c>
      <c r="BT957" s="47">
        <v>6.9665349899991176</v>
      </c>
      <c r="BU957" s="47">
        <v>7.3259301966663726</v>
      </c>
      <c r="BV957" s="47">
        <v>7.6994091189699265</v>
      </c>
      <c r="BW957" s="47" t="s">
        <v>4949</v>
      </c>
      <c r="BX957" s="47" t="s">
        <v>4949</v>
      </c>
      <c r="BY957" s="47" t="s">
        <v>4949</v>
      </c>
      <c r="BZ957" s="47">
        <v>7.4317643107857823E-2</v>
      </c>
      <c r="CA957" s="47">
        <v>9.2944655595731548E-2</v>
      </c>
      <c r="CB957" s="47">
        <v>7.1611253196930943E-2</v>
      </c>
      <c r="CC957" s="47" t="s">
        <v>4949</v>
      </c>
      <c r="CD957" s="47" t="s">
        <v>4949</v>
      </c>
      <c r="CE957" s="47" t="s">
        <v>4949</v>
      </c>
      <c r="CF957" s="47">
        <v>0.51204641682688068</v>
      </c>
      <c r="CG957" s="47">
        <v>1.1482578649087221</v>
      </c>
      <c r="CH957" s="47">
        <v>0.87363965076285377</v>
      </c>
      <c r="CI957" s="47" t="s">
        <v>4949</v>
      </c>
      <c r="CJ957" s="47" t="s">
        <v>4949</v>
      </c>
      <c r="CK957" s="47" t="s">
        <v>4949</v>
      </c>
      <c r="CL957" s="47">
        <v>134.17598620009829</v>
      </c>
      <c r="CM957" s="47">
        <v>61.14998393918242</v>
      </c>
      <c r="CN957" s="47">
        <v>36.140076235226431</v>
      </c>
      <c r="CO957" s="47" t="s">
        <v>4949</v>
      </c>
      <c r="CP957" s="47" t="s">
        <v>4949</v>
      </c>
      <c r="CQ957" s="47" t="s">
        <v>4949</v>
      </c>
      <c r="CR957" s="47">
        <v>3.8167956397408478</v>
      </c>
      <c r="CS957" s="47">
        <v>3.6295514235216508</v>
      </c>
      <c r="CT957" s="47">
        <v>3.4534910358793911</v>
      </c>
      <c r="CU957" s="47" t="s">
        <v>4949</v>
      </c>
      <c r="CV957" s="47" t="s">
        <v>4949</v>
      </c>
      <c r="CW957" s="47" t="s">
        <v>4949</v>
      </c>
      <c r="CX957" s="57">
        <v>2.7949638682570142E-3</v>
      </c>
      <c r="CY957" s="57">
        <v>3.4954950570841607E-3</v>
      </c>
      <c r="CZ957" s="57">
        <v>2.6931810116145091E-3</v>
      </c>
      <c r="DA957" s="57" t="s">
        <v>4949</v>
      </c>
      <c r="DB957" s="57" t="s">
        <v>4949</v>
      </c>
      <c r="DC957" s="57" t="s">
        <v>4949</v>
      </c>
      <c r="DD957" s="97">
        <v>2.8446190319397493</v>
      </c>
      <c r="DE957" s="97">
        <v>5.9354903954373439</v>
      </c>
      <c r="DF957" s="97">
        <v>9.5558487851589149</v>
      </c>
      <c r="DG957" s="97" t="s">
        <v>4949</v>
      </c>
      <c r="DH957" s="97" t="s">
        <v>4949</v>
      </c>
      <c r="DI957" s="97" t="s">
        <v>4949</v>
      </c>
      <c r="DJ957" s="98">
        <v>6.9211324331323709E-2</v>
      </c>
      <c r="DK957" s="98">
        <v>0.1516657420137637</v>
      </c>
      <c r="DL957" s="98" t="s">
        <v>4949</v>
      </c>
      <c r="DM957" s="98" t="s">
        <v>4949</v>
      </c>
      <c r="DN957" s="98" t="s">
        <v>4949</v>
      </c>
      <c r="DO957" s="98">
        <v>1.1942113072923277</v>
      </c>
      <c r="DP957" s="98">
        <v>0.6920269769541425</v>
      </c>
      <c r="DQ957" s="98" t="s">
        <v>4949</v>
      </c>
      <c r="DR957" s="98" t="s">
        <v>4949</v>
      </c>
      <c r="DS957" s="98" t="s">
        <v>4949</v>
      </c>
    </row>
    <row r="958" spans="1:123" ht="13.5" thickBot="1">
      <c r="A958" s="2" t="s">
        <v>826</v>
      </c>
      <c r="B958" s="2" t="s">
        <v>827</v>
      </c>
      <c r="C958" s="1" t="s">
        <v>5724</v>
      </c>
      <c r="D958" s="2" t="s">
        <v>1807</v>
      </c>
      <c r="E958" s="2" t="s">
        <v>5674</v>
      </c>
      <c r="F958" s="2" t="s">
        <v>3010</v>
      </c>
      <c r="G958" s="2" t="s">
        <v>2648</v>
      </c>
      <c r="H958" s="2" t="s">
        <v>3</v>
      </c>
      <c r="I958" s="1" t="s">
        <v>5726</v>
      </c>
      <c r="J958" s="1">
        <v>10.119999999999999</v>
      </c>
      <c r="K958" s="47">
        <v>13.66</v>
      </c>
      <c r="L958" s="48">
        <v>1.49E-2</v>
      </c>
      <c r="M958" s="48">
        <v>-5.2000000000000005E-2</v>
      </c>
      <c r="N958" s="49">
        <v>603</v>
      </c>
      <c r="O958" s="49">
        <v>427.06</v>
      </c>
      <c r="P958" s="49">
        <v>8236.98</v>
      </c>
      <c r="Q958" s="49">
        <v>5833.69</v>
      </c>
      <c r="R958" s="49">
        <v>1091.41337475</v>
      </c>
      <c r="S958" s="49">
        <v>1139.85127033</v>
      </c>
      <c r="T958" s="49">
        <v>1146.2</v>
      </c>
      <c r="U958" s="49">
        <v>1204.19</v>
      </c>
      <c r="V958" s="49" t="s">
        <v>4949</v>
      </c>
      <c r="W958" s="49" t="s">
        <v>4949</v>
      </c>
      <c r="X958" s="49">
        <v>243.95863596999999</v>
      </c>
      <c r="Y958" s="49">
        <v>234.10840518000001</v>
      </c>
      <c r="Z958" s="49">
        <v>268.51</v>
      </c>
      <c r="AA958" s="49">
        <v>295.05</v>
      </c>
      <c r="AB958" s="49" t="s">
        <v>4949</v>
      </c>
      <c r="AC958" s="49" t="s">
        <v>4949</v>
      </c>
      <c r="AD958" s="39">
        <v>8236.98</v>
      </c>
      <c r="AE958" s="39">
        <v>8236.98</v>
      </c>
      <c r="AF958" s="39">
        <v>8236.98</v>
      </c>
      <c r="AG958" s="39">
        <v>8236.98</v>
      </c>
      <c r="AH958" s="39">
        <v>8236.98</v>
      </c>
      <c r="AI958" s="39">
        <v>8236.98</v>
      </c>
      <c r="AJ958" s="49">
        <v>1954.98265689</v>
      </c>
      <c r="AK958" s="49">
        <v>2009.0927199400001</v>
      </c>
      <c r="AL958" s="49">
        <v>2072.75</v>
      </c>
      <c r="AM958" s="49">
        <v>2246.9699999999998</v>
      </c>
      <c r="AN958" s="49" t="s">
        <v>4949</v>
      </c>
      <c r="AO958" s="49" t="s">
        <v>4949</v>
      </c>
      <c r="AP958" s="39">
        <v>8236.98</v>
      </c>
      <c r="AQ958" s="39">
        <v>8236.98</v>
      </c>
      <c r="AR958" s="39">
        <v>8236.98</v>
      </c>
      <c r="AS958" s="39">
        <v>8236.98</v>
      </c>
      <c r="AT958" s="39">
        <v>8236.98</v>
      </c>
      <c r="AU958" s="39">
        <v>8236.98</v>
      </c>
      <c r="AV958" s="36">
        <v>229.14</v>
      </c>
      <c r="AW958" s="36">
        <v>108.54</v>
      </c>
      <c r="AX958" s="36">
        <v>120.83</v>
      </c>
      <c r="AY958" s="36">
        <v>132.77000000000001</v>
      </c>
      <c r="AZ958" s="36" t="s">
        <v>4949</v>
      </c>
      <c r="BA958" s="36" t="s">
        <v>4949</v>
      </c>
      <c r="BB958" s="39">
        <v>8236.98</v>
      </c>
      <c r="BC958" s="39">
        <v>8236.98</v>
      </c>
      <c r="BD958" s="39">
        <v>8236.98</v>
      </c>
      <c r="BE958" s="39">
        <v>8236.98</v>
      </c>
      <c r="BF958" s="39">
        <v>8236.98</v>
      </c>
      <c r="BG958" s="39">
        <v>8236.98</v>
      </c>
      <c r="BH958" s="47">
        <v>295.77060002999997</v>
      </c>
      <c r="BI958" s="47">
        <v>215.79246088999997</v>
      </c>
      <c r="BJ958" s="47">
        <v>382.02</v>
      </c>
      <c r="BK958" s="47">
        <v>343.43</v>
      </c>
      <c r="BL958" s="47" t="s">
        <v>4949</v>
      </c>
      <c r="BM958" s="47" t="s">
        <v>4949</v>
      </c>
      <c r="BN958" s="47">
        <v>0.40457485235489221</v>
      </c>
      <c r="BO958" s="47">
        <v>0.38823947791044777</v>
      </c>
      <c r="BP958" s="47">
        <v>0.44529021558872306</v>
      </c>
      <c r="BQ958" s="47">
        <v>0.48930348258706469</v>
      </c>
      <c r="BR958" s="47" t="s">
        <v>4949</v>
      </c>
      <c r="BS958" s="47" t="s">
        <v>4949</v>
      </c>
      <c r="BT958" s="47">
        <v>3.2420939583582089</v>
      </c>
      <c r="BU958" s="47">
        <v>3.331828722951907</v>
      </c>
      <c r="BV958" s="47">
        <v>3.437396351575456</v>
      </c>
      <c r="BW958" s="47">
        <v>3.7263184079601985</v>
      </c>
      <c r="BX958" s="47" t="s">
        <v>4949</v>
      </c>
      <c r="BY958" s="47" t="s">
        <v>4949</v>
      </c>
      <c r="BZ958" s="47">
        <v>0.38</v>
      </c>
      <c r="CA958" s="47">
        <v>0.18000000000000002</v>
      </c>
      <c r="CB958" s="47">
        <v>0.20038142620232172</v>
      </c>
      <c r="CC958" s="47">
        <v>0.22018242122719736</v>
      </c>
      <c r="CD958" s="47" t="s">
        <v>4949</v>
      </c>
      <c r="CE958" s="47" t="s">
        <v>4949</v>
      </c>
      <c r="CF958" s="47">
        <v>0.49049850751243773</v>
      </c>
      <c r="CG958" s="47">
        <v>0.35786477759535651</v>
      </c>
      <c r="CH958" s="47">
        <v>0.63353233830845768</v>
      </c>
      <c r="CI958" s="47">
        <v>0.56953565505804316</v>
      </c>
      <c r="CJ958" s="47" t="s">
        <v>4949</v>
      </c>
      <c r="CK958" s="47" t="s">
        <v>4949</v>
      </c>
      <c r="CL958" s="47">
        <v>33.76383855914375</v>
      </c>
      <c r="CM958" s="47">
        <v>35.184469321666583</v>
      </c>
      <c r="CN958" s="47">
        <v>30.676622844586792</v>
      </c>
      <c r="CO958" s="47">
        <v>27.91723436705643</v>
      </c>
      <c r="CP958" s="47" t="s">
        <v>4949</v>
      </c>
      <c r="CQ958" s="47" t="s">
        <v>4949</v>
      </c>
      <c r="CR958" s="47">
        <v>4.2133263796331804</v>
      </c>
      <c r="CS958" s="47">
        <v>4.0998506033340218</v>
      </c>
      <c r="CT958" s="47">
        <v>3.9739380050657336</v>
      </c>
      <c r="CU958" s="47">
        <v>3.6658166330658624</v>
      </c>
      <c r="CV958" s="47" t="s">
        <v>4949</v>
      </c>
      <c r="CW958" s="47" t="s">
        <v>4949</v>
      </c>
      <c r="CX958" s="57">
        <v>2.7818448023426062E-2</v>
      </c>
      <c r="CY958" s="57">
        <v>1.3177159590043926E-2</v>
      </c>
      <c r="CZ958" s="57">
        <v>1.4669211288603348E-2</v>
      </c>
      <c r="DA958" s="57">
        <v>1.6118771685739192E-2</v>
      </c>
      <c r="DB958" s="57" t="s">
        <v>4949</v>
      </c>
      <c r="DC958" s="57" t="s">
        <v>4949</v>
      </c>
      <c r="DD958" s="97">
        <v>12.478813308660808</v>
      </c>
      <c r="DE958" s="97">
        <v>11.652444053801133</v>
      </c>
      <c r="DF958" s="97">
        <v>12.954287781932214</v>
      </c>
      <c r="DG958" s="97">
        <v>13.13101643546643</v>
      </c>
      <c r="DH958" s="97" t="s">
        <v>4949</v>
      </c>
      <c r="DI958" s="97" t="s">
        <v>4949</v>
      </c>
      <c r="DJ958" s="98">
        <v>4.4380888763705384E-2</v>
      </c>
      <c r="DK958" s="98">
        <v>5.5697877742961754E-3</v>
      </c>
      <c r="DL958" s="98">
        <v>5.0593264700750318E-2</v>
      </c>
      <c r="DM958" s="98" t="s">
        <v>4949</v>
      </c>
      <c r="DN958" s="98" t="s">
        <v>4949</v>
      </c>
      <c r="DO958" s="98">
        <v>-4.0376643158520076E-2</v>
      </c>
      <c r="DP958" s="98">
        <v>0.14694728620935016</v>
      </c>
      <c r="DQ958" s="98">
        <v>9.8841756359167254E-2</v>
      </c>
      <c r="DR958" s="98" t="s">
        <v>4949</v>
      </c>
      <c r="DS958" s="98" t="s">
        <v>4949</v>
      </c>
    </row>
    <row r="959" spans="1:123" ht="13.5" thickBot="1">
      <c r="A959" s="2" t="s">
        <v>828</v>
      </c>
      <c r="B959" s="2" t="s">
        <v>829</v>
      </c>
      <c r="C959" s="1" t="s">
        <v>5724</v>
      </c>
      <c r="D959" s="2" t="s">
        <v>1808</v>
      </c>
      <c r="E959" s="2" t="s">
        <v>5639</v>
      </c>
      <c r="F959" s="2" t="s">
        <v>3001</v>
      </c>
      <c r="G959" s="2" t="s">
        <v>2104</v>
      </c>
      <c r="H959" s="2" t="s">
        <v>3</v>
      </c>
      <c r="I959" s="1" t="s">
        <v>5726</v>
      </c>
      <c r="J959" s="1">
        <v>48</v>
      </c>
      <c r="K959" s="47">
        <v>50.82</v>
      </c>
      <c r="L959" s="48">
        <v>5.8499999999999996E-2</v>
      </c>
      <c r="M959" s="48">
        <v>0.1108</v>
      </c>
      <c r="N959" s="49">
        <v>1916.5</v>
      </c>
      <c r="O959" s="49">
        <v>1869.81</v>
      </c>
      <c r="P959" s="49">
        <v>97396.4</v>
      </c>
      <c r="Q959" s="49">
        <v>95023.64</v>
      </c>
      <c r="R959" s="49">
        <v>5726.6885468999999</v>
      </c>
      <c r="S959" s="49">
        <v>7374.9908212</v>
      </c>
      <c r="T959" s="49">
        <v>9005.01</v>
      </c>
      <c r="U959" s="49">
        <v>10420.950000000001</v>
      </c>
      <c r="V959" s="49">
        <v>10643.07</v>
      </c>
      <c r="W959" s="49">
        <v>10811.71</v>
      </c>
      <c r="X959" s="49">
        <v>1580.98598513</v>
      </c>
      <c r="Y959" s="49">
        <v>2190.4493762399998</v>
      </c>
      <c r="Z959" s="49">
        <v>2732.34</v>
      </c>
      <c r="AA959" s="49">
        <v>3247.86</v>
      </c>
      <c r="AB959" s="49">
        <v>3369.92</v>
      </c>
      <c r="AC959" s="49">
        <v>3488.92</v>
      </c>
      <c r="AD959" s="39">
        <v>97396.4</v>
      </c>
      <c r="AE959" s="39">
        <v>97396.4</v>
      </c>
      <c r="AF959" s="39">
        <v>97396.4</v>
      </c>
      <c r="AG959" s="39">
        <v>97396.4</v>
      </c>
      <c r="AH959" s="39">
        <v>97396.4</v>
      </c>
      <c r="AI959" s="39">
        <v>97396.4</v>
      </c>
      <c r="AJ959" s="49">
        <v>18239.100490549998</v>
      </c>
      <c r="AK959" s="49">
        <v>19871.768295580001</v>
      </c>
      <c r="AL959" s="49">
        <v>21870.16</v>
      </c>
      <c r="AM959" s="49">
        <v>24209.58</v>
      </c>
      <c r="AN959" s="49">
        <v>26499.68</v>
      </c>
      <c r="AO959" s="49">
        <v>28868.18</v>
      </c>
      <c r="AP959" s="39">
        <v>97396.4</v>
      </c>
      <c r="AQ959" s="39">
        <v>97396.4</v>
      </c>
      <c r="AR959" s="39">
        <v>97396.4</v>
      </c>
      <c r="AS959" s="39">
        <v>97396.4</v>
      </c>
      <c r="AT959" s="39">
        <v>97396.4</v>
      </c>
      <c r="AU959" s="39">
        <v>97396.4</v>
      </c>
      <c r="AV959" s="36">
        <v>536.61926387999995</v>
      </c>
      <c r="AW959" s="36">
        <v>726.31815698000003</v>
      </c>
      <c r="AX959" s="36">
        <v>908.44</v>
      </c>
      <c r="AY959" s="36">
        <v>1079.83</v>
      </c>
      <c r="AZ959" s="36">
        <v>1120.4100000000001</v>
      </c>
      <c r="BA959" s="36">
        <v>1159.98</v>
      </c>
      <c r="BB959" s="39">
        <v>97396.4</v>
      </c>
      <c r="BC959" s="39">
        <v>97396.4</v>
      </c>
      <c r="BD959" s="39">
        <v>97396.4</v>
      </c>
      <c r="BE959" s="39">
        <v>97396.4</v>
      </c>
      <c r="BF959" s="39">
        <v>97396.4</v>
      </c>
      <c r="BG959" s="39">
        <v>97396.4</v>
      </c>
      <c r="BH959" s="47">
        <v>1718.9679627999999</v>
      </c>
      <c r="BI959" s="47">
        <v>2403.12234506</v>
      </c>
      <c r="BJ959" s="47">
        <v>3434.77</v>
      </c>
      <c r="BK959" s="47">
        <v>3633.58</v>
      </c>
      <c r="BL959" s="47">
        <v>4097.6099999999997</v>
      </c>
      <c r="BM959" s="47">
        <v>4357.09</v>
      </c>
      <c r="BN959" s="47">
        <v>0.8249339865014349</v>
      </c>
      <c r="BO959" s="47">
        <v>1.1429425391286197</v>
      </c>
      <c r="BP959" s="47">
        <v>1.4256926689277329</v>
      </c>
      <c r="BQ959" s="47">
        <v>1.6946830159144275</v>
      </c>
      <c r="BR959" s="47">
        <v>1.7583720323506393</v>
      </c>
      <c r="BS959" s="47">
        <v>1.8204643882076703</v>
      </c>
      <c r="BT959" s="47">
        <v>9.5168799846334444</v>
      </c>
      <c r="BU959" s="47">
        <v>10.368780743845551</v>
      </c>
      <c r="BV959" s="47">
        <v>11.411510566136185</v>
      </c>
      <c r="BW959" s="47">
        <v>12.632183668145057</v>
      </c>
      <c r="BX959" s="47">
        <v>13.827122358465953</v>
      </c>
      <c r="BY959" s="47">
        <v>15.062968953822072</v>
      </c>
      <c r="BZ959" s="47">
        <v>0.27999961590399164</v>
      </c>
      <c r="CA959" s="47">
        <v>0.37898155855987481</v>
      </c>
      <c r="CB959" s="47">
        <v>0.47400991390555702</v>
      </c>
      <c r="CC959" s="47">
        <v>0.56343855987477165</v>
      </c>
      <c r="CD959" s="47">
        <v>0.58461257500652231</v>
      </c>
      <c r="CE959" s="47">
        <v>0.60525958779024269</v>
      </c>
      <c r="CF959" s="47">
        <v>0.89693084414296886</v>
      </c>
      <c r="CG959" s="47">
        <v>1.2539119984659537</v>
      </c>
      <c r="CH959" s="47">
        <v>1.792209757370206</v>
      </c>
      <c r="CI959" s="47">
        <v>1.8959457344116879</v>
      </c>
      <c r="CJ959" s="47">
        <v>2.1380693973388989</v>
      </c>
      <c r="CK959" s="47">
        <v>2.2734620401774066</v>
      </c>
      <c r="CL959" s="47">
        <v>61.604847175157829</v>
      </c>
      <c r="CM959" s="47">
        <v>44.464118210841782</v>
      </c>
      <c r="CN959" s="47">
        <v>35.645783467650432</v>
      </c>
      <c r="CO959" s="47">
        <v>29.987868935237355</v>
      </c>
      <c r="CP959" s="47">
        <v>28.901694995726899</v>
      </c>
      <c r="CQ959" s="47">
        <v>27.915916673354502</v>
      </c>
      <c r="CR959" s="47">
        <v>5.3399782544354535</v>
      </c>
      <c r="CS959" s="47">
        <v>4.9012447483933022</v>
      </c>
      <c r="CT959" s="47">
        <v>4.453392201977489</v>
      </c>
      <c r="CU959" s="47">
        <v>4.0230520314685334</v>
      </c>
      <c r="CV959" s="47">
        <v>3.6753802310065629</v>
      </c>
      <c r="CW959" s="47">
        <v>3.3738323649083521</v>
      </c>
      <c r="CX959" s="57">
        <v>5.5096416693019455E-3</v>
      </c>
      <c r="CY959" s="57">
        <v>7.4573408974048325E-3</v>
      </c>
      <c r="CZ959" s="57">
        <v>9.3272441281197268E-3</v>
      </c>
      <c r="DA959" s="57">
        <v>1.1086960092980849E-2</v>
      </c>
      <c r="DB959" s="57">
        <v>1.1503607936227624E-2</v>
      </c>
      <c r="DC959" s="57">
        <v>1.1909885786332966E-2</v>
      </c>
      <c r="DD959" s="97">
        <v>8.6681137918459132</v>
      </c>
      <c r="DE959" s="97">
        <v>11.022921280373488</v>
      </c>
      <c r="DF959" s="97">
        <v>12.493461410433213</v>
      </c>
      <c r="DG959" s="97">
        <v>13.415598287950473</v>
      </c>
      <c r="DH959" s="97">
        <v>12.716832807037671</v>
      </c>
      <c r="DI959" s="97">
        <v>12.085694352744095</v>
      </c>
      <c r="DJ959" s="98">
        <v>0.28782816819892676</v>
      </c>
      <c r="DK959" s="98">
        <v>0.22101982474532433</v>
      </c>
      <c r="DL959" s="98">
        <v>0.15723913688046998</v>
      </c>
      <c r="DM959" s="98">
        <v>2.1314755372590755E-2</v>
      </c>
      <c r="DN959" s="98">
        <v>1.5845052226472145E-2</v>
      </c>
      <c r="DO959" s="98">
        <v>0.38549575824347704</v>
      </c>
      <c r="DP959" s="98">
        <v>0.24738787832210885</v>
      </c>
      <c r="DQ959" s="98">
        <v>0.18867344473967362</v>
      </c>
      <c r="DR959" s="98">
        <v>3.758166916061656E-2</v>
      </c>
      <c r="DS959" s="98">
        <v>3.5312410977115238E-2</v>
      </c>
    </row>
    <row r="960" spans="1:123" ht="13.5" thickBot="1">
      <c r="A960" s="2" t="s">
        <v>4067</v>
      </c>
      <c r="B960" s="2" t="s">
        <v>4068</v>
      </c>
      <c r="C960" s="1" t="s">
        <v>5724</v>
      </c>
      <c r="D960" s="2" t="s">
        <v>4069</v>
      </c>
      <c r="E960" s="2" t="s">
        <v>5682</v>
      </c>
      <c r="F960" s="2" t="s">
        <v>3012</v>
      </c>
      <c r="G960" s="2" t="s">
        <v>2408</v>
      </c>
      <c r="H960" s="2" t="s">
        <v>3</v>
      </c>
      <c r="I960" s="1" t="s">
        <v>5726</v>
      </c>
      <c r="J960" s="1">
        <v>35</v>
      </c>
      <c r="K960" s="47">
        <v>25.93</v>
      </c>
      <c r="L960" s="48">
        <v>1.8500000000000003E-2</v>
      </c>
      <c r="M960" s="48">
        <v>6.1799999999999994E-2</v>
      </c>
      <c r="N960" s="49">
        <v>1870.72</v>
      </c>
      <c r="O960" s="49">
        <v>1021.7</v>
      </c>
      <c r="P960" s="49">
        <v>48507.79</v>
      </c>
      <c r="Q960" s="49">
        <v>26492.68</v>
      </c>
      <c r="R960" s="49">
        <v>14628.01630184</v>
      </c>
      <c r="S960" s="49">
        <v>14079.68957323</v>
      </c>
      <c r="T960" s="49">
        <v>12277</v>
      </c>
      <c r="U960" s="49">
        <v>13535.8</v>
      </c>
      <c r="V960" s="49">
        <v>14767.89</v>
      </c>
      <c r="W960" s="49" t="s">
        <v>4949</v>
      </c>
      <c r="X960" s="49">
        <v>3555.7055589000001</v>
      </c>
      <c r="Y960" s="49">
        <v>1364.3481742000001</v>
      </c>
      <c r="Z960" s="49">
        <v>1103.3699999999999</v>
      </c>
      <c r="AA960" s="49">
        <v>1742.49</v>
      </c>
      <c r="AB960" s="49">
        <v>2384.62</v>
      </c>
      <c r="AC960" s="49" t="s">
        <v>4949</v>
      </c>
      <c r="AD960" s="39">
        <v>48507.79</v>
      </c>
      <c r="AE960" s="39">
        <v>48507.79</v>
      </c>
      <c r="AF960" s="39">
        <v>48507.79</v>
      </c>
      <c r="AG960" s="39">
        <v>48507.79</v>
      </c>
      <c r="AH960" s="39">
        <v>48507.79</v>
      </c>
      <c r="AI960" s="39">
        <v>48507.79</v>
      </c>
      <c r="AJ960" s="49">
        <v>21363.637774619998</v>
      </c>
      <c r="AK960" s="49">
        <v>22529.845373779997</v>
      </c>
      <c r="AL960" s="49">
        <v>23180.77</v>
      </c>
      <c r="AM960" s="49">
        <v>24590.43</v>
      </c>
      <c r="AN960" s="49">
        <v>26449.42</v>
      </c>
      <c r="AO960" s="49" t="s">
        <v>4949</v>
      </c>
      <c r="AP960" s="39">
        <v>48507.79</v>
      </c>
      <c r="AQ960" s="39">
        <v>48507.79</v>
      </c>
      <c r="AR960" s="39">
        <v>48507.79</v>
      </c>
      <c r="AS960" s="39">
        <v>48507.79</v>
      </c>
      <c r="AT960" s="39">
        <v>48507.79</v>
      </c>
      <c r="AU960" s="39">
        <v>48507.79</v>
      </c>
      <c r="AV960" s="36">
        <v>336.72974669999996</v>
      </c>
      <c r="AW960" s="36">
        <v>411.55857930000002</v>
      </c>
      <c r="AX960" s="36">
        <v>332.84</v>
      </c>
      <c r="AY960" s="36">
        <v>525.63</v>
      </c>
      <c r="AZ960" s="36">
        <v>719.33</v>
      </c>
      <c r="BA960" s="36" t="s">
        <v>4949</v>
      </c>
      <c r="BB960" s="39">
        <v>48507.79</v>
      </c>
      <c r="BC960" s="39">
        <v>48507.79</v>
      </c>
      <c r="BD960" s="39">
        <v>48507.79</v>
      </c>
      <c r="BE960" s="39">
        <v>48507.79</v>
      </c>
      <c r="BF960" s="39">
        <v>48507.79</v>
      </c>
      <c r="BG960" s="39">
        <v>48507.79</v>
      </c>
      <c r="BH960" s="47">
        <v>1083.7732567099999</v>
      </c>
      <c r="BI960" s="47">
        <v>-25.185869719999999</v>
      </c>
      <c r="BJ960" s="47">
        <v>-797.84</v>
      </c>
      <c r="BK960" s="47">
        <v>986.99</v>
      </c>
      <c r="BL960" s="47">
        <v>2044.52</v>
      </c>
      <c r="BM960" s="47" t="s">
        <v>4949</v>
      </c>
      <c r="BN960" s="47">
        <v>1.9007149968461341</v>
      </c>
      <c r="BO960" s="47">
        <v>0.72931714751539523</v>
      </c>
      <c r="BP960" s="47">
        <v>0.58981034040369473</v>
      </c>
      <c r="BQ960" s="47">
        <v>0.9314541994526172</v>
      </c>
      <c r="BR960" s="47">
        <v>1.2747070646595962</v>
      </c>
      <c r="BS960" s="47" t="s">
        <v>4949</v>
      </c>
      <c r="BT960" s="47">
        <v>11.420008218557559</v>
      </c>
      <c r="BU960" s="47">
        <v>12.043408620092796</v>
      </c>
      <c r="BV960" s="47">
        <v>12.391362683886419</v>
      </c>
      <c r="BW960" s="47">
        <v>13.144901428327062</v>
      </c>
      <c r="BX960" s="47">
        <v>14.138631115292506</v>
      </c>
      <c r="BY960" s="47" t="s">
        <v>4949</v>
      </c>
      <c r="BZ960" s="47">
        <v>0.18000007841900442</v>
      </c>
      <c r="CA960" s="47">
        <v>0.22000009584544988</v>
      </c>
      <c r="CB960" s="47">
        <v>0.17792080054738282</v>
      </c>
      <c r="CC960" s="47">
        <v>0.28097737769414982</v>
      </c>
      <c r="CD960" s="47">
        <v>0.38452039856312009</v>
      </c>
      <c r="CE960" s="47" t="s">
        <v>4949</v>
      </c>
      <c r="CF960" s="47">
        <v>0.57933483188825685</v>
      </c>
      <c r="CG960" s="47">
        <v>-1.3463195839035238E-2</v>
      </c>
      <c r="CH960" s="47">
        <v>-0.42648819705781732</v>
      </c>
      <c r="CI960" s="47">
        <v>0.52759899931577148</v>
      </c>
      <c r="CJ960" s="47">
        <v>1.0929054054054055</v>
      </c>
      <c r="CK960" s="47" t="s">
        <v>4949</v>
      </c>
      <c r="CL960" s="47">
        <v>13.642240392651201</v>
      </c>
      <c r="CM960" s="47">
        <v>35.553820437692195</v>
      </c>
      <c r="CN960" s="47">
        <v>43.963303334330284</v>
      </c>
      <c r="CO960" s="47">
        <v>27.838202801737744</v>
      </c>
      <c r="CP960" s="47">
        <v>20.341937080121781</v>
      </c>
      <c r="CQ960" s="47" t="s">
        <v>4949</v>
      </c>
      <c r="CR960" s="47">
        <v>2.2705772542926774</v>
      </c>
      <c r="CS960" s="47">
        <v>2.1530458463089528</v>
      </c>
      <c r="CT960" s="47">
        <v>2.0925875197415791</v>
      </c>
      <c r="CU960" s="47">
        <v>1.9726287828232365</v>
      </c>
      <c r="CV960" s="47">
        <v>1.8339831270402149</v>
      </c>
      <c r="CW960" s="47" t="s">
        <v>4949</v>
      </c>
      <c r="CX960" s="57">
        <v>6.9417663987578065E-3</v>
      </c>
      <c r="CY960" s="57">
        <v>8.4843811540373203E-3</v>
      </c>
      <c r="CZ960" s="57">
        <v>6.861578315565396E-3</v>
      </c>
      <c r="DA960" s="57">
        <v>1.0835991497448141E-2</v>
      </c>
      <c r="DB960" s="57">
        <v>1.4829164552745034E-2</v>
      </c>
      <c r="DC960" s="57" t="s">
        <v>4949</v>
      </c>
      <c r="DD960" s="97">
        <v>16.64372704879025</v>
      </c>
      <c r="DE960" s="97">
        <v>6.0557369638577923</v>
      </c>
      <c r="DF960" s="97">
        <v>4.7598505140252021</v>
      </c>
      <c r="DG960" s="97">
        <v>7.0860493289462605</v>
      </c>
      <c r="DH960" s="97">
        <v>9.0157742589440524</v>
      </c>
      <c r="DI960" s="97" t="s">
        <v>4949</v>
      </c>
      <c r="DJ960" s="98">
        <v>-3.7484694937141128E-2</v>
      </c>
      <c r="DK960" s="98">
        <v>-0.12803475274465503</v>
      </c>
      <c r="DL960" s="98">
        <v>0.10253319214791889</v>
      </c>
      <c r="DM960" s="98">
        <v>9.1024542324797952E-2</v>
      </c>
      <c r="DN960" s="98" t="s">
        <v>4949</v>
      </c>
      <c r="DO960" s="98">
        <v>-0.61629326399509932</v>
      </c>
      <c r="DP960" s="98">
        <v>-0.19128414515820169</v>
      </c>
      <c r="DQ960" s="98">
        <v>0.57924359009217241</v>
      </c>
      <c r="DR960" s="98">
        <v>0.3685128752532294</v>
      </c>
      <c r="DS960" s="98" t="s">
        <v>4949</v>
      </c>
    </row>
    <row r="961" spans="1:123" ht="13.5" thickBot="1">
      <c r="A961" s="2" t="s">
        <v>830</v>
      </c>
      <c r="B961" s="2" t="s">
        <v>831</v>
      </c>
      <c r="C961" s="1" t="s">
        <v>5724</v>
      </c>
      <c r="D961" s="2" t="s">
        <v>1809</v>
      </c>
      <c r="E961" s="2" t="s">
        <v>5666</v>
      </c>
      <c r="F961" s="2" t="s">
        <v>4602</v>
      </c>
      <c r="G961" s="2" t="s">
        <v>4603</v>
      </c>
      <c r="H961" s="2" t="s">
        <v>3</v>
      </c>
      <c r="I961" s="1" t="s">
        <v>5726</v>
      </c>
      <c r="J961" s="1">
        <v>29</v>
      </c>
      <c r="K961" s="47">
        <v>25.7</v>
      </c>
      <c r="L961" s="48">
        <v>2.2700000000000001E-2</v>
      </c>
      <c r="M961" s="48">
        <v>-1.38E-2</v>
      </c>
      <c r="N961" s="49">
        <v>468.56</v>
      </c>
      <c r="O961" s="49">
        <v>453.09</v>
      </c>
      <c r="P961" s="49">
        <v>12042.05</v>
      </c>
      <c r="Q961" s="49">
        <v>11644.47</v>
      </c>
      <c r="R961" s="49">
        <v>4095.8168648699998</v>
      </c>
      <c r="S961" s="49">
        <v>5062.9869145699995</v>
      </c>
      <c r="T961" s="49">
        <v>5856.05</v>
      </c>
      <c r="U961" s="49">
        <v>6439.69</v>
      </c>
      <c r="V961" s="49" t="s">
        <v>4949</v>
      </c>
      <c r="W961" s="49" t="s">
        <v>4949</v>
      </c>
      <c r="X961" s="49">
        <v>477.08989855999999</v>
      </c>
      <c r="Y961" s="49">
        <v>607.89538427999992</v>
      </c>
      <c r="Z961" s="49">
        <v>807.55</v>
      </c>
      <c r="AA961" s="49">
        <v>894.22</v>
      </c>
      <c r="AB961" s="49" t="s">
        <v>4949</v>
      </c>
      <c r="AC961" s="49" t="s">
        <v>4949</v>
      </c>
      <c r="AD961" s="39">
        <v>12042.05</v>
      </c>
      <c r="AE961" s="39">
        <v>12042.05</v>
      </c>
      <c r="AF961" s="39">
        <v>12042.05</v>
      </c>
      <c r="AG961" s="39">
        <v>12042.05</v>
      </c>
      <c r="AH961" s="39">
        <v>12042.05</v>
      </c>
      <c r="AI961" s="39">
        <v>12042.05</v>
      </c>
      <c r="AJ961" s="49">
        <v>2603.3542249000002</v>
      </c>
      <c r="AK961" s="49">
        <v>3016.0520735199998</v>
      </c>
      <c r="AL961" s="49">
        <v>3582.43</v>
      </c>
      <c r="AM961" s="49">
        <v>4257.7299999999996</v>
      </c>
      <c r="AN961" s="49" t="s">
        <v>4949</v>
      </c>
      <c r="AO961" s="49" t="s">
        <v>4949</v>
      </c>
      <c r="AP961" s="39">
        <v>12042.05</v>
      </c>
      <c r="AQ961" s="39">
        <v>12042.05</v>
      </c>
      <c r="AR961" s="39">
        <v>12042.05</v>
      </c>
      <c r="AS961" s="39">
        <v>12042.05</v>
      </c>
      <c r="AT961" s="39">
        <v>12042.05</v>
      </c>
      <c r="AU961" s="39">
        <v>12042.05</v>
      </c>
      <c r="AV961" s="36">
        <v>184.22476680000003</v>
      </c>
      <c r="AW961" s="36">
        <v>229.79433299999999</v>
      </c>
      <c r="AX961" s="36">
        <v>218.92</v>
      </c>
      <c r="AY961" s="36">
        <v>242.41</v>
      </c>
      <c r="AZ961" s="36" t="s">
        <v>4949</v>
      </c>
      <c r="BA961" s="36" t="s">
        <v>4949</v>
      </c>
      <c r="BB961" s="39">
        <v>12042.05</v>
      </c>
      <c r="BC961" s="39">
        <v>12042.05</v>
      </c>
      <c r="BD961" s="39">
        <v>12042.05</v>
      </c>
      <c r="BE961" s="39">
        <v>12042.05</v>
      </c>
      <c r="BF961" s="39">
        <v>12042.05</v>
      </c>
      <c r="BG961" s="39">
        <v>12042.05</v>
      </c>
      <c r="BH961" s="47">
        <v>174.75882619000001</v>
      </c>
      <c r="BI961" s="47">
        <v>358.04610738999997</v>
      </c>
      <c r="BJ961" s="47">
        <v>645.02</v>
      </c>
      <c r="BK961" s="47">
        <v>1115.92</v>
      </c>
      <c r="BL961" s="47" t="s">
        <v>4949</v>
      </c>
      <c r="BM961" s="47" t="s">
        <v>4949</v>
      </c>
      <c r="BN961" s="47">
        <v>1.0182044958169711</v>
      </c>
      <c r="BO961" s="47">
        <v>1.2973693535086219</v>
      </c>
      <c r="BP961" s="47">
        <v>1.7234719139491206</v>
      </c>
      <c r="BQ961" s="47">
        <v>1.9084428888509477</v>
      </c>
      <c r="BR961" s="47" t="s">
        <v>4949</v>
      </c>
      <c r="BS961" s="47" t="s">
        <v>4949</v>
      </c>
      <c r="BT961" s="47">
        <v>5.5560744086136253</v>
      </c>
      <c r="BU961" s="47">
        <v>6.4368534947925555</v>
      </c>
      <c r="BV961" s="47">
        <v>7.6456163564964994</v>
      </c>
      <c r="BW961" s="47">
        <v>9.0868405326959181</v>
      </c>
      <c r="BX961" s="47" t="s">
        <v>4949</v>
      </c>
      <c r="BY961" s="47" t="s">
        <v>4949</v>
      </c>
      <c r="BZ961" s="47">
        <v>0.39317220163906441</v>
      </c>
      <c r="CA961" s="47">
        <v>0.4904266966877241</v>
      </c>
      <c r="CB961" s="47">
        <v>0.46721871265152803</v>
      </c>
      <c r="CC961" s="47">
        <v>0.51735103295202323</v>
      </c>
      <c r="CD961" s="47" t="s">
        <v>4949</v>
      </c>
      <c r="CE961" s="47" t="s">
        <v>4949</v>
      </c>
      <c r="CF961" s="47">
        <v>0.37297000638125322</v>
      </c>
      <c r="CG961" s="47">
        <v>0.76414142775738425</v>
      </c>
      <c r="CH961" s="47">
        <v>1.3766006487963121</v>
      </c>
      <c r="CI961" s="47">
        <v>2.381594673040806</v>
      </c>
      <c r="CJ961" s="47" t="s">
        <v>4949</v>
      </c>
      <c r="CK961" s="47" t="s">
        <v>4949</v>
      </c>
      <c r="CL961" s="47">
        <v>25.240630825231278</v>
      </c>
      <c r="CM961" s="47">
        <v>19.809411802431725</v>
      </c>
      <c r="CN961" s="47">
        <v>14.911832084700638</v>
      </c>
      <c r="CO961" s="47">
        <v>13.466540672317773</v>
      </c>
      <c r="CP961" s="47" t="s">
        <v>4949</v>
      </c>
      <c r="CQ961" s="47" t="s">
        <v>4949</v>
      </c>
      <c r="CR961" s="47">
        <v>4.6255902807319877</v>
      </c>
      <c r="CS961" s="47">
        <v>3.992653212365084</v>
      </c>
      <c r="CT961" s="47">
        <v>3.3614194834232629</v>
      </c>
      <c r="CU961" s="47">
        <v>2.8282793883125517</v>
      </c>
      <c r="CV961" s="47" t="s">
        <v>4949</v>
      </c>
      <c r="CW961" s="47" t="s">
        <v>4949</v>
      </c>
      <c r="CX961" s="57">
        <v>1.5298455561968273E-2</v>
      </c>
      <c r="CY961" s="57">
        <v>1.9082658932656815E-2</v>
      </c>
      <c r="CZ961" s="57">
        <v>1.8179628883786398E-2</v>
      </c>
      <c r="DA961" s="57">
        <v>2.0130293430105341E-2</v>
      </c>
      <c r="DB961" s="57" t="s">
        <v>4949</v>
      </c>
      <c r="DC961" s="57" t="s">
        <v>4949</v>
      </c>
      <c r="DD961" s="97">
        <v>18.325969397357976</v>
      </c>
      <c r="DE961" s="97">
        <v>20.155334505565488</v>
      </c>
      <c r="DF961" s="97">
        <v>22.541961741052859</v>
      </c>
      <c r="DG961" s="97">
        <v>21.00227116327245</v>
      </c>
      <c r="DH961" s="97" t="s">
        <v>4949</v>
      </c>
      <c r="DI961" s="97" t="s">
        <v>4949</v>
      </c>
      <c r="DJ961" s="98">
        <v>0.23613605822942407</v>
      </c>
      <c r="DK961" s="98">
        <v>0.15663937095072566</v>
      </c>
      <c r="DL961" s="98">
        <v>9.9664449586325254E-2</v>
      </c>
      <c r="DM961" s="98" t="s">
        <v>4949</v>
      </c>
      <c r="DN961" s="98" t="s">
        <v>4949</v>
      </c>
      <c r="DO961" s="98">
        <v>0.27417366436558388</v>
      </c>
      <c r="DP961" s="98">
        <v>0.32843581458752791</v>
      </c>
      <c r="DQ961" s="98">
        <v>0.10732462386229957</v>
      </c>
      <c r="DR961" s="98" t="s">
        <v>4949</v>
      </c>
      <c r="DS961" s="98" t="s">
        <v>4949</v>
      </c>
    </row>
    <row r="962" spans="1:123" ht="13.5" thickBot="1">
      <c r="A962" s="2" t="s">
        <v>2056</v>
      </c>
      <c r="B962" s="2" t="s">
        <v>2057</v>
      </c>
      <c r="C962" s="1" t="s">
        <v>5724</v>
      </c>
      <c r="D962" s="2" t="s">
        <v>2058</v>
      </c>
      <c r="E962" s="2" t="s">
        <v>5666</v>
      </c>
      <c r="F962" s="2" t="s">
        <v>3034</v>
      </c>
      <c r="G962" s="2" t="s">
        <v>358</v>
      </c>
      <c r="H962" s="2" t="s">
        <v>3</v>
      </c>
      <c r="I962" s="1" t="s">
        <v>5726</v>
      </c>
      <c r="J962" s="1">
        <v>21</v>
      </c>
      <c r="K962" s="47">
        <v>17.989999999999998</v>
      </c>
      <c r="L962" s="48">
        <v>-1.8500000000000003E-2</v>
      </c>
      <c r="M962" s="48">
        <v>8.3999999999999995E-3</v>
      </c>
      <c r="N962" s="49">
        <v>508.55</v>
      </c>
      <c r="O962" s="49">
        <v>505.14</v>
      </c>
      <c r="P962" s="49">
        <v>9148.7800000000007</v>
      </c>
      <c r="Q962" s="49">
        <v>9087.5300000000007</v>
      </c>
      <c r="R962" s="49">
        <v>2116.7234600399997</v>
      </c>
      <c r="S962" s="49">
        <v>2025.50607743</v>
      </c>
      <c r="T962" s="49">
        <v>2249.6</v>
      </c>
      <c r="U962" s="49">
        <v>2578.77</v>
      </c>
      <c r="V962" s="49">
        <v>2923.13</v>
      </c>
      <c r="W962" s="49" t="s">
        <v>4949</v>
      </c>
      <c r="X962" s="49">
        <v>314.27257308999998</v>
      </c>
      <c r="Y962" s="49">
        <v>229.41133619999999</v>
      </c>
      <c r="Z962" s="49">
        <v>254.76</v>
      </c>
      <c r="AA962" s="49">
        <v>304.88</v>
      </c>
      <c r="AB962" s="49">
        <v>357.85</v>
      </c>
      <c r="AC962" s="49" t="s">
        <v>4949</v>
      </c>
      <c r="AD962" s="39">
        <v>9148.7800000000007</v>
      </c>
      <c r="AE962" s="39">
        <v>9148.7800000000007</v>
      </c>
      <c r="AF962" s="39">
        <v>9148.7800000000007</v>
      </c>
      <c r="AG962" s="39">
        <v>9148.7800000000007</v>
      </c>
      <c r="AH962" s="39">
        <v>9148.7800000000007</v>
      </c>
      <c r="AI962" s="39">
        <v>9148.7800000000007</v>
      </c>
      <c r="AJ962" s="49">
        <v>2964.2306121199999</v>
      </c>
      <c r="AK962" s="49">
        <v>3110.1398936799997</v>
      </c>
      <c r="AL962" s="49">
        <v>2893.91</v>
      </c>
      <c r="AM962" s="49">
        <v>3160.58</v>
      </c>
      <c r="AN962" s="49">
        <v>3472.7</v>
      </c>
      <c r="AO962" s="49" t="s">
        <v>4949</v>
      </c>
      <c r="AP962" s="39">
        <v>9148.7800000000007</v>
      </c>
      <c r="AQ962" s="39">
        <v>9148.7800000000007</v>
      </c>
      <c r="AR962" s="39">
        <v>9148.7800000000007</v>
      </c>
      <c r="AS962" s="39">
        <v>9148.7800000000007</v>
      </c>
      <c r="AT962" s="39">
        <v>9148.7800000000007</v>
      </c>
      <c r="AU962" s="39">
        <v>9148.7800000000007</v>
      </c>
      <c r="AV962" s="36">
        <v>75.598111950000003</v>
      </c>
      <c r="AW962" s="36">
        <v>76.282170900000011</v>
      </c>
      <c r="AX962" s="36">
        <v>38.21</v>
      </c>
      <c r="AY962" s="36">
        <v>45.73</v>
      </c>
      <c r="AZ962" s="36">
        <v>53.68</v>
      </c>
      <c r="BA962" s="36" t="s">
        <v>4949</v>
      </c>
      <c r="BB962" s="39">
        <v>9148.7800000000007</v>
      </c>
      <c r="BC962" s="39">
        <v>9148.7800000000007</v>
      </c>
      <c r="BD962" s="39">
        <v>9148.7800000000007</v>
      </c>
      <c r="BE962" s="39">
        <v>9148.7800000000007</v>
      </c>
      <c r="BF962" s="39">
        <v>9148.7800000000007</v>
      </c>
      <c r="BG962" s="39">
        <v>9148.7800000000007</v>
      </c>
      <c r="BH962" s="47">
        <v>370.29552516000001</v>
      </c>
      <c r="BI962" s="47">
        <v>485.45270531</v>
      </c>
      <c r="BJ962" s="47">
        <v>648.16999999999996</v>
      </c>
      <c r="BK962" s="47">
        <v>679.87</v>
      </c>
      <c r="BL962" s="47">
        <v>694.62</v>
      </c>
      <c r="BM962" s="47" t="s">
        <v>4949</v>
      </c>
      <c r="BN962" s="47">
        <v>0.61797772704748788</v>
      </c>
      <c r="BO962" s="47">
        <v>0.45110871340084552</v>
      </c>
      <c r="BP962" s="47">
        <v>0.50095369186903937</v>
      </c>
      <c r="BQ962" s="47">
        <v>0.59950840625307245</v>
      </c>
      <c r="BR962" s="47">
        <v>0.70366728935207945</v>
      </c>
      <c r="BS962" s="47" t="s">
        <v>4949</v>
      </c>
      <c r="BT962" s="47">
        <v>5.8287889334775338</v>
      </c>
      <c r="BU962" s="47">
        <v>6.1157012952118759</v>
      </c>
      <c r="BV962" s="47">
        <v>5.6905122406842983</v>
      </c>
      <c r="BW962" s="47">
        <v>6.2148854586569655</v>
      </c>
      <c r="BX962" s="47">
        <v>6.8286304198210592</v>
      </c>
      <c r="BY962" s="47" t="s">
        <v>4949</v>
      </c>
      <c r="BZ962" s="47">
        <v>0.14865423645659229</v>
      </c>
      <c r="CA962" s="47">
        <v>0.14999935286599156</v>
      </c>
      <c r="CB962" s="47">
        <v>7.513518828040508E-2</v>
      </c>
      <c r="CC962" s="47">
        <v>8.9922328187985442E-2</v>
      </c>
      <c r="CD962" s="47">
        <v>0.10555500934028118</v>
      </c>
      <c r="CE962" s="47" t="s">
        <v>4949</v>
      </c>
      <c r="CF962" s="47">
        <v>0.72813985873562093</v>
      </c>
      <c r="CG962" s="47">
        <v>0.95458205743781332</v>
      </c>
      <c r="CH962" s="47">
        <v>1.2745452757840918</v>
      </c>
      <c r="CI962" s="47">
        <v>1.3368793628945039</v>
      </c>
      <c r="CJ962" s="47">
        <v>1.3658833939632287</v>
      </c>
      <c r="CK962" s="47" t="s">
        <v>4949</v>
      </c>
      <c r="CL962" s="47">
        <v>29.110971759473308</v>
      </c>
      <c r="CM962" s="47">
        <v>39.879371924428909</v>
      </c>
      <c r="CN962" s="47">
        <v>35.911367561626633</v>
      </c>
      <c r="CO962" s="47">
        <v>30.007806350039363</v>
      </c>
      <c r="CP962" s="47">
        <v>25.565963392482885</v>
      </c>
      <c r="CQ962" s="47" t="s">
        <v>4949</v>
      </c>
      <c r="CR962" s="47">
        <v>3.08639279366218</v>
      </c>
      <c r="CS962" s="47">
        <v>2.941597584916003</v>
      </c>
      <c r="CT962" s="47">
        <v>3.1613906444913633</v>
      </c>
      <c r="CU962" s="47">
        <v>2.894652247372318</v>
      </c>
      <c r="CV962" s="47">
        <v>2.6344861347078647</v>
      </c>
      <c r="CW962" s="47" t="s">
        <v>4949</v>
      </c>
      <c r="CX962" s="57">
        <v>8.2631904964377764E-3</v>
      </c>
      <c r="CY962" s="57">
        <v>8.3379610068227677E-3</v>
      </c>
      <c r="CZ962" s="57">
        <v>4.1765131525733487E-3</v>
      </c>
      <c r="DA962" s="57">
        <v>4.9984806717398378E-3</v>
      </c>
      <c r="DB962" s="57">
        <v>5.8674489931990923E-3</v>
      </c>
      <c r="DC962" s="57" t="s">
        <v>4949</v>
      </c>
      <c r="DD962" s="97">
        <v>10.602163401356757</v>
      </c>
      <c r="DE962" s="97">
        <v>7.3762384986661944</v>
      </c>
      <c r="DF962" s="97">
        <v>8.8033145467550824</v>
      </c>
      <c r="DG962" s="97">
        <v>9.6463307367635061</v>
      </c>
      <c r="DH962" s="97">
        <v>10.304662078498</v>
      </c>
      <c r="DI962" s="97" t="s">
        <v>4949</v>
      </c>
      <c r="DJ962" s="98">
        <v>-4.309367016146548E-2</v>
      </c>
      <c r="DK962" s="98">
        <v>0.11063601589106775</v>
      </c>
      <c r="DL962" s="98">
        <v>0.14632379089615943</v>
      </c>
      <c r="DM962" s="98">
        <v>0.13353653098182461</v>
      </c>
      <c r="DN962" s="98" t="s">
        <v>4949</v>
      </c>
      <c r="DO962" s="98">
        <v>-0.27002431696671736</v>
      </c>
      <c r="DP962" s="98">
        <v>0.11049438192496774</v>
      </c>
      <c r="DQ962" s="98">
        <v>0.19673418119013975</v>
      </c>
      <c r="DR962" s="98">
        <v>0.17374048806087661</v>
      </c>
      <c r="DS962" s="98" t="s">
        <v>4949</v>
      </c>
    </row>
    <row r="963" spans="1:123" ht="13.5" thickBot="1">
      <c r="A963" s="2" t="s">
        <v>2876</v>
      </c>
      <c r="B963" s="2" t="s">
        <v>2877</v>
      </c>
      <c r="C963" s="1" t="s">
        <v>5724</v>
      </c>
      <c r="D963" s="2" t="s">
        <v>2878</v>
      </c>
      <c r="E963" s="2" t="s">
        <v>5658</v>
      </c>
      <c r="F963" s="2" t="s">
        <v>3057</v>
      </c>
      <c r="G963" s="2" t="s">
        <v>2710</v>
      </c>
      <c r="H963" s="2" t="s">
        <v>3</v>
      </c>
      <c r="I963" s="1" t="s">
        <v>5726</v>
      </c>
      <c r="J963" s="1">
        <v>31</v>
      </c>
      <c r="K963" s="47">
        <v>22.49</v>
      </c>
      <c r="L963" s="48">
        <v>-2.3399999999999997E-2</v>
      </c>
      <c r="M963" s="48">
        <v>-3.6799999999999999E-2</v>
      </c>
      <c r="N963" s="49">
        <v>685.58</v>
      </c>
      <c r="O963" s="49">
        <v>596.76</v>
      </c>
      <c r="P963" s="49">
        <v>15418.73</v>
      </c>
      <c r="Q963" s="49">
        <v>13421.16</v>
      </c>
      <c r="R963" s="49">
        <v>23364.864806740003</v>
      </c>
      <c r="S963" s="49">
        <v>27246.366815810001</v>
      </c>
      <c r="T963" s="49">
        <v>27246.37</v>
      </c>
      <c r="U963" s="49">
        <v>31684.42</v>
      </c>
      <c r="V963" s="49">
        <v>34835.300000000003</v>
      </c>
      <c r="W963" s="49">
        <v>38557.33</v>
      </c>
      <c r="X963" s="49">
        <v>605.55305615999998</v>
      </c>
      <c r="Y963" s="49">
        <v>707.11568297999997</v>
      </c>
      <c r="Z963" s="49">
        <v>707.12</v>
      </c>
      <c r="AA963" s="49">
        <v>860.55</v>
      </c>
      <c r="AB963" s="49">
        <v>1111.8599999999999</v>
      </c>
      <c r="AC963" s="49">
        <v>1261.47</v>
      </c>
      <c r="AD963" s="39">
        <v>15418.73</v>
      </c>
      <c r="AE963" s="39">
        <v>15418.73</v>
      </c>
      <c r="AF963" s="39">
        <v>15418.73</v>
      </c>
      <c r="AG963" s="39">
        <v>15418.73</v>
      </c>
      <c r="AH963" s="39">
        <v>15418.73</v>
      </c>
      <c r="AI963" s="39">
        <v>15418.73</v>
      </c>
      <c r="AJ963" s="49">
        <v>6875.239028</v>
      </c>
      <c r="AK963" s="49">
        <v>7465.2665105699998</v>
      </c>
      <c r="AL963" s="49">
        <v>7250.91</v>
      </c>
      <c r="AM963" s="49">
        <v>8036.26</v>
      </c>
      <c r="AN963" s="49">
        <v>9056.6</v>
      </c>
      <c r="AO963" s="49">
        <v>10199.83</v>
      </c>
      <c r="AP963" s="39">
        <v>15418.73</v>
      </c>
      <c r="AQ963" s="39">
        <v>15418.73</v>
      </c>
      <c r="AR963" s="39">
        <v>15418.73</v>
      </c>
      <c r="AS963" s="39">
        <v>15418.73</v>
      </c>
      <c r="AT963" s="39">
        <v>15418.73</v>
      </c>
      <c r="AU963" s="39">
        <v>15418.73</v>
      </c>
      <c r="AV963" s="36">
        <v>74.799763439999992</v>
      </c>
      <c r="AW963" s="36">
        <v>214.60437418000001</v>
      </c>
      <c r="AX963" s="36">
        <v>75.2</v>
      </c>
      <c r="AY963" s="36">
        <v>91.52</v>
      </c>
      <c r="AZ963" s="36">
        <v>118.24</v>
      </c>
      <c r="BA963" s="36">
        <v>134.15</v>
      </c>
      <c r="BB963" s="39">
        <v>15418.73</v>
      </c>
      <c r="BC963" s="39">
        <v>15418.73</v>
      </c>
      <c r="BD963" s="39">
        <v>15418.73</v>
      </c>
      <c r="BE963" s="39">
        <v>15418.73</v>
      </c>
      <c r="BF963" s="39">
        <v>15418.73</v>
      </c>
      <c r="BG963" s="39">
        <v>15418.73</v>
      </c>
      <c r="BH963" s="47">
        <v>961.15842569000006</v>
      </c>
      <c r="BI963" s="47">
        <v>-444.67807341000002</v>
      </c>
      <c r="BJ963" s="47">
        <v>-444.68</v>
      </c>
      <c r="BK963" s="47">
        <v>1098.43</v>
      </c>
      <c r="BL963" s="47">
        <v>1201.74</v>
      </c>
      <c r="BM963" s="47">
        <v>1791.31</v>
      </c>
      <c r="BN963" s="47">
        <v>0.883271180839581</v>
      </c>
      <c r="BO963" s="47">
        <v>1.0314123559322033</v>
      </c>
      <c r="BP963" s="47">
        <v>1.0314186528195104</v>
      </c>
      <c r="BQ963" s="47">
        <v>1.2552145628518916</v>
      </c>
      <c r="BR963" s="47">
        <v>1.6217800986026427</v>
      </c>
      <c r="BS963" s="47">
        <v>1.8400040841331426</v>
      </c>
      <c r="BT963" s="47">
        <v>10.028354135184806</v>
      </c>
      <c r="BU963" s="47">
        <v>10.888979419717611</v>
      </c>
      <c r="BV963" s="47">
        <v>10.576314945010063</v>
      </c>
      <c r="BW963" s="47">
        <v>11.721841360599784</v>
      </c>
      <c r="BX963" s="47">
        <v>13.210128650193996</v>
      </c>
      <c r="BY963" s="47">
        <v>14.877665626185127</v>
      </c>
      <c r="BZ963" s="47">
        <v>0.10910435461944629</v>
      </c>
      <c r="CA963" s="47">
        <v>0.31302601327343271</v>
      </c>
      <c r="CB963" s="47">
        <v>0.10968814726217217</v>
      </c>
      <c r="CC963" s="47">
        <v>0.1334928090084308</v>
      </c>
      <c r="CD963" s="47">
        <v>0.17246710814201113</v>
      </c>
      <c r="CE963" s="47">
        <v>0.19567373610665423</v>
      </c>
      <c r="CF963" s="47">
        <v>1.4019639220659879</v>
      </c>
      <c r="CG963" s="47">
        <v>-0.64861587766562623</v>
      </c>
      <c r="CH963" s="47">
        <v>-0.648618687826366</v>
      </c>
      <c r="CI963" s="47">
        <v>1.6021908457072844</v>
      </c>
      <c r="CJ963" s="47">
        <v>1.7528807724846114</v>
      </c>
      <c r="CK963" s="47">
        <v>2.6128387642580004</v>
      </c>
      <c r="CL963" s="47">
        <v>25.462228029654337</v>
      </c>
      <c r="CM963" s="47">
        <v>21.805102575325151</v>
      </c>
      <c r="CN963" s="47">
        <v>21.804969453558094</v>
      </c>
      <c r="CO963" s="47">
        <v>17.917297077450467</v>
      </c>
      <c r="CP963" s="47">
        <v>13.867510298059109</v>
      </c>
      <c r="CQ963" s="47">
        <v>12.222827336361545</v>
      </c>
      <c r="CR963" s="47">
        <v>2.2426463919590143</v>
      </c>
      <c r="CS963" s="47">
        <v>2.0653957870316844</v>
      </c>
      <c r="CT963" s="47">
        <v>2.1264544726110239</v>
      </c>
      <c r="CU963" s="47">
        <v>1.9186449915756831</v>
      </c>
      <c r="CV963" s="47">
        <v>1.7024854802022833</v>
      </c>
      <c r="CW963" s="47">
        <v>1.5116653905016064</v>
      </c>
      <c r="CX963" s="57">
        <v>4.851227269690824E-3</v>
      </c>
      <c r="CY963" s="57">
        <v>1.3918420919232649E-2</v>
      </c>
      <c r="CZ963" s="57">
        <v>4.8771850859312023E-3</v>
      </c>
      <c r="DA963" s="57">
        <v>5.9356380194737178E-3</v>
      </c>
      <c r="DB963" s="57">
        <v>7.6685952734109747E-3</v>
      </c>
      <c r="DC963" s="57">
        <v>8.7004571712456218E-3</v>
      </c>
      <c r="DD963" s="97">
        <v>8.8077382283558912</v>
      </c>
      <c r="DE963" s="97">
        <v>9.4720755378096904</v>
      </c>
      <c r="DF963" s="97">
        <v>9.752155246720756</v>
      </c>
      <c r="DG963" s="97">
        <v>10.708339451436363</v>
      </c>
      <c r="DH963" s="97">
        <v>12.276792615330255</v>
      </c>
      <c r="DI963" s="97">
        <v>12.367559067160924</v>
      </c>
      <c r="DJ963" s="98">
        <v>0.16612559247294723</v>
      </c>
      <c r="DK963" s="98">
        <v>1.1686659062704052E-7</v>
      </c>
      <c r="DL963" s="98">
        <v>0.16288591838105404</v>
      </c>
      <c r="DM963" s="98">
        <v>9.9445721272474197E-2</v>
      </c>
      <c r="DN963" s="98">
        <v>0.10684650340315716</v>
      </c>
      <c r="DO963" s="98">
        <v>0.16771879158539815</v>
      </c>
      <c r="DP963" s="98">
        <v>6.1051113755539177E-6</v>
      </c>
      <c r="DQ963" s="98">
        <v>0.21697873062563633</v>
      </c>
      <c r="DR963" s="98">
        <v>0.29203416419731565</v>
      </c>
      <c r="DS963" s="98">
        <v>0.13455830770060984</v>
      </c>
    </row>
    <row r="964" spans="1:123" ht="13.5" thickBot="1">
      <c r="A964" s="2" t="s">
        <v>1874</v>
      </c>
      <c r="B964" s="2" t="s">
        <v>1875</v>
      </c>
      <c r="C964" s="1" t="s">
        <v>5724</v>
      </c>
      <c r="D964" s="2" t="s">
        <v>1876</v>
      </c>
      <c r="E964" s="2" t="s">
        <v>5639</v>
      </c>
      <c r="F964" s="2" t="s">
        <v>3059</v>
      </c>
      <c r="G964" s="2" t="s">
        <v>2110</v>
      </c>
      <c r="H964" s="2" t="s">
        <v>3</v>
      </c>
      <c r="I964" s="1" t="s">
        <v>5726</v>
      </c>
      <c r="J964" s="1">
        <v>35</v>
      </c>
      <c r="K964" s="47">
        <v>35.200000000000003</v>
      </c>
      <c r="L964" s="48">
        <v>-1.6799999999999999E-2</v>
      </c>
      <c r="M964" s="48">
        <v>0.16289999999999999</v>
      </c>
      <c r="N964" s="49">
        <v>5284.33</v>
      </c>
      <c r="O964" s="49">
        <v>4974.7700000000004</v>
      </c>
      <c r="P964" s="49">
        <v>186008.33</v>
      </c>
      <c r="Q964" s="49">
        <v>175111.96</v>
      </c>
      <c r="R964" s="49">
        <v>54490.733538839995</v>
      </c>
      <c r="S964" s="49">
        <v>69896.776437830005</v>
      </c>
      <c r="T964" s="49">
        <v>82063.210000000006</v>
      </c>
      <c r="U964" s="49">
        <v>105420.03</v>
      </c>
      <c r="V964" s="49" t="s">
        <v>4949</v>
      </c>
      <c r="W964" s="49" t="s">
        <v>4949</v>
      </c>
      <c r="X964" s="49">
        <v>3021.3403111299999</v>
      </c>
      <c r="Y964" s="49">
        <v>3623.9009673</v>
      </c>
      <c r="Z964" s="49">
        <v>4769.79</v>
      </c>
      <c r="AA964" s="49">
        <v>6206.58</v>
      </c>
      <c r="AB964" s="49" t="s">
        <v>4949</v>
      </c>
      <c r="AC964" s="49" t="s">
        <v>4949</v>
      </c>
      <c r="AD964" s="39">
        <v>186008.33</v>
      </c>
      <c r="AE964" s="39">
        <v>186008.33</v>
      </c>
      <c r="AF964" s="39">
        <v>186008.33</v>
      </c>
      <c r="AG964" s="39">
        <v>186008.33</v>
      </c>
      <c r="AH964" s="39">
        <v>186008.33</v>
      </c>
      <c r="AI964" s="39">
        <v>186008.33</v>
      </c>
      <c r="AJ964" s="49">
        <v>46521.631642040003</v>
      </c>
      <c r="AK964" s="49">
        <v>48845.911889980001</v>
      </c>
      <c r="AL964" s="49">
        <v>51433.279999999999</v>
      </c>
      <c r="AM964" s="49">
        <v>55016.47</v>
      </c>
      <c r="AN964" s="49" t="s">
        <v>4949</v>
      </c>
      <c r="AO964" s="49" t="s">
        <v>4949</v>
      </c>
      <c r="AP964" s="39">
        <v>186008.33</v>
      </c>
      <c r="AQ964" s="39">
        <v>186008.33</v>
      </c>
      <c r="AR964" s="39">
        <v>186008.33</v>
      </c>
      <c r="AS964" s="39">
        <v>186008.33</v>
      </c>
      <c r="AT964" s="39">
        <v>186008.33</v>
      </c>
      <c r="AU964" s="39">
        <v>186008.33</v>
      </c>
      <c r="AV964" s="36">
        <v>1482.1625664000001</v>
      </c>
      <c r="AW964" s="36">
        <v>1983.5820016</v>
      </c>
      <c r="AX964" s="36">
        <v>2623.39</v>
      </c>
      <c r="AY964" s="36">
        <v>3723.95</v>
      </c>
      <c r="AZ964" s="36" t="s">
        <v>4949</v>
      </c>
      <c r="BA964" s="36" t="s">
        <v>4949</v>
      </c>
      <c r="BB964" s="39">
        <v>186008.33</v>
      </c>
      <c r="BC964" s="39">
        <v>186008.33</v>
      </c>
      <c r="BD964" s="39">
        <v>186008.33</v>
      </c>
      <c r="BE964" s="39">
        <v>186008.33</v>
      </c>
      <c r="BF964" s="39">
        <v>186008.33</v>
      </c>
      <c r="BG964" s="39">
        <v>186008.33</v>
      </c>
      <c r="BH964" s="47">
        <v>9300.1991318700002</v>
      </c>
      <c r="BI964" s="47">
        <v>10888.84104218</v>
      </c>
      <c r="BJ964" s="47">
        <v>7745.68</v>
      </c>
      <c r="BK964" s="47">
        <v>11420.26</v>
      </c>
      <c r="BL964" s="47" t="s">
        <v>4949</v>
      </c>
      <c r="BM964" s="47" t="s">
        <v>4949</v>
      </c>
      <c r="BN964" s="47">
        <v>0.57175466163733146</v>
      </c>
      <c r="BO964" s="47">
        <v>0.6857824865782417</v>
      </c>
      <c r="BP964" s="47">
        <v>0.90262909394379232</v>
      </c>
      <c r="BQ964" s="47">
        <v>1.174525436526485</v>
      </c>
      <c r="BR964" s="47" t="s">
        <v>4949</v>
      </c>
      <c r="BS964" s="47" t="s">
        <v>4949</v>
      </c>
      <c r="BT964" s="47">
        <v>8.8036953865561021</v>
      </c>
      <c r="BU964" s="47">
        <v>9.2435392736600477</v>
      </c>
      <c r="BV964" s="47">
        <v>9.7331695787356196</v>
      </c>
      <c r="BW964" s="47">
        <v>10.411247972779899</v>
      </c>
      <c r="BX964" s="47" t="s">
        <v>4949</v>
      </c>
      <c r="BY964" s="47" t="s">
        <v>4949</v>
      </c>
      <c r="BZ964" s="47">
        <v>0.28048259030000022</v>
      </c>
      <c r="CA964" s="47">
        <v>0.37537057708356597</v>
      </c>
      <c r="CB964" s="47">
        <v>0.49644704248220684</v>
      </c>
      <c r="CC964" s="47">
        <v>0.70471564039338952</v>
      </c>
      <c r="CD964" s="47" t="s">
        <v>4949</v>
      </c>
      <c r="CE964" s="47" t="s">
        <v>4949</v>
      </c>
      <c r="CF964" s="47">
        <v>1.7599580518003228</v>
      </c>
      <c r="CG964" s="47">
        <v>2.0605906599663535</v>
      </c>
      <c r="CH964" s="47">
        <v>1.4657827955483478</v>
      </c>
      <c r="CI964" s="47">
        <v>2.1611557188896229</v>
      </c>
      <c r="CJ964" s="47" t="s">
        <v>4949</v>
      </c>
      <c r="CK964" s="47" t="s">
        <v>4949</v>
      </c>
      <c r="CL964" s="47">
        <v>61.564839059930897</v>
      </c>
      <c r="CM964" s="47">
        <v>51.32820451729566</v>
      </c>
      <c r="CN964" s="47">
        <v>38.997173879772483</v>
      </c>
      <c r="CO964" s="47">
        <v>29.969537168617819</v>
      </c>
      <c r="CP964" s="47" t="s">
        <v>4949</v>
      </c>
      <c r="CQ964" s="47" t="s">
        <v>4949</v>
      </c>
      <c r="CR964" s="47">
        <v>3.9983191353054486</v>
      </c>
      <c r="CS964" s="47">
        <v>3.8080634141699128</v>
      </c>
      <c r="CT964" s="47">
        <v>3.6164975284485061</v>
      </c>
      <c r="CU964" s="47">
        <v>3.3809571933640958</v>
      </c>
      <c r="CV964" s="47" t="s">
        <v>4949</v>
      </c>
      <c r="CW964" s="47" t="s">
        <v>4949</v>
      </c>
      <c r="CX964" s="57">
        <v>7.9682590903321377E-3</v>
      </c>
      <c r="CY964" s="57">
        <v>1.0663941779381602E-2</v>
      </c>
      <c r="CZ964" s="57">
        <v>1.4103615682157891E-2</v>
      </c>
      <c r="DA964" s="57">
        <v>2.0020339949291518E-2</v>
      </c>
      <c r="DB964" s="57" t="s">
        <v>4949</v>
      </c>
      <c r="DC964" s="57" t="s">
        <v>4949</v>
      </c>
      <c r="DD964" s="97">
        <v>6.494484833158169</v>
      </c>
      <c r="DE964" s="97">
        <v>7.4190466040688001</v>
      </c>
      <c r="DF964" s="97">
        <v>9.2737426040104776</v>
      </c>
      <c r="DG964" s="97">
        <v>11.281312668733563</v>
      </c>
      <c r="DH964" s="97" t="s">
        <v>4949</v>
      </c>
      <c r="DI964" s="97" t="s">
        <v>4949</v>
      </c>
      <c r="DJ964" s="98">
        <v>0.28272775751878743</v>
      </c>
      <c r="DK964" s="98">
        <v>0.17406287073898885</v>
      </c>
      <c r="DL964" s="98">
        <v>0.28461986802612271</v>
      </c>
      <c r="DM964" s="98" t="s">
        <v>4949</v>
      </c>
      <c r="DN964" s="98" t="s">
        <v>4949</v>
      </c>
      <c r="DO964" s="98">
        <v>0.19943488456109693</v>
      </c>
      <c r="DP964" s="98">
        <v>0.31620318630112809</v>
      </c>
      <c r="DQ964" s="98">
        <v>0.3012270980483418</v>
      </c>
      <c r="DR964" s="98" t="s">
        <v>4949</v>
      </c>
      <c r="DS964" s="98" t="s">
        <v>4949</v>
      </c>
    </row>
    <row r="965" spans="1:123" ht="13.5" thickBot="1">
      <c r="A965" s="2" t="s">
        <v>3208</v>
      </c>
      <c r="B965" s="2" t="s">
        <v>3209</v>
      </c>
      <c r="C965" s="1" t="s">
        <v>5724</v>
      </c>
      <c r="D965" s="2" t="s">
        <v>3210</v>
      </c>
      <c r="E965" s="2" t="s">
        <v>5665</v>
      </c>
      <c r="F965" s="2" t="s">
        <v>3037</v>
      </c>
      <c r="G965" s="2" t="s">
        <v>1930</v>
      </c>
      <c r="H965" s="2" t="s">
        <v>3</v>
      </c>
      <c r="I965" s="1" t="s">
        <v>5726</v>
      </c>
      <c r="J965" s="1">
        <v>34.409999999999997</v>
      </c>
      <c r="K965" s="47">
        <v>26.52</v>
      </c>
      <c r="L965" s="48">
        <v>4.0000000000000002E-4</v>
      </c>
      <c r="M965" s="48">
        <v>-5.7200000000000001E-2</v>
      </c>
      <c r="N965" s="49">
        <v>320.13</v>
      </c>
      <c r="O965" s="49">
        <v>242.77</v>
      </c>
      <c r="P965" s="49">
        <v>8489.9699999999993</v>
      </c>
      <c r="Q965" s="49">
        <v>6438.37</v>
      </c>
      <c r="R965" s="49">
        <v>1945.84781258</v>
      </c>
      <c r="S965" s="49">
        <v>1967.3691241600002</v>
      </c>
      <c r="T965" s="49">
        <v>2393.2199999999998</v>
      </c>
      <c r="U965" s="49">
        <v>3010.4</v>
      </c>
      <c r="V965" s="49">
        <v>3332.45</v>
      </c>
      <c r="W965" s="49" t="s">
        <v>4949</v>
      </c>
      <c r="X965" s="49">
        <v>411.79681546</v>
      </c>
      <c r="Y965" s="49">
        <v>172.82447815999998</v>
      </c>
      <c r="Z965" s="49">
        <v>342.21</v>
      </c>
      <c r="AA965" s="49">
        <v>579.73</v>
      </c>
      <c r="AB965" s="49">
        <v>643.45000000000005</v>
      </c>
      <c r="AC965" s="49" t="s">
        <v>4949</v>
      </c>
      <c r="AD965" s="39">
        <v>8489.9699999999993</v>
      </c>
      <c r="AE965" s="39">
        <v>8489.9699999999993</v>
      </c>
      <c r="AF965" s="39">
        <v>8489.9699999999993</v>
      </c>
      <c r="AG965" s="39">
        <v>8489.9699999999993</v>
      </c>
      <c r="AH965" s="39">
        <v>8489.9699999999993</v>
      </c>
      <c r="AI965" s="39">
        <v>8489.9699999999993</v>
      </c>
      <c r="AJ965" s="49">
        <v>6124.2547733299998</v>
      </c>
      <c r="AK965" s="49">
        <v>6027.9700712700005</v>
      </c>
      <c r="AL965" s="49">
        <v>6319.81</v>
      </c>
      <c r="AM965" s="49">
        <v>6825.03</v>
      </c>
      <c r="AN965" s="49">
        <v>7385.78</v>
      </c>
      <c r="AO965" s="49" t="s">
        <v>4949</v>
      </c>
      <c r="AP965" s="39">
        <v>8489.9699999999993</v>
      </c>
      <c r="AQ965" s="39">
        <v>8489.9699999999993</v>
      </c>
      <c r="AR965" s="39">
        <v>8489.9699999999993</v>
      </c>
      <c r="AS965" s="39">
        <v>8489.9699999999993</v>
      </c>
      <c r="AT965" s="39">
        <v>8489.9699999999993</v>
      </c>
      <c r="AU965" s="39">
        <v>8489.9699999999993</v>
      </c>
      <c r="AV965" s="36">
        <v>133.43609633</v>
      </c>
      <c r="AW965" s="36">
        <v>44.631495719999997</v>
      </c>
      <c r="AX965" s="36">
        <v>43.98</v>
      </c>
      <c r="AY965" s="36">
        <v>74.510000000000005</v>
      </c>
      <c r="AZ965" s="36">
        <v>82.7</v>
      </c>
      <c r="BA965" s="36" t="s">
        <v>4949</v>
      </c>
      <c r="BB965" s="39">
        <v>8489.9699999999993</v>
      </c>
      <c r="BC965" s="39">
        <v>8489.9699999999993</v>
      </c>
      <c r="BD965" s="39">
        <v>8489.9699999999993</v>
      </c>
      <c r="BE965" s="39">
        <v>8489.9699999999993</v>
      </c>
      <c r="BF965" s="39">
        <v>8489.9699999999993</v>
      </c>
      <c r="BG965" s="39">
        <v>8489.9699999999993</v>
      </c>
      <c r="BH965" s="47">
        <v>392.52594552999994</v>
      </c>
      <c r="BI965" s="47">
        <v>328.05618255000002</v>
      </c>
      <c r="BJ965" s="47">
        <v>380.68</v>
      </c>
      <c r="BK965" s="47">
        <v>585.35</v>
      </c>
      <c r="BL965" s="47">
        <v>417.67</v>
      </c>
      <c r="BM965" s="47" t="s">
        <v>4949</v>
      </c>
      <c r="BN965" s="47">
        <v>1.2863424716833787</v>
      </c>
      <c r="BO965" s="47">
        <v>0.53985717727173332</v>
      </c>
      <c r="BP965" s="47">
        <v>1.0689719801330708</v>
      </c>
      <c r="BQ965" s="47">
        <v>1.8109205635210697</v>
      </c>
      <c r="BR965" s="47">
        <v>2.0099647018398779</v>
      </c>
      <c r="BS965" s="47" t="s">
        <v>4949</v>
      </c>
      <c r="BT965" s="47">
        <v>19.130524391122357</v>
      </c>
      <c r="BU965" s="47">
        <v>18.829756883984633</v>
      </c>
      <c r="BV965" s="47">
        <v>19.741386311810828</v>
      </c>
      <c r="BW965" s="47">
        <v>21.319557679692625</v>
      </c>
      <c r="BX965" s="47">
        <v>23.071189829131914</v>
      </c>
      <c r="BY965" s="47" t="s">
        <v>4949</v>
      </c>
      <c r="BZ965" s="47">
        <v>0.41681846852841031</v>
      </c>
      <c r="CA965" s="47">
        <v>0.13941678605566488</v>
      </c>
      <c r="CB965" s="47">
        <v>0.1373816886889701</v>
      </c>
      <c r="CC965" s="47">
        <v>0.23274919563927157</v>
      </c>
      <c r="CD965" s="47">
        <v>0.25833255240058728</v>
      </c>
      <c r="CE965" s="47" t="s">
        <v>4949</v>
      </c>
      <c r="CF965" s="47">
        <v>1.2261454581888607</v>
      </c>
      <c r="CG965" s="47">
        <v>1.0247592620185551</v>
      </c>
      <c r="CH965" s="47">
        <v>1.1891419110986163</v>
      </c>
      <c r="CI965" s="47">
        <v>1.8284759316527661</v>
      </c>
      <c r="CJ965" s="47">
        <v>1.3046887202074158</v>
      </c>
      <c r="CK965" s="47" t="s">
        <v>4949</v>
      </c>
      <c r="CL965" s="47">
        <v>20.616890857973804</v>
      </c>
      <c r="CM965" s="47">
        <v>49.124812008053802</v>
      </c>
      <c r="CN965" s="47">
        <v>24.809239940387481</v>
      </c>
      <c r="CO965" s="47">
        <v>14.64469666913908</v>
      </c>
      <c r="CP965" s="47">
        <v>13.194451783355348</v>
      </c>
      <c r="CQ965" s="47" t="s">
        <v>4949</v>
      </c>
      <c r="CR965" s="47">
        <v>1.3862862199940233</v>
      </c>
      <c r="CS965" s="47">
        <v>1.4084293550932137</v>
      </c>
      <c r="CT965" s="47">
        <v>1.3433900702710997</v>
      </c>
      <c r="CU965" s="47">
        <v>1.2439461804563496</v>
      </c>
      <c r="CV965" s="47">
        <v>1.1495021514315347</v>
      </c>
      <c r="CW965" s="47" t="s">
        <v>4949</v>
      </c>
      <c r="CX965" s="57">
        <v>1.5716910228186907E-2</v>
      </c>
      <c r="CY965" s="57">
        <v>5.2569674239131585E-3</v>
      </c>
      <c r="CZ965" s="57">
        <v>5.1802303188350487E-3</v>
      </c>
      <c r="DA965" s="57">
        <v>8.7762383141518768E-3</v>
      </c>
      <c r="DB965" s="57">
        <v>9.7409060338257986E-3</v>
      </c>
      <c r="DC965" s="57" t="s">
        <v>4949</v>
      </c>
      <c r="DD965" s="97">
        <v>6.7240314242526162</v>
      </c>
      <c r="DE965" s="97">
        <v>2.8670427377153271</v>
      </c>
      <c r="DF965" s="97">
        <v>5.4148779789265804</v>
      </c>
      <c r="DG965" s="97">
        <v>8.4941751171789726</v>
      </c>
      <c r="DH965" s="97">
        <v>8.7120114598593528</v>
      </c>
      <c r="DI965" s="97" t="s">
        <v>4949</v>
      </c>
      <c r="DJ965" s="98">
        <v>1.106012065325146E-2</v>
      </c>
      <c r="DK965" s="98">
        <v>0.21645702914130238</v>
      </c>
      <c r="DL965" s="98">
        <v>0.25788686372335201</v>
      </c>
      <c r="DM965" s="98">
        <v>0.10697913898485245</v>
      </c>
      <c r="DN965" s="98" t="s">
        <v>4949</v>
      </c>
      <c r="DO965" s="98">
        <v>-0.58031613729954323</v>
      </c>
      <c r="DP965" s="98">
        <v>0.98010145115661085</v>
      </c>
      <c r="DQ965" s="98">
        <v>0.69407673650682344</v>
      </c>
      <c r="DR965" s="98">
        <v>0.10991323547168519</v>
      </c>
      <c r="DS965" s="98" t="s">
        <v>4949</v>
      </c>
    </row>
    <row r="966" spans="1:123" ht="13.5" thickBot="1">
      <c r="A966" s="2" t="s">
        <v>4070</v>
      </c>
      <c r="B966" s="2" t="s">
        <v>4071</v>
      </c>
      <c r="C966" s="1" t="s">
        <v>5724</v>
      </c>
      <c r="D966" s="2" t="s">
        <v>4072</v>
      </c>
      <c r="E966" s="2" t="s">
        <v>5666</v>
      </c>
      <c r="F966" s="2" t="s">
        <v>3039</v>
      </c>
      <c r="G966" s="2" t="s">
        <v>2220</v>
      </c>
      <c r="H966" s="2" t="s">
        <v>3</v>
      </c>
      <c r="I966" s="1" t="s">
        <v>5726</v>
      </c>
      <c r="J966" s="1">
        <v>70</v>
      </c>
      <c r="K966" s="47">
        <v>57.13</v>
      </c>
      <c r="L966" s="48">
        <v>2.5499999999999998E-2</v>
      </c>
      <c r="M966" s="48">
        <v>0.1431</v>
      </c>
      <c r="N966" s="49">
        <v>1566.16</v>
      </c>
      <c r="O966" s="49">
        <v>1559.41</v>
      </c>
      <c r="P966" s="49">
        <v>89474.89</v>
      </c>
      <c r="Q966" s="49">
        <v>89089.34</v>
      </c>
      <c r="R966" s="49">
        <v>16628.361009420001</v>
      </c>
      <c r="S966" s="49">
        <v>11855.098145549999</v>
      </c>
      <c r="T966" s="49">
        <v>14331.01</v>
      </c>
      <c r="U966" s="49">
        <v>17255.22</v>
      </c>
      <c r="V966" s="49" t="s">
        <v>4949</v>
      </c>
      <c r="W966" s="49" t="s">
        <v>4949</v>
      </c>
      <c r="X966" s="49">
        <v>1774.5655014900001</v>
      </c>
      <c r="Y966" s="49">
        <v>286.10079180000002</v>
      </c>
      <c r="Z966" s="49">
        <v>1766.34</v>
      </c>
      <c r="AA966" s="49">
        <v>2417.23</v>
      </c>
      <c r="AB966" s="49" t="s">
        <v>4949</v>
      </c>
      <c r="AC966" s="49" t="s">
        <v>4949</v>
      </c>
      <c r="AD966" s="39">
        <v>89474.89</v>
      </c>
      <c r="AE966" s="39">
        <v>89474.89</v>
      </c>
      <c r="AF966" s="39">
        <v>89474.89</v>
      </c>
      <c r="AG966" s="39">
        <v>89474.89</v>
      </c>
      <c r="AH966" s="39">
        <v>89474.89</v>
      </c>
      <c r="AI966" s="39">
        <v>89474.89</v>
      </c>
      <c r="AJ966" s="49">
        <v>11847.466353780001</v>
      </c>
      <c r="AK966" s="49">
        <v>11579.384392709999</v>
      </c>
      <c r="AL966" s="49">
        <v>13276.8</v>
      </c>
      <c r="AM966" s="49">
        <v>15164.12</v>
      </c>
      <c r="AN966" s="49" t="s">
        <v>4949</v>
      </c>
      <c r="AO966" s="49" t="s">
        <v>4949</v>
      </c>
      <c r="AP966" s="39">
        <v>89474.89</v>
      </c>
      <c r="AQ966" s="39">
        <v>89474.89</v>
      </c>
      <c r="AR966" s="39">
        <v>89474.89</v>
      </c>
      <c r="AS966" s="39">
        <v>89474.89</v>
      </c>
      <c r="AT966" s="39">
        <v>89474.89</v>
      </c>
      <c r="AU966" s="39">
        <v>89474.89</v>
      </c>
      <c r="AV966" s="36">
        <v>533.32711118999998</v>
      </c>
      <c r="AW966" s="36">
        <v>87.080601271999996</v>
      </c>
      <c r="AX966" s="36">
        <v>529.9</v>
      </c>
      <c r="AY966" s="36">
        <v>725.17</v>
      </c>
      <c r="AZ966" s="36" t="s">
        <v>4949</v>
      </c>
      <c r="BA966" s="36" t="s">
        <v>4949</v>
      </c>
      <c r="BB966" s="39">
        <v>89474.89</v>
      </c>
      <c r="BC966" s="39">
        <v>89474.89</v>
      </c>
      <c r="BD966" s="39">
        <v>89474.89</v>
      </c>
      <c r="BE966" s="39">
        <v>89474.89</v>
      </c>
      <c r="BF966" s="39">
        <v>89474.89</v>
      </c>
      <c r="BG966" s="39">
        <v>89474.89</v>
      </c>
      <c r="BH966" s="47">
        <v>-862.79056079999998</v>
      </c>
      <c r="BI966" s="47">
        <v>-1567.1327956300001</v>
      </c>
      <c r="BJ966" s="47">
        <v>5366.4</v>
      </c>
      <c r="BK966" s="47">
        <v>5139.08</v>
      </c>
      <c r="BL966" s="47" t="s">
        <v>4949</v>
      </c>
      <c r="BM966" s="47" t="s">
        <v>4949</v>
      </c>
      <c r="BN966" s="47">
        <v>1.1330678228852735</v>
      </c>
      <c r="BO966" s="47">
        <v>0.1826766050722787</v>
      </c>
      <c r="BP966" s="47">
        <v>1.127815804260101</v>
      </c>
      <c r="BQ966" s="47">
        <v>1.5434119119374776</v>
      </c>
      <c r="BR966" s="47" t="s">
        <v>4949</v>
      </c>
      <c r="BS966" s="47" t="s">
        <v>4949</v>
      </c>
      <c r="BT966" s="47">
        <v>7.564659009156153</v>
      </c>
      <c r="BU966" s="47">
        <v>7.3934875061998762</v>
      </c>
      <c r="BV966" s="47">
        <v>8.4772947846963262</v>
      </c>
      <c r="BW966" s="47">
        <v>9.6823568473208361</v>
      </c>
      <c r="BX966" s="47" t="s">
        <v>4949</v>
      </c>
      <c r="BY966" s="47" t="s">
        <v>4949</v>
      </c>
      <c r="BZ966" s="47">
        <v>0.34053168973157272</v>
      </c>
      <c r="CA966" s="47">
        <v>5.5601344225366493E-2</v>
      </c>
      <c r="CB966" s="47">
        <v>0.33834346426929557</v>
      </c>
      <c r="CC966" s="47">
        <v>0.46302421208561062</v>
      </c>
      <c r="CD966" s="47" t="s">
        <v>4949</v>
      </c>
      <c r="CE966" s="47" t="s">
        <v>4949</v>
      </c>
      <c r="CF966" s="47">
        <v>-0.5508955411963018</v>
      </c>
      <c r="CG966" s="47">
        <v>-1.0006211342583133</v>
      </c>
      <c r="CH966" s="47">
        <v>3.426469837053685</v>
      </c>
      <c r="CI966" s="47">
        <v>3.2813250242631655</v>
      </c>
      <c r="CJ966" s="47" t="s">
        <v>4949</v>
      </c>
      <c r="CK966" s="47" t="s">
        <v>4949</v>
      </c>
      <c r="CL966" s="47">
        <v>50.420731116925865</v>
      </c>
      <c r="CM966" s="47">
        <v>312.73905058797533</v>
      </c>
      <c r="CN966" s="47">
        <v>50.655530645289133</v>
      </c>
      <c r="CO966" s="47">
        <v>37.015463981499487</v>
      </c>
      <c r="CP966" s="47" t="s">
        <v>4949</v>
      </c>
      <c r="CQ966" s="47" t="s">
        <v>4949</v>
      </c>
      <c r="CR966" s="47">
        <v>7.5522383713250667</v>
      </c>
      <c r="CS966" s="47">
        <v>7.7270852202065647</v>
      </c>
      <c r="CT966" s="47">
        <v>6.7391909194986743</v>
      </c>
      <c r="CU966" s="47">
        <v>5.9004340509043711</v>
      </c>
      <c r="CV966" s="47" t="s">
        <v>4949</v>
      </c>
      <c r="CW966" s="47" t="s">
        <v>4949</v>
      </c>
      <c r="CX966" s="57">
        <v>5.96063444380876E-3</v>
      </c>
      <c r="CY966" s="57">
        <v>9.7324066307318176E-4</v>
      </c>
      <c r="CZ966" s="57">
        <v>5.9223319525735091E-3</v>
      </c>
      <c r="DA966" s="57">
        <v>8.1047319532887938E-3</v>
      </c>
      <c r="DB966" s="57" t="s">
        <v>4949</v>
      </c>
      <c r="DC966" s="57" t="s">
        <v>4949</v>
      </c>
      <c r="DD966" s="97">
        <v>14.9784388366194</v>
      </c>
      <c r="DE966" s="97">
        <v>2.4707772200750129</v>
      </c>
      <c r="DF966" s="97">
        <v>13.30395878524946</v>
      </c>
      <c r="DG966" s="97">
        <v>15.940456815166327</v>
      </c>
      <c r="DH966" s="97" t="s">
        <v>4949</v>
      </c>
      <c r="DI966" s="97" t="s">
        <v>4949</v>
      </c>
      <c r="DJ966" s="98">
        <v>-0.28705552286036728</v>
      </c>
      <c r="DK966" s="98">
        <v>0.20884785803138839</v>
      </c>
      <c r="DL966" s="98">
        <v>0.20404772587556641</v>
      </c>
      <c r="DM966" s="98" t="s">
        <v>4949</v>
      </c>
      <c r="DN966" s="98" t="s">
        <v>4949</v>
      </c>
      <c r="DO966" s="98">
        <v>-0.83877698988300087</v>
      </c>
      <c r="DP966" s="98">
        <v>5.17383820886021</v>
      </c>
      <c r="DQ966" s="98">
        <v>0.36849643896418582</v>
      </c>
      <c r="DR966" s="98" t="s">
        <v>4949</v>
      </c>
      <c r="DS966" s="98" t="s">
        <v>4949</v>
      </c>
    </row>
    <row r="967" spans="1:123" ht="13.5" thickBot="1">
      <c r="A967" s="2" t="s">
        <v>3211</v>
      </c>
      <c r="B967" s="2" t="s">
        <v>3212</v>
      </c>
      <c r="C967" s="1" t="s">
        <v>5724</v>
      </c>
      <c r="D967" s="2" t="s">
        <v>3213</v>
      </c>
      <c r="E967" s="2" t="s">
        <v>5683</v>
      </c>
      <c r="F967" s="2" t="s">
        <v>3053</v>
      </c>
      <c r="G967" s="2" t="s">
        <v>161</v>
      </c>
      <c r="H967" s="2" t="s">
        <v>3</v>
      </c>
      <c r="I967" s="1" t="s">
        <v>5726</v>
      </c>
      <c r="J967" s="1">
        <v>6</v>
      </c>
      <c r="K967" s="47">
        <v>5.34</v>
      </c>
      <c r="L967" s="48">
        <v>3.8E-3</v>
      </c>
      <c r="M967" s="48">
        <v>0.1033</v>
      </c>
      <c r="N967" s="49">
        <v>1549.12</v>
      </c>
      <c r="O967" s="49">
        <v>1526.69</v>
      </c>
      <c r="P967" s="49">
        <v>8272.33</v>
      </c>
      <c r="Q967" s="49">
        <v>8152.54</v>
      </c>
      <c r="R967" s="49">
        <v>1615.8731702600001</v>
      </c>
      <c r="S967" s="49">
        <v>1422.64516308</v>
      </c>
      <c r="T967" s="49">
        <v>1692.53</v>
      </c>
      <c r="U967" s="49">
        <v>1963.32</v>
      </c>
      <c r="V967" s="49" t="s">
        <v>4949</v>
      </c>
      <c r="W967" s="49" t="s">
        <v>4949</v>
      </c>
      <c r="X967" s="49">
        <v>36.688499590000006</v>
      </c>
      <c r="Y967" s="49">
        <v>-173.52059161000003</v>
      </c>
      <c r="Z967" s="49">
        <v>152.94999999999999</v>
      </c>
      <c r="AA967" s="49">
        <v>231.48</v>
      </c>
      <c r="AB967" s="49" t="s">
        <v>4949</v>
      </c>
      <c r="AC967" s="49" t="s">
        <v>4949</v>
      </c>
      <c r="AD967" s="39">
        <v>8272.33</v>
      </c>
      <c r="AE967" s="39">
        <v>8272.33</v>
      </c>
      <c r="AF967" s="39">
        <v>8272.33</v>
      </c>
      <c r="AG967" s="39">
        <v>8272.33</v>
      </c>
      <c r="AH967" s="39">
        <v>8272.33</v>
      </c>
      <c r="AI967" s="39">
        <v>8272.33</v>
      </c>
      <c r="AJ967" s="49">
        <v>4663.8835424499994</v>
      </c>
      <c r="AK967" s="49">
        <v>4473.4604251599994</v>
      </c>
      <c r="AL967" s="49">
        <v>4572.2</v>
      </c>
      <c r="AM967" s="49">
        <v>4757.79</v>
      </c>
      <c r="AN967" s="49" t="s">
        <v>4949</v>
      </c>
      <c r="AO967" s="49" t="s">
        <v>4949</v>
      </c>
      <c r="AP967" s="39">
        <v>8272.33</v>
      </c>
      <c r="AQ967" s="39">
        <v>8272.33</v>
      </c>
      <c r="AR967" s="39">
        <v>8272.33</v>
      </c>
      <c r="AS967" s="39">
        <v>8272.33</v>
      </c>
      <c r="AT967" s="39">
        <v>8272.33</v>
      </c>
      <c r="AU967" s="39">
        <v>8272.33</v>
      </c>
      <c r="AV967" s="36">
        <v>15.44426492</v>
      </c>
      <c r="AW967" s="36" t="s">
        <v>4949</v>
      </c>
      <c r="AX967" s="36">
        <v>45.89</v>
      </c>
      <c r="AY967" s="36">
        <v>69.44</v>
      </c>
      <c r="AZ967" s="36" t="s">
        <v>4949</v>
      </c>
      <c r="BA967" s="36" t="s">
        <v>4949</v>
      </c>
      <c r="BB967" s="39">
        <v>8272.33</v>
      </c>
      <c r="BC967" s="39">
        <v>8272.33</v>
      </c>
      <c r="BD967" s="39">
        <v>8272.33</v>
      </c>
      <c r="BE967" s="39">
        <v>8272.33</v>
      </c>
      <c r="BF967" s="39">
        <v>8272.33</v>
      </c>
      <c r="BG967" s="39">
        <v>8272.33</v>
      </c>
      <c r="BH967" s="47">
        <v>157.8416488</v>
      </c>
      <c r="BI967" s="47">
        <v>114.73283376000001</v>
      </c>
      <c r="BJ967" s="47">
        <v>330.86</v>
      </c>
      <c r="BK967" s="47">
        <v>418.14</v>
      </c>
      <c r="BL967" s="47" t="s">
        <v>4949</v>
      </c>
      <c r="BM967" s="47" t="s">
        <v>4949</v>
      </c>
      <c r="BN967" s="47">
        <v>2.3683445820853136E-2</v>
      </c>
      <c r="BO967" s="47">
        <v>-0.11201236289635408</v>
      </c>
      <c r="BP967" s="47">
        <v>9.8733474488741993E-2</v>
      </c>
      <c r="BQ967" s="47">
        <v>0.14942677132823798</v>
      </c>
      <c r="BR967" s="47" t="s">
        <v>4949</v>
      </c>
      <c r="BS967" s="47" t="s">
        <v>4949</v>
      </c>
      <c r="BT967" s="47">
        <v>3.0106664057335775</v>
      </c>
      <c r="BU967" s="47">
        <v>2.8877429928991942</v>
      </c>
      <c r="BV967" s="47">
        <v>2.9514821317909523</v>
      </c>
      <c r="BW967" s="47">
        <v>3.0712856331336504</v>
      </c>
      <c r="BX967" s="47" t="s">
        <v>4949</v>
      </c>
      <c r="BY967" s="47" t="s">
        <v>4949</v>
      </c>
      <c r="BZ967" s="47">
        <v>9.9697021018384634E-3</v>
      </c>
      <c r="CA967" s="47" t="s">
        <v>4949</v>
      </c>
      <c r="CB967" s="47">
        <v>2.9623269985540181E-2</v>
      </c>
      <c r="CC967" s="47">
        <v>4.4825449287337331E-2</v>
      </c>
      <c r="CD967" s="47" t="s">
        <v>4949</v>
      </c>
      <c r="CE967" s="47" t="s">
        <v>4949</v>
      </c>
      <c r="CF967" s="47">
        <v>0.10189116969634374</v>
      </c>
      <c r="CG967" s="47">
        <v>7.4063231873579854E-2</v>
      </c>
      <c r="CH967" s="47">
        <v>0.21357932245403843</v>
      </c>
      <c r="CI967" s="47">
        <v>0.26992098739929765</v>
      </c>
      <c r="CJ967" s="47" t="s">
        <v>4949</v>
      </c>
      <c r="CK967" s="47" t="s">
        <v>4949</v>
      </c>
      <c r="CL967" s="47">
        <v>225.47474256087446</v>
      </c>
      <c r="CM967" s="47">
        <v>-47.67347738528148</v>
      </c>
      <c r="CN967" s="47">
        <v>54.085191238966985</v>
      </c>
      <c r="CO967" s="47">
        <v>35.736694314843618</v>
      </c>
      <c r="CP967" s="47" t="s">
        <v>4949</v>
      </c>
      <c r="CQ967" s="47" t="s">
        <v>4949</v>
      </c>
      <c r="CR967" s="47">
        <v>1.7736999487029292</v>
      </c>
      <c r="CS967" s="47">
        <v>1.8492015607144057</v>
      </c>
      <c r="CT967" s="47">
        <v>1.8092668737150606</v>
      </c>
      <c r="CU967" s="47">
        <v>1.7386917035009952</v>
      </c>
      <c r="CV967" s="47" t="s">
        <v>4949</v>
      </c>
      <c r="CW967" s="47" t="s">
        <v>4949</v>
      </c>
      <c r="CX967" s="57">
        <v>1.8669788221698119E-3</v>
      </c>
      <c r="CY967" s="57" t="s">
        <v>4949</v>
      </c>
      <c r="CZ967" s="57">
        <v>5.5474092547081657E-3</v>
      </c>
      <c r="DA967" s="57">
        <v>8.3942492622997387E-3</v>
      </c>
      <c r="DB967" s="57" t="s">
        <v>4949</v>
      </c>
      <c r="DC967" s="57" t="s">
        <v>4949</v>
      </c>
      <c r="DD967" s="97">
        <v>0.78665128012023766</v>
      </c>
      <c r="DE967" s="97">
        <v>-3.8788896093518885</v>
      </c>
      <c r="DF967" s="97">
        <v>3.3452167446743362</v>
      </c>
      <c r="DG967" s="97">
        <v>4.8652840919838836</v>
      </c>
      <c r="DH967" s="97" t="s">
        <v>4949</v>
      </c>
      <c r="DI967" s="97" t="s">
        <v>4949</v>
      </c>
      <c r="DJ967" s="98">
        <v>-0.11958117180007943</v>
      </c>
      <c r="DK967" s="98">
        <v>0.18970636102659943</v>
      </c>
      <c r="DL967" s="98">
        <v>0.1599912556941383</v>
      </c>
      <c r="DM967" s="98" t="s">
        <v>4949</v>
      </c>
      <c r="DN967" s="98" t="s">
        <v>4949</v>
      </c>
      <c r="DO967" s="98">
        <v>-5.7295635839328689</v>
      </c>
      <c r="DP967" s="98">
        <v>-1.8814515820909952</v>
      </c>
      <c r="DQ967" s="98">
        <v>0.51343576332134688</v>
      </c>
      <c r="DR967" s="98" t="s">
        <v>4949</v>
      </c>
      <c r="DS967" s="98" t="s">
        <v>4949</v>
      </c>
    </row>
    <row r="968" spans="1:123" ht="13.5" thickBot="1">
      <c r="A968" s="2" t="s">
        <v>2395</v>
      </c>
      <c r="B968" s="2" t="s">
        <v>2396</v>
      </c>
      <c r="C968" s="1" t="s">
        <v>5724</v>
      </c>
      <c r="D968" s="2" t="s">
        <v>2397</v>
      </c>
      <c r="E968" s="2" t="s">
        <v>5683</v>
      </c>
      <c r="F968" s="2" t="s">
        <v>4518</v>
      </c>
      <c r="G968" s="2" t="s">
        <v>4519</v>
      </c>
      <c r="H968" s="2" t="s">
        <v>3</v>
      </c>
      <c r="I968" s="1" t="s">
        <v>5726</v>
      </c>
      <c r="J968" s="1">
        <v>140</v>
      </c>
      <c r="K968" s="47">
        <v>136.28</v>
      </c>
      <c r="L968" s="48">
        <v>-5.5099999999999996E-2</v>
      </c>
      <c r="M968" s="48">
        <v>0.18340000000000001</v>
      </c>
      <c r="N968" s="49">
        <v>420.63</v>
      </c>
      <c r="O968" s="49">
        <v>277.04000000000002</v>
      </c>
      <c r="P968" s="49">
        <v>57323.22</v>
      </c>
      <c r="Q968" s="49">
        <v>37754.97</v>
      </c>
      <c r="R968" s="49">
        <v>7662.1663916000007</v>
      </c>
      <c r="S968" s="49">
        <v>7519.7563662299999</v>
      </c>
      <c r="T968" s="49">
        <v>8299.77</v>
      </c>
      <c r="U968" s="49">
        <v>9249.61</v>
      </c>
      <c r="V968" s="49">
        <v>10114.56</v>
      </c>
      <c r="W968" s="49">
        <v>11104.21</v>
      </c>
      <c r="X968" s="49">
        <v>197.83022792</v>
      </c>
      <c r="Y968" s="49">
        <v>196.86890752000002</v>
      </c>
      <c r="Z968" s="49">
        <v>493.8</v>
      </c>
      <c r="AA968" s="49">
        <v>673.22</v>
      </c>
      <c r="AB968" s="49">
        <v>909.54</v>
      </c>
      <c r="AC968" s="49">
        <v>1218.31</v>
      </c>
      <c r="AD968" s="39">
        <v>57323.22</v>
      </c>
      <c r="AE968" s="39">
        <v>57323.22</v>
      </c>
      <c r="AF968" s="39">
        <v>57323.22</v>
      </c>
      <c r="AG968" s="39">
        <v>57323.22</v>
      </c>
      <c r="AH968" s="39">
        <v>57323.22</v>
      </c>
      <c r="AI968" s="39">
        <v>57323.22</v>
      </c>
      <c r="AJ968" s="49">
        <v>8807.5851123199991</v>
      </c>
      <c r="AK968" s="49">
        <v>9168.0955038400007</v>
      </c>
      <c r="AL968" s="49">
        <v>9661.9</v>
      </c>
      <c r="AM968" s="49">
        <v>10335.120000000001</v>
      </c>
      <c r="AN968" s="49">
        <v>11244.66</v>
      </c>
      <c r="AO968" s="49">
        <v>12462.97</v>
      </c>
      <c r="AP968" s="39">
        <v>57323.22</v>
      </c>
      <c r="AQ968" s="39">
        <v>57323.22</v>
      </c>
      <c r="AR968" s="39">
        <v>57323.22</v>
      </c>
      <c r="AS968" s="39">
        <v>57323.22</v>
      </c>
      <c r="AT968" s="39">
        <v>57323.22</v>
      </c>
      <c r="AU968" s="39">
        <v>57323.22</v>
      </c>
      <c r="AV968" s="36">
        <v>20.75324475</v>
      </c>
      <c r="AW968" s="36">
        <v>26.254175719999999</v>
      </c>
      <c r="AX968" s="36" t="s">
        <v>4949</v>
      </c>
      <c r="AY968" s="36" t="s">
        <v>4949</v>
      </c>
      <c r="AZ968" s="36" t="s">
        <v>4949</v>
      </c>
      <c r="BA968" s="36">
        <v>121.83</v>
      </c>
      <c r="BB968" s="39">
        <v>57323.22</v>
      </c>
      <c r="BC968" s="39">
        <v>57323.22</v>
      </c>
      <c r="BD968" s="39">
        <v>57323.22</v>
      </c>
      <c r="BE968" s="39">
        <v>57323.22</v>
      </c>
      <c r="BF968" s="39">
        <v>57323.22</v>
      </c>
      <c r="BG968" s="39">
        <v>57323.22</v>
      </c>
      <c r="BH968" s="47">
        <v>946.61046241999998</v>
      </c>
      <c r="BI968" s="47">
        <v>811.93757704999996</v>
      </c>
      <c r="BJ968" s="47">
        <v>1392.12</v>
      </c>
      <c r="BK968" s="47">
        <v>1630.07</v>
      </c>
      <c r="BL968" s="47">
        <v>1619.59</v>
      </c>
      <c r="BM968" s="47">
        <v>1864.48</v>
      </c>
      <c r="BN968" s="47">
        <v>0.47031887387965671</v>
      </c>
      <c r="BO968" s="47">
        <v>0.46803344392934415</v>
      </c>
      <c r="BP968" s="47">
        <v>1.1739533556807646</v>
      </c>
      <c r="BQ968" s="47">
        <v>1.6005040058959181</v>
      </c>
      <c r="BR968" s="47">
        <v>2.1623279366664288</v>
      </c>
      <c r="BS968" s="47">
        <v>2.8963935049806242</v>
      </c>
      <c r="BT968" s="47">
        <v>20.939032195326057</v>
      </c>
      <c r="BU968" s="47">
        <v>21.796104661674157</v>
      </c>
      <c r="BV968" s="47">
        <v>22.970068706464112</v>
      </c>
      <c r="BW968" s="47">
        <v>24.570572712360033</v>
      </c>
      <c r="BX968" s="47">
        <v>26.732900649026462</v>
      </c>
      <c r="BY968" s="47">
        <v>29.629294154007084</v>
      </c>
      <c r="BZ968" s="47">
        <v>4.9338479780329507E-2</v>
      </c>
      <c r="CA968" s="47">
        <v>6.241631771390533E-2</v>
      </c>
      <c r="CB968" s="47" t="s">
        <v>4949</v>
      </c>
      <c r="CC968" s="47" t="s">
        <v>4949</v>
      </c>
      <c r="CD968" s="47" t="s">
        <v>4949</v>
      </c>
      <c r="CE968" s="47">
        <v>0.28963697311176095</v>
      </c>
      <c r="CF968" s="47">
        <v>2.2504587462140124</v>
      </c>
      <c r="CG968" s="47">
        <v>1.9302892733518768</v>
      </c>
      <c r="CH968" s="47">
        <v>3.3096070180443617</v>
      </c>
      <c r="CI968" s="47">
        <v>3.875306088486318</v>
      </c>
      <c r="CJ968" s="47">
        <v>3.8503910800465966</v>
      </c>
      <c r="CK968" s="47">
        <v>4.4325892114209635</v>
      </c>
      <c r="CL968" s="47">
        <v>289.75966212393371</v>
      </c>
      <c r="CM968" s="47">
        <v>291.17457257274873</v>
      </c>
      <c r="CN968" s="47">
        <v>116.08590522478737</v>
      </c>
      <c r="CO968" s="47">
        <v>85.147826861947053</v>
      </c>
      <c r="CP968" s="47">
        <v>63.024407942476422</v>
      </c>
      <c r="CQ968" s="47">
        <v>47.051423693477034</v>
      </c>
      <c r="CR968" s="47">
        <v>6.508392399162469</v>
      </c>
      <c r="CS968" s="47">
        <v>6.2524675900235245</v>
      </c>
      <c r="CT968" s="47">
        <v>5.932913816123123</v>
      </c>
      <c r="CU968" s="47">
        <v>5.5464493881057981</v>
      </c>
      <c r="CV968" s="47">
        <v>5.0978170971821291</v>
      </c>
      <c r="CW968" s="47">
        <v>4.5994831087613948</v>
      </c>
      <c r="CX968" s="57">
        <v>3.6203906113438849E-4</v>
      </c>
      <c r="CY968" s="57">
        <v>4.580024590384141E-4</v>
      </c>
      <c r="CZ968" s="57" t="s">
        <v>4949</v>
      </c>
      <c r="DA968" s="57" t="s">
        <v>4949</v>
      </c>
      <c r="DB968" s="57" t="s">
        <v>4949</v>
      </c>
      <c r="DC968" s="57">
        <v>2.1253167564557608E-3</v>
      </c>
      <c r="DD968" s="97">
        <v>2.2461347281592112</v>
      </c>
      <c r="DE968" s="97">
        <v>2.1473260988341876</v>
      </c>
      <c r="DF968" s="97">
        <v>5.110796013206512</v>
      </c>
      <c r="DG968" s="97">
        <v>6.5139059827075059</v>
      </c>
      <c r="DH968" s="97">
        <v>8.0886394075054291</v>
      </c>
      <c r="DI968" s="97">
        <v>9.7754387597819772</v>
      </c>
      <c r="DJ968" s="98">
        <v>-1.8586130617852969E-2</v>
      </c>
      <c r="DK968" s="98">
        <v>0.10372857786628753</v>
      </c>
      <c r="DL968" s="98">
        <v>0.1144417254935981</v>
      </c>
      <c r="DM968" s="98">
        <v>9.3512050778357114E-2</v>
      </c>
      <c r="DN968" s="98">
        <v>9.7844098013161185E-2</v>
      </c>
      <c r="DO968" s="98">
        <v>-4.8593200852435903E-3</v>
      </c>
      <c r="DP968" s="98">
        <v>1.5082680968798212</v>
      </c>
      <c r="DQ968" s="98">
        <v>0.36334548400162014</v>
      </c>
      <c r="DR968" s="98">
        <v>0.35102938118297122</v>
      </c>
      <c r="DS968" s="98">
        <v>0.33947929722716985</v>
      </c>
    </row>
    <row r="969" spans="1:123" ht="13.5" thickBot="1">
      <c r="A969" s="2" t="s">
        <v>832</v>
      </c>
      <c r="B969" s="2" t="s">
        <v>833</v>
      </c>
      <c r="C969" s="1" t="s">
        <v>5724</v>
      </c>
      <c r="D969" s="2" t="s">
        <v>1810</v>
      </c>
      <c r="E969" s="2" t="s">
        <v>5666</v>
      </c>
      <c r="F969" s="2" t="s">
        <v>3039</v>
      </c>
      <c r="G969" s="2" t="s">
        <v>2220</v>
      </c>
      <c r="H969" s="2" t="s">
        <v>3</v>
      </c>
      <c r="I969" s="1" t="s">
        <v>5727</v>
      </c>
      <c r="J969" s="1">
        <v>21</v>
      </c>
      <c r="K969" s="47">
        <v>28.45</v>
      </c>
      <c r="L969" s="48">
        <v>6.2800000000000009E-2</v>
      </c>
      <c r="M969" s="48">
        <v>2.1499999999999998E-2</v>
      </c>
      <c r="N969" s="49">
        <v>645.17999999999995</v>
      </c>
      <c r="O969" s="49">
        <v>633.70000000000005</v>
      </c>
      <c r="P969" s="49">
        <v>18355.349999999999</v>
      </c>
      <c r="Q969" s="49">
        <v>18028.650000000001</v>
      </c>
      <c r="R969" s="49">
        <v>9749.7858569799992</v>
      </c>
      <c r="S969" s="49">
        <v>8523.7211739699997</v>
      </c>
      <c r="T969" s="49">
        <v>10395.75</v>
      </c>
      <c r="U969" s="49" t="s">
        <v>4949</v>
      </c>
      <c r="V969" s="49" t="s">
        <v>4949</v>
      </c>
      <c r="W969" s="49" t="s">
        <v>4949</v>
      </c>
      <c r="X969" s="49">
        <v>553.80481084000007</v>
      </c>
      <c r="Y969" s="49">
        <v>503.15963876999996</v>
      </c>
      <c r="Z969" s="49">
        <v>1547.81</v>
      </c>
      <c r="AA969" s="49" t="s">
        <v>4949</v>
      </c>
      <c r="AB969" s="49" t="s">
        <v>4949</v>
      </c>
      <c r="AC969" s="49" t="s">
        <v>4949</v>
      </c>
      <c r="AD969" s="39">
        <v>18355.349999999999</v>
      </c>
      <c r="AE969" s="39">
        <v>18355.349999999999</v>
      </c>
      <c r="AF969" s="39">
        <v>18355.349999999999</v>
      </c>
      <c r="AG969" s="39">
        <v>18355.349999999999</v>
      </c>
      <c r="AH969" s="39">
        <v>18355.349999999999</v>
      </c>
      <c r="AI969" s="39">
        <v>18355.349999999999</v>
      </c>
      <c r="AJ969" s="49">
        <v>6500.55345855</v>
      </c>
      <c r="AK969" s="49">
        <v>6959.8230716799999</v>
      </c>
      <c r="AL969" s="49">
        <v>8166.35</v>
      </c>
      <c r="AM969" s="49" t="s">
        <v>4949</v>
      </c>
      <c r="AN969" s="49" t="s">
        <v>4949</v>
      </c>
      <c r="AO969" s="49" t="s">
        <v>4949</v>
      </c>
      <c r="AP969" s="39">
        <v>18355.349999999999</v>
      </c>
      <c r="AQ969" s="39">
        <v>18355.349999999999</v>
      </c>
      <c r="AR969" s="39">
        <v>18355.349999999999</v>
      </c>
      <c r="AS969" s="39">
        <v>18355.349999999999</v>
      </c>
      <c r="AT969" s="39">
        <v>18355.349999999999</v>
      </c>
      <c r="AU969" s="39">
        <v>18355.349999999999</v>
      </c>
      <c r="AV969" s="36">
        <v>112.98379365000001</v>
      </c>
      <c r="AW969" s="36">
        <v>74.736356529999995</v>
      </c>
      <c r="AX969" s="36">
        <v>464.34</v>
      </c>
      <c r="AY969" s="36" t="s">
        <v>4949</v>
      </c>
      <c r="AZ969" s="36" t="s">
        <v>4949</v>
      </c>
      <c r="BA969" s="36" t="s">
        <v>4949</v>
      </c>
      <c r="BB969" s="39">
        <v>18355.349999999999</v>
      </c>
      <c r="BC969" s="39">
        <v>18355.349999999999</v>
      </c>
      <c r="BD969" s="39">
        <v>18355.349999999999</v>
      </c>
      <c r="BE969" s="39">
        <v>18355.349999999999</v>
      </c>
      <c r="BF969" s="39">
        <v>18355.349999999999</v>
      </c>
      <c r="BG969" s="39">
        <v>18355.349999999999</v>
      </c>
      <c r="BH969" s="47">
        <v>1398.98704853</v>
      </c>
      <c r="BI969" s="47">
        <v>26.506231199999998</v>
      </c>
      <c r="BJ969" s="47">
        <v>2192.29</v>
      </c>
      <c r="BK969" s="47" t="s">
        <v>4949</v>
      </c>
      <c r="BL969" s="47" t="s">
        <v>4949</v>
      </c>
      <c r="BM969" s="47" t="s">
        <v>4949</v>
      </c>
      <c r="BN969" s="47">
        <v>0.85837256399764428</v>
      </c>
      <c r="BO969" s="47">
        <v>0.77987482372361205</v>
      </c>
      <c r="BP969" s="47">
        <v>2.3990359279580895</v>
      </c>
      <c r="BQ969" s="47" t="s">
        <v>4949</v>
      </c>
      <c r="BR969" s="47" t="s">
        <v>4949</v>
      </c>
      <c r="BS969" s="47" t="s">
        <v>4949</v>
      </c>
      <c r="BT969" s="47">
        <v>10.075565669348089</v>
      </c>
      <c r="BU969" s="47">
        <v>10.787412926129143</v>
      </c>
      <c r="BV969" s="47">
        <v>12.657475433212438</v>
      </c>
      <c r="BW969" s="47" t="s">
        <v>4949</v>
      </c>
      <c r="BX969" s="47" t="s">
        <v>4949</v>
      </c>
      <c r="BY969" s="47" t="s">
        <v>4949</v>
      </c>
      <c r="BZ969" s="47">
        <v>0.17511980168325122</v>
      </c>
      <c r="CA969" s="47">
        <v>0.11583799331969373</v>
      </c>
      <c r="CB969" s="47">
        <v>0.71970612852227289</v>
      </c>
      <c r="CC969" s="47" t="s">
        <v>4949</v>
      </c>
      <c r="CD969" s="47" t="s">
        <v>4949</v>
      </c>
      <c r="CE969" s="47" t="s">
        <v>4949</v>
      </c>
      <c r="CF969" s="47">
        <v>2.1683670425772656</v>
      </c>
      <c r="CG969" s="47">
        <v>4.108346693945876E-2</v>
      </c>
      <c r="CH969" s="47">
        <v>3.3979509594221771</v>
      </c>
      <c r="CI969" s="47" t="s">
        <v>4949</v>
      </c>
      <c r="CJ969" s="47" t="s">
        <v>4949</v>
      </c>
      <c r="CK969" s="47" t="s">
        <v>4949</v>
      </c>
      <c r="CL969" s="47">
        <v>33.144078275807985</v>
      </c>
      <c r="CM969" s="47">
        <v>36.480171670507218</v>
      </c>
      <c r="CN969" s="47">
        <v>11.858916792112726</v>
      </c>
      <c r="CO969" s="47" t="s">
        <v>4949</v>
      </c>
      <c r="CP969" s="47" t="s">
        <v>4949</v>
      </c>
      <c r="CQ969" s="47" t="s">
        <v>4949</v>
      </c>
      <c r="CR969" s="47">
        <v>2.8236595725334293</v>
      </c>
      <c r="CS969" s="47">
        <v>2.6373299739025242</v>
      </c>
      <c r="CT969" s="47">
        <v>2.2476810325298326</v>
      </c>
      <c r="CU969" s="47" t="s">
        <v>4949</v>
      </c>
      <c r="CV969" s="47" t="s">
        <v>4949</v>
      </c>
      <c r="CW969" s="47" t="s">
        <v>4949</v>
      </c>
      <c r="CX969" s="57">
        <v>6.1553603527037086E-3</v>
      </c>
      <c r="CY969" s="57">
        <v>4.0716388698662787E-3</v>
      </c>
      <c r="CZ969" s="57">
        <v>2.5297256658140543E-2</v>
      </c>
      <c r="DA969" s="57" t="s">
        <v>4949</v>
      </c>
      <c r="DB969" s="57" t="s">
        <v>4949</v>
      </c>
      <c r="DC969" s="57" t="s">
        <v>4949</v>
      </c>
      <c r="DD969" s="97">
        <v>8.5193486119492761</v>
      </c>
      <c r="DE969" s="97">
        <v>7.2294889336683168</v>
      </c>
      <c r="DF969" s="97">
        <v>18.953510442241637</v>
      </c>
      <c r="DG969" s="97" t="s">
        <v>4949</v>
      </c>
      <c r="DH969" s="97" t="s">
        <v>4949</v>
      </c>
      <c r="DI969" s="97" t="s">
        <v>4949</v>
      </c>
      <c r="DJ969" s="98">
        <v>-0.12575298585991446</v>
      </c>
      <c r="DK969" s="98">
        <v>0.2196257699919677</v>
      </c>
      <c r="DL969" s="98" t="s">
        <v>4949</v>
      </c>
      <c r="DM969" s="98" t="s">
        <v>4949</v>
      </c>
      <c r="DN969" s="98" t="s">
        <v>4949</v>
      </c>
      <c r="DO969" s="98">
        <v>-9.1449498232387239E-2</v>
      </c>
      <c r="DP969" s="98">
        <v>2.0761807600142621</v>
      </c>
      <c r="DQ969" s="98" t="s">
        <v>4949</v>
      </c>
      <c r="DR969" s="98" t="s">
        <v>4949</v>
      </c>
      <c r="DS969" s="98" t="s">
        <v>4949</v>
      </c>
    </row>
    <row r="970" spans="1:123" ht="13.5" thickBot="1">
      <c r="A970" s="2" t="s">
        <v>4006</v>
      </c>
      <c r="B970" s="2" t="s">
        <v>4007</v>
      </c>
      <c r="C970" s="1" t="s">
        <v>5724</v>
      </c>
      <c r="D970" s="2" t="s">
        <v>4008</v>
      </c>
      <c r="E970" s="2" t="s">
        <v>5662</v>
      </c>
      <c r="F970" s="2" t="s">
        <v>3071</v>
      </c>
      <c r="G970" s="2" t="s">
        <v>2872</v>
      </c>
      <c r="H970" s="2" t="s">
        <v>3</v>
      </c>
      <c r="I970" s="1" t="s">
        <v>5726</v>
      </c>
      <c r="J970" s="1">
        <v>65</v>
      </c>
      <c r="K970" s="47">
        <v>66.55</v>
      </c>
      <c r="L970" s="48">
        <v>1.54E-2</v>
      </c>
      <c r="M970" s="48">
        <v>7.7699999999999991E-2</v>
      </c>
      <c r="N970" s="49">
        <v>509.13</v>
      </c>
      <c r="O970" s="49">
        <v>308.02</v>
      </c>
      <c r="P970" s="49">
        <v>33882.85</v>
      </c>
      <c r="Q970" s="49">
        <v>20498.560000000001</v>
      </c>
      <c r="R970" s="49">
        <v>2488.8178212100001</v>
      </c>
      <c r="S970" s="49">
        <v>2554.0302431</v>
      </c>
      <c r="T970" s="49">
        <v>2944.17</v>
      </c>
      <c r="U970" s="49">
        <v>3432.08</v>
      </c>
      <c r="V970" s="49" t="s">
        <v>4949</v>
      </c>
      <c r="W970" s="49" t="s">
        <v>4949</v>
      </c>
      <c r="X970" s="49">
        <v>717.03264113</v>
      </c>
      <c r="Y970" s="49">
        <v>787.24024065999993</v>
      </c>
      <c r="Z970" s="49">
        <v>950.35</v>
      </c>
      <c r="AA970" s="49">
        <v>1203.55</v>
      </c>
      <c r="AB970" s="49" t="s">
        <v>4949</v>
      </c>
      <c r="AC970" s="49" t="s">
        <v>4949</v>
      </c>
      <c r="AD970" s="39">
        <v>33882.85</v>
      </c>
      <c r="AE970" s="39">
        <v>33882.85</v>
      </c>
      <c r="AF970" s="39">
        <v>33882.85</v>
      </c>
      <c r="AG970" s="39">
        <v>33882.85</v>
      </c>
      <c r="AH970" s="39">
        <v>33882.85</v>
      </c>
      <c r="AI970" s="39">
        <v>33882.85</v>
      </c>
      <c r="AJ970" s="49">
        <v>3455.8290898699997</v>
      </c>
      <c r="AK970" s="49">
        <v>3926.8248208499999</v>
      </c>
      <c r="AL970" s="49">
        <v>4560.59</v>
      </c>
      <c r="AM970" s="49">
        <v>5396.67</v>
      </c>
      <c r="AN970" s="49" t="s">
        <v>4949</v>
      </c>
      <c r="AO970" s="49" t="s">
        <v>4949</v>
      </c>
      <c r="AP970" s="39">
        <v>33882.85</v>
      </c>
      <c r="AQ970" s="39">
        <v>33882.85</v>
      </c>
      <c r="AR970" s="39">
        <v>33882.85</v>
      </c>
      <c r="AS970" s="39">
        <v>33882.85</v>
      </c>
      <c r="AT970" s="39">
        <v>33882.85</v>
      </c>
      <c r="AU970" s="39">
        <v>33882.85</v>
      </c>
      <c r="AV970" s="36">
        <v>286.53422231000002</v>
      </c>
      <c r="AW970" s="36">
        <v>364.57751084000006</v>
      </c>
      <c r="AX970" s="36">
        <v>367.47</v>
      </c>
      <c r="AY970" s="36">
        <v>465.38</v>
      </c>
      <c r="AZ970" s="36" t="s">
        <v>4949</v>
      </c>
      <c r="BA970" s="36" t="s">
        <v>4949</v>
      </c>
      <c r="BB970" s="39">
        <v>33882.85</v>
      </c>
      <c r="BC970" s="39">
        <v>33882.85</v>
      </c>
      <c r="BD970" s="39">
        <v>33882.85</v>
      </c>
      <c r="BE970" s="39">
        <v>33882.85</v>
      </c>
      <c r="BF970" s="39">
        <v>33882.85</v>
      </c>
      <c r="BG970" s="39">
        <v>33882.85</v>
      </c>
      <c r="BH970" s="47">
        <v>669.31628982000007</v>
      </c>
      <c r="BI970" s="47">
        <v>731.84744644000011</v>
      </c>
      <c r="BJ970" s="47">
        <v>1026.08</v>
      </c>
      <c r="BK970" s="47">
        <v>1294.3399999999999</v>
      </c>
      <c r="BL970" s="47" t="s">
        <v>4949</v>
      </c>
      <c r="BM970" s="47" t="s">
        <v>4949</v>
      </c>
      <c r="BN970" s="47">
        <v>1.4083488325771414</v>
      </c>
      <c r="BO970" s="47">
        <v>1.5462460288335003</v>
      </c>
      <c r="BP970" s="47">
        <v>1.8666155991593503</v>
      </c>
      <c r="BQ970" s="47">
        <v>2.3639345550252391</v>
      </c>
      <c r="BR970" s="47" t="s">
        <v>4949</v>
      </c>
      <c r="BS970" s="47" t="s">
        <v>4949</v>
      </c>
      <c r="BT970" s="47">
        <v>6.7877145127374146</v>
      </c>
      <c r="BU970" s="47">
        <v>7.7128136641918568</v>
      </c>
      <c r="BV970" s="47">
        <v>8.9576139689273866</v>
      </c>
      <c r="BW970" s="47">
        <v>10.599787873431147</v>
      </c>
      <c r="BX970" s="47" t="s">
        <v>4949</v>
      </c>
      <c r="BY970" s="47" t="s">
        <v>4949</v>
      </c>
      <c r="BZ970" s="47">
        <v>0.56279186516213942</v>
      </c>
      <c r="CA970" s="47">
        <v>0.71607941162375044</v>
      </c>
      <c r="CB970" s="47">
        <v>0.72176065052147786</v>
      </c>
      <c r="CC970" s="47">
        <v>0.91406909826566884</v>
      </c>
      <c r="CD970" s="47" t="s">
        <v>4949</v>
      </c>
      <c r="CE970" s="47" t="s">
        <v>4949</v>
      </c>
      <c r="CF970" s="47">
        <v>1.3146274818219317</v>
      </c>
      <c r="CG970" s="47">
        <v>1.437447108675584</v>
      </c>
      <c r="CH970" s="47">
        <v>2.0153595348928564</v>
      </c>
      <c r="CI970" s="47">
        <v>2.5422583623043229</v>
      </c>
      <c r="CJ970" s="47" t="s">
        <v>4949</v>
      </c>
      <c r="CK970" s="47" t="s">
        <v>4949</v>
      </c>
      <c r="CL970" s="47">
        <v>47.254264389697347</v>
      </c>
      <c r="CM970" s="47">
        <v>43.040038161150882</v>
      </c>
      <c r="CN970" s="47">
        <v>35.653022570631869</v>
      </c>
      <c r="CO970" s="47">
        <v>28.15242407876698</v>
      </c>
      <c r="CP970" s="47" t="s">
        <v>4949</v>
      </c>
      <c r="CQ970" s="47" t="s">
        <v>4949</v>
      </c>
      <c r="CR970" s="47">
        <v>9.8045502595368781</v>
      </c>
      <c r="CS970" s="47">
        <v>8.6285616358780484</v>
      </c>
      <c r="CT970" s="47">
        <v>7.4294882898923156</v>
      </c>
      <c r="CU970" s="47">
        <v>6.2784735772244735</v>
      </c>
      <c r="CV970" s="47" t="s">
        <v>4949</v>
      </c>
      <c r="CW970" s="47" t="s">
        <v>4949</v>
      </c>
      <c r="CX970" s="57">
        <v>8.4566151404028896E-3</v>
      </c>
      <c r="CY970" s="57">
        <v>1.0759942296471521E-2</v>
      </c>
      <c r="CZ970" s="57">
        <v>1.0845309647801175E-2</v>
      </c>
      <c r="DA970" s="57">
        <v>1.3734972117162517E-2</v>
      </c>
      <c r="DB970" s="57" t="s">
        <v>4949</v>
      </c>
      <c r="DC970" s="57" t="s">
        <v>4949</v>
      </c>
      <c r="DD970" s="97">
        <v>20.748498333781114</v>
      </c>
      <c r="DE970" s="97">
        <v>20.047755542341562</v>
      </c>
      <c r="DF970" s="97">
        <v>20.838312586748646</v>
      </c>
      <c r="DG970" s="97">
        <v>22.301715687637007</v>
      </c>
      <c r="DH970" s="97" t="s">
        <v>4949</v>
      </c>
      <c r="DI970" s="97" t="s">
        <v>4949</v>
      </c>
      <c r="DJ970" s="98">
        <v>2.6202167685497768E-2</v>
      </c>
      <c r="DK970" s="98">
        <v>0.15275455643252722</v>
      </c>
      <c r="DL970" s="98">
        <v>0.16572072944157434</v>
      </c>
      <c r="DM970" s="98" t="s">
        <v>4949</v>
      </c>
      <c r="DN970" s="98" t="s">
        <v>4949</v>
      </c>
      <c r="DO970" s="98">
        <v>9.7914091357622191E-2</v>
      </c>
      <c r="DP970" s="98">
        <v>0.20719184680302094</v>
      </c>
      <c r="DQ970" s="98">
        <v>0.26642815804703512</v>
      </c>
      <c r="DR970" s="98" t="s">
        <v>4949</v>
      </c>
      <c r="DS970" s="98" t="s">
        <v>4949</v>
      </c>
    </row>
    <row r="971" spans="1:123" ht="13.5" thickBot="1">
      <c r="A971" s="2" t="s">
        <v>4213</v>
      </c>
      <c r="B971" s="2" t="s">
        <v>4214</v>
      </c>
      <c r="C971" s="1" t="s">
        <v>5724</v>
      </c>
      <c r="D971" s="2" t="s">
        <v>4215</v>
      </c>
      <c r="E971" s="2" t="s">
        <v>5665</v>
      </c>
      <c r="F971" s="2" t="s">
        <v>5028</v>
      </c>
      <c r="G971" s="2" t="s">
        <v>5029</v>
      </c>
      <c r="H971" s="2" t="s">
        <v>3</v>
      </c>
      <c r="I971" s="1" t="s">
        <v>5726</v>
      </c>
      <c r="J971" s="1">
        <v>18</v>
      </c>
      <c r="K971" s="47">
        <v>27.35</v>
      </c>
      <c r="L971" s="48">
        <v>2.9399999999999999E-2</v>
      </c>
      <c r="M971" s="48">
        <v>8.8300000000000003E-2</v>
      </c>
      <c r="N971" s="49">
        <v>175.67</v>
      </c>
      <c r="O971" s="49">
        <v>155.99</v>
      </c>
      <c r="P971" s="49">
        <v>4804.66</v>
      </c>
      <c r="Q971" s="49">
        <v>4266.32</v>
      </c>
      <c r="R971" s="49">
        <v>1008.5716475199999</v>
      </c>
      <c r="S971" s="49">
        <v>1209.1362775600001</v>
      </c>
      <c r="T971" s="49">
        <v>1731</v>
      </c>
      <c r="U971" s="49" t="s">
        <v>4949</v>
      </c>
      <c r="V971" s="49" t="s">
        <v>4949</v>
      </c>
      <c r="W971" s="49" t="s">
        <v>4949</v>
      </c>
      <c r="X971" s="49">
        <v>102.57104687</v>
      </c>
      <c r="Y971" s="49">
        <v>23.940677559999997</v>
      </c>
      <c r="Z971" s="49">
        <v>141.56</v>
      </c>
      <c r="AA971" s="49" t="s">
        <v>4949</v>
      </c>
      <c r="AB971" s="49" t="s">
        <v>4949</v>
      </c>
      <c r="AC971" s="49" t="s">
        <v>4949</v>
      </c>
      <c r="AD971" s="39">
        <v>4804.66</v>
      </c>
      <c r="AE971" s="39">
        <v>4804.66</v>
      </c>
      <c r="AF971" s="39">
        <v>4804.66</v>
      </c>
      <c r="AG971" s="39">
        <v>4804.66</v>
      </c>
      <c r="AH971" s="39">
        <v>4804.66</v>
      </c>
      <c r="AI971" s="39">
        <v>4804.66</v>
      </c>
      <c r="AJ971" s="49">
        <v>1116.66022385</v>
      </c>
      <c r="AK971" s="49">
        <v>1139.5863325999999</v>
      </c>
      <c r="AL971" s="49">
        <v>1279.08</v>
      </c>
      <c r="AM971" s="49" t="s">
        <v>4949</v>
      </c>
      <c r="AN971" s="49" t="s">
        <v>4949</v>
      </c>
      <c r="AO971" s="49" t="s">
        <v>4949</v>
      </c>
      <c r="AP971" s="39">
        <v>4804.66</v>
      </c>
      <c r="AQ971" s="39">
        <v>4804.66</v>
      </c>
      <c r="AR971" s="39">
        <v>4804.66</v>
      </c>
      <c r="AS971" s="39">
        <v>4804.66</v>
      </c>
      <c r="AT971" s="39">
        <v>4804.66</v>
      </c>
      <c r="AU971" s="39">
        <v>4804.66</v>
      </c>
      <c r="AV971" s="36">
        <v>20.884949880000001</v>
      </c>
      <c r="AW971" s="36">
        <v>11.88219073</v>
      </c>
      <c r="AX971" s="36">
        <v>42.47</v>
      </c>
      <c r="AY971" s="36" t="s">
        <v>4949</v>
      </c>
      <c r="AZ971" s="36" t="s">
        <v>4949</v>
      </c>
      <c r="BA971" s="36" t="s">
        <v>4949</v>
      </c>
      <c r="BB971" s="39">
        <v>4804.66</v>
      </c>
      <c r="BC971" s="39">
        <v>4804.66</v>
      </c>
      <c r="BD971" s="39">
        <v>4804.66</v>
      </c>
      <c r="BE971" s="39">
        <v>4804.66</v>
      </c>
      <c r="BF971" s="39">
        <v>4804.66</v>
      </c>
      <c r="BG971" s="39">
        <v>4804.66</v>
      </c>
      <c r="BH971" s="47">
        <v>14.7040676</v>
      </c>
      <c r="BI971" s="47">
        <v>58.390087319999999</v>
      </c>
      <c r="BJ971" s="47">
        <v>29.26</v>
      </c>
      <c r="BK971" s="47" t="s">
        <v>4949</v>
      </c>
      <c r="BL971" s="47" t="s">
        <v>4949</v>
      </c>
      <c r="BM971" s="47" t="s">
        <v>4949</v>
      </c>
      <c r="BN971" s="47">
        <v>0.583884823077361</v>
      </c>
      <c r="BO971" s="47">
        <v>0.13628210599419366</v>
      </c>
      <c r="BP971" s="47">
        <v>0.8058291114020607</v>
      </c>
      <c r="BQ971" s="47" t="s">
        <v>4949</v>
      </c>
      <c r="BR971" s="47" t="s">
        <v>4949</v>
      </c>
      <c r="BS971" s="47" t="s">
        <v>4949</v>
      </c>
      <c r="BT971" s="47">
        <v>6.3565789483121762</v>
      </c>
      <c r="BU971" s="47">
        <v>6.4870856298741959</v>
      </c>
      <c r="BV971" s="47">
        <v>7.2811521603005636</v>
      </c>
      <c r="BW971" s="47" t="s">
        <v>4949</v>
      </c>
      <c r="BX971" s="47" t="s">
        <v>4949</v>
      </c>
      <c r="BY971" s="47" t="s">
        <v>4949</v>
      </c>
      <c r="BZ971" s="47">
        <v>0.11888740183298231</v>
      </c>
      <c r="CA971" s="47">
        <v>6.7639270962600334E-2</v>
      </c>
      <c r="CB971" s="47">
        <v>0.24176011840382536</v>
      </c>
      <c r="CC971" s="47" t="s">
        <v>4949</v>
      </c>
      <c r="CD971" s="47" t="s">
        <v>4949</v>
      </c>
      <c r="CE971" s="47" t="s">
        <v>4949</v>
      </c>
      <c r="CF971" s="47">
        <v>8.3702781351397512E-2</v>
      </c>
      <c r="CG971" s="47">
        <v>0.33238508180110438</v>
      </c>
      <c r="CH971" s="47">
        <v>0.16656230432060115</v>
      </c>
      <c r="CI971" s="47" t="s">
        <v>4949</v>
      </c>
      <c r="CJ971" s="47" t="s">
        <v>4949</v>
      </c>
      <c r="CK971" s="47" t="s">
        <v>4949</v>
      </c>
      <c r="CL971" s="47">
        <v>46.842263451688211</v>
      </c>
      <c r="CM971" s="47">
        <v>200.69022641312415</v>
      </c>
      <c r="CN971" s="47">
        <v>33.940802486578129</v>
      </c>
      <c r="CO971" s="47" t="s">
        <v>4949</v>
      </c>
      <c r="CP971" s="47" t="s">
        <v>4949</v>
      </c>
      <c r="CQ971" s="47" t="s">
        <v>4949</v>
      </c>
      <c r="CR971" s="47">
        <v>4.3027054222766026</v>
      </c>
      <c r="CS971" s="47">
        <v>4.2161439309631117</v>
      </c>
      <c r="CT971" s="47">
        <v>3.7563404947305878</v>
      </c>
      <c r="CU971" s="47" t="s">
        <v>4949</v>
      </c>
      <c r="CV971" s="47" t="s">
        <v>4949</v>
      </c>
      <c r="CW971" s="47" t="s">
        <v>4949</v>
      </c>
      <c r="CX971" s="57">
        <v>4.3468111957974138E-3</v>
      </c>
      <c r="CY971" s="57">
        <v>2.4730554773906999E-3</v>
      </c>
      <c r="CZ971" s="57">
        <v>8.8393351454629458E-3</v>
      </c>
      <c r="DA971" s="57" t="s">
        <v>4949</v>
      </c>
      <c r="DB971" s="57" t="s">
        <v>4949</v>
      </c>
      <c r="DC971" s="57" t="s">
        <v>4949</v>
      </c>
      <c r="DD971" s="97">
        <v>9.1855198814512704</v>
      </c>
      <c r="DE971" s="97">
        <v>2.1008217521684935</v>
      </c>
      <c r="DF971" s="97">
        <v>11.067329643181036</v>
      </c>
      <c r="DG971" s="97" t="s">
        <v>4949</v>
      </c>
      <c r="DH971" s="97" t="s">
        <v>4949</v>
      </c>
      <c r="DI971" s="97" t="s">
        <v>4949</v>
      </c>
      <c r="DJ971" s="98">
        <v>0.19886007160043917</v>
      </c>
      <c r="DK971" s="98">
        <v>0.43160041769080393</v>
      </c>
      <c r="DL971" s="98" t="s">
        <v>4949</v>
      </c>
      <c r="DM971" s="98" t="s">
        <v>4949</v>
      </c>
      <c r="DN971" s="98" t="s">
        <v>4949</v>
      </c>
      <c r="DO971" s="98">
        <v>-0.76659419699261966</v>
      </c>
      <c r="DP971" s="98">
        <v>4.912948772866728</v>
      </c>
      <c r="DQ971" s="98" t="s">
        <v>4949</v>
      </c>
      <c r="DR971" s="98" t="s">
        <v>4949</v>
      </c>
      <c r="DS971" s="98" t="s">
        <v>4949</v>
      </c>
    </row>
    <row r="972" spans="1:123" ht="13.5" thickBot="1">
      <c r="A972" s="2" t="s">
        <v>1981</v>
      </c>
      <c r="B972" s="2" t="s">
        <v>1982</v>
      </c>
      <c r="C972" s="1" t="s">
        <v>5724</v>
      </c>
      <c r="D972" s="2" t="s">
        <v>1983</v>
      </c>
      <c r="E972" s="2" t="s">
        <v>5683</v>
      </c>
      <c r="F972" s="2" t="s">
        <v>4516</v>
      </c>
      <c r="G972" s="2" t="s">
        <v>4517</v>
      </c>
      <c r="H972" s="2" t="s">
        <v>3</v>
      </c>
      <c r="I972" s="1" t="s">
        <v>5726</v>
      </c>
      <c r="J972" s="1">
        <v>100</v>
      </c>
      <c r="K972" s="47">
        <v>71.03</v>
      </c>
      <c r="L972" s="48">
        <v>-1.3500000000000002E-2</v>
      </c>
      <c r="M972" s="48">
        <v>5.2300000000000006E-2</v>
      </c>
      <c r="N972" s="49">
        <v>460.77</v>
      </c>
      <c r="O972" s="49">
        <v>368.62</v>
      </c>
      <c r="P972" s="49">
        <v>32728.57</v>
      </c>
      <c r="Q972" s="49">
        <v>26183.15</v>
      </c>
      <c r="R972" s="49">
        <v>5242.2341784</v>
      </c>
      <c r="S972" s="49">
        <v>5384.6364921499999</v>
      </c>
      <c r="T972" s="49">
        <v>6885.61</v>
      </c>
      <c r="U972" s="49">
        <v>8228.75</v>
      </c>
      <c r="V972" s="49">
        <v>9603.69</v>
      </c>
      <c r="W972" s="49" t="s">
        <v>4949</v>
      </c>
      <c r="X972" s="49">
        <v>466.18619482999998</v>
      </c>
      <c r="Y972" s="49">
        <v>407.45724479</v>
      </c>
      <c r="Z972" s="49">
        <v>552.27</v>
      </c>
      <c r="AA972" s="49">
        <v>731.58</v>
      </c>
      <c r="AB972" s="49">
        <v>763.45</v>
      </c>
      <c r="AC972" s="49" t="s">
        <v>4949</v>
      </c>
      <c r="AD972" s="39">
        <v>32728.57</v>
      </c>
      <c r="AE972" s="39">
        <v>32728.57</v>
      </c>
      <c r="AF972" s="39">
        <v>32728.57</v>
      </c>
      <c r="AG972" s="39">
        <v>32728.57</v>
      </c>
      <c r="AH972" s="39">
        <v>32728.57</v>
      </c>
      <c r="AI972" s="39">
        <v>32728.57</v>
      </c>
      <c r="AJ972" s="49">
        <v>9755.2626436099999</v>
      </c>
      <c r="AK972" s="49">
        <v>10098.582702719999</v>
      </c>
      <c r="AL972" s="49">
        <v>10211.06</v>
      </c>
      <c r="AM972" s="49">
        <v>10787.38</v>
      </c>
      <c r="AN972" s="49">
        <v>11346.17</v>
      </c>
      <c r="AO972" s="49" t="s">
        <v>4949</v>
      </c>
      <c r="AP972" s="39">
        <v>32728.57</v>
      </c>
      <c r="AQ972" s="39">
        <v>32728.57</v>
      </c>
      <c r="AR972" s="39">
        <v>32728.57</v>
      </c>
      <c r="AS972" s="39">
        <v>32728.57</v>
      </c>
      <c r="AT972" s="39">
        <v>32728.57</v>
      </c>
      <c r="AU972" s="39">
        <v>32728.57</v>
      </c>
      <c r="AV972" s="36">
        <v>114.34077361</v>
      </c>
      <c r="AW972" s="36">
        <v>84.047316449999997</v>
      </c>
      <c r="AX972" s="36">
        <v>155.25</v>
      </c>
      <c r="AY972" s="36">
        <v>205.66</v>
      </c>
      <c r="AZ972" s="36">
        <v>214.62</v>
      </c>
      <c r="BA972" s="36" t="s">
        <v>4949</v>
      </c>
      <c r="BB972" s="39">
        <v>32728.57</v>
      </c>
      <c r="BC972" s="39">
        <v>32728.57</v>
      </c>
      <c r="BD972" s="39">
        <v>32728.57</v>
      </c>
      <c r="BE972" s="39">
        <v>32728.57</v>
      </c>
      <c r="BF972" s="39">
        <v>32728.57</v>
      </c>
      <c r="BG972" s="39">
        <v>32728.57</v>
      </c>
      <c r="BH972" s="47">
        <v>754.72185245000003</v>
      </c>
      <c r="BI972" s="47">
        <v>753.07133242999998</v>
      </c>
      <c r="BJ972" s="47">
        <v>1030.1500000000001</v>
      </c>
      <c r="BK972" s="47">
        <v>440.46</v>
      </c>
      <c r="BL972" s="47">
        <v>255.67</v>
      </c>
      <c r="BM972" s="47" t="s">
        <v>4949</v>
      </c>
      <c r="BN972" s="47">
        <v>1.0117546603077456</v>
      </c>
      <c r="BO972" s="47">
        <v>0.88429638385745601</v>
      </c>
      <c r="BP972" s="47">
        <v>1.1985806367602057</v>
      </c>
      <c r="BQ972" s="47">
        <v>1.587733576404714</v>
      </c>
      <c r="BR972" s="47">
        <v>1.6569004058423944</v>
      </c>
      <c r="BS972" s="47" t="s">
        <v>4949</v>
      </c>
      <c r="BT972" s="47">
        <v>21.171653197061442</v>
      </c>
      <c r="BU972" s="47">
        <v>21.916753917833191</v>
      </c>
      <c r="BV972" s="47">
        <v>22.160861167176684</v>
      </c>
      <c r="BW972" s="47">
        <v>23.411637042342164</v>
      </c>
      <c r="BX972" s="47">
        <v>24.624367905896651</v>
      </c>
      <c r="BY972" s="47" t="s">
        <v>4949</v>
      </c>
      <c r="BZ972" s="47">
        <v>0.24815151509429867</v>
      </c>
      <c r="CA972" s="47">
        <v>0.18240622534019141</v>
      </c>
      <c r="CB972" s="47">
        <v>0.3369359984373983</v>
      </c>
      <c r="CC972" s="47">
        <v>0.446339822471081</v>
      </c>
      <c r="CD972" s="47">
        <v>0.46578553291229902</v>
      </c>
      <c r="CE972" s="47" t="s">
        <v>4949</v>
      </c>
      <c r="CF972" s="47">
        <v>1.6379578801788313</v>
      </c>
      <c r="CG972" s="47">
        <v>1.634375789287497</v>
      </c>
      <c r="CH972" s="47">
        <v>2.2357141306942729</v>
      </c>
      <c r="CI972" s="47">
        <v>0.95592160947978388</v>
      </c>
      <c r="CJ972" s="47">
        <v>0.55487553443149507</v>
      </c>
      <c r="CK972" s="47" t="s">
        <v>4949</v>
      </c>
      <c r="CL972" s="47">
        <v>70.204931769665208</v>
      </c>
      <c r="CM972" s="47">
        <v>80.323936851013727</v>
      </c>
      <c r="CN972" s="47">
        <v>59.261900881815059</v>
      </c>
      <c r="CO972" s="47">
        <v>44.736829875064927</v>
      </c>
      <c r="CP972" s="47">
        <v>42.869303818193721</v>
      </c>
      <c r="CQ972" s="47" t="s">
        <v>4949</v>
      </c>
      <c r="CR972" s="47">
        <v>3.3549655396964866</v>
      </c>
      <c r="CS972" s="47">
        <v>3.2409072603014613</v>
      </c>
      <c r="CT972" s="47">
        <v>3.2052078824333616</v>
      </c>
      <c r="CU972" s="47">
        <v>3.0339683964039463</v>
      </c>
      <c r="CV972" s="47">
        <v>2.8845478253895367</v>
      </c>
      <c r="CW972" s="47" t="s">
        <v>4949</v>
      </c>
      <c r="CX972" s="57">
        <v>3.493607377590894E-3</v>
      </c>
      <c r="CY972" s="57">
        <v>2.5680106539943542E-3</v>
      </c>
      <c r="CZ972" s="57">
        <v>4.7435619704741146E-3</v>
      </c>
      <c r="DA972" s="57">
        <v>6.2838064724489951E-3</v>
      </c>
      <c r="DB972" s="57">
        <v>6.557573398410013E-3</v>
      </c>
      <c r="DC972" s="57" t="s">
        <v>4949</v>
      </c>
      <c r="DD972" s="97">
        <v>4.7788174635704594</v>
      </c>
      <c r="DE972" s="97">
        <v>4.0347963351357565</v>
      </c>
      <c r="DF972" s="97">
        <v>5.4085472027389914</v>
      </c>
      <c r="DG972" s="97">
        <v>6.7818135636271286</v>
      </c>
      <c r="DH972" s="97">
        <v>6.7287022845594597</v>
      </c>
      <c r="DI972" s="97" t="s">
        <v>4949</v>
      </c>
      <c r="DJ972" s="98">
        <v>2.7164431977638737E-2</v>
      </c>
      <c r="DK972" s="98">
        <v>0.27875113019016173</v>
      </c>
      <c r="DL972" s="98">
        <v>0.19506478002675154</v>
      </c>
      <c r="DM972" s="98">
        <v>0.16708977669755432</v>
      </c>
      <c r="DN972" s="98" t="s">
        <v>4949</v>
      </c>
      <c r="DO972" s="98">
        <v>-0.12597745426892393</v>
      </c>
      <c r="DP972" s="98">
        <v>0.35540601391106752</v>
      </c>
      <c r="DQ972" s="98">
        <v>0.32467814655874849</v>
      </c>
      <c r="DR972" s="98">
        <v>4.3563246671587619E-2</v>
      </c>
      <c r="DS972" s="98" t="s">
        <v>4949</v>
      </c>
    </row>
    <row r="973" spans="1:123" ht="13.5" thickBot="1">
      <c r="A973" s="2" t="s">
        <v>2068</v>
      </c>
      <c r="B973" s="2" t="s">
        <v>2069</v>
      </c>
      <c r="C973" s="1" t="s">
        <v>5724</v>
      </c>
      <c r="D973" s="2" t="s">
        <v>2070</v>
      </c>
      <c r="E973" s="2" t="s">
        <v>5680</v>
      </c>
      <c r="F973" s="2" t="s">
        <v>3900</v>
      </c>
      <c r="G973" s="2" t="s">
        <v>3901</v>
      </c>
      <c r="H973" s="2" t="s">
        <v>3</v>
      </c>
      <c r="I973" s="1" t="s">
        <v>5726</v>
      </c>
      <c r="J973" s="1">
        <v>25</v>
      </c>
      <c r="K973" s="47">
        <v>15.82</v>
      </c>
      <c r="L973" s="48">
        <v>2.2000000000000002E-2</v>
      </c>
      <c r="M973" s="48">
        <v>-6.2800000000000009E-2</v>
      </c>
      <c r="N973" s="49">
        <v>6653.93</v>
      </c>
      <c r="O973" s="49">
        <v>5952.54</v>
      </c>
      <c r="P973" s="49">
        <v>105265.13</v>
      </c>
      <c r="Q973" s="49">
        <v>94169.2</v>
      </c>
      <c r="R973" s="49">
        <v>89902.322387759996</v>
      </c>
      <c r="S973" s="49">
        <v>104862.88427029</v>
      </c>
      <c r="T973" s="49">
        <v>104161.44</v>
      </c>
      <c r="U973" s="49">
        <v>104052.46</v>
      </c>
      <c r="V973" s="49">
        <v>109664.63</v>
      </c>
      <c r="W973" s="49" t="s">
        <v>4949</v>
      </c>
      <c r="X973" s="49">
        <v>-6389.6623584999998</v>
      </c>
      <c r="Y973" s="49">
        <v>9230.418856620001</v>
      </c>
      <c r="Z973" s="49">
        <v>5418.06</v>
      </c>
      <c r="AA973" s="49">
        <v>5179.62</v>
      </c>
      <c r="AB973" s="49">
        <v>7705.85</v>
      </c>
      <c r="AC973" s="49" t="s">
        <v>4949</v>
      </c>
      <c r="AD973" s="39">
        <v>105265.13</v>
      </c>
      <c r="AE973" s="39">
        <v>105265.13</v>
      </c>
      <c r="AF973" s="39">
        <v>105265.13</v>
      </c>
      <c r="AG973" s="39">
        <v>105265.13</v>
      </c>
      <c r="AH973" s="39">
        <v>105265.13</v>
      </c>
      <c r="AI973" s="39">
        <v>105265.13</v>
      </c>
      <c r="AJ973" s="49">
        <v>35847.020703050002</v>
      </c>
      <c r="AK973" s="49">
        <v>43977.366351059994</v>
      </c>
      <c r="AL973" s="49">
        <v>44054.14</v>
      </c>
      <c r="AM973" s="49">
        <v>47066.54</v>
      </c>
      <c r="AN973" s="49">
        <v>52700.54</v>
      </c>
      <c r="AO973" s="49" t="s">
        <v>4949</v>
      </c>
      <c r="AP973" s="39">
        <v>105265.13</v>
      </c>
      <c r="AQ973" s="39">
        <v>105265.13</v>
      </c>
      <c r="AR973" s="39">
        <v>105265.13</v>
      </c>
      <c r="AS973" s="39">
        <v>105265.13</v>
      </c>
      <c r="AT973" s="39">
        <v>105265.13</v>
      </c>
      <c r="AU973" s="39">
        <v>105265.13</v>
      </c>
      <c r="AV973" s="36">
        <v>665.08251359999997</v>
      </c>
      <c r="AW973" s="36">
        <v>2315.6492899999998</v>
      </c>
      <c r="AX973" s="36">
        <v>2167.2199999999998</v>
      </c>
      <c r="AY973" s="36">
        <v>2071.85</v>
      </c>
      <c r="AZ973" s="36">
        <v>3082.34</v>
      </c>
      <c r="BA973" s="36" t="s">
        <v>4949</v>
      </c>
      <c r="BB973" s="39">
        <v>105265.13</v>
      </c>
      <c r="BC973" s="39">
        <v>105265.13</v>
      </c>
      <c r="BD973" s="39">
        <v>105265.13</v>
      </c>
      <c r="BE973" s="39">
        <v>105265.13</v>
      </c>
      <c r="BF973" s="39">
        <v>105265.13</v>
      </c>
      <c r="BG973" s="39">
        <v>105265.13</v>
      </c>
      <c r="BH973" s="47">
        <v>7593.93584543</v>
      </c>
      <c r="BI973" s="47">
        <v>19586.123379189998</v>
      </c>
      <c r="BJ973" s="47">
        <v>11333.78</v>
      </c>
      <c r="BK973" s="47">
        <v>11110.78</v>
      </c>
      <c r="BL973" s="47">
        <v>10949.46</v>
      </c>
      <c r="BM973" s="47" t="s">
        <v>4949</v>
      </c>
      <c r="BN973" s="47">
        <v>-0.96028397631174356</v>
      </c>
      <c r="BO973" s="47">
        <v>1.3872130991188667</v>
      </c>
      <c r="BP973" s="47">
        <v>0.8142646526188283</v>
      </c>
      <c r="BQ973" s="47">
        <v>0.77843019087967558</v>
      </c>
      <c r="BR973" s="47">
        <v>1.1580900310042337</v>
      </c>
      <c r="BS973" s="47" t="s">
        <v>4949</v>
      </c>
      <c r="BT973" s="47">
        <v>5.3873456292822439</v>
      </c>
      <c r="BU973" s="47">
        <v>6.6092318901851979</v>
      </c>
      <c r="BV973" s="47">
        <v>6.6207699810487934</v>
      </c>
      <c r="BW973" s="47">
        <v>7.0734949120294317</v>
      </c>
      <c r="BX973" s="47">
        <v>7.9202125661075486</v>
      </c>
      <c r="BY973" s="47" t="s">
        <v>4949</v>
      </c>
      <c r="BZ973" s="47">
        <v>9.9953337892042735E-2</v>
      </c>
      <c r="CA973" s="47">
        <v>0.34801227094363779</v>
      </c>
      <c r="CB973" s="47">
        <v>0.32570525989903709</v>
      </c>
      <c r="CC973" s="47">
        <v>0.3113723769261173</v>
      </c>
      <c r="CD973" s="47">
        <v>0.46323601240169343</v>
      </c>
      <c r="CE973" s="47" t="s">
        <v>4949</v>
      </c>
      <c r="CF973" s="47">
        <v>1.1412707746294295</v>
      </c>
      <c r="CG973" s="47">
        <v>2.9435421441448884</v>
      </c>
      <c r="CH973" s="47">
        <v>1.7033211951433214</v>
      </c>
      <c r="CI973" s="47">
        <v>1.6698071665917735</v>
      </c>
      <c r="CJ973" s="47">
        <v>1.6455628478207613</v>
      </c>
      <c r="CK973" s="47" t="s">
        <v>4949</v>
      </c>
      <c r="CL973" s="47">
        <v>-16.474286761016184</v>
      </c>
      <c r="CM973" s="47">
        <v>11.404155286464004</v>
      </c>
      <c r="CN973" s="47">
        <v>19.428564836860424</v>
      </c>
      <c r="CO973" s="47">
        <v>20.322944540333076</v>
      </c>
      <c r="CP973" s="47">
        <v>13.660417734578274</v>
      </c>
      <c r="CQ973" s="47" t="s">
        <v>4949</v>
      </c>
      <c r="CR973" s="47">
        <v>2.9365098670820262</v>
      </c>
      <c r="CS973" s="47">
        <v>2.3936205992804473</v>
      </c>
      <c r="CT973" s="47">
        <v>2.389449209540806</v>
      </c>
      <c r="CU973" s="47">
        <v>2.2365172795790809</v>
      </c>
      <c r="CV973" s="47">
        <v>1.9974203300383639</v>
      </c>
      <c r="CW973" s="47" t="s">
        <v>4949</v>
      </c>
      <c r="CX973" s="57">
        <v>6.3181655083691998E-3</v>
      </c>
      <c r="CY973" s="57">
        <v>2.1998256117671634E-2</v>
      </c>
      <c r="CZ973" s="57">
        <v>2.0588204279992812E-2</v>
      </c>
      <c r="DA973" s="57">
        <v>1.9682206253865832E-2</v>
      </c>
      <c r="DB973" s="57">
        <v>2.9281681407698826E-2</v>
      </c>
      <c r="DC973" s="57" t="s">
        <v>4949</v>
      </c>
      <c r="DD973" s="97">
        <v>-17.824807287140445</v>
      </c>
      <c r="DE973" s="97">
        <v>20.989021450115825</v>
      </c>
      <c r="DF973" s="97">
        <v>12.298639810015587</v>
      </c>
      <c r="DG973" s="97">
        <v>11.004887973494546</v>
      </c>
      <c r="DH973" s="97">
        <v>14.621956435361005</v>
      </c>
      <c r="DI973" s="97" t="s">
        <v>4949</v>
      </c>
      <c r="DJ973" s="98">
        <v>0.16640907025742036</v>
      </c>
      <c r="DK973" s="98">
        <v>-6.6891567514201222E-3</v>
      </c>
      <c r="DL973" s="98">
        <v>-1.0462604971667178E-3</v>
      </c>
      <c r="DM973" s="98">
        <v>5.3935966530728852E-2</v>
      </c>
      <c r="DN973" s="98" t="s">
        <v>4949</v>
      </c>
      <c r="DO973" s="98">
        <v>-2.4445863237735899</v>
      </c>
      <c r="DP973" s="98">
        <v>-0.4130212199293426</v>
      </c>
      <c r="DQ973" s="98">
        <v>-4.4008372000310159E-2</v>
      </c>
      <c r="DR973" s="98">
        <v>0.48772496824091349</v>
      </c>
      <c r="DS973" s="98" t="s">
        <v>4949</v>
      </c>
    </row>
    <row r="974" spans="1:123" ht="13.5" thickBot="1">
      <c r="A974" s="2" t="s">
        <v>4866</v>
      </c>
      <c r="B974" s="2" t="s">
        <v>4867</v>
      </c>
      <c r="C974" s="1" t="s">
        <v>5724</v>
      </c>
      <c r="D974" s="2" t="s">
        <v>4868</v>
      </c>
      <c r="E974" s="2" t="s">
        <v>5683</v>
      </c>
      <c r="F974" s="2" t="s">
        <v>3735</v>
      </c>
      <c r="G974" s="2" t="s">
        <v>3736</v>
      </c>
      <c r="H974" s="2" t="s">
        <v>3</v>
      </c>
      <c r="I974" s="1" t="s">
        <v>5726</v>
      </c>
      <c r="J974" s="1">
        <v>22.4</v>
      </c>
      <c r="K974" s="47">
        <v>12.82</v>
      </c>
      <c r="L974" s="48">
        <v>-2.9500000000000002E-2</v>
      </c>
      <c r="M974" s="48">
        <v>-9.0800000000000006E-2</v>
      </c>
      <c r="N974" s="49">
        <v>758.45</v>
      </c>
      <c r="O974" s="49">
        <v>622.08000000000004</v>
      </c>
      <c r="P974" s="49">
        <v>9723.3700000000008</v>
      </c>
      <c r="Q974" s="49">
        <v>7975.1</v>
      </c>
      <c r="R974" s="49">
        <v>2044.3198398299999</v>
      </c>
      <c r="S974" s="49">
        <v>2142.2886276899999</v>
      </c>
      <c r="T974" s="49">
        <v>2257.67</v>
      </c>
      <c r="U974" s="49">
        <v>2363.3000000000002</v>
      </c>
      <c r="V974" s="49">
        <v>2455.92</v>
      </c>
      <c r="W974" s="49">
        <v>2536.62</v>
      </c>
      <c r="X974" s="49">
        <v>326.65697602999995</v>
      </c>
      <c r="Y974" s="49">
        <v>302.34519813999998</v>
      </c>
      <c r="Z974" s="49">
        <v>413.85</v>
      </c>
      <c r="AA974" s="49">
        <v>467.74</v>
      </c>
      <c r="AB974" s="49">
        <v>494.45</v>
      </c>
      <c r="AC974" s="49">
        <v>520.16999999999996</v>
      </c>
      <c r="AD974" s="39">
        <v>9723.3700000000008</v>
      </c>
      <c r="AE974" s="39">
        <v>9723.3700000000008</v>
      </c>
      <c r="AF974" s="39">
        <v>9723.3700000000008</v>
      </c>
      <c r="AG974" s="39">
        <v>9723.3700000000008</v>
      </c>
      <c r="AH974" s="39">
        <v>9723.3700000000008</v>
      </c>
      <c r="AI974" s="39">
        <v>9723.3700000000008</v>
      </c>
      <c r="AJ974" s="49">
        <v>3143.34197791</v>
      </c>
      <c r="AK974" s="49">
        <v>3233.5217374699996</v>
      </c>
      <c r="AL974" s="49">
        <v>2932.45</v>
      </c>
      <c r="AM974" s="49">
        <v>3234.25</v>
      </c>
      <c r="AN974" s="49">
        <v>3541.16</v>
      </c>
      <c r="AO974" s="49">
        <v>3863.08</v>
      </c>
      <c r="AP974" s="39">
        <v>9723.3700000000008</v>
      </c>
      <c r="AQ974" s="39">
        <v>9723.3700000000008</v>
      </c>
      <c r="AR974" s="39">
        <v>9723.3700000000008</v>
      </c>
      <c r="AS974" s="39">
        <v>9723.3700000000008</v>
      </c>
      <c r="AT974" s="39">
        <v>9723.3700000000008</v>
      </c>
      <c r="AU974" s="39">
        <v>9723.3700000000008</v>
      </c>
      <c r="AV974" s="36">
        <v>134.22595404</v>
      </c>
      <c r="AW974" s="36">
        <v>119.73359000000001</v>
      </c>
      <c r="AX974" s="36">
        <v>165.94</v>
      </c>
      <c r="AY974" s="36">
        <v>187.54</v>
      </c>
      <c r="AZ974" s="36">
        <v>198.26</v>
      </c>
      <c r="BA974" s="36">
        <v>208.57</v>
      </c>
      <c r="BB974" s="39">
        <v>9723.3700000000008</v>
      </c>
      <c r="BC974" s="39">
        <v>9723.3700000000008</v>
      </c>
      <c r="BD974" s="39">
        <v>9723.3700000000008</v>
      </c>
      <c r="BE974" s="39">
        <v>9723.3700000000008</v>
      </c>
      <c r="BF974" s="39">
        <v>9723.3700000000008</v>
      </c>
      <c r="BG974" s="39">
        <v>9723.3700000000008</v>
      </c>
      <c r="BH974" s="47">
        <v>329.36405095999999</v>
      </c>
      <c r="BI974" s="47">
        <v>350.34485130000002</v>
      </c>
      <c r="BJ974" s="47">
        <v>493.63</v>
      </c>
      <c r="BK974" s="47">
        <v>594.70000000000005</v>
      </c>
      <c r="BL974" s="47">
        <v>636.23</v>
      </c>
      <c r="BM974" s="47">
        <v>672.9</v>
      </c>
      <c r="BN974" s="47">
        <v>0.43069019187817248</v>
      </c>
      <c r="BO974" s="47">
        <v>0.39863563602083191</v>
      </c>
      <c r="BP974" s="47">
        <v>0.54565231722592134</v>
      </c>
      <c r="BQ974" s="47">
        <v>0.61670512228887864</v>
      </c>
      <c r="BR974" s="47">
        <v>0.65192168237853509</v>
      </c>
      <c r="BS974" s="47">
        <v>0.6858329487771111</v>
      </c>
      <c r="BT974" s="47">
        <v>4.1444287400751527</v>
      </c>
      <c r="BU974" s="47">
        <v>4.2633288120113377</v>
      </c>
      <c r="BV974" s="47">
        <v>3.8663722064737289</v>
      </c>
      <c r="BW974" s="47">
        <v>4.264289010481904</v>
      </c>
      <c r="BX974" s="47">
        <v>4.6689432395016146</v>
      </c>
      <c r="BY974" s="47">
        <v>5.0933878304436675</v>
      </c>
      <c r="BZ974" s="47">
        <v>0.17697403130067901</v>
      </c>
      <c r="CA974" s="47">
        <v>0.15786616124991759</v>
      </c>
      <c r="CB974" s="47">
        <v>0.21878831828070405</v>
      </c>
      <c r="CC974" s="47">
        <v>0.24726745335882389</v>
      </c>
      <c r="CD974" s="47">
        <v>0.26140154261981668</v>
      </c>
      <c r="CE974" s="47">
        <v>0.27499505570571559</v>
      </c>
      <c r="CF974" s="47">
        <v>0.43425941190586059</v>
      </c>
      <c r="CG974" s="47">
        <v>0.4619221455600237</v>
      </c>
      <c r="CH974" s="47">
        <v>0.6508405300283473</v>
      </c>
      <c r="CI974" s="47">
        <v>0.78409914958138305</v>
      </c>
      <c r="CJ974" s="47">
        <v>0.83885556068297185</v>
      </c>
      <c r="CK974" s="47">
        <v>0.88720416639198352</v>
      </c>
      <c r="CL974" s="47">
        <v>29.766301391056203</v>
      </c>
      <c r="CM974" s="47">
        <v>32.159829426156868</v>
      </c>
      <c r="CN974" s="47">
        <v>23.49491361604446</v>
      </c>
      <c r="CO974" s="47">
        <v>20.787980501988287</v>
      </c>
      <c r="CP974" s="47">
        <v>19.665021741328751</v>
      </c>
      <c r="CQ974" s="47">
        <v>18.692677393928911</v>
      </c>
      <c r="CR974" s="47">
        <v>3.0933223519208193</v>
      </c>
      <c r="CS974" s="47">
        <v>3.0070526161385405</v>
      </c>
      <c r="CT974" s="47">
        <v>3.3157837303278832</v>
      </c>
      <c r="CU974" s="47">
        <v>3.0063755120970863</v>
      </c>
      <c r="CV974" s="47">
        <v>2.7458149307006745</v>
      </c>
      <c r="CW974" s="47">
        <v>2.5169993890884994</v>
      </c>
      <c r="CX974" s="57">
        <v>1.3804468413728984E-2</v>
      </c>
      <c r="CY974" s="57">
        <v>1.2314001215627915E-2</v>
      </c>
      <c r="CZ974" s="57">
        <v>1.7066099510766326E-2</v>
      </c>
      <c r="DA974" s="57">
        <v>1.9287551538201258E-2</v>
      </c>
      <c r="DB974" s="57">
        <v>2.0390049951817115E-2</v>
      </c>
      <c r="DC974" s="57">
        <v>2.1450381914912213E-2</v>
      </c>
      <c r="DD974" s="97">
        <v>10.392027922052355</v>
      </c>
      <c r="DE974" s="97">
        <v>9.3503375788827565</v>
      </c>
      <c r="DF974" s="97">
        <v>14.112772596293205</v>
      </c>
      <c r="DG974" s="97">
        <v>14.462085491226714</v>
      </c>
      <c r="DH974" s="97">
        <v>13.962938698053746</v>
      </c>
      <c r="DI974" s="97">
        <v>13.465162512813608</v>
      </c>
      <c r="DJ974" s="98">
        <v>4.7922436573401672E-2</v>
      </c>
      <c r="DK974" s="98">
        <v>5.385892956656102E-2</v>
      </c>
      <c r="DL974" s="98">
        <v>4.6787174387753705E-2</v>
      </c>
      <c r="DM974" s="98">
        <v>3.9190961790716239E-2</v>
      </c>
      <c r="DN974" s="98">
        <v>3.2859376526922723E-2</v>
      </c>
      <c r="DO974" s="98">
        <v>-7.4426017731111349E-2</v>
      </c>
      <c r="DP974" s="98">
        <v>0.3687996453919804</v>
      </c>
      <c r="DQ974" s="98">
        <v>0.13021626193065106</v>
      </c>
      <c r="DR974" s="98">
        <v>5.7104374224996812E-2</v>
      </c>
      <c r="DS974" s="98">
        <v>5.201739306299924E-2</v>
      </c>
    </row>
    <row r="975" spans="1:123" ht="13.5" thickBot="1">
      <c r="A975" s="2" t="s">
        <v>834</v>
      </c>
      <c r="B975" s="2" t="s">
        <v>835</v>
      </c>
      <c r="C975" s="1" t="s">
        <v>5724</v>
      </c>
      <c r="D975" s="2" t="s">
        <v>1812</v>
      </c>
      <c r="E975" s="2" t="s">
        <v>5666</v>
      </c>
      <c r="F975" s="2" t="s">
        <v>3034</v>
      </c>
      <c r="G975" s="2" t="s">
        <v>358</v>
      </c>
      <c r="H975" s="2" t="s">
        <v>3</v>
      </c>
      <c r="I975" s="1" t="s">
        <v>5726</v>
      </c>
      <c r="J975" s="1">
        <v>67.94</v>
      </c>
      <c r="K975" s="47">
        <v>126.16</v>
      </c>
      <c r="L975" s="48">
        <v>-9.1000000000000004E-3</v>
      </c>
      <c r="M975" s="48">
        <v>0.38329999999999997</v>
      </c>
      <c r="N975" s="49">
        <v>279.75</v>
      </c>
      <c r="O975" s="49">
        <v>227.05</v>
      </c>
      <c r="P975" s="49">
        <v>35292.699999999997</v>
      </c>
      <c r="Q975" s="49">
        <v>28644.43</v>
      </c>
      <c r="R975" s="49">
        <v>2429.3676086400001</v>
      </c>
      <c r="S975" s="49">
        <v>2565.0730209799999</v>
      </c>
      <c r="T975" s="49" t="s">
        <v>4949</v>
      </c>
      <c r="U975" s="49" t="s">
        <v>4949</v>
      </c>
      <c r="V975" s="49" t="s">
        <v>4949</v>
      </c>
      <c r="W975" s="49" t="s">
        <v>4949</v>
      </c>
      <c r="X975" s="49">
        <v>150.10237943000001</v>
      </c>
      <c r="Y975" s="49">
        <v>-97.598457819999993</v>
      </c>
      <c r="Z975" s="49" t="s">
        <v>4949</v>
      </c>
      <c r="AA975" s="49" t="s">
        <v>4949</v>
      </c>
      <c r="AB975" s="49" t="s">
        <v>4949</v>
      </c>
      <c r="AC975" s="49" t="s">
        <v>4949</v>
      </c>
      <c r="AD975" s="39">
        <v>35292.699999999997</v>
      </c>
      <c r="AE975" s="39">
        <v>35292.699999999997</v>
      </c>
      <c r="AF975" s="39">
        <v>35292.699999999997</v>
      </c>
      <c r="AG975" s="39">
        <v>35292.699999999997</v>
      </c>
      <c r="AH975" s="39">
        <v>35292.699999999997</v>
      </c>
      <c r="AI975" s="39">
        <v>35292.699999999997</v>
      </c>
      <c r="AJ975" s="49">
        <v>4219.0866978699996</v>
      </c>
      <c r="AK975" s="49">
        <v>4189.4760122899997</v>
      </c>
      <c r="AL975" s="49" t="s">
        <v>4949</v>
      </c>
      <c r="AM975" s="49" t="s">
        <v>4949</v>
      </c>
      <c r="AN975" s="49" t="s">
        <v>4949</v>
      </c>
      <c r="AO975" s="49" t="s">
        <v>4949</v>
      </c>
      <c r="AP975" s="39">
        <v>35292.699999999997</v>
      </c>
      <c r="AQ975" s="39">
        <v>35292.699999999997</v>
      </c>
      <c r="AR975" s="39">
        <v>35292.699999999997</v>
      </c>
      <c r="AS975" s="39">
        <v>35292.699999999997</v>
      </c>
      <c r="AT975" s="39">
        <v>35292.699999999997</v>
      </c>
      <c r="AU975" s="39">
        <v>35292.699999999997</v>
      </c>
      <c r="AV975" s="36">
        <v>54.693266600000001</v>
      </c>
      <c r="AW975" s="36" t="s">
        <v>4949</v>
      </c>
      <c r="AX975" s="36" t="s">
        <v>4949</v>
      </c>
      <c r="AY975" s="36" t="s">
        <v>4949</v>
      </c>
      <c r="AZ975" s="36" t="s">
        <v>4949</v>
      </c>
      <c r="BA975" s="36" t="s">
        <v>4949</v>
      </c>
      <c r="BB975" s="39">
        <v>35292.699999999997</v>
      </c>
      <c r="BC975" s="39">
        <v>35292.699999999997</v>
      </c>
      <c r="BD975" s="39">
        <v>35292.699999999997</v>
      </c>
      <c r="BE975" s="39">
        <v>35292.699999999997</v>
      </c>
      <c r="BF975" s="39">
        <v>35292.699999999997</v>
      </c>
      <c r="BG975" s="39">
        <v>35292.699999999997</v>
      </c>
      <c r="BH975" s="47">
        <v>-31.749789440000001</v>
      </c>
      <c r="BI975" s="47">
        <v>197.40372375000001</v>
      </c>
      <c r="BJ975" s="47" t="s">
        <v>4949</v>
      </c>
      <c r="BK975" s="47" t="s">
        <v>4949</v>
      </c>
      <c r="BL975" s="47" t="s">
        <v>4949</v>
      </c>
      <c r="BM975" s="47" t="s">
        <v>4949</v>
      </c>
      <c r="BN975" s="47">
        <v>0.53655899706881149</v>
      </c>
      <c r="BO975" s="47">
        <v>-0.34887741848078641</v>
      </c>
      <c r="BP975" s="47" t="s">
        <v>4949</v>
      </c>
      <c r="BQ975" s="47" t="s">
        <v>4949</v>
      </c>
      <c r="BR975" s="47" t="s">
        <v>4949</v>
      </c>
      <c r="BS975" s="47" t="s">
        <v>4949</v>
      </c>
      <c r="BT975" s="47">
        <v>15.081632521429846</v>
      </c>
      <c r="BU975" s="47">
        <v>14.975785566720285</v>
      </c>
      <c r="BV975" s="47" t="s">
        <v>4949</v>
      </c>
      <c r="BW975" s="47" t="s">
        <v>4949</v>
      </c>
      <c r="BX975" s="47" t="s">
        <v>4949</v>
      </c>
      <c r="BY975" s="47" t="s">
        <v>4949</v>
      </c>
      <c r="BZ975" s="47">
        <v>0.19550765540661305</v>
      </c>
      <c r="CA975" s="47" t="s">
        <v>4949</v>
      </c>
      <c r="CB975" s="47" t="s">
        <v>4949</v>
      </c>
      <c r="CC975" s="47" t="s">
        <v>4949</v>
      </c>
      <c r="CD975" s="47" t="s">
        <v>4949</v>
      </c>
      <c r="CE975" s="47" t="s">
        <v>4949</v>
      </c>
      <c r="CF975" s="47">
        <v>-0.11349343857015193</v>
      </c>
      <c r="CG975" s="47">
        <v>0.70564333780160859</v>
      </c>
      <c r="CH975" s="47" t="s">
        <v>4949</v>
      </c>
      <c r="CI975" s="47" t="s">
        <v>4949</v>
      </c>
      <c r="CJ975" s="47" t="s">
        <v>4949</v>
      </c>
      <c r="CK975" s="47" t="s">
        <v>4949</v>
      </c>
      <c r="CL975" s="47">
        <v>235.12418746472096</v>
      </c>
      <c r="CM975" s="47">
        <v>-361.61124661508507</v>
      </c>
      <c r="CN975" s="47" t="s">
        <v>4949</v>
      </c>
      <c r="CO975" s="47" t="s">
        <v>4949</v>
      </c>
      <c r="CP975" s="47" t="s">
        <v>4949</v>
      </c>
      <c r="CQ975" s="47" t="s">
        <v>4949</v>
      </c>
      <c r="CR975" s="47">
        <v>8.3650094267599364</v>
      </c>
      <c r="CS975" s="47">
        <v>8.4241322534052987</v>
      </c>
      <c r="CT975" s="47" t="s">
        <v>4949</v>
      </c>
      <c r="CU975" s="47" t="s">
        <v>4949</v>
      </c>
      <c r="CV975" s="47" t="s">
        <v>4949</v>
      </c>
      <c r="CW975" s="47" t="s">
        <v>4949</v>
      </c>
      <c r="CX975" s="57">
        <v>1.5497048001428058E-3</v>
      </c>
      <c r="CY975" s="57" t="s">
        <v>4949</v>
      </c>
      <c r="CZ975" s="57" t="s">
        <v>4949</v>
      </c>
      <c r="DA975" s="57" t="s">
        <v>4949</v>
      </c>
      <c r="DB975" s="57" t="s">
        <v>4949</v>
      </c>
      <c r="DC975" s="57" t="s">
        <v>4949</v>
      </c>
      <c r="DD975" s="97">
        <v>3.5576983877998765</v>
      </c>
      <c r="DE975" s="97">
        <v>-2.3296101358186778</v>
      </c>
      <c r="DF975" s="97" t="s">
        <v>4949</v>
      </c>
      <c r="DG975" s="97" t="s">
        <v>4949</v>
      </c>
      <c r="DH975" s="97" t="s">
        <v>4949</v>
      </c>
      <c r="DI975" s="97" t="s">
        <v>4949</v>
      </c>
      <c r="DJ975" s="98">
        <v>5.5860385994020101E-2</v>
      </c>
      <c r="DK975" s="98"/>
      <c r="DL975" s="98" t="s">
        <v>4949</v>
      </c>
      <c r="DM975" s="98" t="s">
        <v>4949</v>
      </c>
      <c r="DN975" s="98" t="s">
        <v>4949</v>
      </c>
      <c r="DO975" s="98">
        <v>-1.6502125961668375</v>
      </c>
      <c r="DP975" s="98"/>
      <c r="DQ975" s="98" t="s">
        <v>4949</v>
      </c>
      <c r="DR975" s="98" t="s">
        <v>4949</v>
      </c>
      <c r="DS975" s="98" t="s">
        <v>4949</v>
      </c>
    </row>
    <row r="976" spans="1:123" ht="13.5" thickBot="1">
      <c r="A976" s="2" t="s">
        <v>1987</v>
      </c>
      <c r="B976" s="2" t="s">
        <v>1988</v>
      </c>
      <c r="C976" s="1" t="s">
        <v>5724</v>
      </c>
      <c r="D976" s="2" t="s">
        <v>1989</v>
      </c>
      <c r="E976" s="2" t="s">
        <v>5665</v>
      </c>
      <c r="F976" s="2" t="s">
        <v>3039</v>
      </c>
      <c r="G976" s="2" t="s">
        <v>2220</v>
      </c>
      <c r="H976" s="2" t="s">
        <v>3</v>
      </c>
      <c r="I976" s="1" t="s">
        <v>5726</v>
      </c>
      <c r="J976" s="1">
        <v>10.83</v>
      </c>
      <c r="K976" s="47">
        <v>28.64</v>
      </c>
      <c r="L976" s="48">
        <v>-1.1699999999999999E-2</v>
      </c>
      <c r="M976" s="48">
        <v>-3.7599999999999995E-2</v>
      </c>
      <c r="N976" s="49">
        <v>542.5</v>
      </c>
      <c r="O976" s="49">
        <v>450.26</v>
      </c>
      <c r="P976" s="49">
        <v>15537.16</v>
      </c>
      <c r="Q976" s="49">
        <v>12895.55</v>
      </c>
      <c r="R976" s="49">
        <v>1466.71941249</v>
      </c>
      <c r="S976" s="49">
        <v>921.73226207000005</v>
      </c>
      <c r="T976" s="49">
        <v>1592.22</v>
      </c>
      <c r="U976" s="49">
        <v>1976.72</v>
      </c>
      <c r="V976" s="49">
        <v>2280.1799999999998</v>
      </c>
      <c r="W976" s="49" t="s">
        <v>4949</v>
      </c>
      <c r="X976" s="49">
        <v>96.830641689999993</v>
      </c>
      <c r="Y976" s="49">
        <v>-500.77826487999999</v>
      </c>
      <c r="Z976" s="49">
        <v>106.79</v>
      </c>
      <c r="AA976" s="49">
        <v>162.66999999999999</v>
      </c>
      <c r="AB976" s="49">
        <v>255.69</v>
      </c>
      <c r="AC976" s="49" t="s">
        <v>4949</v>
      </c>
      <c r="AD976" s="39">
        <v>15537.16</v>
      </c>
      <c r="AE976" s="39">
        <v>15537.16</v>
      </c>
      <c r="AF976" s="39">
        <v>15537.16</v>
      </c>
      <c r="AG976" s="39">
        <v>15537.16</v>
      </c>
      <c r="AH976" s="39">
        <v>15537.16</v>
      </c>
      <c r="AI976" s="39">
        <v>15537.16</v>
      </c>
      <c r="AJ976" s="49">
        <v>3232.5315578899999</v>
      </c>
      <c r="AK976" s="49">
        <v>2637.0539047100001</v>
      </c>
      <c r="AL976" s="49">
        <v>3019.39</v>
      </c>
      <c r="AM976" s="49">
        <v>3172.73</v>
      </c>
      <c r="AN976" s="49">
        <v>3414.23</v>
      </c>
      <c r="AO976" s="49" t="s">
        <v>4949</v>
      </c>
      <c r="AP976" s="39">
        <v>15537.16</v>
      </c>
      <c r="AQ976" s="39">
        <v>15537.16</v>
      </c>
      <c r="AR976" s="39">
        <v>15537.16</v>
      </c>
      <c r="AS976" s="39">
        <v>15537.16</v>
      </c>
      <c r="AT976" s="39">
        <v>15537.16</v>
      </c>
      <c r="AU976" s="39">
        <v>15537.16</v>
      </c>
      <c r="AV976" s="36">
        <v>53.970646899999998</v>
      </c>
      <c r="AW976" s="36" t="s">
        <v>4949</v>
      </c>
      <c r="AX976" s="36">
        <v>9.32</v>
      </c>
      <c r="AY976" s="36">
        <v>14.2</v>
      </c>
      <c r="AZ976" s="36">
        <v>22.32</v>
      </c>
      <c r="BA976" s="36" t="s">
        <v>4949</v>
      </c>
      <c r="BB976" s="39">
        <v>15537.16</v>
      </c>
      <c r="BC976" s="39">
        <v>15537.16</v>
      </c>
      <c r="BD976" s="39">
        <v>15537.16</v>
      </c>
      <c r="BE976" s="39">
        <v>15537.16</v>
      </c>
      <c r="BF976" s="39">
        <v>15537.16</v>
      </c>
      <c r="BG976" s="39">
        <v>15537.16</v>
      </c>
      <c r="BH976" s="47">
        <v>37.597244459999999</v>
      </c>
      <c r="BI976" s="47">
        <v>-30.417727230000001</v>
      </c>
      <c r="BJ976" s="47">
        <v>96.7</v>
      </c>
      <c r="BK976" s="47">
        <v>106.54</v>
      </c>
      <c r="BL976" s="47">
        <v>267.95</v>
      </c>
      <c r="BM976" s="47" t="s">
        <v>4949</v>
      </c>
      <c r="BN976" s="47">
        <v>0.17848966210138248</v>
      </c>
      <c r="BO976" s="47">
        <v>-0.9230935758156682</v>
      </c>
      <c r="BP976" s="47">
        <v>0.19684792626728112</v>
      </c>
      <c r="BQ976" s="47">
        <v>0.29985253456221195</v>
      </c>
      <c r="BR976" s="47">
        <v>0.47131797235023043</v>
      </c>
      <c r="BS976" s="47" t="s">
        <v>4949</v>
      </c>
      <c r="BT976" s="47">
        <v>5.9585835168479262</v>
      </c>
      <c r="BU976" s="47">
        <v>4.8609288566082949</v>
      </c>
      <c r="BV976" s="47">
        <v>5.5656958525345619</v>
      </c>
      <c r="BW976" s="47">
        <v>5.8483502304147468</v>
      </c>
      <c r="BX976" s="47">
        <v>6.2935115207373276</v>
      </c>
      <c r="BY976" s="47" t="s">
        <v>4949</v>
      </c>
      <c r="BZ976" s="47">
        <v>9.9485063410138241E-2</v>
      </c>
      <c r="CA976" s="47" t="s">
        <v>4949</v>
      </c>
      <c r="CB976" s="47">
        <v>1.7179723502304147E-2</v>
      </c>
      <c r="CC976" s="47">
        <v>2.617511520737327E-2</v>
      </c>
      <c r="CD976" s="47">
        <v>4.1142857142857141E-2</v>
      </c>
      <c r="CE976" s="47" t="s">
        <v>4949</v>
      </c>
      <c r="CF976" s="47">
        <v>6.9303676423963137E-2</v>
      </c>
      <c r="CG976" s="47">
        <v>-5.6069543281105992E-2</v>
      </c>
      <c r="CH976" s="47">
        <v>0.17824884792626727</v>
      </c>
      <c r="CI976" s="47">
        <v>0.19638709677419355</v>
      </c>
      <c r="CJ976" s="47">
        <v>0.4939170506912442</v>
      </c>
      <c r="CK976" s="47" t="s">
        <v>4949</v>
      </c>
      <c r="CL976" s="47">
        <v>160.45705913776436</v>
      </c>
      <c r="CM976" s="47">
        <v>-31.026027065537924</v>
      </c>
      <c r="CN976" s="47">
        <v>145.49264912444985</v>
      </c>
      <c r="CO976" s="47">
        <v>95.513370627651085</v>
      </c>
      <c r="CP976" s="47">
        <v>60.765614611443546</v>
      </c>
      <c r="CQ976" s="47" t="s">
        <v>4949</v>
      </c>
      <c r="CR976" s="47">
        <v>4.8064990926621345</v>
      </c>
      <c r="CS976" s="47">
        <v>5.8918628747972592</v>
      </c>
      <c r="CT976" s="47">
        <v>5.1457943491897371</v>
      </c>
      <c r="CU976" s="47">
        <v>4.8970949308639566</v>
      </c>
      <c r="CV976" s="47">
        <v>4.5507068943802844</v>
      </c>
      <c r="CW976" s="47" t="s">
        <v>4949</v>
      </c>
      <c r="CX976" s="57">
        <v>3.4736494249914397E-3</v>
      </c>
      <c r="CY976" s="57" t="s">
        <v>4949</v>
      </c>
      <c r="CZ976" s="57">
        <v>5.9985222524579782E-4</v>
      </c>
      <c r="DA976" s="57">
        <v>9.1393793975218121E-4</v>
      </c>
      <c r="DB976" s="57">
        <v>1.4365559729062455E-3</v>
      </c>
      <c r="DC976" s="57" t="s">
        <v>4949</v>
      </c>
      <c r="DD976" s="97">
        <v>2.9955049148292043</v>
      </c>
      <c r="DE976" s="97">
        <v>-18.990065541912809</v>
      </c>
      <c r="DF976" s="97">
        <v>3.5368071034215527</v>
      </c>
      <c r="DG976" s="97">
        <v>5.1271302632118081</v>
      </c>
      <c r="DH976" s="97">
        <v>7.4889506565169892</v>
      </c>
      <c r="DI976" s="97" t="s">
        <v>4949</v>
      </c>
      <c r="DJ976" s="98">
        <v>-0.37156878526261106</v>
      </c>
      <c r="DK976" s="98">
        <v>0.72742136249439482</v>
      </c>
      <c r="DL976" s="98">
        <v>0.24148672922083625</v>
      </c>
      <c r="DM976" s="98">
        <v>0.15351693714840731</v>
      </c>
      <c r="DN976" s="98" t="s">
        <v>4949</v>
      </c>
      <c r="DO976" s="98">
        <v>-6.1716921022089739</v>
      </c>
      <c r="DP976" s="98">
        <v>-1.2132480730280693</v>
      </c>
      <c r="DQ976" s="98">
        <v>0.52326996909822987</v>
      </c>
      <c r="DR976" s="98">
        <v>0.57183254441507358</v>
      </c>
      <c r="DS976" s="98" t="s">
        <v>4949</v>
      </c>
    </row>
    <row r="977" spans="1:123" ht="13.5" thickBot="1">
      <c r="A977" s="2" t="s">
        <v>2577</v>
      </c>
      <c r="B977" s="2" t="s">
        <v>2578</v>
      </c>
      <c r="C977" s="1" t="s">
        <v>5724</v>
      </c>
      <c r="D977" s="2" t="s">
        <v>2579</v>
      </c>
      <c r="E977" s="2" t="s">
        <v>5681</v>
      </c>
      <c r="F977" s="2" t="s">
        <v>3032</v>
      </c>
      <c r="G977" s="2" t="s">
        <v>1969</v>
      </c>
      <c r="H977" s="2" t="s">
        <v>3</v>
      </c>
      <c r="I977" s="1" t="s">
        <v>5726</v>
      </c>
      <c r="J977" s="1">
        <v>19.2</v>
      </c>
      <c r="K977" s="47">
        <v>15.77</v>
      </c>
      <c r="L977" s="48">
        <v>5.6999999999999993E-3</v>
      </c>
      <c r="M977" s="48">
        <v>7.3499999999999996E-2</v>
      </c>
      <c r="N977" s="49">
        <v>895.29</v>
      </c>
      <c r="O977" s="49">
        <v>668.49</v>
      </c>
      <c r="P977" s="49">
        <v>14118.71</v>
      </c>
      <c r="Q977" s="49">
        <v>10542.16</v>
      </c>
      <c r="R977" s="49">
        <v>1737.1684638199999</v>
      </c>
      <c r="S977" s="49">
        <v>1813.6113249800001</v>
      </c>
      <c r="T977" s="49">
        <v>1813.79</v>
      </c>
      <c r="U977" s="49">
        <v>1923.5</v>
      </c>
      <c r="V977" s="49">
        <v>1997.58</v>
      </c>
      <c r="W977" s="49">
        <v>2050.91</v>
      </c>
      <c r="X977" s="49">
        <v>666.59981685000002</v>
      </c>
      <c r="Y977" s="49">
        <v>572.23042737000003</v>
      </c>
      <c r="Z977" s="49">
        <v>549.25</v>
      </c>
      <c r="AA977" s="49">
        <v>606.58000000000004</v>
      </c>
      <c r="AB977" s="49">
        <v>636.13</v>
      </c>
      <c r="AC977" s="49">
        <v>659.64</v>
      </c>
      <c r="AD977" s="39">
        <v>14118.71</v>
      </c>
      <c r="AE977" s="39">
        <v>14118.71</v>
      </c>
      <c r="AF977" s="39">
        <v>14118.71</v>
      </c>
      <c r="AG977" s="39">
        <v>14118.71</v>
      </c>
      <c r="AH977" s="39">
        <v>14118.71</v>
      </c>
      <c r="AI977" s="39">
        <v>14118.71</v>
      </c>
      <c r="AJ977" s="49">
        <v>4711.0599985200006</v>
      </c>
      <c r="AK977" s="49">
        <v>5143.6641639499994</v>
      </c>
      <c r="AL977" s="49">
        <v>5045.5200000000004</v>
      </c>
      <c r="AM977" s="49">
        <v>5458.76</v>
      </c>
      <c r="AN977" s="49">
        <v>5878.34</v>
      </c>
      <c r="AO977" s="49">
        <v>6307.71</v>
      </c>
      <c r="AP977" s="39">
        <v>14118.71</v>
      </c>
      <c r="AQ977" s="39">
        <v>14118.71</v>
      </c>
      <c r="AR977" s="39">
        <v>14118.71</v>
      </c>
      <c r="AS977" s="39">
        <v>14118.71</v>
      </c>
      <c r="AT977" s="39">
        <v>14118.71</v>
      </c>
      <c r="AU977" s="39">
        <v>14118.71</v>
      </c>
      <c r="AV977" s="36">
        <v>200.06339499000001</v>
      </c>
      <c r="AW977" s="36">
        <v>200.73813446</v>
      </c>
      <c r="AX977" s="36">
        <v>193.33</v>
      </c>
      <c r="AY977" s="36">
        <v>216.55</v>
      </c>
      <c r="AZ977" s="36">
        <v>230.28</v>
      </c>
      <c r="BA977" s="36">
        <v>242.09</v>
      </c>
      <c r="BB977" s="39">
        <v>14118.71</v>
      </c>
      <c r="BC977" s="39">
        <v>14118.71</v>
      </c>
      <c r="BD977" s="39">
        <v>14118.71</v>
      </c>
      <c r="BE977" s="39">
        <v>14118.71</v>
      </c>
      <c r="BF977" s="39">
        <v>14118.71</v>
      </c>
      <c r="BG977" s="39">
        <v>14118.71</v>
      </c>
      <c r="BH977" s="47">
        <v>723.38424175</v>
      </c>
      <c r="BI977" s="47">
        <v>684.90624754999999</v>
      </c>
      <c r="BJ977" s="47">
        <v>747.91</v>
      </c>
      <c r="BK977" s="47">
        <v>882.82</v>
      </c>
      <c r="BL977" s="47">
        <v>1027.95</v>
      </c>
      <c r="BM977" s="47">
        <v>1172.83</v>
      </c>
      <c r="BN977" s="47">
        <v>0.74456300958348698</v>
      </c>
      <c r="BO977" s="47">
        <v>0.63915650500955001</v>
      </c>
      <c r="BP977" s="47">
        <v>0.61348836689787667</v>
      </c>
      <c r="BQ977" s="47">
        <v>0.67752348401076756</v>
      </c>
      <c r="BR977" s="47">
        <v>0.71052954908465416</v>
      </c>
      <c r="BS977" s="47">
        <v>0.73678919679656873</v>
      </c>
      <c r="BT977" s="47">
        <v>5.262049166772778</v>
      </c>
      <c r="BU977" s="47">
        <v>5.7452492085804598</v>
      </c>
      <c r="BV977" s="47">
        <v>5.6356264450624947</v>
      </c>
      <c r="BW977" s="47">
        <v>6.0971975560991414</v>
      </c>
      <c r="BX977" s="47">
        <v>6.5658501714528255</v>
      </c>
      <c r="BY977" s="47">
        <v>7.0454377911067922</v>
      </c>
      <c r="BZ977" s="47">
        <v>0.22346211282377779</v>
      </c>
      <c r="CA977" s="47">
        <v>0.22421576747199232</v>
      </c>
      <c r="CB977" s="47">
        <v>0.21594120340895132</v>
      </c>
      <c r="CC977" s="47">
        <v>0.24187693373096988</v>
      </c>
      <c r="CD977" s="47">
        <v>0.25721274670777067</v>
      </c>
      <c r="CE977" s="47">
        <v>0.27040400317215652</v>
      </c>
      <c r="CF977" s="47">
        <v>0.80798874303298374</v>
      </c>
      <c r="CG977" s="47">
        <v>0.76501049665471521</v>
      </c>
      <c r="CH977" s="47">
        <v>0.83538294854181327</v>
      </c>
      <c r="CI977" s="47">
        <v>0.98607155223447163</v>
      </c>
      <c r="CJ977" s="47">
        <v>1.148175451529672</v>
      </c>
      <c r="CK977" s="47">
        <v>1.3100001116956517</v>
      </c>
      <c r="CL977" s="47">
        <v>21.180188837611137</v>
      </c>
      <c r="CM977" s="47">
        <v>24.673119996240509</v>
      </c>
      <c r="CN977" s="47">
        <v>25.705434683659533</v>
      </c>
      <c r="CO977" s="47">
        <v>23.275924033103628</v>
      </c>
      <c r="CP977" s="47">
        <v>22.194692908682185</v>
      </c>
      <c r="CQ977" s="47">
        <v>21.403659571887694</v>
      </c>
      <c r="CR977" s="47">
        <v>2.9969285053545169</v>
      </c>
      <c r="CS977" s="47">
        <v>2.7448739944867917</v>
      </c>
      <c r="CT977" s="47">
        <v>2.7982665810461556</v>
      </c>
      <c r="CU977" s="47">
        <v>2.5864317170932591</v>
      </c>
      <c r="CV977" s="47">
        <v>2.4018192210726155</v>
      </c>
      <c r="CW977" s="47">
        <v>2.2383257949398434</v>
      </c>
      <c r="CX977" s="57">
        <v>1.4170090255412854E-2</v>
      </c>
      <c r="CY977" s="57">
        <v>1.4217880702982072E-2</v>
      </c>
      <c r="CZ977" s="57">
        <v>1.3693177351188602E-2</v>
      </c>
      <c r="DA977" s="57">
        <v>1.5337803524542967E-2</v>
      </c>
      <c r="DB977" s="57">
        <v>1.6310271972439408E-2</v>
      </c>
      <c r="DC977" s="57">
        <v>1.7146750659231616E-2</v>
      </c>
      <c r="DD977" s="97">
        <v>14.149677929370782</v>
      </c>
      <c r="DE977" s="97">
        <v>11.124957017616879</v>
      </c>
      <c r="DF977" s="97">
        <v>10.885894813616831</v>
      </c>
      <c r="DG977" s="97">
        <v>11.112047424689857</v>
      </c>
      <c r="DH977" s="97">
        <v>10.821592490396949</v>
      </c>
      <c r="DI977" s="97">
        <v>10.45767798456175</v>
      </c>
      <c r="DJ977" s="98">
        <v>4.4004287869642722E-2</v>
      </c>
      <c r="DK977" s="98">
        <v>9.8518915017109521E-5</v>
      </c>
      <c r="DL977" s="98">
        <v>6.0486605395332349E-2</v>
      </c>
      <c r="DM977" s="98">
        <v>3.8513127112035361E-2</v>
      </c>
      <c r="DN977" s="98">
        <v>2.6697303737522438E-2</v>
      </c>
      <c r="DO977" s="98">
        <v>-0.14156827994033971</v>
      </c>
      <c r="DP977" s="98">
        <v>-4.0159394311867103E-2</v>
      </c>
      <c r="DQ977" s="98">
        <v>0.10437869822485224</v>
      </c>
      <c r="DR977" s="98">
        <v>4.8715750601734165E-2</v>
      </c>
      <c r="DS977" s="98">
        <v>3.6957854526590506E-2</v>
      </c>
    </row>
    <row r="978" spans="1:123" ht="13.5" thickBot="1">
      <c r="A978" s="2" t="s">
        <v>4216</v>
      </c>
      <c r="B978" s="2" t="s">
        <v>4217</v>
      </c>
      <c r="C978" s="1" t="s">
        <v>5724</v>
      </c>
      <c r="D978" s="2" t="s">
        <v>4218</v>
      </c>
      <c r="E978" s="2" t="s">
        <v>5662</v>
      </c>
      <c r="F978" s="2" t="s">
        <v>3071</v>
      </c>
      <c r="G978" s="2" t="s">
        <v>2872</v>
      </c>
      <c r="H978" s="2" t="s">
        <v>3</v>
      </c>
      <c r="I978" s="1" t="s">
        <v>5726</v>
      </c>
      <c r="J978" s="1">
        <v>47.5</v>
      </c>
      <c r="K978" s="47">
        <v>45.19</v>
      </c>
      <c r="L978" s="48">
        <v>1.9400000000000001E-2</v>
      </c>
      <c r="M978" s="48">
        <v>7.0599999999999996E-2</v>
      </c>
      <c r="N978" s="49">
        <v>229.62</v>
      </c>
      <c r="O978" s="49">
        <v>223.04</v>
      </c>
      <c r="P978" s="49">
        <v>10376.51</v>
      </c>
      <c r="Q978" s="49">
        <v>10079.39</v>
      </c>
      <c r="R978" s="49">
        <v>5278.4561436000004</v>
      </c>
      <c r="S978" s="49">
        <v>5686.9164603900008</v>
      </c>
      <c r="T978" s="49">
        <v>5686.92</v>
      </c>
      <c r="U978" s="49">
        <v>6766.66</v>
      </c>
      <c r="V978" s="49">
        <v>7760.45</v>
      </c>
      <c r="W978" s="49" t="s">
        <v>4949</v>
      </c>
      <c r="X978" s="49">
        <v>362.48651416000001</v>
      </c>
      <c r="Y978" s="49">
        <v>426.32004732999997</v>
      </c>
      <c r="Z978" s="49">
        <v>426.32</v>
      </c>
      <c r="AA978" s="49">
        <v>552.79999999999995</v>
      </c>
      <c r="AB978" s="49">
        <v>650.78</v>
      </c>
      <c r="AC978" s="49" t="s">
        <v>4949</v>
      </c>
      <c r="AD978" s="39">
        <v>10376.51</v>
      </c>
      <c r="AE978" s="39">
        <v>10376.51</v>
      </c>
      <c r="AF978" s="39">
        <v>10376.51</v>
      </c>
      <c r="AG978" s="39">
        <v>10376.51</v>
      </c>
      <c r="AH978" s="39">
        <v>10376.51</v>
      </c>
      <c r="AI978" s="39">
        <v>10376.51</v>
      </c>
      <c r="AJ978" s="49">
        <v>4279.8954348300003</v>
      </c>
      <c r="AK978" s="49">
        <v>4726.1133731999998</v>
      </c>
      <c r="AL978" s="49">
        <v>4459.3599999999997</v>
      </c>
      <c r="AM978" s="49">
        <v>4933.16</v>
      </c>
      <c r="AN978" s="49">
        <v>5481.52</v>
      </c>
      <c r="AO978" s="49" t="s">
        <v>4949</v>
      </c>
      <c r="AP978" s="39">
        <v>10376.51</v>
      </c>
      <c r="AQ978" s="39">
        <v>10376.51</v>
      </c>
      <c r="AR978" s="39">
        <v>10376.51</v>
      </c>
      <c r="AS978" s="39">
        <v>10376.51</v>
      </c>
      <c r="AT978" s="39">
        <v>10376.51</v>
      </c>
      <c r="AU978" s="39">
        <v>10376.51</v>
      </c>
      <c r="AV978" s="36">
        <v>78.989165450000002</v>
      </c>
      <c r="AW978" s="36">
        <v>84.959276790000004</v>
      </c>
      <c r="AX978" s="36">
        <v>78.989999999999995</v>
      </c>
      <c r="AY978" s="36">
        <v>102.42</v>
      </c>
      <c r="AZ978" s="36">
        <v>120.58</v>
      </c>
      <c r="BA978" s="36" t="s">
        <v>4949</v>
      </c>
      <c r="BB978" s="39">
        <v>10376.51</v>
      </c>
      <c r="BC978" s="39">
        <v>10376.51</v>
      </c>
      <c r="BD978" s="39">
        <v>10376.51</v>
      </c>
      <c r="BE978" s="39">
        <v>10376.51</v>
      </c>
      <c r="BF978" s="39">
        <v>10376.51</v>
      </c>
      <c r="BG978" s="39">
        <v>10376.51</v>
      </c>
      <c r="BH978" s="47">
        <v>172.62833119000001</v>
      </c>
      <c r="BI978" s="47">
        <v>463.60827029000001</v>
      </c>
      <c r="BJ978" s="47">
        <v>463.61</v>
      </c>
      <c r="BK978" s="47">
        <v>743.67</v>
      </c>
      <c r="BL978" s="47">
        <v>841.07</v>
      </c>
      <c r="BM978" s="47" t="s">
        <v>4949</v>
      </c>
      <c r="BN978" s="47">
        <v>1.5786365044856721</v>
      </c>
      <c r="BO978" s="47">
        <v>1.8566329036233775</v>
      </c>
      <c r="BP978" s="47">
        <v>1.8566326975002176</v>
      </c>
      <c r="BQ978" s="47">
        <v>2.4074557965334029</v>
      </c>
      <c r="BR978" s="47">
        <v>2.8341607873878578</v>
      </c>
      <c r="BS978" s="47" t="s">
        <v>4949</v>
      </c>
      <c r="BT978" s="47">
        <v>18.639035949960807</v>
      </c>
      <c r="BU978" s="47">
        <v>20.582324593676507</v>
      </c>
      <c r="BV978" s="47">
        <v>19.420607960979005</v>
      </c>
      <c r="BW978" s="47">
        <v>21.484017071683649</v>
      </c>
      <c r="BX978" s="47">
        <v>23.872136573469213</v>
      </c>
      <c r="BY978" s="47" t="s">
        <v>4949</v>
      </c>
      <c r="BZ978" s="47">
        <v>0.34399950113230554</v>
      </c>
      <c r="CA978" s="47">
        <v>0.36999946341782075</v>
      </c>
      <c r="CB978" s="47">
        <v>0.3440031356153645</v>
      </c>
      <c r="CC978" s="47">
        <v>0.44604128560229944</v>
      </c>
      <c r="CD978" s="47">
        <v>0.52512847312951827</v>
      </c>
      <c r="CE978" s="47" t="s">
        <v>4949</v>
      </c>
      <c r="CF978" s="47">
        <v>0.75180006615277417</v>
      </c>
      <c r="CG978" s="47">
        <v>2.0190239103301106</v>
      </c>
      <c r="CH978" s="47">
        <v>2.0190314432540721</v>
      </c>
      <c r="CI978" s="47">
        <v>3.2386987196237258</v>
      </c>
      <c r="CJ978" s="47">
        <v>3.6628777981012108</v>
      </c>
      <c r="CK978" s="47" t="s">
        <v>4949</v>
      </c>
      <c r="CL978" s="47">
        <v>28.625920122975533</v>
      </c>
      <c r="CM978" s="47">
        <v>24.339718633892659</v>
      </c>
      <c r="CN978" s="47">
        <v>24.339721336085571</v>
      </c>
      <c r="CO978" s="47">
        <v>18.770821273516646</v>
      </c>
      <c r="CP978" s="47">
        <v>15.944727865023511</v>
      </c>
      <c r="CQ978" s="47" t="s">
        <v>4949</v>
      </c>
      <c r="CR978" s="47">
        <v>2.4244774569853855</v>
      </c>
      <c r="CS978" s="47">
        <v>2.1955694204970326</v>
      </c>
      <c r="CT978" s="47">
        <v>2.3269056546230851</v>
      </c>
      <c r="CU978" s="47">
        <v>2.1034205255860341</v>
      </c>
      <c r="CV978" s="47">
        <v>1.8929986573067323</v>
      </c>
      <c r="CW978" s="47" t="s">
        <v>4949</v>
      </c>
      <c r="CX978" s="57">
        <v>7.6123056258799926E-3</v>
      </c>
      <c r="CY978" s="57">
        <v>8.1876543066984955E-3</v>
      </c>
      <c r="CZ978" s="57">
        <v>7.6123860527287108E-3</v>
      </c>
      <c r="DA978" s="57">
        <v>9.8703706737621796E-3</v>
      </c>
      <c r="DB978" s="57">
        <v>1.1620477405216205E-2</v>
      </c>
      <c r="DC978" s="57" t="s">
        <v>4949</v>
      </c>
      <c r="DD978" s="97">
        <v>8.4695179982685289</v>
      </c>
      <c r="DE978" s="97">
        <v>9.0205209580349806</v>
      </c>
      <c r="DF978" s="97">
        <v>9.5601162498654517</v>
      </c>
      <c r="DG978" s="97">
        <v>11.205799122671877</v>
      </c>
      <c r="DH978" s="97">
        <v>11.872254411185217</v>
      </c>
      <c r="DI978" s="97" t="s">
        <v>4949</v>
      </c>
      <c r="DJ978" s="98">
        <v>7.7382534907531442E-2</v>
      </c>
      <c r="DK978" s="98">
        <v>6.2241287057673844E-7</v>
      </c>
      <c r="DL978" s="98">
        <v>0.18986375753483431</v>
      </c>
      <c r="DM978" s="98">
        <v>0.14686566193661266</v>
      </c>
      <c r="DN978" s="98" t="s">
        <v>4949</v>
      </c>
      <c r="DO978" s="98">
        <v>0.17609905658952063</v>
      </c>
      <c r="DP978" s="98">
        <v>-1.1101987873463059E-7</v>
      </c>
      <c r="DQ978" s="98">
        <v>0.29667855132294974</v>
      </c>
      <c r="DR978" s="98">
        <v>0.17724312590448621</v>
      </c>
      <c r="DS978" s="98" t="s">
        <v>4949</v>
      </c>
    </row>
    <row r="979" spans="1:123" ht="13.5" thickBot="1">
      <c r="A979" s="2" t="s">
        <v>3273</v>
      </c>
      <c r="B979" s="2" t="s">
        <v>3274</v>
      </c>
      <c r="C979" s="1" t="s">
        <v>5724</v>
      </c>
      <c r="D979" s="2" t="s">
        <v>3275</v>
      </c>
      <c r="E979" s="2" t="s">
        <v>5639</v>
      </c>
      <c r="F979" s="2" t="s">
        <v>3051</v>
      </c>
      <c r="G979" s="2" t="s">
        <v>2565</v>
      </c>
      <c r="H979" s="2" t="s">
        <v>3</v>
      </c>
      <c r="I979" s="1" t="s">
        <v>5726</v>
      </c>
      <c r="J979" s="1">
        <v>60</v>
      </c>
      <c r="K979" s="47">
        <v>126.03</v>
      </c>
      <c r="L979" s="48">
        <v>4.4900000000000002E-2</v>
      </c>
      <c r="M979" s="48">
        <v>0.24399999999999999</v>
      </c>
      <c r="N979" s="49">
        <v>634.4</v>
      </c>
      <c r="O979" s="49">
        <v>489.46</v>
      </c>
      <c r="P979" s="49">
        <v>79953.759999999995</v>
      </c>
      <c r="Q979" s="49">
        <v>61686.06</v>
      </c>
      <c r="R979" s="49">
        <v>1775.0548599200001</v>
      </c>
      <c r="S979" s="49">
        <v>3641.52597977</v>
      </c>
      <c r="T979" s="49">
        <v>5380.45</v>
      </c>
      <c r="U979" s="49" t="s">
        <v>4949</v>
      </c>
      <c r="V979" s="49" t="s">
        <v>4949</v>
      </c>
      <c r="W979" s="49" t="s">
        <v>4949</v>
      </c>
      <c r="X979" s="49">
        <v>45.159576180000002</v>
      </c>
      <c r="Y979" s="49">
        <v>458.43334048000003</v>
      </c>
      <c r="Z979" s="49">
        <v>689.2</v>
      </c>
      <c r="AA979" s="49" t="s">
        <v>4949</v>
      </c>
      <c r="AB979" s="49" t="s">
        <v>4949</v>
      </c>
      <c r="AC979" s="49" t="s">
        <v>4949</v>
      </c>
      <c r="AD979" s="39">
        <v>79953.759999999995</v>
      </c>
      <c r="AE979" s="39">
        <v>79953.759999999995</v>
      </c>
      <c r="AF979" s="39">
        <v>79953.759999999995</v>
      </c>
      <c r="AG979" s="39">
        <v>79953.759999999995</v>
      </c>
      <c r="AH979" s="39">
        <v>79953.759999999995</v>
      </c>
      <c r="AI979" s="39">
        <v>79953.759999999995</v>
      </c>
      <c r="AJ979" s="49">
        <v>3470.3098005300003</v>
      </c>
      <c r="AK979" s="49">
        <v>3646.6252487800002</v>
      </c>
      <c r="AL979" s="49">
        <v>4450.1499999999996</v>
      </c>
      <c r="AM979" s="49" t="s">
        <v>4949</v>
      </c>
      <c r="AN979" s="49" t="s">
        <v>4949</v>
      </c>
      <c r="AO979" s="49" t="s">
        <v>4949</v>
      </c>
      <c r="AP979" s="39">
        <v>79953.759999999995</v>
      </c>
      <c r="AQ979" s="39">
        <v>79953.759999999995</v>
      </c>
      <c r="AR979" s="39">
        <v>79953.759999999995</v>
      </c>
      <c r="AS979" s="39">
        <v>79953.759999999995</v>
      </c>
      <c r="AT979" s="39">
        <v>79953.759999999995</v>
      </c>
      <c r="AU979" s="39">
        <v>79953.759999999995</v>
      </c>
      <c r="AV979" s="36">
        <v>62.678350200000004</v>
      </c>
      <c r="AW979" s="36">
        <v>63.046585399999998</v>
      </c>
      <c r="AX979" s="36">
        <v>90.1</v>
      </c>
      <c r="AY979" s="36" t="s">
        <v>4949</v>
      </c>
      <c r="AZ979" s="36" t="s">
        <v>4949</v>
      </c>
      <c r="BA979" s="36" t="s">
        <v>4949</v>
      </c>
      <c r="BB979" s="39">
        <v>79953.759999999995</v>
      </c>
      <c r="BC979" s="39">
        <v>79953.759999999995</v>
      </c>
      <c r="BD979" s="39">
        <v>79953.759999999995</v>
      </c>
      <c r="BE979" s="39">
        <v>79953.759999999995</v>
      </c>
      <c r="BF979" s="39">
        <v>79953.759999999995</v>
      </c>
      <c r="BG979" s="39">
        <v>79953.759999999995</v>
      </c>
      <c r="BH979" s="47">
        <v>-744.09661937999999</v>
      </c>
      <c r="BI979" s="47">
        <v>625.57164696000007</v>
      </c>
      <c r="BJ979" s="47">
        <v>516.47</v>
      </c>
      <c r="BK979" s="47" t="s">
        <v>4949</v>
      </c>
      <c r="BL979" s="47" t="s">
        <v>4949</v>
      </c>
      <c r="BM979" s="47" t="s">
        <v>4949</v>
      </c>
      <c r="BN979" s="47">
        <v>7.1184703940731411E-2</v>
      </c>
      <c r="BO979" s="47">
        <v>0.72262506380832292</v>
      </c>
      <c r="BP979" s="47">
        <v>1.0863808322824717</v>
      </c>
      <c r="BQ979" s="47" t="s">
        <v>4949</v>
      </c>
      <c r="BR979" s="47" t="s">
        <v>4949</v>
      </c>
      <c r="BS979" s="47" t="s">
        <v>4949</v>
      </c>
      <c r="BT979" s="47">
        <v>5.4702235191204291</v>
      </c>
      <c r="BU979" s="47">
        <v>5.748148248392182</v>
      </c>
      <c r="BV979" s="47">
        <v>7.0147383354350561</v>
      </c>
      <c r="BW979" s="47" t="s">
        <v>4949</v>
      </c>
      <c r="BX979" s="47" t="s">
        <v>4949</v>
      </c>
      <c r="BY979" s="47" t="s">
        <v>4949</v>
      </c>
      <c r="BZ979" s="47">
        <v>9.8799417087011357E-2</v>
      </c>
      <c r="CA979" s="47">
        <v>9.937986349306431E-2</v>
      </c>
      <c r="CB979" s="47">
        <v>0.14202395964691047</v>
      </c>
      <c r="CC979" s="47" t="s">
        <v>4949</v>
      </c>
      <c r="CD979" s="47" t="s">
        <v>4949</v>
      </c>
      <c r="CE979" s="47" t="s">
        <v>4949</v>
      </c>
      <c r="CF979" s="47">
        <v>-1.1729139649747793</v>
      </c>
      <c r="CG979" s="47">
        <v>0.98608393278688533</v>
      </c>
      <c r="CH979" s="47">
        <v>0.81410781841109714</v>
      </c>
      <c r="CI979" s="47" t="s">
        <v>4949</v>
      </c>
      <c r="CJ979" s="47" t="s">
        <v>4949</v>
      </c>
      <c r="CK979" s="47" t="s">
        <v>4949</v>
      </c>
      <c r="CL979" s="47">
        <v>1770.4718857704743</v>
      </c>
      <c r="CM979" s="47">
        <v>174.40651222331445</v>
      </c>
      <c r="CN979" s="47">
        <v>116.00951828206615</v>
      </c>
      <c r="CO979" s="47" t="s">
        <v>4949</v>
      </c>
      <c r="CP979" s="47" t="s">
        <v>4949</v>
      </c>
      <c r="CQ979" s="47" t="s">
        <v>4949</v>
      </c>
      <c r="CR979" s="47">
        <v>23.039372446744991</v>
      </c>
      <c r="CS979" s="47">
        <v>21.925411728761816</v>
      </c>
      <c r="CT979" s="47">
        <v>17.966531465231508</v>
      </c>
      <c r="CU979" s="47" t="s">
        <v>4949</v>
      </c>
      <c r="CV979" s="47" t="s">
        <v>4949</v>
      </c>
      <c r="CW979" s="47" t="s">
        <v>4949</v>
      </c>
      <c r="CX979" s="57">
        <v>7.8393249047949728E-4</v>
      </c>
      <c r="CY979" s="57">
        <v>7.885380925174751E-4</v>
      </c>
      <c r="CZ979" s="57">
        <v>1.1269013489797102E-3</v>
      </c>
      <c r="DA979" s="57" t="s">
        <v>4949</v>
      </c>
      <c r="DB979" s="57" t="s">
        <v>4949</v>
      </c>
      <c r="DC979" s="57" t="s">
        <v>4949</v>
      </c>
      <c r="DD979" s="97">
        <v>1.3013125275761559</v>
      </c>
      <c r="DE979" s="97">
        <v>12.571440968149156</v>
      </c>
      <c r="DF979" s="97">
        <v>15.487118411738932</v>
      </c>
      <c r="DG979" s="97" t="s">
        <v>4949</v>
      </c>
      <c r="DH979" s="97" t="s">
        <v>4949</v>
      </c>
      <c r="DI979" s="97" t="s">
        <v>4949</v>
      </c>
      <c r="DJ979" s="98">
        <v>1.0515005265437938</v>
      </c>
      <c r="DK979" s="98">
        <v>0.47752618816681647</v>
      </c>
      <c r="DL979" s="98" t="s">
        <v>4949</v>
      </c>
      <c r="DM979" s="98" t="s">
        <v>4949</v>
      </c>
      <c r="DN979" s="98" t="s">
        <v>4949</v>
      </c>
      <c r="DO979" s="98">
        <v>9.151409274806884</v>
      </c>
      <c r="DP979" s="98">
        <v>0.50338105705483183</v>
      </c>
      <c r="DQ979" s="98" t="s">
        <v>4949</v>
      </c>
      <c r="DR979" s="98" t="s">
        <v>4949</v>
      </c>
      <c r="DS979" s="98" t="s">
        <v>4949</v>
      </c>
    </row>
    <row r="980" spans="1:123" ht="13.5" thickBot="1">
      <c r="A980" s="2" t="s">
        <v>836</v>
      </c>
      <c r="B980" s="2" t="s">
        <v>837</v>
      </c>
      <c r="C980" s="1" t="s">
        <v>5724</v>
      </c>
      <c r="D980" s="2" t="s">
        <v>1813</v>
      </c>
      <c r="E980" s="2" t="s">
        <v>5666</v>
      </c>
      <c r="F980" s="2" t="s">
        <v>3029</v>
      </c>
      <c r="G980" s="2" t="s">
        <v>2152</v>
      </c>
      <c r="H980" s="2" t="s">
        <v>3</v>
      </c>
      <c r="I980" s="1" t="s">
        <v>5727</v>
      </c>
      <c r="J980" s="1">
        <v>13</v>
      </c>
      <c r="K980" s="47">
        <v>29.96</v>
      </c>
      <c r="L980" s="48">
        <v>3.7000000000000002E-3</v>
      </c>
      <c r="M980" s="48">
        <v>-9.0500000000000011E-2</v>
      </c>
      <c r="N980" s="49">
        <v>476.97</v>
      </c>
      <c r="O980" s="49">
        <v>332.05</v>
      </c>
      <c r="P980" s="49">
        <v>14290.09</v>
      </c>
      <c r="Q980" s="49">
        <v>9948.2000000000007</v>
      </c>
      <c r="R980" s="49">
        <v>4552.7062880000003</v>
      </c>
      <c r="S980" s="49">
        <v>2871.6357398</v>
      </c>
      <c r="T980" s="49">
        <v>2374.39</v>
      </c>
      <c r="U980" s="49" t="s">
        <v>4949</v>
      </c>
      <c r="V980" s="49" t="s">
        <v>4949</v>
      </c>
      <c r="W980" s="49" t="s">
        <v>4949</v>
      </c>
      <c r="X980" s="49">
        <v>88.033380140000006</v>
      </c>
      <c r="Y980" s="49">
        <v>-245.24128216</v>
      </c>
      <c r="Z980" s="49">
        <v>106.87</v>
      </c>
      <c r="AA980" s="49" t="s">
        <v>4949</v>
      </c>
      <c r="AB980" s="49" t="s">
        <v>4949</v>
      </c>
      <c r="AC980" s="49" t="s">
        <v>4949</v>
      </c>
      <c r="AD980" s="39">
        <v>14290.09</v>
      </c>
      <c r="AE980" s="39">
        <v>14290.09</v>
      </c>
      <c r="AF980" s="39">
        <v>14290.09</v>
      </c>
      <c r="AG980" s="39">
        <v>14290.09</v>
      </c>
      <c r="AH980" s="39">
        <v>14290.09</v>
      </c>
      <c r="AI980" s="39">
        <v>14290.09</v>
      </c>
      <c r="AJ980" s="49">
        <v>2515.1384765500002</v>
      </c>
      <c r="AK980" s="49">
        <v>2895.1742898699999</v>
      </c>
      <c r="AL980" s="49">
        <v>2541.42</v>
      </c>
      <c r="AM980" s="49" t="s">
        <v>4949</v>
      </c>
      <c r="AN980" s="49" t="s">
        <v>4949</v>
      </c>
      <c r="AO980" s="49" t="s">
        <v>4949</v>
      </c>
      <c r="AP980" s="39">
        <v>14290.09</v>
      </c>
      <c r="AQ980" s="39">
        <v>14290.09</v>
      </c>
      <c r="AR980" s="39">
        <v>14290.09</v>
      </c>
      <c r="AS980" s="39">
        <v>14290.09</v>
      </c>
      <c r="AT980" s="39">
        <v>14290.09</v>
      </c>
      <c r="AU980" s="39">
        <v>14290.09</v>
      </c>
      <c r="AV980" s="36">
        <v>18.124499309999997</v>
      </c>
      <c r="AW980" s="36" t="s">
        <v>4949</v>
      </c>
      <c r="AX980" s="36" t="s">
        <v>4949</v>
      </c>
      <c r="AY980" s="36" t="s">
        <v>4949</v>
      </c>
      <c r="AZ980" s="36" t="s">
        <v>4949</v>
      </c>
      <c r="BA980" s="36" t="s">
        <v>4949</v>
      </c>
      <c r="BB980" s="39">
        <v>14290.09</v>
      </c>
      <c r="BC980" s="39">
        <v>14290.09</v>
      </c>
      <c r="BD980" s="39">
        <v>14290.09</v>
      </c>
      <c r="BE980" s="39">
        <v>14290.09</v>
      </c>
      <c r="BF980" s="39">
        <v>14290.09</v>
      </c>
      <c r="BG980" s="39">
        <v>14290.09</v>
      </c>
      <c r="BH980" s="47">
        <v>194.01284699000001</v>
      </c>
      <c r="BI980" s="47">
        <v>109.27110333</v>
      </c>
      <c r="BJ980" s="47">
        <v>457.54</v>
      </c>
      <c r="BK980" s="47" t="s">
        <v>4949</v>
      </c>
      <c r="BL980" s="47" t="s">
        <v>4949</v>
      </c>
      <c r="BM980" s="47" t="s">
        <v>4949</v>
      </c>
      <c r="BN980" s="47">
        <v>0.18456796054259178</v>
      </c>
      <c r="BO980" s="47">
        <v>-0.51416500442375823</v>
      </c>
      <c r="BP980" s="47">
        <v>0.22406021343061408</v>
      </c>
      <c r="BQ980" s="47" t="s">
        <v>4949</v>
      </c>
      <c r="BR980" s="47" t="s">
        <v>4949</v>
      </c>
      <c r="BS980" s="47" t="s">
        <v>4949</v>
      </c>
      <c r="BT980" s="47">
        <v>5.2731586400612196</v>
      </c>
      <c r="BU980" s="47">
        <v>6.0699295340797113</v>
      </c>
      <c r="BV980" s="47">
        <v>5.3282596389710042</v>
      </c>
      <c r="BW980" s="47" t="s">
        <v>4949</v>
      </c>
      <c r="BX980" s="47" t="s">
        <v>4949</v>
      </c>
      <c r="BY980" s="47" t="s">
        <v>4949</v>
      </c>
      <c r="BZ980" s="47">
        <v>3.7999243788917537E-2</v>
      </c>
      <c r="CA980" s="47" t="s">
        <v>4949</v>
      </c>
      <c r="CB980" s="47" t="s">
        <v>4949</v>
      </c>
      <c r="CC980" s="47" t="s">
        <v>4949</v>
      </c>
      <c r="CD980" s="47" t="s">
        <v>4949</v>
      </c>
      <c r="CE980" s="47" t="s">
        <v>4949</v>
      </c>
      <c r="CF980" s="47">
        <v>0.40676111074071747</v>
      </c>
      <c r="CG980" s="47">
        <v>0.2290942896408579</v>
      </c>
      <c r="CH980" s="47">
        <v>0.95926368534708684</v>
      </c>
      <c r="CI980" s="47" t="s">
        <v>4949</v>
      </c>
      <c r="CJ980" s="47" t="s">
        <v>4949</v>
      </c>
      <c r="CK980" s="47" t="s">
        <v>4949</v>
      </c>
      <c r="CL980" s="47">
        <v>162.32581297315161</v>
      </c>
      <c r="CM980" s="47">
        <v>-58.269512678036314</v>
      </c>
      <c r="CN980" s="47">
        <v>133.71470010292879</v>
      </c>
      <c r="CO980" s="47" t="s">
        <v>4949</v>
      </c>
      <c r="CP980" s="47" t="s">
        <v>4949</v>
      </c>
      <c r="CQ980" s="47" t="s">
        <v>4949</v>
      </c>
      <c r="CR980" s="47">
        <v>5.6816315018971153</v>
      </c>
      <c r="CS980" s="47">
        <v>4.9358306510250403</v>
      </c>
      <c r="CT980" s="47">
        <v>5.6228761873283437</v>
      </c>
      <c r="CU980" s="47" t="s">
        <v>4949</v>
      </c>
      <c r="CV980" s="47" t="s">
        <v>4949</v>
      </c>
      <c r="CW980" s="47" t="s">
        <v>4949</v>
      </c>
      <c r="CX980" s="57">
        <v>1.2683264633042896E-3</v>
      </c>
      <c r="CY980" s="57" t="s">
        <v>4949</v>
      </c>
      <c r="CZ980" s="57" t="s">
        <v>4949</v>
      </c>
      <c r="DA980" s="57" t="s">
        <v>4949</v>
      </c>
      <c r="DB980" s="57" t="s">
        <v>4949</v>
      </c>
      <c r="DC980" s="57" t="s">
        <v>4949</v>
      </c>
      <c r="DD980" s="97">
        <v>3.5001404877219664</v>
      </c>
      <c r="DE980" s="97">
        <v>-8.470691488871017</v>
      </c>
      <c r="DF980" s="97">
        <v>4.2051294158383898</v>
      </c>
      <c r="DG980" s="97" t="s">
        <v>4949</v>
      </c>
      <c r="DH980" s="97" t="s">
        <v>4949</v>
      </c>
      <c r="DI980" s="97" t="s">
        <v>4949</v>
      </c>
      <c r="DJ980" s="98">
        <v>-0.36924643099225563</v>
      </c>
      <c r="DK980" s="98">
        <v>-0.17315766512734365</v>
      </c>
      <c r="DL980" s="98" t="s">
        <v>4949</v>
      </c>
      <c r="DM980" s="98" t="s">
        <v>4949</v>
      </c>
      <c r="DN980" s="98" t="s">
        <v>4949</v>
      </c>
      <c r="DO980" s="98">
        <v>-3.7857760518793135</v>
      </c>
      <c r="DP980" s="98">
        <v>-1.4357749195352683</v>
      </c>
      <c r="DQ980" s="98" t="s">
        <v>4949</v>
      </c>
      <c r="DR980" s="98" t="s">
        <v>4949</v>
      </c>
      <c r="DS980" s="98" t="s">
        <v>4949</v>
      </c>
    </row>
    <row r="981" spans="1:123" ht="13.5" thickBot="1">
      <c r="A981" s="2" t="s">
        <v>2794</v>
      </c>
      <c r="B981" s="2" t="s">
        <v>2795</v>
      </c>
      <c r="C981" s="1" t="s">
        <v>5724</v>
      </c>
      <c r="D981" s="2" t="s">
        <v>2796</v>
      </c>
      <c r="E981" s="2" t="s">
        <v>5665</v>
      </c>
      <c r="F981" s="2" t="s">
        <v>3052</v>
      </c>
      <c r="G981" s="2" t="s">
        <v>2674</v>
      </c>
      <c r="H981" s="2" t="s">
        <v>3</v>
      </c>
      <c r="I981" s="1" t="s">
        <v>5726</v>
      </c>
      <c r="J981" s="1">
        <v>59.7</v>
      </c>
      <c r="K981" s="47">
        <v>49.01</v>
      </c>
      <c r="L981" s="48">
        <v>6.08E-2</v>
      </c>
      <c r="M981" s="48">
        <v>0.53639999999999999</v>
      </c>
      <c r="N981" s="49">
        <v>165.71</v>
      </c>
      <c r="O981" s="49">
        <v>138.91999999999999</v>
      </c>
      <c r="P981" s="49">
        <v>8121.33</v>
      </c>
      <c r="Q981" s="49">
        <v>6808.65</v>
      </c>
      <c r="R981" s="49">
        <v>958.43864523000002</v>
      </c>
      <c r="S981" s="49">
        <v>1085.03991746</v>
      </c>
      <c r="T981" s="49" t="s">
        <v>4949</v>
      </c>
      <c r="U981" s="49" t="s">
        <v>4949</v>
      </c>
      <c r="V981" s="49" t="s">
        <v>4949</v>
      </c>
      <c r="W981" s="49" t="s">
        <v>4949</v>
      </c>
      <c r="X981" s="49">
        <v>204.86559800999999</v>
      </c>
      <c r="Y981" s="49">
        <v>183.36045110000001</v>
      </c>
      <c r="Z981" s="49" t="s">
        <v>4949</v>
      </c>
      <c r="AA981" s="49" t="s">
        <v>4949</v>
      </c>
      <c r="AB981" s="49" t="s">
        <v>4949</v>
      </c>
      <c r="AC981" s="49" t="s">
        <v>4949</v>
      </c>
      <c r="AD981" s="39">
        <v>8121.33</v>
      </c>
      <c r="AE981" s="39">
        <v>8121.33</v>
      </c>
      <c r="AF981" s="39">
        <v>8121.33</v>
      </c>
      <c r="AG981" s="39">
        <v>8121.33</v>
      </c>
      <c r="AH981" s="39">
        <v>8121.33</v>
      </c>
      <c r="AI981" s="39">
        <v>8121.33</v>
      </c>
      <c r="AJ981" s="49">
        <v>2741.1334971700003</v>
      </c>
      <c r="AK981" s="49">
        <v>2897.28566705</v>
      </c>
      <c r="AL981" s="49" t="s">
        <v>4949</v>
      </c>
      <c r="AM981" s="49" t="s">
        <v>4949</v>
      </c>
      <c r="AN981" s="49" t="s">
        <v>4949</v>
      </c>
      <c r="AO981" s="49" t="s">
        <v>4949</v>
      </c>
      <c r="AP981" s="39">
        <v>8121.33</v>
      </c>
      <c r="AQ981" s="39">
        <v>8121.33</v>
      </c>
      <c r="AR981" s="39">
        <v>8121.33</v>
      </c>
      <c r="AS981" s="39">
        <v>8121.33</v>
      </c>
      <c r="AT981" s="39">
        <v>8121.33</v>
      </c>
      <c r="AU981" s="39">
        <v>8121.33</v>
      </c>
      <c r="AV981" s="36">
        <v>29.52613152</v>
      </c>
      <c r="AW981" s="36">
        <v>39.368175360000002</v>
      </c>
      <c r="AX981" s="36" t="s">
        <v>4949</v>
      </c>
      <c r="AY981" s="36" t="s">
        <v>4949</v>
      </c>
      <c r="AZ981" s="36" t="s">
        <v>4949</v>
      </c>
      <c r="BA981" s="36" t="s">
        <v>4949</v>
      </c>
      <c r="BB981" s="39">
        <v>8121.33</v>
      </c>
      <c r="BC981" s="39">
        <v>8121.33</v>
      </c>
      <c r="BD981" s="39">
        <v>8121.33</v>
      </c>
      <c r="BE981" s="39">
        <v>8121.33</v>
      </c>
      <c r="BF981" s="39">
        <v>8121.33</v>
      </c>
      <c r="BG981" s="39">
        <v>8121.33</v>
      </c>
      <c r="BH981" s="47">
        <v>85.84585208</v>
      </c>
      <c r="BI981" s="47">
        <v>173.90105428999999</v>
      </c>
      <c r="BJ981" s="47" t="s">
        <v>4949</v>
      </c>
      <c r="BK981" s="47" t="s">
        <v>4949</v>
      </c>
      <c r="BL981" s="47" t="s">
        <v>4949</v>
      </c>
      <c r="BM981" s="47" t="s">
        <v>4949</v>
      </c>
      <c r="BN981" s="47">
        <v>1.2362898920403111</v>
      </c>
      <c r="BO981" s="47">
        <v>1.1065140975197634</v>
      </c>
      <c r="BP981" s="47" t="s">
        <v>4949</v>
      </c>
      <c r="BQ981" s="47" t="s">
        <v>4949</v>
      </c>
      <c r="BR981" s="47" t="s">
        <v>4949</v>
      </c>
      <c r="BS981" s="47" t="s">
        <v>4949</v>
      </c>
      <c r="BT981" s="47">
        <v>16.541750631645648</v>
      </c>
      <c r="BU981" s="47">
        <v>17.484072578902904</v>
      </c>
      <c r="BV981" s="47" t="s">
        <v>4949</v>
      </c>
      <c r="BW981" s="47" t="s">
        <v>4949</v>
      </c>
      <c r="BX981" s="47" t="s">
        <v>4949</v>
      </c>
      <c r="BY981" s="47" t="s">
        <v>4949</v>
      </c>
      <c r="BZ981" s="47">
        <v>0.17817953967775027</v>
      </c>
      <c r="CA981" s="47">
        <v>0.23757271957033371</v>
      </c>
      <c r="CB981" s="47" t="s">
        <v>4949</v>
      </c>
      <c r="CC981" s="47" t="s">
        <v>4949</v>
      </c>
      <c r="CD981" s="47" t="s">
        <v>4949</v>
      </c>
      <c r="CE981" s="47" t="s">
        <v>4949</v>
      </c>
      <c r="CF981" s="47">
        <v>0.51804871208738157</v>
      </c>
      <c r="CG981" s="47">
        <v>1.049430054251403</v>
      </c>
      <c r="CH981" s="47" t="s">
        <v>4949</v>
      </c>
      <c r="CI981" s="47" t="s">
        <v>4949</v>
      </c>
      <c r="CJ981" s="47" t="s">
        <v>4949</v>
      </c>
      <c r="CK981" s="47" t="s">
        <v>4949</v>
      </c>
      <c r="CL981" s="47">
        <v>39.642234122703108</v>
      </c>
      <c r="CM981" s="47">
        <v>44.291612238512862</v>
      </c>
      <c r="CN981" s="47" t="s">
        <v>4949</v>
      </c>
      <c r="CO981" s="47" t="s">
        <v>4949</v>
      </c>
      <c r="CP981" s="47" t="s">
        <v>4949</v>
      </c>
      <c r="CQ981" s="47" t="s">
        <v>4949</v>
      </c>
      <c r="CR981" s="47">
        <v>2.9627634000257994</v>
      </c>
      <c r="CS981" s="47">
        <v>2.8030822408579037</v>
      </c>
      <c r="CT981" s="47" t="s">
        <v>4949</v>
      </c>
      <c r="CU981" s="47" t="s">
        <v>4949</v>
      </c>
      <c r="CV981" s="47" t="s">
        <v>4949</v>
      </c>
      <c r="CW981" s="47" t="s">
        <v>4949</v>
      </c>
      <c r="CX981" s="57">
        <v>3.6356276028680031E-3</v>
      </c>
      <c r="CY981" s="57">
        <v>4.8475034704906711E-3</v>
      </c>
      <c r="CZ981" s="57" t="s">
        <v>4949</v>
      </c>
      <c r="DA981" s="57" t="s">
        <v>4949</v>
      </c>
      <c r="DB981" s="57" t="s">
        <v>4949</v>
      </c>
      <c r="DC981" s="57" t="s">
        <v>4949</v>
      </c>
      <c r="DD981" s="97">
        <v>7.4737548616843075</v>
      </c>
      <c r="DE981" s="97">
        <v>6.3286976905765933</v>
      </c>
      <c r="DF981" s="97" t="s">
        <v>4949</v>
      </c>
      <c r="DG981" s="97" t="s">
        <v>4949</v>
      </c>
      <c r="DH981" s="97" t="s">
        <v>4949</v>
      </c>
      <c r="DI981" s="97" t="s">
        <v>4949</v>
      </c>
      <c r="DJ981" s="98">
        <v>0.1320911597837533</v>
      </c>
      <c r="DK981" s="98"/>
      <c r="DL981" s="98" t="s">
        <v>4949</v>
      </c>
      <c r="DM981" s="98" t="s">
        <v>4949</v>
      </c>
      <c r="DN981" s="98" t="s">
        <v>4949</v>
      </c>
      <c r="DO981" s="98">
        <v>-0.1049719773299872</v>
      </c>
      <c r="DP981" s="98"/>
      <c r="DQ981" s="98" t="s">
        <v>4949</v>
      </c>
      <c r="DR981" s="98" t="s">
        <v>4949</v>
      </c>
      <c r="DS981" s="98" t="s">
        <v>4949</v>
      </c>
    </row>
    <row r="982" spans="1:123" ht="13.5" thickBot="1">
      <c r="A982" s="2" t="s">
        <v>2580</v>
      </c>
      <c r="B982" s="2" t="s">
        <v>2581</v>
      </c>
      <c r="C982" s="1" t="s">
        <v>5724</v>
      </c>
      <c r="D982" s="2" t="s">
        <v>2582</v>
      </c>
      <c r="E982" s="2" t="s">
        <v>5684</v>
      </c>
      <c r="F982" s="2" t="s">
        <v>3039</v>
      </c>
      <c r="G982" s="2" t="s">
        <v>2220</v>
      </c>
      <c r="H982" s="2" t="s">
        <v>3</v>
      </c>
      <c r="I982" s="1" t="s">
        <v>5726</v>
      </c>
      <c r="J982" s="1">
        <v>42.7</v>
      </c>
      <c r="K982" s="47">
        <v>37.1</v>
      </c>
      <c r="L982" s="48">
        <v>-8.8000000000000005E-3</v>
      </c>
      <c r="M982" s="48">
        <v>6.2699999999999992E-2</v>
      </c>
      <c r="N982" s="49">
        <v>786.89</v>
      </c>
      <c r="O982" s="49">
        <v>648.12</v>
      </c>
      <c r="P982" s="49">
        <v>29193.71</v>
      </c>
      <c r="Q982" s="49">
        <v>24045.11</v>
      </c>
      <c r="R982" s="49">
        <v>2678.3411284099998</v>
      </c>
      <c r="S982" s="49">
        <v>3251.0134051799996</v>
      </c>
      <c r="T982" s="49">
        <v>3961.51</v>
      </c>
      <c r="U982" s="49">
        <v>4752.7299999999996</v>
      </c>
      <c r="V982" s="49">
        <v>5733.38</v>
      </c>
      <c r="W982" s="49">
        <v>6891.23</v>
      </c>
      <c r="X982" s="49">
        <v>449.14084206000001</v>
      </c>
      <c r="Y982" s="49">
        <v>583.40324725000005</v>
      </c>
      <c r="Z982" s="49">
        <v>728.94</v>
      </c>
      <c r="AA982" s="49">
        <v>891.77</v>
      </c>
      <c r="AB982" s="49">
        <v>1031.5899999999999</v>
      </c>
      <c r="AC982" s="49">
        <v>1104.3499999999999</v>
      </c>
      <c r="AD982" s="39">
        <v>29193.71</v>
      </c>
      <c r="AE982" s="39">
        <v>29193.71</v>
      </c>
      <c r="AF982" s="39">
        <v>29193.71</v>
      </c>
      <c r="AG982" s="39">
        <v>29193.71</v>
      </c>
      <c r="AH982" s="39">
        <v>29193.71</v>
      </c>
      <c r="AI982" s="39">
        <v>29193.71</v>
      </c>
      <c r="AJ982" s="49">
        <v>3043.6019360400001</v>
      </c>
      <c r="AK982" s="49">
        <v>3523.38832357</v>
      </c>
      <c r="AL982" s="49">
        <v>3971.35</v>
      </c>
      <c r="AM982" s="49">
        <v>4520.08</v>
      </c>
      <c r="AN982" s="49">
        <v>5132</v>
      </c>
      <c r="AO982" s="49">
        <v>5750.88</v>
      </c>
      <c r="AP982" s="39">
        <v>29193.71</v>
      </c>
      <c r="AQ982" s="39">
        <v>29193.71</v>
      </c>
      <c r="AR982" s="39">
        <v>29193.71</v>
      </c>
      <c r="AS982" s="39">
        <v>29193.71</v>
      </c>
      <c r="AT982" s="39">
        <v>29193.71</v>
      </c>
      <c r="AU982" s="39">
        <v>29193.71</v>
      </c>
      <c r="AV982" s="36">
        <v>190.93334155000002</v>
      </c>
      <c r="AW982" s="36">
        <v>279.156927</v>
      </c>
      <c r="AX982" s="36">
        <v>343.04</v>
      </c>
      <c r="AY982" s="36">
        <v>419.67</v>
      </c>
      <c r="AZ982" s="36">
        <v>485.46</v>
      </c>
      <c r="BA982" s="36">
        <v>519.70000000000005</v>
      </c>
      <c r="BB982" s="39">
        <v>29193.71</v>
      </c>
      <c r="BC982" s="39">
        <v>29193.71</v>
      </c>
      <c r="BD982" s="39">
        <v>29193.71</v>
      </c>
      <c r="BE982" s="39">
        <v>29193.71</v>
      </c>
      <c r="BF982" s="39">
        <v>29193.71</v>
      </c>
      <c r="BG982" s="39">
        <v>29193.71</v>
      </c>
      <c r="BH982" s="47">
        <v>445.34622717000002</v>
      </c>
      <c r="BI982" s="47">
        <v>659.05680342999995</v>
      </c>
      <c r="BJ982" s="47">
        <v>807.49</v>
      </c>
      <c r="BK982" s="47">
        <v>934.53</v>
      </c>
      <c r="BL982" s="47">
        <v>1075.46</v>
      </c>
      <c r="BM982" s="47">
        <v>1126.9000000000001</v>
      </c>
      <c r="BN982" s="47">
        <v>0.57077970499053232</v>
      </c>
      <c r="BO982" s="47">
        <v>0.74140381406549838</v>
      </c>
      <c r="BP982" s="47">
        <v>0.92635565326792824</v>
      </c>
      <c r="BQ982" s="47">
        <v>1.1332841947413235</v>
      </c>
      <c r="BR982" s="47">
        <v>1.3109710378833128</v>
      </c>
      <c r="BS982" s="47">
        <v>1.4034363125722782</v>
      </c>
      <c r="BT982" s="47">
        <v>3.8678874252309727</v>
      </c>
      <c r="BU982" s="47">
        <v>4.4776122756293768</v>
      </c>
      <c r="BV982" s="47">
        <v>5.0468934666853054</v>
      </c>
      <c r="BW982" s="47">
        <v>5.7442336285884936</v>
      </c>
      <c r="BX982" s="47">
        <v>6.5218772636581992</v>
      </c>
      <c r="BY982" s="47">
        <v>7.3083658452896847</v>
      </c>
      <c r="BZ982" s="47">
        <v>0.2426429889184003</v>
      </c>
      <c r="CA982" s="47">
        <v>0.35475978472213399</v>
      </c>
      <c r="CB982" s="47">
        <v>0.43594403283813499</v>
      </c>
      <c r="CC982" s="47">
        <v>0.53332740281360802</v>
      </c>
      <c r="CD982" s="47">
        <v>0.61693502268423794</v>
      </c>
      <c r="CE982" s="47">
        <v>0.66044809312610409</v>
      </c>
      <c r="CF982" s="47">
        <v>0.56595741103585007</v>
      </c>
      <c r="CG982" s="47">
        <v>0.83754629418343096</v>
      </c>
      <c r="CH982" s="47">
        <v>1.0261790085018236</v>
      </c>
      <c r="CI982" s="47">
        <v>1.1876246997674389</v>
      </c>
      <c r="CJ982" s="47">
        <v>1.3667221593869538</v>
      </c>
      <c r="CK982" s="47">
        <v>1.4320934311021873</v>
      </c>
      <c r="CL982" s="47">
        <v>64.999009811937924</v>
      </c>
      <c r="CM982" s="47">
        <v>50.040362541022859</v>
      </c>
      <c r="CN982" s="47">
        <v>40.049537684857462</v>
      </c>
      <c r="CO982" s="47">
        <v>32.736815546609549</v>
      </c>
      <c r="CP982" s="47">
        <v>28.299721788695123</v>
      </c>
      <c r="CQ982" s="47">
        <v>26.435197174808714</v>
      </c>
      <c r="CR982" s="47">
        <v>9.5918292252053305</v>
      </c>
      <c r="CS982" s="47">
        <v>8.2856918735599603</v>
      </c>
      <c r="CT982" s="47">
        <v>7.35107960769008</v>
      </c>
      <c r="CU982" s="47">
        <v>6.4586710854675138</v>
      </c>
      <c r="CV982" s="47">
        <v>5.6885639127045984</v>
      </c>
      <c r="CW982" s="47">
        <v>5.0763900481317643</v>
      </c>
      <c r="CX982" s="57">
        <v>6.5402219022522327E-3</v>
      </c>
      <c r="CY982" s="57">
        <v>9.5622285416961401E-3</v>
      </c>
      <c r="CZ982" s="57">
        <v>1.1750476386865528E-2</v>
      </c>
      <c r="DA982" s="57">
        <v>1.4375356883383442E-2</v>
      </c>
      <c r="DB982" s="57">
        <v>1.6628924518329462E-2</v>
      </c>
      <c r="DC982" s="57">
        <v>1.7801779903958766E-2</v>
      </c>
      <c r="DD982" s="97">
        <v>14.756885147877538</v>
      </c>
      <c r="DE982" s="97">
        <v>16.558017274090268</v>
      </c>
      <c r="DF982" s="97">
        <v>18.354967454392085</v>
      </c>
      <c r="DG982" s="97">
        <v>19.72907559158245</v>
      </c>
      <c r="DH982" s="97">
        <v>20.101130163678878</v>
      </c>
      <c r="DI982" s="97">
        <v>19.203148039952143</v>
      </c>
      <c r="DJ982" s="98">
        <v>0.2138160336245023</v>
      </c>
      <c r="DK982" s="98">
        <v>0.21854619045493062</v>
      </c>
      <c r="DL982" s="98">
        <v>0.19972687182412741</v>
      </c>
      <c r="DM982" s="98">
        <v>0.20633404380219389</v>
      </c>
      <c r="DN982" s="98">
        <v>0.20194893762492616</v>
      </c>
      <c r="DO982" s="98">
        <v>0.29893163261261413</v>
      </c>
      <c r="DP982" s="98">
        <v>0.24946167755496673</v>
      </c>
      <c r="DQ982" s="98">
        <v>0.22337915329108005</v>
      </c>
      <c r="DR982" s="98">
        <v>0.15678930665978896</v>
      </c>
      <c r="DS982" s="98">
        <v>7.0531897362324125E-2</v>
      </c>
    </row>
    <row r="983" spans="1:123" ht="13.5" thickBot="1">
      <c r="A983" s="2" t="s">
        <v>838</v>
      </c>
      <c r="B983" s="2" t="s">
        <v>839</v>
      </c>
      <c r="C983" s="1" t="s">
        <v>5724</v>
      </c>
      <c r="D983" s="2" t="s">
        <v>1814</v>
      </c>
      <c r="E983" s="2" t="s">
        <v>5684</v>
      </c>
      <c r="F983" s="2" t="s">
        <v>3641</v>
      </c>
      <c r="G983" s="2" t="s">
        <v>3642</v>
      </c>
      <c r="H983" s="2" t="s">
        <v>3</v>
      </c>
      <c r="I983" s="1" t="s">
        <v>5726</v>
      </c>
      <c r="J983" s="1">
        <v>42.5</v>
      </c>
      <c r="K983" s="47">
        <v>36.43</v>
      </c>
      <c r="L983" s="48">
        <v>-1.7299999999999999E-2</v>
      </c>
      <c r="M983" s="48">
        <v>2.1899999999999999E-2</v>
      </c>
      <c r="N983" s="49">
        <v>1266.73</v>
      </c>
      <c r="O983" s="49">
        <v>725.7</v>
      </c>
      <c r="P983" s="49">
        <v>46147.01</v>
      </c>
      <c r="Q983" s="49">
        <v>26437.15</v>
      </c>
      <c r="R983" s="49">
        <v>4348.0371501999998</v>
      </c>
      <c r="S983" s="49">
        <v>5621.3361101499995</v>
      </c>
      <c r="T983" s="49">
        <v>5989.36</v>
      </c>
      <c r="U983" s="49">
        <v>6911.35</v>
      </c>
      <c r="V983" s="49">
        <v>7800.27</v>
      </c>
      <c r="W983" s="49">
        <v>8895.59</v>
      </c>
      <c r="X983" s="49">
        <v>2010.2245455100001</v>
      </c>
      <c r="Y983" s="49">
        <v>2647.85733807</v>
      </c>
      <c r="Z983" s="49">
        <v>2691.72</v>
      </c>
      <c r="AA983" s="49">
        <v>3083.58</v>
      </c>
      <c r="AB983" s="49">
        <v>3420.38</v>
      </c>
      <c r="AC983" s="49">
        <v>3845.73</v>
      </c>
      <c r="AD983" s="39">
        <v>46147.01</v>
      </c>
      <c r="AE983" s="39">
        <v>46147.01</v>
      </c>
      <c r="AF983" s="39">
        <v>46147.01</v>
      </c>
      <c r="AG983" s="39">
        <v>46147.01</v>
      </c>
      <c r="AH983" s="39">
        <v>46147.01</v>
      </c>
      <c r="AI983" s="39">
        <v>46147.01</v>
      </c>
      <c r="AJ983" s="49">
        <v>8125.7307214399998</v>
      </c>
      <c r="AK983" s="49">
        <v>8947.671403620001</v>
      </c>
      <c r="AL983" s="49">
        <v>9238.14</v>
      </c>
      <c r="AM983" s="49">
        <v>9853.7800000000007</v>
      </c>
      <c r="AN983" s="49">
        <v>10416.1</v>
      </c>
      <c r="AO983" s="49">
        <v>11057.39</v>
      </c>
      <c r="AP983" s="39">
        <v>46147.01</v>
      </c>
      <c r="AQ983" s="39">
        <v>46147.01</v>
      </c>
      <c r="AR983" s="39">
        <v>46147.01</v>
      </c>
      <c r="AS983" s="39">
        <v>46147.01</v>
      </c>
      <c r="AT983" s="39">
        <v>46147.01</v>
      </c>
      <c r="AU983" s="39">
        <v>46147.01</v>
      </c>
      <c r="AV983" s="36">
        <v>1767.444896</v>
      </c>
      <c r="AW983" s="36">
        <v>2398.6752160000001</v>
      </c>
      <c r="AX983" s="36">
        <v>2467.9499999999998</v>
      </c>
      <c r="AY983" s="36">
        <v>2858.07</v>
      </c>
      <c r="AZ983" s="36">
        <v>3204.44</v>
      </c>
      <c r="BA983" s="36">
        <v>3641.38</v>
      </c>
      <c r="BB983" s="39">
        <v>46147.01</v>
      </c>
      <c r="BC983" s="39">
        <v>46147.01</v>
      </c>
      <c r="BD983" s="39">
        <v>46147.01</v>
      </c>
      <c r="BE983" s="39">
        <v>46147.01</v>
      </c>
      <c r="BF983" s="39">
        <v>46147.01</v>
      </c>
      <c r="BG983" s="39">
        <v>46147.01</v>
      </c>
      <c r="BH983" s="47">
        <v>1801.89758504</v>
      </c>
      <c r="BI983" s="47">
        <v>2508.9297970300004</v>
      </c>
      <c r="BJ983" s="47">
        <v>2608.7399999999998</v>
      </c>
      <c r="BK983" s="47">
        <v>2790.73</v>
      </c>
      <c r="BL983" s="47">
        <v>3124.24</v>
      </c>
      <c r="BM983" s="47">
        <v>3510.16</v>
      </c>
      <c r="BN983" s="47">
        <v>1.5869400310326589</v>
      </c>
      <c r="BO983" s="47">
        <v>2.0903091724913754</v>
      </c>
      <c r="BP983" s="47">
        <v>2.1249358584702343</v>
      </c>
      <c r="BQ983" s="47">
        <v>2.4342835489804457</v>
      </c>
      <c r="BR983" s="47">
        <v>2.7001649917504125</v>
      </c>
      <c r="BS983" s="47">
        <v>3.0359508340372456</v>
      </c>
      <c r="BT983" s="47">
        <v>6.4147298330662412</v>
      </c>
      <c r="BU983" s="47">
        <v>7.0635979282246417</v>
      </c>
      <c r="BV983" s="47">
        <v>7.292903775863838</v>
      </c>
      <c r="BW983" s="47">
        <v>7.7789110544472777</v>
      </c>
      <c r="BX983" s="47">
        <v>8.2228257008202217</v>
      </c>
      <c r="BY983" s="47">
        <v>8.7290819669542827</v>
      </c>
      <c r="BZ983" s="47">
        <v>1.3952814696107299</v>
      </c>
      <c r="CA983" s="47">
        <v>1.8935962801859907</v>
      </c>
      <c r="CB983" s="47">
        <v>1.9482841647391314</v>
      </c>
      <c r="CC983" s="47">
        <v>2.2562582397195929</v>
      </c>
      <c r="CD983" s="47">
        <v>2.5296945679031837</v>
      </c>
      <c r="CE983" s="47">
        <v>2.8746299527128909</v>
      </c>
      <c r="CF983" s="47">
        <v>1.4224796010515264</v>
      </c>
      <c r="CG983" s="47">
        <v>1.9806350185359156</v>
      </c>
      <c r="CH983" s="47">
        <v>2.0594286075169923</v>
      </c>
      <c r="CI983" s="47">
        <v>2.2030977398498495</v>
      </c>
      <c r="CJ983" s="47">
        <v>2.4663819440606916</v>
      </c>
      <c r="CK983" s="47">
        <v>2.7710403953486535</v>
      </c>
      <c r="CL983" s="47">
        <v>22.956146915563785</v>
      </c>
      <c r="CM983" s="47">
        <v>17.428057522780346</v>
      </c>
      <c r="CN983" s="47">
        <v>17.144060303449098</v>
      </c>
      <c r="CO983" s="47">
        <v>14.965400605789375</v>
      </c>
      <c r="CP983" s="47">
        <v>13.491778691256528</v>
      </c>
      <c r="CQ983" s="47">
        <v>11.999544949853474</v>
      </c>
      <c r="CR983" s="47">
        <v>5.6791212485345648</v>
      </c>
      <c r="CS983" s="47">
        <v>5.1574323551186838</v>
      </c>
      <c r="CT983" s="47">
        <v>4.9952706930182922</v>
      </c>
      <c r="CU983" s="47">
        <v>4.6831784350777061</v>
      </c>
      <c r="CV983" s="47">
        <v>4.4303539712560367</v>
      </c>
      <c r="CW983" s="47">
        <v>4.1734089147619828</v>
      </c>
      <c r="CX983" s="57">
        <v>3.8300312327927633E-2</v>
      </c>
      <c r="CY983" s="57">
        <v>5.1978995302187511E-2</v>
      </c>
      <c r="CZ983" s="57">
        <v>5.3480171304706406E-2</v>
      </c>
      <c r="DA983" s="57">
        <v>6.1934023461108316E-2</v>
      </c>
      <c r="DB983" s="57">
        <v>6.9439818527787606E-2</v>
      </c>
      <c r="DC983" s="57">
        <v>7.890825429426522E-2</v>
      </c>
      <c r="DD983" s="97">
        <v>24.739000274842464</v>
      </c>
      <c r="DE983" s="97">
        <v>29.592697570439881</v>
      </c>
      <c r="DF983" s="97">
        <v>29.137034078288487</v>
      </c>
      <c r="DG983" s="97">
        <v>31.293371680715421</v>
      </c>
      <c r="DH983" s="97">
        <v>32.837434356428993</v>
      </c>
      <c r="DI983" s="97">
        <v>34.779726499653172</v>
      </c>
      <c r="DJ983" s="98">
        <v>0.2928445447830248</v>
      </c>
      <c r="DK983" s="98">
        <v>6.5469113150072644E-2</v>
      </c>
      <c r="DL983" s="98">
        <v>0.15393798335715347</v>
      </c>
      <c r="DM983" s="98">
        <v>0.12861741917281</v>
      </c>
      <c r="DN983" s="98">
        <v>0.14042078030632266</v>
      </c>
      <c r="DO983" s="98">
        <v>0.31719480989534454</v>
      </c>
      <c r="DP983" s="98">
        <v>1.6565341832944336E-2</v>
      </c>
      <c r="DQ983" s="98">
        <v>0.14557977798582322</v>
      </c>
      <c r="DR983" s="98">
        <v>0.10922369453686964</v>
      </c>
      <c r="DS983" s="98">
        <v>0.12435752752618123</v>
      </c>
    </row>
    <row r="984" spans="1:123" ht="13.5" thickBot="1">
      <c r="A984" s="2" t="s">
        <v>4869</v>
      </c>
      <c r="B984" s="2" t="s">
        <v>4870</v>
      </c>
      <c r="C984" s="1" t="s">
        <v>5724</v>
      </c>
      <c r="D984" s="2" t="s">
        <v>4871</v>
      </c>
      <c r="E984" s="2" t="s">
        <v>5681</v>
      </c>
      <c r="F984" s="2" t="s">
        <v>3144</v>
      </c>
      <c r="G984" s="2" t="s">
        <v>3145</v>
      </c>
      <c r="H984" s="2" t="s">
        <v>3</v>
      </c>
      <c r="I984" s="1" t="s">
        <v>5726</v>
      </c>
      <c r="J984" s="1">
        <v>39</v>
      </c>
      <c r="K984" s="47">
        <v>27.15</v>
      </c>
      <c r="L984" s="48">
        <v>-4.0000000000000002E-4</v>
      </c>
      <c r="M984" s="48">
        <v>2.76E-2</v>
      </c>
      <c r="N984" s="49">
        <v>432.71</v>
      </c>
      <c r="O984" s="49">
        <v>432.71</v>
      </c>
      <c r="P984" s="49">
        <v>11748.14</v>
      </c>
      <c r="Q984" s="49">
        <v>11748.14</v>
      </c>
      <c r="R984" s="49">
        <v>2120.2516047300001</v>
      </c>
      <c r="S984" s="49">
        <v>2013.85655855</v>
      </c>
      <c r="T984" s="49">
        <v>2216.39</v>
      </c>
      <c r="U984" s="49">
        <v>2515.91</v>
      </c>
      <c r="V984" s="49">
        <v>2838.73</v>
      </c>
      <c r="W984" s="49" t="s">
        <v>4949</v>
      </c>
      <c r="X984" s="49">
        <v>454.43747461000004</v>
      </c>
      <c r="Y984" s="49">
        <v>142.39737608999999</v>
      </c>
      <c r="Z984" s="49">
        <v>157.24</v>
      </c>
      <c r="AA984" s="49">
        <v>361.19</v>
      </c>
      <c r="AB984" s="49">
        <v>437.85</v>
      </c>
      <c r="AC984" s="49" t="s">
        <v>4949</v>
      </c>
      <c r="AD984" s="39">
        <v>11748.14</v>
      </c>
      <c r="AE984" s="39">
        <v>11748.14</v>
      </c>
      <c r="AF984" s="39">
        <v>11748.14</v>
      </c>
      <c r="AG984" s="39">
        <v>11748.14</v>
      </c>
      <c r="AH984" s="39">
        <v>11748.14</v>
      </c>
      <c r="AI984" s="39">
        <v>11748.14</v>
      </c>
      <c r="AJ984" s="49">
        <v>3145.95365128</v>
      </c>
      <c r="AK984" s="49">
        <v>3108.2224794099998</v>
      </c>
      <c r="AL984" s="49">
        <v>3326.21</v>
      </c>
      <c r="AM984" s="49">
        <v>3640.23</v>
      </c>
      <c r="AN984" s="49">
        <v>3969.72</v>
      </c>
      <c r="AO984" s="49" t="s">
        <v>4949</v>
      </c>
      <c r="AP984" s="39">
        <v>11748.14</v>
      </c>
      <c r="AQ984" s="39">
        <v>11748.14</v>
      </c>
      <c r="AR984" s="39">
        <v>11748.14</v>
      </c>
      <c r="AS984" s="39">
        <v>11748.14</v>
      </c>
      <c r="AT984" s="39">
        <v>11748.14</v>
      </c>
      <c r="AU984" s="39">
        <v>11748.14</v>
      </c>
      <c r="AV984" s="36">
        <v>137.80352159999998</v>
      </c>
      <c r="AW984" s="36">
        <v>42.982240500000003</v>
      </c>
      <c r="AX984" s="36">
        <v>47.17</v>
      </c>
      <c r="AY984" s="36">
        <v>108.36</v>
      </c>
      <c r="AZ984" s="36">
        <v>175.14</v>
      </c>
      <c r="BA984" s="36" t="s">
        <v>4949</v>
      </c>
      <c r="BB984" s="39">
        <v>11748.14</v>
      </c>
      <c r="BC984" s="39">
        <v>11748.14</v>
      </c>
      <c r="BD984" s="39">
        <v>11748.14</v>
      </c>
      <c r="BE984" s="39">
        <v>11748.14</v>
      </c>
      <c r="BF984" s="39">
        <v>11748.14</v>
      </c>
      <c r="BG984" s="39">
        <v>11748.14</v>
      </c>
      <c r="BH984" s="47">
        <v>489.46885264999997</v>
      </c>
      <c r="BI984" s="47">
        <v>306.65825538000001</v>
      </c>
      <c r="BJ984" s="47">
        <v>257.81</v>
      </c>
      <c r="BK984" s="47">
        <v>473.48</v>
      </c>
      <c r="BL984" s="47">
        <v>573.35</v>
      </c>
      <c r="BM984" s="47" t="s">
        <v>4949</v>
      </c>
      <c r="BN984" s="47">
        <v>1.0502125548519796</v>
      </c>
      <c r="BO984" s="47">
        <v>0.32908270224861919</v>
      </c>
      <c r="BP984" s="47">
        <v>0.36338425273277719</v>
      </c>
      <c r="BQ984" s="47">
        <v>0.83471609160869875</v>
      </c>
      <c r="BR984" s="47">
        <v>1.0118786254073169</v>
      </c>
      <c r="BS984" s="47" t="s">
        <v>4949</v>
      </c>
      <c r="BT984" s="47">
        <v>7.2703511619329344</v>
      </c>
      <c r="BU984" s="47">
        <v>7.1831537967923085</v>
      </c>
      <c r="BV984" s="47">
        <v>7.6869265790021037</v>
      </c>
      <c r="BW984" s="47">
        <v>8.412632016824201</v>
      </c>
      <c r="BX984" s="47">
        <v>9.1740888816990598</v>
      </c>
      <c r="BY984" s="47" t="s">
        <v>4949</v>
      </c>
      <c r="BZ984" s="47">
        <v>0.31846622818978065</v>
      </c>
      <c r="CA984" s="47">
        <v>9.9332671997411678E-2</v>
      </c>
      <c r="CB984" s="47">
        <v>0.10901065378660073</v>
      </c>
      <c r="CC984" s="47">
        <v>0.25042176053245824</v>
      </c>
      <c r="CD984" s="47">
        <v>0.40475145016292668</v>
      </c>
      <c r="CE984" s="47" t="s">
        <v>4949</v>
      </c>
      <c r="CF984" s="47">
        <v>1.1311706515911348</v>
      </c>
      <c r="CG984" s="47">
        <v>0.70869232368098733</v>
      </c>
      <c r="CH984" s="47">
        <v>0.59580319382496361</v>
      </c>
      <c r="CI984" s="47">
        <v>1.0942201474428601</v>
      </c>
      <c r="CJ984" s="47">
        <v>1.3250213769037</v>
      </c>
      <c r="CK984" s="47" t="s">
        <v>4949</v>
      </c>
      <c r="CL984" s="47">
        <v>25.852049305753884</v>
      </c>
      <c r="CM984" s="47">
        <v>82.502503364772494</v>
      </c>
      <c r="CN984" s="47">
        <v>74.714703637751199</v>
      </c>
      <c r="CO984" s="47">
        <v>32.526205044436445</v>
      </c>
      <c r="CP984" s="47">
        <v>26.831426287541394</v>
      </c>
      <c r="CQ984" s="47" t="s">
        <v>4949</v>
      </c>
      <c r="CR984" s="47">
        <v>3.7343652520818327</v>
      </c>
      <c r="CS984" s="47">
        <v>3.7796972635723365</v>
      </c>
      <c r="CT984" s="47">
        <v>3.5319898623358115</v>
      </c>
      <c r="CU984" s="47">
        <v>3.2273070657623282</v>
      </c>
      <c r="CV984" s="47">
        <v>2.9594379452455084</v>
      </c>
      <c r="CW984" s="47" t="s">
        <v>4949</v>
      </c>
      <c r="CX984" s="57">
        <v>1.172981609003638E-2</v>
      </c>
      <c r="CY984" s="57">
        <v>3.6586421765487987E-3</v>
      </c>
      <c r="CZ984" s="57">
        <v>4.0151036674741705E-3</v>
      </c>
      <c r="DA984" s="57">
        <v>9.2235877338880876E-3</v>
      </c>
      <c r="DB984" s="57">
        <v>1.4907891802447025E-2</v>
      </c>
      <c r="DC984" s="57" t="s">
        <v>4949</v>
      </c>
      <c r="DD984" s="97">
        <v>14.44514207719183</v>
      </c>
      <c r="DE984" s="97">
        <v>4.5813122140803042</v>
      </c>
      <c r="DF984" s="97">
        <v>4.7273022448973459</v>
      </c>
      <c r="DG984" s="97">
        <v>9.9221752471684486</v>
      </c>
      <c r="DH984" s="97">
        <v>11.029745170944047</v>
      </c>
      <c r="DI984" s="97" t="s">
        <v>4949</v>
      </c>
      <c r="DJ984" s="98">
        <v>-5.0180387055313025E-2</v>
      </c>
      <c r="DK984" s="98">
        <v>0.10056994406584074</v>
      </c>
      <c r="DL984" s="98">
        <v>0.1351386714432028</v>
      </c>
      <c r="DM984" s="98">
        <v>0.12831142608439894</v>
      </c>
      <c r="DN984" s="98" t="s">
        <v>4949</v>
      </c>
      <c r="DO984" s="98">
        <v>-0.68665133479098317</v>
      </c>
      <c r="DP984" s="98">
        <v>0.10423383012773324</v>
      </c>
      <c r="DQ984" s="98">
        <v>1.297061816331722</v>
      </c>
      <c r="DR984" s="98">
        <v>0.21224286386666313</v>
      </c>
      <c r="DS984" s="98" t="s">
        <v>4949</v>
      </c>
    </row>
    <row r="985" spans="1:123" ht="13.5" thickBot="1">
      <c r="A985" s="2" t="s">
        <v>5265</v>
      </c>
      <c r="B985" s="2" t="s">
        <v>5266</v>
      </c>
      <c r="C985" s="1" t="s">
        <v>5724</v>
      </c>
      <c r="D985" s="2" t="s">
        <v>5267</v>
      </c>
      <c r="E985" s="2" t="s">
        <v>5684</v>
      </c>
      <c r="F985" s="2" t="s">
        <v>3061</v>
      </c>
      <c r="G985" s="2" t="s">
        <v>2323</v>
      </c>
      <c r="H985" s="2" t="s">
        <v>3</v>
      </c>
      <c r="I985" s="1" t="s">
        <v>5726</v>
      </c>
      <c r="J985" s="1">
        <v>29.7</v>
      </c>
      <c r="K985" s="47">
        <v>28.59</v>
      </c>
      <c r="L985" s="48">
        <v>1.4499999999999999E-2</v>
      </c>
      <c r="M985" s="48">
        <v>-3.5400000000000001E-2</v>
      </c>
      <c r="N985" s="49">
        <v>899.27</v>
      </c>
      <c r="O985" s="49">
        <v>530.45000000000005</v>
      </c>
      <c r="P985" s="49">
        <v>25710.01</v>
      </c>
      <c r="Q985" s="49">
        <v>15165.53</v>
      </c>
      <c r="R985" s="49">
        <v>7715.8289970699998</v>
      </c>
      <c r="S985" s="49">
        <v>8188.8524944999999</v>
      </c>
      <c r="T985" s="49">
        <v>7576.69</v>
      </c>
      <c r="U985" s="49">
        <v>9114.81</v>
      </c>
      <c r="V985" s="49">
        <v>10253.34</v>
      </c>
      <c r="W985" s="49">
        <v>11847.42</v>
      </c>
      <c r="X985" s="49">
        <v>563.55495037000003</v>
      </c>
      <c r="Y985" s="49">
        <v>667.96422241999994</v>
      </c>
      <c r="Z985" s="49">
        <v>496.97</v>
      </c>
      <c r="AA985" s="49">
        <v>667.84</v>
      </c>
      <c r="AB985" s="49">
        <v>786.92</v>
      </c>
      <c r="AC985" s="49">
        <v>819.41</v>
      </c>
      <c r="AD985" s="39">
        <v>25710.01</v>
      </c>
      <c r="AE985" s="39">
        <v>25710.01</v>
      </c>
      <c r="AF985" s="39">
        <v>25710.01</v>
      </c>
      <c r="AG985" s="39">
        <v>25710.01</v>
      </c>
      <c r="AH985" s="39">
        <v>25710.01</v>
      </c>
      <c r="AI985" s="39">
        <v>25710.01</v>
      </c>
      <c r="AJ985" s="49">
        <v>3128.6088571400001</v>
      </c>
      <c r="AK985" s="49">
        <v>3612.9608909200001</v>
      </c>
      <c r="AL985" s="49">
        <v>6414.32</v>
      </c>
      <c r="AM985" s="49">
        <v>6883.37</v>
      </c>
      <c r="AN985" s="49">
        <v>7403.15</v>
      </c>
      <c r="AO985" s="49">
        <v>7907.79</v>
      </c>
      <c r="AP985" s="39">
        <v>25710.01</v>
      </c>
      <c r="AQ985" s="39">
        <v>25710.01</v>
      </c>
      <c r="AR985" s="39">
        <v>25710.01</v>
      </c>
      <c r="AS985" s="39">
        <v>25710.01</v>
      </c>
      <c r="AT985" s="39">
        <v>25710.01</v>
      </c>
      <c r="AU985" s="39">
        <v>25710.01</v>
      </c>
      <c r="AV985" s="36">
        <v>289.98410622</v>
      </c>
      <c r="AW985" s="36">
        <v>266.98895369999997</v>
      </c>
      <c r="AX985" s="36">
        <v>198.79</v>
      </c>
      <c r="AY985" s="36">
        <v>267.14</v>
      </c>
      <c r="AZ985" s="36">
        <v>314.77</v>
      </c>
      <c r="BA985" s="36">
        <v>327.76</v>
      </c>
      <c r="BB985" s="39">
        <v>25710.01</v>
      </c>
      <c r="BC985" s="39">
        <v>25710.01</v>
      </c>
      <c r="BD985" s="39">
        <v>25710.01</v>
      </c>
      <c r="BE985" s="39">
        <v>25710.01</v>
      </c>
      <c r="BF985" s="39">
        <v>25710.01</v>
      </c>
      <c r="BG985" s="39">
        <v>25710.01</v>
      </c>
      <c r="BH985" s="47">
        <v>653.98420624000005</v>
      </c>
      <c r="BI985" s="47">
        <v>439.88562075999999</v>
      </c>
      <c r="BJ985" s="47">
        <v>810.52</v>
      </c>
      <c r="BK985" s="47">
        <v>569.30999999999995</v>
      </c>
      <c r="BL985" s="47">
        <v>730.19</v>
      </c>
      <c r="BM985" s="47">
        <v>86.19</v>
      </c>
      <c r="BN985" s="47">
        <v>0.62668047457382103</v>
      </c>
      <c r="BO985" s="47">
        <v>0.74278495048205762</v>
      </c>
      <c r="BP985" s="47">
        <v>0.5526371390127548</v>
      </c>
      <c r="BQ985" s="47">
        <v>0.74264681352652717</v>
      </c>
      <c r="BR985" s="47">
        <v>0.87506533076828985</v>
      </c>
      <c r="BS985" s="47">
        <v>0.91119463564891523</v>
      </c>
      <c r="BT985" s="47">
        <v>3.4790539628142829</v>
      </c>
      <c r="BU985" s="47">
        <v>4.0176597583817983</v>
      </c>
      <c r="BV985" s="47">
        <v>7.1328077218188088</v>
      </c>
      <c r="BW985" s="47">
        <v>7.6543974557140793</v>
      </c>
      <c r="BX985" s="47">
        <v>8.2323996130194494</v>
      </c>
      <c r="BY985" s="47">
        <v>8.7935658923348932</v>
      </c>
      <c r="BZ985" s="47">
        <v>0.32246611831819144</v>
      </c>
      <c r="CA985" s="47">
        <v>0.29689520800204605</v>
      </c>
      <c r="CB985" s="47">
        <v>0.22105707963125645</v>
      </c>
      <c r="CC985" s="47">
        <v>0.29706317346291994</v>
      </c>
      <c r="CD985" s="47">
        <v>0.35002835633347046</v>
      </c>
      <c r="CE985" s="47">
        <v>0.36447340620725699</v>
      </c>
      <c r="CF985" s="47">
        <v>0.72723898966939859</v>
      </c>
      <c r="CG985" s="47">
        <v>0.4891585627898184</v>
      </c>
      <c r="CH985" s="47">
        <v>0.90130883939195128</v>
      </c>
      <c r="CI985" s="47">
        <v>0.63308016502274067</v>
      </c>
      <c r="CJ985" s="47">
        <v>0.81198082889454792</v>
      </c>
      <c r="CK985" s="47">
        <v>9.5844407130227849E-2</v>
      </c>
      <c r="CL985" s="47">
        <v>45.621123517982021</v>
      </c>
      <c r="CM985" s="47">
        <v>38.490100423124396</v>
      </c>
      <c r="CN985" s="47">
        <v>51.733525162484653</v>
      </c>
      <c r="CO985" s="47">
        <v>38.497259822712024</v>
      </c>
      <c r="CP985" s="47">
        <v>32.671694708483706</v>
      </c>
      <c r="CQ985" s="47">
        <v>31.376246323574279</v>
      </c>
      <c r="CR985" s="47">
        <v>8.2177131031658135</v>
      </c>
      <c r="CS985" s="47">
        <v>7.1160499037268101</v>
      </c>
      <c r="CT985" s="47">
        <v>4.0082206687536637</v>
      </c>
      <c r="CU985" s="47">
        <v>3.735090515256335</v>
      </c>
      <c r="CV985" s="47">
        <v>3.4728473690253474</v>
      </c>
      <c r="CW985" s="47">
        <v>3.2512256901106373</v>
      </c>
      <c r="CX985" s="57">
        <v>1.1279035139231763E-2</v>
      </c>
      <c r="CY985" s="57">
        <v>1.0384630488280634E-2</v>
      </c>
      <c r="CZ985" s="57">
        <v>7.7320078833108194E-3</v>
      </c>
      <c r="DA985" s="57">
        <v>1.0390505487940301E-2</v>
      </c>
      <c r="DB985" s="57">
        <v>1.2243091309571642E-2</v>
      </c>
      <c r="DC985" s="57">
        <v>1.2748341988198372E-2</v>
      </c>
      <c r="DD985" s="97">
        <v>18.012956432181511</v>
      </c>
      <c r="DE985" s="97">
        <v>18.488000357233602</v>
      </c>
      <c r="DF985" s="97">
        <v>7.7478205016276087</v>
      </c>
      <c r="DG985" s="97">
        <v>9.7022243465046927</v>
      </c>
      <c r="DH985" s="97">
        <v>10.629529321977808</v>
      </c>
      <c r="DI985" s="97">
        <v>10.362060702168367</v>
      </c>
      <c r="DJ985" s="98">
        <v>6.1305596276125973E-2</v>
      </c>
      <c r="DK985" s="98">
        <v>-7.4755589371179432E-2</v>
      </c>
      <c r="DL985" s="98">
        <v>0.20300685391642004</v>
      </c>
      <c r="DM985" s="98">
        <v>0.12490989938353092</v>
      </c>
      <c r="DN985" s="98">
        <v>0.15546933974685317</v>
      </c>
      <c r="DO985" s="98">
        <v>0.18526901765559933</v>
      </c>
      <c r="DP985" s="98">
        <v>-0.25599308567829671</v>
      </c>
      <c r="DQ985" s="98">
        <v>0.34382357083928605</v>
      </c>
      <c r="DR985" s="98">
        <v>0.17830618112122654</v>
      </c>
      <c r="DS985" s="98">
        <v>4.1287551466477002E-2</v>
      </c>
    </row>
    <row r="986" spans="1:123" ht="13.5" thickBot="1">
      <c r="A986" s="2" t="s">
        <v>3276</v>
      </c>
      <c r="B986" s="2" t="s">
        <v>3277</v>
      </c>
      <c r="C986" s="1" t="s">
        <v>5724</v>
      </c>
      <c r="D986" s="2" t="s">
        <v>3278</v>
      </c>
      <c r="E986" s="2" t="s">
        <v>5681</v>
      </c>
      <c r="F986" s="2" t="s">
        <v>3008</v>
      </c>
      <c r="G986" s="2" t="s">
        <v>86</v>
      </c>
      <c r="H986" s="2" t="s">
        <v>3</v>
      </c>
      <c r="I986" s="1" t="s">
        <v>5726</v>
      </c>
      <c r="J986" s="1">
        <v>25.2</v>
      </c>
      <c r="K986" s="47">
        <v>20.78</v>
      </c>
      <c r="L986" s="48">
        <v>1.1200000000000002E-2</v>
      </c>
      <c r="M986" s="48">
        <v>4.0599999999999997E-2</v>
      </c>
      <c r="N986" s="49">
        <v>180</v>
      </c>
      <c r="O986" s="49">
        <v>180</v>
      </c>
      <c r="P986" s="49">
        <v>3740.4</v>
      </c>
      <c r="Q986" s="49">
        <v>3740.4</v>
      </c>
      <c r="R986" s="49">
        <v>413.65271067000003</v>
      </c>
      <c r="S986" s="49">
        <v>363.22535149000004</v>
      </c>
      <c r="T986" s="49">
        <v>350.71</v>
      </c>
      <c r="U986" s="49">
        <v>379.74</v>
      </c>
      <c r="V986" s="49">
        <v>423.12</v>
      </c>
      <c r="W986" s="49">
        <v>471.42</v>
      </c>
      <c r="X986" s="49">
        <v>190.95757344999998</v>
      </c>
      <c r="Y986" s="49">
        <v>134.63910899999999</v>
      </c>
      <c r="Z986" s="49">
        <v>89.19</v>
      </c>
      <c r="AA986" s="49">
        <v>100.13</v>
      </c>
      <c r="AB986" s="49">
        <v>114.95</v>
      </c>
      <c r="AC986" s="49">
        <v>131.86000000000001</v>
      </c>
      <c r="AD986" s="39">
        <v>3740.4</v>
      </c>
      <c r="AE986" s="39">
        <v>3740.4</v>
      </c>
      <c r="AF986" s="39">
        <v>3740.4</v>
      </c>
      <c r="AG986" s="39">
        <v>3740.4</v>
      </c>
      <c r="AH986" s="39">
        <v>3740.4</v>
      </c>
      <c r="AI986" s="39">
        <v>3740.4</v>
      </c>
      <c r="AJ986" s="49">
        <v>948.06536510000001</v>
      </c>
      <c r="AK986" s="49">
        <v>888.78413174000002</v>
      </c>
      <c r="AL986" s="49">
        <v>895.18</v>
      </c>
      <c r="AM986" s="49">
        <v>941.79</v>
      </c>
      <c r="AN986" s="49">
        <v>996.66</v>
      </c>
      <c r="AO986" s="49">
        <v>1059.55</v>
      </c>
      <c r="AP986" s="39">
        <v>3740.4</v>
      </c>
      <c r="AQ986" s="39">
        <v>3740.4</v>
      </c>
      <c r="AR986" s="39">
        <v>3740.4</v>
      </c>
      <c r="AS986" s="39">
        <v>3740.4</v>
      </c>
      <c r="AT986" s="39">
        <v>3740.4</v>
      </c>
      <c r="AU986" s="39">
        <v>3740.4</v>
      </c>
      <c r="AV986" s="36">
        <v>143.99998937999999</v>
      </c>
      <c r="AW986" s="36">
        <v>81.714376999999999</v>
      </c>
      <c r="AX986" s="36">
        <v>53.52</v>
      </c>
      <c r="AY986" s="36">
        <v>60.08</v>
      </c>
      <c r="AZ986" s="36">
        <v>68.97</v>
      </c>
      <c r="BA986" s="36">
        <v>79.11</v>
      </c>
      <c r="BB986" s="39">
        <v>3740.4</v>
      </c>
      <c r="BC986" s="39">
        <v>3740.4</v>
      </c>
      <c r="BD986" s="39">
        <v>3740.4</v>
      </c>
      <c r="BE986" s="39">
        <v>3740.4</v>
      </c>
      <c r="BF986" s="39">
        <v>3740.4</v>
      </c>
      <c r="BG986" s="39">
        <v>3740.4</v>
      </c>
      <c r="BH986" s="47">
        <v>180.47781336000003</v>
      </c>
      <c r="BI986" s="47">
        <v>151.38395571999999</v>
      </c>
      <c r="BJ986" s="47">
        <v>118.4</v>
      </c>
      <c r="BK986" s="47">
        <v>146.16999999999999</v>
      </c>
      <c r="BL986" s="47">
        <v>173.67</v>
      </c>
      <c r="BM986" s="47">
        <v>193.03</v>
      </c>
      <c r="BN986" s="47">
        <v>1.0608754080555554</v>
      </c>
      <c r="BO986" s="47">
        <v>0.74799504999999999</v>
      </c>
      <c r="BP986" s="47">
        <v>0.4955</v>
      </c>
      <c r="BQ986" s="47">
        <v>0.55627777777777776</v>
      </c>
      <c r="BR986" s="47">
        <v>0.63861111111111113</v>
      </c>
      <c r="BS986" s="47">
        <v>0.73255555555555563</v>
      </c>
      <c r="BT986" s="47">
        <v>5.2670298061111112</v>
      </c>
      <c r="BU986" s="47">
        <v>4.9376896207777783</v>
      </c>
      <c r="BV986" s="47">
        <v>4.9732222222222218</v>
      </c>
      <c r="BW986" s="47">
        <v>5.2321666666666662</v>
      </c>
      <c r="BX986" s="47">
        <v>5.5369999999999999</v>
      </c>
      <c r="BY986" s="47">
        <v>5.8863888888888889</v>
      </c>
      <c r="BZ986" s="47">
        <v>0.79999994099999994</v>
      </c>
      <c r="CA986" s="47">
        <v>0.45396876111111112</v>
      </c>
      <c r="CB986" s="47">
        <v>0.29733333333333334</v>
      </c>
      <c r="CC986" s="47">
        <v>0.33377777777777778</v>
      </c>
      <c r="CD986" s="47">
        <v>0.38316666666666666</v>
      </c>
      <c r="CE986" s="47">
        <v>0.4395</v>
      </c>
      <c r="CF986" s="47">
        <v>1.0026545186666669</v>
      </c>
      <c r="CG986" s="47">
        <v>0.84102197622222219</v>
      </c>
      <c r="CH986" s="47">
        <v>0.65777777777777779</v>
      </c>
      <c r="CI986" s="47">
        <v>0.81205555555555553</v>
      </c>
      <c r="CJ986" s="47">
        <v>0.96483333333333321</v>
      </c>
      <c r="CK986" s="47">
        <v>1.0723888888888888</v>
      </c>
      <c r="CL986" s="47">
        <v>19.587597037513572</v>
      </c>
      <c r="CM986" s="47">
        <v>27.780932507507906</v>
      </c>
      <c r="CN986" s="47">
        <v>41.937436932391527</v>
      </c>
      <c r="CO986" s="47">
        <v>37.355437930690108</v>
      </c>
      <c r="CP986" s="47">
        <v>32.539364941278819</v>
      </c>
      <c r="CQ986" s="47">
        <v>28.366449264371301</v>
      </c>
      <c r="CR986" s="47">
        <v>3.9452975899034874</v>
      </c>
      <c r="CS986" s="47">
        <v>4.2084459729015462</v>
      </c>
      <c r="CT986" s="47">
        <v>4.1783775330101216</v>
      </c>
      <c r="CU986" s="47">
        <v>3.9715860223616732</v>
      </c>
      <c r="CV986" s="47">
        <v>3.75293480223948</v>
      </c>
      <c r="CW986" s="47">
        <v>3.5301779057146905</v>
      </c>
      <c r="CX986" s="57">
        <v>3.8498553464870064E-2</v>
      </c>
      <c r="CY986" s="57">
        <v>2.1846427387445192E-2</v>
      </c>
      <c r="CZ986" s="57">
        <v>1.4308630093038179E-2</v>
      </c>
      <c r="DA986" s="57">
        <v>1.6062453213560045E-2</v>
      </c>
      <c r="DB986" s="57">
        <v>1.8439204363169714E-2</v>
      </c>
      <c r="DC986" s="57">
        <v>2.1150144369586139E-2</v>
      </c>
      <c r="DD986" s="97">
        <v>20.141815161643223</v>
      </c>
      <c r="DE986" s="97">
        <v>15.148685062188596</v>
      </c>
      <c r="DF986" s="97">
        <v>9.9633593243816883</v>
      </c>
      <c r="DG986" s="97">
        <v>10.631881842024232</v>
      </c>
      <c r="DH986" s="97">
        <v>11.533521963357614</v>
      </c>
      <c r="DI986" s="97">
        <v>12.444905856259734</v>
      </c>
      <c r="DJ986" s="98">
        <v>-0.12190747909840116</v>
      </c>
      <c r="DK986" s="98">
        <v>-3.4456161825325182E-2</v>
      </c>
      <c r="DL986" s="98">
        <v>8.277494225998705E-2</v>
      </c>
      <c r="DM986" s="98">
        <v>0.11423605624901256</v>
      </c>
      <c r="DN986" s="98">
        <v>0.11415201361315952</v>
      </c>
      <c r="DO986" s="98">
        <v>-0.29492658202816102</v>
      </c>
      <c r="DP986" s="98">
        <v>-0.33756246114195543</v>
      </c>
      <c r="DQ986" s="98">
        <v>0.12265949097432438</v>
      </c>
      <c r="DR986" s="98">
        <v>0.14800759013282749</v>
      </c>
      <c r="DS986" s="98">
        <v>0.14710743801652892</v>
      </c>
    </row>
    <row r="987" spans="1:123" ht="13.5" thickBot="1">
      <c r="A987" s="2" t="s">
        <v>2937</v>
      </c>
      <c r="B987" s="2" t="s">
        <v>2938</v>
      </c>
      <c r="C987" s="1" t="s">
        <v>5724</v>
      </c>
      <c r="D987" s="2" t="s">
        <v>2939</v>
      </c>
      <c r="E987" s="2" t="s">
        <v>5678</v>
      </c>
      <c r="F987" s="2" t="s">
        <v>3590</v>
      </c>
      <c r="G987" s="2" t="s">
        <v>3591</v>
      </c>
      <c r="H987" s="2" t="s">
        <v>3</v>
      </c>
      <c r="I987" s="1" t="s">
        <v>5726</v>
      </c>
      <c r="J987" s="1">
        <v>40</v>
      </c>
      <c r="K987" s="47">
        <v>28.57</v>
      </c>
      <c r="L987" s="48">
        <v>7.000000000000001E-4</v>
      </c>
      <c r="M987" s="48">
        <v>0.12789999999999999</v>
      </c>
      <c r="N987" s="49">
        <v>196.81</v>
      </c>
      <c r="O987" s="49">
        <v>196.28</v>
      </c>
      <c r="P987" s="49">
        <v>5622.76</v>
      </c>
      <c r="Q987" s="49">
        <v>5607.82</v>
      </c>
      <c r="R987" s="49">
        <v>9778.4998027299989</v>
      </c>
      <c r="S987" s="49">
        <v>11787.66014416</v>
      </c>
      <c r="T987" s="49">
        <v>14050.37</v>
      </c>
      <c r="U987" s="49">
        <v>15670.13</v>
      </c>
      <c r="V987" s="49" t="s">
        <v>4949</v>
      </c>
      <c r="W987" s="49" t="s">
        <v>4949</v>
      </c>
      <c r="X987" s="49">
        <v>200.50119838999998</v>
      </c>
      <c r="Y987" s="49">
        <v>205.34996712</v>
      </c>
      <c r="Z987" s="49">
        <v>284.49</v>
      </c>
      <c r="AA987" s="49">
        <v>318.29000000000002</v>
      </c>
      <c r="AB987" s="49" t="s">
        <v>4949</v>
      </c>
      <c r="AC987" s="49" t="s">
        <v>4949</v>
      </c>
      <c r="AD987" s="39">
        <v>5622.76</v>
      </c>
      <c r="AE987" s="39">
        <v>5622.76</v>
      </c>
      <c r="AF987" s="39">
        <v>5622.76</v>
      </c>
      <c r="AG987" s="39">
        <v>5622.76</v>
      </c>
      <c r="AH987" s="39">
        <v>5622.76</v>
      </c>
      <c r="AI987" s="39">
        <v>5622.76</v>
      </c>
      <c r="AJ987" s="49">
        <v>1852.2578464400001</v>
      </c>
      <c r="AK987" s="49">
        <v>2054.7894413499998</v>
      </c>
      <c r="AL987" s="49">
        <v>2225.1799999999998</v>
      </c>
      <c r="AM987" s="49">
        <v>2499.85</v>
      </c>
      <c r="AN987" s="49" t="s">
        <v>4949</v>
      </c>
      <c r="AO987" s="49" t="s">
        <v>4949</v>
      </c>
      <c r="AP987" s="39">
        <v>5622.76</v>
      </c>
      <c r="AQ987" s="39">
        <v>5622.76</v>
      </c>
      <c r="AR987" s="39">
        <v>5622.76</v>
      </c>
      <c r="AS987" s="39">
        <v>5622.76</v>
      </c>
      <c r="AT987" s="39">
        <v>5622.76</v>
      </c>
      <c r="AU987" s="39">
        <v>5622.76</v>
      </c>
      <c r="AV987" s="36">
        <v>15.744508720000001</v>
      </c>
      <c r="AW987" s="36">
        <v>31.489017440000001</v>
      </c>
      <c r="AX987" s="36">
        <v>43.62</v>
      </c>
      <c r="AY987" s="36">
        <v>48.81</v>
      </c>
      <c r="AZ987" s="36" t="s">
        <v>4949</v>
      </c>
      <c r="BA987" s="36" t="s">
        <v>4949</v>
      </c>
      <c r="BB987" s="39">
        <v>5622.76</v>
      </c>
      <c r="BC987" s="39">
        <v>5622.76</v>
      </c>
      <c r="BD987" s="39">
        <v>5622.76</v>
      </c>
      <c r="BE987" s="39">
        <v>5622.76</v>
      </c>
      <c r="BF987" s="39">
        <v>5622.76</v>
      </c>
      <c r="BG987" s="39">
        <v>5622.76</v>
      </c>
      <c r="BH987" s="47">
        <v>175.00275927999999</v>
      </c>
      <c r="BI987" s="47">
        <v>118.29967773</v>
      </c>
      <c r="BJ987" s="47">
        <v>293.87</v>
      </c>
      <c r="BK987" s="47">
        <v>221.93</v>
      </c>
      <c r="BL987" s="47" t="s">
        <v>4949</v>
      </c>
      <c r="BM987" s="47" t="s">
        <v>4949</v>
      </c>
      <c r="BN987" s="47">
        <v>1.0187551363751841</v>
      </c>
      <c r="BO987" s="47">
        <v>1.0433919369950715</v>
      </c>
      <c r="BP987" s="47">
        <v>1.4455058177938114</v>
      </c>
      <c r="BQ987" s="47">
        <v>1.6172450586860425</v>
      </c>
      <c r="BR987" s="47" t="s">
        <v>4949</v>
      </c>
      <c r="BS987" s="47" t="s">
        <v>4949</v>
      </c>
      <c r="BT987" s="47">
        <v>9.4114010794166969</v>
      </c>
      <c r="BU987" s="47">
        <v>10.440472747065696</v>
      </c>
      <c r="BV987" s="47">
        <v>11.306234439306944</v>
      </c>
      <c r="BW987" s="47">
        <v>12.701844418474671</v>
      </c>
      <c r="BX987" s="47" t="s">
        <v>4949</v>
      </c>
      <c r="BY987" s="47" t="s">
        <v>4949</v>
      </c>
      <c r="BZ987" s="47">
        <v>7.9998519993902756E-2</v>
      </c>
      <c r="CA987" s="47">
        <v>0.15999703998780551</v>
      </c>
      <c r="CB987" s="47">
        <v>0.22163507951831715</v>
      </c>
      <c r="CC987" s="47">
        <v>0.24800569076774556</v>
      </c>
      <c r="CD987" s="47" t="s">
        <v>4949</v>
      </c>
      <c r="CE987" s="47" t="s">
        <v>4949</v>
      </c>
      <c r="CF987" s="47">
        <v>0.8891964802601493</v>
      </c>
      <c r="CG987" s="47">
        <v>0.60108570565520048</v>
      </c>
      <c r="CH987" s="47">
        <v>1.4931659976627203</v>
      </c>
      <c r="CI987" s="47">
        <v>1.1276357908642853</v>
      </c>
      <c r="CJ987" s="47" t="s">
        <v>4949</v>
      </c>
      <c r="CK987" s="47" t="s">
        <v>4949</v>
      </c>
      <c r="CL987" s="47">
        <v>28.043523156719626</v>
      </c>
      <c r="CM987" s="47">
        <v>27.381353300700738</v>
      </c>
      <c r="CN987" s="47">
        <v>19.764350240781749</v>
      </c>
      <c r="CO987" s="47">
        <v>17.665525150020422</v>
      </c>
      <c r="CP987" s="47" t="s">
        <v>4949</v>
      </c>
      <c r="CQ987" s="47" t="s">
        <v>4949</v>
      </c>
      <c r="CR987" s="47">
        <v>3.0356248784729538</v>
      </c>
      <c r="CS987" s="47">
        <v>2.7364166307501745</v>
      </c>
      <c r="CT987" s="47">
        <v>2.5268787244178004</v>
      </c>
      <c r="CU987" s="47">
        <v>2.2492389543372604</v>
      </c>
      <c r="CV987" s="47" t="s">
        <v>4949</v>
      </c>
      <c r="CW987" s="47" t="s">
        <v>4949</v>
      </c>
      <c r="CX987" s="57">
        <v>2.8001388499598063E-3</v>
      </c>
      <c r="CY987" s="57">
        <v>5.6002776999196126E-3</v>
      </c>
      <c r="CZ987" s="57">
        <v>7.75775597749148E-3</v>
      </c>
      <c r="DA987" s="57">
        <v>8.6807902169041534E-3</v>
      </c>
      <c r="DB987" s="57" t="s">
        <v>4949</v>
      </c>
      <c r="DC987" s="57" t="s">
        <v>4949</v>
      </c>
      <c r="DD987" s="97">
        <v>10.824691539320996</v>
      </c>
      <c r="DE987" s="97">
        <v>9.9937231030876212</v>
      </c>
      <c r="DF987" s="97">
        <v>12.785033120916061</v>
      </c>
      <c r="DG987" s="97">
        <v>12.73236394183651</v>
      </c>
      <c r="DH987" s="97" t="s">
        <v>4949</v>
      </c>
      <c r="DI987" s="97" t="s">
        <v>4949</v>
      </c>
      <c r="DJ987" s="98">
        <v>0.20546713524185733</v>
      </c>
      <c r="DK987" s="98">
        <v>0.1919558104125545</v>
      </c>
      <c r="DL987" s="98">
        <v>0.11528237334675162</v>
      </c>
      <c r="DM987" s="98" t="s">
        <v>4949</v>
      </c>
      <c r="DN987" s="98" t="s">
        <v>4949</v>
      </c>
      <c r="DO987" s="98">
        <v>2.4183240643622206E-2</v>
      </c>
      <c r="DP987" s="98">
        <v>0.38539101802608555</v>
      </c>
      <c r="DQ987" s="98">
        <v>0.11880909698056175</v>
      </c>
      <c r="DR987" s="98" t="s">
        <v>4949</v>
      </c>
      <c r="DS987" s="98" t="s">
        <v>4949</v>
      </c>
    </row>
    <row r="988" spans="1:123" ht="13.5" thickBot="1">
      <c r="A988" s="2" t="s">
        <v>2755</v>
      </c>
      <c r="B988" s="2" t="s">
        <v>2756</v>
      </c>
      <c r="C988" s="1" t="s">
        <v>5724</v>
      </c>
      <c r="D988" s="2" t="s">
        <v>2757</v>
      </c>
      <c r="E988" s="2" t="s">
        <v>5639</v>
      </c>
      <c r="F988" s="2" t="s">
        <v>3078</v>
      </c>
      <c r="G988" s="2" t="s">
        <v>2758</v>
      </c>
      <c r="H988" s="2" t="s">
        <v>3</v>
      </c>
      <c r="I988" s="1" t="s">
        <v>5726</v>
      </c>
      <c r="J988" s="1">
        <v>62.5</v>
      </c>
      <c r="K988" s="47">
        <v>123.61</v>
      </c>
      <c r="L988" s="48">
        <v>8.929999999999999E-2</v>
      </c>
      <c r="M988" s="48">
        <v>0.34360000000000002</v>
      </c>
      <c r="N988" s="49">
        <v>265.32</v>
      </c>
      <c r="O988" s="49">
        <v>221.16</v>
      </c>
      <c r="P988" s="49">
        <v>32796.29</v>
      </c>
      <c r="Q988" s="49">
        <v>27337.23</v>
      </c>
      <c r="R988" s="49">
        <v>2601.6085686700003</v>
      </c>
      <c r="S988" s="49">
        <v>3604.96284784</v>
      </c>
      <c r="T988" s="49">
        <v>4337.87</v>
      </c>
      <c r="U988" s="49" t="s">
        <v>4949</v>
      </c>
      <c r="V988" s="49" t="s">
        <v>4949</v>
      </c>
      <c r="W988" s="49" t="s">
        <v>4949</v>
      </c>
      <c r="X988" s="49">
        <v>255.47456878999998</v>
      </c>
      <c r="Y988" s="49">
        <v>400.56402702999998</v>
      </c>
      <c r="Z988" s="49">
        <v>549.9</v>
      </c>
      <c r="AA988" s="49" t="s">
        <v>4949</v>
      </c>
      <c r="AB988" s="49" t="s">
        <v>4949</v>
      </c>
      <c r="AC988" s="49" t="s">
        <v>4949</v>
      </c>
      <c r="AD988" s="39">
        <v>32796.29</v>
      </c>
      <c r="AE988" s="39">
        <v>32796.29</v>
      </c>
      <c r="AF988" s="39">
        <v>32796.29</v>
      </c>
      <c r="AG988" s="39">
        <v>32796.29</v>
      </c>
      <c r="AH988" s="39">
        <v>32796.29</v>
      </c>
      <c r="AI988" s="39">
        <v>32796.29</v>
      </c>
      <c r="AJ988" s="49">
        <v>4129.8081331100002</v>
      </c>
      <c r="AK988" s="49">
        <v>4427.8597182700005</v>
      </c>
      <c r="AL988" s="49">
        <v>4991.22</v>
      </c>
      <c r="AM988" s="49" t="s">
        <v>4949</v>
      </c>
      <c r="AN988" s="49" t="s">
        <v>4949</v>
      </c>
      <c r="AO988" s="49" t="s">
        <v>4949</v>
      </c>
      <c r="AP988" s="39">
        <v>32796.29</v>
      </c>
      <c r="AQ988" s="39">
        <v>32796.29</v>
      </c>
      <c r="AR988" s="39">
        <v>32796.29</v>
      </c>
      <c r="AS988" s="39">
        <v>32796.29</v>
      </c>
      <c r="AT988" s="39">
        <v>32796.29</v>
      </c>
      <c r="AU988" s="39">
        <v>32796.29</v>
      </c>
      <c r="AV988" s="36">
        <v>52.870916600000001</v>
      </c>
      <c r="AW988" s="36">
        <v>80.875947799999992</v>
      </c>
      <c r="AX988" s="36">
        <v>109.98</v>
      </c>
      <c r="AY988" s="36" t="s">
        <v>4949</v>
      </c>
      <c r="AZ988" s="36" t="s">
        <v>4949</v>
      </c>
      <c r="BA988" s="36" t="s">
        <v>4949</v>
      </c>
      <c r="BB988" s="39">
        <v>32796.29</v>
      </c>
      <c r="BC988" s="39">
        <v>32796.29</v>
      </c>
      <c r="BD988" s="39">
        <v>32796.29</v>
      </c>
      <c r="BE988" s="39">
        <v>32796.29</v>
      </c>
      <c r="BF988" s="39">
        <v>32796.29</v>
      </c>
      <c r="BG988" s="39">
        <v>32796.29</v>
      </c>
      <c r="BH988" s="47">
        <v>251.02563422999998</v>
      </c>
      <c r="BI988" s="47">
        <v>-96.329842680000013</v>
      </c>
      <c r="BJ988" s="47">
        <v>486.06</v>
      </c>
      <c r="BK988" s="47" t="s">
        <v>4949</v>
      </c>
      <c r="BL988" s="47" t="s">
        <v>4949</v>
      </c>
      <c r="BM988" s="47" t="s">
        <v>4949</v>
      </c>
      <c r="BN988" s="47">
        <v>0.96289223876827978</v>
      </c>
      <c r="BO988" s="47">
        <v>1.50973928475049</v>
      </c>
      <c r="BP988" s="47">
        <v>2.0725915875169605</v>
      </c>
      <c r="BQ988" s="47" t="s">
        <v>4949</v>
      </c>
      <c r="BR988" s="47" t="s">
        <v>4949</v>
      </c>
      <c r="BS988" s="47" t="s">
        <v>4949</v>
      </c>
      <c r="BT988" s="47">
        <v>15.565385696932008</v>
      </c>
      <c r="BU988" s="47">
        <v>16.688752141828736</v>
      </c>
      <c r="BV988" s="47">
        <v>18.812075983717776</v>
      </c>
      <c r="BW988" s="47" t="s">
        <v>4949</v>
      </c>
      <c r="BX988" s="47" t="s">
        <v>4949</v>
      </c>
      <c r="BY988" s="47" t="s">
        <v>4949</v>
      </c>
      <c r="BZ988" s="47">
        <v>0.19927226217397859</v>
      </c>
      <c r="CA988" s="47">
        <v>0.30482416628976328</v>
      </c>
      <c r="CB988" s="47">
        <v>0.41451831750339213</v>
      </c>
      <c r="CC988" s="47" t="s">
        <v>4949</v>
      </c>
      <c r="CD988" s="47" t="s">
        <v>4949</v>
      </c>
      <c r="CE988" s="47" t="s">
        <v>4949</v>
      </c>
      <c r="CF988" s="47">
        <v>0.94612405483943907</v>
      </c>
      <c r="CG988" s="47">
        <v>-0.36307041564902764</v>
      </c>
      <c r="CH988" s="47">
        <v>1.8319764812302126</v>
      </c>
      <c r="CI988" s="47" t="s">
        <v>4949</v>
      </c>
      <c r="CJ988" s="47" t="s">
        <v>4949</v>
      </c>
      <c r="CK988" s="47" t="s">
        <v>4949</v>
      </c>
      <c r="CL988" s="47">
        <v>128.37399102122976</v>
      </c>
      <c r="CM988" s="47">
        <v>81.875275329064294</v>
      </c>
      <c r="CN988" s="47">
        <v>59.640461902164034</v>
      </c>
      <c r="CO988" s="47" t="s">
        <v>4949</v>
      </c>
      <c r="CP988" s="47" t="s">
        <v>4949</v>
      </c>
      <c r="CQ988" s="47" t="s">
        <v>4949</v>
      </c>
      <c r="CR988" s="47">
        <v>7.9413592454965629</v>
      </c>
      <c r="CS988" s="47">
        <v>7.406804209419211</v>
      </c>
      <c r="CT988" s="47">
        <v>6.5707963183349962</v>
      </c>
      <c r="CU988" s="47" t="s">
        <v>4949</v>
      </c>
      <c r="CV988" s="47" t="s">
        <v>4949</v>
      </c>
      <c r="CW988" s="47" t="s">
        <v>4949</v>
      </c>
      <c r="CX988" s="57">
        <v>1.6121005333225192E-3</v>
      </c>
      <c r="CY988" s="57">
        <v>2.4660090455353332E-3</v>
      </c>
      <c r="CZ988" s="57">
        <v>3.353428085920694E-3</v>
      </c>
      <c r="DA988" s="57" t="s">
        <v>4949</v>
      </c>
      <c r="DB988" s="57" t="s">
        <v>4949</v>
      </c>
      <c r="DC988" s="57" t="s">
        <v>4949</v>
      </c>
      <c r="DD988" s="97">
        <v>6.1861122976096192</v>
      </c>
      <c r="DE988" s="97">
        <v>9.0464480023432969</v>
      </c>
      <c r="DF988" s="97">
        <v>11.017346460384433</v>
      </c>
      <c r="DG988" s="97" t="s">
        <v>4949</v>
      </c>
      <c r="DH988" s="97" t="s">
        <v>4949</v>
      </c>
      <c r="DI988" s="97" t="s">
        <v>4949</v>
      </c>
      <c r="DJ988" s="98">
        <v>0.38566688749912004</v>
      </c>
      <c r="DK988" s="98">
        <v>0.20330505003654586</v>
      </c>
      <c r="DL988" s="98" t="s">
        <v>4949</v>
      </c>
      <c r="DM988" s="98" t="s">
        <v>4949</v>
      </c>
      <c r="DN988" s="98" t="s">
        <v>4949</v>
      </c>
      <c r="DO988" s="98">
        <v>0.56792133529057254</v>
      </c>
      <c r="DP988" s="98">
        <v>0.37281423915486944</v>
      </c>
      <c r="DQ988" s="98" t="s">
        <v>4949</v>
      </c>
      <c r="DR988" s="98" t="s">
        <v>4949</v>
      </c>
      <c r="DS988" s="98" t="s">
        <v>4949</v>
      </c>
    </row>
    <row r="989" spans="1:123" ht="13.5" thickBot="1">
      <c r="A989" s="2" t="s">
        <v>840</v>
      </c>
      <c r="B989" s="2" t="s">
        <v>841</v>
      </c>
      <c r="C989" s="1" t="s">
        <v>5724</v>
      </c>
      <c r="D989" s="2" t="s">
        <v>1815</v>
      </c>
      <c r="E989" s="2" t="s">
        <v>5680</v>
      </c>
      <c r="F989" s="2" t="s">
        <v>3900</v>
      </c>
      <c r="G989" s="2" t="s">
        <v>3901</v>
      </c>
      <c r="H989" s="2" t="s">
        <v>3</v>
      </c>
      <c r="I989" s="1" t="s">
        <v>5726</v>
      </c>
      <c r="J989" s="1">
        <v>21</v>
      </c>
      <c r="K989" s="47">
        <v>17.510000000000002</v>
      </c>
      <c r="L989" s="48">
        <v>1.1000000000000001E-2</v>
      </c>
      <c r="M989" s="48">
        <v>-2.3399999999999997E-2</v>
      </c>
      <c r="N989" s="49">
        <v>248.83</v>
      </c>
      <c r="O989" s="49">
        <v>161.96</v>
      </c>
      <c r="P989" s="49">
        <v>4357.03</v>
      </c>
      <c r="Q989" s="49">
        <v>2835.89</v>
      </c>
      <c r="R989" s="49">
        <v>1411.2841368900001</v>
      </c>
      <c r="S989" s="49">
        <v>1659.0402773599999</v>
      </c>
      <c r="T989" s="49">
        <v>1723.67</v>
      </c>
      <c r="U989" s="49">
        <v>2162.0300000000002</v>
      </c>
      <c r="V989" s="49" t="s">
        <v>4949</v>
      </c>
      <c r="W989" s="49" t="s">
        <v>4949</v>
      </c>
      <c r="X989" s="49">
        <v>-11.091077179999999</v>
      </c>
      <c r="Y989" s="49">
        <v>182.20558824</v>
      </c>
      <c r="Z989" s="49">
        <v>161.59</v>
      </c>
      <c r="AA989" s="49">
        <v>198.55</v>
      </c>
      <c r="AB989" s="49" t="s">
        <v>4949</v>
      </c>
      <c r="AC989" s="49" t="s">
        <v>4949</v>
      </c>
      <c r="AD989" s="39">
        <v>4357.03</v>
      </c>
      <c r="AE989" s="39">
        <v>4357.03</v>
      </c>
      <c r="AF989" s="39">
        <v>4357.03</v>
      </c>
      <c r="AG989" s="39">
        <v>4357.03</v>
      </c>
      <c r="AH989" s="39">
        <v>4357.03</v>
      </c>
      <c r="AI989" s="39">
        <v>4357.03</v>
      </c>
      <c r="AJ989" s="49">
        <v>1882.0829984100001</v>
      </c>
      <c r="AK989" s="49">
        <v>1969.23018933</v>
      </c>
      <c r="AL989" s="49">
        <v>2026.13</v>
      </c>
      <c r="AM989" s="49">
        <v>2147.4499999999998</v>
      </c>
      <c r="AN989" s="49" t="s">
        <v>4949</v>
      </c>
      <c r="AO989" s="49" t="s">
        <v>4949</v>
      </c>
      <c r="AP989" s="39">
        <v>4357.03</v>
      </c>
      <c r="AQ989" s="39">
        <v>4357.03</v>
      </c>
      <c r="AR989" s="39">
        <v>4357.03</v>
      </c>
      <c r="AS989" s="39">
        <v>4357.03</v>
      </c>
      <c r="AT989" s="39">
        <v>4357.03</v>
      </c>
      <c r="AU989" s="39">
        <v>4357.03</v>
      </c>
      <c r="AV989" s="36" t="s">
        <v>4949</v>
      </c>
      <c r="AW989" s="36">
        <v>84.731814650000004</v>
      </c>
      <c r="AX989" s="36">
        <v>77.23</v>
      </c>
      <c r="AY989" s="36">
        <v>94.9</v>
      </c>
      <c r="AZ989" s="36" t="s">
        <v>4949</v>
      </c>
      <c r="BA989" s="36" t="s">
        <v>4949</v>
      </c>
      <c r="BB989" s="39">
        <v>4357.03</v>
      </c>
      <c r="BC989" s="39">
        <v>4357.03</v>
      </c>
      <c r="BD989" s="39">
        <v>4357.03</v>
      </c>
      <c r="BE989" s="39">
        <v>4357.03</v>
      </c>
      <c r="BF989" s="39">
        <v>4357.03</v>
      </c>
      <c r="BG989" s="39">
        <v>4357.03</v>
      </c>
      <c r="BH989" s="47">
        <v>178.38979139</v>
      </c>
      <c r="BI989" s="47">
        <v>366.04886531</v>
      </c>
      <c r="BJ989" s="47">
        <v>241.46</v>
      </c>
      <c r="BK989" s="47">
        <v>207.79</v>
      </c>
      <c r="BL989" s="47" t="s">
        <v>4949</v>
      </c>
      <c r="BM989" s="47" t="s">
        <v>4949</v>
      </c>
      <c r="BN989" s="47">
        <v>-4.4572909938512234E-2</v>
      </c>
      <c r="BO989" s="47">
        <v>0.73224927958847397</v>
      </c>
      <c r="BP989" s="47">
        <v>0.64939918820077958</v>
      </c>
      <c r="BQ989" s="47">
        <v>0.79793433267692804</v>
      </c>
      <c r="BR989" s="47" t="s">
        <v>4949</v>
      </c>
      <c r="BS989" s="47" t="s">
        <v>4949</v>
      </c>
      <c r="BT989" s="47">
        <v>7.5637302512156896</v>
      </c>
      <c r="BU989" s="47">
        <v>7.9139580811397341</v>
      </c>
      <c r="BV989" s="47">
        <v>8.1426274966844829</v>
      </c>
      <c r="BW989" s="47">
        <v>8.6301892858578135</v>
      </c>
      <c r="BX989" s="47" t="s">
        <v>4949</v>
      </c>
      <c r="BY989" s="47" t="s">
        <v>4949</v>
      </c>
      <c r="BZ989" s="47" t="s">
        <v>4949</v>
      </c>
      <c r="CA989" s="47">
        <v>0.34052089639512922</v>
      </c>
      <c r="CB989" s="47">
        <v>0.31037254350359683</v>
      </c>
      <c r="CC989" s="47">
        <v>0.38138488124422298</v>
      </c>
      <c r="CD989" s="47" t="s">
        <v>4949</v>
      </c>
      <c r="CE989" s="47" t="s">
        <v>4949</v>
      </c>
      <c r="CF989" s="47">
        <v>0.71691432459912385</v>
      </c>
      <c r="CG989" s="47">
        <v>1.4710801161837399</v>
      </c>
      <c r="CH989" s="47">
        <v>0.97038138488124426</v>
      </c>
      <c r="CI989" s="47">
        <v>0.8350681187959651</v>
      </c>
      <c r="CJ989" s="47" t="s">
        <v>4949</v>
      </c>
      <c r="CK989" s="47" t="s">
        <v>4949</v>
      </c>
      <c r="CL989" s="47">
        <v>-392.84101348215484</v>
      </c>
      <c r="CM989" s="47">
        <v>23.912713337095614</v>
      </c>
      <c r="CN989" s="47">
        <v>26.963487839594031</v>
      </c>
      <c r="CO989" s="47">
        <v>21.944245781918909</v>
      </c>
      <c r="CP989" s="47" t="s">
        <v>4949</v>
      </c>
      <c r="CQ989" s="47" t="s">
        <v>4949</v>
      </c>
      <c r="CR989" s="47">
        <v>2.3150041755230011</v>
      </c>
      <c r="CS989" s="47">
        <v>2.2125549484300824</v>
      </c>
      <c r="CT989" s="47">
        <v>2.1504197657603408</v>
      </c>
      <c r="CU989" s="47">
        <v>2.0289319891033553</v>
      </c>
      <c r="CV989" s="47" t="s">
        <v>4949</v>
      </c>
      <c r="CW989" s="47" t="s">
        <v>4949</v>
      </c>
      <c r="CX989" s="57" t="s">
        <v>4949</v>
      </c>
      <c r="CY989" s="57">
        <v>1.9447149698303662E-2</v>
      </c>
      <c r="CZ989" s="57">
        <v>1.7725377149113045E-2</v>
      </c>
      <c r="DA989" s="57">
        <v>2.1780892029662411E-2</v>
      </c>
      <c r="DB989" s="57" t="s">
        <v>4949</v>
      </c>
      <c r="DC989" s="57" t="s">
        <v>4949</v>
      </c>
      <c r="DD989" s="97">
        <v>-0.58929798469939088</v>
      </c>
      <c r="DE989" s="97">
        <v>9.2526302525350079</v>
      </c>
      <c r="DF989" s="97">
        <v>7.9753026706085004</v>
      </c>
      <c r="DG989" s="97">
        <v>9.2458497287480519</v>
      </c>
      <c r="DH989" s="97" t="s">
        <v>4949</v>
      </c>
      <c r="DI989" s="97" t="s">
        <v>4949</v>
      </c>
      <c r="DJ989" s="98">
        <v>0.17555369184264458</v>
      </c>
      <c r="DK989" s="98">
        <v>3.895609016969992E-2</v>
      </c>
      <c r="DL989" s="98">
        <v>0.25431782185685203</v>
      </c>
      <c r="DM989" s="98" t="s">
        <v>4949</v>
      </c>
      <c r="DN989" s="98" t="s">
        <v>4949</v>
      </c>
      <c r="DO989" s="98">
        <v>-17.428123732522796</v>
      </c>
      <c r="DP989" s="98">
        <v>-0.11314465400943285</v>
      </c>
      <c r="DQ989" s="98">
        <v>0.22872702518720223</v>
      </c>
      <c r="DR989" s="98" t="s">
        <v>4949</v>
      </c>
      <c r="DS989" s="98" t="s">
        <v>4949</v>
      </c>
    </row>
    <row r="990" spans="1:123" ht="13.5" thickBot="1">
      <c r="A990" s="2" t="s">
        <v>2627</v>
      </c>
      <c r="B990" s="2" t="s">
        <v>2628</v>
      </c>
      <c r="C990" s="1" t="s">
        <v>5724</v>
      </c>
      <c r="D990" s="2" t="s">
        <v>2604</v>
      </c>
      <c r="E990" s="2" t="s">
        <v>5683</v>
      </c>
      <c r="F990" s="2" t="s">
        <v>3053</v>
      </c>
      <c r="G990" s="2" t="s">
        <v>161</v>
      </c>
      <c r="H990" s="2" t="s">
        <v>3</v>
      </c>
      <c r="I990" s="1" t="s">
        <v>5726</v>
      </c>
      <c r="J990" s="1">
        <v>31</v>
      </c>
      <c r="K990" s="47">
        <v>22</v>
      </c>
      <c r="L990" s="48">
        <v>-5.8999999999999999E-3</v>
      </c>
      <c r="M990" s="48">
        <v>-9.3200000000000005E-2</v>
      </c>
      <c r="N990" s="49">
        <v>704.06</v>
      </c>
      <c r="O990" s="49">
        <v>703.01</v>
      </c>
      <c r="P990" s="49">
        <v>15489.26</v>
      </c>
      <c r="Q990" s="49">
        <v>15466.26</v>
      </c>
      <c r="R990" s="49">
        <v>5203.70227514</v>
      </c>
      <c r="S990" s="49">
        <v>3958.0282368600001</v>
      </c>
      <c r="T990" s="49">
        <v>4353.83</v>
      </c>
      <c r="U990" s="49">
        <v>4745.68</v>
      </c>
      <c r="V990" s="49" t="s">
        <v>4949</v>
      </c>
      <c r="W990" s="49" t="s">
        <v>4949</v>
      </c>
      <c r="X990" s="49">
        <v>325.72018122000003</v>
      </c>
      <c r="Y990" s="49">
        <v>379.85263900000001</v>
      </c>
      <c r="Z990" s="49">
        <v>513.30999999999995</v>
      </c>
      <c r="AA990" s="49">
        <v>584.39</v>
      </c>
      <c r="AB990" s="49" t="s">
        <v>4949</v>
      </c>
      <c r="AC990" s="49" t="s">
        <v>4949</v>
      </c>
      <c r="AD990" s="39">
        <v>15489.26</v>
      </c>
      <c r="AE990" s="39">
        <v>15489.26</v>
      </c>
      <c r="AF990" s="39">
        <v>15489.26</v>
      </c>
      <c r="AG990" s="39">
        <v>15489.26</v>
      </c>
      <c r="AH990" s="39">
        <v>15489.26</v>
      </c>
      <c r="AI990" s="39">
        <v>15489.26</v>
      </c>
      <c r="AJ990" s="49">
        <v>4137.0499165500005</v>
      </c>
      <c r="AK990" s="49">
        <v>4312.1015723599994</v>
      </c>
      <c r="AL990" s="49">
        <v>4604.87</v>
      </c>
      <c r="AM990" s="49">
        <v>4941.8900000000003</v>
      </c>
      <c r="AN990" s="49" t="s">
        <v>4949</v>
      </c>
      <c r="AO990" s="49" t="s">
        <v>4949</v>
      </c>
      <c r="AP990" s="39">
        <v>15489.26</v>
      </c>
      <c r="AQ990" s="39">
        <v>15489.26</v>
      </c>
      <c r="AR990" s="39">
        <v>15489.26</v>
      </c>
      <c r="AS990" s="39">
        <v>15489.26</v>
      </c>
      <c r="AT990" s="39">
        <v>15489.26</v>
      </c>
      <c r="AU990" s="39">
        <v>15489.26</v>
      </c>
      <c r="AV990" s="36">
        <v>137.47172080000001</v>
      </c>
      <c r="AW990" s="36">
        <v>178.71323704</v>
      </c>
      <c r="AX990" s="36">
        <v>247.37</v>
      </c>
      <c r="AY990" s="36">
        <v>281.62</v>
      </c>
      <c r="AZ990" s="36" t="s">
        <v>4949</v>
      </c>
      <c r="BA990" s="36" t="s">
        <v>4949</v>
      </c>
      <c r="BB990" s="39">
        <v>15489.26</v>
      </c>
      <c r="BC990" s="39">
        <v>15489.26</v>
      </c>
      <c r="BD990" s="39">
        <v>15489.26</v>
      </c>
      <c r="BE990" s="39">
        <v>15489.26</v>
      </c>
      <c r="BF990" s="39">
        <v>15489.26</v>
      </c>
      <c r="BG990" s="39">
        <v>15489.26</v>
      </c>
      <c r="BH990" s="47">
        <v>446.55866043000003</v>
      </c>
      <c r="BI990" s="47">
        <v>940.78403445000004</v>
      </c>
      <c r="BJ990" s="47">
        <v>408.24</v>
      </c>
      <c r="BK990" s="47">
        <v>538.98</v>
      </c>
      <c r="BL990" s="47" t="s">
        <v>4949</v>
      </c>
      <c r="BM990" s="47" t="s">
        <v>4949</v>
      </c>
      <c r="BN990" s="47">
        <v>0.46263128315768548</v>
      </c>
      <c r="BO990" s="47">
        <v>0.53951742607164166</v>
      </c>
      <c r="BP990" s="47">
        <v>0.72907138596142373</v>
      </c>
      <c r="BQ990" s="47">
        <v>0.83002869073658503</v>
      </c>
      <c r="BR990" s="47" t="s">
        <v>4949</v>
      </c>
      <c r="BS990" s="47" t="s">
        <v>4949</v>
      </c>
      <c r="BT990" s="47">
        <v>5.8759905640854484</v>
      </c>
      <c r="BU990" s="47">
        <v>6.1246222940658459</v>
      </c>
      <c r="BV990" s="47">
        <v>6.5404510979177912</v>
      </c>
      <c r="BW990" s="47">
        <v>7.0191318921682821</v>
      </c>
      <c r="BX990" s="47" t="s">
        <v>4949</v>
      </c>
      <c r="BY990" s="47" t="s">
        <v>4949</v>
      </c>
      <c r="BZ990" s="47">
        <v>0.19525568957191153</v>
      </c>
      <c r="CA990" s="47">
        <v>0.25383239644348493</v>
      </c>
      <c r="CB990" s="47">
        <v>0.35134789648609499</v>
      </c>
      <c r="CC990" s="47">
        <v>0.39999431866602281</v>
      </c>
      <c r="CD990" s="47" t="s">
        <v>4949</v>
      </c>
      <c r="CE990" s="47" t="s">
        <v>4949</v>
      </c>
      <c r="CF990" s="47">
        <v>0.63426222258046194</v>
      </c>
      <c r="CG990" s="47">
        <v>1.3362270750362186</v>
      </c>
      <c r="CH990" s="47">
        <v>0.57983694571485389</v>
      </c>
      <c r="CI990" s="47">
        <v>0.76553134676021939</v>
      </c>
      <c r="CJ990" s="47" t="s">
        <v>4949</v>
      </c>
      <c r="CK990" s="47" t="s">
        <v>4949</v>
      </c>
      <c r="CL990" s="47">
        <v>47.553884877456042</v>
      </c>
      <c r="CM990" s="47">
        <v>40.777023534118449</v>
      </c>
      <c r="CN990" s="47">
        <v>30.175254719370365</v>
      </c>
      <c r="CO990" s="47">
        <v>26.505005219117372</v>
      </c>
      <c r="CP990" s="47" t="s">
        <v>4949</v>
      </c>
      <c r="CQ990" s="47" t="s">
        <v>4949</v>
      </c>
      <c r="CR990" s="47">
        <v>3.7440350763079309</v>
      </c>
      <c r="CS990" s="47">
        <v>3.592044329216201</v>
      </c>
      <c r="CT990" s="47">
        <v>3.3636693326847449</v>
      </c>
      <c r="CU990" s="47">
        <v>3.1342785857232758</v>
      </c>
      <c r="CV990" s="47" t="s">
        <v>4949</v>
      </c>
      <c r="CW990" s="47" t="s">
        <v>4949</v>
      </c>
      <c r="CX990" s="57">
        <v>8.8752929965666538E-3</v>
      </c>
      <c r="CY990" s="57">
        <v>1.1537880895536649E-2</v>
      </c>
      <c r="CZ990" s="57">
        <v>1.5970420794795877E-2</v>
      </c>
      <c r="DA990" s="57">
        <v>1.8181630368397199E-2</v>
      </c>
      <c r="DB990" s="57" t="s">
        <v>4949</v>
      </c>
      <c r="DC990" s="57" t="s">
        <v>4949</v>
      </c>
      <c r="DD990" s="97">
        <v>7.873247550554745</v>
      </c>
      <c r="DE990" s="97">
        <v>8.808990990258792</v>
      </c>
      <c r="DF990" s="97">
        <v>11.147111644845564</v>
      </c>
      <c r="DG990" s="97">
        <v>11.825232856255399</v>
      </c>
      <c r="DH990" s="97" t="s">
        <v>4949</v>
      </c>
      <c r="DI990" s="97" t="s">
        <v>4949</v>
      </c>
      <c r="DJ990" s="98">
        <v>-0.23938226524431327</v>
      </c>
      <c r="DK990" s="98">
        <v>9.9999732051936796E-2</v>
      </c>
      <c r="DL990" s="98">
        <v>9.0001217319004345E-2</v>
      </c>
      <c r="DM990" s="98" t="s">
        <v>4949</v>
      </c>
      <c r="DN990" s="98" t="s">
        <v>4949</v>
      </c>
      <c r="DO990" s="98">
        <v>0.16619313417192738</v>
      </c>
      <c r="DP990" s="98">
        <v>0.35133982839066169</v>
      </c>
      <c r="DQ990" s="98">
        <v>0.13847382673238395</v>
      </c>
      <c r="DR990" s="98" t="s">
        <v>4949</v>
      </c>
      <c r="DS990" s="98" t="s">
        <v>4949</v>
      </c>
    </row>
    <row r="991" spans="1:123" ht="13.5" thickBot="1">
      <c r="A991" s="2" t="s">
        <v>3451</v>
      </c>
      <c r="B991" s="2" t="s">
        <v>3452</v>
      </c>
      <c r="C991" s="1" t="s">
        <v>5724</v>
      </c>
      <c r="D991" s="2" t="s">
        <v>3453</v>
      </c>
      <c r="E991" s="2" t="s">
        <v>5639</v>
      </c>
      <c r="F991" s="2" t="s">
        <v>3356</v>
      </c>
      <c r="G991" s="2" t="s">
        <v>3357</v>
      </c>
      <c r="H991" s="2" t="s">
        <v>3</v>
      </c>
      <c r="I991" s="1" t="s">
        <v>5726</v>
      </c>
      <c r="J991" s="1">
        <v>55</v>
      </c>
      <c r="K991" s="47">
        <v>41.78</v>
      </c>
      <c r="L991" s="48">
        <v>2.23E-2</v>
      </c>
      <c r="M991" s="48">
        <v>-0.14169999999999999</v>
      </c>
      <c r="N991" s="49">
        <v>424.82</v>
      </c>
      <c r="O991" s="49">
        <v>359.15</v>
      </c>
      <c r="P991" s="49">
        <v>17748.98</v>
      </c>
      <c r="Q991" s="49">
        <v>15005.09</v>
      </c>
      <c r="R991" s="49">
        <v>3129.0670066900002</v>
      </c>
      <c r="S991" s="49">
        <v>4661.2199375200007</v>
      </c>
      <c r="T991" s="49">
        <v>5730.66</v>
      </c>
      <c r="U991" s="49">
        <v>6856.75</v>
      </c>
      <c r="V991" s="49">
        <v>7628.59</v>
      </c>
      <c r="W991" s="49" t="s">
        <v>4949</v>
      </c>
      <c r="X991" s="49">
        <v>356.15423960999999</v>
      </c>
      <c r="Y991" s="49">
        <v>622.30888614999992</v>
      </c>
      <c r="Z991" s="49">
        <v>660.25</v>
      </c>
      <c r="AA991" s="49">
        <v>938.82</v>
      </c>
      <c r="AB991" s="49">
        <v>1269.99</v>
      </c>
      <c r="AC991" s="49" t="s">
        <v>4949</v>
      </c>
      <c r="AD991" s="39">
        <v>17748.98</v>
      </c>
      <c r="AE991" s="39">
        <v>17748.98</v>
      </c>
      <c r="AF991" s="39">
        <v>17748.98</v>
      </c>
      <c r="AG991" s="39">
        <v>17748.98</v>
      </c>
      <c r="AH991" s="39">
        <v>17748.98</v>
      </c>
      <c r="AI991" s="39">
        <v>17748.98</v>
      </c>
      <c r="AJ991" s="49">
        <v>4678.2359823100005</v>
      </c>
      <c r="AK991" s="49">
        <v>5154.4676114499998</v>
      </c>
      <c r="AL991" s="49">
        <v>5383.9</v>
      </c>
      <c r="AM991" s="49">
        <v>6108.25</v>
      </c>
      <c r="AN991" s="49">
        <v>7045.12</v>
      </c>
      <c r="AO991" s="49" t="s">
        <v>4949</v>
      </c>
      <c r="AP991" s="39">
        <v>17748.98</v>
      </c>
      <c r="AQ991" s="39">
        <v>17748.98</v>
      </c>
      <c r="AR991" s="39">
        <v>17748.98</v>
      </c>
      <c r="AS991" s="39">
        <v>17748.98</v>
      </c>
      <c r="AT991" s="39">
        <v>17748.98</v>
      </c>
      <c r="AU991" s="39">
        <v>17748.98</v>
      </c>
      <c r="AV991" s="36">
        <v>149.9394216</v>
      </c>
      <c r="AW991" s="36">
        <v>199.83129493999999</v>
      </c>
      <c r="AX991" s="36">
        <v>214.47</v>
      </c>
      <c r="AY991" s="36">
        <v>333.12</v>
      </c>
      <c r="AZ991" s="36">
        <v>450.63</v>
      </c>
      <c r="BA991" s="36" t="s">
        <v>4949</v>
      </c>
      <c r="BB991" s="39">
        <v>17748.98</v>
      </c>
      <c r="BC991" s="39">
        <v>17748.98</v>
      </c>
      <c r="BD991" s="39">
        <v>17748.98</v>
      </c>
      <c r="BE991" s="39">
        <v>17748.98</v>
      </c>
      <c r="BF991" s="39">
        <v>17748.98</v>
      </c>
      <c r="BG991" s="39">
        <v>17748.98</v>
      </c>
      <c r="BH991" s="47">
        <v>323.46996818000002</v>
      </c>
      <c r="BI991" s="47">
        <v>511.04407567000004</v>
      </c>
      <c r="BJ991" s="47">
        <v>663.25</v>
      </c>
      <c r="BK991" s="47">
        <v>851.62</v>
      </c>
      <c r="BL991" s="47">
        <v>1079.94</v>
      </c>
      <c r="BM991" s="47" t="s">
        <v>4949</v>
      </c>
      <c r="BN991" s="47">
        <v>0.83836504780848353</v>
      </c>
      <c r="BO991" s="47">
        <v>1.464876621039499</v>
      </c>
      <c r="BP991" s="47">
        <v>1.5541876559484018</v>
      </c>
      <c r="BQ991" s="47">
        <v>2.2099242031919402</v>
      </c>
      <c r="BR991" s="47">
        <v>2.9894778965208797</v>
      </c>
      <c r="BS991" s="47" t="s">
        <v>4949</v>
      </c>
      <c r="BT991" s="47">
        <v>11.012278099689281</v>
      </c>
      <c r="BU991" s="47">
        <v>12.133297894284638</v>
      </c>
      <c r="BV991" s="47">
        <v>12.673367543900946</v>
      </c>
      <c r="BW991" s="47">
        <v>14.378442634527564</v>
      </c>
      <c r="BX991" s="47">
        <v>16.583776658349418</v>
      </c>
      <c r="BY991" s="47" t="s">
        <v>4949</v>
      </c>
      <c r="BZ991" s="47">
        <v>0.35294812296972838</v>
      </c>
      <c r="CA991" s="47">
        <v>0.47039050642625113</v>
      </c>
      <c r="CB991" s="47">
        <v>0.50484911256532183</v>
      </c>
      <c r="CC991" s="47">
        <v>0.78414387269902552</v>
      </c>
      <c r="CD991" s="47">
        <v>1.0607551433548326</v>
      </c>
      <c r="CE991" s="47" t="s">
        <v>4949</v>
      </c>
      <c r="CF991" s="47">
        <v>0.76142829476013374</v>
      </c>
      <c r="CG991" s="47">
        <v>1.2029661401770162</v>
      </c>
      <c r="CH991" s="47">
        <v>1.5612494703639188</v>
      </c>
      <c r="CI991" s="47">
        <v>2.0046607975142412</v>
      </c>
      <c r="CJ991" s="47">
        <v>2.5421119532978675</v>
      </c>
      <c r="CK991" s="47" t="s">
        <v>4949</v>
      </c>
      <c r="CL991" s="47">
        <v>49.835093973430403</v>
      </c>
      <c r="CM991" s="47">
        <v>28.521173962027959</v>
      </c>
      <c r="CN991" s="47">
        <v>26.882211283604693</v>
      </c>
      <c r="CO991" s="47">
        <v>18.905626211627361</v>
      </c>
      <c r="CP991" s="47">
        <v>13.975684847912188</v>
      </c>
      <c r="CQ991" s="47" t="s">
        <v>4949</v>
      </c>
      <c r="CR991" s="47">
        <v>3.7939471345855407</v>
      </c>
      <c r="CS991" s="47">
        <v>3.443416728542998</v>
      </c>
      <c r="CT991" s="47">
        <v>3.296677129961552</v>
      </c>
      <c r="CU991" s="47">
        <v>2.9057389596038146</v>
      </c>
      <c r="CV991" s="47">
        <v>2.5193296920421511</v>
      </c>
      <c r="CW991" s="47" t="s">
        <v>4949</v>
      </c>
      <c r="CX991" s="57">
        <v>8.4477768074559777E-3</v>
      </c>
      <c r="CY991" s="57">
        <v>1.1258748104961525E-2</v>
      </c>
      <c r="CZ991" s="57">
        <v>1.2083511277831176E-2</v>
      </c>
      <c r="DA991" s="57">
        <v>1.8768402465944523E-2</v>
      </c>
      <c r="DB991" s="57">
        <v>2.5389064611036804E-2</v>
      </c>
      <c r="DC991" s="57" t="s">
        <v>4949</v>
      </c>
      <c r="DD991" s="97">
        <v>7.6130028702429753</v>
      </c>
      <c r="DE991" s="97">
        <v>12.073194228005608</v>
      </c>
      <c r="DF991" s="97">
        <v>12.26341499656383</v>
      </c>
      <c r="DG991" s="97">
        <v>15.369704907297507</v>
      </c>
      <c r="DH991" s="97">
        <v>18.026520485101745</v>
      </c>
      <c r="DI991" s="97" t="s">
        <v>4949</v>
      </c>
      <c r="DJ991" s="98">
        <v>0.4896516845290404</v>
      </c>
      <c r="DK991" s="98">
        <v>0.22943351243129584</v>
      </c>
      <c r="DL991" s="98">
        <v>0.19650267159454593</v>
      </c>
      <c r="DM991" s="98">
        <v>0.11256644911948088</v>
      </c>
      <c r="DN991" s="98" t="s">
        <v>4949</v>
      </c>
      <c r="DO991" s="98">
        <v>0.74730163771586033</v>
      </c>
      <c r="DP991" s="98">
        <v>6.0968298371453455E-2</v>
      </c>
      <c r="DQ991" s="98">
        <v>0.42191594093146545</v>
      </c>
      <c r="DR991" s="98">
        <v>0.35275132613280502</v>
      </c>
      <c r="DS991" s="98" t="s">
        <v>4949</v>
      </c>
    </row>
    <row r="992" spans="1:123" ht="13.5" thickBot="1">
      <c r="A992" s="2" t="s">
        <v>2583</v>
      </c>
      <c r="B992" s="2" t="s">
        <v>2584</v>
      </c>
      <c r="C992" s="1" t="s">
        <v>5724</v>
      </c>
      <c r="D992" s="2" t="s">
        <v>2585</v>
      </c>
      <c r="E992" s="2" t="s">
        <v>5673</v>
      </c>
      <c r="F992" s="2" t="s">
        <v>3031</v>
      </c>
      <c r="G992" s="2" t="s">
        <v>2030</v>
      </c>
      <c r="H992" s="2" t="s">
        <v>3</v>
      </c>
      <c r="I992" s="1" t="s">
        <v>5726</v>
      </c>
      <c r="J992" s="1">
        <v>58.46</v>
      </c>
      <c r="K992" s="47">
        <v>50.68</v>
      </c>
      <c r="L992" s="48">
        <v>-1.5900000000000001E-2</v>
      </c>
      <c r="M992" s="48">
        <v>-9.2899999999999996E-2</v>
      </c>
      <c r="N992" s="49">
        <v>227.72</v>
      </c>
      <c r="O992" s="49">
        <v>175.84</v>
      </c>
      <c r="P992" s="49">
        <v>11540.65</v>
      </c>
      <c r="Q992" s="49">
        <v>8911.4699999999993</v>
      </c>
      <c r="R992" s="49">
        <v>1827.02461621</v>
      </c>
      <c r="S992" s="49">
        <v>2397.3270619099999</v>
      </c>
      <c r="T992" s="49">
        <v>2826.51</v>
      </c>
      <c r="U992" s="49">
        <v>3442.9</v>
      </c>
      <c r="V992" s="49">
        <v>3811.08</v>
      </c>
      <c r="W992" s="49">
        <v>3986.74</v>
      </c>
      <c r="X992" s="49">
        <v>146.82466002000001</v>
      </c>
      <c r="Y992" s="49">
        <v>224.36277899000001</v>
      </c>
      <c r="Z992" s="49">
        <v>266.26</v>
      </c>
      <c r="AA992" s="49">
        <v>344.78</v>
      </c>
      <c r="AB992" s="49">
        <v>391.82</v>
      </c>
      <c r="AC992" s="49">
        <v>361.38</v>
      </c>
      <c r="AD992" s="39">
        <v>11540.65</v>
      </c>
      <c r="AE992" s="39">
        <v>11540.65</v>
      </c>
      <c r="AF992" s="39">
        <v>11540.65</v>
      </c>
      <c r="AG992" s="39">
        <v>11540.65</v>
      </c>
      <c r="AH992" s="39">
        <v>11540.65</v>
      </c>
      <c r="AI992" s="39">
        <v>11540.65</v>
      </c>
      <c r="AJ992" s="49">
        <v>1773.9661221900001</v>
      </c>
      <c r="AK992" s="49">
        <v>2000.98669483</v>
      </c>
      <c r="AL992" s="49">
        <v>2147.79</v>
      </c>
      <c r="AM992" s="49">
        <v>2437.7399999999998</v>
      </c>
      <c r="AN992" s="49">
        <v>2758.55</v>
      </c>
      <c r="AO992" s="49">
        <v>3039.25</v>
      </c>
      <c r="AP992" s="39">
        <v>11540.65</v>
      </c>
      <c r="AQ992" s="39">
        <v>11540.65</v>
      </c>
      <c r="AR992" s="39">
        <v>11540.65</v>
      </c>
      <c r="AS992" s="39">
        <v>11540.65</v>
      </c>
      <c r="AT992" s="39">
        <v>11540.65</v>
      </c>
      <c r="AU992" s="39">
        <v>11540.65</v>
      </c>
      <c r="AV992" s="36">
        <v>45.652755599999999</v>
      </c>
      <c r="AW992" s="36">
        <v>45.392455599999998</v>
      </c>
      <c r="AX992" s="36">
        <v>54.83</v>
      </c>
      <c r="AY992" s="36">
        <v>71</v>
      </c>
      <c r="AZ992" s="36">
        <v>80.69</v>
      </c>
      <c r="BA992" s="36">
        <v>110.56</v>
      </c>
      <c r="BB992" s="39">
        <v>11540.65</v>
      </c>
      <c r="BC992" s="39">
        <v>11540.65</v>
      </c>
      <c r="BD992" s="39">
        <v>11540.65</v>
      </c>
      <c r="BE992" s="39">
        <v>11540.65</v>
      </c>
      <c r="BF992" s="39">
        <v>11540.65</v>
      </c>
      <c r="BG992" s="39">
        <v>11540.65</v>
      </c>
      <c r="BH992" s="47">
        <v>37.41249998</v>
      </c>
      <c r="BI992" s="47">
        <v>387.75604958999998</v>
      </c>
      <c r="BJ992" s="47">
        <v>416.07</v>
      </c>
      <c r="BK992" s="47">
        <v>479.62</v>
      </c>
      <c r="BL992" s="47">
        <v>607.66</v>
      </c>
      <c r="BM992" s="47">
        <v>617.54</v>
      </c>
      <c r="BN992" s="47">
        <v>0.64475961716142638</v>
      </c>
      <c r="BO992" s="47">
        <v>0.98525724130511161</v>
      </c>
      <c r="BP992" s="47">
        <v>1.1692429299139293</v>
      </c>
      <c r="BQ992" s="47">
        <v>1.5140523449850694</v>
      </c>
      <c r="BR992" s="47">
        <v>1.7206218162655893</v>
      </c>
      <c r="BS992" s="47">
        <v>1.5869488845951167</v>
      </c>
      <c r="BT992" s="47">
        <v>7.7901199815123841</v>
      </c>
      <c r="BU992" s="47">
        <v>8.7870485457140344</v>
      </c>
      <c r="BV992" s="47">
        <v>9.4317143860881778</v>
      </c>
      <c r="BW992" s="47">
        <v>10.704988582469699</v>
      </c>
      <c r="BX992" s="47">
        <v>12.113780080800984</v>
      </c>
      <c r="BY992" s="47">
        <v>13.346434217460038</v>
      </c>
      <c r="BZ992" s="47">
        <v>0.20047758475320568</v>
      </c>
      <c r="CA992" s="47">
        <v>0.19933451431582644</v>
      </c>
      <c r="CB992" s="47">
        <v>0.24077814860354821</v>
      </c>
      <c r="CC992" s="47">
        <v>0.31178640435622695</v>
      </c>
      <c r="CD992" s="47">
        <v>0.35433866151414017</v>
      </c>
      <c r="CE992" s="47">
        <v>0.48550851923414723</v>
      </c>
      <c r="CF992" s="47">
        <v>0.16429167389776919</v>
      </c>
      <c r="CG992" s="47">
        <v>1.7027755559019848</v>
      </c>
      <c r="CH992" s="47">
        <v>1.8271122431055682</v>
      </c>
      <c r="CI992" s="47">
        <v>2.1061830317934307</v>
      </c>
      <c r="CJ992" s="47">
        <v>2.668452485508519</v>
      </c>
      <c r="CK992" s="47">
        <v>2.7118391006499207</v>
      </c>
      <c r="CL992" s="47">
        <v>78.601578225537637</v>
      </c>
      <c r="CM992" s="47">
        <v>51.437453449060612</v>
      </c>
      <c r="CN992" s="47">
        <v>43.343536392999326</v>
      </c>
      <c r="CO992" s="47">
        <v>33.472504205580371</v>
      </c>
      <c r="CP992" s="47">
        <v>29.453958450308814</v>
      </c>
      <c r="CQ992" s="47">
        <v>31.934943826443078</v>
      </c>
      <c r="CR992" s="47">
        <v>6.5055639201005793</v>
      </c>
      <c r="CS992" s="47">
        <v>5.7674796288340495</v>
      </c>
      <c r="CT992" s="47">
        <v>5.3732674051001261</v>
      </c>
      <c r="CU992" s="47">
        <v>4.7341595083971226</v>
      </c>
      <c r="CV992" s="47">
        <v>4.1835928295662574</v>
      </c>
      <c r="CW992" s="47">
        <v>3.797203257382578</v>
      </c>
      <c r="CX992" s="57">
        <v>3.9558218644530421E-3</v>
      </c>
      <c r="CY992" s="57">
        <v>3.9332668090618812E-3</v>
      </c>
      <c r="CZ992" s="57">
        <v>4.7510322208887713E-3</v>
      </c>
      <c r="DA992" s="57">
        <v>6.1521664724257302E-3</v>
      </c>
      <c r="DB992" s="57">
        <v>6.9918072205638329E-3</v>
      </c>
      <c r="DC992" s="57">
        <v>9.5800496505829402E-3</v>
      </c>
      <c r="DD992" s="97">
        <v>8.2766326923279543</v>
      </c>
      <c r="DE992" s="97">
        <v>11.212607238703376</v>
      </c>
      <c r="DF992" s="97">
        <v>12.396928936255406</v>
      </c>
      <c r="DG992" s="97">
        <v>14.143427929147489</v>
      </c>
      <c r="DH992" s="97">
        <v>14.203838973373692</v>
      </c>
      <c r="DI992" s="97">
        <v>11.8904334951057</v>
      </c>
      <c r="DJ992" s="98">
        <v>0.31214820021584688</v>
      </c>
      <c r="DK992" s="98">
        <v>0.179025609358475</v>
      </c>
      <c r="DL992" s="98">
        <v>0.21807458668110136</v>
      </c>
      <c r="DM992" s="98">
        <v>0.10693891777280773</v>
      </c>
      <c r="DN992" s="98">
        <v>4.6091921450087669E-2</v>
      </c>
      <c r="DO992" s="98">
        <v>0.5281001090650439</v>
      </c>
      <c r="DP992" s="98">
        <v>0.18673873268376373</v>
      </c>
      <c r="DQ992" s="98">
        <v>0.29489972207616599</v>
      </c>
      <c r="DR992" s="98">
        <v>0.13643482800626483</v>
      </c>
      <c r="DS992" s="98">
        <v>-7.7688734623041156E-2</v>
      </c>
    </row>
    <row r="993" spans="1:123" ht="13.5" thickBot="1">
      <c r="A993" s="2" t="s">
        <v>2469</v>
      </c>
      <c r="B993" s="2" t="s">
        <v>2470</v>
      </c>
      <c r="C993" s="1" t="s">
        <v>5724</v>
      </c>
      <c r="D993" s="2" t="s">
        <v>2471</v>
      </c>
      <c r="E993" s="2" t="s">
        <v>5683</v>
      </c>
      <c r="F993" s="2" t="s">
        <v>2999</v>
      </c>
      <c r="G993" s="2" t="s">
        <v>2652</v>
      </c>
      <c r="H993" s="2" t="s">
        <v>3</v>
      </c>
      <c r="I993" s="1" t="s">
        <v>5726</v>
      </c>
      <c r="J993" s="1">
        <v>24.9</v>
      </c>
      <c r="K993" s="47">
        <v>17.52</v>
      </c>
      <c r="L993" s="48">
        <v>1.15E-2</v>
      </c>
      <c r="M993" s="48">
        <v>0.15190000000000001</v>
      </c>
      <c r="N993" s="49">
        <v>1078.24</v>
      </c>
      <c r="O993" s="49">
        <v>1032.06</v>
      </c>
      <c r="P993" s="49">
        <v>18890.689999999999</v>
      </c>
      <c r="Q993" s="49">
        <v>18081.66</v>
      </c>
      <c r="R993" s="49">
        <v>4727.2892101000007</v>
      </c>
      <c r="S993" s="49">
        <v>4479.3436095200004</v>
      </c>
      <c r="T993" s="49">
        <v>5151.04</v>
      </c>
      <c r="U993" s="49">
        <v>6071.77</v>
      </c>
      <c r="V993" s="49" t="s">
        <v>4949</v>
      </c>
      <c r="W993" s="49" t="s">
        <v>4949</v>
      </c>
      <c r="X993" s="49">
        <v>603.94548822000002</v>
      </c>
      <c r="Y993" s="49">
        <v>-250.27733888999998</v>
      </c>
      <c r="Z993" s="49">
        <v>426.64</v>
      </c>
      <c r="AA993" s="49">
        <v>576.47</v>
      </c>
      <c r="AB993" s="49" t="s">
        <v>4949</v>
      </c>
      <c r="AC993" s="49" t="s">
        <v>4949</v>
      </c>
      <c r="AD993" s="39">
        <v>18890.689999999999</v>
      </c>
      <c r="AE993" s="39">
        <v>18890.689999999999</v>
      </c>
      <c r="AF993" s="39">
        <v>18890.689999999999</v>
      </c>
      <c r="AG993" s="39">
        <v>18890.689999999999</v>
      </c>
      <c r="AH993" s="39">
        <v>18890.689999999999</v>
      </c>
      <c r="AI993" s="39">
        <v>18890.689999999999</v>
      </c>
      <c r="AJ993" s="49">
        <v>7636.7616273100002</v>
      </c>
      <c r="AK993" s="49">
        <v>6550.9762379399999</v>
      </c>
      <c r="AL993" s="49">
        <v>6975.49</v>
      </c>
      <c r="AM993" s="49">
        <v>7487.96</v>
      </c>
      <c r="AN993" s="49" t="s">
        <v>4949</v>
      </c>
      <c r="AO993" s="49" t="s">
        <v>4949</v>
      </c>
      <c r="AP993" s="39">
        <v>18890.689999999999</v>
      </c>
      <c r="AQ993" s="39">
        <v>18890.689999999999</v>
      </c>
      <c r="AR993" s="39">
        <v>18890.689999999999</v>
      </c>
      <c r="AS993" s="39">
        <v>18890.689999999999</v>
      </c>
      <c r="AT993" s="39">
        <v>18890.689999999999</v>
      </c>
      <c r="AU993" s="39">
        <v>18890.689999999999</v>
      </c>
      <c r="AV993" s="36">
        <v>303.39175804000001</v>
      </c>
      <c r="AW993" s="36">
        <v>269.55895525</v>
      </c>
      <c r="AX993" s="36">
        <v>64</v>
      </c>
      <c r="AY993" s="36">
        <v>86.47</v>
      </c>
      <c r="AZ993" s="36" t="s">
        <v>4949</v>
      </c>
      <c r="BA993" s="36" t="s">
        <v>4949</v>
      </c>
      <c r="BB993" s="39">
        <v>18890.689999999999</v>
      </c>
      <c r="BC993" s="39">
        <v>18890.689999999999</v>
      </c>
      <c r="BD993" s="39">
        <v>18890.689999999999</v>
      </c>
      <c r="BE993" s="39">
        <v>18890.689999999999</v>
      </c>
      <c r="BF993" s="39">
        <v>18890.689999999999</v>
      </c>
      <c r="BG993" s="39">
        <v>18890.689999999999</v>
      </c>
      <c r="BH993" s="47">
        <v>657.98682469000005</v>
      </c>
      <c r="BI993" s="47">
        <v>553.78677477999997</v>
      </c>
      <c r="BJ993" s="47">
        <v>458.38</v>
      </c>
      <c r="BK993" s="47">
        <v>686.66</v>
      </c>
      <c r="BL993" s="47" t="s">
        <v>4949</v>
      </c>
      <c r="BM993" s="47" t="s">
        <v>4949</v>
      </c>
      <c r="BN993" s="47">
        <v>0.56012157610550528</v>
      </c>
      <c r="BO993" s="47">
        <v>-0.2321165407423208</v>
      </c>
      <c r="BP993" s="47">
        <v>0.3956818519068111</v>
      </c>
      <c r="BQ993" s="47">
        <v>0.53463978335064555</v>
      </c>
      <c r="BR993" s="47" t="s">
        <v>4949</v>
      </c>
      <c r="BS993" s="47" t="s">
        <v>4949</v>
      </c>
      <c r="BT993" s="47">
        <v>7.0826176243786172</v>
      </c>
      <c r="BU993" s="47">
        <v>6.0756197487943311</v>
      </c>
      <c r="BV993" s="47">
        <v>6.4693296483157736</v>
      </c>
      <c r="BW993" s="47">
        <v>6.9446134441311766</v>
      </c>
      <c r="BX993" s="47" t="s">
        <v>4949</v>
      </c>
      <c r="BY993" s="47" t="s">
        <v>4949</v>
      </c>
      <c r="BZ993" s="47">
        <v>0.28137683450808726</v>
      </c>
      <c r="CA993" s="47">
        <v>0.24999903105987534</v>
      </c>
      <c r="CB993" s="47">
        <v>5.935598753524262E-2</v>
      </c>
      <c r="CC993" s="47">
        <v>8.0195503783944203E-2</v>
      </c>
      <c r="CD993" s="47" t="s">
        <v>4949</v>
      </c>
      <c r="CE993" s="47" t="s">
        <v>4949</v>
      </c>
      <c r="CF993" s="47">
        <v>0.61024152757271111</v>
      </c>
      <c r="CG993" s="47">
        <v>0.51360251407849822</v>
      </c>
      <c r="CH993" s="47">
        <v>0.42511871197507045</v>
      </c>
      <c r="CI993" s="47">
        <v>0.63683410001483898</v>
      </c>
      <c r="CJ993" s="47" t="s">
        <v>4949</v>
      </c>
      <c r="CK993" s="47" t="s">
        <v>4949</v>
      </c>
      <c r="CL993" s="47">
        <v>31.27879977326474</v>
      </c>
      <c r="CM993" s="47">
        <v>-75.479026921820889</v>
      </c>
      <c r="CN993" s="47">
        <v>44.277822051378209</v>
      </c>
      <c r="CO993" s="47">
        <v>32.769597724079304</v>
      </c>
      <c r="CP993" s="47" t="s">
        <v>4949</v>
      </c>
      <c r="CQ993" s="47" t="s">
        <v>4949</v>
      </c>
      <c r="CR993" s="47">
        <v>2.4736519118842946</v>
      </c>
      <c r="CS993" s="47">
        <v>2.883645019286516</v>
      </c>
      <c r="CT993" s="47">
        <v>2.7081524021968346</v>
      </c>
      <c r="CU993" s="47">
        <v>2.5228086154306379</v>
      </c>
      <c r="CV993" s="47" t="s">
        <v>4949</v>
      </c>
      <c r="CW993" s="47" t="s">
        <v>4949</v>
      </c>
      <c r="CX993" s="57">
        <v>1.6060385197152673E-2</v>
      </c>
      <c r="CY993" s="57">
        <v>1.4269407589135178E-2</v>
      </c>
      <c r="CZ993" s="57">
        <v>3.3879122467204746E-3</v>
      </c>
      <c r="DA993" s="57">
        <v>4.5773870620924913E-3</v>
      </c>
      <c r="DB993" s="57" t="s">
        <v>4949</v>
      </c>
      <c r="DC993" s="57" t="s">
        <v>4949</v>
      </c>
      <c r="DD993" s="97">
        <v>7.9083977960005534</v>
      </c>
      <c r="DE993" s="97">
        <v>-3.8204586583678624</v>
      </c>
      <c r="DF993" s="97">
        <v>6.1162728353133611</v>
      </c>
      <c r="DG993" s="97">
        <v>7.6986255268457633</v>
      </c>
      <c r="DH993" s="97" t="s">
        <v>4949</v>
      </c>
      <c r="DI993" s="97" t="s">
        <v>4949</v>
      </c>
      <c r="DJ993" s="98">
        <v>-5.244984801231467E-2</v>
      </c>
      <c r="DK993" s="98">
        <v>0.14995420066735576</v>
      </c>
      <c r="DL993" s="98">
        <v>0.17874642790582107</v>
      </c>
      <c r="DM993" s="98" t="s">
        <v>4949</v>
      </c>
      <c r="DN993" s="98" t="s">
        <v>4949</v>
      </c>
      <c r="DO993" s="98">
        <v>-1.414403855599019</v>
      </c>
      <c r="DP993" s="98">
        <v>-2.7046689160600099</v>
      </c>
      <c r="DQ993" s="98">
        <v>0.35118601162572682</v>
      </c>
      <c r="DR993" s="98" t="s">
        <v>4949</v>
      </c>
      <c r="DS993" s="98" t="s">
        <v>4949</v>
      </c>
    </row>
    <row r="994" spans="1:123" ht="13.5" thickBot="1">
      <c r="A994" s="2" t="s">
        <v>2014</v>
      </c>
      <c r="B994" s="2" t="s">
        <v>2015</v>
      </c>
      <c r="C994" s="1" t="s">
        <v>5724</v>
      </c>
      <c r="D994" s="2" t="s">
        <v>2016</v>
      </c>
      <c r="E994" s="2" t="s">
        <v>5681</v>
      </c>
      <c r="F994" s="2" t="s">
        <v>4670</v>
      </c>
      <c r="G994" s="2" t="s">
        <v>4671</v>
      </c>
      <c r="H994" s="2" t="s">
        <v>3</v>
      </c>
      <c r="I994" s="1" t="s">
        <v>5726</v>
      </c>
      <c r="J994" s="1">
        <v>30.3</v>
      </c>
      <c r="K994" s="47">
        <v>21.1</v>
      </c>
      <c r="L994" s="48">
        <v>-1.3100000000000001E-2</v>
      </c>
      <c r="M994" s="48">
        <v>3.1300000000000001E-2</v>
      </c>
      <c r="N994" s="49">
        <v>391.54</v>
      </c>
      <c r="O994" s="49">
        <v>389.6</v>
      </c>
      <c r="P994" s="49">
        <v>8261.41</v>
      </c>
      <c r="Q994" s="49">
        <v>8220.51</v>
      </c>
      <c r="R994" s="49">
        <v>1043.50669432</v>
      </c>
      <c r="S994" s="49">
        <v>1108.9487001099999</v>
      </c>
      <c r="T994" s="49">
        <v>1108.95</v>
      </c>
      <c r="U994" s="49">
        <v>1274.54</v>
      </c>
      <c r="V994" s="49">
        <v>1458.36</v>
      </c>
      <c r="W994" s="49" t="s">
        <v>4949</v>
      </c>
      <c r="X994" s="49">
        <v>261.48443336999998</v>
      </c>
      <c r="Y994" s="49">
        <v>254.86344495</v>
      </c>
      <c r="Z994" s="49">
        <v>254.86</v>
      </c>
      <c r="AA994" s="49">
        <v>326.27</v>
      </c>
      <c r="AB994" s="49">
        <v>392.39</v>
      </c>
      <c r="AC994" s="49" t="s">
        <v>4949</v>
      </c>
      <c r="AD994" s="39">
        <v>8261.41</v>
      </c>
      <c r="AE994" s="39">
        <v>8261.41</v>
      </c>
      <c r="AF994" s="39">
        <v>8261.41</v>
      </c>
      <c r="AG994" s="39">
        <v>8261.41</v>
      </c>
      <c r="AH994" s="39">
        <v>8261.41</v>
      </c>
      <c r="AI994" s="39">
        <v>8261.41</v>
      </c>
      <c r="AJ994" s="49">
        <v>1703.32090608</v>
      </c>
      <c r="AK994" s="49">
        <v>1843.2647578599999</v>
      </c>
      <c r="AL994" s="49">
        <v>1843.26</v>
      </c>
      <c r="AM994" s="49">
        <v>2051.61</v>
      </c>
      <c r="AN994" s="49">
        <v>2293.04</v>
      </c>
      <c r="AO994" s="49" t="s">
        <v>4949</v>
      </c>
      <c r="AP994" s="39">
        <v>8261.41</v>
      </c>
      <c r="AQ994" s="39">
        <v>8261.41</v>
      </c>
      <c r="AR994" s="39">
        <v>8261.41</v>
      </c>
      <c r="AS994" s="39">
        <v>8261.41</v>
      </c>
      <c r="AT994" s="39">
        <v>8261.41</v>
      </c>
      <c r="AU994" s="39">
        <v>8261.41</v>
      </c>
      <c r="AV994" s="36">
        <v>59.574400350000005</v>
      </c>
      <c r="AW994" s="36">
        <v>117.4608432</v>
      </c>
      <c r="AX994" s="36">
        <v>117.92</v>
      </c>
      <c r="AY994" s="36">
        <v>150.94999999999999</v>
      </c>
      <c r="AZ994" s="36">
        <v>181.55</v>
      </c>
      <c r="BA994" s="36" t="s">
        <v>4949</v>
      </c>
      <c r="BB994" s="39">
        <v>8261.41</v>
      </c>
      <c r="BC994" s="39">
        <v>8261.41</v>
      </c>
      <c r="BD994" s="39">
        <v>8261.41</v>
      </c>
      <c r="BE994" s="39">
        <v>8261.41</v>
      </c>
      <c r="BF994" s="39">
        <v>8261.41</v>
      </c>
      <c r="BG994" s="39">
        <v>8261.41</v>
      </c>
      <c r="BH994" s="47">
        <v>298.71587041000004</v>
      </c>
      <c r="BI994" s="47">
        <v>341.84559808</v>
      </c>
      <c r="BJ994" s="47">
        <v>341.85</v>
      </c>
      <c r="BK994" s="47">
        <v>302.75</v>
      </c>
      <c r="BL994" s="47">
        <v>363.55</v>
      </c>
      <c r="BM994" s="47" t="s">
        <v>4949</v>
      </c>
      <c r="BN994" s="47">
        <v>0.66783581082392596</v>
      </c>
      <c r="BO994" s="47">
        <v>0.65092569073402462</v>
      </c>
      <c r="BP994" s="47">
        <v>0.65091689227154315</v>
      </c>
      <c r="BQ994" s="47">
        <v>0.83329927976707352</v>
      </c>
      <c r="BR994" s="47">
        <v>1.0021709148490574</v>
      </c>
      <c r="BS994" s="47" t="s">
        <v>4949</v>
      </c>
      <c r="BT994" s="47">
        <v>4.3503113502579556</v>
      </c>
      <c r="BU994" s="47">
        <v>4.7077303924503235</v>
      </c>
      <c r="BV994" s="47">
        <v>4.7077182407927669</v>
      </c>
      <c r="BW994" s="47">
        <v>5.2398477805588195</v>
      </c>
      <c r="BX994" s="47">
        <v>5.856464218215252</v>
      </c>
      <c r="BY994" s="47" t="s">
        <v>4949</v>
      </c>
      <c r="BZ994" s="47">
        <v>0.15215405922766512</v>
      </c>
      <c r="CA994" s="47">
        <v>0.29999704551259126</v>
      </c>
      <c r="CB994" s="47">
        <v>0.30116974000102159</v>
      </c>
      <c r="CC994" s="47">
        <v>0.38552893701792917</v>
      </c>
      <c r="CD994" s="47">
        <v>0.46368187158400165</v>
      </c>
      <c r="CE994" s="47" t="s">
        <v>4949</v>
      </c>
      <c r="CF994" s="47">
        <v>0.76292555143791185</v>
      </c>
      <c r="CG994" s="47">
        <v>0.87307962936098482</v>
      </c>
      <c r="CH994" s="47">
        <v>0.8730908719415641</v>
      </c>
      <c r="CI994" s="47">
        <v>0.77322878888491597</v>
      </c>
      <c r="CJ994" s="47">
        <v>0.92851305102926907</v>
      </c>
      <c r="CK994" s="47" t="s">
        <v>4949</v>
      </c>
      <c r="CL994" s="47">
        <v>31.594270808121568</v>
      </c>
      <c r="CM994" s="47">
        <v>32.415044855180199</v>
      </c>
      <c r="CN994" s="47">
        <v>32.415483010280148</v>
      </c>
      <c r="CO994" s="47">
        <v>25.320777270358906</v>
      </c>
      <c r="CP994" s="47">
        <v>21.054078850123602</v>
      </c>
      <c r="CQ994" s="47" t="s">
        <v>4949</v>
      </c>
      <c r="CR994" s="47">
        <v>4.850178243283997</v>
      </c>
      <c r="CS994" s="47">
        <v>4.4819443136271762</v>
      </c>
      <c r="CT994" s="47">
        <v>4.481955882512505</v>
      </c>
      <c r="CU994" s="47">
        <v>4.0267935913745783</v>
      </c>
      <c r="CV994" s="47">
        <v>3.6028198374210656</v>
      </c>
      <c r="CW994" s="47" t="s">
        <v>4949</v>
      </c>
      <c r="CX994" s="57">
        <v>7.2111661750233922E-3</v>
      </c>
      <c r="CY994" s="57">
        <v>1.4218014019398626E-2</v>
      </c>
      <c r="CZ994" s="57">
        <v>1.4273592522341828E-2</v>
      </c>
      <c r="DA994" s="57">
        <v>1.8271699383035099E-2</v>
      </c>
      <c r="DB994" s="57">
        <v>2.1975667591851756E-2</v>
      </c>
      <c r="DC994" s="57" t="s">
        <v>4949</v>
      </c>
      <c r="DD994" s="97">
        <v>15.351448598830197</v>
      </c>
      <c r="DE994" s="97">
        <v>13.826741050802289</v>
      </c>
      <c r="DF994" s="97">
        <v>13.826589846250664</v>
      </c>
      <c r="DG994" s="97">
        <v>15.903119988691806</v>
      </c>
      <c r="DH994" s="97">
        <v>17.112217841816975</v>
      </c>
      <c r="DI994" s="97" t="s">
        <v>4949</v>
      </c>
      <c r="DJ994" s="98">
        <v>6.271354668466711E-2</v>
      </c>
      <c r="DK994" s="98">
        <v>1.172182265918309E-6</v>
      </c>
      <c r="DL994" s="98">
        <v>0.14932143018170341</v>
      </c>
      <c r="DM994" s="98">
        <v>0.14422458298680296</v>
      </c>
      <c r="DN994" s="98" t="s">
        <v>4949</v>
      </c>
      <c r="DO994" s="98">
        <v>-2.5320774681188318E-2</v>
      </c>
      <c r="DP994" s="98">
        <v>-1.3516846249395087E-5</v>
      </c>
      <c r="DQ994" s="98">
        <v>0.28019304716314819</v>
      </c>
      <c r="DR994" s="98">
        <v>0.20265424341802807</v>
      </c>
      <c r="DS994" s="98" t="s">
        <v>4949</v>
      </c>
    </row>
    <row r="995" spans="1:123" ht="13.5" thickBot="1">
      <c r="A995" s="2" t="s">
        <v>2917</v>
      </c>
      <c r="B995" s="2" t="s">
        <v>2918</v>
      </c>
      <c r="C995" s="1" t="s">
        <v>5724</v>
      </c>
      <c r="D995" s="2" t="s">
        <v>2919</v>
      </c>
      <c r="E995" s="2" t="s">
        <v>5683</v>
      </c>
      <c r="F995" s="2" t="s">
        <v>3067</v>
      </c>
      <c r="G995" s="2" t="s">
        <v>2251</v>
      </c>
      <c r="H995" s="2" t="s">
        <v>3</v>
      </c>
      <c r="I995" s="1" t="s">
        <v>5726</v>
      </c>
      <c r="J995" s="1">
        <v>32.6</v>
      </c>
      <c r="K995" s="47">
        <v>21.55</v>
      </c>
      <c r="L995" s="48">
        <v>-4.1399999999999999E-2</v>
      </c>
      <c r="M995" s="48">
        <v>-6.1799999999999994E-2</v>
      </c>
      <c r="N995" s="49">
        <v>408.41</v>
      </c>
      <c r="O995" s="49">
        <v>329.09</v>
      </c>
      <c r="P995" s="49">
        <v>8801.27</v>
      </c>
      <c r="Q995" s="49">
        <v>7091.81</v>
      </c>
      <c r="R995" s="49">
        <v>2254.0231523100001</v>
      </c>
      <c r="S995" s="49">
        <v>2395.4516654699996</v>
      </c>
      <c r="T995" s="49">
        <v>2737.9</v>
      </c>
      <c r="U995" s="49">
        <v>3090.05</v>
      </c>
      <c r="V995" s="49" t="s">
        <v>4949</v>
      </c>
      <c r="W995" s="49" t="s">
        <v>4949</v>
      </c>
      <c r="X995" s="49">
        <v>254.40346463</v>
      </c>
      <c r="Y995" s="49">
        <v>139.37801121000001</v>
      </c>
      <c r="Z995" s="49">
        <v>222.35</v>
      </c>
      <c r="AA995" s="49">
        <v>294.51</v>
      </c>
      <c r="AB995" s="49" t="s">
        <v>4949</v>
      </c>
      <c r="AC995" s="49" t="s">
        <v>4949</v>
      </c>
      <c r="AD995" s="39">
        <v>8801.27</v>
      </c>
      <c r="AE995" s="39">
        <v>8801.27</v>
      </c>
      <c r="AF995" s="39">
        <v>8801.27</v>
      </c>
      <c r="AG995" s="39">
        <v>8801.27</v>
      </c>
      <c r="AH995" s="39">
        <v>8801.27</v>
      </c>
      <c r="AI995" s="39">
        <v>8801.27</v>
      </c>
      <c r="AJ995" s="49">
        <v>2835.6169762499999</v>
      </c>
      <c r="AK995" s="49">
        <v>2866.0451302900001</v>
      </c>
      <c r="AL995" s="49">
        <v>2846.85</v>
      </c>
      <c r="AM995" s="49">
        <v>3069.39</v>
      </c>
      <c r="AN995" s="49" t="s">
        <v>4949</v>
      </c>
      <c r="AO995" s="49" t="s">
        <v>4949</v>
      </c>
      <c r="AP995" s="39">
        <v>8801.27</v>
      </c>
      <c r="AQ995" s="39">
        <v>8801.27</v>
      </c>
      <c r="AR995" s="39">
        <v>8801.27</v>
      </c>
      <c r="AS995" s="39">
        <v>8801.27</v>
      </c>
      <c r="AT995" s="39">
        <v>8801.27</v>
      </c>
      <c r="AU995" s="39">
        <v>8801.27</v>
      </c>
      <c r="AV995" s="36">
        <v>44.695747799999999</v>
      </c>
      <c r="AW995" s="36">
        <v>28.607810699999998</v>
      </c>
      <c r="AX995" s="36">
        <v>71.97</v>
      </c>
      <c r="AY995" s="36">
        <v>95.33</v>
      </c>
      <c r="AZ995" s="36" t="s">
        <v>4949</v>
      </c>
      <c r="BA995" s="36" t="s">
        <v>4949</v>
      </c>
      <c r="BB995" s="39">
        <v>8801.27</v>
      </c>
      <c r="BC995" s="39">
        <v>8801.27</v>
      </c>
      <c r="BD995" s="39">
        <v>8801.27</v>
      </c>
      <c r="BE995" s="39">
        <v>8801.27</v>
      </c>
      <c r="BF995" s="39">
        <v>8801.27</v>
      </c>
      <c r="BG995" s="39">
        <v>8801.27</v>
      </c>
      <c r="BH995" s="47">
        <v>129.96131148999999</v>
      </c>
      <c r="BI995" s="47">
        <v>0.88814599999999999</v>
      </c>
      <c r="BJ995" s="47">
        <v>137.55000000000001</v>
      </c>
      <c r="BK995" s="47">
        <v>246.75</v>
      </c>
      <c r="BL995" s="47" t="s">
        <v>4949</v>
      </c>
      <c r="BM995" s="47" t="s">
        <v>4949</v>
      </c>
      <c r="BN995" s="47">
        <v>0.62291193807693246</v>
      </c>
      <c r="BO995" s="47">
        <v>0.34126982985235427</v>
      </c>
      <c r="BP995" s="47">
        <v>0.54442839303640944</v>
      </c>
      <c r="BQ995" s="47">
        <v>0.72111358683675708</v>
      </c>
      <c r="BR995" s="47" t="s">
        <v>4949</v>
      </c>
      <c r="BS995" s="47" t="s">
        <v>4949</v>
      </c>
      <c r="BT995" s="47">
        <v>6.943064509316617</v>
      </c>
      <c r="BU995" s="47">
        <v>7.0175684490830292</v>
      </c>
      <c r="BV995" s="47">
        <v>6.9705687911657392</v>
      </c>
      <c r="BW995" s="47">
        <v>7.5154624029773993</v>
      </c>
      <c r="BX995" s="47" t="s">
        <v>4949</v>
      </c>
      <c r="BY995" s="47" t="s">
        <v>4949</v>
      </c>
      <c r="BZ995" s="47">
        <v>0.1094384265811317</v>
      </c>
      <c r="CA995" s="47">
        <v>7.0046792928674606E-2</v>
      </c>
      <c r="CB995" s="47">
        <v>0.17621997502509731</v>
      </c>
      <c r="CC995" s="47">
        <v>0.23341739918219434</v>
      </c>
      <c r="CD995" s="47" t="s">
        <v>4949</v>
      </c>
      <c r="CE995" s="47" t="s">
        <v>4949</v>
      </c>
      <c r="CF995" s="47">
        <v>0.31821285348057093</v>
      </c>
      <c r="CG995" s="47">
        <v>2.1746431282289856E-3</v>
      </c>
      <c r="CH995" s="47">
        <v>0.3367939080825641</v>
      </c>
      <c r="CI995" s="47">
        <v>0.60417227785803473</v>
      </c>
      <c r="CJ995" s="47" t="s">
        <v>4949</v>
      </c>
      <c r="CK995" s="47" t="s">
        <v>4949</v>
      </c>
      <c r="CL995" s="47">
        <v>34.595715953791803</v>
      </c>
      <c r="CM995" s="47">
        <v>63.146761268814345</v>
      </c>
      <c r="CN995" s="47">
        <v>39.582954800989434</v>
      </c>
      <c r="CO995" s="47">
        <v>29.884452140844115</v>
      </c>
      <c r="CP995" s="47" t="s">
        <v>4949</v>
      </c>
      <c r="CQ995" s="47" t="s">
        <v>4949</v>
      </c>
      <c r="CR995" s="47">
        <v>3.1038289281366058</v>
      </c>
      <c r="CS995" s="47">
        <v>3.0708762772027409</v>
      </c>
      <c r="CT995" s="47">
        <v>3.0915819238807809</v>
      </c>
      <c r="CU995" s="47">
        <v>2.8674329427019702</v>
      </c>
      <c r="CV995" s="47" t="s">
        <v>4949</v>
      </c>
      <c r="CW995" s="47" t="s">
        <v>4949</v>
      </c>
      <c r="CX995" s="57">
        <v>5.0783293547408499E-3</v>
      </c>
      <c r="CY995" s="57">
        <v>3.2504184850595422E-3</v>
      </c>
      <c r="CZ995" s="57">
        <v>8.1772289680921047E-3</v>
      </c>
      <c r="DA995" s="57">
        <v>1.0831391378744204E-2</v>
      </c>
      <c r="DB995" s="57" t="s">
        <v>4949</v>
      </c>
      <c r="DC995" s="57" t="s">
        <v>4949</v>
      </c>
      <c r="DD995" s="97">
        <v>8.9717146836396555</v>
      </c>
      <c r="DE995" s="97">
        <v>4.8630780351981784</v>
      </c>
      <c r="DF995" s="97">
        <v>7.8103869188752482</v>
      </c>
      <c r="DG995" s="97">
        <v>9.5950661206298324</v>
      </c>
      <c r="DH995" s="97" t="s">
        <v>4949</v>
      </c>
      <c r="DI995" s="97" t="s">
        <v>4949</v>
      </c>
      <c r="DJ995" s="98">
        <v>6.2744924787067502E-2</v>
      </c>
      <c r="DK995" s="98">
        <v>0.14295773088070662</v>
      </c>
      <c r="DL995" s="98">
        <v>0.128620475546952</v>
      </c>
      <c r="DM995" s="98" t="s">
        <v>4949</v>
      </c>
      <c r="DN995" s="98" t="s">
        <v>4949</v>
      </c>
      <c r="DO995" s="98">
        <v>-0.45213792031995725</v>
      </c>
      <c r="DP995" s="98">
        <v>0.59530185622312115</v>
      </c>
      <c r="DQ995" s="98">
        <v>0.32453339329885322</v>
      </c>
      <c r="DR995" s="98" t="s">
        <v>4949</v>
      </c>
      <c r="DS995" s="98" t="s">
        <v>4949</v>
      </c>
    </row>
    <row r="996" spans="1:123" ht="13.5" thickBot="1">
      <c r="A996" s="2" t="s">
        <v>3941</v>
      </c>
      <c r="B996" s="2" t="s">
        <v>3942</v>
      </c>
      <c r="C996" s="1" t="s">
        <v>5724</v>
      </c>
      <c r="D996" s="2" t="s">
        <v>3943</v>
      </c>
      <c r="E996" s="2" t="s">
        <v>5665</v>
      </c>
      <c r="F996" s="2" t="s">
        <v>3014</v>
      </c>
      <c r="G996" s="2" t="s">
        <v>2010</v>
      </c>
      <c r="H996" s="2" t="s">
        <v>3</v>
      </c>
      <c r="I996" s="1" t="s">
        <v>5726</v>
      </c>
      <c r="J996" s="1">
        <v>42</v>
      </c>
      <c r="K996" s="47">
        <v>37.590000000000003</v>
      </c>
      <c r="L996" s="48">
        <v>-2.3999999999999998E-3</v>
      </c>
      <c r="M996" s="48">
        <v>-1.8000000000000002E-2</v>
      </c>
      <c r="N996" s="49">
        <v>312.8</v>
      </c>
      <c r="O996" s="49">
        <v>268.85000000000002</v>
      </c>
      <c r="P996" s="49">
        <v>11758</v>
      </c>
      <c r="Q996" s="49">
        <v>10106.18</v>
      </c>
      <c r="R996" s="49">
        <v>2650.9741316999998</v>
      </c>
      <c r="S996" s="49">
        <v>3036.1707304499996</v>
      </c>
      <c r="T996" s="49">
        <v>3715.2</v>
      </c>
      <c r="U996" s="49">
        <v>4670.34</v>
      </c>
      <c r="V996" s="49" t="s">
        <v>4949</v>
      </c>
      <c r="W996" s="49" t="s">
        <v>4949</v>
      </c>
      <c r="X996" s="49">
        <v>402.82721967999998</v>
      </c>
      <c r="Y996" s="49">
        <v>428.97520506000001</v>
      </c>
      <c r="Z996" s="49">
        <v>456.3</v>
      </c>
      <c r="AA996" s="49">
        <v>659.89</v>
      </c>
      <c r="AB996" s="49" t="s">
        <v>4949</v>
      </c>
      <c r="AC996" s="49" t="s">
        <v>4949</v>
      </c>
      <c r="AD996" s="39">
        <v>11758</v>
      </c>
      <c r="AE996" s="39">
        <v>11758</v>
      </c>
      <c r="AF996" s="39">
        <v>11758</v>
      </c>
      <c r="AG996" s="39">
        <v>11758</v>
      </c>
      <c r="AH996" s="39">
        <v>11758</v>
      </c>
      <c r="AI996" s="39">
        <v>11758</v>
      </c>
      <c r="AJ996" s="49">
        <v>1455.3169015199999</v>
      </c>
      <c r="AK996" s="49">
        <v>1818.8714240300001</v>
      </c>
      <c r="AL996" s="49">
        <v>2118.7199999999998</v>
      </c>
      <c r="AM996" s="49">
        <v>2638.07</v>
      </c>
      <c r="AN996" s="49" t="s">
        <v>4949</v>
      </c>
      <c r="AO996" s="49" t="s">
        <v>4949</v>
      </c>
      <c r="AP996" s="39">
        <v>11758</v>
      </c>
      <c r="AQ996" s="39">
        <v>11758</v>
      </c>
      <c r="AR996" s="39">
        <v>11758</v>
      </c>
      <c r="AS996" s="39">
        <v>11758</v>
      </c>
      <c r="AT996" s="39">
        <v>11758</v>
      </c>
      <c r="AU996" s="39">
        <v>11758</v>
      </c>
      <c r="AV996" s="36">
        <v>102.40964579999999</v>
      </c>
      <c r="AW996" s="36">
        <v>156.02133649999999</v>
      </c>
      <c r="AX996" s="36">
        <v>140.53</v>
      </c>
      <c r="AY996" s="36">
        <v>221.25</v>
      </c>
      <c r="AZ996" s="36" t="s">
        <v>4949</v>
      </c>
      <c r="BA996" s="36" t="s">
        <v>4949</v>
      </c>
      <c r="BB996" s="39">
        <v>11758</v>
      </c>
      <c r="BC996" s="39">
        <v>11758</v>
      </c>
      <c r="BD996" s="39">
        <v>11758</v>
      </c>
      <c r="BE996" s="39">
        <v>11758</v>
      </c>
      <c r="BF996" s="39">
        <v>11758</v>
      </c>
      <c r="BG996" s="39">
        <v>11758</v>
      </c>
      <c r="BH996" s="47">
        <v>438.56908930999998</v>
      </c>
      <c r="BI996" s="47">
        <v>363.65739805999999</v>
      </c>
      <c r="BJ996" s="47">
        <v>435.91</v>
      </c>
      <c r="BK996" s="47">
        <v>585.30999999999995</v>
      </c>
      <c r="BL996" s="47" t="s">
        <v>4949</v>
      </c>
      <c r="BM996" s="47" t="s">
        <v>4949</v>
      </c>
      <c r="BN996" s="47">
        <v>1.2878108046035806</v>
      </c>
      <c r="BO996" s="47">
        <v>1.3714041082480819</v>
      </c>
      <c r="BP996" s="47">
        <v>1.4587595907928388</v>
      </c>
      <c r="BQ996" s="47">
        <v>2.1096227621483377</v>
      </c>
      <c r="BR996" s="47" t="s">
        <v>4949</v>
      </c>
      <c r="BS996" s="47" t="s">
        <v>4949</v>
      </c>
      <c r="BT996" s="47">
        <v>4.6525476391304341</v>
      </c>
      <c r="BU996" s="47">
        <v>5.8148063428069054</v>
      </c>
      <c r="BV996" s="47">
        <v>6.7734015345268537</v>
      </c>
      <c r="BW996" s="47">
        <v>8.4337276214833761</v>
      </c>
      <c r="BX996" s="47" t="s">
        <v>4949</v>
      </c>
      <c r="BY996" s="47" t="s">
        <v>4949</v>
      </c>
      <c r="BZ996" s="47">
        <v>0.32739656585677746</v>
      </c>
      <c r="CA996" s="47">
        <v>0.49878943893861888</v>
      </c>
      <c r="CB996" s="47">
        <v>0.44926470588235295</v>
      </c>
      <c r="CC996" s="47">
        <v>0.7073209718670076</v>
      </c>
      <c r="CD996" s="47" t="s">
        <v>4949</v>
      </c>
      <c r="CE996" s="47" t="s">
        <v>4949</v>
      </c>
      <c r="CF996" s="47">
        <v>1.4020750937020459</v>
      </c>
      <c r="CG996" s="47">
        <v>1.1625875897058824</v>
      </c>
      <c r="CH996" s="47">
        <v>1.3935741687979539</v>
      </c>
      <c r="CI996" s="47">
        <v>1.8711956521739128</v>
      </c>
      <c r="CJ996" s="47" t="s">
        <v>4949</v>
      </c>
      <c r="CK996" s="47" t="s">
        <v>4949</v>
      </c>
      <c r="CL996" s="47">
        <v>29.18869288262194</v>
      </c>
      <c r="CM996" s="47">
        <v>27.409509597076664</v>
      </c>
      <c r="CN996" s="47">
        <v>25.76813499890423</v>
      </c>
      <c r="CO996" s="47">
        <v>17.818121202018517</v>
      </c>
      <c r="CP996" s="47" t="s">
        <v>4949</v>
      </c>
      <c r="CQ996" s="47" t="s">
        <v>4949</v>
      </c>
      <c r="CR996" s="47">
        <v>8.0793399621205548</v>
      </c>
      <c r="CS996" s="47">
        <v>6.4644481433153054</v>
      </c>
      <c r="CT996" s="47">
        <v>5.549577103156623</v>
      </c>
      <c r="CU996" s="47">
        <v>4.4570462497204391</v>
      </c>
      <c r="CV996" s="47" t="s">
        <v>4949</v>
      </c>
      <c r="CW996" s="47" t="s">
        <v>4949</v>
      </c>
      <c r="CX996" s="57">
        <v>8.709784470147983E-3</v>
      </c>
      <c r="CY996" s="57">
        <v>1.326937714747406E-2</v>
      </c>
      <c r="CZ996" s="57">
        <v>1.1951862561660146E-2</v>
      </c>
      <c r="DA996" s="57">
        <v>1.8816975676135397E-2</v>
      </c>
      <c r="DB996" s="57" t="s">
        <v>4949</v>
      </c>
      <c r="DC996" s="57" t="s">
        <v>4949</v>
      </c>
      <c r="DD996" s="97">
        <v>27.679690881021767</v>
      </c>
      <c r="DE996" s="97">
        <v>23.584691000837044</v>
      </c>
      <c r="DF996" s="97">
        <v>21.536588128681473</v>
      </c>
      <c r="DG996" s="97">
        <v>25.014120171185748</v>
      </c>
      <c r="DH996" s="97" t="s">
        <v>4949</v>
      </c>
      <c r="DI996" s="97" t="s">
        <v>4949</v>
      </c>
      <c r="DJ996" s="98">
        <v>0.14530379385595271</v>
      </c>
      <c r="DK996" s="98">
        <v>0.22364660285403626</v>
      </c>
      <c r="DL996" s="98">
        <v>0.25708979328165382</v>
      </c>
      <c r="DM996" s="98" t="s">
        <v>4949</v>
      </c>
      <c r="DN996" s="98" t="s">
        <v>4949</v>
      </c>
      <c r="DO996" s="98">
        <v>6.4911168120097784E-2</v>
      </c>
      <c r="DP996" s="98">
        <v>6.3697842247498082E-2</v>
      </c>
      <c r="DQ996" s="98">
        <v>0.44617576156037697</v>
      </c>
      <c r="DR996" s="98" t="s">
        <v>4949</v>
      </c>
      <c r="DS996" s="98" t="s">
        <v>4949</v>
      </c>
    </row>
    <row r="997" spans="1:123" ht="13.5" thickBot="1">
      <c r="A997" s="2" t="s">
        <v>1949</v>
      </c>
      <c r="B997" s="2" t="s">
        <v>1950</v>
      </c>
      <c r="C997" s="1" t="s">
        <v>5724</v>
      </c>
      <c r="D997" s="2" t="s">
        <v>1951</v>
      </c>
      <c r="E997" s="2" t="s">
        <v>5667</v>
      </c>
      <c r="F997" s="2" t="s">
        <v>3005</v>
      </c>
      <c r="G997" s="2" t="s">
        <v>2407</v>
      </c>
      <c r="H997" s="2" t="s">
        <v>3</v>
      </c>
      <c r="I997" s="1" t="s">
        <v>5726</v>
      </c>
      <c r="J997" s="1">
        <v>38</v>
      </c>
      <c r="K997" s="47">
        <v>39.44</v>
      </c>
      <c r="L997" s="48">
        <v>1.78E-2</v>
      </c>
      <c r="M997" s="48">
        <v>-5.0000000000000001E-4</v>
      </c>
      <c r="N997" s="49">
        <v>831.35</v>
      </c>
      <c r="O997" s="49">
        <v>821.44</v>
      </c>
      <c r="P997" s="49">
        <v>32788.519999999997</v>
      </c>
      <c r="Q997" s="49">
        <v>32397.71</v>
      </c>
      <c r="R997" s="49">
        <v>2517.6973057800001</v>
      </c>
      <c r="S997" s="49">
        <v>2449.93487727</v>
      </c>
      <c r="T997" s="49">
        <v>3061.67</v>
      </c>
      <c r="U997" s="49">
        <v>3641.48</v>
      </c>
      <c r="V997" s="49">
        <v>4121.66</v>
      </c>
      <c r="W997" s="49">
        <v>4681.26</v>
      </c>
      <c r="X997" s="49">
        <v>873.16855350000003</v>
      </c>
      <c r="Y997" s="49">
        <v>741.18430062999994</v>
      </c>
      <c r="Z997" s="49">
        <v>859.76</v>
      </c>
      <c r="AA997" s="49">
        <v>1008.05</v>
      </c>
      <c r="AB997" s="49">
        <v>1110.8599999999999</v>
      </c>
      <c r="AC997" s="49">
        <v>1232.0999999999999</v>
      </c>
      <c r="AD997" s="39">
        <v>32788.519999999997</v>
      </c>
      <c r="AE997" s="39">
        <v>32788.519999999997</v>
      </c>
      <c r="AF997" s="39">
        <v>32788.519999999997</v>
      </c>
      <c r="AG997" s="39">
        <v>32788.519999999997</v>
      </c>
      <c r="AH997" s="39">
        <v>32788.519999999997</v>
      </c>
      <c r="AI997" s="39">
        <v>32788.519999999997</v>
      </c>
      <c r="AJ997" s="49">
        <v>5529.9315802399997</v>
      </c>
      <c r="AK997" s="49">
        <v>5492.7638649999999</v>
      </c>
      <c r="AL997" s="49">
        <v>5958.74</v>
      </c>
      <c r="AM997" s="49">
        <v>6484.62</v>
      </c>
      <c r="AN997" s="49">
        <v>7030.13</v>
      </c>
      <c r="AO997" s="49">
        <v>7639.23</v>
      </c>
      <c r="AP997" s="39">
        <v>32788.519999999997</v>
      </c>
      <c r="AQ997" s="39">
        <v>32788.519999999997</v>
      </c>
      <c r="AR997" s="39">
        <v>32788.519999999997</v>
      </c>
      <c r="AS997" s="39">
        <v>32788.519999999997</v>
      </c>
      <c r="AT997" s="39">
        <v>32788.519999999997</v>
      </c>
      <c r="AU997" s="39">
        <v>32788.519999999997</v>
      </c>
      <c r="AV997" s="36">
        <v>412.5</v>
      </c>
      <c r="AW997" s="36">
        <v>412.5</v>
      </c>
      <c r="AX997" s="36">
        <v>482.18</v>
      </c>
      <c r="AY997" s="36">
        <v>565.34</v>
      </c>
      <c r="AZ997" s="36">
        <v>623</v>
      </c>
      <c r="BA997" s="36">
        <v>690.99</v>
      </c>
      <c r="BB997" s="39">
        <v>32788.519999999997</v>
      </c>
      <c r="BC997" s="39">
        <v>32788.519999999997</v>
      </c>
      <c r="BD997" s="39">
        <v>32788.519999999997</v>
      </c>
      <c r="BE997" s="39">
        <v>32788.519999999997</v>
      </c>
      <c r="BF997" s="39">
        <v>32788.519999999997</v>
      </c>
      <c r="BG997" s="39">
        <v>32788.519999999997</v>
      </c>
      <c r="BH997" s="47">
        <v>534.44071742000006</v>
      </c>
      <c r="BI997" s="47">
        <v>862.93058205</v>
      </c>
      <c r="BJ997" s="47">
        <v>930.53</v>
      </c>
      <c r="BK997" s="47">
        <v>1050.98</v>
      </c>
      <c r="BL997" s="47">
        <v>1143.99</v>
      </c>
      <c r="BM997" s="47">
        <v>1330.66</v>
      </c>
      <c r="BN997" s="47">
        <v>1.0503019829193481</v>
      </c>
      <c r="BO997" s="47">
        <v>0.89154303317495631</v>
      </c>
      <c r="BP997" s="47">
        <v>1.0341733325314248</v>
      </c>
      <c r="BQ997" s="47">
        <v>1.2125458591447644</v>
      </c>
      <c r="BR997" s="47">
        <v>1.3362121850003006</v>
      </c>
      <c r="BS997" s="47">
        <v>1.4820472725085703</v>
      </c>
      <c r="BT997" s="47">
        <v>6.6517490590485346</v>
      </c>
      <c r="BU997" s="47">
        <v>6.6070413965237265</v>
      </c>
      <c r="BV997" s="47">
        <v>7.1675467612918746</v>
      </c>
      <c r="BW997" s="47">
        <v>7.8001082576532141</v>
      </c>
      <c r="BX997" s="47">
        <v>8.4562819510434828</v>
      </c>
      <c r="BY997" s="47">
        <v>9.1889456907439691</v>
      </c>
      <c r="BZ997" s="47">
        <v>0.4961809105671498</v>
      </c>
      <c r="CA997" s="47">
        <v>0.4961809105671498</v>
      </c>
      <c r="CB997" s="47">
        <v>0.57999639141155945</v>
      </c>
      <c r="CC997" s="47">
        <v>0.68002646298189695</v>
      </c>
      <c r="CD997" s="47">
        <v>0.74938353280808323</v>
      </c>
      <c r="CE997" s="47">
        <v>0.83116617549768446</v>
      </c>
      <c r="CF997" s="47">
        <v>0.6428588650027065</v>
      </c>
      <c r="CG997" s="47">
        <v>1.0379871077765082</v>
      </c>
      <c r="CH997" s="47">
        <v>1.1192999338425451</v>
      </c>
      <c r="CI997" s="47">
        <v>1.264184759728153</v>
      </c>
      <c r="CJ997" s="47">
        <v>1.3760630300114272</v>
      </c>
      <c r="CK997" s="47">
        <v>1.600601431406748</v>
      </c>
      <c r="CL997" s="47">
        <v>37.551191999037094</v>
      </c>
      <c r="CM997" s="47">
        <v>44.238012019588183</v>
      </c>
      <c r="CN997" s="47">
        <v>38.136828882478831</v>
      </c>
      <c r="CO997" s="47">
        <v>32.526680224195225</v>
      </c>
      <c r="CP997" s="47">
        <v>29.516338692544515</v>
      </c>
      <c r="CQ997" s="47">
        <v>26.611898384871356</v>
      </c>
      <c r="CR997" s="47">
        <v>5.9292813164565361</v>
      </c>
      <c r="CS997" s="47">
        <v>5.9694028008247537</v>
      </c>
      <c r="CT997" s="47">
        <v>5.5025928300278242</v>
      </c>
      <c r="CU997" s="47">
        <v>5.0563517985633695</v>
      </c>
      <c r="CV997" s="47">
        <v>4.6639991010123563</v>
      </c>
      <c r="CW997" s="47">
        <v>4.2921236826224627</v>
      </c>
      <c r="CX997" s="57">
        <v>1.2580622730150676E-2</v>
      </c>
      <c r="CY997" s="57">
        <v>1.2580622730150676E-2</v>
      </c>
      <c r="CZ997" s="57">
        <v>1.4705756770967401E-2</v>
      </c>
      <c r="DA997" s="57">
        <v>1.724201031336578E-2</v>
      </c>
      <c r="DB997" s="57">
        <v>1.9000552632445749E-2</v>
      </c>
      <c r="DC997" s="57">
        <v>2.1074144243168037E-2</v>
      </c>
      <c r="DD997" s="97">
        <v>15.789861788165277</v>
      </c>
      <c r="DE997" s="97">
        <v>13.493831499890993</v>
      </c>
      <c r="DF997" s="97">
        <v>14.428553687524545</v>
      </c>
      <c r="DG997" s="97">
        <v>15.545243977287798</v>
      </c>
      <c r="DH997" s="97">
        <v>15.801414767578976</v>
      </c>
      <c r="DI997" s="97">
        <v>16.128588876104004</v>
      </c>
      <c r="DJ997" s="98">
        <v>-2.6914446130769765E-2</v>
      </c>
      <c r="DK997" s="98">
        <v>0.2496944422505083</v>
      </c>
      <c r="DL997" s="98">
        <v>0.18937703932820971</v>
      </c>
      <c r="DM997" s="98">
        <v>0.13186396739787121</v>
      </c>
      <c r="DN997" s="98">
        <v>0.13577053905465286</v>
      </c>
      <c r="DO997" s="98">
        <v>-0.15115552700673396</v>
      </c>
      <c r="DP997" s="98">
        <v>0.15998139635339248</v>
      </c>
      <c r="DQ997" s="98">
        <v>0.17247836605564348</v>
      </c>
      <c r="DR997" s="98">
        <v>0.10198898864143646</v>
      </c>
      <c r="DS997" s="98">
        <v>0.10914066579046877</v>
      </c>
    </row>
    <row r="998" spans="1:123" ht="13.5" thickBot="1">
      <c r="A998" s="2" t="s">
        <v>4678</v>
      </c>
      <c r="B998" s="2" t="s">
        <v>4679</v>
      </c>
      <c r="C998" s="1" t="s">
        <v>5724</v>
      </c>
      <c r="D998" s="2" t="s">
        <v>4680</v>
      </c>
      <c r="E998" s="2" t="s">
        <v>5681</v>
      </c>
      <c r="F998" s="2" t="s">
        <v>4076</v>
      </c>
      <c r="G998" s="2" t="s">
        <v>4077</v>
      </c>
      <c r="H998" s="2" t="s">
        <v>3</v>
      </c>
      <c r="I998" s="1" t="s">
        <v>5726</v>
      </c>
      <c r="J998" s="1">
        <v>29</v>
      </c>
      <c r="K998" s="47">
        <v>15.41</v>
      </c>
      <c r="L998" s="48">
        <v>2.12E-2</v>
      </c>
      <c r="M998" s="48">
        <v>2.87E-2</v>
      </c>
      <c r="N998" s="49">
        <v>500.29</v>
      </c>
      <c r="O998" s="49">
        <v>368.96</v>
      </c>
      <c r="P998" s="49">
        <v>7709.49</v>
      </c>
      <c r="Q998" s="49">
        <v>5685.63</v>
      </c>
      <c r="R998" s="49">
        <v>2692.5114612399998</v>
      </c>
      <c r="S998" s="49">
        <v>2930.6774985799998</v>
      </c>
      <c r="T998" s="49">
        <v>3098.82</v>
      </c>
      <c r="U998" s="49">
        <v>3594.97</v>
      </c>
      <c r="V998" s="49">
        <v>3959.04</v>
      </c>
      <c r="W998" s="49" t="s">
        <v>4949</v>
      </c>
      <c r="X998" s="49">
        <v>368.26079068000001</v>
      </c>
      <c r="Y998" s="49">
        <v>512.37717415999998</v>
      </c>
      <c r="Z998" s="49">
        <v>514.13</v>
      </c>
      <c r="AA998" s="49">
        <v>618.09</v>
      </c>
      <c r="AB998" s="49">
        <v>714.35</v>
      </c>
      <c r="AC998" s="49" t="s">
        <v>4949</v>
      </c>
      <c r="AD998" s="39">
        <v>7709.49</v>
      </c>
      <c r="AE998" s="39">
        <v>7709.49</v>
      </c>
      <c r="AF998" s="39">
        <v>7709.49</v>
      </c>
      <c r="AG998" s="39">
        <v>7709.49</v>
      </c>
      <c r="AH998" s="39">
        <v>7709.49</v>
      </c>
      <c r="AI998" s="39">
        <v>7709.49</v>
      </c>
      <c r="AJ998" s="49">
        <v>1973.2698995399999</v>
      </c>
      <c r="AK998" s="49">
        <v>2526.7298608599999</v>
      </c>
      <c r="AL998" s="49">
        <v>2376.61</v>
      </c>
      <c r="AM998" s="49">
        <v>2840.46</v>
      </c>
      <c r="AN998" s="49">
        <v>3369.39</v>
      </c>
      <c r="AO998" s="49" t="s">
        <v>4949</v>
      </c>
      <c r="AP998" s="39">
        <v>7709.49</v>
      </c>
      <c r="AQ998" s="39">
        <v>7709.49</v>
      </c>
      <c r="AR998" s="39">
        <v>7709.49</v>
      </c>
      <c r="AS998" s="39">
        <v>7709.49</v>
      </c>
      <c r="AT998" s="39">
        <v>7709.49</v>
      </c>
      <c r="AU998" s="39">
        <v>7709.49</v>
      </c>
      <c r="AV998" s="36">
        <v>110.884969803</v>
      </c>
      <c r="AW998" s="36">
        <v>153.72801265000001</v>
      </c>
      <c r="AX998" s="36">
        <v>154.24</v>
      </c>
      <c r="AY998" s="36">
        <v>185.43</v>
      </c>
      <c r="AZ998" s="36">
        <v>285.74</v>
      </c>
      <c r="BA998" s="36" t="s">
        <v>4949</v>
      </c>
      <c r="BB998" s="39">
        <v>7709.49</v>
      </c>
      <c r="BC998" s="39">
        <v>7709.49</v>
      </c>
      <c r="BD998" s="39">
        <v>7709.49</v>
      </c>
      <c r="BE998" s="39">
        <v>7709.49</v>
      </c>
      <c r="BF998" s="39">
        <v>7709.49</v>
      </c>
      <c r="BG998" s="39">
        <v>7709.49</v>
      </c>
      <c r="BH998" s="47">
        <v>431.18502810000001</v>
      </c>
      <c r="BI998" s="47">
        <v>746.36458485000003</v>
      </c>
      <c r="BJ998" s="47">
        <v>528.97</v>
      </c>
      <c r="BK998" s="47">
        <v>604.71</v>
      </c>
      <c r="BL998" s="47">
        <v>751.43</v>
      </c>
      <c r="BM998" s="47" t="s">
        <v>4949</v>
      </c>
      <c r="BN998" s="47">
        <v>0.7360946464650503</v>
      </c>
      <c r="BO998" s="47">
        <v>1.0241603353255111</v>
      </c>
      <c r="BP998" s="47">
        <v>1.0276639549061544</v>
      </c>
      <c r="BQ998" s="47">
        <v>1.2354634312098982</v>
      </c>
      <c r="BR998" s="47">
        <v>1.427871834336085</v>
      </c>
      <c r="BS998" s="47" t="s">
        <v>4949</v>
      </c>
      <c r="BT998" s="47">
        <v>3.9442521328429505</v>
      </c>
      <c r="BU998" s="47">
        <v>5.0505304140798337</v>
      </c>
      <c r="BV998" s="47">
        <v>4.7504647304563354</v>
      </c>
      <c r="BW998" s="47">
        <v>5.6776269763537144</v>
      </c>
      <c r="BX998" s="47">
        <v>6.7348737732115369</v>
      </c>
      <c r="BY998" s="47" t="s">
        <v>4949</v>
      </c>
      <c r="BZ998" s="47">
        <v>0.22164138760119131</v>
      </c>
      <c r="CA998" s="47">
        <v>0.30727780417357931</v>
      </c>
      <c r="CB998" s="47">
        <v>0.30830118531251877</v>
      </c>
      <c r="CC998" s="47">
        <v>0.37064502588498671</v>
      </c>
      <c r="CD998" s="47">
        <v>0.57114873373443398</v>
      </c>
      <c r="CE998" s="47" t="s">
        <v>4949</v>
      </c>
      <c r="CF998" s="47">
        <v>0.86187017150052969</v>
      </c>
      <c r="CG998" s="47">
        <v>1.4918638886445861</v>
      </c>
      <c r="CH998" s="47">
        <v>1.0573267504847188</v>
      </c>
      <c r="CI998" s="47">
        <v>1.2087189430130525</v>
      </c>
      <c r="CJ998" s="47">
        <v>1.5019888464690478</v>
      </c>
      <c r="CK998" s="47" t="s">
        <v>4949</v>
      </c>
      <c r="CL998" s="47">
        <v>20.934865169230456</v>
      </c>
      <c r="CM998" s="47">
        <v>15.046513367109046</v>
      </c>
      <c r="CN998" s="47">
        <v>14.995215217940988</v>
      </c>
      <c r="CO998" s="47">
        <v>12.473086443721787</v>
      </c>
      <c r="CP998" s="47">
        <v>10.792314691677749</v>
      </c>
      <c r="CQ998" s="47" t="s">
        <v>4949</v>
      </c>
      <c r="CR998" s="47">
        <v>3.9069617399004581</v>
      </c>
      <c r="CS998" s="47">
        <v>3.0511730278028182</v>
      </c>
      <c r="CT998" s="47">
        <v>3.2439020285196136</v>
      </c>
      <c r="CU998" s="47">
        <v>2.714169535920238</v>
      </c>
      <c r="CV998" s="47">
        <v>2.288096658445594</v>
      </c>
      <c r="CW998" s="47" t="s">
        <v>4949</v>
      </c>
      <c r="CX998" s="57">
        <v>1.4382918948335105E-2</v>
      </c>
      <c r="CY998" s="57">
        <v>1.9940101439913666E-2</v>
      </c>
      <c r="CZ998" s="57">
        <v>2.0006511455362159E-2</v>
      </c>
      <c r="DA998" s="57">
        <v>2.4052174657467618E-2</v>
      </c>
      <c r="DB998" s="57">
        <v>3.7063411457826656E-2</v>
      </c>
      <c r="DC998" s="57" t="s">
        <v>4949</v>
      </c>
      <c r="DD998" s="97">
        <v>18.662464306876995</v>
      </c>
      <c r="DE998" s="97">
        <v>20.278272802206359</v>
      </c>
      <c r="DF998" s="97">
        <v>21.632914108751539</v>
      </c>
      <c r="DG998" s="97">
        <v>21.760207853657505</v>
      </c>
      <c r="DH998" s="97">
        <v>21.201166976811827</v>
      </c>
      <c r="DI998" s="97" t="s">
        <v>4949</v>
      </c>
      <c r="DJ998" s="98">
        <v>8.8454976243746763E-2</v>
      </c>
      <c r="DK998" s="98">
        <v>5.7373252942867436E-2</v>
      </c>
      <c r="DL998" s="98">
        <v>0.16010933193925414</v>
      </c>
      <c r="DM998" s="98">
        <v>0.10127205512146142</v>
      </c>
      <c r="DN998" s="98" t="s">
        <v>4949</v>
      </c>
      <c r="DO998" s="98">
        <v>0.39134327391706991</v>
      </c>
      <c r="DP998" s="98">
        <v>3.4209678502434837E-3</v>
      </c>
      <c r="DQ998" s="98">
        <v>0.20220566782720328</v>
      </c>
      <c r="DR998" s="98">
        <v>0.15573783753175108</v>
      </c>
      <c r="DS998" s="98" t="s">
        <v>4949</v>
      </c>
    </row>
    <row r="999" spans="1:123" ht="13.5" thickBot="1">
      <c r="A999" s="2" t="s">
        <v>3826</v>
      </c>
      <c r="B999" s="2" t="s">
        <v>3827</v>
      </c>
      <c r="C999" s="1" t="s">
        <v>5724</v>
      </c>
      <c r="D999" s="2" t="s">
        <v>3828</v>
      </c>
      <c r="E999" s="2" t="s">
        <v>5666</v>
      </c>
      <c r="F999" s="2" t="s">
        <v>3007</v>
      </c>
      <c r="G999" s="2" t="s">
        <v>282</v>
      </c>
      <c r="H999" s="2" t="s">
        <v>3</v>
      </c>
      <c r="I999" s="1" t="s">
        <v>5726</v>
      </c>
      <c r="J999" s="1">
        <v>21.05</v>
      </c>
      <c r="K999" s="47">
        <v>78.78</v>
      </c>
      <c r="L999" s="48">
        <v>-2.5000000000000001E-3</v>
      </c>
      <c r="M999" s="48">
        <v>-7.7100000000000002E-2</v>
      </c>
      <c r="N999" s="49">
        <v>298.77999999999997</v>
      </c>
      <c r="O999" s="49">
        <v>193.84</v>
      </c>
      <c r="P999" s="49">
        <v>23537.81</v>
      </c>
      <c r="Q999" s="49">
        <v>15270.87</v>
      </c>
      <c r="R999" s="49">
        <v>1105.45489533</v>
      </c>
      <c r="S999" s="49">
        <v>1137.4511400599999</v>
      </c>
      <c r="T999" s="49">
        <v>1268.32</v>
      </c>
      <c r="U999" s="49">
        <v>1468.37</v>
      </c>
      <c r="V999" s="49" t="s">
        <v>4949</v>
      </c>
      <c r="W999" s="49" t="s">
        <v>4949</v>
      </c>
      <c r="X999" s="49">
        <v>242.23876006</v>
      </c>
      <c r="Y999" s="49">
        <v>229.09525929</v>
      </c>
      <c r="Z999" s="49">
        <v>258.23</v>
      </c>
      <c r="AA999" s="49">
        <v>300.41000000000003</v>
      </c>
      <c r="AB999" s="49" t="s">
        <v>4949</v>
      </c>
      <c r="AC999" s="49" t="s">
        <v>4949</v>
      </c>
      <c r="AD999" s="39">
        <v>23537.81</v>
      </c>
      <c r="AE999" s="39">
        <v>23537.81</v>
      </c>
      <c r="AF999" s="39">
        <v>23537.81</v>
      </c>
      <c r="AG999" s="39">
        <v>23537.81</v>
      </c>
      <c r="AH999" s="39">
        <v>23537.81</v>
      </c>
      <c r="AI999" s="39">
        <v>23537.81</v>
      </c>
      <c r="AJ999" s="49">
        <v>1625.4196077199999</v>
      </c>
      <c r="AK999" s="49">
        <v>1719.2870338099999</v>
      </c>
      <c r="AL999" s="49">
        <v>1640.29</v>
      </c>
      <c r="AM999" s="49">
        <v>1774.79</v>
      </c>
      <c r="AN999" s="49" t="s">
        <v>4949</v>
      </c>
      <c r="AO999" s="49" t="s">
        <v>4949</v>
      </c>
      <c r="AP999" s="39">
        <v>23537.81</v>
      </c>
      <c r="AQ999" s="39">
        <v>23537.81</v>
      </c>
      <c r="AR999" s="39">
        <v>23537.81</v>
      </c>
      <c r="AS999" s="39">
        <v>23537.81</v>
      </c>
      <c r="AT999" s="39">
        <v>23537.81</v>
      </c>
      <c r="AU999" s="39">
        <v>23537.81</v>
      </c>
      <c r="AV999" s="36">
        <v>120.11567549</v>
      </c>
      <c r="AW999" s="36">
        <v>119.78882009</v>
      </c>
      <c r="AX999" s="36" t="s">
        <v>4949</v>
      </c>
      <c r="AY999" s="36" t="s">
        <v>4949</v>
      </c>
      <c r="AZ999" s="36" t="s">
        <v>4949</v>
      </c>
      <c r="BA999" s="36" t="s">
        <v>4949</v>
      </c>
      <c r="BB999" s="39">
        <v>23537.81</v>
      </c>
      <c r="BC999" s="39">
        <v>23537.81</v>
      </c>
      <c r="BD999" s="39">
        <v>23537.81</v>
      </c>
      <c r="BE999" s="39">
        <v>23537.81</v>
      </c>
      <c r="BF999" s="39">
        <v>23537.81</v>
      </c>
      <c r="BG999" s="39">
        <v>23537.81</v>
      </c>
      <c r="BH999" s="47">
        <v>274.10935158000001</v>
      </c>
      <c r="BI999" s="47">
        <v>276.05621521</v>
      </c>
      <c r="BJ999" s="47">
        <v>150.43</v>
      </c>
      <c r="BK999" s="47">
        <v>283.92</v>
      </c>
      <c r="BL999" s="47" t="s">
        <v>4949</v>
      </c>
      <c r="BM999" s="47" t="s">
        <v>4949</v>
      </c>
      <c r="BN999" s="47">
        <v>0.8107596226655065</v>
      </c>
      <c r="BO999" s="47">
        <v>0.76676905847111598</v>
      </c>
      <c r="BP999" s="47">
        <v>0.86428141107169165</v>
      </c>
      <c r="BQ999" s="47">
        <v>1.0054555191110517</v>
      </c>
      <c r="BR999" s="47" t="s">
        <v>4949</v>
      </c>
      <c r="BS999" s="47" t="s">
        <v>4949</v>
      </c>
      <c r="BT999" s="47">
        <v>5.4401887934935402</v>
      </c>
      <c r="BU999" s="47">
        <v>5.7543578345605466</v>
      </c>
      <c r="BV999" s="47">
        <v>5.4899591672802739</v>
      </c>
      <c r="BW999" s="47">
        <v>5.9401231675480295</v>
      </c>
      <c r="BX999" s="47" t="s">
        <v>4949</v>
      </c>
      <c r="BY999" s="47" t="s">
        <v>4949</v>
      </c>
      <c r="BZ999" s="47">
        <v>0.40202046820402976</v>
      </c>
      <c r="CA999" s="47">
        <v>0.40092650140571662</v>
      </c>
      <c r="CB999" s="47" t="s">
        <v>4949</v>
      </c>
      <c r="CC999" s="47" t="s">
        <v>4949</v>
      </c>
      <c r="CD999" s="47" t="s">
        <v>4949</v>
      </c>
      <c r="CE999" s="47" t="s">
        <v>4949</v>
      </c>
      <c r="CF999" s="47">
        <v>0.9174287153758619</v>
      </c>
      <c r="CG999" s="47">
        <v>0.92394475938817866</v>
      </c>
      <c r="CH999" s="47">
        <v>0.50348082200950539</v>
      </c>
      <c r="CI999" s="47">
        <v>0.95026440859495298</v>
      </c>
      <c r="CJ999" s="47" t="s">
        <v>4949</v>
      </c>
      <c r="CK999" s="47" t="s">
        <v>4949</v>
      </c>
      <c r="CL999" s="47">
        <v>97.167810775492455</v>
      </c>
      <c r="CM999" s="47">
        <v>102.74245775729776</v>
      </c>
      <c r="CN999" s="47">
        <v>91.150563451186926</v>
      </c>
      <c r="CO999" s="47">
        <v>78.352285210212713</v>
      </c>
      <c r="CP999" s="47" t="s">
        <v>4949</v>
      </c>
      <c r="CQ999" s="47" t="s">
        <v>4949</v>
      </c>
      <c r="CR999" s="47">
        <v>14.481066850803428</v>
      </c>
      <c r="CS999" s="47">
        <v>13.690448155035169</v>
      </c>
      <c r="CT999" s="47">
        <v>14.349785708624696</v>
      </c>
      <c r="CU999" s="47">
        <v>13.262307089852886</v>
      </c>
      <c r="CV999" s="47" t="s">
        <v>4949</v>
      </c>
      <c r="CW999" s="47" t="s">
        <v>4949</v>
      </c>
      <c r="CX999" s="57">
        <v>5.1030947862184288E-3</v>
      </c>
      <c r="CY999" s="57">
        <v>5.0892083881210696E-3</v>
      </c>
      <c r="CZ999" s="57" t="s">
        <v>4949</v>
      </c>
      <c r="DA999" s="57" t="s">
        <v>4949</v>
      </c>
      <c r="DB999" s="57" t="s">
        <v>4949</v>
      </c>
      <c r="DC999" s="57" t="s">
        <v>4949</v>
      </c>
      <c r="DD999" s="97">
        <v>14.903152325065887</v>
      </c>
      <c r="DE999" s="97">
        <v>13.325015240899999</v>
      </c>
      <c r="DF999" s="97">
        <v>15.74294789336032</v>
      </c>
      <c r="DG999" s="97">
        <v>16.926509615222084</v>
      </c>
      <c r="DH999" s="97" t="s">
        <v>4949</v>
      </c>
      <c r="DI999" s="97" t="s">
        <v>4949</v>
      </c>
      <c r="DJ999" s="98">
        <v>2.8943962223305864E-2</v>
      </c>
      <c r="DK999" s="98">
        <v>0.11505448922676065</v>
      </c>
      <c r="DL999" s="98">
        <v>0.15772833354358529</v>
      </c>
      <c r="DM999" s="98" t="s">
        <v>4949</v>
      </c>
      <c r="DN999" s="98" t="s">
        <v>4949</v>
      </c>
      <c r="DO999" s="98">
        <v>-5.4258454620327856E-2</v>
      </c>
      <c r="DP999" s="98">
        <v>0.1271730405958329</v>
      </c>
      <c r="DQ999" s="98">
        <v>0.16334275645742169</v>
      </c>
      <c r="DR999" s="98" t="s">
        <v>4949</v>
      </c>
      <c r="DS999" s="98" t="s">
        <v>4949</v>
      </c>
    </row>
    <row r="1000" spans="1:123" ht="13.5" thickBot="1">
      <c r="A1000" s="2" t="s">
        <v>842</v>
      </c>
      <c r="B1000" s="2" t="s">
        <v>843</v>
      </c>
      <c r="C1000" s="1" t="s">
        <v>5724</v>
      </c>
      <c r="D1000" s="2" t="s">
        <v>1816</v>
      </c>
      <c r="E1000" s="2" t="s">
        <v>5666</v>
      </c>
      <c r="F1000" s="2" t="s">
        <v>3034</v>
      </c>
      <c r="G1000" s="2" t="s">
        <v>358</v>
      </c>
      <c r="H1000" s="2" t="s">
        <v>3</v>
      </c>
      <c r="I1000" s="1" t="s">
        <v>5726</v>
      </c>
      <c r="J1000" s="1">
        <v>125</v>
      </c>
      <c r="K1000" s="47">
        <v>132.61000000000001</v>
      </c>
      <c r="L1000" s="48">
        <v>-4.0000000000000002E-4</v>
      </c>
      <c r="M1000" s="48">
        <v>0.3871</v>
      </c>
      <c r="N1000" s="49">
        <v>348.29</v>
      </c>
      <c r="O1000" s="49">
        <v>287.70999999999998</v>
      </c>
      <c r="P1000" s="49">
        <v>46187</v>
      </c>
      <c r="Q1000" s="49">
        <v>38153.81</v>
      </c>
      <c r="R1000" s="49">
        <v>8733.4271886900005</v>
      </c>
      <c r="S1000" s="49">
        <v>18887.205249049999</v>
      </c>
      <c r="T1000" s="49">
        <v>20134.72</v>
      </c>
      <c r="U1000" s="49">
        <v>9945.42</v>
      </c>
      <c r="V1000" s="49">
        <v>7992.69</v>
      </c>
      <c r="W1000" s="49" t="s">
        <v>4949</v>
      </c>
      <c r="X1000" s="49">
        <v>1633.5627279800001</v>
      </c>
      <c r="Y1000" s="49">
        <v>2763.5922120500004</v>
      </c>
      <c r="Z1000" s="49">
        <v>3403.22</v>
      </c>
      <c r="AA1000" s="49">
        <v>1970.52</v>
      </c>
      <c r="AB1000" s="49">
        <v>2158.12</v>
      </c>
      <c r="AC1000" s="49" t="s">
        <v>4949</v>
      </c>
      <c r="AD1000" s="39">
        <v>46187</v>
      </c>
      <c r="AE1000" s="39">
        <v>46187</v>
      </c>
      <c r="AF1000" s="39">
        <v>46187</v>
      </c>
      <c r="AG1000" s="39">
        <v>46187</v>
      </c>
      <c r="AH1000" s="39">
        <v>46187</v>
      </c>
      <c r="AI1000" s="39">
        <v>46187</v>
      </c>
      <c r="AJ1000" s="49">
        <v>8751.4900953700017</v>
      </c>
      <c r="AK1000" s="49">
        <v>11088.793805270001</v>
      </c>
      <c r="AL1000" s="49">
        <v>13785.16</v>
      </c>
      <c r="AM1000" s="49">
        <v>15073.91</v>
      </c>
      <c r="AN1000" s="49">
        <v>16837.27</v>
      </c>
      <c r="AO1000" s="49" t="s">
        <v>4949</v>
      </c>
      <c r="AP1000" s="39">
        <v>46187</v>
      </c>
      <c r="AQ1000" s="39">
        <v>46187</v>
      </c>
      <c r="AR1000" s="39">
        <v>46187</v>
      </c>
      <c r="AS1000" s="39">
        <v>46187</v>
      </c>
      <c r="AT1000" s="39">
        <v>46187</v>
      </c>
      <c r="AU1000" s="39">
        <v>46187</v>
      </c>
      <c r="AV1000" s="36">
        <v>416.80204320000001</v>
      </c>
      <c r="AW1000" s="36">
        <v>416.24818319999997</v>
      </c>
      <c r="AX1000" s="36">
        <v>681.77</v>
      </c>
      <c r="AY1000" s="36">
        <v>394.76</v>
      </c>
      <c r="AZ1000" s="36">
        <v>432.34</v>
      </c>
      <c r="BA1000" s="36" t="s">
        <v>4949</v>
      </c>
      <c r="BB1000" s="39">
        <v>46187</v>
      </c>
      <c r="BC1000" s="39">
        <v>46187</v>
      </c>
      <c r="BD1000" s="39">
        <v>46187</v>
      </c>
      <c r="BE1000" s="39">
        <v>46187</v>
      </c>
      <c r="BF1000" s="39">
        <v>46187</v>
      </c>
      <c r="BG1000" s="39">
        <v>46187</v>
      </c>
      <c r="BH1000" s="47">
        <v>3517.3621411599997</v>
      </c>
      <c r="BI1000" s="47">
        <v>2950.8306280500001</v>
      </c>
      <c r="BJ1000" s="47">
        <v>2730.38</v>
      </c>
      <c r="BK1000" s="47">
        <v>756.11</v>
      </c>
      <c r="BL1000" s="47">
        <v>2636.05</v>
      </c>
      <c r="BM1000" s="47" t="s">
        <v>4949</v>
      </c>
      <c r="BN1000" s="47">
        <v>4.6902372390249507</v>
      </c>
      <c r="BO1000" s="47">
        <v>7.9347446439748488</v>
      </c>
      <c r="BP1000" s="47">
        <v>9.7712251284848826</v>
      </c>
      <c r="BQ1000" s="47">
        <v>5.6576990439001973</v>
      </c>
      <c r="BR1000" s="47">
        <v>6.1963306440035595</v>
      </c>
      <c r="BS1000" s="47" t="s">
        <v>4949</v>
      </c>
      <c r="BT1000" s="47">
        <v>25.127020860116573</v>
      </c>
      <c r="BU1000" s="47">
        <v>31.837818499727241</v>
      </c>
      <c r="BV1000" s="47">
        <v>39.579545780814833</v>
      </c>
      <c r="BW1000" s="47">
        <v>43.279766860949209</v>
      </c>
      <c r="BX1000" s="47">
        <v>48.342674208274715</v>
      </c>
      <c r="BY1000" s="47" t="s">
        <v>4949</v>
      </c>
      <c r="BZ1000" s="47">
        <v>1.1967097625541934</v>
      </c>
      <c r="CA1000" s="47">
        <v>1.1951195360188347</v>
      </c>
      <c r="CB1000" s="47">
        <v>1.9574779637658271</v>
      </c>
      <c r="CC1000" s="47">
        <v>1.1334232966780555</v>
      </c>
      <c r="CD1000" s="47">
        <v>1.2413218869333025</v>
      </c>
      <c r="CE1000" s="47" t="s">
        <v>4949</v>
      </c>
      <c r="CF1000" s="47">
        <v>10.098946685692956</v>
      </c>
      <c r="CG1000" s="47">
        <v>8.4723380747365695</v>
      </c>
      <c r="CH1000" s="47">
        <v>7.8393867179649144</v>
      </c>
      <c r="CI1000" s="47">
        <v>2.1709207844038012</v>
      </c>
      <c r="CJ1000" s="47">
        <v>7.5685491975078243</v>
      </c>
      <c r="CK1000" s="47" t="s">
        <v>4949</v>
      </c>
      <c r="CL1000" s="47">
        <v>28.273784170573627</v>
      </c>
      <c r="CM1000" s="47">
        <v>16.712668315756694</v>
      </c>
      <c r="CN1000" s="47">
        <v>13.571558700289726</v>
      </c>
      <c r="CO1000" s="47">
        <v>23.438990723260865</v>
      </c>
      <c r="CP1000" s="47">
        <v>21.401497599762756</v>
      </c>
      <c r="CQ1000" s="47" t="s">
        <v>4949</v>
      </c>
      <c r="CR1000" s="47">
        <v>5.2776155256617789</v>
      </c>
      <c r="CS1000" s="47">
        <v>4.1651960358438096</v>
      </c>
      <c r="CT1000" s="47">
        <v>3.3504870454894973</v>
      </c>
      <c r="CU1000" s="47">
        <v>3.0640358075641956</v>
      </c>
      <c r="CV1000" s="47">
        <v>2.7431406635398732</v>
      </c>
      <c r="CW1000" s="47" t="s">
        <v>4949</v>
      </c>
      <c r="CX1000" s="57">
        <v>9.024228531837963E-3</v>
      </c>
      <c r="CY1000" s="57">
        <v>9.0122368458657193E-3</v>
      </c>
      <c r="CZ1000" s="57">
        <v>1.4761079957563816E-2</v>
      </c>
      <c r="DA1000" s="57">
        <v>8.5469937428280691E-3</v>
      </c>
      <c r="DB1000" s="57">
        <v>9.3606426050620306E-3</v>
      </c>
      <c r="DC1000" s="57" t="s">
        <v>4949</v>
      </c>
      <c r="DD1000" s="97">
        <v>18.666109544524772</v>
      </c>
      <c r="DE1000" s="97">
        <v>24.922387958342142</v>
      </c>
      <c r="DF1000" s="97">
        <v>24.687562567282498</v>
      </c>
      <c r="DG1000" s="97">
        <v>13.072387986925754</v>
      </c>
      <c r="DH1000" s="97">
        <v>12.817517329115704</v>
      </c>
      <c r="DI1000" s="97" t="s">
        <v>4949</v>
      </c>
      <c r="DJ1000" s="98">
        <v>1.1626338481998668</v>
      </c>
      <c r="DK1000" s="98">
        <v>6.6050785942126211E-2</v>
      </c>
      <c r="DL1000" s="98">
        <v>-0.50605620540042273</v>
      </c>
      <c r="DM1000" s="98">
        <v>-0.19634464909475924</v>
      </c>
      <c r="DN1000" s="98" t="s">
        <v>4949</v>
      </c>
      <c r="DO1000" s="98">
        <v>0.69175763177906902</v>
      </c>
      <c r="DP1000" s="98">
        <v>0.23144796296684134</v>
      </c>
      <c r="DQ1000" s="98">
        <v>-0.42098365665458004</v>
      </c>
      <c r="DR1000" s="98">
        <v>9.5203296591762632E-2</v>
      </c>
      <c r="DS1000" s="98" t="s">
        <v>4949</v>
      </c>
    </row>
    <row r="1001" spans="1:123" ht="13.5" thickBot="1">
      <c r="A1001" s="2" t="s">
        <v>2784</v>
      </c>
      <c r="B1001" s="2" t="s">
        <v>2785</v>
      </c>
      <c r="C1001" s="1" t="s">
        <v>5724</v>
      </c>
      <c r="D1001" s="2" t="s">
        <v>2786</v>
      </c>
      <c r="E1001" s="2" t="s">
        <v>5667</v>
      </c>
      <c r="F1001" s="2" t="s">
        <v>3039</v>
      </c>
      <c r="G1001" s="2" t="s">
        <v>2220</v>
      </c>
      <c r="H1001" s="2" t="s">
        <v>3</v>
      </c>
      <c r="I1001" s="1" t="s">
        <v>5726</v>
      </c>
      <c r="J1001" s="1">
        <v>51.46</v>
      </c>
      <c r="K1001" s="47">
        <v>48.24</v>
      </c>
      <c r="L1001" s="48">
        <v>2.5000000000000001E-3</v>
      </c>
      <c r="M1001" s="48">
        <v>-5.2400000000000002E-2</v>
      </c>
      <c r="N1001" s="49">
        <v>411.84</v>
      </c>
      <c r="O1001" s="49">
        <v>214.44</v>
      </c>
      <c r="P1001" s="49">
        <v>19867.150000000001</v>
      </c>
      <c r="Q1001" s="49">
        <v>10344.51</v>
      </c>
      <c r="R1001" s="49">
        <v>1706.20736844</v>
      </c>
      <c r="S1001" s="49">
        <v>1585.5075626300002</v>
      </c>
      <c r="T1001" s="49">
        <v>1779.32</v>
      </c>
      <c r="U1001" s="49">
        <v>1991.31</v>
      </c>
      <c r="V1001" s="49" t="s">
        <v>4949</v>
      </c>
      <c r="W1001" s="49" t="s">
        <v>4949</v>
      </c>
      <c r="X1001" s="49">
        <v>471.74021314999999</v>
      </c>
      <c r="Y1001" s="49">
        <v>279.23920580999999</v>
      </c>
      <c r="Z1001" s="49">
        <v>423.02</v>
      </c>
      <c r="AA1001" s="49">
        <v>529.84</v>
      </c>
      <c r="AB1001" s="49" t="s">
        <v>4949</v>
      </c>
      <c r="AC1001" s="49" t="s">
        <v>4949</v>
      </c>
      <c r="AD1001" s="39">
        <v>19867.150000000001</v>
      </c>
      <c r="AE1001" s="39">
        <v>19867.150000000001</v>
      </c>
      <c r="AF1001" s="39">
        <v>19867.150000000001</v>
      </c>
      <c r="AG1001" s="39">
        <v>19867.150000000001</v>
      </c>
      <c r="AH1001" s="39">
        <v>19867.150000000001</v>
      </c>
      <c r="AI1001" s="39">
        <v>19867.150000000001</v>
      </c>
      <c r="AJ1001" s="49">
        <v>5046.1922300799997</v>
      </c>
      <c r="AK1001" s="49">
        <v>5234.4954423199997</v>
      </c>
      <c r="AL1001" s="49">
        <v>5311</v>
      </c>
      <c r="AM1001" s="49">
        <v>5629.33</v>
      </c>
      <c r="AN1001" s="49" t="s">
        <v>4949</v>
      </c>
      <c r="AO1001" s="49" t="s">
        <v>4949</v>
      </c>
      <c r="AP1001" s="39">
        <v>19867.150000000001</v>
      </c>
      <c r="AQ1001" s="39">
        <v>19867.150000000001</v>
      </c>
      <c r="AR1001" s="39">
        <v>19867.150000000001</v>
      </c>
      <c r="AS1001" s="39">
        <v>19867.150000000001</v>
      </c>
      <c r="AT1001" s="39">
        <v>19867.150000000001</v>
      </c>
      <c r="AU1001" s="39">
        <v>19867.150000000001</v>
      </c>
      <c r="AV1001" s="36">
        <v>123.5519535</v>
      </c>
      <c r="AW1001" s="36">
        <v>247.10390699999999</v>
      </c>
      <c r="AX1001" s="36">
        <v>211.51</v>
      </c>
      <c r="AY1001" s="36">
        <v>291.41000000000003</v>
      </c>
      <c r="AZ1001" s="36" t="s">
        <v>4949</v>
      </c>
      <c r="BA1001" s="36" t="s">
        <v>4949</v>
      </c>
      <c r="BB1001" s="39">
        <v>19867.150000000001</v>
      </c>
      <c r="BC1001" s="39">
        <v>19867.150000000001</v>
      </c>
      <c r="BD1001" s="39">
        <v>19867.150000000001</v>
      </c>
      <c r="BE1001" s="39">
        <v>19867.150000000001</v>
      </c>
      <c r="BF1001" s="39">
        <v>19867.150000000001</v>
      </c>
      <c r="BG1001" s="39">
        <v>19867.150000000001</v>
      </c>
      <c r="BH1001" s="47">
        <v>605.5559394500001</v>
      </c>
      <c r="BI1001" s="47">
        <v>508.07409232999998</v>
      </c>
      <c r="BJ1001" s="47">
        <v>458.81</v>
      </c>
      <c r="BK1001" s="47">
        <v>879.69</v>
      </c>
      <c r="BL1001" s="47" t="s">
        <v>4949</v>
      </c>
      <c r="BM1001" s="47" t="s">
        <v>4949</v>
      </c>
      <c r="BN1001" s="47">
        <v>1.1454453505001942</v>
      </c>
      <c r="BO1001" s="47">
        <v>0.67802837463578092</v>
      </c>
      <c r="BP1001" s="47">
        <v>1.0271464646464648</v>
      </c>
      <c r="BQ1001" s="47">
        <v>1.2865190365190367</v>
      </c>
      <c r="BR1001" s="47" t="s">
        <v>4949</v>
      </c>
      <c r="BS1001" s="47" t="s">
        <v>4949</v>
      </c>
      <c r="BT1001" s="47">
        <v>12.252797761460762</v>
      </c>
      <c r="BU1001" s="47">
        <v>12.710021955905207</v>
      </c>
      <c r="BV1001" s="47">
        <v>12.895784770784772</v>
      </c>
      <c r="BW1001" s="47">
        <v>13.668730574980575</v>
      </c>
      <c r="BX1001" s="47" t="s">
        <v>4949</v>
      </c>
      <c r="BY1001" s="47" t="s">
        <v>4949</v>
      </c>
      <c r="BZ1001" s="47">
        <v>0.29999988709207459</v>
      </c>
      <c r="CA1001" s="47">
        <v>0.59999977418414918</v>
      </c>
      <c r="CB1001" s="47">
        <v>0.51357323232323238</v>
      </c>
      <c r="CC1001" s="47">
        <v>0.70758061383061388</v>
      </c>
      <c r="CD1001" s="47" t="s">
        <v>4949</v>
      </c>
      <c r="CE1001" s="47" t="s">
        <v>4949</v>
      </c>
      <c r="CF1001" s="47">
        <v>1.4703669858440174</v>
      </c>
      <c r="CG1001" s="47">
        <v>1.2336686391074203</v>
      </c>
      <c r="CH1001" s="47">
        <v>1.1140491452991454</v>
      </c>
      <c r="CI1001" s="47">
        <v>2.1359994172494177</v>
      </c>
      <c r="CJ1001" s="47" t="s">
        <v>4949</v>
      </c>
      <c r="CK1001" s="47" t="s">
        <v>4949</v>
      </c>
      <c r="CL1001" s="47">
        <v>42.114599192930818</v>
      </c>
      <c r="CM1001" s="47">
        <v>71.147423379788634</v>
      </c>
      <c r="CN1001" s="47">
        <v>46.965037114084446</v>
      </c>
      <c r="CO1001" s="47">
        <v>37.496508379888269</v>
      </c>
      <c r="CP1001" s="47" t="s">
        <v>4949</v>
      </c>
      <c r="CQ1001" s="47" t="s">
        <v>4949</v>
      </c>
      <c r="CR1001" s="47">
        <v>3.9370577049311177</v>
      </c>
      <c r="CS1001" s="47">
        <v>3.7954278915552191</v>
      </c>
      <c r="CT1001" s="47">
        <v>3.7407550367162496</v>
      </c>
      <c r="CU1001" s="47">
        <v>3.5292210618315147</v>
      </c>
      <c r="CV1001" s="47" t="s">
        <v>4949</v>
      </c>
      <c r="CW1001" s="47" t="s">
        <v>4949</v>
      </c>
      <c r="CX1001" s="57">
        <v>6.2189067631743854E-3</v>
      </c>
      <c r="CY1001" s="57">
        <v>1.2437813526348771E-2</v>
      </c>
      <c r="CZ1001" s="57">
        <v>1.0646217499742035E-2</v>
      </c>
      <c r="DA1001" s="57">
        <v>1.4667931736560101E-2</v>
      </c>
      <c r="DB1001" s="57" t="s">
        <v>4949</v>
      </c>
      <c r="DC1001" s="57" t="s">
        <v>4949</v>
      </c>
      <c r="DD1001" s="97">
        <v>9.348439212006026</v>
      </c>
      <c r="DE1001" s="97">
        <v>5.334596407370972</v>
      </c>
      <c r="DF1001" s="97">
        <v>7.9649783468273396</v>
      </c>
      <c r="DG1001" s="97">
        <v>9.41213252731675</v>
      </c>
      <c r="DH1001" s="97" t="s">
        <v>4949</v>
      </c>
      <c r="DI1001" s="97" t="s">
        <v>4949</v>
      </c>
      <c r="DJ1001" s="98">
        <v>-7.0741580444794727E-2</v>
      </c>
      <c r="DK1001" s="98">
        <v>0.12223999553083709</v>
      </c>
      <c r="DL1001" s="98">
        <v>0.11914102016500694</v>
      </c>
      <c r="DM1001" s="98" t="s">
        <v>4949</v>
      </c>
      <c r="DN1001" s="98" t="s">
        <v>4949</v>
      </c>
      <c r="DO1001" s="98">
        <v>-0.40806571492939514</v>
      </c>
      <c r="DP1001" s="98">
        <v>0.51490188769492251</v>
      </c>
      <c r="DQ1001" s="98">
        <v>0.25251761146045126</v>
      </c>
      <c r="DR1001" s="98" t="s">
        <v>4949</v>
      </c>
      <c r="DS1001" s="98" t="s">
        <v>4949</v>
      </c>
    </row>
    <row r="1002" spans="1:123" ht="13.5" thickBot="1">
      <c r="A1002" s="2" t="s">
        <v>3918</v>
      </c>
      <c r="B1002" s="2" t="s">
        <v>3919</v>
      </c>
      <c r="C1002" s="1" t="s">
        <v>5724</v>
      </c>
      <c r="D1002" s="2" t="s">
        <v>3920</v>
      </c>
      <c r="E1002" s="2" t="s">
        <v>5675</v>
      </c>
      <c r="F1002" s="2" t="s">
        <v>3002</v>
      </c>
      <c r="G1002" s="2" t="s">
        <v>93</v>
      </c>
      <c r="H1002" s="2" t="s">
        <v>3</v>
      </c>
      <c r="I1002" s="1" t="s">
        <v>5726</v>
      </c>
      <c r="J1002" s="1">
        <v>18</v>
      </c>
      <c r="K1002" s="47">
        <v>14.21</v>
      </c>
      <c r="L1002" s="48">
        <v>1.3600000000000001E-2</v>
      </c>
      <c r="M1002" s="48">
        <v>4.41E-2</v>
      </c>
      <c r="N1002" s="49">
        <v>341.61</v>
      </c>
      <c r="O1002" s="49">
        <v>318.44</v>
      </c>
      <c r="P1002" s="49">
        <v>4854.32</v>
      </c>
      <c r="Q1002" s="49">
        <v>4525.08</v>
      </c>
      <c r="R1002" s="49">
        <v>3901.7076157600004</v>
      </c>
      <c r="S1002" s="49">
        <v>5670.4537074499995</v>
      </c>
      <c r="T1002" s="49">
        <v>6627.63</v>
      </c>
      <c r="U1002" s="49">
        <v>7722.71</v>
      </c>
      <c r="V1002" s="49" t="s">
        <v>4949</v>
      </c>
      <c r="W1002" s="49" t="s">
        <v>4949</v>
      </c>
      <c r="X1002" s="49">
        <v>633.69240969000009</v>
      </c>
      <c r="Y1002" s="49">
        <v>335.89376529000003</v>
      </c>
      <c r="Z1002" s="49">
        <v>303.79000000000002</v>
      </c>
      <c r="AA1002" s="49">
        <v>431.98</v>
      </c>
      <c r="AB1002" s="49" t="s">
        <v>4949</v>
      </c>
      <c r="AC1002" s="49" t="s">
        <v>4949</v>
      </c>
      <c r="AD1002" s="39">
        <v>4854.32</v>
      </c>
      <c r="AE1002" s="39">
        <v>4854.32</v>
      </c>
      <c r="AF1002" s="39">
        <v>4854.32</v>
      </c>
      <c r="AG1002" s="39">
        <v>4854.32</v>
      </c>
      <c r="AH1002" s="39">
        <v>4854.32</v>
      </c>
      <c r="AI1002" s="39">
        <v>4854.32</v>
      </c>
      <c r="AJ1002" s="49">
        <v>3037.0735501899999</v>
      </c>
      <c r="AK1002" s="49">
        <v>3653.4049869</v>
      </c>
      <c r="AL1002" s="49">
        <v>3854.79</v>
      </c>
      <c r="AM1002" s="49">
        <v>4195.6400000000003</v>
      </c>
      <c r="AN1002" s="49" t="s">
        <v>4949</v>
      </c>
      <c r="AO1002" s="49" t="s">
        <v>4949</v>
      </c>
      <c r="AP1002" s="39">
        <v>4854.32</v>
      </c>
      <c r="AQ1002" s="39">
        <v>4854.32</v>
      </c>
      <c r="AR1002" s="39">
        <v>4854.32</v>
      </c>
      <c r="AS1002" s="39">
        <v>4854.32</v>
      </c>
      <c r="AT1002" s="39">
        <v>4854.32</v>
      </c>
      <c r="AU1002" s="39">
        <v>4854.32</v>
      </c>
      <c r="AV1002" s="36">
        <v>125.05390559999999</v>
      </c>
      <c r="AW1002" s="36">
        <v>102.3927753</v>
      </c>
      <c r="AX1002" s="36">
        <v>91.14</v>
      </c>
      <c r="AY1002" s="36">
        <v>129.6</v>
      </c>
      <c r="AZ1002" s="36" t="s">
        <v>4949</v>
      </c>
      <c r="BA1002" s="36" t="s">
        <v>4949</v>
      </c>
      <c r="BB1002" s="39">
        <v>4854.32</v>
      </c>
      <c r="BC1002" s="39">
        <v>4854.32</v>
      </c>
      <c r="BD1002" s="39">
        <v>4854.32</v>
      </c>
      <c r="BE1002" s="39">
        <v>4854.32</v>
      </c>
      <c r="BF1002" s="39">
        <v>4854.32</v>
      </c>
      <c r="BG1002" s="39">
        <v>4854.32</v>
      </c>
      <c r="BH1002" s="47">
        <v>819.50092626000003</v>
      </c>
      <c r="BI1002" s="47">
        <v>658.02213165000001</v>
      </c>
      <c r="BJ1002" s="47">
        <v>1222.31</v>
      </c>
      <c r="BK1002" s="47">
        <v>987.75</v>
      </c>
      <c r="BL1002" s="47" t="s">
        <v>4949</v>
      </c>
      <c r="BM1002" s="47" t="s">
        <v>4949</v>
      </c>
      <c r="BN1002" s="47">
        <v>1.8550171531571091</v>
      </c>
      <c r="BO1002" s="47">
        <v>0.98326678168086423</v>
      </c>
      <c r="BP1002" s="47">
        <v>0.88928895524135709</v>
      </c>
      <c r="BQ1002" s="47">
        <v>1.2645414361406282</v>
      </c>
      <c r="BR1002" s="47" t="s">
        <v>4949</v>
      </c>
      <c r="BS1002" s="47" t="s">
        <v>4949</v>
      </c>
      <c r="BT1002" s="47">
        <v>8.8904702736746568</v>
      </c>
      <c r="BU1002" s="47">
        <v>10.694666394133661</v>
      </c>
      <c r="BV1002" s="47">
        <v>11.284183718275225</v>
      </c>
      <c r="BW1002" s="47">
        <v>12.281958959046866</v>
      </c>
      <c r="BX1002" s="47" t="s">
        <v>4949</v>
      </c>
      <c r="BY1002" s="47" t="s">
        <v>4949</v>
      </c>
      <c r="BZ1002" s="47">
        <v>0.36607214542899796</v>
      </c>
      <c r="CA1002" s="47">
        <v>0.29973588390269601</v>
      </c>
      <c r="CB1002" s="47">
        <v>0.26679546851672958</v>
      </c>
      <c r="CC1002" s="47">
        <v>0.37937999473083339</v>
      </c>
      <c r="CD1002" s="47" t="s">
        <v>4949</v>
      </c>
      <c r="CE1002" s="47" t="s">
        <v>4949</v>
      </c>
      <c r="CF1002" s="47">
        <v>2.3989371688767891</v>
      </c>
      <c r="CG1002" s="47">
        <v>1.9262379077017651</v>
      </c>
      <c r="CH1002" s="47">
        <v>3.5780861216006552</v>
      </c>
      <c r="CI1002" s="47">
        <v>2.8914551681742338</v>
      </c>
      <c r="CJ1002" s="47" t="s">
        <v>4949</v>
      </c>
      <c r="CK1002" s="47" t="s">
        <v>4949</v>
      </c>
      <c r="CL1002" s="47">
        <v>7.6603726441582509</v>
      </c>
      <c r="CM1002" s="47">
        <v>14.451950293894065</v>
      </c>
      <c r="CN1002" s="47">
        <v>15.979196155238814</v>
      </c>
      <c r="CO1002" s="47">
        <v>11.23737210056021</v>
      </c>
      <c r="CP1002" s="47" t="s">
        <v>4949</v>
      </c>
      <c r="CQ1002" s="47" t="s">
        <v>4949</v>
      </c>
      <c r="CR1002" s="47">
        <v>1.5983544421228497</v>
      </c>
      <c r="CS1002" s="47">
        <v>1.3287111659961368</v>
      </c>
      <c r="CT1002" s="47">
        <v>1.2592955777098103</v>
      </c>
      <c r="CU1002" s="47">
        <v>1.1569915436024061</v>
      </c>
      <c r="CV1002" s="47" t="s">
        <v>4949</v>
      </c>
      <c r="CW1002" s="47" t="s">
        <v>4949</v>
      </c>
      <c r="CX1002" s="57">
        <v>2.576136422815142E-2</v>
      </c>
      <c r="CY1002" s="57">
        <v>2.1093124330493252E-2</v>
      </c>
      <c r="CZ1002" s="57">
        <v>1.8775029252294864E-2</v>
      </c>
      <c r="DA1002" s="57">
        <v>2.6697869114520673E-2</v>
      </c>
      <c r="DB1002" s="57" t="s">
        <v>4949</v>
      </c>
      <c r="DC1002" s="57" t="s">
        <v>4949</v>
      </c>
      <c r="DD1002" s="97">
        <v>20.865230927659166</v>
      </c>
      <c r="DE1002" s="97">
        <v>9.1939920839439644</v>
      </c>
      <c r="DF1002" s="97">
        <v>7.8808443520918132</v>
      </c>
      <c r="DG1002" s="97">
        <v>10.295926247247142</v>
      </c>
      <c r="DH1002" s="97" t="s">
        <v>4949</v>
      </c>
      <c r="DI1002" s="97" t="s">
        <v>4949</v>
      </c>
      <c r="DJ1002" s="98">
        <v>0.45332614995177467</v>
      </c>
      <c r="DK1002" s="98">
        <v>0.16880065369239072</v>
      </c>
      <c r="DL1002" s="98">
        <v>0.16522950134512637</v>
      </c>
      <c r="DM1002" s="98" t="s">
        <v>4949</v>
      </c>
      <c r="DN1002" s="98" t="s">
        <v>4949</v>
      </c>
      <c r="DO1002" s="98">
        <v>-0.46994194635482855</v>
      </c>
      <c r="DP1002" s="98">
        <v>-9.5577139582458837E-2</v>
      </c>
      <c r="DQ1002" s="98">
        <v>0.42196912340761705</v>
      </c>
      <c r="DR1002" s="98" t="s">
        <v>4949</v>
      </c>
      <c r="DS1002" s="98" t="s">
        <v>4949</v>
      </c>
    </row>
    <row r="1003" spans="1:123" ht="13.5" thickBot="1">
      <c r="A1003" s="2" t="s">
        <v>844</v>
      </c>
      <c r="B1003" s="2" t="s">
        <v>845</v>
      </c>
      <c r="C1003" s="1" t="s">
        <v>5724</v>
      </c>
      <c r="D1003" s="2" t="s">
        <v>2103</v>
      </c>
      <c r="E1003" s="2" t="s">
        <v>5662</v>
      </c>
      <c r="F1003" s="2" t="s">
        <v>3002</v>
      </c>
      <c r="G1003" s="2" t="s">
        <v>93</v>
      </c>
      <c r="H1003" s="2" t="s">
        <v>3</v>
      </c>
      <c r="I1003" s="1" t="s">
        <v>5726</v>
      </c>
      <c r="J1003" s="1">
        <v>26</v>
      </c>
      <c r="K1003" s="47">
        <v>23.5</v>
      </c>
      <c r="L1003" s="48">
        <v>4.07E-2</v>
      </c>
      <c r="M1003" s="48">
        <v>-1.43E-2</v>
      </c>
      <c r="N1003" s="49">
        <v>390.01</v>
      </c>
      <c r="O1003" s="49">
        <v>358.98</v>
      </c>
      <c r="P1003" s="49">
        <v>9165.24</v>
      </c>
      <c r="Q1003" s="49">
        <v>8436.09</v>
      </c>
      <c r="R1003" s="49">
        <v>4493.1064303999992</v>
      </c>
      <c r="S1003" s="49">
        <v>4237.2289332999999</v>
      </c>
      <c r="T1003" s="49">
        <v>4776.92</v>
      </c>
      <c r="U1003" s="49">
        <v>5140.45</v>
      </c>
      <c r="V1003" s="49" t="s">
        <v>4949</v>
      </c>
      <c r="W1003" s="49" t="s">
        <v>4949</v>
      </c>
      <c r="X1003" s="49">
        <v>294.19541239</v>
      </c>
      <c r="Y1003" s="49">
        <v>109.95451278</v>
      </c>
      <c r="Z1003" s="49">
        <v>194.5</v>
      </c>
      <c r="AA1003" s="49">
        <v>292.64</v>
      </c>
      <c r="AB1003" s="49" t="s">
        <v>4949</v>
      </c>
      <c r="AC1003" s="49" t="s">
        <v>4949</v>
      </c>
      <c r="AD1003" s="39">
        <v>9165.24</v>
      </c>
      <c r="AE1003" s="39">
        <v>9165.24</v>
      </c>
      <c r="AF1003" s="39">
        <v>9165.24</v>
      </c>
      <c r="AG1003" s="39">
        <v>9165.24</v>
      </c>
      <c r="AH1003" s="39">
        <v>9165.24</v>
      </c>
      <c r="AI1003" s="39">
        <v>9165.24</v>
      </c>
      <c r="AJ1003" s="49">
        <v>2074.8328554999998</v>
      </c>
      <c r="AK1003" s="49">
        <v>2094.3893159200002</v>
      </c>
      <c r="AL1003" s="49">
        <v>2213.39</v>
      </c>
      <c r="AM1003" s="49">
        <v>2368.65</v>
      </c>
      <c r="AN1003" s="49" t="s">
        <v>4949</v>
      </c>
      <c r="AO1003" s="49" t="s">
        <v>4949</v>
      </c>
      <c r="AP1003" s="39">
        <v>9165.24</v>
      </c>
      <c r="AQ1003" s="39">
        <v>9165.24</v>
      </c>
      <c r="AR1003" s="39">
        <v>9165.24</v>
      </c>
      <c r="AS1003" s="39">
        <v>9165.24</v>
      </c>
      <c r="AT1003" s="39">
        <v>9165.24</v>
      </c>
      <c r="AU1003" s="39">
        <v>9165.24</v>
      </c>
      <c r="AV1003" s="36">
        <v>38.858180299999994</v>
      </c>
      <c r="AW1003" s="36" t="s">
        <v>4949</v>
      </c>
      <c r="AX1003" s="36">
        <v>137.38</v>
      </c>
      <c r="AY1003" s="36">
        <v>206.71</v>
      </c>
      <c r="AZ1003" s="36" t="s">
        <v>4949</v>
      </c>
      <c r="BA1003" s="36" t="s">
        <v>4949</v>
      </c>
      <c r="BB1003" s="39">
        <v>9165.24</v>
      </c>
      <c r="BC1003" s="39">
        <v>9165.24</v>
      </c>
      <c r="BD1003" s="39">
        <v>9165.24</v>
      </c>
      <c r="BE1003" s="39">
        <v>9165.24</v>
      </c>
      <c r="BF1003" s="39">
        <v>9165.24</v>
      </c>
      <c r="BG1003" s="39">
        <v>9165.24</v>
      </c>
      <c r="BH1003" s="47">
        <v>261.90310527000003</v>
      </c>
      <c r="BI1003" s="47">
        <v>265.65568259000003</v>
      </c>
      <c r="BJ1003" s="47">
        <v>250.34</v>
      </c>
      <c r="BK1003" s="47">
        <v>379.5</v>
      </c>
      <c r="BL1003" s="47" t="s">
        <v>4949</v>
      </c>
      <c r="BM1003" s="47" t="s">
        <v>4949</v>
      </c>
      <c r="BN1003" s="47">
        <v>0.75432786951616626</v>
      </c>
      <c r="BO1003" s="47">
        <v>0.28192741924566039</v>
      </c>
      <c r="BP1003" s="47">
        <v>0.49870516140611781</v>
      </c>
      <c r="BQ1003" s="47">
        <v>0.75033973487859285</v>
      </c>
      <c r="BR1003" s="47" t="s">
        <v>4949</v>
      </c>
      <c r="BS1003" s="47" t="s">
        <v>4949</v>
      </c>
      <c r="BT1003" s="47">
        <v>5.3199478359529238</v>
      </c>
      <c r="BU1003" s="47">
        <v>5.3700913205302436</v>
      </c>
      <c r="BV1003" s="47">
        <v>5.6752134560652285</v>
      </c>
      <c r="BW1003" s="47">
        <v>6.0733058126714701</v>
      </c>
      <c r="BX1003" s="47" t="s">
        <v>4949</v>
      </c>
      <c r="BY1003" s="47" t="s">
        <v>4949</v>
      </c>
      <c r="BZ1003" s="47">
        <v>9.9633805030640232E-2</v>
      </c>
      <c r="CA1003" s="47" t="s">
        <v>4949</v>
      </c>
      <c r="CB1003" s="47">
        <v>0.35224737827235197</v>
      </c>
      <c r="CC1003" s="47">
        <v>0.53001205097305204</v>
      </c>
      <c r="CD1003" s="47" t="s">
        <v>4949</v>
      </c>
      <c r="CE1003" s="47" t="s">
        <v>4949</v>
      </c>
      <c r="CF1003" s="47">
        <v>0.67152920507166491</v>
      </c>
      <c r="CG1003" s="47">
        <v>0.68115095148842342</v>
      </c>
      <c r="CH1003" s="47">
        <v>0.64188097741083561</v>
      </c>
      <c r="CI1003" s="47">
        <v>0.97305197302633273</v>
      </c>
      <c r="CJ1003" s="47" t="s">
        <v>4949</v>
      </c>
      <c r="CK1003" s="47" t="s">
        <v>4949</v>
      </c>
      <c r="CL1003" s="47">
        <v>31.153578927499058</v>
      </c>
      <c r="CM1003" s="47">
        <v>83.354832541871772</v>
      </c>
      <c r="CN1003" s="47">
        <v>47.122056555269921</v>
      </c>
      <c r="CO1003" s="47">
        <v>31.319163477310006</v>
      </c>
      <c r="CP1003" s="47" t="s">
        <v>4949</v>
      </c>
      <c r="CQ1003" s="47" t="s">
        <v>4949</v>
      </c>
      <c r="CR1003" s="47">
        <v>4.4173389561017586</v>
      </c>
      <c r="CS1003" s="47">
        <v>4.3760918423010553</v>
      </c>
      <c r="CT1003" s="47">
        <v>4.1408156718879185</v>
      </c>
      <c r="CU1003" s="47">
        <v>3.8693939585840034</v>
      </c>
      <c r="CV1003" s="47" t="s">
        <v>4949</v>
      </c>
      <c r="CW1003" s="47" t="s">
        <v>4949</v>
      </c>
      <c r="CX1003" s="57">
        <v>4.2397340713391024E-3</v>
      </c>
      <c r="CY1003" s="57" t="s">
        <v>4949</v>
      </c>
      <c r="CZ1003" s="57">
        <v>1.4989241962021725E-2</v>
      </c>
      <c r="DA1003" s="57">
        <v>2.2553691992790153E-2</v>
      </c>
      <c r="DB1003" s="57" t="s">
        <v>4949</v>
      </c>
      <c r="DC1003" s="57" t="s">
        <v>4949</v>
      </c>
      <c r="DD1003" s="97">
        <v>14.179234322906645</v>
      </c>
      <c r="DE1003" s="97">
        <v>5.24995577203374</v>
      </c>
      <c r="DF1003" s="97">
        <v>8.7874256231391676</v>
      </c>
      <c r="DG1003" s="97">
        <v>12.354716821818334</v>
      </c>
      <c r="DH1003" s="97" t="s">
        <v>4949</v>
      </c>
      <c r="DI1003" s="97" t="s">
        <v>4949</v>
      </c>
      <c r="DJ1003" s="98">
        <v>-5.6948906299826962E-2</v>
      </c>
      <c r="DK1003" s="98">
        <v>0.12736887130610697</v>
      </c>
      <c r="DL1003" s="98">
        <v>7.6101337263341229E-2</v>
      </c>
      <c r="DM1003" s="98" t="s">
        <v>4949</v>
      </c>
      <c r="DN1003" s="98" t="s">
        <v>4949</v>
      </c>
      <c r="DO1003" s="98">
        <v>-0.62625347592355096</v>
      </c>
      <c r="DP1003" s="98">
        <v>0.7689132995310608</v>
      </c>
      <c r="DQ1003" s="98">
        <v>0.50457583547557827</v>
      </c>
      <c r="DR1003" s="98" t="s">
        <v>4949</v>
      </c>
      <c r="DS1003" s="98" t="s">
        <v>4949</v>
      </c>
    </row>
    <row r="1004" spans="1:123" ht="13.5" thickBot="1">
      <c r="A1004" s="2" t="s">
        <v>846</v>
      </c>
      <c r="B1004" s="2" t="s">
        <v>847</v>
      </c>
      <c r="C1004" s="1" t="s">
        <v>5724</v>
      </c>
      <c r="D1004" s="2" t="s">
        <v>1817</v>
      </c>
      <c r="E1004" s="2" t="s">
        <v>5666</v>
      </c>
      <c r="F1004" s="2" t="s">
        <v>3007</v>
      </c>
      <c r="G1004" s="2" t="s">
        <v>282</v>
      </c>
      <c r="H1004" s="2" t="s">
        <v>3</v>
      </c>
      <c r="I1004" s="1" t="s">
        <v>5726</v>
      </c>
      <c r="J1004" s="1">
        <v>31.5</v>
      </c>
      <c r="K1004" s="47">
        <v>29.85</v>
      </c>
      <c r="L1004" s="48">
        <v>0</v>
      </c>
      <c r="M1004" s="48">
        <v>0.1043</v>
      </c>
      <c r="N1004" s="49">
        <v>561.6</v>
      </c>
      <c r="O1004" s="49">
        <v>509.27</v>
      </c>
      <c r="P1004" s="49">
        <v>16763.759999999998</v>
      </c>
      <c r="Q1004" s="49">
        <v>15201.82</v>
      </c>
      <c r="R1004" s="49">
        <v>3679.7157775700002</v>
      </c>
      <c r="S1004" s="49">
        <v>3197.3081691500001</v>
      </c>
      <c r="T1004" s="49">
        <v>3494.51</v>
      </c>
      <c r="U1004" s="49">
        <v>4011.81</v>
      </c>
      <c r="V1004" s="49">
        <v>4675.93</v>
      </c>
      <c r="W1004" s="49" t="s">
        <v>4949</v>
      </c>
      <c r="X1004" s="49">
        <v>217.42560043</v>
      </c>
      <c r="Y1004" s="49">
        <v>134.27289691999999</v>
      </c>
      <c r="Z1004" s="49">
        <v>181.95</v>
      </c>
      <c r="AA1004" s="49">
        <v>296.18</v>
      </c>
      <c r="AB1004" s="49">
        <v>373.9</v>
      </c>
      <c r="AC1004" s="49" t="s">
        <v>4949</v>
      </c>
      <c r="AD1004" s="39">
        <v>16763.759999999998</v>
      </c>
      <c r="AE1004" s="39">
        <v>16763.759999999998</v>
      </c>
      <c r="AF1004" s="39">
        <v>16763.759999999998</v>
      </c>
      <c r="AG1004" s="39">
        <v>16763.759999999998</v>
      </c>
      <c r="AH1004" s="39">
        <v>16763.759999999998</v>
      </c>
      <c r="AI1004" s="39">
        <v>16763.759999999998</v>
      </c>
      <c r="AJ1004" s="49">
        <v>3304.3128461199999</v>
      </c>
      <c r="AK1004" s="49">
        <v>3365.22975683</v>
      </c>
      <c r="AL1004" s="49">
        <v>3385.12</v>
      </c>
      <c r="AM1004" s="49">
        <v>3644.91</v>
      </c>
      <c r="AN1004" s="49">
        <v>3959.57</v>
      </c>
      <c r="AO1004" s="49" t="s">
        <v>4949</v>
      </c>
      <c r="AP1004" s="39">
        <v>16763.759999999998</v>
      </c>
      <c r="AQ1004" s="39">
        <v>16763.759999999998</v>
      </c>
      <c r="AR1004" s="39">
        <v>16763.759999999998</v>
      </c>
      <c r="AS1004" s="39">
        <v>16763.759999999998</v>
      </c>
      <c r="AT1004" s="39">
        <v>16763.759999999998</v>
      </c>
      <c r="AU1004" s="39">
        <v>16763.759999999998</v>
      </c>
      <c r="AV1004" s="36">
        <v>67.778619359999993</v>
      </c>
      <c r="AW1004" s="36">
        <v>28.240743337999998</v>
      </c>
      <c r="AX1004" s="36">
        <v>36.39</v>
      </c>
      <c r="AY1004" s="36">
        <v>59.24</v>
      </c>
      <c r="AZ1004" s="36">
        <v>74.78</v>
      </c>
      <c r="BA1004" s="36" t="s">
        <v>4949</v>
      </c>
      <c r="BB1004" s="39">
        <v>16763.759999999998</v>
      </c>
      <c r="BC1004" s="39">
        <v>16763.759999999998</v>
      </c>
      <c r="BD1004" s="39">
        <v>16763.759999999998</v>
      </c>
      <c r="BE1004" s="39">
        <v>16763.759999999998</v>
      </c>
      <c r="BF1004" s="39">
        <v>16763.759999999998</v>
      </c>
      <c r="BG1004" s="39">
        <v>16763.759999999998</v>
      </c>
      <c r="BH1004" s="47">
        <v>286.08830455999998</v>
      </c>
      <c r="BI1004" s="47">
        <v>510.43364600000001</v>
      </c>
      <c r="BJ1004" s="47">
        <v>271.16000000000003</v>
      </c>
      <c r="BK1004" s="47">
        <v>300.33999999999997</v>
      </c>
      <c r="BL1004" s="47">
        <v>576.23</v>
      </c>
      <c r="BM1004" s="47" t="s">
        <v>4949</v>
      </c>
      <c r="BN1004" s="47">
        <v>0.38715384691951565</v>
      </c>
      <c r="BO1004" s="47">
        <v>0.23908991616809114</v>
      </c>
      <c r="BP1004" s="47">
        <v>0.32398504273504269</v>
      </c>
      <c r="BQ1004" s="47">
        <v>0.52738603988603983</v>
      </c>
      <c r="BR1004" s="47">
        <v>0.66577635327635321</v>
      </c>
      <c r="BS1004" s="47" t="s">
        <v>4949</v>
      </c>
      <c r="BT1004" s="47">
        <v>5.88374794537037</v>
      </c>
      <c r="BU1004" s="47">
        <v>5.9922182279736464</v>
      </c>
      <c r="BV1004" s="47">
        <v>6.0276353276353269</v>
      </c>
      <c r="BW1004" s="47">
        <v>6.4902243589743582</v>
      </c>
      <c r="BX1004" s="47">
        <v>7.0505163817663821</v>
      </c>
      <c r="BY1004" s="47" t="s">
        <v>4949</v>
      </c>
      <c r="BZ1004" s="47">
        <v>0.12068842478632477</v>
      </c>
      <c r="CA1004" s="47">
        <v>5.028622389245014E-2</v>
      </c>
      <c r="CB1004" s="47">
        <v>6.4797008547008539E-2</v>
      </c>
      <c r="CC1004" s="47">
        <v>0.10548433048433048</v>
      </c>
      <c r="CD1004" s="47">
        <v>0.13315527065527066</v>
      </c>
      <c r="CE1004" s="47" t="s">
        <v>4949</v>
      </c>
      <c r="CF1004" s="47">
        <v>0.50941649672364664</v>
      </c>
      <c r="CG1004" s="47">
        <v>0.90889181980056977</v>
      </c>
      <c r="CH1004" s="47">
        <v>0.48283475783475788</v>
      </c>
      <c r="CI1004" s="47">
        <v>0.53479344729344724</v>
      </c>
      <c r="CJ1004" s="47">
        <v>1.0260505698005697</v>
      </c>
      <c r="CK1004" s="47" t="s">
        <v>4949</v>
      </c>
      <c r="CL1004" s="47">
        <v>77.101132372850813</v>
      </c>
      <c r="CM1004" s="47">
        <v>124.84842722941976</v>
      </c>
      <c r="CN1004" s="47">
        <v>92.133882934872219</v>
      </c>
      <c r="CO1004" s="47">
        <v>56.599905462894178</v>
      </c>
      <c r="CP1004" s="47">
        <v>44.834875635196575</v>
      </c>
      <c r="CQ1004" s="47" t="s">
        <v>4949</v>
      </c>
      <c r="CR1004" s="47">
        <v>5.0732968640316214</v>
      </c>
      <c r="CS1004" s="47">
        <v>4.9814607653390146</v>
      </c>
      <c r="CT1004" s="47">
        <v>4.9521907642860512</v>
      </c>
      <c r="CU1004" s="47">
        <v>4.5992246722141283</v>
      </c>
      <c r="CV1004" s="47">
        <v>4.2337324507459133</v>
      </c>
      <c r="CW1004" s="47" t="s">
        <v>4949</v>
      </c>
      <c r="CX1004" s="57">
        <v>4.0431633094246159E-3</v>
      </c>
      <c r="CY1004" s="57">
        <v>1.6846306161624838E-3</v>
      </c>
      <c r="CZ1004" s="57">
        <v>2.1707540551761662E-3</v>
      </c>
      <c r="DA1004" s="57">
        <v>3.5338134165604856E-3</v>
      </c>
      <c r="DB1004" s="57">
        <v>4.4608130872787494E-3</v>
      </c>
      <c r="DC1004" s="57" t="s">
        <v>4949</v>
      </c>
      <c r="DD1004" s="97">
        <v>6.5800549329130904</v>
      </c>
      <c r="DE1004" s="97">
        <v>3.9900068233820445</v>
      </c>
      <c r="DF1004" s="97">
        <v>5.3749940917899508</v>
      </c>
      <c r="DG1004" s="97">
        <v>8.125852215829747</v>
      </c>
      <c r="DH1004" s="97">
        <v>9.4429445621620527</v>
      </c>
      <c r="DI1004" s="97" t="s">
        <v>4949</v>
      </c>
      <c r="DJ1004" s="98">
        <v>-0.13109914938554601</v>
      </c>
      <c r="DK1004" s="98">
        <v>9.2953764581601428E-2</v>
      </c>
      <c r="DL1004" s="98">
        <v>0.14803219907798226</v>
      </c>
      <c r="DM1004" s="98">
        <v>0.16554123949040478</v>
      </c>
      <c r="DN1004" s="98" t="s">
        <v>4949</v>
      </c>
      <c r="DO1004" s="98">
        <v>-0.38244210132362477</v>
      </c>
      <c r="DP1004" s="98">
        <v>0.35507614845314683</v>
      </c>
      <c r="DQ1004" s="98">
        <v>0.62780983786754607</v>
      </c>
      <c r="DR1004" s="98">
        <v>0.26240799513809154</v>
      </c>
      <c r="DS1004" s="98" t="s">
        <v>4949</v>
      </c>
    </row>
    <row r="1005" spans="1:123" ht="13.5" thickBot="1">
      <c r="A1005" s="2" t="s">
        <v>2822</v>
      </c>
      <c r="B1005" s="2" t="s">
        <v>2823</v>
      </c>
      <c r="C1005" s="1" t="s">
        <v>5724</v>
      </c>
      <c r="D1005" s="2" t="s">
        <v>2824</v>
      </c>
      <c r="E1005" s="2" t="s">
        <v>5658</v>
      </c>
      <c r="F1005" s="2" t="s">
        <v>3042</v>
      </c>
      <c r="G1005" s="2" t="s">
        <v>2812</v>
      </c>
      <c r="H1005" s="2" t="s">
        <v>3</v>
      </c>
      <c r="I1005" s="1" t="s">
        <v>5726</v>
      </c>
      <c r="J1005" s="1">
        <v>31.68</v>
      </c>
      <c r="K1005" s="47">
        <v>34.99</v>
      </c>
      <c r="L1005" s="48">
        <v>-6.0000000000000001E-3</v>
      </c>
      <c r="M1005" s="48">
        <v>2.58E-2</v>
      </c>
      <c r="N1005" s="49">
        <v>1375.59</v>
      </c>
      <c r="O1005" s="49">
        <v>1130.67</v>
      </c>
      <c r="P1005" s="49">
        <v>48131.87</v>
      </c>
      <c r="Q1005" s="49">
        <v>39562.300000000003</v>
      </c>
      <c r="R1005" s="49">
        <v>6687.8644213300004</v>
      </c>
      <c r="S1005" s="49">
        <v>6763.2891404499996</v>
      </c>
      <c r="T1005" s="49">
        <v>10679.45</v>
      </c>
      <c r="U1005" s="49">
        <v>11052.4</v>
      </c>
      <c r="V1005" s="49" t="s">
        <v>4949</v>
      </c>
      <c r="W1005" s="49" t="s">
        <v>4949</v>
      </c>
      <c r="X1005" s="49">
        <v>563.69282616999999</v>
      </c>
      <c r="Y1005" s="49">
        <v>291.04303596</v>
      </c>
      <c r="Z1005" s="49">
        <v>645.80999999999995</v>
      </c>
      <c r="AA1005" s="49">
        <v>692.28</v>
      </c>
      <c r="AB1005" s="49" t="s">
        <v>4949</v>
      </c>
      <c r="AC1005" s="49" t="s">
        <v>4949</v>
      </c>
      <c r="AD1005" s="39">
        <v>48131.87</v>
      </c>
      <c r="AE1005" s="39">
        <v>48131.87</v>
      </c>
      <c r="AF1005" s="39">
        <v>48131.87</v>
      </c>
      <c r="AG1005" s="39">
        <v>48131.87</v>
      </c>
      <c r="AH1005" s="39">
        <v>48131.87</v>
      </c>
      <c r="AI1005" s="39">
        <v>48131.87</v>
      </c>
      <c r="AJ1005" s="49">
        <v>7037.1522564699999</v>
      </c>
      <c r="AK1005" s="49">
        <v>7117.4482195600003</v>
      </c>
      <c r="AL1005" s="49">
        <v>7391.17</v>
      </c>
      <c r="AM1005" s="49">
        <v>7760.55</v>
      </c>
      <c r="AN1005" s="49" t="s">
        <v>4949</v>
      </c>
      <c r="AO1005" s="49" t="s">
        <v>4949</v>
      </c>
      <c r="AP1005" s="39">
        <v>48131.87</v>
      </c>
      <c r="AQ1005" s="39">
        <v>48131.87</v>
      </c>
      <c r="AR1005" s="39">
        <v>48131.87</v>
      </c>
      <c r="AS1005" s="39">
        <v>48131.87</v>
      </c>
      <c r="AT1005" s="39">
        <v>48131.87</v>
      </c>
      <c r="AU1005" s="39">
        <v>48131.87</v>
      </c>
      <c r="AV1005" s="36">
        <v>347.67744413999998</v>
      </c>
      <c r="AW1005" s="36">
        <v>270.67161179999999</v>
      </c>
      <c r="AX1005" s="36">
        <v>322.91000000000003</v>
      </c>
      <c r="AY1005" s="36">
        <v>346.14</v>
      </c>
      <c r="AZ1005" s="36" t="s">
        <v>4949</v>
      </c>
      <c r="BA1005" s="36" t="s">
        <v>4949</v>
      </c>
      <c r="BB1005" s="39">
        <v>48131.87</v>
      </c>
      <c r="BC1005" s="39">
        <v>48131.87</v>
      </c>
      <c r="BD1005" s="39">
        <v>48131.87</v>
      </c>
      <c r="BE1005" s="39">
        <v>48131.87</v>
      </c>
      <c r="BF1005" s="39">
        <v>48131.87</v>
      </c>
      <c r="BG1005" s="39">
        <v>48131.87</v>
      </c>
      <c r="BH1005" s="47">
        <v>1517.7657055499999</v>
      </c>
      <c r="BI1005" s="47">
        <v>507.94619818000001</v>
      </c>
      <c r="BJ1005" s="47">
        <v>143.93</v>
      </c>
      <c r="BK1005" s="47">
        <v>967.92</v>
      </c>
      <c r="BL1005" s="47" t="s">
        <v>4949</v>
      </c>
      <c r="BM1005" s="47" t="s">
        <v>4949</v>
      </c>
      <c r="BN1005" s="47">
        <v>0.40978258505077825</v>
      </c>
      <c r="BO1005" s="47">
        <v>0.21157687680195408</v>
      </c>
      <c r="BP1005" s="47">
        <v>0.46947855102174341</v>
      </c>
      <c r="BQ1005" s="47">
        <v>0.50326041916559439</v>
      </c>
      <c r="BR1005" s="47" t="s">
        <v>4949</v>
      </c>
      <c r="BS1005" s="47" t="s">
        <v>4949</v>
      </c>
      <c r="BT1005" s="47">
        <v>5.1157337989299139</v>
      </c>
      <c r="BU1005" s="47">
        <v>5.1741058160934585</v>
      </c>
      <c r="BV1005" s="47">
        <v>5.3730908192121198</v>
      </c>
      <c r="BW1005" s="47">
        <v>5.6416155976708184</v>
      </c>
      <c r="BX1005" s="47" t="s">
        <v>4949</v>
      </c>
      <c r="BY1005" s="47" t="s">
        <v>4949</v>
      </c>
      <c r="BZ1005" s="47">
        <v>0.25274787119708636</v>
      </c>
      <c r="CA1005" s="47">
        <v>0.19676765009923017</v>
      </c>
      <c r="CB1005" s="47">
        <v>0.23474291031484676</v>
      </c>
      <c r="CC1005" s="47">
        <v>0.25163020958279719</v>
      </c>
      <c r="CD1005" s="47" t="s">
        <v>4949</v>
      </c>
      <c r="CE1005" s="47" t="s">
        <v>4949</v>
      </c>
      <c r="CF1005" s="47">
        <v>1.1033561639369289</v>
      </c>
      <c r="CG1005" s="47">
        <v>0.36925697204835745</v>
      </c>
      <c r="CH1005" s="47">
        <v>0.10463146722497257</v>
      </c>
      <c r="CI1005" s="47">
        <v>0.70363989270058669</v>
      </c>
      <c r="CJ1005" s="47" t="s">
        <v>4949</v>
      </c>
      <c r="CK1005" s="47" t="s">
        <v>4949</v>
      </c>
      <c r="CL1005" s="47">
        <v>85.386699573650887</v>
      </c>
      <c r="CM1005" s="47">
        <v>165.37715750950002</v>
      </c>
      <c r="CN1005" s="47">
        <v>74.529459128845957</v>
      </c>
      <c r="CO1005" s="47">
        <v>69.526593285953666</v>
      </c>
      <c r="CP1005" s="47" t="s">
        <v>4949</v>
      </c>
      <c r="CQ1005" s="47" t="s">
        <v>4949</v>
      </c>
      <c r="CR1005" s="47">
        <v>6.8396800645811338</v>
      </c>
      <c r="CS1005" s="47">
        <v>6.7625177613129877</v>
      </c>
      <c r="CT1005" s="47">
        <v>6.512077248933525</v>
      </c>
      <c r="CU1005" s="47">
        <v>6.2021209836931659</v>
      </c>
      <c r="CV1005" s="47" t="s">
        <v>4949</v>
      </c>
      <c r="CW1005" s="47" t="s">
        <v>4949</v>
      </c>
      <c r="CX1005" s="57">
        <v>7.2234352029123313E-3</v>
      </c>
      <c r="CY1005" s="57">
        <v>5.6235424013236961E-3</v>
      </c>
      <c r="CZ1005" s="57">
        <v>6.7088604702040455E-3</v>
      </c>
      <c r="DA1005" s="57">
        <v>7.1914928715630612E-3</v>
      </c>
      <c r="DB1005" s="57" t="s">
        <v>4949</v>
      </c>
      <c r="DC1005" s="57" t="s">
        <v>4949</v>
      </c>
      <c r="DD1005" s="97">
        <v>8.0102405863357227</v>
      </c>
      <c r="DE1005" s="97">
        <v>4.0891486243645936</v>
      </c>
      <c r="DF1005" s="97">
        <v>8.7375882302801848</v>
      </c>
      <c r="DG1005" s="97">
        <v>8.9205017685602161</v>
      </c>
      <c r="DH1005" s="97" t="s">
        <v>4949</v>
      </c>
      <c r="DI1005" s="97" t="s">
        <v>4949</v>
      </c>
      <c r="DJ1005" s="98">
        <v>1.1277848109396915E-2</v>
      </c>
      <c r="DK1005" s="98">
        <v>0.57903200324944804</v>
      </c>
      <c r="DL1005" s="98">
        <v>3.4922210413457444E-2</v>
      </c>
      <c r="DM1005" s="98" t="s">
        <v>4949</v>
      </c>
      <c r="DN1005" s="98" t="s">
        <v>4949</v>
      </c>
      <c r="DO1005" s="98">
        <v>-0.48368504538635648</v>
      </c>
      <c r="DP1005" s="98">
        <v>1.2189501902005926</v>
      </c>
      <c r="DQ1005" s="98">
        <v>7.1956148093092365E-2</v>
      </c>
      <c r="DR1005" s="98" t="s">
        <v>4949</v>
      </c>
      <c r="DS1005" s="98" t="s">
        <v>4949</v>
      </c>
    </row>
    <row r="1006" spans="1:123" ht="13.5" thickBot="1">
      <c r="A1006" s="2" t="s">
        <v>5066</v>
      </c>
      <c r="B1006" s="2" t="s">
        <v>5067</v>
      </c>
      <c r="C1006" s="1" t="s">
        <v>5724</v>
      </c>
      <c r="D1006" s="2" t="s">
        <v>5068</v>
      </c>
      <c r="E1006" s="2" t="s">
        <v>5665</v>
      </c>
      <c r="F1006" s="2" t="s">
        <v>3014</v>
      </c>
      <c r="G1006" s="2" t="s">
        <v>2010</v>
      </c>
      <c r="H1006" s="2" t="s">
        <v>3</v>
      </c>
      <c r="I1006" s="1" t="s">
        <v>5726</v>
      </c>
      <c r="J1006" s="1">
        <v>445</v>
      </c>
      <c r="K1006" s="47">
        <v>369.11</v>
      </c>
      <c r="L1006" s="48">
        <v>5.7699999999999994E-2</v>
      </c>
      <c r="M1006" s="48">
        <v>5.0000000000000001E-3</v>
      </c>
      <c r="N1006" s="49">
        <v>4563.8500000000004</v>
      </c>
      <c r="O1006" s="49">
        <v>4256.62</v>
      </c>
      <c r="P1006" s="49">
        <v>1684562.57</v>
      </c>
      <c r="Q1006" s="49">
        <v>1571162.23</v>
      </c>
      <c r="R1006" s="49">
        <v>400917.04489999998</v>
      </c>
      <c r="S1006" s="49">
        <v>362012.554</v>
      </c>
      <c r="T1006" s="49">
        <v>435334.03</v>
      </c>
      <c r="U1006" s="49">
        <v>544590.34</v>
      </c>
      <c r="V1006" s="49">
        <v>663674.62</v>
      </c>
      <c r="W1006" s="49">
        <v>776862.98</v>
      </c>
      <c r="X1006" s="49">
        <v>44121.248299999999</v>
      </c>
      <c r="Y1006" s="49">
        <v>50744.682000000001</v>
      </c>
      <c r="Z1006" s="49">
        <v>68771.960000000006</v>
      </c>
      <c r="AA1006" s="49">
        <v>87979.5</v>
      </c>
      <c r="AB1006" s="49">
        <v>109695.46</v>
      </c>
      <c r="AC1006" s="49">
        <v>129729.47</v>
      </c>
      <c r="AD1006" s="39">
        <v>1684562.57</v>
      </c>
      <c r="AE1006" s="39">
        <v>1684562.57</v>
      </c>
      <c r="AF1006" s="39">
        <v>1684562.57</v>
      </c>
      <c r="AG1006" s="39">
        <v>1684562.57</v>
      </c>
      <c r="AH1006" s="39">
        <v>1684562.57</v>
      </c>
      <c r="AI1006" s="39">
        <v>1684562.57</v>
      </c>
      <c r="AJ1006" s="49">
        <v>219883.15059999999</v>
      </c>
      <c r="AK1006" s="49">
        <v>273456.174</v>
      </c>
      <c r="AL1006" s="49">
        <v>329931.63</v>
      </c>
      <c r="AM1006" s="49">
        <v>386963.75</v>
      </c>
      <c r="AN1006" s="49">
        <v>455308.84</v>
      </c>
      <c r="AO1006" s="49">
        <v>531287.54</v>
      </c>
      <c r="AP1006" s="39">
        <v>1684562.57</v>
      </c>
      <c r="AQ1006" s="39">
        <v>1684562.57</v>
      </c>
      <c r="AR1006" s="39">
        <v>1684562.57</v>
      </c>
      <c r="AS1006" s="39">
        <v>1684562.57</v>
      </c>
      <c r="AT1006" s="39">
        <v>1684562.57</v>
      </c>
      <c r="AU1006" s="39">
        <v>1684562.57</v>
      </c>
      <c r="AV1006" s="36">
        <v>22060.006114970001</v>
      </c>
      <c r="AW1006" s="36">
        <v>25372.441789831002</v>
      </c>
      <c r="AX1006" s="36">
        <v>30947.38</v>
      </c>
      <c r="AY1006" s="36">
        <v>41350.370000000003</v>
      </c>
      <c r="AZ1006" s="36">
        <v>53750.77</v>
      </c>
      <c r="BA1006" s="36">
        <v>64864.74</v>
      </c>
      <c r="BB1006" s="39">
        <v>1684562.57</v>
      </c>
      <c r="BC1006" s="39">
        <v>1684562.57</v>
      </c>
      <c r="BD1006" s="39">
        <v>1684562.57</v>
      </c>
      <c r="BE1006" s="39">
        <v>1684562.57</v>
      </c>
      <c r="BF1006" s="39">
        <v>1684562.57</v>
      </c>
      <c r="BG1006" s="39">
        <v>1684562.57</v>
      </c>
      <c r="BH1006" s="47">
        <v>92826.124400000001</v>
      </c>
      <c r="BI1006" s="47">
        <v>96990.345000000001</v>
      </c>
      <c r="BJ1006" s="47">
        <v>93635.17</v>
      </c>
      <c r="BK1006" s="47">
        <v>139609.60000000001</v>
      </c>
      <c r="BL1006" s="47">
        <v>167107.41</v>
      </c>
      <c r="BM1006" s="47">
        <v>197573.18</v>
      </c>
      <c r="BN1006" s="47">
        <v>9.667550050943829</v>
      </c>
      <c r="BO1006" s="47">
        <v>11.118832126384522</v>
      </c>
      <c r="BP1006" s="47">
        <v>15.068847573868554</v>
      </c>
      <c r="BQ1006" s="47">
        <v>19.277474062469185</v>
      </c>
      <c r="BR1006" s="47">
        <v>24.035728606330181</v>
      </c>
      <c r="BS1006" s="47">
        <v>28.425445621569505</v>
      </c>
      <c r="BT1006" s="47">
        <v>48.179311458527337</v>
      </c>
      <c r="BU1006" s="47">
        <v>59.917870657449299</v>
      </c>
      <c r="BV1006" s="47">
        <v>72.29239129243949</v>
      </c>
      <c r="BW1006" s="47">
        <v>84.788884384894331</v>
      </c>
      <c r="BX1006" s="47">
        <v>99.764199086297751</v>
      </c>
      <c r="BY1006" s="47">
        <v>116.41213887397701</v>
      </c>
      <c r="BZ1006" s="47">
        <v>4.8336396058086919</v>
      </c>
      <c r="CA1006" s="47">
        <v>5.5594381475795656</v>
      </c>
      <c r="CB1006" s="47">
        <v>6.780980970014352</v>
      </c>
      <c r="CC1006" s="47">
        <v>9.0604139049267616</v>
      </c>
      <c r="CD1006" s="47">
        <v>11.777505833890245</v>
      </c>
      <c r="CE1006" s="47">
        <v>14.212723906350996</v>
      </c>
      <c r="CF1006" s="47">
        <v>20.339433679897454</v>
      </c>
      <c r="CG1006" s="47">
        <v>21.251869583794381</v>
      </c>
      <c r="CH1006" s="47">
        <v>20.5167062896458</v>
      </c>
      <c r="CI1006" s="47">
        <v>30.590313003275742</v>
      </c>
      <c r="CJ1006" s="47">
        <v>36.615447484032117</v>
      </c>
      <c r="CK1006" s="47">
        <v>43.290901322348454</v>
      </c>
      <c r="CL1006" s="47">
        <v>38.180301666578188</v>
      </c>
      <c r="CM1006" s="47">
        <v>33.19682976828981</v>
      </c>
      <c r="CN1006" s="47">
        <v>24.494904173154289</v>
      </c>
      <c r="CO1006" s="47">
        <v>19.147216908484364</v>
      </c>
      <c r="CP1006" s="47">
        <v>15.356720961833789</v>
      </c>
      <c r="CQ1006" s="47">
        <v>12.985195807860775</v>
      </c>
      <c r="CR1006" s="47">
        <v>7.6611716968912678</v>
      </c>
      <c r="CS1006" s="47">
        <v>6.160265264297891</v>
      </c>
      <c r="CT1006" s="47">
        <v>5.1057928880598684</v>
      </c>
      <c r="CU1006" s="47">
        <v>4.3532826266026214</v>
      </c>
      <c r="CV1006" s="47">
        <v>3.6998239919962899</v>
      </c>
      <c r="CW1006" s="47">
        <v>3.1707172541633479</v>
      </c>
      <c r="CX1006" s="57">
        <v>1.3095391354308674E-2</v>
      </c>
      <c r="CY1006" s="57">
        <v>1.5061739018593414E-2</v>
      </c>
      <c r="CZ1006" s="57">
        <v>1.8371166824631514E-2</v>
      </c>
      <c r="DA1006" s="57">
        <v>2.4546651300699385E-2</v>
      </c>
      <c r="DB1006" s="57">
        <v>3.1907850119215216E-2</v>
      </c>
      <c r="DC1006" s="57">
        <v>3.8505390749599758E-2</v>
      </c>
      <c r="DD1006" s="97">
        <v>20.065770469272145</v>
      </c>
      <c r="DE1006" s="97">
        <v>18.556787823704429</v>
      </c>
      <c r="DF1006" s="97">
        <v>20.844306440094879</v>
      </c>
      <c r="DG1006" s="97">
        <v>22.735850580319216</v>
      </c>
      <c r="DH1006" s="97">
        <v>24.092539033505258</v>
      </c>
      <c r="DI1006" s="97">
        <v>24.41793948339161</v>
      </c>
      <c r="DJ1006" s="98">
        <v>-9.7038755011535693E-2</v>
      </c>
      <c r="DK1006" s="98">
        <v>0.20253848986684586</v>
      </c>
      <c r="DL1006" s="98">
        <v>0.2509712139894047</v>
      </c>
      <c r="DM1006" s="98">
        <v>0.21866763189372773</v>
      </c>
      <c r="DN1006" s="98">
        <v>0.17054797123325272</v>
      </c>
      <c r="DO1006" s="98">
        <v>0.15011890994027022</v>
      </c>
      <c r="DP1006" s="98">
        <v>0.35525452696698356</v>
      </c>
      <c r="DQ1006" s="98">
        <v>0.27929318867747832</v>
      </c>
      <c r="DR1006" s="98">
        <v>0.24682977284481056</v>
      </c>
      <c r="DS1006" s="98">
        <v>0.18263299137448352</v>
      </c>
    </row>
    <row r="1007" spans="1:123" ht="13.5" thickBot="1">
      <c r="A1007" s="2" t="s">
        <v>2902</v>
      </c>
      <c r="B1007" s="2" t="s">
        <v>2903</v>
      </c>
      <c r="C1007" s="1" t="s">
        <v>5724</v>
      </c>
      <c r="D1007" s="2" t="s">
        <v>2904</v>
      </c>
      <c r="E1007" s="2" t="s">
        <v>5666</v>
      </c>
      <c r="F1007" s="2" t="s">
        <v>3034</v>
      </c>
      <c r="G1007" s="2" t="s">
        <v>358</v>
      </c>
      <c r="H1007" s="2" t="s">
        <v>3</v>
      </c>
      <c r="I1007" s="1" t="s">
        <v>5726</v>
      </c>
      <c r="J1007" s="1">
        <v>118</v>
      </c>
      <c r="K1007" s="47">
        <v>302.14999999999998</v>
      </c>
      <c r="L1007" s="48">
        <v>-6.7000000000000002E-3</v>
      </c>
      <c r="M1007" s="48">
        <v>0.46679999999999999</v>
      </c>
      <c r="N1007" s="49">
        <v>279.41000000000003</v>
      </c>
      <c r="O1007" s="49">
        <v>193.35</v>
      </c>
      <c r="P1007" s="49">
        <v>84422.22</v>
      </c>
      <c r="Q1007" s="49">
        <v>58421.43</v>
      </c>
      <c r="R1007" s="49">
        <v>8088.54915274</v>
      </c>
      <c r="S1007" s="49">
        <v>9830.3566355100011</v>
      </c>
      <c r="T1007" s="49">
        <v>8436.58</v>
      </c>
      <c r="U1007" s="49">
        <v>8284.9500000000007</v>
      </c>
      <c r="V1007" s="49">
        <v>9463.2999999999993</v>
      </c>
      <c r="W1007" s="49" t="s">
        <v>4949</v>
      </c>
      <c r="X1007" s="49">
        <v>913.89626150000004</v>
      </c>
      <c r="Y1007" s="49">
        <v>925.90635723000003</v>
      </c>
      <c r="Z1007" s="49">
        <v>782.74</v>
      </c>
      <c r="AA1007" s="49">
        <v>863.27</v>
      </c>
      <c r="AB1007" s="49">
        <v>1023.11</v>
      </c>
      <c r="AC1007" s="49" t="s">
        <v>4949</v>
      </c>
      <c r="AD1007" s="39">
        <v>84422.22</v>
      </c>
      <c r="AE1007" s="39">
        <v>84422.22</v>
      </c>
      <c r="AF1007" s="39">
        <v>84422.22</v>
      </c>
      <c r="AG1007" s="39">
        <v>84422.22</v>
      </c>
      <c r="AH1007" s="39">
        <v>84422.22</v>
      </c>
      <c r="AI1007" s="39">
        <v>84422.22</v>
      </c>
      <c r="AJ1007" s="49">
        <v>7057.0733381400005</v>
      </c>
      <c r="AK1007" s="49">
        <v>7526.3703554100002</v>
      </c>
      <c r="AL1007" s="49">
        <v>8165.89</v>
      </c>
      <c r="AM1007" s="49">
        <v>8716.06</v>
      </c>
      <c r="AN1007" s="49">
        <v>9393.8700000000008</v>
      </c>
      <c r="AO1007" s="49" t="s">
        <v>4949</v>
      </c>
      <c r="AP1007" s="39">
        <v>84422.22</v>
      </c>
      <c r="AQ1007" s="39">
        <v>84422.22</v>
      </c>
      <c r="AR1007" s="39">
        <v>84422.22</v>
      </c>
      <c r="AS1007" s="39">
        <v>84422.22</v>
      </c>
      <c r="AT1007" s="39">
        <v>84422.22</v>
      </c>
      <c r="AU1007" s="39">
        <v>84422.22</v>
      </c>
      <c r="AV1007" s="36">
        <v>306.56400719999999</v>
      </c>
      <c r="AW1007" s="36">
        <v>306.48877119999997</v>
      </c>
      <c r="AX1007" s="36">
        <v>313.10000000000002</v>
      </c>
      <c r="AY1007" s="36">
        <v>345.31</v>
      </c>
      <c r="AZ1007" s="36">
        <v>409.25</v>
      </c>
      <c r="BA1007" s="36" t="s">
        <v>4949</v>
      </c>
      <c r="BB1007" s="39">
        <v>84422.22</v>
      </c>
      <c r="BC1007" s="39">
        <v>84422.22</v>
      </c>
      <c r="BD1007" s="39">
        <v>84422.22</v>
      </c>
      <c r="BE1007" s="39">
        <v>84422.22</v>
      </c>
      <c r="BF1007" s="39">
        <v>84422.22</v>
      </c>
      <c r="BG1007" s="39">
        <v>84422.22</v>
      </c>
      <c r="BH1007" s="47">
        <v>755.25935205999997</v>
      </c>
      <c r="BI1007" s="47">
        <v>56.129974920000002</v>
      </c>
      <c r="BJ1007" s="47">
        <v>1472.44</v>
      </c>
      <c r="BK1007" s="47">
        <v>1429.8</v>
      </c>
      <c r="BL1007" s="47">
        <v>1374.23</v>
      </c>
      <c r="BM1007" s="47" t="s">
        <v>4949</v>
      </c>
      <c r="BN1007" s="47">
        <v>3.2708072778354387</v>
      </c>
      <c r="BO1007" s="47">
        <v>3.3137910498192618</v>
      </c>
      <c r="BP1007" s="47">
        <v>2.8014029562291971</v>
      </c>
      <c r="BQ1007" s="47">
        <v>3.0896174081099455</v>
      </c>
      <c r="BR1007" s="47">
        <v>3.6616799685050641</v>
      </c>
      <c r="BS1007" s="47" t="s">
        <v>4949</v>
      </c>
      <c r="BT1007" s="47">
        <v>25.257053570523603</v>
      </c>
      <c r="BU1007" s="47">
        <v>26.936653503489495</v>
      </c>
      <c r="BV1007" s="47">
        <v>29.22547510826384</v>
      </c>
      <c r="BW1007" s="47">
        <v>31.194517018002216</v>
      </c>
      <c r="BX1007" s="47">
        <v>33.620378655023082</v>
      </c>
      <c r="BY1007" s="47" t="s">
        <v>4949</v>
      </c>
      <c r="BZ1007" s="47">
        <v>1.0971833764002719</v>
      </c>
      <c r="CA1007" s="47">
        <v>1.0969141090154251</v>
      </c>
      <c r="CB1007" s="47">
        <v>1.1205754983715686</v>
      </c>
      <c r="CC1007" s="47">
        <v>1.2358541211839231</v>
      </c>
      <c r="CD1007" s="47">
        <v>1.4646934612218603</v>
      </c>
      <c r="CE1007" s="47" t="s">
        <v>4949</v>
      </c>
      <c r="CF1007" s="47">
        <v>2.7030505424286888</v>
      </c>
      <c r="CG1007" s="47">
        <v>0.20088749479259868</v>
      </c>
      <c r="CH1007" s="47">
        <v>5.269818546222397</v>
      </c>
      <c r="CI1007" s="47">
        <v>5.1172112665974723</v>
      </c>
      <c r="CJ1007" s="47">
        <v>4.9183279052288746</v>
      </c>
      <c r="CK1007" s="47" t="s">
        <v>4949</v>
      </c>
      <c r="CL1007" s="47">
        <v>92.376152038783673</v>
      </c>
      <c r="CM1007" s="47">
        <v>91.177924571727587</v>
      </c>
      <c r="CN1007" s="47">
        <v>107.85474103789254</v>
      </c>
      <c r="CO1007" s="47">
        <v>97.793529255041875</v>
      </c>
      <c r="CP1007" s="47">
        <v>82.515291610872737</v>
      </c>
      <c r="CQ1007" s="47" t="s">
        <v>4949</v>
      </c>
      <c r="CR1007" s="47">
        <v>11.962780596843105</v>
      </c>
      <c r="CS1007" s="47">
        <v>11.216856999246231</v>
      </c>
      <c r="CT1007" s="47">
        <v>10.338397896616291</v>
      </c>
      <c r="CU1007" s="47">
        <v>9.6858236404981159</v>
      </c>
      <c r="CV1007" s="47">
        <v>8.9869478713245972</v>
      </c>
      <c r="CW1007" s="47" t="s">
        <v>4949</v>
      </c>
      <c r="CX1007" s="57">
        <v>3.6313189489686482E-3</v>
      </c>
      <c r="CY1007" s="57">
        <v>3.6304277617906751E-3</v>
      </c>
      <c r="CZ1007" s="57">
        <v>3.7087392395035337E-3</v>
      </c>
      <c r="DA1007" s="57">
        <v>4.0902738639187648E-3</v>
      </c>
      <c r="DB1007" s="57">
        <v>4.8476574058346246E-3</v>
      </c>
      <c r="DC1007" s="57" t="s">
        <v>4949</v>
      </c>
      <c r="DD1007" s="97">
        <v>12.950074594815977</v>
      </c>
      <c r="DE1007" s="97">
        <v>12.302163107937586</v>
      </c>
      <c r="DF1007" s="97">
        <v>9.5854830275695608</v>
      </c>
      <c r="DG1007" s="97">
        <v>9.9043604564447705</v>
      </c>
      <c r="DH1007" s="97">
        <v>10.891251422470184</v>
      </c>
      <c r="DI1007" s="97" t="s">
        <v>4949</v>
      </c>
      <c r="DJ1007" s="98">
        <v>0.2153423871053517</v>
      </c>
      <c r="DK1007" s="98">
        <v>-0.14178291665180176</v>
      </c>
      <c r="DL1007" s="98">
        <v>-1.7972922677198522E-2</v>
      </c>
      <c r="DM1007" s="98">
        <v>0.14222777445850587</v>
      </c>
      <c r="DN1007" s="98" t="s">
        <v>4949</v>
      </c>
      <c r="DO1007" s="98">
        <v>1.3141640070053029E-2</v>
      </c>
      <c r="DP1007" s="98">
        <v>-0.15462293363910529</v>
      </c>
      <c r="DQ1007" s="98">
        <v>0.10288218310039099</v>
      </c>
      <c r="DR1007" s="98">
        <v>0.18515644004772547</v>
      </c>
      <c r="DS1007" s="98" t="s">
        <v>4949</v>
      </c>
    </row>
    <row r="1008" spans="1:123" ht="13.5" thickBot="1">
      <c r="A1008" s="2" t="s">
        <v>1818</v>
      </c>
      <c r="B1008" s="2" t="s">
        <v>1819</v>
      </c>
      <c r="C1008" s="1" t="s">
        <v>5724</v>
      </c>
      <c r="D1008" s="2" t="s">
        <v>1820</v>
      </c>
      <c r="E1008" s="2" t="s">
        <v>5681</v>
      </c>
      <c r="F1008" s="2" t="s">
        <v>3040</v>
      </c>
      <c r="G1008" s="2" t="s">
        <v>208</v>
      </c>
      <c r="H1008" s="2" t="s">
        <v>3</v>
      </c>
      <c r="I1008" s="1" t="s">
        <v>5726</v>
      </c>
      <c r="J1008" s="1">
        <v>35</v>
      </c>
      <c r="K1008" s="47">
        <v>30.2</v>
      </c>
      <c r="L1008" s="48">
        <v>4.1399999999999999E-2</v>
      </c>
      <c r="M1008" s="48">
        <v>6.2300000000000001E-2</v>
      </c>
      <c r="N1008" s="49">
        <v>1837.28</v>
      </c>
      <c r="O1008" s="49">
        <v>1420.03</v>
      </c>
      <c r="P1008" s="49">
        <v>55485.97</v>
      </c>
      <c r="Q1008" s="49">
        <v>42884.97</v>
      </c>
      <c r="R1008" s="49">
        <v>11537.996314780001</v>
      </c>
      <c r="S1008" s="49">
        <v>12275.774875030002</v>
      </c>
      <c r="T1008" s="49">
        <v>14053.41</v>
      </c>
      <c r="U1008" s="49">
        <v>15989.11</v>
      </c>
      <c r="V1008" s="49">
        <v>17717.669999999998</v>
      </c>
      <c r="W1008" s="49" t="s">
        <v>4949</v>
      </c>
      <c r="X1008" s="49">
        <v>1601.0960330799999</v>
      </c>
      <c r="Y1008" s="49">
        <v>1793.3508145000001</v>
      </c>
      <c r="Z1008" s="49">
        <v>1665.59</v>
      </c>
      <c r="AA1008" s="49">
        <v>2008.92</v>
      </c>
      <c r="AB1008" s="49">
        <v>2501.58</v>
      </c>
      <c r="AC1008" s="49" t="s">
        <v>4949</v>
      </c>
      <c r="AD1008" s="39">
        <v>55485.97</v>
      </c>
      <c r="AE1008" s="39">
        <v>55485.97</v>
      </c>
      <c r="AF1008" s="39">
        <v>55485.97</v>
      </c>
      <c r="AG1008" s="39">
        <v>55485.97</v>
      </c>
      <c r="AH1008" s="39">
        <v>55485.97</v>
      </c>
      <c r="AI1008" s="39">
        <v>55485.97</v>
      </c>
      <c r="AJ1008" s="49">
        <v>13238.04633777</v>
      </c>
      <c r="AK1008" s="49">
        <v>14222.87228385</v>
      </c>
      <c r="AL1008" s="49">
        <v>14930.73</v>
      </c>
      <c r="AM1008" s="49">
        <v>16610.7</v>
      </c>
      <c r="AN1008" s="49">
        <v>18715.52</v>
      </c>
      <c r="AO1008" s="49" t="s">
        <v>4949</v>
      </c>
      <c r="AP1008" s="39">
        <v>55485.97</v>
      </c>
      <c r="AQ1008" s="39">
        <v>55485.97</v>
      </c>
      <c r="AR1008" s="39">
        <v>55485.97</v>
      </c>
      <c r="AS1008" s="39">
        <v>55485.97</v>
      </c>
      <c r="AT1008" s="39">
        <v>55485.97</v>
      </c>
      <c r="AU1008" s="39">
        <v>55485.97</v>
      </c>
      <c r="AV1008" s="36">
        <v>356.11112680000002</v>
      </c>
      <c r="AW1008" s="36">
        <v>354.18644499999999</v>
      </c>
      <c r="AX1008" s="36">
        <v>328.95</v>
      </c>
      <c r="AY1008" s="36">
        <v>396.76</v>
      </c>
      <c r="AZ1008" s="36">
        <v>494.06</v>
      </c>
      <c r="BA1008" s="36" t="s">
        <v>4949</v>
      </c>
      <c r="BB1008" s="39">
        <v>55485.97</v>
      </c>
      <c r="BC1008" s="39">
        <v>55485.97</v>
      </c>
      <c r="BD1008" s="39">
        <v>55485.97</v>
      </c>
      <c r="BE1008" s="39">
        <v>55485.97</v>
      </c>
      <c r="BF1008" s="39">
        <v>55485.97</v>
      </c>
      <c r="BG1008" s="39">
        <v>55485.97</v>
      </c>
      <c r="BH1008" s="47">
        <v>2753.5389348899998</v>
      </c>
      <c r="BI1008" s="47">
        <v>2576.6563970799998</v>
      </c>
      <c r="BJ1008" s="47">
        <v>2864.6</v>
      </c>
      <c r="BK1008" s="47">
        <v>3289.58</v>
      </c>
      <c r="BL1008" s="47">
        <v>3878.56</v>
      </c>
      <c r="BM1008" s="47" t="s">
        <v>4949</v>
      </c>
      <c r="BN1008" s="47">
        <v>0.87144911667247227</v>
      </c>
      <c r="BO1008" s="47">
        <v>0.97609009758991561</v>
      </c>
      <c r="BP1008" s="47">
        <v>0.90655207698336671</v>
      </c>
      <c r="BQ1008" s="47">
        <v>1.0934207088739878</v>
      </c>
      <c r="BR1008" s="47">
        <v>1.361567099190107</v>
      </c>
      <c r="BS1008" s="47" t="s">
        <v>4949</v>
      </c>
      <c r="BT1008" s="47">
        <v>7.2052416277159717</v>
      </c>
      <c r="BU1008" s="47">
        <v>7.7412655032711397</v>
      </c>
      <c r="BV1008" s="47">
        <v>8.1265403204737439</v>
      </c>
      <c r="BW1008" s="47">
        <v>9.0409191848820001</v>
      </c>
      <c r="BX1008" s="47">
        <v>10.186536619350344</v>
      </c>
      <c r="BY1008" s="47" t="s">
        <v>4949</v>
      </c>
      <c r="BZ1008" s="47">
        <v>0.19382518004876775</v>
      </c>
      <c r="CA1008" s="47">
        <v>0.19277760874771402</v>
      </c>
      <c r="CB1008" s="47">
        <v>0.17904184446573196</v>
      </c>
      <c r="CC1008" s="47">
        <v>0.21594966472176261</v>
      </c>
      <c r="CD1008" s="47">
        <v>0.2689083863101977</v>
      </c>
      <c r="CE1008" s="47" t="s">
        <v>4949</v>
      </c>
      <c r="CF1008" s="47">
        <v>1.4987040270889576</v>
      </c>
      <c r="CG1008" s="47">
        <v>1.4024298947792389</v>
      </c>
      <c r="CH1008" s="47">
        <v>1.5591526604545851</v>
      </c>
      <c r="CI1008" s="47">
        <v>1.7904619872855525</v>
      </c>
      <c r="CJ1008" s="47">
        <v>2.1110337019942524</v>
      </c>
      <c r="CK1008" s="47" t="s">
        <v>4949</v>
      </c>
      <c r="CL1008" s="47">
        <v>34.654991864081154</v>
      </c>
      <c r="CM1008" s="47">
        <v>30.939830373049411</v>
      </c>
      <c r="CN1008" s="47">
        <v>33.313102264062586</v>
      </c>
      <c r="CO1008" s="47">
        <v>27.619800688927384</v>
      </c>
      <c r="CP1008" s="47">
        <v>22.18037000615611</v>
      </c>
      <c r="CQ1008" s="47" t="s">
        <v>4949</v>
      </c>
      <c r="CR1008" s="47">
        <v>4.1914017056799961</v>
      </c>
      <c r="CS1008" s="47">
        <v>3.9011789526510787</v>
      </c>
      <c r="CT1008" s="47">
        <v>3.7162261992548258</v>
      </c>
      <c r="CU1008" s="47">
        <v>3.3403751798539494</v>
      </c>
      <c r="CV1008" s="47">
        <v>2.9647036256540025</v>
      </c>
      <c r="CW1008" s="47" t="s">
        <v>4949</v>
      </c>
      <c r="CX1008" s="57">
        <v>6.4180391331358179E-3</v>
      </c>
      <c r="CY1008" s="57">
        <v>6.3833514129788124E-3</v>
      </c>
      <c r="CZ1008" s="57">
        <v>5.9285257155998168E-3</v>
      </c>
      <c r="DA1008" s="57">
        <v>7.1506364581893399E-3</v>
      </c>
      <c r="DB1008" s="57">
        <v>8.9042329078864446E-3</v>
      </c>
      <c r="DC1008" s="57" t="s">
        <v>4949</v>
      </c>
      <c r="DD1008" s="97">
        <v>12.094654998387856</v>
      </c>
      <c r="DE1008" s="97">
        <v>12.60892159269644</v>
      </c>
      <c r="DF1008" s="97">
        <v>11.155449197728442</v>
      </c>
      <c r="DG1008" s="97">
        <v>12.094132095576947</v>
      </c>
      <c r="DH1008" s="97">
        <v>13.366339807817255</v>
      </c>
      <c r="DI1008" s="97" t="s">
        <v>4949</v>
      </c>
      <c r="DJ1008" s="98">
        <v>6.3943386713074091E-2</v>
      </c>
      <c r="DK1008" s="98">
        <v>0.14480838424186682</v>
      </c>
      <c r="DL1008" s="98">
        <v>0.13773881214594907</v>
      </c>
      <c r="DM1008" s="98">
        <v>0.10810858140321744</v>
      </c>
      <c r="DN1008" s="98" t="s">
        <v>4949</v>
      </c>
      <c r="DO1008" s="98">
        <v>0.12007698317143611</v>
      </c>
      <c r="DP1008" s="98">
        <v>-7.1241395418565001E-2</v>
      </c>
      <c r="DQ1008" s="98">
        <v>0.20613116072983151</v>
      </c>
      <c r="DR1008" s="98">
        <v>0.24523624634131758</v>
      </c>
      <c r="DS1008" s="98" t="s">
        <v>4949</v>
      </c>
    </row>
    <row r="1009" spans="1:123" ht="13.5" thickBot="1">
      <c r="A1009" s="2" t="s">
        <v>4523</v>
      </c>
      <c r="B1009" s="2" t="s">
        <v>4524</v>
      </c>
      <c r="C1009" s="1" t="s">
        <v>5724</v>
      </c>
      <c r="D1009" s="2" t="s">
        <v>4525</v>
      </c>
      <c r="E1009" s="2" t="s">
        <v>5681</v>
      </c>
      <c r="F1009" s="2" t="s">
        <v>3040</v>
      </c>
      <c r="G1009" s="2" t="s">
        <v>208</v>
      </c>
      <c r="H1009" s="2" t="s">
        <v>3</v>
      </c>
      <c r="I1009" s="1" t="s">
        <v>5726</v>
      </c>
      <c r="J1009" s="1">
        <v>280</v>
      </c>
      <c r="K1009" s="47">
        <v>189.49</v>
      </c>
      <c r="L1009" s="48">
        <v>1.2699999999999999E-2</v>
      </c>
      <c r="M1009" s="48">
        <v>-5.0000000000000001E-3</v>
      </c>
      <c r="N1009" s="49">
        <v>1212.44</v>
      </c>
      <c r="O1009" s="49">
        <v>1212.4100000000001</v>
      </c>
      <c r="P1009" s="49">
        <v>229745.52</v>
      </c>
      <c r="Q1009" s="49">
        <v>229738.74</v>
      </c>
      <c r="R1009" s="49">
        <v>34931.900884000002</v>
      </c>
      <c r="S1009" s="49">
        <v>36725.749548</v>
      </c>
      <c r="T1009" s="49">
        <v>33699.08</v>
      </c>
      <c r="U1009" s="49">
        <v>36455.93</v>
      </c>
      <c r="V1009" s="49" t="s">
        <v>4949</v>
      </c>
      <c r="W1009" s="49" t="s">
        <v>4949</v>
      </c>
      <c r="X1009" s="49">
        <v>11582.226085</v>
      </c>
      <c r="Y1009" s="49">
        <v>11668.487164</v>
      </c>
      <c r="Z1009" s="49">
        <v>9644.9599999999991</v>
      </c>
      <c r="AA1009" s="49">
        <v>10582.42</v>
      </c>
      <c r="AB1009" s="49" t="s">
        <v>4949</v>
      </c>
      <c r="AC1009" s="49" t="s">
        <v>4949</v>
      </c>
      <c r="AD1009" s="39">
        <v>229745.52</v>
      </c>
      <c r="AE1009" s="39">
        <v>229745.52</v>
      </c>
      <c r="AF1009" s="39">
        <v>229745.52</v>
      </c>
      <c r="AG1009" s="39">
        <v>229745.52</v>
      </c>
      <c r="AH1009" s="39">
        <v>229745.52</v>
      </c>
      <c r="AI1009" s="39">
        <v>229745.52</v>
      </c>
      <c r="AJ1009" s="49">
        <v>33346.039764000001</v>
      </c>
      <c r="AK1009" s="49">
        <v>40758.177563999998</v>
      </c>
      <c r="AL1009" s="49">
        <v>37899.31</v>
      </c>
      <c r="AM1009" s="49">
        <v>42198.04</v>
      </c>
      <c r="AN1009" s="49" t="s">
        <v>4949</v>
      </c>
      <c r="AO1009" s="49" t="s">
        <v>4949</v>
      </c>
      <c r="AP1009" s="39">
        <v>229745.52</v>
      </c>
      <c r="AQ1009" s="39">
        <v>229745.52</v>
      </c>
      <c r="AR1009" s="39">
        <v>229745.52</v>
      </c>
      <c r="AS1009" s="39">
        <v>229745.52</v>
      </c>
      <c r="AT1009" s="39">
        <v>229745.52</v>
      </c>
      <c r="AU1009" s="39">
        <v>229745.52</v>
      </c>
      <c r="AV1009" s="36">
        <v>7032.1600852000001</v>
      </c>
      <c r="AW1009" s="36">
        <v>7602.0075403800001</v>
      </c>
      <c r="AX1009" s="36">
        <v>6283.68</v>
      </c>
      <c r="AY1009" s="36">
        <v>6894.43</v>
      </c>
      <c r="AZ1009" s="36" t="s">
        <v>4949</v>
      </c>
      <c r="BA1009" s="36" t="s">
        <v>4949</v>
      </c>
      <c r="BB1009" s="39">
        <v>229745.52</v>
      </c>
      <c r="BC1009" s="39">
        <v>229745.52</v>
      </c>
      <c r="BD1009" s="39">
        <v>229745.52</v>
      </c>
      <c r="BE1009" s="39">
        <v>229745.52</v>
      </c>
      <c r="BF1009" s="39">
        <v>229745.52</v>
      </c>
      <c r="BG1009" s="39">
        <v>229745.52</v>
      </c>
      <c r="BH1009" s="47">
        <v>11062.025294999999</v>
      </c>
      <c r="BI1009" s="47">
        <v>12432.041281</v>
      </c>
      <c r="BJ1009" s="47">
        <v>11415.45</v>
      </c>
      <c r="BK1009" s="47">
        <v>12106.22</v>
      </c>
      <c r="BL1009" s="47" t="s">
        <v>4949</v>
      </c>
      <c r="BM1009" s="47" t="s">
        <v>4949</v>
      </c>
      <c r="BN1009" s="47">
        <v>9.5528241273794983</v>
      </c>
      <c r="BO1009" s="47">
        <v>9.6239708059780273</v>
      </c>
      <c r="BP1009" s="47">
        <v>7.9549998350433828</v>
      </c>
      <c r="BQ1009" s="47">
        <v>8.7282009831414342</v>
      </c>
      <c r="BR1009" s="47" t="s">
        <v>4949</v>
      </c>
      <c r="BS1009" s="47" t="s">
        <v>4949</v>
      </c>
      <c r="BT1009" s="47">
        <v>27.503249450694469</v>
      </c>
      <c r="BU1009" s="47">
        <v>33.61665530995348</v>
      </c>
      <c r="BV1009" s="47">
        <v>31.258709709346437</v>
      </c>
      <c r="BW1009" s="47">
        <v>34.804229487644747</v>
      </c>
      <c r="BX1009" s="47" t="s">
        <v>4949</v>
      </c>
      <c r="BY1009" s="47" t="s">
        <v>4949</v>
      </c>
      <c r="BZ1009" s="47">
        <v>5.8000066685361746</v>
      </c>
      <c r="CA1009" s="47">
        <v>6.2700072089175549</v>
      </c>
      <c r="CB1009" s="47">
        <v>5.182672957012306</v>
      </c>
      <c r="CC1009" s="47">
        <v>5.6864092243739899</v>
      </c>
      <c r="CD1009" s="47" t="s">
        <v>4949</v>
      </c>
      <c r="CE1009" s="47" t="s">
        <v>4949</v>
      </c>
      <c r="CF1009" s="47">
        <v>9.1237713165187539</v>
      </c>
      <c r="CG1009" s="47">
        <v>10.253737323908812</v>
      </c>
      <c r="CH1009" s="47">
        <v>9.4152700339810629</v>
      </c>
      <c r="CI1009" s="47">
        <v>9.9850054435683404</v>
      </c>
      <c r="CJ1009" s="47" t="s">
        <v>4949</v>
      </c>
      <c r="CK1009" s="47" t="s">
        <v>4949</v>
      </c>
      <c r="CL1009" s="47">
        <v>19.836041734459027</v>
      </c>
      <c r="CM1009" s="47">
        <v>19.689400757008023</v>
      </c>
      <c r="CN1009" s="47">
        <v>23.820266750717476</v>
      </c>
      <c r="CO1009" s="47">
        <v>21.710111675779263</v>
      </c>
      <c r="CP1009" s="47" t="s">
        <v>4949</v>
      </c>
      <c r="CQ1009" s="47" t="s">
        <v>4949</v>
      </c>
      <c r="CR1009" s="47">
        <v>6.8897392801657542</v>
      </c>
      <c r="CS1009" s="47">
        <v>5.6367956992003645</v>
      </c>
      <c r="CT1009" s="47">
        <v>6.0619974347817944</v>
      </c>
      <c r="CU1009" s="47">
        <v>5.4444595057021603</v>
      </c>
      <c r="CV1009" s="47" t="s">
        <v>4949</v>
      </c>
      <c r="CW1009" s="47" t="s">
        <v>4949</v>
      </c>
      <c r="CX1009" s="57">
        <v>3.0608475347854446E-2</v>
      </c>
      <c r="CY1009" s="57">
        <v>3.3088817315697822E-2</v>
      </c>
      <c r="CZ1009" s="57">
        <v>2.7350609491754184E-2</v>
      </c>
      <c r="DA1009" s="57">
        <v>3.0008985594147823E-2</v>
      </c>
      <c r="DB1009" s="57" t="s">
        <v>4949</v>
      </c>
      <c r="DC1009" s="57" t="s">
        <v>4949</v>
      </c>
      <c r="DD1009" s="97">
        <v>34.733438114303567</v>
      </c>
      <c r="DE1009" s="97">
        <v>28.628579248121948</v>
      </c>
      <c r="DF1009" s="97">
        <v>25.448906589592262</v>
      </c>
      <c r="DG1009" s="97">
        <v>25.077989404247209</v>
      </c>
      <c r="DH1009" s="97" t="s">
        <v>4949</v>
      </c>
      <c r="DI1009" s="97" t="s">
        <v>4949</v>
      </c>
      <c r="DJ1009" s="98">
        <v>5.1352735425332696E-2</v>
      </c>
      <c r="DK1009" s="98">
        <v>-8.24127372552107E-2</v>
      </c>
      <c r="DL1009" s="98">
        <v>8.1807871312807201E-2</v>
      </c>
      <c r="DM1009" s="98" t="s">
        <v>4949</v>
      </c>
      <c r="DN1009" s="98" t="s">
        <v>4949</v>
      </c>
      <c r="DO1009" s="98">
        <v>7.4477115510389602E-3</v>
      </c>
      <c r="DP1009" s="98">
        <v>-0.17341812486566843</v>
      </c>
      <c r="DQ1009" s="98">
        <v>9.7196877954911276E-2</v>
      </c>
      <c r="DR1009" s="98" t="s">
        <v>4949</v>
      </c>
      <c r="DS1009" s="98" t="s">
        <v>4949</v>
      </c>
    </row>
    <row r="1010" spans="1:123" ht="13.5" thickBot="1">
      <c r="A1010" s="2" t="s">
        <v>4382</v>
      </c>
      <c r="B1010" s="2" t="s">
        <v>4383</v>
      </c>
      <c r="C1010" s="1" t="s">
        <v>5724</v>
      </c>
      <c r="D1010" s="2" t="s">
        <v>4384</v>
      </c>
      <c r="E1010" s="2" t="s">
        <v>5665</v>
      </c>
      <c r="F1010" s="2" t="s">
        <v>3019</v>
      </c>
      <c r="G1010" s="2" t="s">
        <v>2719</v>
      </c>
      <c r="H1010" s="2" t="s">
        <v>3</v>
      </c>
      <c r="I1010" s="1" t="s">
        <v>5726</v>
      </c>
      <c r="J1010" s="1">
        <v>91</v>
      </c>
      <c r="K1010" s="47">
        <v>79.819999999999993</v>
      </c>
      <c r="L1010" s="48">
        <v>1.9199999999999998E-2</v>
      </c>
      <c r="M1010" s="48">
        <v>0.11779999999999999</v>
      </c>
      <c r="N1010" s="49">
        <v>398.06</v>
      </c>
      <c r="O1010" s="49">
        <v>321.58999999999997</v>
      </c>
      <c r="P1010" s="49">
        <v>31773.01</v>
      </c>
      <c r="Q1010" s="49">
        <v>25669.43</v>
      </c>
      <c r="R1010" s="49">
        <v>6100.8369872799994</v>
      </c>
      <c r="S1010" s="49">
        <v>6542.20420251</v>
      </c>
      <c r="T1010" s="49">
        <v>8603.11</v>
      </c>
      <c r="U1010" s="49">
        <v>10479.24</v>
      </c>
      <c r="V1010" s="49">
        <v>12542.31</v>
      </c>
      <c r="W1010" s="49">
        <v>14898.93</v>
      </c>
      <c r="X1010" s="49">
        <v>779.35743220000006</v>
      </c>
      <c r="Y1010" s="49">
        <v>691.15772040000002</v>
      </c>
      <c r="Z1010" s="49">
        <v>1201.75</v>
      </c>
      <c r="AA1010" s="49">
        <v>1562.4</v>
      </c>
      <c r="AB1010" s="49">
        <v>1953.9</v>
      </c>
      <c r="AC1010" s="49">
        <v>2414.0300000000002</v>
      </c>
      <c r="AD1010" s="39">
        <v>31773.01</v>
      </c>
      <c r="AE1010" s="39">
        <v>31773.01</v>
      </c>
      <c r="AF1010" s="39">
        <v>31773.01</v>
      </c>
      <c r="AG1010" s="39">
        <v>31773.01</v>
      </c>
      <c r="AH1010" s="39">
        <v>31773.01</v>
      </c>
      <c r="AI1010" s="39">
        <v>31773.01</v>
      </c>
      <c r="AJ1010" s="49">
        <v>7756.1010262999998</v>
      </c>
      <c r="AK1010" s="49">
        <v>8317.8748328500005</v>
      </c>
      <c r="AL1010" s="49">
        <v>9439.76</v>
      </c>
      <c r="AM1010" s="49">
        <v>10863.29</v>
      </c>
      <c r="AN1010" s="49">
        <v>12636.65</v>
      </c>
      <c r="AO1010" s="49">
        <v>14824.9</v>
      </c>
      <c r="AP1010" s="39">
        <v>31773.01</v>
      </c>
      <c r="AQ1010" s="39">
        <v>31773.01</v>
      </c>
      <c r="AR1010" s="39">
        <v>31773.01</v>
      </c>
      <c r="AS1010" s="39">
        <v>31773.01</v>
      </c>
      <c r="AT1010" s="39">
        <v>31773.01</v>
      </c>
      <c r="AU1010" s="39">
        <v>31773.01</v>
      </c>
      <c r="AV1010" s="36">
        <v>79.999689000000004</v>
      </c>
      <c r="AW1010" s="36">
        <v>79.727739</v>
      </c>
      <c r="AX1010" s="36">
        <v>138.87</v>
      </c>
      <c r="AY1010" s="36">
        <v>180.54</v>
      </c>
      <c r="AZ1010" s="36">
        <v>225.78</v>
      </c>
      <c r="BA1010" s="36">
        <v>278.95</v>
      </c>
      <c r="BB1010" s="39">
        <v>31773.01</v>
      </c>
      <c r="BC1010" s="39">
        <v>31773.01</v>
      </c>
      <c r="BD1010" s="39">
        <v>31773.01</v>
      </c>
      <c r="BE1010" s="39">
        <v>31773.01</v>
      </c>
      <c r="BF1010" s="39">
        <v>31773.01</v>
      </c>
      <c r="BG1010" s="39">
        <v>31773.01</v>
      </c>
      <c r="BH1010" s="47">
        <v>383.04012001999996</v>
      </c>
      <c r="BI1010" s="47">
        <v>2050.5641292400001</v>
      </c>
      <c r="BJ1010" s="47">
        <v>4101.46</v>
      </c>
      <c r="BK1010" s="47">
        <v>3427.1</v>
      </c>
      <c r="BL1010" s="47">
        <v>3895.83</v>
      </c>
      <c r="BM1010" s="47">
        <v>4335.03</v>
      </c>
      <c r="BN1010" s="47">
        <v>1.9578893438175151</v>
      </c>
      <c r="BO1010" s="47">
        <v>1.7363154308395718</v>
      </c>
      <c r="BP1010" s="47">
        <v>3.0190172335828769</v>
      </c>
      <c r="BQ1010" s="47">
        <v>3.9250364266693465</v>
      </c>
      <c r="BR1010" s="47">
        <v>4.9085564990202482</v>
      </c>
      <c r="BS1010" s="47">
        <v>6.0644877656634684</v>
      </c>
      <c r="BT1010" s="47">
        <v>19.484753620810931</v>
      </c>
      <c r="BU1010" s="47">
        <v>20.89603284140582</v>
      </c>
      <c r="BV1010" s="47">
        <v>23.714414912324777</v>
      </c>
      <c r="BW1010" s="47">
        <v>27.29058433402</v>
      </c>
      <c r="BX1010" s="47">
        <v>31.745591116917048</v>
      </c>
      <c r="BY1010" s="47">
        <v>37.24287795809677</v>
      </c>
      <c r="BZ1010" s="47">
        <v>0.20097394613877306</v>
      </c>
      <c r="CA1010" s="47">
        <v>0.2002907576747224</v>
      </c>
      <c r="CB1010" s="47">
        <v>0.34886700497412454</v>
      </c>
      <c r="CC1010" s="47">
        <v>0.4535497161231975</v>
      </c>
      <c r="CD1010" s="47">
        <v>0.56720092448374615</v>
      </c>
      <c r="CE1010" s="47">
        <v>0.70077375270059783</v>
      </c>
      <c r="CF1010" s="47">
        <v>0.96226729643772291</v>
      </c>
      <c r="CG1010" s="47">
        <v>5.1513945868462043</v>
      </c>
      <c r="CH1010" s="47">
        <v>10.30362256946189</v>
      </c>
      <c r="CI1010" s="47">
        <v>8.6095061046073447</v>
      </c>
      <c r="CJ1010" s="47">
        <v>9.7870421544490771</v>
      </c>
      <c r="CK1010" s="47">
        <v>10.89039340802894</v>
      </c>
      <c r="CL1010" s="47">
        <v>40.768213257824371</v>
      </c>
      <c r="CM1010" s="47">
        <v>45.970708366842395</v>
      </c>
      <c r="CN1010" s="47">
        <v>26.438951529020176</v>
      </c>
      <c r="CO1010" s="47">
        <v>20.336027905785969</v>
      </c>
      <c r="CP1010" s="47">
        <v>16.261328624801678</v>
      </c>
      <c r="CQ1010" s="47">
        <v>13.161812404982538</v>
      </c>
      <c r="CR1010" s="47">
        <v>4.0965183269611325</v>
      </c>
      <c r="CS1010" s="47">
        <v>3.8198470929759631</v>
      </c>
      <c r="CT1010" s="47">
        <v>3.3658705306067103</v>
      </c>
      <c r="CU1010" s="47">
        <v>2.9248054686931857</v>
      </c>
      <c r="CV1010" s="47">
        <v>2.5143538833472476</v>
      </c>
      <c r="CW1010" s="47">
        <v>2.1432191785442058</v>
      </c>
      <c r="CX1010" s="57">
        <v>2.5178504963804188E-3</v>
      </c>
      <c r="CY1010" s="57">
        <v>2.5092913450755847E-3</v>
      </c>
      <c r="CZ1010" s="57">
        <v>4.3706907214645391E-3</v>
      </c>
      <c r="DA1010" s="57">
        <v>5.6821811971859131E-3</v>
      </c>
      <c r="DB1010" s="57">
        <v>7.1060311881058803E-3</v>
      </c>
      <c r="DC1010" s="57">
        <v>8.779464079733082E-3</v>
      </c>
      <c r="DD1010" s="97">
        <v>10.048314604945105</v>
      </c>
      <c r="DE1010" s="97">
        <v>8.3093065751650013</v>
      </c>
      <c r="DF1010" s="97">
        <v>12.730726204903513</v>
      </c>
      <c r="DG1010" s="97">
        <v>14.382383237490668</v>
      </c>
      <c r="DH1010" s="97">
        <v>15.46216758397202</v>
      </c>
      <c r="DI1010" s="97">
        <v>16.283617427436276</v>
      </c>
      <c r="DJ1010" s="98">
        <v>7.2345354604660628E-2</v>
      </c>
      <c r="DK1010" s="98">
        <v>0.31501703916537904</v>
      </c>
      <c r="DL1010" s="98">
        <v>0.21807578887169865</v>
      </c>
      <c r="DM1010" s="98">
        <v>0.19687210141193434</v>
      </c>
      <c r="DN1010" s="98">
        <v>0.18789361768286716</v>
      </c>
      <c r="DO1010" s="98">
        <v>-0.11316978340865569</v>
      </c>
      <c r="DP1010" s="98">
        <v>0.73874929633210229</v>
      </c>
      <c r="DQ1010" s="98">
        <v>0.30010401497815686</v>
      </c>
      <c r="DR1010" s="98">
        <v>0.25057603686635943</v>
      </c>
      <c r="DS1010" s="98">
        <v>0.23549311633143977</v>
      </c>
    </row>
    <row r="1011" spans="1:123" ht="13.5" thickBot="1">
      <c r="A1011" s="2" t="s">
        <v>2130</v>
      </c>
      <c r="B1011" s="2" t="s">
        <v>2131</v>
      </c>
      <c r="C1011" s="1" t="s">
        <v>5724</v>
      </c>
      <c r="D1011" s="2" t="s">
        <v>2132</v>
      </c>
      <c r="E1011" s="2" t="s">
        <v>5662</v>
      </c>
      <c r="F1011" s="2" t="s">
        <v>5209</v>
      </c>
      <c r="G1011" s="2" t="s">
        <v>5210</v>
      </c>
      <c r="H1011" s="2" t="s">
        <v>3</v>
      </c>
      <c r="I1011" s="1" t="s">
        <v>5726</v>
      </c>
      <c r="J1011" s="1">
        <v>55</v>
      </c>
      <c r="K1011" s="47">
        <v>18.559999999999999</v>
      </c>
      <c r="L1011" s="48">
        <v>3.1099999999999999E-2</v>
      </c>
      <c r="M1011" s="48">
        <v>-0.10769999999999999</v>
      </c>
      <c r="N1011" s="49">
        <v>276.29000000000002</v>
      </c>
      <c r="O1011" s="49">
        <v>239.89</v>
      </c>
      <c r="P1011" s="49">
        <v>5127.96</v>
      </c>
      <c r="Q1011" s="49">
        <v>4452.3999999999996</v>
      </c>
      <c r="R1011" s="49">
        <v>694.05082325000001</v>
      </c>
      <c r="S1011" s="49">
        <v>417.09409744999999</v>
      </c>
      <c r="T1011" s="49" t="s">
        <v>4949</v>
      </c>
      <c r="U1011" s="49" t="s">
        <v>4949</v>
      </c>
      <c r="V1011" s="49" t="s">
        <v>4949</v>
      </c>
      <c r="W1011" s="49" t="s">
        <v>4949</v>
      </c>
      <c r="X1011" s="49">
        <v>-41.134213219999999</v>
      </c>
      <c r="Y1011" s="49">
        <v>-141.03896605</v>
      </c>
      <c r="Z1011" s="49" t="s">
        <v>4949</v>
      </c>
      <c r="AA1011" s="49" t="s">
        <v>4949</v>
      </c>
      <c r="AB1011" s="49" t="s">
        <v>4949</v>
      </c>
      <c r="AC1011" s="49" t="s">
        <v>4949</v>
      </c>
      <c r="AD1011" s="39">
        <v>5127.96</v>
      </c>
      <c r="AE1011" s="39">
        <v>5127.96</v>
      </c>
      <c r="AF1011" s="39">
        <v>5127.96</v>
      </c>
      <c r="AG1011" s="39">
        <v>5127.96</v>
      </c>
      <c r="AH1011" s="39">
        <v>5127.96</v>
      </c>
      <c r="AI1011" s="39">
        <v>5127.96</v>
      </c>
      <c r="AJ1011" s="49">
        <v>1571.23941158</v>
      </c>
      <c r="AK1011" s="49">
        <v>1646.5810932699999</v>
      </c>
      <c r="AL1011" s="49" t="s">
        <v>4949</v>
      </c>
      <c r="AM1011" s="49" t="s">
        <v>4949</v>
      </c>
      <c r="AN1011" s="49" t="s">
        <v>4949</v>
      </c>
      <c r="AO1011" s="49" t="s">
        <v>4949</v>
      </c>
      <c r="AP1011" s="39">
        <v>5127.96</v>
      </c>
      <c r="AQ1011" s="39">
        <v>5127.96</v>
      </c>
      <c r="AR1011" s="39">
        <v>5127.96</v>
      </c>
      <c r="AS1011" s="39">
        <v>5127.96</v>
      </c>
      <c r="AT1011" s="39">
        <v>5127.96</v>
      </c>
      <c r="AU1011" s="39">
        <v>5127.96</v>
      </c>
      <c r="AV1011" s="36" t="s">
        <v>4949</v>
      </c>
      <c r="AW1011" s="36" t="s">
        <v>4949</v>
      </c>
      <c r="AX1011" s="36" t="s">
        <v>4949</v>
      </c>
      <c r="AY1011" s="36" t="s">
        <v>4949</v>
      </c>
      <c r="AZ1011" s="36" t="s">
        <v>4949</v>
      </c>
      <c r="BA1011" s="36" t="s">
        <v>4949</v>
      </c>
      <c r="BB1011" s="39">
        <v>5127.96</v>
      </c>
      <c r="BC1011" s="39">
        <v>5127.96</v>
      </c>
      <c r="BD1011" s="39">
        <v>5127.96</v>
      </c>
      <c r="BE1011" s="39">
        <v>5127.96</v>
      </c>
      <c r="BF1011" s="39">
        <v>5127.96</v>
      </c>
      <c r="BG1011" s="39">
        <v>5127.96</v>
      </c>
      <c r="BH1011" s="47">
        <v>77.875271780000006</v>
      </c>
      <c r="BI1011" s="47">
        <v>96.124077589999999</v>
      </c>
      <c r="BJ1011" s="47" t="s">
        <v>4949</v>
      </c>
      <c r="BK1011" s="47" t="s">
        <v>4949</v>
      </c>
      <c r="BL1011" s="47" t="s">
        <v>4949</v>
      </c>
      <c r="BM1011" s="47" t="s">
        <v>4949</v>
      </c>
      <c r="BN1011" s="47">
        <v>-0.14888057193528537</v>
      </c>
      <c r="BO1011" s="47">
        <v>-0.51047437855152189</v>
      </c>
      <c r="BP1011" s="47" t="s">
        <v>4949</v>
      </c>
      <c r="BQ1011" s="47" t="s">
        <v>4949</v>
      </c>
      <c r="BR1011" s="47" t="s">
        <v>4949</v>
      </c>
      <c r="BS1011" s="47" t="s">
        <v>4949</v>
      </c>
      <c r="BT1011" s="47">
        <v>5.6869210307285822</v>
      </c>
      <c r="BU1011" s="47">
        <v>5.9596116155850725</v>
      </c>
      <c r="BV1011" s="47" t="s">
        <v>4949</v>
      </c>
      <c r="BW1011" s="47" t="s">
        <v>4949</v>
      </c>
      <c r="BX1011" s="47" t="s">
        <v>4949</v>
      </c>
      <c r="BY1011" s="47" t="s">
        <v>4949</v>
      </c>
      <c r="BZ1011" s="47" t="s">
        <v>4949</v>
      </c>
      <c r="CA1011" s="47" t="s">
        <v>4949</v>
      </c>
      <c r="CB1011" s="47" t="s">
        <v>4949</v>
      </c>
      <c r="CC1011" s="47" t="s">
        <v>4949</v>
      </c>
      <c r="CD1011" s="47" t="s">
        <v>4949</v>
      </c>
      <c r="CE1011" s="47" t="s">
        <v>4949</v>
      </c>
      <c r="CF1011" s="47">
        <v>0.28186062390966016</v>
      </c>
      <c r="CG1011" s="47">
        <v>0.34791008574324078</v>
      </c>
      <c r="CH1011" s="47" t="s">
        <v>4949</v>
      </c>
      <c r="CI1011" s="47" t="s">
        <v>4949</v>
      </c>
      <c r="CJ1011" s="47" t="s">
        <v>4949</v>
      </c>
      <c r="CK1011" s="47" t="s">
        <v>4949</v>
      </c>
      <c r="CL1011" s="47">
        <v>-124.66410801572638</v>
      </c>
      <c r="CM1011" s="47">
        <v>-36.358462796601025</v>
      </c>
      <c r="CN1011" s="47" t="s">
        <v>4949</v>
      </c>
      <c r="CO1011" s="47" t="s">
        <v>4949</v>
      </c>
      <c r="CP1011" s="47" t="s">
        <v>4949</v>
      </c>
      <c r="CQ1011" s="47" t="s">
        <v>4949</v>
      </c>
      <c r="CR1011" s="47">
        <v>3.2636401316101464</v>
      </c>
      <c r="CS1011" s="47">
        <v>3.1143075922341694</v>
      </c>
      <c r="CT1011" s="47" t="s">
        <v>4949</v>
      </c>
      <c r="CU1011" s="47" t="s">
        <v>4949</v>
      </c>
      <c r="CV1011" s="47" t="s">
        <v>4949</v>
      </c>
      <c r="CW1011" s="47" t="s">
        <v>4949</v>
      </c>
      <c r="CX1011" s="57" t="s">
        <v>4949</v>
      </c>
      <c r="CY1011" s="57" t="s">
        <v>4949</v>
      </c>
      <c r="CZ1011" s="57" t="s">
        <v>4949</v>
      </c>
      <c r="DA1011" s="57" t="s">
        <v>4949</v>
      </c>
      <c r="DB1011" s="57" t="s">
        <v>4949</v>
      </c>
      <c r="DC1011" s="57" t="s">
        <v>4949</v>
      </c>
      <c r="DD1011" s="97">
        <v>-2.6179468842775804</v>
      </c>
      <c r="DE1011" s="97">
        <v>-8.5655645280066981</v>
      </c>
      <c r="DF1011" s="97" t="s">
        <v>4949</v>
      </c>
      <c r="DG1011" s="97" t="s">
        <v>4949</v>
      </c>
      <c r="DH1011" s="97" t="s">
        <v>4949</v>
      </c>
      <c r="DI1011" s="97" t="s">
        <v>4949</v>
      </c>
      <c r="DJ1011" s="98">
        <v>-0.39904386901107247</v>
      </c>
      <c r="DK1011" s="98"/>
      <c r="DL1011" s="98" t="s">
        <v>4949</v>
      </c>
      <c r="DM1011" s="98" t="s">
        <v>4949</v>
      </c>
      <c r="DN1011" s="98" t="s">
        <v>4949</v>
      </c>
      <c r="DO1011" s="98">
        <v>2.4287507894140292</v>
      </c>
      <c r="DP1011" s="98"/>
      <c r="DQ1011" s="98" t="s">
        <v>4949</v>
      </c>
      <c r="DR1011" s="98" t="s">
        <v>4949</v>
      </c>
      <c r="DS1011" s="98" t="s">
        <v>4949</v>
      </c>
    </row>
    <row r="1012" spans="1:123" ht="13.5" thickBot="1">
      <c r="A1012" s="2" t="s">
        <v>1937</v>
      </c>
      <c r="B1012" s="2" t="s">
        <v>1938</v>
      </c>
      <c r="C1012" s="1" t="s">
        <v>5724</v>
      </c>
      <c r="D1012" s="2" t="s">
        <v>1961</v>
      </c>
      <c r="E1012" s="2" t="s">
        <v>5662</v>
      </c>
      <c r="F1012" s="2" t="s">
        <v>5040</v>
      </c>
      <c r="G1012" s="2" t="s">
        <v>5041</v>
      </c>
      <c r="H1012" s="2" t="s">
        <v>3</v>
      </c>
      <c r="I1012" s="1" t="s">
        <v>5726</v>
      </c>
      <c r="J1012" s="1">
        <v>50</v>
      </c>
      <c r="K1012" s="47">
        <v>41.18</v>
      </c>
      <c r="L1012" s="48">
        <v>4.7800000000000002E-2</v>
      </c>
      <c r="M1012" s="48">
        <v>-6.4299999999999996E-2</v>
      </c>
      <c r="N1012" s="49">
        <v>280.19</v>
      </c>
      <c r="O1012" s="49">
        <v>251.76</v>
      </c>
      <c r="P1012" s="49">
        <v>11538.14</v>
      </c>
      <c r="Q1012" s="49">
        <v>10367.370000000001</v>
      </c>
      <c r="R1012" s="49">
        <v>16972.508924229998</v>
      </c>
      <c r="S1012" s="49">
        <v>7612.9412164599999</v>
      </c>
      <c r="T1012" s="49">
        <v>16054.18</v>
      </c>
      <c r="U1012" s="49" t="s">
        <v>4949</v>
      </c>
      <c r="V1012" s="49" t="s">
        <v>4949</v>
      </c>
      <c r="W1012" s="49" t="s">
        <v>4949</v>
      </c>
      <c r="X1012" s="49">
        <v>-1636.2376397600001</v>
      </c>
      <c r="Y1012" s="49">
        <v>-1337.65283974</v>
      </c>
      <c r="Z1012" s="49">
        <v>675.03</v>
      </c>
      <c r="AA1012" s="49" t="s">
        <v>4949</v>
      </c>
      <c r="AB1012" s="49" t="s">
        <v>4949</v>
      </c>
      <c r="AC1012" s="49" t="s">
        <v>4949</v>
      </c>
      <c r="AD1012" s="39">
        <v>11538.14</v>
      </c>
      <c r="AE1012" s="39">
        <v>11538.14</v>
      </c>
      <c r="AF1012" s="39">
        <v>11538.14</v>
      </c>
      <c r="AG1012" s="39">
        <v>11538.14</v>
      </c>
      <c r="AH1012" s="39">
        <v>11538.14</v>
      </c>
      <c r="AI1012" s="39">
        <v>11538.14</v>
      </c>
      <c r="AJ1012" s="49">
        <v>8716.6255506299985</v>
      </c>
      <c r="AK1012" s="49">
        <v>6883.5058665200004</v>
      </c>
      <c r="AL1012" s="49">
        <v>8223.39</v>
      </c>
      <c r="AM1012" s="49" t="s">
        <v>4949</v>
      </c>
      <c r="AN1012" s="49" t="s">
        <v>4949</v>
      </c>
      <c r="AO1012" s="49" t="s">
        <v>4949</v>
      </c>
      <c r="AP1012" s="39">
        <v>11538.14</v>
      </c>
      <c r="AQ1012" s="39">
        <v>11538.14</v>
      </c>
      <c r="AR1012" s="39">
        <v>11538.14</v>
      </c>
      <c r="AS1012" s="39">
        <v>11538.14</v>
      </c>
      <c r="AT1012" s="39">
        <v>11538.14</v>
      </c>
      <c r="AU1012" s="39">
        <v>11538.14</v>
      </c>
      <c r="AV1012" s="36" t="s">
        <v>4949</v>
      </c>
      <c r="AW1012" s="36" t="s">
        <v>4949</v>
      </c>
      <c r="AX1012" s="36" t="s">
        <v>4949</v>
      </c>
      <c r="AY1012" s="36" t="s">
        <v>4949</v>
      </c>
      <c r="AZ1012" s="36" t="s">
        <v>4949</v>
      </c>
      <c r="BA1012" s="36" t="s">
        <v>4949</v>
      </c>
      <c r="BB1012" s="39">
        <v>11538.14</v>
      </c>
      <c r="BC1012" s="39">
        <v>11538.14</v>
      </c>
      <c r="BD1012" s="39">
        <v>11538.14</v>
      </c>
      <c r="BE1012" s="39">
        <v>11538.14</v>
      </c>
      <c r="BF1012" s="39">
        <v>11538.14</v>
      </c>
      <c r="BG1012" s="39">
        <v>11538.14</v>
      </c>
      <c r="BH1012" s="47">
        <v>5993.4493367700006</v>
      </c>
      <c r="BI1012" s="47">
        <v>143.07936068999999</v>
      </c>
      <c r="BJ1012" s="47">
        <v>1295.53</v>
      </c>
      <c r="BK1012" s="47" t="s">
        <v>4949</v>
      </c>
      <c r="BL1012" s="47" t="s">
        <v>4949</v>
      </c>
      <c r="BM1012" s="47" t="s">
        <v>4949</v>
      </c>
      <c r="BN1012" s="47">
        <v>-5.8397431734180385</v>
      </c>
      <c r="BO1012" s="47">
        <v>-4.7740920080659555</v>
      </c>
      <c r="BP1012" s="47">
        <v>2.4091866233627179</v>
      </c>
      <c r="BQ1012" s="47" t="s">
        <v>4949</v>
      </c>
      <c r="BR1012" s="47" t="s">
        <v>4949</v>
      </c>
      <c r="BS1012" s="47" t="s">
        <v>4949</v>
      </c>
      <c r="BT1012" s="47">
        <v>31.109695387522748</v>
      </c>
      <c r="BU1012" s="47">
        <v>24.567278869766945</v>
      </c>
      <c r="BV1012" s="47">
        <v>29.349334380241977</v>
      </c>
      <c r="BW1012" s="47" t="s">
        <v>4949</v>
      </c>
      <c r="BX1012" s="47" t="s">
        <v>4949</v>
      </c>
      <c r="BY1012" s="47" t="s">
        <v>4949</v>
      </c>
      <c r="BZ1012" s="47" t="s">
        <v>4949</v>
      </c>
      <c r="CA1012" s="47" t="s">
        <v>4949</v>
      </c>
      <c r="CB1012" s="47" t="s">
        <v>4949</v>
      </c>
      <c r="CC1012" s="47" t="s">
        <v>4949</v>
      </c>
      <c r="CD1012" s="47" t="s">
        <v>4949</v>
      </c>
      <c r="CE1012" s="47" t="s">
        <v>4949</v>
      </c>
      <c r="CF1012" s="47">
        <v>21.390661111281634</v>
      </c>
      <c r="CG1012" s="47">
        <v>0.51065120343338444</v>
      </c>
      <c r="CH1012" s="47">
        <v>4.6237553088975334</v>
      </c>
      <c r="CI1012" s="47" t="s">
        <v>4949</v>
      </c>
      <c r="CJ1012" s="47" t="s">
        <v>4949</v>
      </c>
      <c r="CK1012" s="47" t="s">
        <v>4949</v>
      </c>
      <c r="CL1012" s="47">
        <v>-7.0516285163152643</v>
      </c>
      <c r="CM1012" s="47">
        <v>-8.6256610513701535</v>
      </c>
      <c r="CN1012" s="47">
        <v>17.092781061582446</v>
      </c>
      <c r="CO1012" s="47" t="s">
        <v>4949</v>
      </c>
      <c r="CP1012" s="47" t="s">
        <v>4949</v>
      </c>
      <c r="CQ1012" s="47" t="s">
        <v>4949</v>
      </c>
      <c r="CR1012" s="47">
        <v>1.3236934330815753</v>
      </c>
      <c r="CS1012" s="47">
        <v>1.6762010847000526</v>
      </c>
      <c r="CT1012" s="47">
        <v>1.4030880208770349</v>
      </c>
      <c r="CU1012" s="47" t="s">
        <v>4949</v>
      </c>
      <c r="CV1012" s="47" t="s">
        <v>4949</v>
      </c>
      <c r="CW1012" s="47" t="s">
        <v>4949</v>
      </c>
      <c r="CX1012" s="57" t="s">
        <v>4949</v>
      </c>
      <c r="CY1012" s="57" t="s">
        <v>4949</v>
      </c>
      <c r="CZ1012" s="57" t="s">
        <v>4949</v>
      </c>
      <c r="DA1012" s="57" t="s">
        <v>4949</v>
      </c>
      <c r="DB1012" s="57" t="s">
        <v>4949</v>
      </c>
      <c r="DC1012" s="57" t="s">
        <v>4949</v>
      </c>
      <c r="DD1012" s="97">
        <v>-18.771457260106121</v>
      </c>
      <c r="DE1012" s="97">
        <v>-19.432726079977307</v>
      </c>
      <c r="DF1012" s="97">
        <v>8.2086584729655279</v>
      </c>
      <c r="DG1012" s="97" t="s">
        <v>4949</v>
      </c>
      <c r="DH1012" s="97" t="s">
        <v>4949</v>
      </c>
      <c r="DI1012" s="97" t="s">
        <v>4949</v>
      </c>
      <c r="DJ1012" s="98">
        <v>-0.55145457572323053</v>
      </c>
      <c r="DK1012" s="98">
        <v>1.1088012561149339</v>
      </c>
      <c r="DL1012" s="98" t="s">
        <v>4949</v>
      </c>
      <c r="DM1012" s="98" t="s">
        <v>4949</v>
      </c>
      <c r="DN1012" s="98" t="s">
        <v>4949</v>
      </c>
      <c r="DO1012" s="98">
        <v>-0.18248253967791372</v>
      </c>
      <c r="DP1012" s="98">
        <v>-1.5046376607933682</v>
      </c>
      <c r="DQ1012" s="98" t="s">
        <v>4949</v>
      </c>
      <c r="DR1012" s="98" t="s">
        <v>4949</v>
      </c>
      <c r="DS1012" s="98" t="s">
        <v>4949</v>
      </c>
    </row>
    <row r="1013" spans="1:123" ht="13.5" thickBot="1">
      <c r="A1013" s="2" t="s">
        <v>1821</v>
      </c>
      <c r="B1013" s="2" t="s">
        <v>1822</v>
      </c>
      <c r="C1013" s="1" t="s">
        <v>5724</v>
      </c>
      <c r="D1013" s="2" t="s">
        <v>1823</v>
      </c>
      <c r="E1013" s="2" t="s">
        <v>5682</v>
      </c>
      <c r="F1013" s="2" t="s">
        <v>3012</v>
      </c>
      <c r="G1013" s="2" t="s">
        <v>2408</v>
      </c>
      <c r="H1013" s="2" t="s">
        <v>3</v>
      </c>
      <c r="I1013" s="1" t="s">
        <v>5726</v>
      </c>
      <c r="J1013" s="1">
        <v>53</v>
      </c>
      <c r="K1013" s="47">
        <v>44.57</v>
      </c>
      <c r="L1013" s="48">
        <v>-9.5999999999999992E-3</v>
      </c>
      <c r="M1013" s="48">
        <v>5.0900000000000001E-2</v>
      </c>
      <c r="N1013" s="49">
        <v>227.84</v>
      </c>
      <c r="O1013" s="49">
        <v>227.84</v>
      </c>
      <c r="P1013" s="49">
        <v>10154.77</v>
      </c>
      <c r="Q1013" s="49">
        <v>10154.77</v>
      </c>
      <c r="R1013" s="49">
        <v>1523.44361136</v>
      </c>
      <c r="S1013" s="49">
        <v>1578.7613240399999</v>
      </c>
      <c r="T1013" s="49">
        <v>1671.81</v>
      </c>
      <c r="U1013" s="49">
        <v>1743.25</v>
      </c>
      <c r="V1013" s="49">
        <v>1755.66</v>
      </c>
      <c r="W1013" s="49" t="s">
        <v>4949</v>
      </c>
      <c r="X1013" s="49">
        <v>707.67617607</v>
      </c>
      <c r="Y1013" s="49">
        <v>657.85885185999996</v>
      </c>
      <c r="Z1013" s="49">
        <v>715.83</v>
      </c>
      <c r="AA1013" s="49">
        <v>746.08</v>
      </c>
      <c r="AB1013" s="49">
        <v>752.65</v>
      </c>
      <c r="AC1013" s="49" t="s">
        <v>4949</v>
      </c>
      <c r="AD1013" s="39">
        <v>10154.77</v>
      </c>
      <c r="AE1013" s="39">
        <v>10154.77</v>
      </c>
      <c r="AF1013" s="39">
        <v>10154.77</v>
      </c>
      <c r="AG1013" s="39">
        <v>10154.77</v>
      </c>
      <c r="AH1013" s="39">
        <v>10154.77</v>
      </c>
      <c r="AI1013" s="39">
        <v>10154.77</v>
      </c>
      <c r="AJ1013" s="49">
        <v>3689.0697014000002</v>
      </c>
      <c r="AK1013" s="49">
        <v>3615.54576451</v>
      </c>
      <c r="AL1013" s="49">
        <v>3665.3</v>
      </c>
      <c r="AM1013" s="49">
        <v>3838.71</v>
      </c>
      <c r="AN1013" s="49">
        <v>3994.5</v>
      </c>
      <c r="AO1013" s="49" t="s">
        <v>4949</v>
      </c>
      <c r="AP1013" s="39">
        <v>10154.77</v>
      </c>
      <c r="AQ1013" s="39">
        <v>10154.77</v>
      </c>
      <c r="AR1013" s="39">
        <v>10154.77</v>
      </c>
      <c r="AS1013" s="39">
        <v>10154.77</v>
      </c>
      <c r="AT1013" s="39">
        <v>10154.77</v>
      </c>
      <c r="AU1013" s="39">
        <v>10154.77</v>
      </c>
      <c r="AV1013" s="36">
        <v>426.18349074000002</v>
      </c>
      <c r="AW1013" s="36">
        <v>656.79839114999993</v>
      </c>
      <c r="AX1013" s="36">
        <v>572.66999999999996</v>
      </c>
      <c r="AY1013" s="36">
        <v>596.87</v>
      </c>
      <c r="AZ1013" s="36">
        <v>602.12</v>
      </c>
      <c r="BA1013" s="36" t="s">
        <v>4949</v>
      </c>
      <c r="BB1013" s="39">
        <v>10154.77</v>
      </c>
      <c r="BC1013" s="39">
        <v>10154.77</v>
      </c>
      <c r="BD1013" s="39">
        <v>10154.77</v>
      </c>
      <c r="BE1013" s="39">
        <v>10154.77</v>
      </c>
      <c r="BF1013" s="39">
        <v>10154.77</v>
      </c>
      <c r="BG1013" s="39">
        <v>10154.77</v>
      </c>
      <c r="BH1013" s="47">
        <v>625.24031378999996</v>
      </c>
      <c r="BI1013" s="47">
        <v>361.43744719</v>
      </c>
      <c r="BJ1013" s="47">
        <v>711.71</v>
      </c>
      <c r="BK1013" s="47">
        <v>802.3</v>
      </c>
      <c r="BL1013" s="47">
        <v>827.46</v>
      </c>
      <c r="BM1013" s="47" t="s">
        <v>4949</v>
      </c>
      <c r="BN1013" s="47">
        <v>3.1060225424420644</v>
      </c>
      <c r="BO1013" s="47">
        <v>2.8873720675035108</v>
      </c>
      <c r="BP1013" s="47">
        <v>3.1418100421348316</v>
      </c>
      <c r="BQ1013" s="47">
        <v>3.2745786516853932</v>
      </c>
      <c r="BR1013" s="47">
        <v>3.303414676966292</v>
      </c>
      <c r="BS1013" s="47" t="s">
        <v>4949</v>
      </c>
      <c r="BT1013" s="47">
        <v>16.191492720330057</v>
      </c>
      <c r="BU1013" s="47">
        <v>15.868792856873243</v>
      </c>
      <c r="BV1013" s="47">
        <v>16.087166432584269</v>
      </c>
      <c r="BW1013" s="47">
        <v>16.848270716292134</v>
      </c>
      <c r="BX1013" s="47">
        <v>17.532040028089888</v>
      </c>
      <c r="BY1013" s="47" t="s">
        <v>4949</v>
      </c>
      <c r="BZ1013" s="47">
        <v>1.8705384951720507</v>
      </c>
      <c r="CA1013" s="47">
        <v>2.8827176577861655</v>
      </c>
      <c r="CB1013" s="47">
        <v>2.513474367977528</v>
      </c>
      <c r="CC1013" s="47">
        <v>2.6196892556179776</v>
      </c>
      <c r="CD1013" s="47">
        <v>2.6427317415730336</v>
      </c>
      <c r="CE1013" s="47" t="s">
        <v>4949</v>
      </c>
      <c r="CF1013" s="47">
        <v>2.7442078379125698</v>
      </c>
      <c r="CG1013" s="47">
        <v>1.5863652000965589</v>
      </c>
      <c r="CH1013" s="47">
        <v>3.1237271769662924</v>
      </c>
      <c r="CI1013" s="47">
        <v>3.521330758426966</v>
      </c>
      <c r="CJ1013" s="47">
        <v>3.6317591292134832</v>
      </c>
      <c r="CK1013" s="47" t="s">
        <v>4949</v>
      </c>
      <c r="CL1013" s="47">
        <v>14.349458613109421</v>
      </c>
      <c r="CM1013" s="47">
        <v>15.43609236432537</v>
      </c>
      <c r="CN1013" s="47">
        <v>14.186007851026082</v>
      </c>
      <c r="CO1013" s="47">
        <v>13.610832618485952</v>
      </c>
      <c r="CP1013" s="47">
        <v>13.492021523948715</v>
      </c>
      <c r="CQ1013" s="47" t="s">
        <v>4949</v>
      </c>
      <c r="CR1013" s="47">
        <v>2.7526641733405768</v>
      </c>
      <c r="CS1013" s="47">
        <v>2.8086409802023997</v>
      </c>
      <c r="CT1013" s="47">
        <v>2.7705153739120947</v>
      </c>
      <c r="CU1013" s="47">
        <v>2.6453600298016782</v>
      </c>
      <c r="CV1013" s="47">
        <v>2.5421880085117037</v>
      </c>
      <c r="CW1013" s="47" t="s">
        <v>4949</v>
      </c>
      <c r="CX1013" s="57">
        <v>4.1968797987546741E-2</v>
      </c>
      <c r="CY1013" s="57">
        <v>6.4678805246204479E-2</v>
      </c>
      <c r="CZ1013" s="57">
        <v>5.6394187165243519E-2</v>
      </c>
      <c r="DA1013" s="57">
        <v>5.8777303671082651E-2</v>
      </c>
      <c r="DB1013" s="57">
        <v>5.9294302086605605E-2</v>
      </c>
      <c r="DC1013" s="57" t="s">
        <v>4949</v>
      </c>
      <c r="DD1013" s="97">
        <v>19.183052459036958</v>
      </c>
      <c r="DE1013" s="97">
        <v>18.195284881123801</v>
      </c>
      <c r="DF1013" s="97">
        <v>19.529915695850271</v>
      </c>
      <c r="DG1013" s="97">
        <v>19.435695845739843</v>
      </c>
      <c r="DH1013" s="97">
        <v>18.842157967204905</v>
      </c>
      <c r="DI1013" s="97" t="s">
        <v>4949</v>
      </c>
      <c r="DJ1013" s="98">
        <v>3.6310968300701907E-2</v>
      </c>
      <c r="DK1013" s="98">
        <v>5.8937772634239272E-2</v>
      </c>
      <c r="DL1013" s="98">
        <v>4.2732128650983192E-2</v>
      </c>
      <c r="DM1013" s="98">
        <v>7.1188871360963191E-3</v>
      </c>
      <c r="DN1013" s="98" t="s">
        <v>4949</v>
      </c>
      <c r="DO1013" s="98">
        <v>-7.0395649725916942E-2</v>
      </c>
      <c r="DP1013" s="98">
        <v>8.8120951745340292E-2</v>
      </c>
      <c r="DQ1013" s="98">
        <v>4.2258636827179563E-2</v>
      </c>
      <c r="DR1013" s="98">
        <v>8.8060261634139714E-3</v>
      </c>
      <c r="DS1013" s="98" t="s">
        <v>4949</v>
      </c>
    </row>
    <row r="1014" spans="1:123" ht="13.5" thickBot="1">
      <c r="A1014" s="2" t="s">
        <v>2586</v>
      </c>
      <c r="B1014" s="2" t="s">
        <v>2587</v>
      </c>
      <c r="C1014" s="1" t="s">
        <v>5724</v>
      </c>
      <c r="D1014" s="2" t="s">
        <v>2588</v>
      </c>
      <c r="E1014" s="2" t="s">
        <v>5665</v>
      </c>
      <c r="F1014" s="2" t="s">
        <v>3037</v>
      </c>
      <c r="G1014" s="2" t="s">
        <v>1930</v>
      </c>
      <c r="H1014" s="2" t="s">
        <v>3</v>
      </c>
      <c r="I1014" s="1" t="s">
        <v>5726</v>
      </c>
      <c r="J1014" s="1">
        <v>23.29</v>
      </c>
      <c r="K1014" s="47">
        <v>18.59</v>
      </c>
      <c r="L1014" s="48">
        <v>2.2000000000000002E-2</v>
      </c>
      <c r="M1014" s="48">
        <v>-2.4700000000000003E-2</v>
      </c>
      <c r="N1014" s="49">
        <v>786.85</v>
      </c>
      <c r="O1014" s="49">
        <v>697.82</v>
      </c>
      <c r="P1014" s="49">
        <v>14627.5</v>
      </c>
      <c r="Q1014" s="49">
        <v>12972.51</v>
      </c>
      <c r="R1014" s="49">
        <v>18726.72564393</v>
      </c>
      <c r="S1014" s="49">
        <v>22198.114934330002</v>
      </c>
      <c r="T1014" s="49">
        <v>30404.98</v>
      </c>
      <c r="U1014" s="49">
        <v>39109.31</v>
      </c>
      <c r="V1014" s="49">
        <v>43965.8</v>
      </c>
      <c r="W1014" s="49" t="s">
        <v>4949</v>
      </c>
      <c r="X1014" s="49">
        <v>414.14507972000001</v>
      </c>
      <c r="Y1014" s="49">
        <v>464.82746675999999</v>
      </c>
      <c r="Z1014" s="49">
        <v>523.16</v>
      </c>
      <c r="AA1014" s="49">
        <v>1145.55</v>
      </c>
      <c r="AB1014" s="49">
        <v>1668.53</v>
      </c>
      <c r="AC1014" s="49" t="s">
        <v>4949</v>
      </c>
      <c r="AD1014" s="39">
        <v>14627.5</v>
      </c>
      <c r="AE1014" s="39">
        <v>14627.5</v>
      </c>
      <c r="AF1014" s="39">
        <v>14627.5</v>
      </c>
      <c r="AG1014" s="39">
        <v>14627.5</v>
      </c>
      <c r="AH1014" s="39">
        <v>14627.5</v>
      </c>
      <c r="AI1014" s="39">
        <v>14627.5</v>
      </c>
      <c r="AJ1014" s="49">
        <v>5297.8296593300001</v>
      </c>
      <c r="AK1014" s="49">
        <v>5805.5301071800004</v>
      </c>
      <c r="AL1014" s="49">
        <v>6849.48</v>
      </c>
      <c r="AM1014" s="49">
        <v>7941.89</v>
      </c>
      <c r="AN1014" s="49">
        <v>9494.0499999999993</v>
      </c>
      <c r="AO1014" s="49" t="s">
        <v>4949</v>
      </c>
      <c r="AP1014" s="39">
        <v>14627.5</v>
      </c>
      <c r="AQ1014" s="39">
        <v>14627.5</v>
      </c>
      <c r="AR1014" s="39">
        <v>14627.5</v>
      </c>
      <c r="AS1014" s="39">
        <v>14627.5</v>
      </c>
      <c r="AT1014" s="39">
        <v>14627.5</v>
      </c>
      <c r="AU1014" s="39">
        <v>14627.5</v>
      </c>
      <c r="AV1014" s="36">
        <v>35.08855775</v>
      </c>
      <c r="AW1014" s="36">
        <v>47.215758299999997</v>
      </c>
      <c r="AX1014" s="36">
        <v>53.14</v>
      </c>
      <c r="AY1014" s="36">
        <v>116.36</v>
      </c>
      <c r="AZ1014" s="36">
        <v>250.28</v>
      </c>
      <c r="BA1014" s="36" t="s">
        <v>4949</v>
      </c>
      <c r="BB1014" s="39">
        <v>14627.5</v>
      </c>
      <c r="BC1014" s="39">
        <v>14627.5</v>
      </c>
      <c r="BD1014" s="39">
        <v>14627.5</v>
      </c>
      <c r="BE1014" s="39">
        <v>14627.5</v>
      </c>
      <c r="BF1014" s="39">
        <v>14627.5</v>
      </c>
      <c r="BG1014" s="39">
        <v>14627.5</v>
      </c>
      <c r="BH1014" s="47">
        <v>1768.94305661</v>
      </c>
      <c r="BI1014" s="47">
        <v>2038.60251993</v>
      </c>
      <c r="BJ1014" s="47">
        <v>1077.72</v>
      </c>
      <c r="BK1014" s="47">
        <v>1114</v>
      </c>
      <c r="BL1014" s="47">
        <v>1344.86</v>
      </c>
      <c r="BM1014" s="47" t="s">
        <v>4949</v>
      </c>
      <c r="BN1014" s="47">
        <v>0.52633294747410564</v>
      </c>
      <c r="BO1014" s="47">
        <v>0.59074469944716268</v>
      </c>
      <c r="BP1014" s="47">
        <v>0.66487894770286582</v>
      </c>
      <c r="BQ1014" s="47">
        <v>1.4558683357692062</v>
      </c>
      <c r="BR1014" s="47">
        <v>2.1205185232255195</v>
      </c>
      <c r="BS1014" s="47" t="s">
        <v>4949</v>
      </c>
      <c r="BT1014" s="47">
        <v>6.7329601059032855</v>
      </c>
      <c r="BU1014" s="47">
        <v>7.3781916593759931</v>
      </c>
      <c r="BV1014" s="47">
        <v>8.7049374086547626</v>
      </c>
      <c r="BW1014" s="47">
        <v>10.093270636080575</v>
      </c>
      <c r="BX1014" s="47">
        <v>12.065895659909765</v>
      </c>
      <c r="BY1014" s="47" t="s">
        <v>4949</v>
      </c>
      <c r="BZ1014" s="47">
        <v>4.4593706233716716E-2</v>
      </c>
      <c r="CA1014" s="47">
        <v>6.0006047277117613E-2</v>
      </c>
      <c r="CB1014" s="47">
        <v>6.7535108343394545E-2</v>
      </c>
      <c r="CC1014" s="47">
        <v>0.14788079049374087</v>
      </c>
      <c r="CD1014" s="47">
        <v>0.31807841392895725</v>
      </c>
      <c r="CE1014" s="47" t="s">
        <v>4949</v>
      </c>
      <c r="CF1014" s="47">
        <v>2.2481324987100462</v>
      </c>
      <c r="CG1014" s="47">
        <v>2.5908400837897947</v>
      </c>
      <c r="CH1014" s="47">
        <v>1.3696638495265934</v>
      </c>
      <c r="CI1014" s="47">
        <v>1.4157717481095506</v>
      </c>
      <c r="CJ1014" s="47">
        <v>1.7091694732159877</v>
      </c>
      <c r="CK1014" s="47" t="s">
        <v>4949</v>
      </c>
      <c r="CL1014" s="47">
        <v>35.319748359414362</v>
      </c>
      <c r="CM1014" s="47">
        <v>31.468665356542882</v>
      </c>
      <c r="CN1014" s="47">
        <v>27.959897545683923</v>
      </c>
      <c r="CO1014" s="47">
        <v>12.76897560123958</v>
      </c>
      <c r="CP1014" s="47">
        <v>8.76669883070727</v>
      </c>
      <c r="CQ1014" s="47" t="s">
        <v>4949</v>
      </c>
      <c r="CR1014" s="47">
        <v>2.761036299881694</v>
      </c>
      <c r="CS1014" s="47">
        <v>2.5195804224508991</v>
      </c>
      <c r="CT1014" s="47">
        <v>2.1355635756290989</v>
      </c>
      <c r="CU1014" s="47">
        <v>1.8418159909039282</v>
      </c>
      <c r="CV1014" s="47">
        <v>1.5407018079744683</v>
      </c>
      <c r="CW1014" s="47" t="s">
        <v>4949</v>
      </c>
      <c r="CX1014" s="57">
        <v>2.3988075713553239E-3</v>
      </c>
      <c r="CY1014" s="57">
        <v>3.2278761442488461E-3</v>
      </c>
      <c r="CZ1014" s="57">
        <v>3.6328832678174669E-3</v>
      </c>
      <c r="DA1014" s="57">
        <v>7.9548795077764491E-3</v>
      </c>
      <c r="DB1014" s="57">
        <v>1.7110237566227995E-2</v>
      </c>
      <c r="DC1014" s="57" t="s">
        <v>4949</v>
      </c>
      <c r="DD1014" s="97">
        <v>7.8172592618309222</v>
      </c>
      <c r="DE1014" s="97">
        <v>8.0066326102610983</v>
      </c>
      <c r="DF1014" s="97">
        <v>7.6379520781139592</v>
      </c>
      <c r="DG1014" s="97">
        <v>14.424148407998599</v>
      </c>
      <c r="DH1014" s="97">
        <v>17.574480859064362</v>
      </c>
      <c r="DI1014" s="97" t="s">
        <v>4949</v>
      </c>
      <c r="DJ1014" s="98">
        <v>0.1853708628195343</v>
      </c>
      <c r="DK1014" s="98">
        <v>0.36970999969812079</v>
      </c>
      <c r="DL1014" s="98">
        <v>0.28627974759397956</v>
      </c>
      <c r="DM1014" s="98">
        <v>0.1241773378256994</v>
      </c>
      <c r="DN1014" s="98" t="s">
        <v>4949</v>
      </c>
      <c r="DO1014" s="98">
        <v>0.12237833919037722</v>
      </c>
      <c r="DP1014" s="98">
        <v>0.1254928708206442</v>
      </c>
      <c r="DQ1014" s="98">
        <v>1.1896742870250021</v>
      </c>
      <c r="DR1014" s="98">
        <v>0.4565317969534286</v>
      </c>
      <c r="DS1014" s="98" t="s">
        <v>4949</v>
      </c>
    </row>
    <row r="1015" spans="1:123" ht="13.5" thickBot="1">
      <c r="A1015" s="2" t="s">
        <v>2629</v>
      </c>
      <c r="B1015" s="2" t="s">
        <v>2630</v>
      </c>
      <c r="C1015" s="1" t="s">
        <v>5724</v>
      </c>
      <c r="D1015" s="2" t="s">
        <v>2605</v>
      </c>
      <c r="E1015" s="2" t="s">
        <v>5671</v>
      </c>
      <c r="F1015" s="2" t="s">
        <v>3069</v>
      </c>
      <c r="G1015" s="2" t="s">
        <v>1908</v>
      </c>
      <c r="H1015" s="2" t="s">
        <v>3</v>
      </c>
      <c r="I1015" s="1" t="s">
        <v>5727</v>
      </c>
      <c r="J1015" s="1">
        <v>30</v>
      </c>
      <c r="K1015" s="47">
        <v>27.35</v>
      </c>
      <c r="L1015" s="48">
        <v>4.3499999999999997E-2</v>
      </c>
      <c r="M1015" s="48">
        <v>-3.9699999999999999E-2</v>
      </c>
      <c r="N1015" s="49">
        <v>776.66</v>
      </c>
      <c r="O1015" s="49">
        <v>734.56</v>
      </c>
      <c r="P1015" s="49">
        <v>21241.79</v>
      </c>
      <c r="Q1015" s="49">
        <v>20090.16</v>
      </c>
      <c r="R1015" s="49">
        <v>5934.4785864399992</v>
      </c>
      <c r="S1015" s="49">
        <v>5758.6356455600007</v>
      </c>
      <c r="T1015" s="49">
        <v>6288.08</v>
      </c>
      <c r="U1015" s="49">
        <v>6994.95</v>
      </c>
      <c r="V1015" s="49" t="s">
        <v>4949</v>
      </c>
      <c r="W1015" s="49" t="s">
        <v>4949</v>
      </c>
      <c r="X1015" s="49">
        <v>457.66301873999998</v>
      </c>
      <c r="Y1015" s="49">
        <v>351.19862592000004</v>
      </c>
      <c r="Z1015" s="49">
        <v>828.43</v>
      </c>
      <c r="AA1015" s="49">
        <v>874.93</v>
      </c>
      <c r="AB1015" s="49" t="s">
        <v>4949</v>
      </c>
      <c r="AC1015" s="49" t="s">
        <v>4949</v>
      </c>
      <c r="AD1015" s="39">
        <v>21241.79</v>
      </c>
      <c r="AE1015" s="39">
        <v>21241.79</v>
      </c>
      <c r="AF1015" s="39">
        <v>21241.79</v>
      </c>
      <c r="AG1015" s="39">
        <v>21241.79</v>
      </c>
      <c r="AH1015" s="39">
        <v>21241.79</v>
      </c>
      <c r="AI1015" s="39">
        <v>21241.79</v>
      </c>
      <c r="AJ1015" s="49">
        <v>3749.3799399499999</v>
      </c>
      <c r="AK1015" s="49">
        <v>3391.2211688100001</v>
      </c>
      <c r="AL1015" s="49">
        <v>5035.57</v>
      </c>
      <c r="AM1015" s="49">
        <v>5910.5</v>
      </c>
      <c r="AN1015" s="49" t="s">
        <v>4949</v>
      </c>
      <c r="AO1015" s="49" t="s">
        <v>4949</v>
      </c>
      <c r="AP1015" s="39">
        <v>21241.79</v>
      </c>
      <c r="AQ1015" s="39">
        <v>21241.79</v>
      </c>
      <c r="AR1015" s="39">
        <v>21241.79</v>
      </c>
      <c r="AS1015" s="39">
        <v>21241.79</v>
      </c>
      <c r="AT1015" s="39">
        <v>21241.79</v>
      </c>
      <c r="AU1015" s="39">
        <v>21241.79</v>
      </c>
      <c r="AV1015" s="36">
        <v>400.00997100000001</v>
      </c>
      <c r="AW1015" s="36">
        <v>477.62446520000003</v>
      </c>
      <c r="AX1015" s="36" t="s">
        <v>4949</v>
      </c>
      <c r="AY1015" s="36" t="s">
        <v>4949</v>
      </c>
      <c r="AZ1015" s="36" t="s">
        <v>4949</v>
      </c>
      <c r="BA1015" s="36" t="s">
        <v>4949</v>
      </c>
      <c r="BB1015" s="39">
        <v>21241.79</v>
      </c>
      <c r="BC1015" s="39">
        <v>21241.79</v>
      </c>
      <c r="BD1015" s="39">
        <v>21241.79</v>
      </c>
      <c r="BE1015" s="39">
        <v>21241.79</v>
      </c>
      <c r="BF1015" s="39">
        <v>21241.79</v>
      </c>
      <c r="BG1015" s="39">
        <v>21241.79</v>
      </c>
      <c r="BH1015" s="47">
        <v>378.24760917999998</v>
      </c>
      <c r="BI1015" s="47">
        <v>899.42790415000002</v>
      </c>
      <c r="BJ1015" s="47">
        <v>645.53</v>
      </c>
      <c r="BK1015" s="47">
        <v>684.77</v>
      </c>
      <c r="BL1015" s="47" t="s">
        <v>4949</v>
      </c>
      <c r="BM1015" s="47" t="s">
        <v>4949</v>
      </c>
      <c r="BN1015" s="47">
        <v>0.58927074748281105</v>
      </c>
      <c r="BO1015" s="47">
        <v>0.45219095346741178</v>
      </c>
      <c r="BP1015" s="47">
        <v>1.0666572245255324</v>
      </c>
      <c r="BQ1015" s="47">
        <v>1.1265289830813998</v>
      </c>
      <c r="BR1015" s="47" t="s">
        <v>4949</v>
      </c>
      <c r="BS1015" s="47" t="s">
        <v>4949</v>
      </c>
      <c r="BT1015" s="47">
        <v>4.8275692580408416</v>
      </c>
      <c r="BU1015" s="47">
        <v>4.3664166672804061</v>
      </c>
      <c r="BV1015" s="47">
        <v>6.4836221770143947</v>
      </c>
      <c r="BW1015" s="47">
        <v>7.6101511600957954</v>
      </c>
      <c r="BX1015" s="47" t="s">
        <v>4949</v>
      </c>
      <c r="BY1015" s="47" t="s">
        <v>4949</v>
      </c>
      <c r="BZ1015" s="47">
        <v>0.51503871835809756</v>
      </c>
      <c r="CA1015" s="47">
        <v>0.61497240130816577</v>
      </c>
      <c r="CB1015" s="47" t="s">
        <v>4949</v>
      </c>
      <c r="CC1015" s="47" t="s">
        <v>4949</v>
      </c>
      <c r="CD1015" s="47" t="s">
        <v>4949</v>
      </c>
      <c r="CE1015" s="47" t="s">
        <v>4949</v>
      </c>
      <c r="CF1015" s="47">
        <v>0.48701826948729171</v>
      </c>
      <c r="CG1015" s="47">
        <v>1.1580716196920147</v>
      </c>
      <c r="CH1015" s="47">
        <v>0.83116164087245381</v>
      </c>
      <c r="CI1015" s="47">
        <v>0.88168567970540523</v>
      </c>
      <c r="CJ1015" s="47" t="s">
        <v>4949</v>
      </c>
      <c r="CK1015" s="47" t="s">
        <v>4949</v>
      </c>
      <c r="CL1015" s="47">
        <v>46.41360374382257</v>
      </c>
      <c r="CM1015" s="47">
        <v>60.483693363990248</v>
      </c>
      <c r="CN1015" s="47">
        <v>25.64101976026943</v>
      </c>
      <c r="CO1015" s="47">
        <v>24.278273690466669</v>
      </c>
      <c r="CP1015" s="47" t="s">
        <v>4949</v>
      </c>
      <c r="CQ1015" s="47" t="s">
        <v>4949</v>
      </c>
      <c r="CR1015" s="47">
        <v>5.6654141058543326</v>
      </c>
      <c r="CS1015" s="47">
        <v>6.2637583757044881</v>
      </c>
      <c r="CT1015" s="47">
        <v>4.2183486675788444</v>
      </c>
      <c r="CU1015" s="47">
        <v>3.5939074528381694</v>
      </c>
      <c r="CV1015" s="47" t="s">
        <v>4949</v>
      </c>
      <c r="CW1015" s="47" t="s">
        <v>4949</v>
      </c>
      <c r="CX1015" s="57">
        <v>1.8831274153449405E-2</v>
      </c>
      <c r="CY1015" s="57">
        <v>2.2485132618296294E-2</v>
      </c>
      <c r="CZ1015" s="57" t="s">
        <v>4949</v>
      </c>
      <c r="DA1015" s="57" t="s">
        <v>4949</v>
      </c>
      <c r="DB1015" s="57" t="s">
        <v>4949</v>
      </c>
      <c r="DC1015" s="57" t="s">
        <v>4949</v>
      </c>
      <c r="DD1015" s="97">
        <v>12.206365480957452</v>
      </c>
      <c r="DE1015" s="97">
        <v>10.356110923996082</v>
      </c>
      <c r="DF1015" s="97">
        <v>16.451563576715248</v>
      </c>
      <c r="DG1015" s="97">
        <v>14.802977751459267</v>
      </c>
      <c r="DH1015" s="97" t="s">
        <v>4949</v>
      </c>
      <c r="DI1015" s="97" t="s">
        <v>4949</v>
      </c>
      <c r="DJ1015" s="98">
        <v>-2.963073138081429E-2</v>
      </c>
      <c r="DK1015" s="98">
        <v>9.1939200016623479E-2</v>
      </c>
      <c r="DL1015" s="98">
        <v>0.11241428226103989</v>
      </c>
      <c r="DM1015" s="98" t="s">
        <v>4949</v>
      </c>
      <c r="DN1015" s="98" t="s">
        <v>4949</v>
      </c>
      <c r="DO1015" s="98">
        <v>-0.23262616479939524</v>
      </c>
      <c r="DP1015" s="98">
        <v>1.358864582200014</v>
      </c>
      <c r="DQ1015" s="98">
        <v>5.6130270511690838E-2</v>
      </c>
      <c r="DR1015" s="98" t="s">
        <v>4949</v>
      </c>
      <c r="DS1015" s="98" t="s">
        <v>4949</v>
      </c>
    </row>
    <row r="1016" spans="1:123" ht="13.5" thickBot="1">
      <c r="A1016" s="2" t="s">
        <v>2288</v>
      </c>
      <c r="B1016" s="2" t="s">
        <v>2289</v>
      </c>
      <c r="C1016" s="1" t="s">
        <v>5724</v>
      </c>
      <c r="D1016" s="2" t="s">
        <v>2290</v>
      </c>
      <c r="E1016" s="2" t="s">
        <v>5667</v>
      </c>
      <c r="F1016" s="2" t="s">
        <v>3039</v>
      </c>
      <c r="G1016" s="2" t="s">
        <v>2220</v>
      </c>
      <c r="H1016" s="2" t="s">
        <v>3</v>
      </c>
      <c r="I1016" s="1" t="s">
        <v>5726</v>
      </c>
      <c r="J1016" s="1">
        <v>29.23</v>
      </c>
      <c r="K1016" s="47">
        <v>45.39</v>
      </c>
      <c r="L1016" s="48">
        <v>0.21359999999999998</v>
      </c>
      <c r="M1016" s="48">
        <v>0.49310000000000004</v>
      </c>
      <c r="N1016" s="49">
        <v>547.54999999999995</v>
      </c>
      <c r="O1016" s="49">
        <v>531.58000000000004</v>
      </c>
      <c r="P1016" s="49">
        <v>24853.22</v>
      </c>
      <c r="Q1016" s="49">
        <v>24128.61</v>
      </c>
      <c r="R1016" s="49">
        <v>2271.4725835700001</v>
      </c>
      <c r="S1016" s="49">
        <v>1589.5936908800002</v>
      </c>
      <c r="T1016" s="49">
        <v>1844.57</v>
      </c>
      <c r="U1016" s="49">
        <v>2083.9299999999998</v>
      </c>
      <c r="V1016" s="49">
        <v>2326.83</v>
      </c>
      <c r="W1016" s="49" t="s">
        <v>4949</v>
      </c>
      <c r="X1016" s="49">
        <v>747.00484537</v>
      </c>
      <c r="Y1016" s="49">
        <v>380.05335905000004</v>
      </c>
      <c r="Z1016" s="49">
        <v>443.96</v>
      </c>
      <c r="AA1016" s="49">
        <v>502.6</v>
      </c>
      <c r="AB1016" s="49">
        <v>532.15</v>
      </c>
      <c r="AC1016" s="49" t="s">
        <v>4949</v>
      </c>
      <c r="AD1016" s="39">
        <v>24853.22</v>
      </c>
      <c r="AE1016" s="39">
        <v>24853.22</v>
      </c>
      <c r="AF1016" s="39">
        <v>24853.22</v>
      </c>
      <c r="AG1016" s="39">
        <v>24853.22</v>
      </c>
      <c r="AH1016" s="39">
        <v>24853.22</v>
      </c>
      <c r="AI1016" s="39">
        <v>24853.22</v>
      </c>
      <c r="AJ1016" s="49">
        <v>5432.67805279</v>
      </c>
      <c r="AK1016" s="49">
        <v>5755.5120858800001</v>
      </c>
      <c r="AL1016" s="49">
        <v>6099.33</v>
      </c>
      <c r="AM1016" s="49">
        <v>6424.34</v>
      </c>
      <c r="AN1016" s="49">
        <v>6755.46</v>
      </c>
      <c r="AO1016" s="49" t="s">
        <v>4949</v>
      </c>
      <c r="AP1016" s="39">
        <v>24853.22</v>
      </c>
      <c r="AQ1016" s="39">
        <v>24853.22</v>
      </c>
      <c r="AR1016" s="39">
        <v>24853.22</v>
      </c>
      <c r="AS1016" s="39">
        <v>24853.22</v>
      </c>
      <c r="AT1016" s="39">
        <v>24853.22</v>
      </c>
      <c r="AU1016" s="39">
        <v>24853.22</v>
      </c>
      <c r="AV1016" s="36">
        <v>100.142794206</v>
      </c>
      <c r="AW1016" s="36">
        <v>109.50787</v>
      </c>
      <c r="AX1016" s="36">
        <v>177.58</v>
      </c>
      <c r="AY1016" s="36">
        <v>201.04</v>
      </c>
      <c r="AZ1016" s="36">
        <v>212.86</v>
      </c>
      <c r="BA1016" s="36" t="s">
        <v>4949</v>
      </c>
      <c r="BB1016" s="39">
        <v>24853.22</v>
      </c>
      <c r="BC1016" s="39">
        <v>24853.22</v>
      </c>
      <c r="BD1016" s="39">
        <v>24853.22</v>
      </c>
      <c r="BE1016" s="39">
        <v>24853.22</v>
      </c>
      <c r="BF1016" s="39">
        <v>24853.22</v>
      </c>
      <c r="BG1016" s="39">
        <v>24853.22</v>
      </c>
      <c r="BH1016" s="47">
        <v>-40.400891020000003</v>
      </c>
      <c r="BI1016" s="47">
        <v>-570.36661113000002</v>
      </c>
      <c r="BJ1016" s="47">
        <v>608.16999999999996</v>
      </c>
      <c r="BK1016" s="47">
        <v>424.03</v>
      </c>
      <c r="BL1016" s="47">
        <v>468.89</v>
      </c>
      <c r="BM1016" s="47" t="s">
        <v>4949</v>
      </c>
      <c r="BN1016" s="47">
        <v>1.3642678209661219</v>
      </c>
      <c r="BO1016" s="47">
        <v>0.69409799844763054</v>
      </c>
      <c r="BP1016" s="47">
        <v>0.81081179800931424</v>
      </c>
      <c r="BQ1016" s="47">
        <v>0.91790704045292681</v>
      </c>
      <c r="BR1016" s="47">
        <v>0.97187471463793262</v>
      </c>
      <c r="BS1016" s="47" t="s">
        <v>4949</v>
      </c>
      <c r="BT1016" s="47">
        <v>9.9217935399324269</v>
      </c>
      <c r="BU1016" s="47">
        <v>10.511390897415762</v>
      </c>
      <c r="BV1016" s="47">
        <v>11.139311478403799</v>
      </c>
      <c r="BW1016" s="47">
        <v>11.732882841749612</v>
      </c>
      <c r="BX1016" s="47">
        <v>12.337613003378689</v>
      </c>
      <c r="BY1016" s="47" t="s">
        <v>4949</v>
      </c>
      <c r="BZ1016" s="47">
        <v>0.1828925106492558</v>
      </c>
      <c r="CA1016" s="47">
        <v>0.19999610994429734</v>
      </c>
      <c r="CB1016" s="47">
        <v>0.32431741393480051</v>
      </c>
      <c r="CC1016" s="47">
        <v>0.36716281618117069</v>
      </c>
      <c r="CD1016" s="47">
        <v>0.38874988585517312</v>
      </c>
      <c r="CE1016" s="47" t="s">
        <v>4949</v>
      </c>
      <c r="CF1016" s="47">
        <v>-7.3784843429823777E-2</v>
      </c>
      <c r="CG1016" s="47">
        <v>-1.0416703700666607</v>
      </c>
      <c r="CH1016" s="47">
        <v>1.1107113505615926</v>
      </c>
      <c r="CI1016" s="47">
        <v>0.77441329558944394</v>
      </c>
      <c r="CJ1016" s="47">
        <v>0.85634188658569999</v>
      </c>
      <c r="CK1016" s="47" t="s">
        <v>4949</v>
      </c>
      <c r="CL1016" s="47">
        <v>33.270493697654558</v>
      </c>
      <c r="CM1016" s="47">
        <v>65.394027991554466</v>
      </c>
      <c r="CN1016" s="47">
        <v>55.980764032795754</v>
      </c>
      <c r="CO1016" s="47">
        <v>49.449303621169918</v>
      </c>
      <c r="CP1016" s="47">
        <v>46.703410692473931</v>
      </c>
      <c r="CQ1016" s="47" t="s">
        <v>4949</v>
      </c>
      <c r="CR1016" s="47">
        <v>4.5747640037746038</v>
      </c>
      <c r="CS1016" s="47">
        <v>4.3181596405595979</v>
      </c>
      <c r="CT1016" s="47">
        <v>4.0747459147152227</v>
      </c>
      <c r="CU1016" s="47">
        <v>3.868602844805848</v>
      </c>
      <c r="CV1016" s="47">
        <v>3.6789826303464164</v>
      </c>
      <c r="CW1016" s="47" t="s">
        <v>4949</v>
      </c>
      <c r="CX1016" s="57">
        <v>4.0293689995099229E-3</v>
      </c>
      <c r="CY1016" s="57">
        <v>4.4061843897893306E-3</v>
      </c>
      <c r="CZ1016" s="57">
        <v>7.1451506082511641E-3</v>
      </c>
      <c r="DA1016" s="57">
        <v>8.0890926809483836E-3</v>
      </c>
      <c r="DB1016" s="57">
        <v>8.5646849784454492E-3</v>
      </c>
      <c r="DC1016" s="57" t="s">
        <v>4949</v>
      </c>
      <c r="DD1016" s="97">
        <v>13.750213764026917</v>
      </c>
      <c r="DE1016" s="97">
        <v>6.6032935623988198</v>
      </c>
      <c r="DF1016" s="97">
        <v>7.2788322651832242</v>
      </c>
      <c r="DG1016" s="97">
        <v>7.8233717393537709</v>
      </c>
      <c r="DH1016" s="97">
        <v>7.8773318175224194</v>
      </c>
      <c r="DI1016" s="97" t="s">
        <v>4949</v>
      </c>
      <c r="DJ1016" s="98">
        <v>-0.30019243799029827</v>
      </c>
      <c r="DK1016" s="98">
        <v>0.16040344811562801</v>
      </c>
      <c r="DL1016" s="98">
        <v>0.12976466059840508</v>
      </c>
      <c r="DM1016" s="98">
        <v>0.11655861761191599</v>
      </c>
      <c r="DN1016" s="98" t="s">
        <v>4949</v>
      </c>
      <c r="DO1016" s="98">
        <v>-0.491230396421652</v>
      </c>
      <c r="DP1016" s="98">
        <v>0.16815175929438997</v>
      </c>
      <c r="DQ1016" s="98">
        <v>0.13208397152896678</v>
      </c>
      <c r="DR1016" s="98">
        <v>5.8794269797055154E-2</v>
      </c>
      <c r="DS1016" s="98" t="s">
        <v>4949</v>
      </c>
    </row>
    <row r="1017" spans="1:123" ht="13.5" thickBot="1">
      <c r="A1017" s="2" t="s">
        <v>2631</v>
      </c>
      <c r="B1017" s="2" t="s">
        <v>2632</v>
      </c>
      <c r="C1017" s="1" t="s">
        <v>5724</v>
      </c>
      <c r="D1017" s="2" t="s">
        <v>2606</v>
      </c>
      <c r="E1017" s="2" t="s">
        <v>5667</v>
      </c>
      <c r="F1017" s="2" t="s">
        <v>3079</v>
      </c>
      <c r="G1017" s="2" t="s">
        <v>2607</v>
      </c>
      <c r="H1017" s="2" t="s">
        <v>3</v>
      </c>
      <c r="I1017" s="1" t="s">
        <v>5726</v>
      </c>
      <c r="J1017" s="1">
        <v>45.89</v>
      </c>
      <c r="K1017" s="47">
        <v>42.8</v>
      </c>
      <c r="L1017" s="48">
        <v>-1.2699999999999999E-2</v>
      </c>
      <c r="M1017" s="48">
        <v>4.9000000000000002E-2</v>
      </c>
      <c r="N1017" s="49">
        <v>439.71</v>
      </c>
      <c r="O1017" s="49">
        <v>423.62</v>
      </c>
      <c r="P1017" s="49">
        <v>18819.48</v>
      </c>
      <c r="Q1017" s="49">
        <v>18130.73</v>
      </c>
      <c r="R1017" s="49">
        <v>558.81677209000009</v>
      </c>
      <c r="S1017" s="49">
        <v>812.47019053999998</v>
      </c>
      <c r="T1017" s="49">
        <v>1003.39</v>
      </c>
      <c r="U1017" s="49">
        <v>1228.95</v>
      </c>
      <c r="V1017" s="49">
        <v>1536.04</v>
      </c>
      <c r="W1017" s="49">
        <v>1843.13</v>
      </c>
      <c r="X1017" s="49">
        <v>289.16873363000002</v>
      </c>
      <c r="Y1017" s="49">
        <v>356.13285818000003</v>
      </c>
      <c r="Z1017" s="49">
        <v>448.41</v>
      </c>
      <c r="AA1017" s="49">
        <v>557.86</v>
      </c>
      <c r="AB1017" s="49">
        <v>700.25</v>
      </c>
      <c r="AC1017" s="49">
        <v>846.8</v>
      </c>
      <c r="AD1017" s="39">
        <v>18819.48</v>
      </c>
      <c r="AE1017" s="39">
        <v>18819.48</v>
      </c>
      <c r="AF1017" s="39">
        <v>18819.48</v>
      </c>
      <c r="AG1017" s="39">
        <v>18819.48</v>
      </c>
      <c r="AH1017" s="39">
        <v>18819.48</v>
      </c>
      <c r="AI1017" s="39">
        <v>18819.48</v>
      </c>
      <c r="AJ1017" s="49">
        <v>4083.4642466199998</v>
      </c>
      <c r="AK1017" s="49">
        <v>4362.9881683599997</v>
      </c>
      <c r="AL1017" s="49">
        <v>4707.08</v>
      </c>
      <c r="AM1017" s="49">
        <v>5137.0600000000004</v>
      </c>
      <c r="AN1017" s="49">
        <v>5670.25</v>
      </c>
      <c r="AO1017" s="49">
        <v>6296.86</v>
      </c>
      <c r="AP1017" s="39">
        <v>18819.48</v>
      </c>
      <c r="AQ1017" s="39">
        <v>18819.48</v>
      </c>
      <c r="AR1017" s="39">
        <v>18819.48</v>
      </c>
      <c r="AS1017" s="39">
        <v>18819.48</v>
      </c>
      <c r="AT1017" s="39">
        <v>18819.48</v>
      </c>
      <c r="AU1017" s="39">
        <v>18819.48</v>
      </c>
      <c r="AV1017" s="36">
        <v>52.325196900000002</v>
      </c>
      <c r="AW1017" s="36">
        <v>96.478904770500009</v>
      </c>
      <c r="AX1017" s="36">
        <v>127.89</v>
      </c>
      <c r="AY1017" s="36">
        <v>167.06</v>
      </c>
      <c r="AZ1017" s="36">
        <v>220.19</v>
      </c>
      <c r="BA1017" s="36">
        <v>279.58</v>
      </c>
      <c r="BB1017" s="39">
        <v>18819.48</v>
      </c>
      <c r="BC1017" s="39">
        <v>18819.48</v>
      </c>
      <c r="BD1017" s="39">
        <v>18819.48</v>
      </c>
      <c r="BE1017" s="39">
        <v>18819.48</v>
      </c>
      <c r="BF1017" s="39">
        <v>18819.48</v>
      </c>
      <c r="BG1017" s="39">
        <v>18819.48</v>
      </c>
      <c r="BH1017" s="47">
        <v>839.47314908999999</v>
      </c>
      <c r="BI1017" s="47">
        <v>198.84842609</v>
      </c>
      <c r="BJ1017" s="47">
        <v>410.83</v>
      </c>
      <c r="BK1017" s="47">
        <v>493.33</v>
      </c>
      <c r="BL1017" s="47">
        <v>557.99</v>
      </c>
      <c r="BM1017" s="47">
        <v>708.16</v>
      </c>
      <c r="BN1017" s="47">
        <v>0.65763510866252761</v>
      </c>
      <c r="BO1017" s="47">
        <v>0.80992667480839653</v>
      </c>
      <c r="BP1017" s="47">
        <v>1.0197857678924747</v>
      </c>
      <c r="BQ1017" s="47">
        <v>1.2686998248845831</v>
      </c>
      <c r="BR1017" s="47">
        <v>1.5925268927247505</v>
      </c>
      <c r="BS1017" s="47">
        <v>1.9258147415341931</v>
      </c>
      <c r="BT1017" s="47">
        <v>9.2867213541197611</v>
      </c>
      <c r="BU1017" s="47">
        <v>9.9224219789406654</v>
      </c>
      <c r="BV1017" s="47">
        <v>10.704964635782675</v>
      </c>
      <c r="BW1017" s="47">
        <v>11.682836414909829</v>
      </c>
      <c r="BX1017" s="47">
        <v>12.895431079575175</v>
      </c>
      <c r="BY1017" s="47">
        <v>14.320483955334197</v>
      </c>
      <c r="BZ1017" s="47">
        <v>0.11899933342430238</v>
      </c>
      <c r="CA1017" s="47">
        <v>0.21941485244934164</v>
      </c>
      <c r="CB1017" s="47">
        <v>0.29085078801937642</v>
      </c>
      <c r="CC1017" s="47">
        <v>0.3799322280594028</v>
      </c>
      <c r="CD1017" s="47">
        <v>0.50076186577517001</v>
      </c>
      <c r="CE1017" s="47">
        <v>0.63582815946874072</v>
      </c>
      <c r="CF1017" s="47">
        <v>1.9091518252712016</v>
      </c>
      <c r="CG1017" s="47">
        <v>0.45222629935639402</v>
      </c>
      <c r="CH1017" s="47">
        <v>0.93432034750176252</v>
      </c>
      <c r="CI1017" s="47">
        <v>1.1219440085510906</v>
      </c>
      <c r="CJ1017" s="47">
        <v>1.268995474289873</v>
      </c>
      <c r="CK1017" s="47">
        <v>1.6105160219235406</v>
      </c>
      <c r="CL1017" s="47">
        <v>65.081310014934331</v>
      </c>
      <c r="CM1017" s="47">
        <v>52.843986640761131</v>
      </c>
      <c r="CN1017" s="47">
        <v>41.96935839967886</v>
      </c>
      <c r="CO1017" s="47">
        <v>33.735130677947872</v>
      </c>
      <c r="CP1017" s="47">
        <v>26.875373081042483</v>
      </c>
      <c r="CQ1017" s="47">
        <v>22.224232404345774</v>
      </c>
      <c r="CR1017" s="47">
        <v>4.6087044880036405</v>
      </c>
      <c r="CS1017" s="47">
        <v>4.3134382386083896</v>
      </c>
      <c r="CT1017" s="47">
        <v>3.9981219779566102</v>
      </c>
      <c r="CU1017" s="47">
        <v>3.663472881375728</v>
      </c>
      <c r="CV1017" s="47">
        <v>3.318985935364402</v>
      </c>
      <c r="CW1017" s="47">
        <v>2.988708657966034</v>
      </c>
      <c r="CX1017" s="57">
        <v>2.7803742133151394E-3</v>
      </c>
      <c r="CY1017" s="57">
        <v>5.1265446638536242E-3</v>
      </c>
      <c r="CZ1017" s="57">
        <v>6.795618157356101E-3</v>
      </c>
      <c r="DA1017" s="57">
        <v>8.8769721586356275E-3</v>
      </c>
      <c r="DB1017" s="57">
        <v>1.1700110736322152E-2</v>
      </c>
      <c r="DC1017" s="57">
        <v>1.4855883371910381E-2</v>
      </c>
      <c r="DD1017" s="97">
        <v>7.0814562382749706</v>
      </c>
      <c r="DE1017" s="97">
        <v>8.1625905099317873</v>
      </c>
      <c r="DF1017" s="97">
        <v>9.5262880596888095</v>
      </c>
      <c r="DG1017" s="97">
        <v>10.859518868769296</v>
      </c>
      <c r="DH1017" s="97">
        <v>12.349543670913981</v>
      </c>
      <c r="DI1017" s="97">
        <v>13.447972481522536</v>
      </c>
      <c r="DJ1017" s="98">
        <v>0.45391160594791136</v>
      </c>
      <c r="DK1017" s="98">
        <v>0.23498684835822359</v>
      </c>
      <c r="DL1017" s="98">
        <v>0.22479793500034884</v>
      </c>
      <c r="DM1017" s="98">
        <v>0.24987997884372826</v>
      </c>
      <c r="DN1017" s="98">
        <v>0.19992317908387802</v>
      </c>
      <c r="DO1017" s="98">
        <v>0.23157456793265419</v>
      </c>
      <c r="DP1017" s="98">
        <v>0.25910875590524829</v>
      </c>
      <c r="DQ1017" s="98">
        <v>0.24408465466871831</v>
      </c>
      <c r="DR1017" s="98">
        <v>0.25524325099487322</v>
      </c>
      <c r="DS1017" s="98">
        <v>0.20928239914316316</v>
      </c>
    </row>
    <row r="1018" spans="1:123" ht="13.5" thickBot="1">
      <c r="A1018" s="2" t="s">
        <v>848</v>
      </c>
      <c r="B1018" s="2" t="s">
        <v>849</v>
      </c>
      <c r="C1018" s="1" t="s">
        <v>5724</v>
      </c>
      <c r="D1018" s="2" t="s">
        <v>1824</v>
      </c>
      <c r="E1018" s="2" t="s">
        <v>5677</v>
      </c>
      <c r="F1018" s="2" t="s">
        <v>3002</v>
      </c>
      <c r="G1018" s="2" t="s">
        <v>93</v>
      </c>
      <c r="H1018" s="2" t="s">
        <v>3</v>
      </c>
      <c r="I1018" s="1" t="s">
        <v>5726</v>
      </c>
      <c r="J1018" s="1">
        <v>43</v>
      </c>
      <c r="K1018" s="47">
        <v>65.180000000000007</v>
      </c>
      <c r="L1018" s="48">
        <v>-0.13150000000000001</v>
      </c>
      <c r="M1018" s="48">
        <v>0.4874</v>
      </c>
      <c r="N1018" s="49">
        <v>198.86</v>
      </c>
      <c r="O1018" s="49">
        <v>122.33</v>
      </c>
      <c r="P1018" s="49">
        <v>12961.38</v>
      </c>
      <c r="Q1018" s="49">
        <v>7973.75</v>
      </c>
      <c r="R1018" s="49">
        <v>1451.6384355299999</v>
      </c>
      <c r="S1018" s="49">
        <v>1517.6243751900001</v>
      </c>
      <c r="T1018" s="49">
        <v>1304.28</v>
      </c>
      <c r="U1018" s="49">
        <v>1439.82</v>
      </c>
      <c r="V1018" s="49" t="s">
        <v>4949</v>
      </c>
      <c r="W1018" s="49" t="s">
        <v>4949</v>
      </c>
      <c r="X1018" s="49">
        <v>74.77527053</v>
      </c>
      <c r="Y1018" s="49">
        <v>75.240530759999999</v>
      </c>
      <c r="Z1018" s="49">
        <v>114.85</v>
      </c>
      <c r="AA1018" s="49">
        <v>144.87</v>
      </c>
      <c r="AB1018" s="49" t="s">
        <v>4949</v>
      </c>
      <c r="AC1018" s="49" t="s">
        <v>4949</v>
      </c>
      <c r="AD1018" s="39">
        <v>12961.38</v>
      </c>
      <c r="AE1018" s="39">
        <v>12961.38</v>
      </c>
      <c r="AF1018" s="39">
        <v>12961.38</v>
      </c>
      <c r="AG1018" s="39">
        <v>12961.38</v>
      </c>
      <c r="AH1018" s="39">
        <v>12961.38</v>
      </c>
      <c r="AI1018" s="39">
        <v>12961.38</v>
      </c>
      <c r="AJ1018" s="49">
        <v>1862.32609774</v>
      </c>
      <c r="AK1018" s="49">
        <v>1918.4680876199998</v>
      </c>
      <c r="AL1018" s="49">
        <v>1989.42</v>
      </c>
      <c r="AM1018" s="49">
        <v>2094.09</v>
      </c>
      <c r="AN1018" s="49" t="s">
        <v>4949</v>
      </c>
      <c r="AO1018" s="49" t="s">
        <v>4949</v>
      </c>
      <c r="AP1018" s="39">
        <v>12961.38</v>
      </c>
      <c r="AQ1018" s="39">
        <v>12961.38</v>
      </c>
      <c r="AR1018" s="39">
        <v>12961.38</v>
      </c>
      <c r="AS1018" s="39">
        <v>12961.38</v>
      </c>
      <c r="AT1018" s="39">
        <v>12961.38</v>
      </c>
      <c r="AU1018" s="39">
        <v>12961.38</v>
      </c>
      <c r="AV1018" s="36">
        <v>27.839734019999998</v>
      </c>
      <c r="AW1018" s="36">
        <v>29.82828645</v>
      </c>
      <c r="AX1018" s="36">
        <v>40.200000000000003</v>
      </c>
      <c r="AY1018" s="36">
        <v>50.7</v>
      </c>
      <c r="AZ1018" s="36" t="s">
        <v>4949</v>
      </c>
      <c r="BA1018" s="36" t="s">
        <v>4949</v>
      </c>
      <c r="BB1018" s="39">
        <v>12961.38</v>
      </c>
      <c r="BC1018" s="39">
        <v>12961.38</v>
      </c>
      <c r="BD1018" s="39">
        <v>12961.38</v>
      </c>
      <c r="BE1018" s="39">
        <v>12961.38</v>
      </c>
      <c r="BF1018" s="39">
        <v>12961.38</v>
      </c>
      <c r="BG1018" s="39">
        <v>12961.38</v>
      </c>
      <c r="BH1018" s="47">
        <v>111.89858583</v>
      </c>
      <c r="BI1018" s="47">
        <v>117.04210227</v>
      </c>
      <c r="BJ1018" s="47">
        <v>211.35</v>
      </c>
      <c r="BK1018" s="47">
        <v>188.57</v>
      </c>
      <c r="BL1018" s="47" t="s">
        <v>4949</v>
      </c>
      <c r="BM1018" s="47" t="s">
        <v>4949</v>
      </c>
      <c r="BN1018" s="47">
        <v>0.37601966473901233</v>
      </c>
      <c r="BO1018" s="47">
        <v>0.37835930182037614</v>
      </c>
      <c r="BP1018" s="47">
        <v>0.57754198933923351</v>
      </c>
      <c r="BQ1018" s="47">
        <v>0.72850246404505681</v>
      </c>
      <c r="BR1018" s="47" t="s">
        <v>4949</v>
      </c>
      <c r="BS1018" s="47" t="s">
        <v>4949</v>
      </c>
      <c r="BT1018" s="47">
        <v>9.3650110516946583</v>
      </c>
      <c r="BU1018" s="47">
        <v>9.6473302203560269</v>
      </c>
      <c r="BV1018" s="47">
        <v>10.004123503972643</v>
      </c>
      <c r="BW1018" s="47">
        <v>10.530473700090516</v>
      </c>
      <c r="BX1018" s="47" t="s">
        <v>4949</v>
      </c>
      <c r="BY1018" s="47" t="s">
        <v>4949</v>
      </c>
      <c r="BZ1018" s="47">
        <v>0.13999665101076131</v>
      </c>
      <c r="CA1018" s="47">
        <v>0.14999641179724429</v>
      </c>
      <c r="CB1018" s="47">
        <v>0.20215226792718496</v>
      </c>
      <c r="CC1018" s="47">
        <v>0.25495323343055415</v>
      </c>
      <c r="CD1018" s="47" t="s">
        <v>4949</v>
      </c>
      <c r="CE1018" s="47" t="s">
        <v>4949</v>
      </c>
      <c r="CF1018" s="47">
        <v>0.56270032097958356</v>
      </c>
      <c r="CG1018" s="47">
        <v>0.58856533375238862</v>
      </c>
      <c r="CH1018" s="47">
        <v>1.062808005632103</v>
      </c>
      <c r="CI1018" s="47">
        <v>0.94825505380669806</v>
      </c>
      <c r="CJ1018" s="47" t="s">
        <v>4949</v>
      </c>
      <c r="CK1018" s="47" t="s">
        <v>4949</v>
      </c>
      <c r="CL1018" s="47">
        <v>173.33778812341262</v>
      </c>
      <c r="CM1018" s="47">
        <v>172.26592993268247</v>
      </c>
      <c r="CN1018" s="47">
        <v>112.85485415759686</v>
      </c>
      <c r="CO1018" s="47">
        <v>89.469041209360114</v>
      </c>
      <c r="CP1018" s="47" t="s">
        <v>4949</v>
      </c>
      <c r="CQ1018" s="47" t="s">
        <v>4949</v>
      </c>
      <c r="CR1018" s="47">
        <v>6.9597800383773292</v>
      </c>
      <c r="CS1018" s="47">
        <v>6.7561092538576135</v>
      </c>
      <c r="CT1018" s="47">
        <v>6.5151551708538165</v>
      </c>
      <c r="CU1018" s="47">
        <v>6.1895047490795516</v>
      </c>
      <c r="CV1018" s="47" t="s">
        <v>4949</v>
      </c>
      <c r="CW1018" s="47" t="s">
        <v>4949</v>
      </c>
      <c r="CX1018" s="57">
        <v>2.1478989135416135E-3</v>
      </c>
      <c r="CY1018" s="57">
        <v>2.3013202645088718E-3</v>
      </c>
      <c r="CZ1018" s="57">
        <v>3.1015215972373315E-3</v>
      </c>
      <c r="DA1018" s="57">
        <v>3.9116205218888735E-3</v>
      </c>
      <c r="DB1018" s="57" t="s">
        <v>4949</v>
      </c>
      <c r="DC1018" s="57" t="s">
        <v>4949</v>
      </c>
      <c r="DD1018" s="97">
        <v>4.0151545221184675</v>
      </c>
      <c r="DE1018" s="97">
        <v>3.9219068195886124</v>
      </c>
      <c r="DF1018" s="97">
        <v>5.7730393783112666</v>
      </c>
      <c r="DG1018" s="97">
        <v>6.9180407718865951</v>
      </c>
      <c r="DH1018" s="97" t="s">
        <v>4949</v>
      </c>
      <c r="DI1018" s="97" t="s">
        <v>4949</v>
      </c>
      <c r="DJ1018" s="98">
        <v>4.5456181129503115E-2</v>
      </c>
      <c r="DK1018" s="98">
        <v>-0.14057785225233377</v>
      </c>
      <c r="DL1018" s="98">
        <v>0.10391940380899811</v>
      </c>
      <c r="DM1018" s="98" t="s">
        <v>4949</v>
      </c>
      <c r="DN1018" s="98" t="s">
        <v>4949</v>
      </c>
      <c r="DO1018" s="98">
        <v>6.2221136306466196E-3</v>
      </c>
      <c r="DP1018" s="98">
        <v>0.52643792966247283</v>
      </c>
      <c r="DQ1018" s="98">
        <v>0.26138441445363525</v>
      </c>
      <c r="DR1018" s="98" t="s">
        <v>4949</v>
      </c>
      <c r="DS1018" s="98" t="s">
        <v>4949</v>
      </c>
    </row>
    <row r="1019" spans="1:123" ht="13.5" thickBot="1">
      <c r="A1019" s="2" t="s">
        <v>2291</v>
      </c>
      <c r="B1019" s="2" t="s">
        <v>2292</v>
      </c>
      <c r="C1019" s="1" t="s">
        <v>5724</v>
      </c>
      <c r="D1019" s="2" t="s">
        <v>2293</v>
      </c>
      <c r="E1019" s="2" t="s">
        <v>5682</v>
      </c>
      <c r="F1019" s="2" t="s">
        <v>3012</v>
      </c>
      <c r="G1019" s="2" t="s">
        <v>2408</v>
      </c>
      <c r="H1019" s="2" t="s">
        <v>3</v>
      </c>
      <c r="I1019" s="1" t="s">
        <v>5726</v>
      </c>
      <c r="J1019" s="1">
        <v>35.299999999999997</v>
      </c>
      <c r="K1019" s="47">
        <v>29.26</v>
      </c>
      <c r="L1019" s="48">
        <v>-7.4999999999999997E-3</v>
      </c>
      <c r="M1019" s="48">
        <v>6.7900000000000002E-2</v>
      </c>
      <c r="N1019" s="49">
        <v>190.15</v>
      </c>
      <c r="O1019" s="49">
        <v>190.15</v>
      </c>
      <c r="P1019" s="49">
        <v>5563.83</v>
      </c>
      <c r="Q1019" s="49">
        <v>5563.83</v>
      </c>
      <c r="R1019" s="49">
        <v>1716.9570855899999</v>
      </c>
      <c r="S1019" s="49">
        <v>1687.4803640999999</v>
      </c>
      <c r="T1019" s="49">
        <v>1737.42</v>
      </c>
      <c r="U1019" s="49">
        <v>1781.33</v>
      </c>
      <c r="V1019" s="49">
        <v>1827.92</v>
      </c>
      <c r="W1019" s="49">
        <v>1871.87</v>
      </c>
      <c r="X1019" s="49">
        <v>116.35722874</v>
      </c>
      <c r="Y1019" s="49">
        <v>118.67180436</v>
      </c>
      <c r="Z1019" s="49">
        <v>170.61</v>
      </c>
      <c r="AA1019" s="49">
        <v>183.85</v>
      </c>
      <c r="AB1019" s="49">
        <v>188.32</v>
      </c>
      <c r="AC1019" s="49">
        <v>193.08</v>
      </c>
      <c r="AD1019" s="39">
        <v>5563.83</v>
      </c>
      <c r="AE1019" s="39">
        <v>5563.83</v>
      </c>
      <c r="AF1019" s="39">
        <v>5563.83</v>
      </c>
      <c r="AG1019" s="39">
        <v>5563.83</v>
      </c>
      <c r="AH1019" s="39">
        <v>5563.83</v>
      </c>
      <c r="AI1019" s="39">
        <v>5563.83</v>
      </c>
      <c r="AJ1019" s="49">
        <v>2094.5591258699997</v>
      </c>
      <c r="AK1019" s="49">
        <v>2179.8536366399999</v>
      </c>
      <c r="AL1019" s="49">
        <v>2274.1799999999998</v>
      </c>
      <c r="AM1019" s="49">
        <v>2389.7800000000002</v>
      </c>
      <c r="AN1019" s="49">
        <v>2504.56</v>
      </c>
      <c r="AO1019" s="49">
        <v>2622.32</v>
      </c>
      <c r="AP1019" s="39">
        <v>5563.83</v>
      </c>
      <c r="AQ1019" s="39">
        <v>5563.83</v>
      </c>
      <c r="AR1019" s="39">
        <v>5563.83</v>
      </c>
      <c r="AS1019" s="39">
        <v>5563.83</v>
      </c>
      <c r="AT1019" s="39">
        <v>5563.83</v>
      </c>
      <c r="AU1019" s="39">
        <v>5563.83</v>
      </c>
      <c r="AV1019" s="36">
        <v>58.94696965</v>
      </c>
      <c r="AW1019" s="36">
        <v>60.468181770000001</v>
      </c>
      <c r="AX1019" s="36">
        <v>68.25</v>
      </c>
      <c r="AY1019" s="36">
        <v>73.540000000000006</v>
      </c>
      <c r="AZ1019" s="36">
        <v>75.33</v>
      </c>
      <c r="BA1019" s="36">
        <v>77.23</v>
      </c>
      <c r="BB1019" s="39">
        <v>5563.83</v>
      </c>
      <c r="BC1019" s="39">
        <v>5563.83</v>
      </c>
      <c r="BD1019" s="39">
        <v>5563.83</v>
      </c>
      <c r="BE1019" s="39">
        <v>5563.83</v>
      </c>
      <c r="BF1019" s="39">
        <v>5563.83</v>
      </c>
      <c r="BG1019" s="39">
        <v>5563.83</v>
      </c>
      <c r="BH1019" s="47">
        <v>200.02406705999999</v>
      </c>
      <c r="BI1019" s="47">
        <v>162.21876324999999</v>
      </c>
      <c r="BJ1019" s="47">
        <v>83.93</v>
      </c>
      <c r="BK1019" s="47">
        <v>265.58999999999997</v>
      </c>
      <c r="BL1019" s="47">
        <v>279.26</v>
      </c>
      <c r="BM1019" s="47">
        <v>311.38</v>
      </c>
      <c r="BN1019" s="47">
        <v>0.61192336965553507</v>
      </c>
      <c r="BO1019" s="47">
        <v>0.62409573683933728</v>
      </c>
      <c r="BP1019" s="47">
        <v>0.89723902182487514</v>
      </c>
      <c r="BQ1019" s="47">
        <v>0.96686826189850117</v>
      </c>
      <c r="BR1019" s="47">
        <v>0.99037601893242166</v>
      </c>
      <c r="BS1019" s="47">
        <v>1.015408887720221</v>
      </c>
      <c r="BT1019" s="47">
        <v>11.015299110544305</v>
      </c>
      <c r="BU1019" s="47">
        <v>11.463863458532737</v>
      </c>
      <c r="BV1019" s="47">
        <v>11.959926373915328</v>
      </c>
      <c r="BW1019" s="47">
        <v>12.567867473047595</v>
      </c>
      <c r="BX1019" s="47">
        <v>13.171496187220615</v>
      </c>
      <c r="BY1019" s="47">
        <v>13.790796739416251</v>
      </c>
      <c r="BZ1019" s="47">
        <v>0.31000246989219038</v>
      </c>
      <c r="CA1019" s="47">
        <v>0.31800253363134368</v>
      </c>
      <c r="CB1019" s="47">
        <v>0.35892716276623715</v>
      </c>
      <c r="CC1019" s="47">
        <v>0.3867473047594005</v>
      </c>
      <c r="CD1019" s="47">
        <v>0.39616092558506438</v>
      </c>
      <c r="CE1019" s="47">
        <v>0.40615303707599265</v>
      </c>
      <c r="CF1019" s="47">
        <v>1.051927778385485</v>
      </c>
      <c r="CG1019" s="47">
        <v>0.85310945700762553</v>
      </c>
      <c r="CH1019" s="47">
        <v>0.44138837759663424</v>
      </c>
      <c r="CI1019" s="47">
        <v>1.3967394162503286</v>
      </c>
      <c r="CJ1019" s="47">
        <v>1.4686300289245331</v>
      </c>
      <c r="CK1019" s="47">
        <v>1.6375493031816986</v>
      </c>
      <c r="CL1019" s="47">
        <v>47.816797119088896</v>
      </c>
      <c r="CM1019" s="47">
        <v>46.884178006779912</v>
      </c>
      <c r="CN1019" s="47">
        <v>32.611394408299631</v>
      </c>
      <c r="CO1019" s="47">
        <v>30.262877345662226</v>
      </c>
      <c r="CP1019" s="47">
        <v>29.544551826677996</v>
      </c>
      <c r="CQ1019" s="47">
        <v>28.81619018023617</v>
      </c>
      <c r="CR1019" s="47">
        <v>2.6563251097955987</v>
      </c>
      <c r="CS1019" s="47">
        <v>2.5523869614365577</v>
      </c>
      <c r="CT1019" s="47">
        <v>2.4465213835316466</v>
      </c>
      <c r="CU1019" s="47">
        <v>2.3281766522441396</v>
      </c>
      <c r="CV1019" s="47">
        <v>2.2214800204427125</v>
      </c>
      <c r="CW1019" s="47">
        <v>2.1217204612709355</v>
      </c>
      <c r="CX1019" s="57">
        <v>1.0594674828310714E-2</v>
      </c>
      <c r="CY1019" s="57">
        <v>1.0868085791621959E-2</v>
      </c>
      <c r="CZ1019" s="57">
        <v>1.2266729932438627E-2</v>
      </c>
      <c r="DA1019" s="57">
        <v>1.321751383489431E-2</v>
      </c>
      <c r="DB1019" s="57">
        <v>1.35392346638916E-2</v>
      </c>
      <c r="DC1019" s="57">
        <v>1.3880726046626156E-2</v>
      </c>
      <c r="DD1019" s="97">
        <v>5.555213376546229</v>
      </c>
      <c r="DE1019" s="97">
        <v>5.4440262577867058</v>
      </c>
      <c r="DF1019" s="97">
        <v>7.5020446930322144</v>
      </c>
      <c r="DG1019" s="97">
        <v>7.6931767777787066</v>
      </c>
      <c r="DH1019" s="97">
        <v>7.5190851886159651</v>
      </c>
      <c r="DI1019" s="97">
        <v>7.3629457884621248</v>
      </c>
      <c r="DJ1019" s="98">
        <v>-1.7168001307307557E-2</v>
      </c>
      <c r="DK1019" s="98">
        <v>2.9594202671884062E-2</v>
      </c>
      <c r="DL1019" s="98">
        <v>2.5273106099849008E-2</v>
      </c>
      <c r="DM1019" s="98">
        <v>2.6154614810282251E-2</v>
      </c>
      <c r="DN1019" s="98">
        <v>2.4043721825900422E-2</v>
      </c>
      <c r="DO1019" s="98">
        <v>1.9891979596488252E-2</v>
      </c>
      <c r="DP1019" s="98">
        <v>0.43766247526195468</v>
      </c>
      <c r="DQ1019" s="98">
        <v>7.7603891917237933E-2</v>
      </c>
      <c r="DR1019" s="98">
        <v>2.4313298884960588E-2</v>
      </c>
      <c r="DS1019" s="98">
        <v>2.5276125743415534E-2</v>
      </c>
    </row>
    <row r="1020" spans="1:123" ht="13.5" thickBot="1">
      <c r="A1020" s="2" t="s">
        <v>4385</v>
      </c>
      <c r="B1020" s="2" t="s">
        <v>4386</v>
      </c>
      <c r="C1020" s="1" t="s">
        <v>5724</v>
      </c>
      <c r="D1020" s="2" t="s">
        <v>4387</v>
      </c>
      <c r="E1020" s="2" t="s">
        <v>5679</v>
      </c>
      <c r="F1020" s="2" t="s">
        <v>3043</v>
      </c>
      <c r="G1020" s="2" t="s">
        <v>2136</v>
      </c>
      <c r="H1020" s="2" t="s">
        <v>3</v>
      </c>
      <c r="I1020" s="1" t="s">
        <v>5726</v>
      </c>
      <c r="J1020" s="1">
        <v>30.5</v>
      </c>
      <c r="K1020" s="47">
        <v>21.86</v>
      </c>
      <c r="L1020" s="48">
        <v>-2.76E-2</v>
      </c>
      <c r="M1020" s="48">
        <v>-0.1547</v>
      </c>
      <c r="N1020" s="49">
        <v>307.63</v>
      </c>
      <c r="O1020" s="49">
        <v>256.52</v>
      </c>
      <c r="P1020" s="49">
        <v>6724.89</v>
      </c>
      <c r="Q1020" s="49">
        <v>5607.63</v>
      </c>
      <c r="R1020" s="49">
        <v>3582.02229717</v>
      </c>
      <c r="S1020" s="49">
        <v>4211.0638374400005</v>
      </c>
      <c r="T1020" s="49">
        <v>4410.2700000000004</v>
      </c>
      <c r="U1020" s="49">
        <v>5103.93</v>
      </c>
      <c r="V1020" s="49">
        <v>5393.4</v>
      </c>
      <c r="W1020" s="49">
        <v>6204.15</v>
      </c>
      <c r="X1020" s="49">
        <v>281.03852776999997</v>
      </c>
      <c r="Y1020" s="49">
        <v>325.06174698000001</v>
      </c>
      <c r="Z1020" s="49">
        <v>126.47</v>
      </c>
      <c r="AA1020" s="49">
        <v>380.69</v>
      </c>
      <c r="AB1020" s="49">
        <v>451.3</v>
      </c>
      <c r="AC1020" s="49">
        <v>517.19000000000005</v>
      </c>
      <c r="AD1020" s="39">
        <v>6724.89</v>
      </c>
      <c r="AE1020" s="39">
        <v>6724.89</v>
      </c>
      <c r="AF1020" s="39">
        <v>6724.89</v>
      </c>
      <c r="AG1020" s="39">
        <v>6724.89</v>
      </c>
      <c r="AH1020" s="39">
        <v>6724.89</v>
      </c>
      <c r="AI1020" s="39">
        <v>6724.89</v>
      </c>
      <c r="AJ1020" s="49">
        <v>2566.1686699000002</v>
      </c>
      <c r="AK1020" s="49">
        <v>2641.1979752100001</v>
      </c>
      <c r="AL1020" s="49">
        <v>2358.88</v>
      </c>
      <c r="AM1020" s="49">
        <v>2790.14</v>
      </c>
      <c r="AN1020" s="49">
        <v>4111.34</v>
      </c>
      <c r="AO1020" s="49">
        <v>4397.0200000000004</v>
      </c>
      <c r="AP1020" s="39">
        <v>6724.89</v>
      </c>
      <c r="AQ1020" s="39">
        <v>6724.89</v>
      </c>
      <c r="AR1020" s="39">
        <v>6724.89</v>
      </c>
      <c r="AS1020" s="39">
        <v>6724.89</v>
      </c>
      <c r="AT1020" s="39">
        <v>6724.89</v>
      </c>
      <c r="AU1020" s="39">
        <v>6724.89</v>
      </c>
      <c r="AV1020" s="36">
        <v>198.57282940000002</v>
      </c>
      <c r="AW1020" s="36">
        <v>153.39253600000001</v>
      </c>
      <c r="AX1020" s="36">
        <v>60.01</v>
      </c>
      <c r="AY1020" s="36">
        <v>180.62</v>
      </c>
      <c r="AZ1020" s="36">
        <v>214.12</v>
      </c>
      <c r="BA1020" s="36">
        <v>245.39</v>
      </c>
      <c r="BB1020" s="39">
        <v>6724.89</v>
      </c>
      <c r="BC1020" s="39">
        <v>6724.89</v>
      </c>
      <c r="BD1020" s="39">
        <v>6724.89</v>
      </c>
      <c r="BE1020" s="39">
        <v>6724.89</v>
      </c>
      <c r="BF1020" s="39">
        <v>6724.89</v>
      </c>
      <c r="BG1020" s="39">
        <v>6724.89</v>
      </c>
      <c r="BH1020" s="47">
        <v>386.08240777999998</v>
      </c>
      <c r="BI1020" s="47">
        <v>566.97172478999994</v>
      </c>
      <c r="BJ1020" s="47">
        <v>645.30999999999995</v>
      </c>
      <c r="BK1020" s="47">
        <v>758.79</v>
      </c>
      <c r="BL1020" s="47">
        <v>946.17</v>
      </c>
      <c r="BM1020" s="47">
        <v>942.06</v>
      </c>
      <c r="BN1020" s="47">
        <v>0.91356021119526698</v>
      </c>
      <c r="BO1020" s="47">
        <v>1.0566646522770862</v>
      </c>
      <c r="BP1020" s="47">
        <v>0.4111107499268602</v>
      </c>
      <c r="BQ1020" s="47">
        <v>1.2374930923512011</v>
      </c>
      <c r="BR1020" s="47">
        <v>1.4670220719695739</v>
      </c>
      <c r="BS1020" s="47">
        <v>1.6812079446087835</v>
      </c>
      <c r="BT1020" s="47">
        <v>8.3417373789942477</v>
      </c>
      <c r="BU1020" s="47">
        <v>8.5856320099145087</v>
      </c>
      <c r="BV1020" s="47">
        <v>7.6679127523323478</v>
      </c>
      <c r="BW1020" s="47">
        <v>9.0697916328056429</v>
      </c>
      <c r="BX1020" s="47">
        <v>13.364561323668044</v>
      </c>
      <c r="BY1020" s="47">
        <v>14.293209374898419</v>
      </c>
      <c r="BZ1020" s="47">
        <v>0.645492407762572</v>
      </c>
      <c r="CA1020" s="47">
        <v>0.4986267139095667</v>
      </c>
      <c r="CB1020" s="47">
        <v>0.19507200208042128</v>
      </c>
      <c r="CC1020" s="47">
        <v>0.58713389461365928</v>
      </c>
      <c r="CD1020" s="47">
        <v>0.69603094626661899</v>
      </c>
      <c r="CE1020" s="47">
        <v>0.79767903000357565</v>
      </c>
      <c r="CF1020" s="47">
        <v>1.2550219672333647</v>
      </c>
      <c r="CG1020" s="47">
        <v>1.8430313194096803</v>
      </c>
      <c r="CH1020" s="47">
        <v>2.097682280661834</v>
      </c>
      <c r="CI1020" s="47">
        <v>2.466566979813412</v>
      </c>
      <c r="CJ1020" s="47">
        <v>3.0756753242531611</v>
      </c>
      <c r="CK1020" s="47">
        <v>3.0623151188115592</v>
      </c>
      <c r="CL1020" s="47">
        <v>23.928712028777795</v>
      </c>
      <c r="CM1020" s="47">
        <v>20.688038695656676</v>
      </c>
      <c r="CN1020" s="47">
        <v>53.173796157191433</v>
      </c>
      <c r="CO1020" s="47">
        <v>17.665003020830596</v>
      </c>
      <c r="CP1020" s="47">
        <v>14.901152226900066</v>
      </c>
      <c r="CQ1020" s="47">
        <v>13.002745606063534</v>
      </c>
      <c r="CR1020" s="47">
        <v>2.6205954732749737</v>
      </c>
      <c r="CS1020" s="47">
        <v>2.5461514294343304</v>
      </c>
      <c r="CT1020" s="47">
        <v>2.8508826222614121</v>
      </c>
      <c r="CU1020" s="47">
        <v>2.4102338950733659</v>
      </c>
      <c r="CV1020" s="47">
        <v>1.6356929857418749</v>
      </c>
      <c r="CW1020" s="47">
        <v>1.5294199253130529</v>
      </c>
      <c r="CX1020" s="57">
        <v>2.9528041261641456E-2</v>
      </c>
      <c r="CY1020" s="57">
        <v>2.2809672128466043E-2</v>
      </c>
      <c r="CZ1020" s="57">
        <v>8.9235660360243805E-3</v>
      </c>
      <c r="DA1020" s="57">
        <v>2.6858431885131206E-2</v>
      </c>
      <c r="DB1020" s="57">
        <v>3.1839926006224636E-2</v>
      </c>
      <c r="DC1020" s="57">
        <v>3.6489816190301991E-2</v>
      </c>
      <c r="DD1020" s="97">
        <v>10.951677926180576</v>
      </c>
      <c r="DE1020" s="97">
        <v>12.307360146077446</v>
      </c>
      <c r="DF1020" s="97">
        <v>5.3614427185783082</v>
      </c>
      <c r="DG1020" s="97">
        <v>13.644118216290222</v>
      </c>
      <c r="DH1020" s="97">
        <v>10.976956418102127</v>
      </c>
      <c r="DI1020" s="97">
        <v>11.762284456290852</v>
      </c>
      <c r="DJ1020" s="98">
        <v>0.1756107271490126</v>
      </c>
      <c r="DK1020" s="98">
        <v>4.7305424531655094E-2</v>
      </c>
      <c r="DL1020" s="98">
        <v>0.15728288744226537</v>
      </c>
      <c r="DM1020" s="98">
        <v>5.6715119525541979E-2</v>
      </c>
      <c r="DN1020" s="98">
        <v>0.15032261653131607</v>
      </c>
      <c r="DO1020" s="98">
        <v>0.15664478304564833</v>
      </c>
      <c r="DP1020" s="98">
        <v>-0.61093545710938024</v>
      </c>
      <c r="DQ1020" s="98">
        <v>2.0101209773068711</v>
      </c>
      <c r="DR1020" s="98">
        <v>0.18547899866032735</v>
      </c>
      <c r="DS1020" s="98">
        <v>0.14600044316419236</v>
      </c>
    </row>
    <row r="1021" spans="1:123" ht="13.5" thickBot="1">
      <c r="A1021" s="2" t="s">
        <v>850</v>
      </c>
      <c r="B1021" s="2" t="s">
        <v>851</v>
      </c>
      <c r="C1021" s="1" t="s">
        <v>5724</v>
      </c>
      <c r="D1021" s="2" t="s">
        <v>1825</v>
      </c>
      <c r="E1021" s="2" t="s">
        <v>5677</v>
      </c>
      <c r="F1021" s="2" t="s">
        <v>3002</v>
      </c>
      <c r="G1021" s="2" t="s">
        <v>93</v>
      </c>
      <c r="H1021" s="2" t="s">
        <v>3</v>
      </c>
      <c r="I1021" s="1" t="s">
        <v>5726</v>
      </c>
      <c r="J1021" s="1">
        <v>35</v>
      </c>
      <c r="K1021" s="47">
        <v>42.26</v>
      </c>
      <c r="L1021" s="48">
        <v>-4.8399999999999999E-2</v>
      </c>
      <c r="M1021" s="48">
        <v>0.49280000000000002</v>
      </c>
      <c r="N1021" s="49">
        <v>236.94</v>
      </c>
      <c r="O1021" s="49">
        <v>212.53</v>
      </c>
      <c r="P1021" s="49">
        <v>10013.200000000001</v>
      </c>
      <c r="Q1021" s="49">
        <v>8981.67</v>
      </c>
      <c r="R1021" s="49">
        <v>1287.6151848</v>
      </c>
      <c r="S1021" s="49">
        <v>1235.80999127</v>
      </c>
      <c r="T1021" s="49">
        <v>1310.24</v>
      </c>
      <c r="U1021" s="49">
        <v>1371.9</v>
      </c>
      <c r="V1021" s="49" t="s">
        <v>4949</v>
      </c>
      <c r="W1021" s="49" t="s">
        <v>4949</v>
      </c>
      <c r="X1021" s="49">
        <v>107.93423784000001</v>
      </c>
      <c r="Y1021" s="49">
        <v>75.993894230000009</v>
      </c>
      <c r="Z1021" s="49">
        <v>156.13</v>
      </c>
      <c r="AA1021" s="49">
        <v>191.17</v>
      </c>
      <c r="AB1021" s="49" t="s">
        <v>4949</v>
      </c>
      <c r="AC1021" s="49" t="s">
        <v>4949</v>
      </c>
      <c r="AD1021" s="39">
        <v>10013.200000000001</v>
      </c>
      <c r="AE1021" s="39">
        <v>10013.200000000001</v>
      </c>
      <c r="AF1021" s="39">
        <v>10013.200000000001</v>
      </c>
      <c r="AG1021" s="39">
        <v>10013.200000000001</v>
      </c>
      <c r="AH1021" s="39">
        <v>10013.200000000001</v>
      </c>
      <c r="AI1021" s="39">
        <v>10013.200000000001</v>
      </c>
      <c r="AJ1021" s="49">
        <v>2809.9055791599999</v>
      </c>
      <c r="AK1021" s="49">
        <v>2852.9252394999999</v>
      </c>
      <c r="AL1021" s="49">
        <v>2735.29</v>
      </c>
      <c r="AM1021" s="49">
        <v>2366.65</v>
      </c>
      <c r="AN1021" s="49" t="s">
        <v>4949</v>
      </c>
      <c r="AO1021" s="49" t="s">
        <v>4949</v>
      </c>
      <c r="AP1021" s="39">
        <v>10013.200000000001</v>
      </c>
      <c r="AQ1021" s="39">
        <v>10013.200000000001</v>
      </c>
      <c r="AR1021" s="39">
        <v>10013.200000000001</v>
      </c>
      <c r="AS1021" s="39">
        <v>10013.200000000001</v>
      </c>
      <c r="AT1021" s="39">
        <v>10013.200000000001</v>
      </c>
      <c r="AU1021" s="39">
        <v>10013.200000000001</v>
      </c>
      <c r="AV1021" s="36">
        <v>31.998965219999999</v>
      </c>
      <c r="AW1021" s="36">
        <v>23.694272999999999</v>
      </c>
      <c r="AX1021" s="36">
        <v>559.80999999999995</v>
      </c>
      <c r="AY1021" s="36">
        <v>685.47</v>
      </c>
      <c r="AZ1021" s="36" t="s">
        <v>4949</v>
      </c>
      <c r="BA1021" s="36" t="s">
        <v>4949</v>
      </c>
      <c r="BB1021" s="39">
        <v>10013.200000000001</v>
      </c>
      <c r="BC1021" s="39">
        <v>10013.200000000001</v>
      </c>
      <c r="BD1021" s="39">
        <v>10013.200000000001</v>
      </c>
      <c r="BE1021" s="39">
        <v>10013.200000000001</v>
      </c>
      <c r="BF1021" s="39">
        <v>10013.200000000001</v>
      </c>
      <c r="BG1021" s="39">
        <v>10013.200000000001</v>
      </c>
      <c r="BH1021" s="47">
        <v>86.109012959999987</v>
      </c>
      <c r="BI1021" s="47">
        <v>242.85257761000003</v>
      </c>
      <c r="BJ1021" s="47">
        <v>181.79</v>
      </c>
      <c r="BK1021" s="47">
        <v>177.41</v>
      </c>
      <c r="BL1021" s="47" t="s">
        <v>4949</v>
      </c>
      <c r="BM1021" s="47" t="s">
        <v>4949</v>
      </c>
      <c r="BN1021" s="47">
        <v>0.45553405013927578</v>
      </c>
      <c r="BO1021" s="47">
        <v>0.32073054034776743</v>
      </c>
      <c r="BP1021" s="47">
        <v>0.65894319236937615</v>
      </c>
      <c r="BQ1021" s="47">
        <v>0.80682873301257696</v>
      </c>
      <c r="BR1021" s="47" t="s">
        <v>4949</v>
      </c>
      <c r="BS1021" s="47" t="s">
        <v>4949</v>
      </c>
      <c r="BT1021" s="47">
        <v>11.859143999155904</v>
      </c>
      <c r="BU1021" s="47">
        <v>12.040707518781126</v>
      </c>
      <c r="BV1021" s="47">
        <v>11.544230606904701</v>
      </c>
      <c r="BW1021" s="47">
        <v>9.9883936861652742</v>
      </c>
      <c r="BX1021" s="47" t="s">
        <v>4949</v>
      </c>
      <c r="BY1021" s="47" t="s">
        <v>4949</v>
      </c>
      <c r="BZ1021" s="47">
        <v>0.13505092099265636</v>
      </c>
      <c r="CA1021" s="47">
        <v>0.10000115219042795</v>
      </c>
      <c r="CB1021" s="47">
        <v>2.3626656537520043</v>
      </c>
      <c r="CC1021" s="47">
        <v>2.8930108888326158</v>
      </c>
      <c r="CD1021" s="47" t="s">
        <v>4949</v>
      </c>
      <c r="CE1021" s="47" t="s">
        <v>4949</v>
      </c>
      <c r="CF1021" s="47">
        <v>0.36342117396809315</v>
      </c>
      <c r="CG1021" s="47">
        <v>1.02495390229594</v>
      </c>
      <c r="CH1021" s="47">
        <v>0.7672406516417658</v>
      </c>
      <c r="CI1021" s="47">
        <v>0.74875495906136569</v>
      </c>
      <c r="CJ1021" s="47" t="s">
        <v>4949</v>
      </c>
      <c r="CK1021" s="47" t="s">
        <v>4949</v>
      </c>
      <c r="CL1021" s="47">
        <v>92.771304086506902</v>
      </c>
      <c r="CM1021" s="47">
        <v>131.76321731446555</v>
      </c>
      <c r="CN1021" s="47">
        <v>64.133734708255943</v>
      </c>
      <c r="CO1021" s="47">
        <v>52.378511272689238</v>
      </c>
      <c r="CP1021" s="47" t="s">
        <v>4949</v>
      </c>
      <c r="CQ1021" s="47" t="s">
        <v>4949</v>
      </c>
      <c r="CR1021" s="47">
        <v>3.5635361110579993</v>
      </c>
      <c r="CS1021" s="47">
        <v>3.5098010495903851</v>
      </c>
      <c r="CT1021" s="47">
        <v>3.660745295745607</v>
      </c>
      <c r="CU1021" s="47">
        <v>4.2309593729533308</v>
      </c>
      <c r="CV1021" s="47" t="s">
        <v>4949</v>
      </c>
      <c r="CW1021" s="47" t="s">
        <v>4949</v>
      </c>
      <c r="CX1021" s="57">
        <v>3.1956782267407017E-3</v>
      </c>
      <c r="CY1021" s="57">
        <v>2.3663037790117043E-3</v>
      </c>
      <c r="CZ1021" s="57">
        <v>5.5907202492709612E-2</v>
      </c>
      <c r="DA1021" s="57">
        <v>6.8456637238844723E-2</v>
      </c>
      <c r="DB1021" s="57" t="s">
        <v>4949</v>
      </c>
      <c r="DC1021" s="57" t="s">
        <v>4949</v>
      </c>
      <c r="DD1021" s="97">
        <v>3.8412051508245391</v>
      </c>
      <c r="DE1021" s="97">
        <v>2.6637183890356204</v>
      </c>
      <c r="DF1021" s="97">
        <v>5.7079870872923895</v>
      </c>
      <c r="DG1021" s="97">
        <v>8.077662518750131</v>
      </c>
      <c r="DH1021" s="97" t="s">
        <v>4949</v>
      </c>
      <c r="DI1021" s="97" t="s">
        <v>4949</v>
      </c>
      <c r="DJ1021" s="98">
        <v>-4.0233444076730684E-2</v>
      </c>
      <c r="DK1021" s="98">
        <v>6.0227712395746869E-2</v>
      </c>
      <c r="DL1021" s="98">
        <v>4.7060080595921372E-2</v>
      </c>
      <c r="DM1021" s="98" t="s">
        <v>4949</v>
      </c>
      <c r="DN1021" s="98" t="s">
        <v>4949</v>
      </c>
      <c r="DO1021" s="98">
        <v>-0.29592411313774092</v>
      </c>
      <c r="DP1021" s="98">
        <v>1.0545071624762818</v>
      </c>
      <c r="DQ1021" s="98">
        <v>0.22442836098123364</v>
      </c>
      <c r="DR1021" s="98" t="s">
        <v>4949</v>
      </c>
      <c r="DS1021" s="98" t="s">
        <v>4949</v>
      </c>
    </row>
    <row r="1022" spans="1:123" ht="13.5" thickBot="1">
      <c r="A1022" s="2" t="s">
        <v>4501</v>
      </c>
      <c r="B1022" s="2" t="s">
        <v>4526</v>
      </c>
      <c r="C1022" s="1" t="s">
        <v>5724</v>
      </c>
      <c r="D1022" s="2" t="s">
        <v>4527</v>
      </c>
      <c r="E1022" s="2" t="s">
        <v>5678</v>
      </c>
      <c r="F1022" s="2" t="s">
        <v>4528</v>
      </c>
      <c r="G1022" s="2" t="s">
        <v>4529</v>
      </c>
      <c r="H1022" s="2" t="s">
        <v>3</v>
      </c>
      <c r="I1022" s="1" t="s">
        <v>5726</v>
      </c>
      <c r="J1022" s="1">
        <v>17</v>
      </c>
      <c r="K1022" s="47">
        <v>14.09</v>
      </c>
      <c r="L1022" s="48">
        <v>1.37E-2</v>
      </c>
      <c r="M1022" s="48">
        <v>3.4500000000000003E-2</v>
      </c>
      <c r="N1022" s="49">
        <v>298.89</v>
      </c>
      <c r="O1022" s="49">
        <v>173.27</v>
      </c>
      <c r="P1022" s="49">
        <v>4211.41</v>
      </c>
      <c r="Q1022" s="49">
        <v>2441.31</v>
      </c>
      <c r="R1022" s="49">
        <v>834.97077530999991</v>
      </c>
      <c r="S1022" s="49">
        <v>751.36573573999999</v>
      </c>
      <c r="T1022" s="49">
        <v>721.61</v>
      </c>
      <c r="U1022" s="49">
        <v>829.85</v>
      </c>
      <c r="V1022" s="49" t="s">
        <v>4949</v>
      </c>
      <c r="W1022" s="49" t="s">
        <v>4949</v>
      </c>
      <c r="X1022" s="49">
        <v>188.20768036000001</v>
      </c>
      <c r="Y1022" s="49">
        <v>155.16791966999997</v>
      </c>
      <c r="Z1022" s="49">
        <v>142.88</v>
      </c>
      <c r="AA1022" s="49">
        <v>172.81</v>
      </c>
      <c r="AB1022" s="49" t="s">
        <v>4949</v>
      </c>
      <c r="AC1022" s="49" t="s">
        <v>4949</v>
      </c>
      <c r="AD1022" s="39">
        <v>4211.41</v>
      </c>
      <c r="AE1022" s="39">
        <v>4211.41</v>
      </c>
      <c r="AF1022" s="39">
        <v>4211.41</v>
      </c>
      <c r="AG1022" s="39">
        <v>4211.41</v>
      </c>
      <c r="AH1022" s="39">
        <v>4211.41</v>
      </c>
      <c r="AI1022" s="39">
        <v>4211.41</v>
      </c>
      <c r="AJ1022" s="49">
        <v>679.39618608000001</v>
      </c>
      <c r="AK1022" s="49">
        <v>643.00362058000007</v>
      </c>
      <c r="AL1022" s="49">
        <v>912.25</v>
      </c>
      <c r="AM1022" s="49">
        <v>1170.79</v>
      </c>
      <c r="AN1022" s="49" t="s">
        <v>4949</v>
      </c>
      <c r="AO1022" s="49" t="s">
        <v>4949</v>
      </c>
      <c r="AP1022" s="39">
        <v>4211.41</v>
      </c>
      <c r="AQ1022" s="39">
        <v>4211.41</v>
      </c>
      <c r="AR1022" s="39">
        <v>4211.41</v>
      </c>
      <c r="AS1022" s="39">
        <v>4211.41</v>
      </c>
      <c r="AT1022" s="39">
        <v>4211.41</v>
      </c>
      <c r="AU1022" s="39">
        <v>4211.41</v>
      </c>
      <c r="AV1022" s="36">
        <v>76.480644999999996</v>
      </c>
      <c r="AW1022" s="36">
        <v>147.3116933</v>
      </c>
      <c r="AX1022" s="36">
        <v>85.73</v>
      </c>
      <c r="AY1022" s="36">
        <v>86.41</v>
      </c>
      <c r="AZ1022" s="36" t="s">
        <v>4949</v>
      </c>
      <c r="BA1022" s="36" t="s">
        <v>4949</v>
      </c>
      <c r="BB1022" s="39">
        <v>4211.41</v>
      </c>
      <c r="BC1022" s="39">
        <v>4211.41</v>
      </c>
      <c r="BD1022" s="39">
        <v>4211.41</v>
      </c>
      <c r="BE1022" s="39">
        <v>4211.41</v>
      </c>
      <c r="BF1022" s="39">
        <v>4211.41</v>
      </c>
      <c r="BG1022" s="39">
        <v>4211.41</v>
      </c>
      <c r="BH1022" s="47">
        <v>271.36927149000002</v>
      </c>
      <c r="BI1022" s="47">
        <v>168.56751281999999</v>
      </c>
      <c r="BJ1022" s="47">
        <v>141.54</v>
      </c>
      <c r="BK1022" s="47">
        <v>190.52</v>
      </c>
      <c r="BL1022" s="47" t="s">
        <v>4949</v>
      </c>
      <c r="BM1022" s="47" t="s">
        <v>4949</v>
      </c>
      <c r="BN1022" s="47">
        <v>0.62968878303054643</v>
      </c>
      <c r="BO1022" s="47">
        <v>0.51914724370169618</v>
      </c>
      <c r="BP1022" s="47">
        <v>0.47803539763792702</v>
      </c>
      <c r="BQ1022" s="47">
        <v>0.57817257184917537</v>
      </c>
      <c r="BR1022" s="47" t="s">
        <v>4949</v>
      </c>
      <c r="BS1022" s="47" t="s">
        <v>4949</v>
      </c>
      <c r="BT1022" s="47">
        <v>2.2730642914784704</v>
      </c>
      <c r="BU1022" s="47">
        <v>2.1513052312891032</v>
      </c>
      <c r="BV1022" s="47">
        <v>3.0521262002743486</v>
      </c>
      <c r="BW1022" s="47">
        <v>3.9171267021312191</v>
      </c>
      <c r="BX1022" s="47" t="s">
        <v>4949</v>
      </c>
      <c r="BY1022" s="47" t="s">
        <v>4949</v>
      </c>
      <c r="BZ1022" s="47">
        <v>0.25588224764963696</v>
      </c>
      <c r="CA1022" s="47">
        <v>0.49286256917260535</v>
      </c>
      <c r="CB1022" s="47">
        <v>0.28682793000769519</v>
      </c>
      <c r="CC1022" s="47">
        <v>0.28910301448693498</v>
      </c>
      <c r="CD1022" s="47" t="s">
        <v>4949</v>
      </c>
      <c r="CE1022" s="47" t="s">
        <v>4949</v>
      </c>
      <c r="CF1022" s="47">
        <v>0.90792355545518433</v>
      </c>
      <c r="CG1022" s="47">
        <v>0.56397842958948108</v>
      </c>
      <c r="CH1022" s="47">
        <v>0.47355214292883668</v>
      </c>
      <c r="CI1022" s="47">
        <v>0.63742513968349568</v>
      </c>
      <c r="CJ1022" s="47" t="s">
        <v>4949</v>
      </c>
      <c r="CK1022" s="47" t="s">
        <v>4949</v>
      </c>
      <c r="CL1022" s="47">
        <v>22.37639819982105</v>
      </c>
      <c r="CM1022" s="47">
        <v>27.140983838389566</v>
      </c>
      <c r="CN1022" s="47">
        <v>29.475153975363941</v>
      </c>
      <c r="CO1022" s="47">
        <v>24.370175337075398</v>
      </c>
      <c r="CP1022" s="47" t="s">
        <v>4949</v>
      </c>
      <c r="CQ1022" s="47" t="s">
        <v>4949</v>
      </c>
      <c r="CR1022" s="47">
        <v>6.1987542560389048</v>
      </c>
      <c r="CS1022" s="47">
        <v>6.5495898704290925</v>
      </c>
      <c r="CT1022" s="47">
        <v>4.6165086325020548</v>
      </c>
      <c r="CU1022" s="47">
        <v>3.5970669377087265</v>
      </c>
      <c r="CV1022" s="47" t="s">
        <v>4949</v>
      </c>
      <c r="CW1022" s="47" t="s">
        <v>4949</v>
      </c>
      <c r="CX1022" s="57">
        <v>1.8160341785767711E-2</v>
      </c>
      <c r="CY1022" s="57">
        <v>3.4979185902108793E-2</v>
      </c>
      <c r="CZ1022" s="57">
        <v>2.0356602658017149E-2</v>
      </c>
      <c r="DA1022" s="57">
        <v>2.0518068770316828E-2</v>
      </c>
      <c r="DB1022" s="57" t="s">
        <v>4949</v>
      </c>
      <c r="DC1022" s="57" t="s">
        <v>4949</v>
      </c>
      <c r="DD1022" s="97">
        <v>27.702198542786384</v>
      </c>
      <c r="DE1022" s="97">
        <v>24.131733430993112</v>
      </c>
      <c r="DF1022" s="97">
        <v>15.662373252946013</v>
      </c>
      <c r="DG1022" s="97">
        <v>14.760119235729722</v>
      </c>
      <c r="DH1022" s="97" t="s">
        <v>4949</v>
      </c>
      <c r="DI1022" s="97" t="s">
        <v>4949</v>
      </c>
      <c r="DJ1022" s="98">
        <v>-0.10012930038055501</v>
      </c>
      <c r="DK1022" s="98">
        <v>-3.9602199467739019E-2</v>
      </c>
      <c r="DL1022" s="98">
        <v>0.14999792131483769</v>
      </c>
      <c r="DM1022" s="98" t="s">
        <v>4949</v>
      </c>
      <c r="DN1022" s="98" t="s">
        <v>4949</v>
      </c>
      <c r="DO1022" s="98">
        <v>-0.17554948143881388</v>
      </c>
      <c r="DP1022" s="98">
        <v>-7.9191109194046372E-2</v>
      </c>
      <c r="DQ1022" s="98">
        <v>0.20947648376259798</v>
      </c>
      <c r="DR1022" s="98" t="s">
        <v>4949</v>
      </c>
      <c r="DS1022" s="98" t="s">
        <v>4949</v>
      </c>
    </row>
    <row r="1023" spans="1:123" ht="13.5" thickBot="1">
      <c r="A1023" s="2" t="s">
        <v>4821</v>
      </c>
      <c r="B1023" s="2" t="s">
        <v>4822</v>
      </c>
      <c r="C1023" s="1" t="s">
        <v>5724</v>
      </c>
      <c r="D1023" s="2" t="s">
        <v>4823</v>
      </c>
      <c r="E1023" s="2" t="s">
        <v>5666</v>
      </c>
      <c r="F1023" s="2" t="s">
        <v>4602</v>
      </c>
      <c r="G1023" s="2" t="s">
        <v>4603</v>
      </c>
      <c r="H1023" s="2" t="s">
        <v>3</v>
      </c>
      <c r="I1023" s="1" t="s">
        <v>5726</v>
      </c>
      <c r="J1023" s="1">
        <v>29</v>
      </c>
      <c r="K1023" s="47">
        <v>41.37</v>
      </c>
      <c r="L1023" s="48">
        <v>-0.1012</v>
      </c>
      <c r="M1023" s="48">
        <v>9.2399999999999996E-2</v>
      </c>
      <c r="N1023" s="49">
        <v>168.77</v>
      </c>
      <c r="O1023" s="49">
        <v>109.48</v>
      </c>
      <c r="P1023" s="49">
        <v>6982.12</v>
      </c>
      <c r="Q1023" s="49">
        <v>4529.29</v>
      </c>
      <c r="R1023" s="49">
        <v>937.75850544000002</v>
      </c>
      <c r="S1023" s="49">
        <v>1121.7368531700001</v>
      </c>
      <c r="T1023" s="49">
        <v>1121.74</v>
      </c>
      <c r="U1023" s="49">
        <v>1128.3800000000001</v>
      </c>
      <c r="V1023" s="49">
        <v>1465.9</v>
      </c>
      <c r="W1023" s="49" t="s">
        <v>4949</v>
      </c>
      <c r="X1023" s="49">
        <v>80.072779569999994</v>
      </c>
      <c r="Y1023" s="49">
        <v>116.47020014</v>
      </c>
      <c r="Z1023" s="49">
        <v>116.47</v>
      </c>
      <c r="AA1023" s="49">
        <v>82.71</v>
      </c>
      <c r="AB1023" s="49">
        <v>179.34</v>
      </c>
      <c r="AC1023" s="49" t="s">
        <v>4949</v>
      </c>
      <c r="AD1023" s="39">
        <v>6982.12</v>
      </c>
      <c r="AE1023" s="39">
        <v>6982.12</v>
      </c>
      <c r="AF1023" s="39">
        <v>6982.12</v>
      </c>
      <c r="AG1023" s="39">
        <v>6982.12</v>
      </c>
      <c r="AH1023" s="39">
        <v>6982.12</v>
      </c>
      <c r="AI1023" s="39">
        <v>6982.12</v>
      </c>
      <c r="AJ1023" s="49">
        <v>1344.09567313</v>
      </c>
      <c r="AK1023" s="49">
        <v>1593.3387282000001</v>
      </c>
      <c r="AL1023" s="49">
        <v>1579.61</v>
      </c>
      <c r="AM1023" s="49">
        <v>1651.25</v>
      </c>
      <c r="AN1023" s="49">
        <v>1822.32</v>
      </c>
      <c r="AO1023" s="49" t="s">
        <v>4949</v>
      </c>
      <c r="AP1023" s="39">
        <v>6982.12</v>
      </c>
      <c r="AQ1023" s="39">
        <v>6982.12</v>
      </c>
      <c r="AR1023" s="39">
        <v>6982.12</v>
      </c>
      <c r="AS1023" s="39">
        <v>6982.12</v>
      </c>
      <c r="AT1023" s="39">
        <v>6982.12</v>
      </c>
      <c r="AU1023" s="39">
        <v>6982.12</v>
      </c>
      <c r="AV1023" s="36">
        <v>19.572533100000001</v>
      </c>
      <c r="AW1023" s="36">
        <v>27.054947979999998</v>
      </c>
      <c r="AX1023" s="36">
        <v>11.07</v>
      </c>
      <c r="AY1023" s="36">
        <v>8.27</v>
      </c>
      <c r="AZ1023" s="36">
        <v>17.93</v>
      </c>
      <c r="BA1023" s="36" t="s">
        <v>4949</v>
      </c>
      <c r="BB1023" s="39">
        <v>6982.12</v>
      </c>
      <c r="BC1023" s="39">
        <v>6982.12</v>
      </c>
      <c r="BD1023" s="39">
        <v>6982.12</v>
      </c>
      <c r="BE1023" s="39">
        <v>6982.12</v>
      </c>
      <c r="BF1023" s="39">
        <v>6982.12</v>
      </c>
      <c r="BG1023" s="39">
        <v>6982.12</v>
      </c>
      <c r="BH1023" s="47">
        <v>304.36557593000003</v>
      </c>
      <c r="BI1023" s="47">
        <v>30.278040949999998</v>
      </c>
      <c r="BJ1023" s="47">
        <v>30.28</v>
      </c>
      <c r="BK1023" s="47">
        <v>252.9</v>
      </c>
      <c r="BL1023" s="47">
        <v>310.20999999999998</v>
      </c>
      <c r="BM1023" s="47" t="s">
        <v>4949</v>
      </c>
      <c r="BN1023" s="47">
        <v>0.47444912940688505</v>
      </c>
      <c r="BO1023" s="47">
        <v>0.69011198755703029</v>
      </c>
      <c r="BP1023" s="47">
        <v>0.69011080168276351</v>
      </c>
      <c r="BQ1023" s="47">
        <v>0.49007525034070032</v>
      </c>
      <c r="BR1023" s="47">
        <v>1.0626296142679386</v>
      </c>
      <c r="BS1023" s="47" t="s">
        <v>4949</v>
      </c>
      <c r="BT1023" s="47">
        <v>7.9640675068436328</v>
      </c>
      <c r="BU1023" s="47">
        <v>9.4408883581205192</v>
      </c>
      <c r="BV1023" s="47">
        <v>9.3595425727321189</v>
      </c>
      <c r="BW1023" s="47">
        <v>9.7840255969662842</v>
      </c>
      <c r="BX1023" s="47">
        <v>10.797653611423831</v>
      </c>
      <c r="BY1023" s="47" t="s">
        <v>4949</v>
      </c>
      <c r="BZ1023" s="47">
        <v>0.11597163654677964</v>
      </c>
      <c r="CA1023" s="47">
        <v>0.16030661835634294</v>
      </c>
      <c r="CB1023" s="47">
        <v>6.559222610653552E-2</v>
      </c>
      <c r="CC1023" s="47">
        <v>4.9001599810392836E-2</v>
      </c>
      <c r="CD1023" s="47">
        <v>0.10623926053208507</v>
      </c>
      <c r="CE1023" s="47" t="s">
        <v>4949</v>
      </c>
      <c r="CF1023" s="47">
        <v>1.8034341170231678</v>
      </c>
      <c r="CG1023" s="47">
        <v>0.17940416513598387</v>
      </c>
      <c r="CH1023" s="47">
        <v>0.17941577294542868</v>
      </c>
      <c r="CI1023" s="47">
        <v>1.4984890679623155</v>
      </c>
      <c r="CJ1023" s="47">
        <v>1.8380636369022929</v>
      </c>
      <c r="CK1023" s="47" t="s">
        <v>4949</v>
      </c>
      <c r="CL1023" s="47">
        <v>87.197172840692986</v>
      </c>
      <c r="CM1023" s="47">
        <v>59.947694703085617</v>
      </c>
      <c r="CN1023" s="47">
        <v>59.947797716150085</v>
      </c>
      <c r="CO1023" s="47">
        <v>84.416878249304801</v>
      </c>
      <c r="CP1023" s="47">
        <v>38.932307349169172</v>
      </c>
      <c r="CQ1023" s="47" t="s">
        <v>4949</v>
      </c>
      <c r="CR1023" s="47">
        <v>5.1946599781403311</v>
      </c>
      <c r="CS1023" s="47">
        <v>4.3820688447632996</v>
      </c>
      <c r="CT1023" s="47">
        <v>4.4201543418945182</v>
      </c>
      <c r="CU1023" s="47">
        <v>4.2283845571536718</v>
      </c>
      <c r="CV1023" s="47">
        <v>3.8314456297466966</v>
      </c>
      <c r="CW1023" s="47" t="s">
        <v>4949</v>
      </c>
      <c r="CX1023" s="57">
        <v>2.8032364238941756E-3</v>
      </c>
      <c r="CY1023" s="57">
        <v>3.8748901451135182E-3</v>
      </c>
      <c r="CZ1023" s="57">
        <v>1.5854783360927628E-3</v>
      </c>
      <c r="DA1023" s="57">
        <v>1.1844540053737259E-3</v>
      </c>
      <c r="DB1023" s="57">
        <v>2.5679879463544023E-3</v>
      </c>
      <c r="DC1023" s="57" t="s">
        <v>4949</v>
      </c>
      <c r="DD1023" s="97">
        <v>5.9573720212590411</v>
      </c>
      <c r="DE1023" s="97">
        <v>7.3098204467531378</v>
      </c>
      <c r="DF1023" s="97">
        <v>7.3733389887377268</v>
      </c>
      <c r="DG1023" s="97">
        <v>5.00893262679788</v>
      </c>
      <c r="DH1023" s="97">
        <v>9.8413011984722765</v>
      </c>
      <c r="DI1023" s="97" t="s">
        <v>4949</v>
      </c>
      <c r="DJ1023" s="98">
        <v>0.19618947379600327</v>
      </c>
      <c r="DK1023" s="98">
        <v>2.8053192608901156E-6</v>
      </c>
      <c r="DL1023" s="98">
        <v>5.9193752562982649E-3</v>
      </c>
      <c r="DM1023" s="98">
        <v>0.29911909108633616</v>
      </c>
      <c r="DN1023" s="98" t="s">
        <v>4949</v>
      </c>
      <c r="DO1023" s="98">
        <v>0.45455422885852514</v>
      </c>
      <c r="DP1023" s="98">
        <v>-1.7183794632780192E-6</v>
      </c>
      <c r="DQ1023" s="98">
        <v>-0.28986004979823132</v>
      </c>
      <c r="DR1023" s="98">
        <v>1.168298875589409</v>
      </c>
      <c r="DS1023" s="98" t="s">
        <v>4949</v>
      </c>
    </row>
    <row r="1024" spans="1:123" ht="13.5" thickBot="1">
      <c r="A1024" s="2" t="s">
        <v>3214</v>
      </c>
      <c r="B1024" s="2" t="s">
        <v>3215</v>
      </c>
      <c r="C1024" s="1" t="s">
        <v>5724</v>
      </c>
      <c r="D1024" s="2" t="s">
        <v>3216</v>
      </c>
      <c r="E1024" s="2" t="s">
        <v>5665</v>
      </c>
      <c r="F1024" s="2" t="s">
        <v>2999</v>
      </c>
      <c r="G1024" s="2" t="s">
        <v>2652</v>
      </c>
      <c r="H1024" s="2" t="s">
        <v>3</v>
      </c>
      <c r="I1024" s="1" t="s">
        <v>5726</v>
      </c>
      <c r="J1024" s="1">
        <v>55</v>
      </c>
      <c r="K1024" s="47">
        <v>58.81</v>
      </c>
      <c r="L1024" s="48">
        <v>-2.0199999999999999E-2</v>
      </c>
      <c r="M1024" s="48">
        <v>0.22649999999999998</v>
      </c>
      <c r="N1024" s="49">
        <v>222.28</v>
      </c>
      <c r="O1024" s="49">
        <v>111.77</v>
      </c>
      <c r="P1024" s="49">
        <v>13072.3</v>
      </c>
      <c r="Q1024" s="49">
        <v>6573.23</v>
      </c>
      <c r="R1024" s="49">
        <v>1769.8057264000001</v>
      </c>
      <c r="S1024" s="49">
        <v>1780.26946838</v>
      </c>
      <c r="T1024" s="49">
        <v>1524.14</v>
      </c>
      <c r="U1024" s="49">
        <v>1659.07</v>
      </c>
      <c r="V1024" s="49">
        <v>1962.69</v>
      </c>
      <c r="W1024" s="49">
        <v>2337.6799999999998</v>
      </c>
      <c r="X1024" s="49">
        <v>431.42040091000001</v>
      </c>
      <c r="Y1024" s="49">
        <v>322.75587687000001</v>
      </c>
      <c r="Z1024" s="49">
        <v>277.20999999999998</v>
      </c>
      <c r="AA1024" s="49">
        <v>331.93</v>
      </c>
      <c r="AB1024" s="49">
        <v>383.98</v>
      </c>
      <c r="AC1024" s="49">
        <v>465.83</v>
      </c>
      <c r="AD1024" s="39">
        <v>13072.3</v>
      </c>
      <c r="AE1024" s="39">
        <v>13072.3</v>
      </c>
      <c r="AF1024" s="39">
        <v>13072.3</v>
      </c>
      <c r="AG1024" s="39">
        <v>13072.3</v>
      </c>
      <c r="AH1024" s="39">
        <v>13072.3</v>
      </c>
      <c r="AI1024" s="39">
        <v>13072.3</v>
      </c>
      <c r="AJ1024" s="49">
        <v>2144.9999057999999</v>
      </c>
      <c r="AK1024" s="49">
        <v>2455.8730345500003</v>
      </c>
      <c r="AL1024" s="49">
        <v>2588.79</v>
      </c>
      <c r="AM1024" s="49">
        <v>2844.58</v>
      </c>
      <c r="AN1024" s="49">
        <v>3137.39</v>
      </c>
      <c r="AO1024" s="49">
        <v>3497.75</v>
      </c>
      <c r="AP1024" s="39">
        <v>13072.3</v>
      </c>
      <c r="AQ1024" s="39">
        <v>13072.3</v>
      </c>
      <c r="AR1024" s="39">
        <v>13072.3</v>
      </c>
      <c r="AS1024" s="39">
        <v>13072.3</v>
      </c>
      <c r="AT1024" s="39">
        <v>13072.3</v>
      </c>
      <c r="AU1024" s="39">
        <v>13072.3</v>
      </c>
      <c r="AV1024" s="36">
        <v>88.145083200000002</v>
      </c>
      <c r="AW1024" s="36">
        <v>88.089995200000004</v>
      </c>
      <c r="AX1024" s="36">
        <v>76.14</v>
      </c>
      <c r="AY1024" s="36">
        <v>91.17</v>
      </c>
      <c r="AZ1024" s="36">
        <v>105.46</v>
      </c>
      <c r="BA1024" s="36">
        <v>127.94</v>
      </c>
      <c r="BB1024" s="39">
        <v>13072.3</v>
      </c>
      <c r="BC1024" s="39">
        <v>13072.3</v>
      </c>
      <c r="BD1024" s="39">
        <v>13072.3</v>
      </c>
      <c r="BE1024" s="39">
        <v>13072.3</v>
      </c>
      <c r="BF1024" s="39">
        <v>13072.3</v>
      </c>
      <c r="BG1024" s="39">
        <v>13072.3</v>
      </c>
      <c r="BH1024" s="47">
        <v>139.71752436000003</v>
      </c>
      <c r="BI1024" s="47">
        <v>601.76520049999999</v>
      </c>
      <c r="BJ1024" s="47">
        <v>480.17</v>
      </c>
      <c r="BK1024" s="47">
        <v>401.03</v>
      </c>
      <c r="BL1024" s="47">
        <v>458.28</v>
      </c>
      <c r="BM1024" s="47">
        <v>639.35</v>
      </c>
      <c r="BN1024" s="47">
        <v>1.9408871734299082</v>
      </c>
      <c r="BO1024" s="47">
        <v>1.4520239196958791</v>
      </c>
      <c r="BP1024" s="47">
        <v>1.2471207486053626</v>
      </c>
      <c r="BQ1024" s="47">
        <v>1.4932967428468598</v>
      </c>
      <c r="BR1024" s="47">
        <v>1.7274608601763541</v>
      </c>
      <c r="BS1024" s="47">
        <v>2.0956901205686522</v>
      </c>
      <c r="BT1024" s="47">
        <v>9.649990578549577</v>
      </c>
      <c r="BU1024" s="47">
        <v>11.048556030906965</v>
      </c>
      <c r="BV1024" s="47">
        <v>11.646526903005219</v>
      </c>
      <c r="BW1024" s="47">
        <v>12.797282706496311</v>
      </c>
      <c r="BX1024" s="47">
        <v>14.114585207845959</v>
      </c>
      <c r="BY1024" s="47">
        <v>15.735783696238977</v>
      </c>
      <c r="BZ1024" s="47">
        <v>0.39654977145942055</v>
      </c>
      <c r="CA1024" s="47">
        <v>0.39630193989562718</v>
      </c>
      <c r="CB1024" s="47">
        <v>0.34254093935576752</v>
      </c>
      <c r="CC1024" s="47">
        <v>0.41015835882670504</v>
      </c>
      <c r="CD1024" s="47">
        <v>0.47444664387259311</v>
      </c>
      <c r="CE1024" s="47">
        <v>0.57558034910923161</v>
      </c>
      <c r="CF1024" s="47">
        <v>0.62856543260752218</v>
      </c>
      <c r="CG1024" s="47">
        <v>2.7072395199748067</v>
      </c>
      <c r="CH1024" s="47">
        <v>2.1602033471297464</v>
      </c>
      <c r="CI1024" s="47">
        <v>1.8041659168616158</v>
      </c>
      <c r="CJ1024" s="47">
        <v>2.0617239517725392</v>
      </c>
      <c r="CK1024" s="47">
        <v>2.8763271549397156</v>
      </c>
      <c r="CL1024" s="47">
        <v>30.300606954206259</v>
      </c>
      <c r="CM1024" s="47">
        <v>40.502128502729867</v>
      </c>
      <c r="CN1024" s="47">
        <v>47.156668229861836</v>
      </c>
      <c r="CO1024" s="47">
        <v>39.382701171933839</v>
      </c>
      <c r="CP1024" s="47">
        <v>34.044221053179847</v>
      </c>
      <c r="CQ1024" s="47">
        <v>28.062383272867784</v>
      </c>
      <c r="CR1024" s="47">
        <v>6.0943126219506993</v>
      </c>
      <c r="CS1024" s="47">
        <v>5.3228728912670729</v>
      </c>
      <c r="CT1024" s="47">
        <v>5.0495791470146285</v>
      </c>
      <c r="CU1024" s="47">
        <v>4.5955114639067984</v>
      </c>
      <c r="CV1024" s="47">
        <v>4.1666162000898836</v>
      </c>
      <c r="CW1024" s="47">
        <v>3.7373454363519403</v>
      </c>
      <c r="CX1024" s="57">
        <v>6.7428901723491667E-3</v>
      </c>
      <c r="CY1024" s="57">
        <v>6.7386760707756101E-3</v>
      </c>
      <c r="CZ1024" s="57">
        <v>5.8245297308048317E-3</v>
      </c>
      <c r="DA1024" s="57">
        <v>6.9742891457509398E-3</v>
      </c>
      <c r="DB1024" s="57">
        <v>8.0674403127223206E-3</v>
      </c>
      <c r="DC1024" s="57">
        <v>9.7871070890355946E-3</v>
      </c>
      <c r="DD1024" s="97">
        <v>20.112840086540579</v>
      </c>
      <c r="DE1024" s="97">
        <v>13.142205331031695</v>
      </c>
      <c r="DF1024" s="97">
        <v>10.708091424951425</v>
      </c>
      <c r="DG1024" s="97">
        <v>11.668857968487439</v>
      </c>
      <c r="DH1024" s="97">
        <v>12.238835465147783</v>
      </c>
      <c r="DI1024" s="97">
        <v>13.317990136516331</v>
      </c>
      <c r="DJ1024" s="98">
        <v>5.9123675688881328E-3</v>
      </c>
      <c r="DK1024" s="98">
        <v>-0.14387117957657902</v>
      </c>
      <c r="DL1024" s="98">
        <v>8.8528612857086575E-2</v>
      </c>
      <c r="DM1024" s="98">
        <v>0.18300614199521426</v>
      </c>
      <c r="DN1024" s="98">
        <v>0.19105920955423406</v>
      </c>
      <c r="DO1024" s="98">
        <v>-0.25187618344147067</v>
      </c>
      <c r="DP1024" s="98">
        <v>-0.14111556174187045</v>
      </c>
      <c r="DQ1024" s="98">
        <v>0.19739547635366694</v>
      </c>
      <c r="DR1024" s="98">
        <v>0.15681017081914872</v>
      </c>
      <c r="DS1024" s="98">
        <v>0.21316214386165933</v>
      </c>
    </row>
    <row r="1025" spans="1:123" ht="13.5" thickBot="1">
      <c r="A1025" s="2" t="s">
        <v>3656</v>
      </c>
      <c r="B1025" s="2" t="s">
        <v>3657</v>
      </c>
      <c r="C1025" s="1" t="s">
        <v>5724</v>
      </c>
      <c r="D1025" s="2" t="s">
        <v>3658</v>
      </c>
      <c r="E1025" s="2" t="s">
        <v>5674</v>
      </c>
      <c r="F1025" s="2" t="s">
        <v>3813</v>
      </c>
      <c r="G1025" s="2" t="s">
        <v>3814</v>
      </c>
      <c r="H1025" s="2" t="s">
        <v>3</v>
      </c>
      <c r="I1025" s="1" t="s">
        <v>5726</v>
      </c>
      <c r="J1025" s="1">
        <v>14.3</v>
      </c>
      <c r="K1025" s="47">
        <v>11.32</v>
      </c>
      <c r="L1025" s="48">
        <v>2.1700000000000001E-2</v>
      </c>
      <c r="M1025" s="48">
        <v>8.9999999999999998E-4</v>
      </c>
      <c r="N1025" s="49">
        <v>326.33999999999997</v>
      </c>
      <c r="O1025" s="49">
        <v>316.5</v>
      </c>
      <c r="P1025" s="49">
        <v>3694.19</v>
      </c>
      <c r="Q1025" s="49">
        <v>3582.73</v>
      </c>
      <c r="R1025" s="49">
        <v>665.28376348000006</v>
      </c>
      <c r="S1025" s="49">
        <v>753.62208664000002</v>
      </c>
      <c r="T1025" s="49">
        <v>916.83</v>
      </c>
      <c r="U1025" s="49">
        <v>1027.57</v>
      </c>
      <c r="V1025" s="49" t="s">
        <v>4949</v>
      </c>
      <c r="W1025" s="49" t="s">
        <v>4949</v>
      </c>
      <c r="X1025" s="49">
        <v>71.35729151999999</v>
      </c>
      <c r="Y1025" s="49">
        <v>69.508710230000005</v>
      </c>
      <c r="Z1025" s="49">
        <v>110.01</v>
      </c>
      <c r="AA1025" s="49">
        <v>128.32</v>
      </c>
      <c r="AB1025" s="49" t="s">
        <v>4949</v>
      </c>
      <c r="AC1025" s="49" t="s">
        <v>4949</v>
      </c>
      <c r="AD1025" s="39">
        <v>3694.19</v>
      </c>
      <c r="AE1025" s="39">
        <v>3694.19</v>
      </c>
      <c r="AF1025" s="39">
        <v>3694.19</v>
      </c>
      <c r="AG1025" s="39">
        <v>3694.19</v>
      </c>
      <c r="AH1025" s="39">
        <v>3694.19</v>
      </c>
      <c r="AI1025" s="39">
        <v>3694.19</v>
      </c>
      <c r="AJ1025" s="49">
        <v>742.53884004999998</v>
      </c>
      <c r="AK1025" s="49">
        <v>704.40594823000004</v>
      </c>
      <c r="AL1025" s="49">
        <v>749.15</v>
      </c>
      <c r="AM1025" s="49">
        <v>800.46</v>
      </c>
      <c r="AN1025" s="49" t="s">
        <v>4949</v>
      </c>
      <c r="AO1025" s="49" t="s">
        <v>4949</v>
      </c>
      <c r="AP1025" s="39">
        <v>3694.19</v>
      </c>
      <c r="AQ1025" s="39">
        <v>3694.19</v>
      </c>
      <c r="AR1025" s="39">
        <v>3694.19</v>
      </c>
      <c r="AS1025" s="39">
        <v>3694.19</v>
      </c>
      <c r="AT1025" s="39">
        <v>3694.19</v>
      </c>
      <c r="AU1025" s="39">
        <v>3694.19</v>
      </c>
      <c r="AV1025" s="36">
        <v>65.184616399999996</v>
      </c>
      <c r="AW1025" s="36">
        <v>64.874696400000005</v>
      </c>
      <c r="AX1025" s="36">
        <v>77.010000000000005</v>
      </c>
      <c r="AY1025" s="36">
        <v>89.82</v>
      </c>
      <c r="AZ1025" s="36" t="s">
        <v>4949</v>
      </c>
      <c r="BA1025" s="36" t="s">
        <v>4949</v>
      </c>
      <c r="BB1025" s="39">
        <v>3694.19</v>
      </c>
      <c r="BC1025" s="39">
        <v>3694.19</v>
      </c>
      <c r="BD1025" s="39">
        <v>3694.19</v>
      </c>
      <c r="BE1025" s="39">
        <v>3694.19</v>
      </c>
      <c r="BF1025" s="39">
        <v>3694.19</v>
      </c>
      <c r="BG1025" s="39">
        <v>3694.19</v>
      </c>
      <c r="BH1025" s="47">
        <v>147.27538497</v>
      </c>
      <c r="BI1025" s="47">
        <v>110.02545000000001</v>
      </c>
      <c r="BJ1025" s="47">
        <v>173.04</v>
      </c>
      <c r="BK1025" s="47">
        <v>171.89</v>
      </c>
      <c r="BL1025" s="47" t="s">
        <v>4949</v>
      </c>
      <c r="BM1025" s="47" t="s">
        <v>4949</v>
      </c>
      <c r="BN1025" s="47">
        <v>0.21865934767420481</v>
      </c>
      <c r="BO1025" s="47">
        <v>0.21299476077097509</v>
      </c>
      <c r="BP1025" s="47">
        <v>0.33710240853098</v>
      </c>
      <c r="BQ1025" s="47">
        <v>0.39320953606667891</v>
      </c>
      <c r="BR1025" s="47" t="s">
        <v>4949</v>
      </c>
      <c r="BS1025" s="47" t="s">
        <v>4949</v>
      </c>
      <c r="BT1025" s="47">
        <v>2.2753534352209352</v>
      </c>
      <c r="BU1025" s="47">
        <v>2.1585032427223143</v>
      </c>
      <c r="BV1025" s="47">
        <v>2.2956119384690816</v>
      </c>
      <c r="BW1025" s="47">
        <v>2.4528405956977388</v>
      </c>
      <c r="BX1025" s="47" t="s">
        <v>4949</v>
      </c>
      <c r="BY1025" s="47" t="s">
        <v>4949</v>
      </c>
      <c r="BZ1025" s="47">
        <v>0.19974448857020285</v>
      </c>
      <c r="CA1025" s="47">
        <v>0.19879480419194709</v>
      </c>
      <c r="CB1025" s="47">
        <v>0.23598087883802174</v>
      </c>
      <c r="CC1025" s="47">
        <v>0.27523441809156096</v>
      </c>
      <c r="CD1025" s="47" t="s">
        <v>4949</v>
      </c>
      <c r="CE1025" s="47" t="s">
        <v>4949</v>
      </c>
      <c r="CF1025" s="47">
        <v>0.45129430952380956</v>
      </c>
      <c r="CG1025" s="47">
        <v>0.33714975179260898</v>
      </c>
      <c r="CH1025" s="47">
        <v>0.53024453024453022</v>
      </c>
      <c r="CI1025" s="47">
        <v>0.52672059814916961</v>
      </c>
      <c r="CJ1025" s="47" t="s">
        <v>4949</v>
      </c>
      <c r="CK1025" s="47" t="s">
        <v>4949</v>
      </c>
      <c r="CL1025" s="47">
        <v>51.770322574037081</v>
      </c>
      <c r="CM1025" s="47">
        <v>53.147152173823322</v>
      </c>
      <c r="CN1025" s="47">
        <v>33.58049268248341</v>
      </c>
      <c r="CO1025" s="47">
        <v>28.788887157107233</v>
      </c>
      <c r="CP1025" s="47" t="s">
        <v>4949</v>
      </c>
      <c r="CQ1025" s="47" t="s">
        <v>4949</v>
      </c>
      <c r="CR1025" s="47">
        <v>4.9750798217521472</v>
      </c>
      <c r="CS1025" s="47">
        <v>5.2444048907914489</v>
      </c>
      <c r="CT1025" s="47">
        <v>4.9311753320429821</v>
      </c>
      <c r="CU1025" s="47">
        <v>4.6150838267995899</v>
      </c>
      <c r="CV1025" s="47" t="s">
        <v>4949</v>
      </c>
      <c r="CW1025" s="47" t="s">
        <v>4949</v>
      </c>
      <c r="CX1025" s="57">
        <v>1.7645171580238157E-2</v>
      </c>
      <c r="CY1025" s="57">
        <v>1.7561277681981707E-2</v>
      </c>
      <c r="CZ1025" s="57">
        <v>2.084624775661241E-2</v>
      </c>
      <c r="DA1025" s="57">
        <v>2.4313854999336793E-2</v>
      </c>
      <c r="DB1025" s="57" t="s">
        <v>4949</v>
      </c>
      <c r="DC1025" s="57" t="s">
        <v>4949</v>
      </c>
      <c r="DD1025" s="97">
        <v>9.6099069397090435</v>
      </c>
      <c r="DE1025" s="97">
        <v>9.8677063140449626</v>
      </c>
      <c r="DF1025" s="97">
        <v>14.684642594940932</v>
      </c>
      <c r="DG1025" s="97">
        <v>16.030782300177396</v>
      </c>
      <c r="DH1025" s="97" t="s">
        <v>4949</v>
      </c>
      <c r="DI1025" s="97" t="s">
        <v>4949</v>
      </c>
      <c r="DJ1025" s="98">
        <v>0.13278292363233901</v>
      </c>
      <c r="DK1025" s="98">
        <v>0.2165646631823881</v>
      </c>
      <c r="DL1025" s="98">
        <v>0.12078575090256627</v>
      </c>
      <c r="DM1025" s="98" t="s">
        <v>4949</v>
      </c>
      <c r="DN1025" s="98" t="s">
        <v>4949</v>
      </c>
      <c r="DO1025" s="98">
        <v>-2.5905990132513157E-2</v>
      </c>
      <c r="DP1025" s="98">
        <v>0.58267934530771393</v>
      </c>
      <c r="DQ1025" s="98">
        <v>0.16643941459867273</v>
      </c>
      <c r="DR1025" s="98" t="s">
        <v>4949</v>
      </c>
      <c r="DS1025" s="98" t="s">
        <v>4949</v>
      </c>
    </row>
    <row r="1026" spans="1:123" ht="13.5" thickBot="1">
      <c r="A1026" s="2" t="s">
        <v>4681</v>
      </c>
      <c r="B1026" s="2" t="s">
        <v>4682</v>
      </c>
      <c r="C1026" s="1" t="s">
        <v>5724</v>
      </c>
      <c r="D1026" s="2" t="s">
        <v>4683</v>
      </c>
      <c r="E1026" s="2" t="s">
        <v>5673</v>
      </c>
      <c r="F1026" s="2" t="s">
        <v>3031</v>
      </c>
      <c r="G1026" s="2" t="s">
        <v>2030</v>
      </c>
      <c r="H1026" s="2" t="s">
        <v>3</v>
      </c>
      <c r="I1026" s="1" t="s">
        <v>5726</v>
      </c>
      <c r="J1026" s="1">
        <v>15.5</v>
      </c>
      <c r="K1026" s="47">
        <v>10.19</v>
      </c>
      <c r="L1026" s="48">
        <v>1.29E-2</v>
      </c>
      <c r="M1026" s="48">
        <v>5.2699999999999997E-2</v>
      </c>
      <c r="N1026" s="49">
        <v>498.04</v>
      </c>
      <c r="O1026" s="49">
        <v>484.41</v>
      </c>
      <c r="P1026" s="49">
        <v>5075.03</v>
      </c>
      <c r="Q1026" s="49">
        <v>4936.1400000000003</v>
      </c>
      <c r="R1026" s="49">
        <v>857.95425865999994</v>
      </c>
      <c r="S1026" s="49">
        <v>970.98191259999999</v>
      </c>
      <c r="T1026" s="49">
        <v>2060.19</v>
      </c>
      <c r="U1026" s="49">
        <v>2321.96</v>
      </c>
      <c r="V1026" s="49">
        <v>2384.65</v>
      </c>
      <c r="W1026" s="49">
        <v>2564.6799999999998</v>
      </c>
      <c r="X1026" s="49">
        <v>35.965970460000001</v>
      </c>
      <c r="Y1026" s="49">
        <v>-132.84923556000001</v>
      </c>
      <c r="Z1026" s="49">
        <v>289.22000000000003</v>
      </c>
      <c r="AA1026" s="49">
        <v>335.86</v>
      </c>
      <c r="AB1026" s="49">
        <v>337.04</v>
      </c>
      <c r="AC1026" s="49">
        <v>338.24</v>
      </c>
      <c r="AD1026" s="39">
        <v>5075.03</v>
      </c>
      <c r="AE1026" s="39">
        <v>5075.03</v>
      </c>
      <c r="AF1026" s="39">
        <v>5075.03</v>
      </c>
      <c r="AG1026" s="39">
        <v>5075.03</v>
      </c>
      <c r="AH1026" s="39">
        <v>5075.03</v>
      </c>
      <c r="AI1026" s="39">
        <v>5075.03</v>
      </c>
      <c r="AJ1026" s="49">
        <v>2524.7108873800003</v>
      </c>
      <c r="AK1026" s="49">
        <v>2329.3472780399998</v>
      </c>
      <c r="AL1026" s="49">
        <v>2931.46</v>
      </c>
      <c r="AM1026" s="49">
        <v>3267.32</v>
      </c>
      <c r="AN1026" s="49">
        <v>3604.37</v>
      </c>
      <c r="AO1026" s="49">
        <v>3942.61</v>
      </c>
      <c r="AP1026" s="39">
        <v>5075.03</v>
      </c>
      <c r="AQ1026" s="39">
        <v>5075.03</v>
      </c>
      <c r="AR1026" s="39">
        <v>5075.03</v>
      </c>
      <c r="AS1026" s="39">
        <v>5075.03</v>
      </c>
      <c r="AT1026" s="39">
        <v>5075.03</v>
      </c>
      <c r="AU1026" s="39">
        <v>5075.03</v>
      </c>
      <c r="AV1026" s="36" t="s">
        <v>4949</v>
      </c>
      <c r="AW1026" s="36" t="s">
        <v>4949</v>
      </c>
      <c r="AX1026" s="36" t="s">
        <v>4949</v>
      </c>
      <c r="AY1026" s="36" t="s">
        <v>4949</v>
      </c>
      <c r="AZ1026" s="36" t="s">
        <v>4949</v>
      </c>
      <c r="BA1026" s="36" t="s">
        <v>4949</v>
      </c>
      <c r="BB1026" s="39">
        <v>5075.03</v>
      </c>
      <c r="BC1026" s="39">
        <v>5075.03</v>
      </c>
      <c r="BD1026" s="39">
        <v>5075.03</v>
      </c>
      <c r="BE1026" s="39">
        <v>5075.03</v>
      </c>
      <c r="BF1026" s="39">
        <v>5075.03</v>
      </c>
      <c r="BG1026" s="39">
        <v>5075.03</v>
      </c>
      <c r="BH1026" s="47">
        <v>49.670474820000003</v>
      </c>
      <c r="BI1026" s="47">
        <v>239.14699856000001</v>
      </c>
      <c r="BJ1026" s="47">
        <v>156.68</v>
      </c>
      <c r="BK1026" s="47">
        <v>300.39</v>
      </c>
      <c r="BL1026" s="47">
        <v>452.38</v>
      </c>
      <c r="BM1026" s="47">
        <v>343.14</v>
      </c>
      <c r="BN1026" s="47">
        <v>7.2215023813348322E-2</v>
      </c>
      <c r="BO1026" s="47">
        <v>-0.26674410802345194</v>
      </c>
      <c r="BP1026" s="47">
        <v>0.58071640832061688</v>
      </c>
      <c r="BQ1026" s="47">
        <v>0.67436350493936226</v>
      </c>
      <c r="BR1026" s="47">
        <v>0.67673279254678342</v>
      </c>
      <c r="BS1026" s="47">
        <v>0.67914223757127945</v>
      </c>
      <c r="BT1026" s="47">
        <v>5.0692934049072367</v>
      </c>
      <c r="BU1026" s="47">
        <v>4.6770285078306957</v>
      </c>
      <c r="BV1026" s="47">
        <v>5.885993092924263</v>
      </c>
      <c r="BW1026" s="47">
        <v>6.5603565978636258</v>
      </c>
      <c r="BX1026" s="47">
        <v>7.2371094691189457</v>
      </c>
      <c r="BY1026" s="47">
        <v>7.9162517066902254</v>
      </c>
      <c r="BZ1026" s="47" t="s">
        <v>4949</v>
      </c>
      <c r="CA1026" s="47" t="s">
        <v>4949</v>
      </c>
      <c r="CB1026" s="47" t="s">
        <v>4949</v>
      </c>
      <c r="CC1026" s="47" t="s">
        <v>4949</v>
      </c>
      <c r="CD1026" s="47" t="s">
        <v>4949</v>
      </c>
      <c r="CE1026" s="47" t="s">
        <v>4949</v>
      </c>
      <c r="CF1026" s="47">
        <v>9.9731898682836717E-2</v>
      </c>
      <c r="CG1026" s="47">
        <v>0.48017628816962493</v>
      </c>
      <c r="CH1026" s="47">
        <v>0.31459320536503094</v>
      </c>
      <c r="CI1026" s="47">
        <v>0.6031443257569673</v>
      </c>
      <c r="CJ1026" s="47">
        <v>0.9083206168179262</v>
      </c>
      <c r="CK1026" s="47">
        <v>0.68898080475463808</v>
      </c>
      <c r="CL1026" s="47">
        <v>141.10643853317561</v>
      </c>
      <c r="CM1026" s="47">
        <v>-38.201424182888232</v>
      </c>
      <c r="CN1026" s="47">
        <v>17.547299633496991</v>
      </c>
      <c r="CO1026" s="47">
        <v>15.110552015720835</v>
      </c>
      <c r="CP1026" s="47">
        <v>15.057648943745548</v>
      </c>
      <c r="CQ1026" s="47">
        <v>15.004227767265846</v>
      </c>
      <c r="CR1026" s="47">
        <v>2.010143032759911</v>
      </c>
      <c r="CS1026" s="47">
        <v>2.1787348103243414</v>
      </c>
      <c r="CT1026" s="47">
        <v>1.7312294897423126</v>
      </c>
      <c r="CU1026" s="47">
        <v>1.5532699582532472</v>
      </c>
      <c r="CV1026" s="47">
        <v>1.4080213740542731</v>
      </c>
      <c r="CW1026" s="47">
        <v>1.2872259746716006</v>
      </c>
      <c r="CX1026" s="57" t="s">
        <v>4949</v>
      </c>
      <c r="CY1026" s="57" t="s">
        <v>4949</v>
      </c>
      <c r="CZ1026" s="57" t="s">
        <v>4949</v>
      </c>
      <c r="DA1026" s="57" t="s">
        <v>4949</v>
      </c>
      <c r="DB1026" s="57" t="s">
        <v>4949</v>
      </c>
      <c r="DC1026" s="57" t="s">
        <v>4949</v>
      </c>
      <c r="DD1026" s="97">
        <v>1.4245579816595719</v>
      </c>
      <c r="DE1026" s="97">
        <v>-5.7032816365528944</v>
      </c>
      <c r="DF1026" s="97">
        <v>9.8660735606148471</v>
      </c>
      <c r="DG1026" s="97">
        <v>10.279372696889194</v>
      </c>
      <c r="DH1026" s="97">
        <v>9.3508713034455404</v>
      </c>
      <c r="DI1026" s="97">
        <v>8.5790884718498663</v>
      </c>
      <c r="DJ1026" s="98">
        <v>0.13174088571636999</v>
      </c>
      <c r="DK1026" s="98">
        <v>1.1217593997023338</v>
      </c>
      <c r="DL1026" s="98">
        <v>0.12706109630665141</v>
      </c>
      <c r="DM1026" s="98">
        <v>2.6998742441730395E-2</v>
      </c>
      <c r="DN1026" s="98">
        <v>7.5495355712578149E-2</v>
      </c>
      <c r="DO1026" s="98">
        <v>-4.6937481141444497</v>
      </c>
      <c r="DP1026" s="98">
        <v>-3.1770543035558285</v>
      </c>
      <c r="DQ1026" s="98">
        <v>0.16126132355991962</v>
      </c>
      <c r="DR1026" s="98">
        <v>3.5133686655153262E-3</v>
      </c>
      <c r="DS1026" s="98">
        <v>3.5604082601470299E-3</v>
      </c>
    </row>
    <row r="1027" spans="1:123" ht="13.5" thickBot="1">
      <c r="A1027" s="2" t="s">
        <v>4872</v>
      </c>
      <c r="B1027" s="2" t="s">
        <v>4873</v>
      </c>
      <c r="C1027" s="1" t="s">
        <v>5724</v>
      </c>
      <c r="D1027" s="2" t="s">
        <v>4874</v>
      </c>
      <c r="E1027" s="2" t="s">
        <v>5665</v>
      </c>
      <c r="F1027" s="2" t="s">
        <v>3019</v>
      </c>
      <c r="G1027" s="2" t="s">
        <v>2719</v>
      </c>
      <c r="H1027" s="2" t="s">
        <v>3</v>
      </c>
      <c r="I1027" s="1" t="s">
        <v>5726</v>
      </c>
      <c r="J1027" s="1">
        <v>36.5</v>
      </c>
      <c r="K1027" s="47">
        <v>35.76</v>
      </c>
      <c r="L1027" s="48">
        <v>-2.5099999999999997E-2</v>
      </c>
      <c r="M1027" s="48">
        <v>4.4999999999999998E-2</v>
      </c>
      <c r="N1027" s="49">
        <v>556.69000000000005</v>
      </c>
      <c r="O1027" s="49">
        <v>385.24</v>
      </c>
      <c r="P1027" s="49">
        <v>19907.29</v>
      </c>
      <c r="Q1027" s="49">
        <v>13776.34</v>
      </c>
      <c r="R1027" s="49">
        <v>4932.6631447</v>
      </c>
      <c r="S1027" s="49">
        <v>4773.4038371500001</v>
      </c>
      <c r="T1027" s="49">
        <v>6610</v>
      </c>
      <c r="U1027" s="49">
        <v>8557.5</v>
      </c>
      <c r="V1027" s="49">
        <v>10705.73</v>
      </c>
      <c r="W1027" s="49">
        <v>12843.56</v>
      </c>
      <c r="X1027" s="49">
        <v>285.86608176999999</v>
      </c>
      <c r="Y1027" s="49">
        <v>418.77724093</v>
      </c>
      <c r="Z1027" s="49">
        <v>613.27</v>
      </c>
      <c r="AA1027" s="49">
        <v>745.18</v>
      </c>
      <c r="AB1027" s="49">
        <v>982.7</v>
      </c>
      <c r="AC1027" s="49">
        <v>1185.8699999999999</v>
      </c>
      <c r="AD1027" s="39">
        <v>19907.29</v>
      </c>
      <c r="AE1027" s="39">
        <v>19907.29</v>
      </c>
      <c r="AF1027" s="39">
        <v>19907.29</v>
      </c>
      <c r="AG1027" s="39">
        <v>19907.29</v>
      </c>
      <c r="AH1027" s="39">
        <v>19907.29</v>
      </c>
      <c r="AI1027" s="39">
        <v>19907.29</v>
      </c>
      <c r="AJ1027" s="49">
        <v>1762.9182866800002</v>
      </c>
      <c r="AK1027" s="49">
        <v>2167.0250668499998</v>
      </c>
      <c r="AL1027" s="49">
        <v>2732.57</v>
      </c>
      <c r="AM1027" s="49">
        <v>3416.42</v>
      </c>
      <c r="AN1027" s="49">
        <v>4324.6099999999997</v>
      </c>
      <c r="AO1027" s="49">
        <v>5412.2</v>
      </c>
      <c r="AP1027" s="39">
        <v>19907.29</v>
      </c>
      <c r="AQ1027" s="39">
        <v>19907.29</v>
      </c>
      <c r="AR1027" s="39">
        <v>19907.29</v>
      </c>
      <c r="AS1027" s="39">
        <v>19907.29</v>
      </c>
      <c r="AT1027" s="39">
        <v>19907.29</v>
      </c>
      <c r="AU1027" s="39">
        <v>19907.29</v>
      </c>
      <c r="AV1027" s="36">
        <v>35.8038965</v>
      </c>
      <c r="AW1027" s="36">
        <v>42.819328679999998</v>
      </c>
      <c r="AX1027" s="36">
        <v>61.33</v>
      </c>
      <c r="AY1027" s="36">
        <v>74.52</v>
      </c>
      <c r="AZ1027" s="36">
        <v>98.27</v>
      </c>
      <c r="BA1027" s="36">
        <v>118.59</v>
      </c>
      <c r="BB1027" s="39">
        <v>19907.29</v>
      </c>
      <c r="BC1027" s="39">
        <v>19907.29</v>
      </c>
      <c r="BD1027" s="39">
        <v>19907.29</v>
      </c>
      <c r="BE1027" s="39">
        <v>19907.29</v>
      </c>
      <c r="BF1027" s="39">
        <v>19907.29</v>
      </c>
      <c r="BG1027" s="39">
        <v>19907.29</v>
      </c>
      <c r="BH1027" s="47">
        <v>-36.200259439999996</v>
      </c>
      <c r="BI1027" s="47">
        <v>121.56355928000001</v>
      </c>
      <c r="BJ1027" s="47">
        <v>596.01</v>
      </c>
      <c r="BK1027" s="47">
        <v>849.88</v>
      </c>
      <c r="BL1027" s="47">
        <v>896.67</v>
      </c>
      <c r="BM1027" s="47">
        <v>1338.72</v>
      </c>
      <c r="BN1027" s="47">
        <v>0.5135103590328548</v>
      </c>
      <c r="BO1027" s="47">
        <v>0.75226291280604995</v>
      </c>
      <c r="BP1027" s="47">
        <v>1.101636458352045</v>
      </c>
      <c r="BQ1027" s="47">
        <v>1.3385905979988861</v>
      </c>
      <c r="BR1027" s="47">
        <v>1.7652553485782032</v>
      </c>
      <c r="BS1027" s="47">
        <v>2.1302160987264003</v>
      </c>
      <c r="BT1027" s="47">
        <v>3.1667863383211481</v>
      </c>
      <c r="BU1027" s="47">
        <v>3.8926962346189073</v>
      </c>
      <c r="BV1027" s="47">
        <v>4.908602633422551</v>
      </c>
      <c r="BW1027" s="47">
        <v>6.1370241965905619</v>
      </c>
      <c r="BX1027" s="47">
        <v>7.7684348560239975</v>
      </c>
      <c r="BY1027" s="47">
        <v>9.722107456573676</v>
      </c>
      <c r="BZ1027" s="47">
        <v>6.43156810792362E-2</v>
      </c>
      <c r="CA1027" s="47">
        <v>7.691772562826707E-2</v>
      </c>
      <c r="CB1027" s="47">
        <v>0.11016903483087534</v>
      </c>
      <c r="CC1027" s="47">
        <v>0.13386265246366916</v>
      </c>
      <c r="CD1027" s="47">
        <v>0.1765255348578203</v>
      </c>
      <c r="CE1027" s="47">
        <v>0.21302699886831089</v>
      </c>
      <c r="CF1027" s="47">
        <v>-6.502768046848334E-2</v>
      </c>
      <c r="CG1027" s="47">
        <v>0.21836849823061308</v>
      </c>
      <c r="CH1027" s="47">
        <v>1.0706317699258114</v>
      </c>
      <c r="CI1027" s="47">
        <v>1.5266665469112071</v>
      </c>
      <c r="CJ1027" s="47">
        <v>1.6107169160574106</v>
      </c>
      <c r="CK1027" s="47">
        <v>2.404785428155706</v>
      </c>
      <c r="CL1027" s="47">
        <v>69.638517017268455</v>
      </c>
      <c r="CM1027" s="47">
        <v>47.536704611241205</v>
      </c>
      <c r="CN1027" s="47">
        <v>32.460889983204787</v>
      </c>
      <c r="CO1027" s="47">
        <v>26.714740062803621</v>
      </c>
      <c r="CP1027" s="47">
        <v>20.257749058715785</v>
      </c>
      <c r="CQ1027" s="47">
        <v>16.787076155059157</v>
      </c>
      <c r="CR1027" s="47">
        <v>11.29223637329795</v>
      </c>
      <c r="CS1027" s="47">
        <v>9.1864604173394966</v>
      </c>
      <c r="CT1027" s="47">
        <v>7.2851894004545175</v>
      </c>
      <c r="CU1027" s="47">
        <v>5.8269445794135386</v>
      </c>
      <c r="CV1027" s="47">
        <v>4.6032567098536061</v>
      </c>
      <c r="CW1027" s="47">
        <v>3.6782251210228747</v>
      </c>
      <c r="CX1027" s="57">
        <v>1.7985319197138334E-3</v>
      </c>
      <c r="CY1027" s="57">
        <v>2.1509371029406815E-3</v>
      </c>
      <c r="CZ1027" s="57">
        <v>3.0807809601407321E-3</v>
      </c>
      <c r="DA1027" s="57">
        <v>3.7433523096312956E-3</v>
      </c>
      <c r="DB1027" s="57">
        <v>4.9363826015494825E-3</v>
      </c>
      <c r="DC1027" s="57">
        <v>5.9571142028874849E-3</v>
      </c>
      <c r="DD1027" s="97">
        <v>16.215503800142358</v>
      </c>
      <c r="DE1027" s="97">
        <v>19.324983699368879</v>
      </c>
      <c r="DF1027" s="97">
        <v>22.442974928364141</v>
      </c>
      <c r="DG1027" s="97">
        <v>21.811721041323956</v>
      </c>
      <c r="DH1027" s="97">
        <v>22.723436332987255</v>
      </c>
      <c r="DI1027" s="97">
        <v>21.911052806622074</v>
      </c>
      <c r="DJ1027" s="98">
        <v>-3.2286678185417861E-2</v>
      </c>
      <c r="DK1027" s="98">
        <v>0.38475608297716435</v>
      </c>
      <c r="DL1027" s="98">
        <v>0.29462934947049924</v>
      </c>
      <c r="DM1027" s="98">
        <v>0.25103476482617593</v>
      </c>
      <c r="DN1027" s="98">
        <v>0.19969025932841578</v>
      </c>
      <c r="DO1027" s="98">
        <v>0.46494203977279369</v>
      </c>
      <c r="DP1027" s="98">
        <v>0.46443010761062364</v>
      </c>
      <c r="DQ1027" s="98">
        <v>0.2150928628499682</v>
      </c>
      <c r="DR1027" s="98">
        <v>0.31874178050940727</v>
      </c>
      <c r="DS1027" s="98">
        <v>0.20674671822529755</v>
      </c>
    </row>
    <row r="1028" spans="1:123" ht="13.5" thickBot="1">
      <c r="A1028" s="2" t="s">
        <v>3858</v>
      </c>
      <c r="B1028" s="2" t="s">
        <v>3859</v>
      </c>
      <c r="C1028" s="1" t="s">
        <v>5724</v>
      </c>
      <c r="D1028" s="2" t="s">
        <v>3860</v>
      </c>
      <c r="E1028" s="2" t="s">
        <v>5681</v>
      </c>
      <c r="F1028" s="2" t="s">
        <v>3040</v>
      </c>
      <c r="G1028" s="2" t="s">
        <v>208</v>
      </c>
      <c r="H1028" s="2" t="s">
        <v>3</v>
      </c>
      <c r="I1028" s="1" t="s">
        <v>5726</v>
      </c>
      <c r="J1028" s="1">
        <v>71.66</v>
      </c>
      <c r="K1028" s="47">
        <v>54.1</v>
      </c>
      <c r="L1028" s="48">
        <v>1.84E-2</v>
      </c>
      <c r="M1028" s="48">
        <v>-3.8199999999999998E-2</v>
      </c>
      <c r="N1028" s="49">
        <v>785.72</v>
      </c>
      <c r="O1028" s="49">
        <v>682</v>
      </c>
      <c r="P1028" s="49">
        <v>42507.39</v>
      </c>
      <c r="Q1028" s="49">
        <v>36896.06</v>
      </c>
      <c r="R1028" s="49">
        <v>3929.6557262699998</v>
      </c>
      <c r="S1028" s="49">
        <v>4535.4044591299999</v>
      </c>
      <c r="T1028" s="49">
        <v>4778.07</v>
      </c>
      <c r="U1028" s="49">
        <v>5389.06</v>
      </c>
      <c r="V1028" s="49">
        <v>5914.68</v>
      </c>
      <c r="W1028" s="49">
        <v>6331.58</v>
      </c>
      <c r="X1028" s="49">
        <v>1653.65324498</v>
      </c>
      <c r="Y1028" s="49">
        <v>1828.45661827</v>
      </c>
      <c r="Z1028" s="49">
        <v>1782.9</v>
      </c>
      <c r="AA1028" s="49">
        <v>1996.29</v>
      </c>
      <c r="AB1028" s="49">
        <v>2191.83</v>
      </c>
      <c r="AC1028" s="49">
        <v>2343.16</v>
      </c>
      <c r="AD1028" s="39">
        <v>42507.39</v>
      </c>
      <c r="AE1028" s="39">
        <v>42507.39</v>
      </c>
      <c r="AF1028" s="39">
        <v>42507.39</v>
      </c>
      <c r="AG1028" s="39">
        <v>42507.39</v>
      </c>
      <c r="AH1028" s="39">
        <v>42507.39</v>
      </c>
      <c r="AI1028" s="39">
        <v>42507.39</v>
      </c>
      <c r="AJ1028" s="49">
        <v>7544.4002371999995</v>
      </c>
      <c r="AK1028" s="49">
        <v>8576.6074749100007</v>
      </c>
      <c r="AL1028" s="49">
        <v>9338.08</v>
      </c>
      <c r="AM1028" s="49">
        <v>10338.370000000001</v>
      </c>
      <c r="AN1028" s="49">
        <v>11415.01</v>
      </c>
      <c r="AO1028" s="49">
        <v>12533.74</v>
      </c>
      <c r="AP1028" s="39">
        <v>42507.39</v>
      </c>
      <c r="AQ1028" s="39">
        <v>42507.39</v>
      </c>
      <c r="AR1028" s="39">
        <v>42507.39</v>
      </c>
      <c r="AS1028" s="39">
        <v>42507.39</v>
      </c>
      <c r="AT1028" s="39">
        <v>42507.39</v>
      </c>
      <c r="AU1028" s="39">
        <v>42507.39</v>
      </c>
      <c r="AV1028" s="36">
        <v>785.71878500000003</v>
      </c>
      <c r="AW1028" s="36">
        <v>1021.4344205</v>
      </c>
      <c r="AX1028" s="36">
        <v>995.99</v>
      </c>
      <c r="AY1028" s="36">
        <v>1115.19</v>
      </c>
      <c r="AZ1028" s="36">
        <v>1224.42</v>
      </c>
      <c r="BA1028" s="36">
        <v>1308.96</v>
      </c>
      <c r="BB1028" s="39">
        <v>42507.39</v>
      </c>
      <c r="BC1028" s="39">
        <v>42507.39</v>
      </c>
      <c r="BD1028" s="39">
        <v>42507.39</v>
      </c>
      <c r="BE1028" s="39">
        <v>42507.39</v>
      </c>
      <c r="BF1028" s="39">
        <v>42507.39</v>
      </c>
      <c r="BG1028" s="39">
        <v>42507.39</v>
      </c>
      <c r="BH1028" s="47">
        <v>1418.29241791</v>
      </c>
      <c r="BI1028" s="47">
        <v>1356.4390535299999</v>
      </c>
      <c r="BJ1028" s="47">
        <v>1632.74</v>
      </c>
      <c r="BK1028" s="47">
        <v>1926.39</v>
      </c>
      <c r="BL1028" s="47">
        <v>2183.4499999999998</v>
      </c>
      <c r="BM1028" s="47">
        <v>2395.52</v>
      </c>
      <c r="BN1028" s="47">
        <v>2.1046342780888865</v>
      </c>
      <c r="BO1028" s="47">
        <v>2.3271096806368679</v>
      </c>
      <c r="BP1028" s="47">
        <v>2.2691289517894417</v>
      </c>
      <c r="BQ1028" s="47">
        <v>2.5407142493509136</v>
      </c>
      <c r="BR1028" s="47">
        <v>2.7895815303161431</v>
      </c>
      <c r="BS1028" s="47">
        <v>2.9821819477676521</v>
      </c>
      <c r="BT1028" s="47">
        <v>9.6018941062974079</v>
      </c>
      <c r="BU1028" s="47">
        <v>10.915602854591967</v>
      </c>
      <c r="BV1028" s="47">
        <v>11.884742656417044</v>
      </c>
      <c r="BW1028" s="47">
        <v>13.157829761238101</v>
      </c>
      <c r="BX1028" s="47">
        <v>14.528088886626279</v>
      </c>
      <c r="BY1028" s="47">
        <v>15.951916713332993</v>
      </c>
      <c r="BZ1028" s="47">
        <v>0.99999845364760986</v>
      </c>
      <c r="CA1028" s="47">
        <v>1.2999979897418927</v>
      </c>
      <c r="CB1028" s="47">
        <v>1.2676144173496919</v>
      </c>
      <c r="CC1028" s="47">
        <v>1.4193224049279642</v>
      </c>
      <c r="CD1028" s="47">
        <v>1.5583413938807718</v>
      </c>
      <c r="CE1028" s="47">
        <v>1.6659369750038182</v>
      </c>
      <c r="CF1028" s="47">
        <v>1.8050863130759049</v>
      </c>
      <c r="CG1028" s="47">
        <v>1.7263644218423864</v>
      </c>
      <c r="CH1028" s="47">
        <v>2.0780176144173494</v>
      </c>
      <c r="CI1028" s="47">
        <v>2.4517512599908367</v>
      </c>
      <c r="CJ1028" s="47">
        <v>2.7789161533370663</v>
      </c>
      <c r="CK1028" s="47">
        <v>3.0488214631166319</v>
      </c>
      <c r="CL1028" s="47">
        <v>25.705141104424285</v>
      </c>
      <c r="CM1028" s="47">
        <v>23.247688556165198</v>
      </c>
      <c r="CN1028" s="47">
        <v>23.841712939592796</v>
      </c>
      <c r="CO1028" s="47">
        <v>21.293193874637453</v>
      </c>
      <c r="CP1028" s="47">
        <v>19.393561544462848</v>
      </c>
      <c r="CQ1028" s="47">
        <v>18.141053107768997</v>
      </c>
      <c r="CR1028" s="47">
        <v>5.634296784839723</v>
      </c>
      <c r="CS1028" s="47">
        <v>4.956200936600057</v>
      </c>
      <c r="CT1028" s="47">
        <v>4.5520481726436266</v>
      </c>
      <c r="CU1028" s="47">
        <v>4.1116143067040545</v>
      </c>
      <c r="CV1028" s="47">
        <v>3.7238153974459944</v>
      </c>
      <c r="CW1028" s="47">
        <v>3.3914370331600945</v>
      </c>
      <c r="CX1028" s="57">
        <v>1.8484286732259967E-2</v>
      </c>
      <c r="CY1028" s="57">
        <v>2.4029572751937959E-2</v>
      </c>
      <c r="CZ1028" s="57">
        <v>2.3430984588797384E-2</v>
      </c>
      <c r="DA1028" s="57">
        <v>2.6235202867077936E-2</v>
      </c>
      <c r="DB1028" s="57">
        <v>2.880487369372714E-2</v>
      </c>
      <c r="DC1028" s="57">
        <v>3.0793704341762693E-2</v>
      </c>
      <c r="DD1028" s="97">
        <v>21.918949061399886</v>
      </c>
      <c r="DE1028" s="97">
        <v>21.319112756634432</v>
      </c>
      <c r="DF1028" s="97">
        <v>19.092789952538425</v>
      </c>
      <c r="DG1028" s="97">
        <v>19.309523648312062</v>
      </c>
      <c r="DH1028" s="97">
        <v>19.201297239336625</v>
      </c>
      <c r="DI1028" s="97">
        <v>18.694818944704451</v>
      </c>
      <c r="DJ1028" s="98">
        <v>0.15414804121657055</v>
      </c>
      <c r="DK1028" s="98">
        <v>5.3504718941108198E-2</v>
      </c>
      <c r="DL1028" s="98">
        <v>0.12787380678809668</v>
      </c>
      <c r="DM1028" s="98">
        <v>9.7534634982724189E-2</v>
      </c>
      <c r="DN1028" s="98">
        <v>7.0485639121643073E-2</v>
      </c>
      <c r="DO1028" s="98">
        <v>0.10570739290153552</v>
      </c>
      <c r="DP1028" s="98">
        <v>-2.4915339972956807E-2</v>
      </c>
      <c r="DQ1028" s="98">
        <v>0.11968702675416454</v>
      </c>
      <c r="DR1028" s="98">
        <v>9.7951700404249831E-2</v>
      </c>
      <c r="DS1028" s="98">
        <v>6.9042763352997305E-2</v>
      </c>
    </row>
    <row r="1029" spans="1:123" ht="13.5" thickBot="1">
      <c r="A1029" s="2" t="s">
        <v>3454</v>
      </c>
      <c r="B1029" s="2" t="s">
        <v>3455</v>
      </c>
      <c r="C1029" s="1" t="s">
        <v>5724</v>
      </c>
      <c r="D1029" s="2" t="s">
        <v>3456</v>
      </c>
      <c r="E1029" s="2" t="s">
        <v>5666</v>
      </c>
      <c r="F1029" s="2" t="s">
        <v>3002</v>
      </c>
      <c r="G1029" s="2" t="s">
        <v>93</v>
      </c>
      <c r="H1029" s="2" t="s">
        <v>3</v>
      </c>
      <c r="I1029" s="1" t="s">
        <v>5726</v>
      </c>
      <c r="J1029" s="1">
        <v>50</v>
      </c>
      <c r="K1029" s="47">
        <v>45.19</v>
      </c>
      <c r="L1029" s="48">
        <v>9.5999999999999992E-3</v>
      </c>
      <c r="M1029" s="48">
        <v>0.1109</v>
      </c>
      <c r="N1029" s="49">
        <v>126.49</v>
      </c>
      <c r="O1029" s="49">
        <v>81.260000000000005</v>
      </c>
      <c r="P1029" s="49">
        <v>5716.11</v>
      </c>
      <c r="Q1029" s="49">
        <v>3671.94</v>
      </c>
      <c r="R1029" s="49">
        <v>1304.8938898599999</v>
      </c>
      <c r="S1029" s="49">
        <v>1211.9520453399998</v>
      </c>
      <c r="T1029" s="49">
        <v>1113.6600000000001</v>
      </c>
      <c r="U1029" s="49">
        <v>1387.61</v>
      </c>
      <c r="V1029" s="49">
        <v>1599.69</v>
      </c>
      <c r="W1029" s="49" t="s">
        <v>4949</v>
      </c>
      <c r="X1029" s="49">
        <v>366.17445749000001</v>
      </c>
      <c r="Y1029" s="49">
        <v>301.68766547000001</v>
      </c>
      <c r="Z1029" s="49">
        <v>218.66</v>
      </c>
      <c r="AA1029" s="49">
        <v>326.74</v>
      </c>
      <c r="AB1029" s="49">
        <v>385.64</v>
      </c>
      <c r="AC1029" s="49" t="s">
        <v>4949</v>
      </c>
      <c r="AD1029" s="39">
        <v>5716.11</v>
      </c>
      <c r="AE1029" s="39">
        <v>5716.11</v>
      </c>
      <c r="AF1029" s="39">
        <v>5716.11</v>
      </c>
      <c r="AG1029" s="39">
        <v>5716.11</v>
      </c>
      <c r="AH1029" s="39">
        <v>5716.11</v>
      </c>
      <c r="AI1029" s="39">
        <v>5716.11</v>
      </c>
      <c r="AJ1029" s="49">
        <v>2353.5036044399999</v>
      </c>
      <c r="AK1029" s="49">
        <v>2443.9832490500003</v>
      </c>
      <c r="AL1029" s="49">
        <v>2475.21</v>
      </c>
      <c r="AM1029" s="49">
        <v>2682.76</v>
      </c>
      <c r="AN1029" s="49">
        <v>2890.31</v>
      </c>
      <c r="AO1029" s="49" t="s">
        <v>4949</v>
      </c>
      <c r="AP1029" s="39">
        <v>5716.11</v>
      </c>
      <c r="AQ1029" s="39">
        <v>5716.11</v>
      </c>
      <c r="AR1029" s="39">
        <v>5716.11</v>
      </c>
      <c r="AS1029" s="39">
        <v>5716.11</v>
      </c>
      <c r="AT1029" s="39">
        <v>5716.11</v>
      </c>
      <c r="AU1029" s="39">
        <v>5716.11</v>
      </c>
      <c r="AV1029" s="36">
        <v>202.38480000000001</v>
      </c>
      <c r="AW1029" s="36">
        <v>164.43764999999999</v>
      </c>
      <c r="AX1029" s="36">
        <v>119.18</v>
      </c>
      <c r="AY1029" s="36">
        <v>178.09</v>
      </c>
      <c r="AZ1029" s="36">
        <v>210.2</v>
      </c>
      <c r="BA1029" s="36" t="s">
        <v>4949</v>
      </c>
      <c r="BB1029" s="39">
        <v>5716.11</v>
      </c>
      <c r="BC1029" s="39">
        <v>5716.11</v>
      </c>
      <c r="BD1029" s="39">
        <v>5716.11</v>
      </c>
      <c r="BE1029" s="39">
        <v>5716.11</v>
      </c>
      <c r="BF1029" s="39">
        <v>5716.11</v>
      </c>
      <c r="BG1029" s="39">
        <v>5716.11</v>
      </c>
      <c r="BH1029" s="47">
        <v>395.14506376999998</v>
      </c>
      <c r="BI1029" s="47">
        <v>271.71389632</v>
      </c>
      <c r="BJ1029" s="47">
        <v>382.8</v>
      </c>
      <c r="BK1029" s="47">
        <v>353.99</v>
      </c>
      <c r="BL1029" s="47">
        <v>398.58</v>
      </c>
      <c r="BM1029" s="47" t="s">
        <v>4949</v>
      </c>
      <c r="BN1029" s="47">
        <v>2.8948885879516171</v>
      </c>
      <c r="BO1029" s="47">
        <v>2.3850712741718714</v>
      </c>
      <c r="BP1029" s="47">
        <v>1.7286742034943474</v>
      </c>
      <c r="BQ1029" s="47">
        <v>2.5831291011147126</v>
      </c>
      <c r="BR1029" s="47">
        <v>3.0487785595699264</v>
      </c>
      <c r="BS1029" s="47" t="s">
        <v>4949</v>
      </c>
      <c r="BT1029" s="47">
        <v>18.60624242580441</v>
      </c>
      <c r="BU1029" s="47">
        <v>19.321553079690098</v>
      </c>
      <c r="BV1029" s="47">
        <v>19.568424381374022</v>
      </c>
      <c r="BW1029" s="47">
        <v>21.209265554589297</v>
      </c>
      <c r="BX1029" s="47">
        <v>22.850106727804569</v>
      </c>
      <c r="BY1029" s="47" t="s">
        <v>4949</v>
      </c>
      <c r="BZ1029" s="47">
        <v>1.6000063246106413</v>
      </c>
      <c r="CA1029" s="47">
        <v>1.300005138746146</v>
      </c>
      <c r="CB1029" s="47">
        <v>0.9422088702664243</v>
      </c>
      <c r="CC1029" s="47">
        <v>1.4079373863546527</v>
      </c>
      <c r="CD1029" s="47">
        <v>1.6617914459641079</v>
      </c>
      <c r="CE1029" s="47" t="s">
        <v>4949</v>
      </c>
      <c r="CF1029" s="47">
        <v>3.1239233439007035</v>
      </c>
      <c r="CG1029" s="47">
        <v>2.1481057500197647</v>
      </c>
      <c r="CH1029" s="47">
        <v>3.0263261917938178</v>
      </c>
      <c r="CI1029" s="47">
        <v>2.7985611510791371</v>
      </c>
      <c r="CJ1029" s="47">
        <v>3.1510791366906474</v>
      </c>
      <c r="CK1029" s="47" t="s">
        <v>4949</v>
      </c>
      <c r="CL1029" s="47">
        <v>15.610346060678204</v>
      </c>
      <c r="CM1029" s="47">
        <v>18.947112044156185</v>
      </c>
      <c r="CN1029" s="47">
        <v>26.141543949510655</v>
      </c>
      <c r="CO1029" s="47">
        <v>17.494368611128113</v>
      </c>
      <c r="CP1029" s="47">
        <v>14.822399128721086</v>
      </c>
      <c r="CQ1029" s="47" t="s">
        <v>4949</v>
      </c>
      <c r="CR1029" s="47">
        <v>2.4287661974327457</v>
      </c>
      <c r="CS1029" s="47">
        <v>2.3388499091480708</v>
      </c>
      <c r="CT1029" s="47">
        <v>2.3093434496466965</v>
      </c>
      <c r="CU1029" s="47">
        <v>2.1306825806259222</v>
      </c>
      <c r="CV1029" s="47">
        <v>1.9776805948150891</v>
      </c>
      <c r="CW1029" s="47" t="s">
        <v>4949</v>
      </c>
      <c r="CX1029" s="57">
        <v>3.5406036622808175E-2</v>
      </c>
      <c r="CY1029" s="57">
        <v>2.8767404756031636E-2</v>
      </c>
      <c r="CZ1029" s="57">
        <v>2.0849843687402798E-2</v>
      </c>
      <c r="DA1029" s="57">
        <v>3.1155803509729522E-2</v>
      </c>
      <c r="DB1029" s="57">
        <v>3.6773260136701361E-2</v>
      </c>
      <c r="DC1029" s="57" t="s">
        <v>4949</v>
      </c>
      <c r="DD1029" s="97">
        <v>15.55869541899974</v>
      </c>
      <c r="DE1029" s="97">
        <v>12.34409710407258</v>
      </c>
      <c r="DF1029" s="97">
        <v>8.8339979234085177</v>
      </c>
      <c r="DG1029" s="97">
        <v>12.179248236890366</v>
      </c>
      <c r="DH1029" s="97">
        <v>13.342513432815165</v>
      </c>
      <c r="DI1029" s="97" t="s">
        <v>4949</v>
      </c>
      <c r="DJ1029" s="98">
        <v>-7.1225595615266202E-2</v>
      </c>
      <c r="DK1029" s="98">
        <v>-8.1102256246801452E-2</v>
      </c>
      <c r="DL1029" s="98">
        <v>0.24599069734030121</v>
      </c>
      <c r="DM1029" s="98">
        <v>0.15283833353752141</v>
      </c>
      <c r="DN1029" s="98" t="s">
        <v>4949</v>
      </c>
      <c r="DO1029" s="98">
        <v>-0.17610947651028086</v>
      </c>
      <c r="DP1029" s="98">
        <v>-0.27521067306696478</v>
      </c>
      <c r="DQ1029" s="98">
        <v>0.49428336229763103</v>
      </c>
      <c r="DR1029" s="98">
        <v>0.18026565464895627</v>
      </c>
      <c r="DS1029" s="98" t="s">
        <v>4949</v>
      </c>
    </row>
    <row r="1030" spans="1:123" ht="13.5" thickBot="1">
      <c r="A1030" s="2" t="s">
        <v>4219</v>
      </c>
      <c r="B1030" s="2" t="s">
        <v>4220</v>
      </c>
      <c r="C1030" s="1" t="s">
        <v>5724</v>
      </c>
      <c r="D1030" s="2" t="s">
        <v>4221</v>
      </c>
      <c r="E1030" s="2" t="s">
        <v>5639</v>
      </c>
      <c r="F1030" s="2" t="s">
        <v>4756</v>
      </c>
      <c r="G1030" s="2" t="s">
        <v>4757</v>
      </c>
      <c r="H1030" s="2" t="s">
        <v>3</v>
      </c>
      <c r="I1030" s="1" t="s">
        <v>5726</v>
      </c>
      <c r="J1030" s="1">
        <v>130</v>
      </c>
      <c r="K1030" s="47">
        <v>106.04</v>
      </c>
      <c r="L1030" s="48">
        <v>2.64E-2</v>
      </c>
      <c r="M1030" s="48">
        <v>0.78909999999999991</v>
      </c>
      <c r="N1030" s="49">
        <v>145.28</v>
      </c>
      <c r="O1030" s="49">
        <v>129.63999999999999</v>
      </c>
      <c r="P1030" s="49">
        <v>15405.46</v>
      </c>
      <c r="Q1030" s="49">
        <v>13747.28</v>
      </c>
      <c r="R1030" s="49">
        <v>9602.8226701499989</v>
      </c>
      <c r="S1030" s="49">
        <v>15350.57154673</v>
      </c>
      <c r="T1030" s="49">
        <v>15948.56</v>
      </c>
      <c r="U1030" s="49">
        <v>18152.21</v>
      </c>
      <c r="V1030" s="49">
        <v>19111.04</v>
      </c>
      <c r="W1030" s="49">
        <v>20176.61</v>
      </c>
      <c r="X1030" s="49">
        <v>385.64060756999999</v>
      </c>
      <c r="Y1030" s="49">
        <v>359.96169345999999</v>
      </c>
      <c r="Z1030" s="49">
        <v>-213.67</v>
      </c>
      <c r="AA1030" s="49">
        <v>317.77999999999997</v>
      </c>
      <c r="AB1030" s="49">
        <v>554.39</v>
      </c>
      <c r="AC1030" s="49">
        <v>629.84</v>
      </c>
      <c r="AD1030" s="39">
        <v>15405.46</v>
      </c>
      <c r="AE1030" s="39">
        <v>15405.46</v>
      </c>
      <c r="AF1030" s="39">
        <v>15405.46</v>
      </c>
      <c r="AG1030" s="39">
        <v>15405.46</v>
      </c>
      <c r="AH1030" s="39">
        <v>15405.46</v>
      </c>
      <c r="AI1030" s="39">
        <v>15405.46</v>
      </c>
      <c r="AJ1030" s="49">
        <v>1341.6878643900002</v>
      </c>
      <c r="AK1030" s="49">
        <v>1677.5564379800001</v>
      </c>
      <c r="AL1030" s="49">
        <v>1502.38</v>
      </c>
      <c r="AM1030" s="49">
        <v>1820.16</v>
      </c>
      <c r="AN1030" s="49">
        <v>2409.5100000000002</v>
      </c>
      <c r="AO1030" s="49">
        <v>3100.34</v>
      </c>
      <c r="AP1030" s="39">
        <v>15405.46</v>
      </c>
      <c r="AQ1030" s="39">
        <v>15405.46</v>
      </c>
      <c r="AR1030" s="39">
        <v>15405.46</v>
      </c>
      <c r="AS1030" s="39">
        <v>15405.46</v>
      </c>
      <c r="AT1030" s="39">
        <v>15405.46</v>
      </c>
      <c r="AU1030" s="39">
        <v>15405.46</v>
      </c>
      <c r="AV1030" s="36">
        <v>80.400000000000006</v>
      </c>
      <c r="AW1030" s="36">
        <v>42.21</v>
      </c>
      <c r="AX1030" s="36" t="s">
        <v>4949</v>
      </c>
      <c r="AY1030" s="36">
        <v>34.96</v>
      </c>
      <c r="AZ1030" s="36">
        <v>60.98</v>
      </c>
      <c r="BA1030" s="36">
        <v>69.28</v>
      </c>
      <c r="BB1030" s="39">
        <v>15405.46</v>
      </c>
      <c r="BC1030" s="39">
        <v>15405.46</v>
      </c>
      <c r="BD1030" s="39">
        <v>15405.46</v>
      </c>
      <c r="BE1030" s="39">
        <v>15405.46</v>
      </c>
      <c r="BF1030" s="39">
        <v>15405.46</v>
      </c>
      <c r="BG1030" s="39">
        <v>15405.46</v>
      </c>
      <c r="BH1030" s="47">
        <v>-1050.99156528</v>
      </c>
      <c r="BI1030" s="47">
        <v>938.70293064999998</v>
      </c>
      <c r="BJ1030" s="47">
        <v>-470.31</v>
      </c>
      <c r="BK1030" s="47">
        <v>166.25</v>
      </c>
      <c r="BL1030" s="47">
        <v>617.44000000000005</v>
      </c>
      <c r="BM1030" s="47">
        <v>663.29</v>
      </c>
      <c r="BN1030" s="47">
        <v>2.6544645344851321</v>
      </c>
      <c r="BO1030" s="47">
        <v>2.4777098944107929</v>
      </c>
      <c r="BP1030" s="47">
        <v>-1.4707461453744493</v>
      </c>
      <c r="BQ1030" s="47">
        <v>2.1873623348017621</v>
      </c>
      <c r="BR1030" s="47">
        <v>3.8160104625550662</v>
      </c>
      <c r="BS1030" s="47">
        <v>4.3353524229074889</v>
      </c>
      <c r="BT1030" s="47">
        <v>9.2351862912307272</v>
      </c>
      <c r="BU1030" s="47">
        <v>11.547056979487886</v>
      </c>
      <c r="BV1030" s="47">
        <v>10.341272026431719</v>
      </c>
      <c r="BW1030" s="47">
        <v>12.528634361233481</v>
      </c>
      <c r="BX1030" s="47">
        <v>16.585283590308372</v>
      </c>
      <c r="BY1030" s="47">
        <v>21.340446035242291</v>
      </c>
      <c r="BZ1030" s="47">
        <v>0.55341409691629961</v>
      </c>
      <c r="CA1030" s="47">
        <v>0.29054240088105726</v>
      </c>
      <c r="CB1030" s="47" t="s">
        <v>4949</v>
      </c>
      <c r="CC1030" s="47">
        <v>0.2406387665198238</v>
      </c>
      <c r="CD1030" s="47">
        <v>0.41974118942731276</v>
      </c>
      <c r="CE1030" s="47">
        <v>0.47687224669603523</v>
      </c>
      <c r="CF1030" s="47">
        <v>-7.2342481090308368</v>
      </c>
      <c r="CG1030" s="47">
        <v>6.461336251720815</v>
      </c>
      <c r="CH1030" s="47">
        <v>-3.2372659691629955</v>
      </c>
      <c r="CI1030" s="47">
        <v>1.144341960352423</v>
      </c>
      <c r="CJ1030" s="47">
        <v>4.25</v>
      </c>
      <c r="CK1030" s="47">
        <v>4.5655974669603525</v>
      </c>
      <c r="CL1030" s="47">
        <v>39.947712190043838</v>
      </c>
      <c r="CM1030" s="47">
        <v>42.797498400234353</v>
      </c>
      <c r="CN1030" s="47">
        <v>-72.099312023213372</v>
      </c>
      <c r="CO1030" s="47">
        <v>48.47838127006105</v>
      </c>
      <c r="CP1030" s="47">
        <v>27.78812749147712</v>
      </c>
      <c r="CQ1030" s="47">
        <v>24.459323002667343</v>
      </c>
      <c r="CR1030" s="47">
        <v>11.482149022048514</v>
      </c>
      <c r="CS1030" s="47">
        <v>9.1832737493769283</v>
      </c>
      <c r="CT1030" s="47">
        <v>10.254036928074122</v>
      </c>
      <c r="CU1030" s="47">
        <v>8.4637943917018283</v>
      </c>
      <c r="CV1030" s="47">
        <v>6.3936069989333921</v>
      </c>
      <c r="CW1030" s="47">
        <v>4.9689582432894452</v>
      </c>
      <c r="CX1030" s="57">
        <v>5.218928873269608E-3</v>
      </c>
      <c r="CY1030" s="57">
        <v>2.7399376584665439E-3</v>
      </c>
      <c r="CZ1030" s="57" t="s">
        <v>4949</v>
      </c>
      <c r="DA1030" s="57">
        <v>2.2693252911630034E-3</v>
      </c>
      <c r="DB1030" s="57">
        <v>3.9583368494027441E-3</v>
      </c>
      <c r="DC1030" s="57">
        <v>4.4971068699019697E-3</v>
      </c>
      <c r="DD1030" s="97">
        <v>28.742945196521692</v>
      </c>
      <c r="DE1030" s="97">
        <v>21.457501238732778</v>
      </c>
      <c r="DF1030" s="97">
        <v>-14.22210093318601</v>
      </c>
      <c r="DG1030" s="97">
        <v>17.458904711673696</v>
      </c>
      <c r="DH1030" s="97">
        <v>23.008412498806809</v>
      </c>
      <c r="DI1030" s="97">
        <v>20.315191237090126</v>
      </c>
      <c r="DJ1030" s="98">
        <v>0.5985478513985949</v>
      </c>
      <c r="DK1030" s="98">
        <v>3.8955452013601732E-2</v>
      </c>
      <c r="DL1030" s="98">
        <v>0.13817234910236409</v>
      </c>
      <c r="DM1030" s="98">
        <v>5.2821667444349796E-2</v>
      </c>
      <c r="DN1030" s="98">
        <v>5.5756777234519994E-2</v>
      </c>
      <c r="DO1030" s="98">
        <v>-6.6587681914018537E-2</v>
      </c>
      <c r="DP1030" s="98">
        <v>-1.5935909400419122</v>
      </c>
      <c r="DQ1030" s="98">
        <v>-2.4872466888192069</v>
      </c>
      <c r="DR1030" s="98">
        <v>0.74457171628170449</v>
      </c>
      <c r="DS1030" s="98">
        <v>0.13609552841862227</v>
      </c>
    </row>
    <row r="1031" spans="1:123" ht="13.5" thickBot="1">
      <c r="A1031" s="2" t="s">
        <v>4009</v>
      </c>
      <c r="B1031" s="2" t="s">
        <v>4010</v>
      </c>
      <c r="C1031" s="1" t="s">
        <v>5724</v>
      </c>
      <c r="D1031" s="2" t="s">
        <v>4011</v>
      </c>
      <c r="E1031" s="2" t="s">
        <v>5665</v>
      </c>
      <c r="F1031" s="2" t="s">
        <v>3052</v>
      </c>
      <c r="G1031" s="2" t="s">
        <v>2674</v>
      </c>
      <c r="H1031" s="2" t="s">
        <v>3</v>
      </c>
      <c r="I1031" s="1" t="s">
        <v>5726</v>
      </c>
      <c r="J1031" s="1">
        <v>31</v>
      </c>
      <c r="K1031" s="47">
        <v>21.45</v>
      </c>
      <c r="L1031" s="48">
        <v>1.9E-2</v>
      </c>
      <c r="M1031" s="48">
        <v>3.5200000000000002E-2</v>
      </c>
      <c r="N1031" s="49">
        <v>146.94999999999999</v>
      </c>
      <c r="O1031" s="49">
        <v>110.26</v>
      </c>
      <c r="P1031" s="49">
        <v>3152.06</v>
      </c>
      <c r="Q1031" s="49">
        <v>2365.0300000000002</v>
      </c>
      <c r="R1031" s="49">
        <v>386.29660758999995</v>
      </c>
      <c r="S1031" s="49">
        <v>157.59201518999998</v>
      </c>
      <c r="T1031" s="49" t="s">
        <v>4949</v>
      </c>
      <c r="U1031" s="49" t="s">
        <v>4949</v>
      </c>
      <c r="V1031" s="49" t="s">
        <v>4949</v>
      </c>
      <c r="W1031" s="49" t="s">
        <v>4949</v>
      </c>
      <c r="X1031" s="49">
        <v>-100.84100397</v>
      </c>
      <c r="Y1031" s="49">
        <v>-237.79626246000001</v>
      </c>
      <c r="Z1031" s="49" t="s">
        <v>4949</v>
      </c>
      <c r="AA1031" s="49" t="s">
        <v>4949</v>
      </c>
      <c r="AB1031" s="49" t="s">
        <v>4949</v>
      </c>
      <c r="AC1031" s="49" t="s">
        <v>4949</v>
      </c>
      <c r="AD1031" s="39">
        <v>3152.06</v>
      </c>
      <c r="AE1031" s="39">
        <v>3152.06</v>
      </c>
      <c r="AF1031" s="39">
        <v>3152.06</v>
      </c>
      <c r="AG1031" s="39">
        <v>3152.06</v>
      </c>
      <c r="AH1031" s="39">
        <v>3152.06</v>
      </c>
      <c r="AI1031" s="39">
        <v>3152.06</v>
      </c>
      <c r="AJ1031" s="49">
        <v>1171.6136935999998</v>
      </c>
      <c r="AK1031" s="49">
        <v>867.14254244000006</v>
      </c>
      <c r="AL1031" s="49" t="s">
        <v>4949</v>
      </c>
      <c r="AM1031" s="49" t="s">
        <v>4949</v>
      </c>
      <c r="AN1031" s="49" t="s">
        <v>4949</v>
      </c>
      <c r="AO1031" s="49" t="s">
        <v>4949</v>
      </c>
      <c r="AP1031" s="39">
        <v>3152.06</v>
      </c>
      <c r="AQ1031" s="39">
        <v>3152.06</v>
      </c>
      <c r="AR1031" s="39">
        <v>3152.06</v>
      </c>
      <c r="AS1031" s="39">
        <v>3152.06</v>
      </c>
      <c r="AT1031" s="39">
        <v>3152.06</v>
      </c>
      <c r="AU1031" s="39">
        <v>3152.06</v>
      </c>
      <c r="AV1031" s="36">
        <v>28.7687138</v>
      </c>
      <c r="AW1031" s="36" t="s">
        <v>4949</v>
      </c>
      <c r="AX1031" s="36" t="s">
        <v>4949</v>
      </c>
      <c r="AY1031" s="36" t="s">
        <v>4949</v>
      </c>
      <c r="AZ1031" s="36" t="s">
        <v>4949</v>
      </c>
      <c r="BA1031" s="36" t="s">
        <v>4949</v>
      </c>
      <c r="BB1031" s="39">
        <v>3152.06</v>
      </c>
      <c r="BC1031" s="39">
        <v>3152.06</v>
      </c>
      <c r="BD1031" s="39">
        <v>3152.06</v>
      </c>
      <c r="BE1031" s="39">
        <v>3152.06</v>
      </c>
      <c r="BF1031" s="39">
        <v>3152.06</v>
      </c>
      <c r="BG1031" s="39">
        <v>3152.06</v>
      </c>
      <c r="BH1031" s="47">
        <v>-36.323318810000004</v>
      </c>
      <c r="BI1031" s="47">
        <v>-20.672367359999999</v>
      </c>
      <c r="BJ1031" s="47" t="s">
        <v>4949</v>
      </c>
      <c r="BK1031" s="47" t="s">
        <v>4949</v>
      </c>
      <c r="BL1031" s="47" t="s">
        <v>4949</v>
      </c>
      <c r="BM1031" s="47" t="s">
        <v>4949</v>
      </c>
      <c r="BN1031" s="47">
        <v>-0.68622663470568224</v>
      </c>
      <c r="BO1031" s="47">
        <v>-1.618212061653624</v>
      </c>
      <c r="BP1031" s="47" t="s">
        <v>4949</v>
      </c>
      <c r="BQ1031" s="47" t="s">
        <v>4949</v>
      </c>
      <c r="BR1031" s="47" t="s">
        <v>4949</v>
      </c>
      <c r="BS1031" s="47" t="s">
        <v>4949</v>
      </c>
      <c r="BT1031" s="47">
        <v>7.9728730425314724</v>
      </c>
      <c r="BU1031" s="47">
        <v>5.9009359812181019</v>
      </c>
      <c r="BV1031" s="47" t="s">
        <v>4949</v>
      </c>
      <c r="BW1031" s="47" t="s">
        <v>4949</v>
      </c>
      <c r="BX1031" s="47" t="s">
        <v>4949</v>
      </c>
      <c r="BY1031" s="47" t="s">
        <v>4949</v>
      </c>
      <c r="BZ1031" s="47">
        <v>0.19577212521265738</v>
      </c>
      <c r="CA1031" s="47" t="s">
        <v>4949</v>
      </c>
      <c r="CB1031" s="47" t="s">
        <v>4949</v>
      </c>
      <c r="CC1031" s="47" t="s">
        <v>4949</v>
      </c>
      <c r="CD1031" s="47" t="s">
        <v>4949</v>
      </c>
      <c r="CE1031" s="47" t="s">
        <v>4949</v>
      </c>
      <c r="CF1031" s="47">
        <v>-0.24718148220483163</v>
      </c>
      <c r="CG1031" s="47">
        <v>-0.14067619843484178</v>
      </c>
      <c r="CH1031" s="47" t="s">
        <v>4949</v>
      </c>
      <c r="CI1031" s="47" t="s">
        <v>4949</v>
      </c>
      <c r="CJ1031" s="47" t="s">
        <v>4949</v>
      </c>
      <c r="CK1031" s="47" t="s">
        <v>4949</v>
      </c>
      <c r="CL1031" s="47">
        <v>-31.257721322744185</v>
      </c>
      <c r="CM1031" s="47">
        <v>-13.255296645085881</v>
      </c>
      <c r="CN1031" s="47" t="s">
        <v>4949</v>
      </c>
      <c r="CO1031" s="47" t="s">
        <v>4949</v>
      </c>
      <c r="CP1031" s="47" t="s">
        <v>4949</v>
      </c>
      <c r="CQ1031" s="47" t="s">
        <v>4949</v>
      </c>
      <c r="CR1031" s="47">
        <v>2.690357766572967</v>
      </c>
      <c r="CS1031" s="47">
        <v>3.634996376870876</v>
      </c>
      <c r="CT1031" s="47" t="s">
        <v>4949</v>
      </c>
      <c r="CU1031" s="47" t="s">
        <v>4949</v>
      </c>
      <c r="CV1031" s="47" t="s">
        <v>4949</v>
      </c>
      <c r="CW1031" s="47" t="s">
        <v>4949</v>
      </c>
      <c r="CX1031" s="57">
        <v>9.1269562762130163E-3</v>
      </c>
      <c r="CY1031" s="57" t="s">
        <v>4949</v>
      </c>
      <c r="CZ1031" s="57" t="s">
        <v>4949</v>
      </c>
      <c r="DA1031" s="57" t="s">
        <v>4949</v>
      </c>
      <c r="DB1031" s="57" t="s">
        <v>4949</v>
      </c>
      <c r="DC1031" s="57" t="s">
        <v>4949</v>
      </c>
      <c r="DD1031" s="97">
        <v>-8.6070182109383992</v>
      </c>
      <c r="DE1031" s="97">
        <v>-27.422972674236402</v>
      </c>
      <c r="DF1031" s="97" t="s">
        <v>4949</v>
      </c>
      <c r="DG1031" s="97" t="s">
        <v>4949</v>
      </c>
      <c r="DH1031" s="97" t="s">
        <v>4949</v>
      </c>
      <c r="DI1031" s="97" t="s">
        <v>4949</v>
      </c>
      <c r="DJ1031" s="98">
        <v>-0.592044009464194</v>
      </c>
      <c r="DK1031" s="98"/>
      <c r="DL1031" s="98" t="s">
        <v>4949</v>
      </c>
      <c r="DM1031" s="98" t="s">
        <v>4949</v>
      </c>
      <c r="DN1031" s="98" t="s">
        <v>4949</v>
      </c>
      <c r="DO1031" s="98">
        <v>1.3581306521972345</v>
      </c>
      <c r="DP1031" s="98"/>
      <c r="DQ1031" s="98" t="s">
        <v>4949</v>
      </c>
      <c r="DR1031" s="98" t="s">
        <v>4949</v>
      </c>
      <c r="DS1031" s="98" t="s">
        <v>4949</v>
      </c>
    </row>
    <row r="1032" spans="1:123" ht="13.5" thickBot="1">
      <c r="A1032" s="2" t="s">
        <v>2980</v>
      </c>
      <c r="B1032" s="2" t="s">
        <v>2981</v>
      </c>
      <c r="C1032" s="1" t="s">
        <v>5724</v>
      </c>
      <c r="D1032" s="2" t="s">
        <v>2982</v>
      </c>
      <c r="E1032" s="2" t="s">
        <v>5661</v>
      </c>
      <c r="F1032" s="2" t="s">
        <v>3079</v>
      </c>
      <c r="G1032" s="2" t="s">
        <v>2607</v>
      </c>
      <c r="H1032" s="2" t="s">
        <v>3</v>
      </c>
      <c r="I1032" s="1" t="s">
        <v>5726</v>
      </c>
      <c r="J1032" s="1">
        <v>34.840000000000003</v>
      </c>
      <c r="K1032" s="47">
        <v>39.020000000000003</v>
      </c>
      <c r="L1032" s="48">
        <v>9.5799999999999996E-2</v>
      </c>
      <c r="M1032" s="48">
        <v>0.20800000000000002</v>
      </c>
      <c r="N1032" s="49">
        <v>395.53</v>
      </c>
      <c r="O1032" s="49">
        <v>292.95999999999998</v>
      </c>
      <c r="P1032" s="49">
        <v>15433.64</v>
      </c>
      <c r="Q1032" s="49">
        <v>11431.15</v>
      </c>
      <c r="R1032" s="49">
        <v>1384.5732433199998</v>
      </c>
      <c r="S1032" s="49">
        <v>1257.7473055599999</v>
      </c>
      <c r="T1032" s="49">
        <v>1616.8</v>
      </c>
      <c r="U1032" s="49">
        <v>1952.23</v>
      </c>
      <c r="V1032" s="49">
        <v>2314.14</v>
      </c>
      <c r="W1032" s="49">
        <v>2727.34</v>
      </c>
      <c r="X1032" s="49">
        <v>330.32545063999999</v>
      </c>
      <c r="Y1032" s="49">
        <v>267.00436317999998</v>
      </c>
      <c r="Z1032" s="49">
        <v>310.66000000000003</v>
      </c>
      <c r="AA1032" s="49">
        <v>382.81</v>
      </c>
      <c r="AB1032" s="49">
        <v>470.81</v>
      </c>
      <c r="AC1032" s="49">
        <v>584.45000000000005</v>
      </c>
      <c r="AD1032" s="39">
        <v>15433.64</v>
      </c>
      <c r="AE1032" s="39">
        <v>15433.64</v>
      </c>
      <c r="AF1032" s="39">
        <v>15433.64</v>
      </c>
      <c r="AG1032" s="39">
        <v>15433.64</v>
      </c>
      <c r="AH1032" s="39">
        <v>15433.64</v>
      </c>
      <c r="AI1032" s="39">
        <v>15433.64</v>
      </c>
      <c r="AJ1032" s="49">
        <v>1828.32845868</v>
      </c>
      <c r="AK1032" s="49">
        <v>1944.9331809</v>
      </c>
      <c r="AL1032" s="49">
        <v>2196.2600000000002</v>
      </c>
      <c r="AM1032" s="49">
        <v>2485.87</v>
      </c>
      <c r="AN1032" s="49">
        <v>2841.84</v>
      </c>
      <c r="AO1032" s="49">
        <v>3285.05</v>
      </c>
      <c r="AP1032" s="39">
        <v>15433.64</v>
      </c>
      <c r="AQ1032" s="39">
        <v>15433.64</v>
      </c>
      <c r="AR1032" s="39">
        <v>15433.64</v>
      </c>
      <c r="AS1032" s="39">
        <v>15433.64</v>
      </c>
      <c r="AT1032" s="39">
        <v>15433.64</v>
      </c>
      <c r="AU1032" s="39">
        <v>15433.64</v>
      </c>
      <c r="AV1032" s="36">
        <v>118.592175</v>
      </c>
      <c r="AW1032" s="36">
        <v>98.882874999999999</v>
      </c>
      <c r="AX1032" s="36">
        <v>93.2</v>
      </c>
      <c r="AY1032" s="36">
        <v>114.84</v>
      </c>
      <c r="AZ1032" s="36">
        <v>141.24</v>
      </c>
      <c r="BA1032" s="36">
        <v>175.34</v>
      </c>
      <c r="BB1032" s="39">
        <v>15433.64</v>
      </c>
      <c r="BC1032" s="39">
        <v>15433.64</v>
      </c>
      <c r="BD1032" s="39">
        <v>15433.64</v>
      </c>
      <c r="BE1032" s="39">
        <v>15433.64</v>
      </c>
      <c r="BF1032" s="39">
        <v>15433.64</v>
      </c>
      <c r="BG1032" s="39">
        <v>15433.64</v>
      </c>
      <c r="BH1032" s="47">
        <v>100.06891166</v>
      </c>
      <c r="BI1032" s="47">
        <v>300.73130842</v>
      </c>
      <c r="BJ1032" s="47">
        <v>237.27</v>
      </c>
      <c r="BK1032" s="47">
        <v>366.95</v>
      </c>
      <c r="BL1032" s="47">
        <v>468.56</v>
      </c>
      <c r="BM1032" s="47">
        <v>561.78</v>
      </c>
      <c r="BN1032" s="47">
        <v>0.83514638748009007</v>
      </c>
      <c r="BO1032" s="47">
        <v>0.67505464359214218</v>
      </c>
      <c r="BP1032" s="47">
        <v>0.78542714838318217</v>
      </c>
      <c r="BQ1032" s="47">
        <v>0.96784061891639073</v>
      </c>
      <c r="BR1032" s="47">
        <v>1.1903269031426189</v>
      </c>
      <c r="BS1032" s="47">
        <v>1.4776376001820344</v>
      </c>
      <c r="BT1032" s="47">
        <v>4.6224773308725009</v>
      </c>
      <c r="BU1032" s="47">
        <v>4.9172835964402202</v>
      </c>
      <c r="BV1032" s="47">
        <v>5.5527014385760891</v>
      </c>
      <c r="BW1032" s="47">
        <v>6.2849088564710645</v>
      </c>
      <c r="BX1032" s="47">
        <v>7.1848911586984565</v>
      </c>
      <c r="BY1032" s="47">
        <v>8.3054382726973941</v>
      </c>
      <c r="BZ1032" s="47">
        <v>0.29983104947791572</v>
      </c>
      <c r="CA1032" s="47">
        <v>0.25000094809496121</v>
      </c>
      <c r="CB1032" s="47">
        <v>0.23563320102141433</v>
      </c>
      <c r="CC1032" s="47">
        <v>0.29034460091522768</v>
      </c>
      <c r="CD1032" s="47">
        <v>0.35709048618309613</v>
      </c>
      <c r="CE1032" s="47">
        <v>0.44330392132075952</v>
      </c>
      <c r="CF1032" s="47">
        <v>0.252999549111319</v>
      </c>
      <c r="CG1032" s="47">
        <v>0.76032490182792711</v>
      </c>
      <c r="CH1032" s="47">
        <v>0.59987864384496759</v>
      </c>
      <c r="CI1032" s="47">
        <v>0.92774252269107282</v>
      </c>
      <c r="CJ1032" s="47">
        <v>1.1846383333754709</v>
      </c>
      <c r="CK1032" s="47">
        <v>1.420322099461482</v>
      </c>
      <c r="CL1032" s="47">
        <v>46.722527646893639</v>
      </c>
      <c r="CM1032" s="47">
        <v>57.802950544278069</v>
      </c>
      <c r="CN1032" s="47">
        <v>49.680164810403653</v>
      </c>
      <c r="CO1032" s="47">
        <v>40.316710639742951</v>
      </c>
      <c r="CP1032" s="47">
        <v>32.781036936343746</v>
      </c>
      <c r="CQ1032" s="47">
        <v>26.407117803062704</v>
      </c>
      <c r="CR1032" s="47">
        <v>8.4413935180676667</v>
      </c>
      <c r="CS1032" s="47">
        <v>7.9353060308520336</v>
      </c>
      <c r="CT1032" s="47">
        <v>7.0272372123519062</v>
      </c>
      <c r="CU1032" s="47">
        <v>6.2085467059822115</v>
      </c>
      <c r="CV1032" s="47">
        <v>5.4308616952397033</v>
      </c>
      <c r="CW1032" s="47">
        <v>4.6981446248915537</v>
      </c>
      <c r="CX1032" s="57">
        <v>7.6840055230004067E-3</v>
      </c>
      <c r="CY1032" s="57">
        <v>6.406970423049909E-3</v>
      </c>
      <c r="CZ1032" s="57">
        <v>6.038756897271156E-3</v>
      </c>
      <c r="DA1032" s="57">
        <v>7.4408888635474199E-3</v>
      </c>
      <c r="DB1032" s="57">
        <v>9.1514380275813101E-3</v>
      </c>
      <c r="DC1032" s="57">
        <v>1.1360897364458418E-2</v>
      </c>
      <c r="DD1032" s="97">
        <v>18.067073729109122</v>
      </c>
      <c r="DE1032" s="97">
        <v>13.728202377443433</v>
      </c>
      <c r="DF1032" s="97">
        <v>14.144955515285076</v>
      </c>
      <c r="DG1032" s="97">
        <v>15.399437621436359</v>
      </c>
      <c r="DH1032" s="97">
        <v>16.567083298144862</v>
      </c>
      <c r="DI1032" s="97">
        <v>17.791205613308776</v>
      </c>
      <c r="DJ1032" s="98">
        <v>-9.1599298463900913E-2</v>
      </c>
      <c r="DK1032" s="98">
        <v>0.28547283929989042</v>
      </c>
      <c r="DL1032" s="98">
        <v>0.20746536368134594</v>
      </c>
      <c r="DM1032" s="98">
        <v>0.18538286984627828</v>
      </c>
      <c r="DN1032" s="98">
        <v>0.17855445219390376</v>
      </c>
      <c r="DO1032" s="98">
        <v>-0.19169303284780648</v>
      </c>
      <c r="DP1032" s="98">
        <v>0.16350158589194952</v>
      </c>
      <c r="DQ1032" s="98">
        <v>0.23224747312174077</v>
      </c>
      <c r="DR1032" s="98">
        <v>0.22987905227136185</v>
      </c>
      <c r="DS1032" s="98">
        <v>0.24137125379664837</v>
      </c>
    </row>
    <row r="1033" spans="1:123" ht="13.5" thickBot="1">
      <c r="A1033" s="2" t="s">
        <v>2920</v>
      </c>
      <c r="B1033" s="2" t="s">
        <v>2921</v>
      </c>
      <c r="C1033" s="1" t="s">
        <v>5724</v>
      </c>
      <c r="D1033" s="2" t="s">
        <v>2922</v>
      </c>
      <c r="E1033" s="2" t="s">
        <v>5662</v>
      </c>
      <c r="F1033" s="2" t="s">
        <v>3002</v>
      </c>
      <c r="G1033" s="2" t="s">
        <v>93</v>
      </c>
      <c r="H1033" s="2" t="s">
        <v>3</v>
      </c>
      <c r="I1033" s="1" t="s">
        <v>5726</v>
      </c>
      <c r="J1033" s="1">
        <v>25</v>
      </c>
      <c r="K1033" s="47">
        <v>13.71</v>
      </c>
      <c r="L1033" s="48">
        <v>3.1600000000000003E-2</v>
      </c>
      <c r="M1033" s="48">
        <v>1.7100000000000001E-2</v>
      </c>
      <c r="N1033" s="49">
        <v>475.69</v>
      </c>
      <c r="O1033" s="49">
        <v>459.74</v>
      </c>
      <c r="P1033" s="49">
        <v>6521.67</v>
      </c>
      <c r="Q1033" s="49">
        <v>6302.98</v>
      </c>
      <c r="R1033" s="49">
        <v>2399.9202175800001</v>
      </c>
      <c r="S1033" s="49">
        <v>2275.9845878800002</v>
      </c>
      <c r="T1033" s="49">
        <v>2086.62</v>
      </c>
      <c r="U1033" s="49">
        <v>2425.16</v>
      </c>
      <c r="V1033" s="49" t="s">
        <v>4949</v>
      </c>
      <c r="W1033" s="49" t="s">
        <v>4949</v>
      </c>
      <c r="X1033" s="49">
        <v>733.58726369999999</v>
      </c>
      <c r="Y1033" s="49">
        <v>562.47338341</v>
      </c>
      <c r="Z1033" s="49">
        <v>416.87</v>
      </c>
      <c r="AA1033" s="49">
        <v>537.04</v>
      </c>
      <c r="AB1033" s="49" t="s">
        <v>4949</v>
      </c>
      <c r="AC1033" s="49" t="s">
        <v>4949</v>
      </c>
      <c r="AD1033" s="39">
        <v>6521.67</v>
      </c>
      <c r="AE1033" s="39">
        <v>6521.67</v>
      </c>
      <c r="AF1033" s="39">
        <v>6521.67</v>
      </c>
      <c r="AG1033" s="39">
        <v>6521.67</v>
      </c>
      <c r="AH1033" s="39">
        <v>6521.67</v>
      </c>
      <c r="AI1033" s="39">
        <v>6521.67</v>
      </c>
      <c r="AJ1033" s="49">
        <v>2626.95050064</v>
      </c>
      <c r="AK1033" s="49">
        <v>2881.78498614</v>
      </c>
      <c r="AL1033" s="49">
        <v>3086.22</v>
      </c>
      <c r="AM1033" s="49">
        <v>3547.79</v>
      </c>
      <c r="AN1033" s="49" t="s">
        <v>4949</v>
      </c>
      <c r="AO1033" s="49" t="s">
        <v>4949</v>
      </c>
      <c r="AP1033" s="39">
        <v>6521.67</v>
      </c>
      <c r="AQ1033" s="39">
        <v>6521.67</v>
      </c>
      <c r="AR1033" s="39">
        <v>6521.67</v>
      </c>
      <c r="AS1033" s="39">
        <v>6521.67</v>
      </c>
      <c r="AT1033" s="39">
        <v>6521.67</v>
      </c>
      <c r="AU1033" s="39">
        <v>6521.67</v>
      </c>
      <c r="AV1033" s="36">
        <v>254.00023049999999</v>
      </c>
      <c r="AW1033" s="36">
        <v>305.67283620000001</v>
      </c>
      <c r="AX1033" s="36">
        <v>75.5</v>
      </c>
      <c r="AY1033" s="36">
        <v>97.26</v>
      </c>
      <c r="AZ1033" s="36" t="s">
        <v>4949</v>
      </c>
      <c r="BA1033" s="36" t="s">
        <v>4949</v>
      </c>
      <c r="BB1033" s="39">
        <v>6521.67</v>
      </c>
      <c r="BC1033" s="39">
        <v>6521.67</v>
      </c>
      <c r="BD1033" s="39">
        <v>6521.67</v>
      </c>
      <c r="BE1033" s="39">
        <v>6521.67</v>
      </c>
      <c r="BF1033" s="39">
        <v>6521.67</v>
      </c>
      <c r="BG1033" s="39">
        <v>6521.67</v>
      </c>
      <c r="BH1033" s="47">
        <v>798.88352687999998</v>
      </c>
      <c r="BI1033" s="47">
        <v>823.47689721000006</v>
      </c>
      <c r="BJ1033" s="47">
        <v>610.35</v>
      </c>
      <c r="BK1033" s="47">
        <v>730.45</v>
      </c>
      <c r="BL1033" s="47" t="s">
        <v>4949</v>
      </c>
      <c r="BM1033" s="47" t="s">
        <v>4949</v>
      </c>
      <c r="BN1033" s="47">
        <v>1.5421540576846264</v>
      </c>
      <c r="BO1033" s="47">
        <v>1.182436846286447</v>
      </c>
      <c r="BP1033" s="47">
        <v>0.87634804179192327</v>
      </c>
      <c r="BQ1033" s="47">
        <v>1.1289705480459962</v>
      </c>
      <c r="BR1033" s="47" t="s">
        <v>4949</v>
      </c>
      <c r="BS1033" s="47" t="s">
        <v>4949</v>
      </c>
      <c r="BT1033" s="47">
        <v>5.522400093842629</v>
      </c>
      <c r="BU1033" s="47">
        <v>6.0581155503374049</v>
      </c>
      <c r="BV1033" s="47">
        <v>6.487880762681578</v>
      </c>
      <c r="BW1033" s="47">
        <v>7.4581975656414894</v>
      </c>
      <c r="BX1033" s="47" t="s">
        <v>4949</v>
      </c>
      <c r="BY1033" s="47" t="s">
        <v>4949</v>
      </c>
      <c r="BZ1033" s="47">
        <v>0.5339616777733398</v>
      </c>
      <c r="CA1033" s="47">
        <v>0.64258831634047386</v>
      </c>
      <c r="CB1033" s="47">
        <v>0.15871681136874854</v>
      </c>
      <c r="CC1033" s="47">
        <v>0.2044608883937018</v>
      </c>
      <c r="CD1033" s="47" t="s">
        <v>4949</v>
      </c>
      <c r="CE1033" s="47" t="s">
        <v>4949</v>
      </c>
      <c r="CF1033" s="47">
        <v>1.6794204773697154</v>
      </c>
      <c r="CG1033" s="47">
        <v>1.7311208921987009</v>
      </c>
      <c r="CH1033" s="47">
        <v>1.2830835207803402</v>
      </c>
      <c r="CI1033" s="47">
        <v>1.5355588723748661</v>
      </c>
      <c r="CJ1033" s="47" t="s">
        <v>4949</v>
      </c>
      <c r="CK1033" s="47" t="s">
        <v>4949</v>
      </c>
      <c r="CL1033" s="47">
        <v>8.8901079976587933</v>
      </c>
      <c r="CM1033" s="47">
        <v>11.594628639069668</v>
      </c>
      <c r="CN1033" s="47">
        <v>15.644373545709694</v>
      </c>
      <c r="CO1033" s="47">
        <v>12.143732310442426</v>
      </c>
      <c r="CP1033" s="47" t="s">
        <v>4949</v>
      </c>
      <c r="CQ1033" s="47" t="s">
        <v>4949</v>
      </c>
      <c r="CR1033" s="47">
        <v>2.4826010229013207</v>
      </c>
      <c r="CS1033" s="47">
        <v>2.2630661313616725</v>
      </c>
      <c r="CT1033" s="47">
        <v>2.1131578435756362</v>
      </c>
      <c r="CU1033" s="47">
        <v>1.8382345065519663</v>
      </c>
      <c r="CV1033" s="47" t="s">
        <v>4949</v>
      </c>
      <c r="CW1033" s="47" t="s">
        <v>4949</v>
      </c>
      <c r="CX1033" s="57">
        <v>3.8947114849417402E-2</v>
      </c>
      <c r="CY1033" s="57">
        <v>4.6870331709516121E-2</v>
      </c>
      <c r="CZ1033" s="57">
        <v>1.1576789380634101E-2</v>
      </c>
      <c r="DA1033" s="57">
        <v>1.4913358081595666E-2</v>
      </c>
      <c r="DB1033" s="57" t="s">
        <v>4949</v>
      </c>
      <c r="DC1033" s="57" t="s">
        <v>4949</v>
      </c>
      <c r="DD1033" s="97">
        <v>27.925431542059027</v>
      </c>
      <c r="DE1033" s="97">
        <v>19.518228671300129</v>
      </c>
      <c r="DF1033" s="97">
        <v>13.507462202953777</v>
      </c>
      <c r="DG1033" s="97">
        <v>15.13731083294107</v>
      </c>
      <c r="DH1033" s="97" t="s">
        <v>4949</v>
      </c>
      <c r="DI1033" s="97" t="s">
        <v>4949</v>
      </c>
      <c r="DJ1033" s="98">
        <v>-5.1641562412009012E-2</v>
      </c>
      <c r="DK1033" s="98">
        <v>-8.3201173192647526E-2</v>
      </c>
      <c r="DL1033" s="98">
        <v>0.16224324505659871</v>
      </c>
      <c r="DM1033" s="98" t="s">
        <v>4949</v>
      </c>
      <c r="DN1033" s="98" t="s">
        <v>4949</v>
      </c>
      <c r="DO1033" s="98">
        <v>-0.23325634012094421</v>
      </c>
      <c r="DP1033" s="98">
        <v>-0.25886270836013281</v>
      </c>
      <c r="DQ1033" s="98">
        <v>0.28826732554513379</v>
      </c>
      <c r="DR1033" s="98" t="s">
        <v>4949</v>
      </c>
      <c r="DS1033" s="98" t="s">
        <v>4949</v>
      </c>
    </row>
    <row r="1034" spans="1:123" ht="13.5" thickBot="1">
      <c r="A1034" s="2" t="s">
        <v>3608</v>
      </c>
      <c r="B1034" s="2" t="s">
        <v>3609</v>
      </c>
      <c r="C1034" s="1" t="s">
        <v>5724</v>
      </c>
      <c r="D1034" s="2" t="s">
        <v>3610</v>
      </c>
      <c r="E1034" s="2" t="s">
        <v>5679</v>
      </c>
      <c r="F1034" s="2" t="s">
        <v>3038</v>
      </c>
      <c r="G1034" s="2" t="s">
        <v>1889</v>
      </c>
      <c r="H1034" s="2" t="s">
        <v>3</v>
      </c>
      <c r="I1034" s="1" t="s">
        <v>5726</v>
      </c>
      <c r="J1034" s="1">
        <v>17.670000000000002</v>
      </c>
      <c r="K1034" s="47">
        <v>18.91</v>
      </c>
      <c r="L1034" s="48">
        <v>-1.1000000000000001E-3</v>
      </c>
      <c r="M1034" s="48">
        <v>0.12759999999999999</v>
      </c>
      <c r="N1034" s="49">
        <v>263.5</v>
      </c>
      <c r="O1034" s="49">
        <v>195.74</v>
      </c>
      <c r="P1034" s="49">
        <v>4982.6899999999996</v>
      </c>
      <c r="Q1034" s="49">
        <v>3701.45</v>
      </c>
      <c r="R1034" s="49">
        <v>299.24183445</v>
      </c>
      <c r="S1034" s="49">
        <v>302.79327735999999</v>
      </c>
      <c r="T1034" s="49">
        <v>402.57</v>
      </c>
      <c r="U1034" s="49">
        <v>504.39</v>
      </c>
      <c r="V1034" s="49" t="s">
        <v>4949</v>
      </c>
      <c r="W1034" s="49" t="s">
        <v>4949</v>
      </c>
      <c r="X1034" s="49">
        <v>93.479909000000006</v>
      </c>
      <c r="Y1034" s="49">
        <v>94.356080459999987</v>
      </c>
      <c r="Z1034" s="49">
        <v>123.22</v>
      </c>
      <c r="AA1034" s="49">
        <v>165.53</v>
      </c>
      <c r="AB1034" s="49" t="s">
        <v>4949</v>
      </c>
      <c r="AC1034" s="49" t="s">
        <v>4949</v>
      </c>
      <c r="AD1034" s="39">
        <v>4982.6899999999996</v>
      </c>
      <c r="AE1034" s="39">
        <v>4982.6899999999996</v>
      </c>
      <c r="AF1034" s="39">
        <v>4982.6899999999996</v>
      </c>
      <c r="AG1034" s="39">
        <v>4982.6899999999996</v>
      </c>
      <c r="AH1034" s="39">
        <v>4982.6899999999996</v>
      </c>
      <c r="AI1034" s="39">
        <v>4982.6899999999996</v>
      </c>
      <c r="AJ1034" s="49">
        <v>1733.0011278099998</v>
      </c>
      <c r="AK1034" s="49">
        <v>1789.5677958900001</v>
      </c>
      <c r="AL1034" s="49">
        <v>1816.7</v>
      </c>
      <c r="AM1034" s="49">
        <v>1926.64</v>
      </c>
      <c r="AN1034" s="49" t="s">
        <v>4949</v>
      </c>
      <c r="AO1034" s="49" t="s">
        <v>4949</v>
      </c>
      <c r="AP1034" s="39">
        <v>4982.6899999999996</v>
      </c>
      <c r="AQ1034" s="39">
        <v>4982.6899999999996</v>
      </c>
      <c r="AR1034" s="39">
        <v>4982.6899999999996</v>
      </c>
      <c r="AS1034" s="39">
        <v>4982.6899999999996</v>
      </c>
      <c r="AT1034" s="39">
        <v>4982.6899999999996</v>
      </c>
      <c r="AU1034" s="39">
        <v>4982.6899999999996</v>
      </c>
      <c r="AV1034" s="36">
        <v>39.524267700000003</v>
      </c>
      <c r="AW1034" s="36">
        <v>39.524267700000003</v>
      </c>
      <c r="AX1034" s="36">
        <v>55.6</v>
      </c>
      <c r="AY1034" s="36">
        <v>72.34</v>
      </c>
      <c r="AZ1034" s="36" t="s">
        <v>4949</v>
      </c>
      <c r="BA1034" s="36" t="s">
        <v>4949</v>
      </c>
      <c r="BB1034" s="39">
        <v>4982.6899999999996</v>
      </c>
      <c r="BC1034" s="39">
        <v>4982.6899999999996</v>
      </c>
      <c r="BD1034" s="39">
        <v>4982.6899999999996</v>
      </c>
      <c r="BE1034" s="39">
        <v>4982.6899999999996</v>
      </c>
      <c r="BF1034" s="39">
        <v>4982.6899999999996</v>
      </c>
      <c r="BG1034" s="39">
        <v>4982.6899999999996</v>
      </c>
      <c r="BH1034" s="47">
        <v>107.26675668999999</v>
      </c>
      <c r="BI1034" s="47">
        <v>142.11457887</v>
      </c>
      <c r="BJ1034" s="47">
        <v>107.54</v>
      </c>
      <c r="BK1034" s="47">
        <v>138.07</v>
      </c>
      <c r="BL1034" s="47" t="s">
        <v>4949</v>
      </c>
      <c r="BM1034" s="47" t="s">
        <v>4949</v>
      </c>
      <c r="BN1034" s="47">
        <v>0.35476246299810249</v>
      </c>
      <c r="BO1034" s="47">
        <v>0.35808759187855782</v>
      </c>
      <c r="BP1034" s="47">
        <v>0.46762808349146112</v>
      </c>
      <c r="BQ1034" s="47">
        <v>0.62819734345351042</v>
      </c>
      <c r="BR1034" s="47" t="s">
        <v>4949</v>
      </c>
      <c r="BS1034" s="47" t="s">
        <v>4949</v>
      </c>
      <c r="BT1034" s="47">
        <v>6.5768543749905115</v>
      </c>
      <c r="BU1034" s="47">
        <v>6.7915286371537</v>
      </c>
      <c r="BV1034" s="47">
        <v>6.8944971537001898</v>
      </c>
      <c r="BW1034" s="47">
        <v>7.311726755218217</v>
      </c>
      <c r="BX1034" s="47" t="s">
        <v>4949</v>
      </c>
      <c r="BY1034" s="47" t="s">
        <v>4949</v>
      </c>
      <c r="BZ1034" s="47">
        <v>0.14999722087286529</v>
      </c>
      <c r="CA1034" s="47">
        <v>0.14999722087286529</v>
      </c>
      <c r="CB1034" s="47">
        <v>0.21100569259962049</v>
      </c>
      <c r="CC1034" s="47">
        <v>0.27453510436432638</v>
      </c>
      <c r="CD1034" s="47" t="s">
        <v>4949</v>
      </c>
      <c r="CE1034" s="47" t="s">
        <v>4949</v>
      </c>
      <c r="CF1034" s="47">
        <v>0.40708446561669825</v>
      </c>
      <c r="CG1034" s="47">
        <v>0.53933426516129035</v>
      </c>
      <c r="CH1034" s="47">
        <v>0.40812144212523721</v>
      </c>
      <c r="CI1034" s="47">
        <v>0.5239848197343453</v>
      </c>
      <c r="CJ1034" s="47" t="s">
        <v>4949</v>
      </c>
      <c r="CK1034" s="47" t="s">
        <v>4949</v>
      </c>
      <c r="CL1034" s="47">
        <v>53.302255568092171</v>
      </c>
      <c r="CM1034" s="47">
        <v>52.807301614359581</v>
      </c>
      <c r="CN1034" s="47">
        <v>40.437347833143967</v>
      </c>
      <c r="CO1034" s="47">
        <v>30.101431764634807</v>
      </c>
      <c r="CP1034" s="47" t="s">
        <v>4949</v>
      </c>
      <c r="CQ1034" s="47" t="s">
        <v>4949</v>
      </c>
      <c r="CR1034" s="47">
        <v>2.875179894600902</v>
      </c>
      <c r="CS1034" s="47">
        <v>2.784297980464034</v>
      </c>
      <c r="CT1034" s="47">
        <v>2.7427148125722463</v>
      </c>
      <c r="CU1034" s="47">
        <v>2.5862070755304569</v>
      </c>
      <c r="CV1034" s="47" t="s">
        <v>4949</v>
      </c>
      <c r="CW1034" s="47" t="s">
        <v>4949</v>
      </c>
      <c r="CX1034" s="57">
        <v>7.9323152152752843E-3</v>
      </c>
      <c r="CY1034" s="57">
        <v>7.9323152152752843E-3</v>
      </c>
      <c r="CZ1034" s="57">
        <v>1.115863118114914E-2</v>
      </c>
      <c r="DA1034" s="57">
        <v>1.4518262223818863E-2</v>
      </c>
      <c r="DB1034" s="57" t="s">
        <v>4949</v>
      </c>
      <c r="DC1034" s="57" t="s">
        <v>4949</v>
      </c>
      <c r="DD1034" s="97">
        <v>5.3941054913294213</v>
      </c>
      <c r="DE1034" s="97">
        <v>5.2725624967493436</v>
      </c>
      <c r="DF1034" s="97">
        <v>6.7826278416909771</v>
      </c>
      <c r="DG1034" s="97">
        <v>8.5916414068014788</v>
      </c>
      <c r="DH1034" s="97" t="s">
        <v>4949</v>
      </c>
      <c r="DI1034" s="97" t="s">
        <v>4949</v>
      </c>
      <c r="DJ1034" s="98">
        <v>1.1868136407222174E-2</v>
      </c>
      <c r="DK1034" s="98">
        <v>0.32952093094647039</v>
      </c>
      <c r="DL1034" s="98">
        <v>0.25292495715030916</v>
      </c>
      <c r="DM1034" s="98" t="s">
        <v>4949</v>
      </c>
      <c r="DN1034" s="98" t="s">
        <v>4949</v>
      </c>
      <c r="DO1034" s="98">
        <v>9.3728317600307864E-3</v>
      </c>
      <c r="DP1034" s="98">
        <v>0.3059041812597989</v>
      </c>
      <c r="DQ1034" s="98">
        <v>0.34336958285992525</v>
      </c>
      <c r="DR1034" s="98" t="s">
        <v>4949</v>
      </c>
      <c r="DS1034" s="98" t="s">
        <v>4949</v>
      </c>
    </row>
    <row r="1035" spans="1:123" ht="13.5" thickBot="1">
      <c r="A1035" s="2" t="s">
        <v>4012</v>
      </c>
      <c r="B1035" s="2" t="s">
        <v>4013</v>
      </c>
      <c r="C1035" s="1" t="s">
        <v>5724</v>
      </c>
      <c r="D1035" s="2" t="s">
        <v>4014</v>
      </c>
      <c r="E1035" s="2" t="s">
        <v>5673</v>
      </c>
      <c r="F1035" s="2" t="s">
        <v>3031</v>
      </c>
      <c r="G1035" s="2" t="s">
        <v>2030</v>
      </c>
      <c r="H1035" s="2" t="s">
        <v>3</v>
      </c>
      <c r="I1035" s="1" t="s">
        <v>5726</v>
      </c>
      <c r="J1035" s="1">
        <v>52.75</v>
      </c>
      <c r="K1035" s="47">
        <v>60.8</v>
      </c>
      <c r="L1035" s="48">
        <v>-1.41E-2</v>
      </c>
      <c r="M1035" s="48">
        <v>0.20629999999999998</v>
      </c>
      <c r="N1035" s="49">
        <v>188.18</v>
      </c>
      <c r="O1035" s="49">
        <v>180.87</v>
      </c>
      <c r="P1035" s="49">
        <v>11441.09</v>
      </c>
      <c r="Q1035" s="49">
        <v>10996.82</v>
      </c>
      <c r="R1035" s="49">
        <v>3451.9306573499998</v>
      </c>
      <c r="S1035" s="49">
        <v>3648.0162986599998</v>
      </c>
      <c r="T1035" s="49">
        <v>4296.8100000000004</v>
      </c>
      <c r="U1035" s="49">
        <v>5066.0600000000004</v>
      </c>
      <c r="V1035" s="49" t="s">
        <v>4949</v>
      </c>
      <c r="W1035" s="49" t="s">
        <v>4949</v>
      </c>
      <c r="X1035" s="49">
        <v>165.94462658</v>
      </c>
      <c r="Y1035" s="49">
        <v>161.6544916</v>
      </c>
      <c r="Z1035" s="49">
        <v>235.72</v>
      </c>
      <c r="AA1035" s="49">
        <v>269.68</v>
      </c>
      <c r="AB1035" s="49" t="s">
        <v>4949</v>
      </c>
      <c r="AC1035" s="49" t="s">
        <v>4949</v>
      </c>
      <c r="AD1035" s="39">
        <v>11441.09</v>
      </c>
      <c r="AE1035" s="39">
        <v>11441.09</v>
      </c>
      <c r="AF1035" s="39">
        <v>11441.09</v>
      </c>
      <c r="AG1035" s="39">
        <v>11441.09</v>
      </c>
      <c r="AH1035" s="39">
        <v>11441.09</v>
      </c>
      <c r="AI1035" s="39">
        <v>11441.09</v>
      </c>
      <c r="AJ1035" s="49">
        <v>1210.09861211</v>
      </c>
      <c r="AK1035" s="49">
        <v>1343.1198080899999</v>
      </c>
      <c r="AL1035" s="49">
        <v>1514.59</v>
      </c>
      <c r="AM1035" s="49">
        <v>1690.59</v>
      </c>
      <c r="AN1035" s="49" t="s">
        <v>4949</v>
      </c>
      <c r="AO1035" s="49" t="s">
        <v>4949</v>
      </c>
      <c r="AP1035" s="39">
        <v>11441.09</v>
      </c>
      <c r="AQ1035" s="39">
        <v>11441.09</v>
      </c>
      <c r="AR1035" s="39">
        <v>11441.09</v>
      </c>
      <c r="AS1035" s="39">
        <v>11441.09</v>
      </c>
      <c r="AT1035" s="39">
        <v>11441.09</v>
      </c>
      <c r="AU1035" s="39">
        <v>11441.09</v>
      </c>
      <c r="AV1035" s="36">
        <v>44.440324500000003</v>
      </c>
      <c r="AW1035" s="36">
        <v>40.139021999999997</v>
      </c>
      <c r="AX1035" s="36">
        <v>93.68</v>
      </c>
      <c r="AY1035" s="36">
        <v>115.26</v>
      </c>
      <c r="AZ1035" s="36" t="s">
        <v>4949</v>
      </c>
      <c r="BA1035" s="36" t="s">
        <v>4949</v>
      </c>
      <c r="BB1035" s="39">
        <v>11441.09</v>
      </c>
      <c r="BC1035" s="39">
        <v>11441.09</v>
      </c>
      <c r="BD1035" s="39">
        <v>11441.09</v>
      </c>
      <c r="BE1035" s="39">
        <v>11441.09</v>
      </c>
      <c r="BF1035" s="39">
        <v>11441.09</v>
      </c>
      <c r="BG1035" s="39">
        <v>11441.09</v>
      </c>
      <c r="BH1035" s="47">
        <v>51.206840590000006</v>
      </c>
      <c r="BI1035" s="47">
        <v>-85.320434500000005</v>
      </c>
      <c r="BJ1035" s="47">
        <v>234.07</v>
      </c>
      <c r="BK1035" s="47">
        <v>291.67</v>
      </c>
      <c r="BL1035" s="47" t="s">
        <v>4949</v>
      </c>
      <c r="BM1035" s="47" t="s">
        <v>4949</v>
      </c>
      <c r="BN1035" s="47">
        <v>0.88183986916781809</v>
      </c>
      <c r="BO1035" s="47">
        <v>0.85904183016261026</v>
      </c>
      <c r="BP1035" s="47">
        <v>1.252630460197683</v>
      </c>
      <c r="BQ1035" s="47">
        <v>1.433095971941758</v>
      </c>
      <c r="BR1035" s="47" t="s">
        <v>4949</v>
      </c>
      <c r="BS1035" s="47" t="s">
        <v>4949</v>
      </c>
      <c r="BT1035" s="47">
        <v>6.4305378473270274</v>
      </c>
      <c r="BU1035" s="47">
        <v>7.1374205977787213</v>
      </c>
      <c r="BV1035" s="47">
        <v>8.0486236581995954</v>
      </c>
      <c r="BW1035" s="47">
        <v>8.9838983951535756</v>
      </c>
      <c r="BX1035" s="47" t="s">
        <v>4949</v>
      </c>
      <c r="BY1035" s="47" t="s">
        <v>4949</v>
      </c>
      <c r="BZ1035" s="47">
        <v>0.23615859549367627</v>
      </c>
      <c r="CA1035" s="47">
        <v>0.2133012116059092</v>
      </c>
      <c r="CB1035" s="47">
        <v>0.49782123498777769</v>
      </c>
      <c r="CC1035" s="47">
        <v>0.61249867148474868</v>
      </c>
      <c r="CD1035" s="47" t="s">
        <v>4949</v>
      </c>
      <c r="CE1035" s="47" t="s">
        <v>4949</v>
      </c>
      <c r="CF1035" s="47">
        <v>0.27211627479009459</v>
      </c>
      <c r="CG1035" s="47">
        <v>-0.45339799394197045</v>
      </c>
      <c r="CH1035" s="47">
        <v>1.2438622595387394</v>
      </c>
      <c r="CI1035" s="47">
        <v>1.5499521734509512</v>
      </c>
      <c r="CJ1035" s="47" t="s">
        <v>4949</v>
      </c>
      <c r="CK1035" s="47" t="s">
        <v>4949</v>
      </c>
      <c r="CL1035" s="47">
        <v>68.945227307401737</v>
      </c>
      <c r="CM1035" s="47">
        <v>70.774958906245445</v>
      </c>
      <c r="CN1035" s="47">
        <v>48.536780926522994</v>
      </c>
      <c r="CO1035" s="47">
        <v>42.424688519727084</v>
      </c>
      <c r="CP1035" s="47" t="s">
        <v>4949</v>
      </c>
      <c r="CQ1035" s="47" t="s">
        <v>4949</v>
      </c>
      <c r="CR1035" s="47">
        <v>9.4546757475001435</v>
      </c>
      <c r="CS1035" s="47">
        <v>8.5182944448343321</v>
      </c>
      <c r="CT1035" s="47">
        <v>7.5539188823377952</v>
      </c>
      <c r="CU1035" s="47">
        <v>6.7675131167225651</v>
      </c>
      <c r="CV1035" s="47" t="s">
        <v>4949</v>
      </c>
      <c r="CW1035" s="47" t="s">
        <v>4949</v>
      </c>
      <c r="CX1035" s="57">
        <v>3.8842736574924244E-3</v>
      </c>
      <c r="CY1035" s="57">
        <v>3.5083214973398512E-3</v>
      </c>
      <c r="CZ1035" s="57">
        <v>8.1880310355044849E-3</v>
      </c>
      <c r="DA1035" s="57">
        <v>1.0074214956791705E-2</v>
      </c>
      <c r="DB1035" s="57" t="s">
        <v>4949</v>
      </c>
      <c r="DC1035" s="57" t="s">
        <v>4949</v>
      </c>
      <c r="DD1035" s="97">
        <v>13.713314346394387</v>
      </c>
      <c r="DE1035" s="97">
        <v>12.035746225043226</v>
      </c>
      <c r="DF1035" s="97">
        <v>15.563287754441795</v>
      </c>
      <c r="DG1035" s="97">
        <v>15.95182746851691</v>
      </c>
      <c r="DH1035" s="97" t="s">
        <v>4949</v>
      </c>
      <c r="DI1035" s="97" t="s">
        <v>4949</v>
      </c>
      <c r="DJ1035" s="98">
        <v>5.6804629285494457E-2</v>
      </c>
      <c r="DK1035" s="98">
        <v>0.17784835598961468</v>
      </c>
      <c r="DL1035" s="98">
        <v>0.17902816275329836</v>
      </c>
      <c r="DM1035" s="98" t="s">
        <v>4949</v>
      </c>
      <c r="DN1035" s="98" t="s">
        <v>4949</v>
      </c>
      <c r="DO1035" s="98">
        <v>-2.5852810473087406E-2</v>
      </c>
      <c r="DP1035" s="98">
        <v>0.45817167012759952</v>
      </c>
      <c r="DQ1035" s="98">
        <v>0.1440692346852197</v>
      </c>
      <c r="DR1035" s="98" t="s">
        <v>4949</v>
      </c>
      <c r="DS1035" s="98" t="s">
        <v>4949</v>
      </c>
    </row>
    <row r="1036" spans="1:123" ht="13.5" thickBot="1">
      <c r="A1036" s="2" t="s">
        <v>2173</v>
      </c>
      <c r="B1036" s="2" t="s">
        <v>2174</v>
      </c>
      <c r="C1036" s="1" t="s">
        <v>5724</v>
      </c>
      <c r="D1036" s="2" t="s">
        <v>2175</v>
      </c>
      <c r="E1036" s="2" t="s">
        <v>5668</v>
      </c>
      <c r="F1036" s="2" t="s">
        <v>3080</v>
      </c>
      <c r="G1036" s="2" t="s">
        <v>2176</v>
      </c>
      <c r="H1036" s="2" t="s">
        <v>3</v>
      </c>
      <c r="I1036" s="1" t="s">
        <v>5726</v>
      </c>
      <c r="J1036" s="1">
        <v>27.85</v>
      </c>
      <c r="K1036" s="47">
        <v>24.5</v>
      </c>
      <c r="L1036" s="48">
        <v>0.02</v>
      </c>
      <c r="M1036" s="48">
        <v>0.1152</v>
      </c>
      <c r="N1036" s="49">
        <v>230.6</v>
      </c>
      <c r="O1036" s="49">
        <v>166.84</v>
      </c>
      <c r="P1036" s="49">
        <v>5649.74</v>
      </c>
      <c r="Q1036" s="49">
        <v>4087.57</v>
      </c>
      <c r="R1036" s="49">
        <v>1828.28185951</v>
      </c>
      <c r="S1036" s="49">
        <v>1650.1767859700001</v>
      </c>
      <c r="T1036" s="49">
        <v>1890.65</v>
      </c>
      <c r="U1036" s="49">
        <v>2116.17</v>
      </c>
      <c r="V1036" s="49" t="s">
        <v>4949</v>
      </c>
      <c r="W1036" s="49" t="s">
        <v>4949</v>
      </c>
      <c r="X1036" s="49">
        <v>281.14966397000001</v>
      </c>
      <c r="Y1036" s="49">
        <v>293.42961484</v>
      </c>
      <c r="Z1036" s="49">
        <v>322.26</v>
      </c>
      <c r="AA1036" s="49">
        <v>356.99</v>
      </c>
      <c r="AB1036" s="49" t="s">
        <v>4949</v>
      </c>
      <c r="AC1036" s="49" t="s">
        <v>4949</v>
      </c>
      <c r="AD1036" s="39">
        <v>5649.74</v>
      </c>
      <c r="AE1036" s="39">
        <v>5649.74</v>
      </c>
      <c r="AF1036" s="39">
        <v>5649.74</v>
      </c>
      <c r="AG1036" s="39">
        <v>5649.74</v>
      </c>
      <c r="AH1036" s="39">
        <v>5649.74</v>
      </c>
      <c r="AI1036" s="39">
        <v>5649.74</v>
      </c>
      <c r="AJ1036" s="49">
        <v>2972.1811651599996</v>
      </c>
      <c r="AK1036" s="49">
        <v>3281.0108949999999</v>
      </c>
      <c r="AL1036" s="49">
        <v>3326.82</v>
      </c>
      <c r="AM1036" s="49">
        <v>3573.47</v>
      </c>
      <c r="AN1036" s="49" t="s">
        <v>4949</v>
      </c>
      <c r="AO1036" s="49" t="s">
        <v>4949</v>
      </c>
      <c r="AP1036" s="39">
        <v>5649.74</v>
      </c>
      <c r="AQ1036" s="39">
        <v>5649.74</v>
      </c>
      <c r="AR1036" s="39">
        <v>5649.74</v>
      </c>
      <c r="AS1036" s="39">
        <v>5649.74</v>
      </c>
      <c r="AT1036" s="39">
        <v>5649.74</v>
      </c>
      <c r="AU1036" s="39">
        <v>5649.74</v>
      </c>
      <c r="AV1036" s="36">
        <v>90.868751599999996</v>
      </c>
      <c r="AW1036" s="36">
        <v>91.652351599999989</v>
      </c>
      <c r="AX1036" s="36">
        <v>99.6</v>
      </c>
      <c r="AY1036" s="36">
        <v>110.34</v>
      </c>
      <c r="AZ1036" s="36" t="s">
        <v>4949</v>
      </c>
      <c r="BA1036" s="36" t="s">
        <v>4949</v>
      </c>
      <c r="BB1036" s="39">
        <v>5649.74</v>
      </c>
      <c r="BC1036" s="39">
        <v>5649.74</v>
      </c>
      <c r="BD1036" s="39">
        <v>5649.74</v>
      </c>
      <c r="BE1036" s="39">
        <v>5649.74</v>
      </c>
      <c r="BF1036" s="39">
        <v>5649.74</v>
      </c>
      <c r="BG1036" s="39">
        <v>5649.74</v>
      </c>
      <c r="BH1036" s="47">
        <v>468.57055385000001</v>
      </c>
      <c r="BI1036" s="47">
        <v>472.54505976999997</v>
      </c>
      <c r="BJ1036" s="47">
        <v>525.39</v>
      </c>
      <c r="BK1036" s="47">
        <v>705.17</v>
      </c>
      <c r="BL1036" s="47" t="s">
        <v>4949</v>
      </c>
      <c r="BM1036" s="47" t="s">
        <v>4949</v>
      </c>
      <c r="BN1036" s="47">
        <v>1.2192092973547268</v>
      </c>
      <c r="BO1036" s="47">
        <v>1.2724614693842151</v>
      </c>
      <c r="BP1036" s="47">
        <v>1.3974848222029488</v>
      </c>
      <c r="BQ1036" s="47">
        <v>1.5480919340849957</v>
      </c>
      <c r="BR1036" s="47" t="s">
        <v>4949</v>
      </c>
      <c r="BS1036" s="47" t="s">
        <v>4949</v>
      </c>
      <c r="BT1036" s="47">
        <v>12.888903578317432</v>
      </c>
      <c r="BU1036" s="47">
        <v>14.228147853425845</v>
      </c>
      <c r="BV1036" s="47">
        <v>14.426799653078925</v>
      </c>
      <c r="BW1036" s="47">
        <v>15.496400693842151</v>
      </c>
      <c r="BX1036" s="47" t="s">
        <v>4949</v>
      </c>
      <c r="BY1036" s="47" t="s">
        <v>4949</v>
      </c>
      <c r="BZ1036" s="47">
        <v>0.39405356287944493</v>
      </c>
      <c r="CA1036" s="47">
        <v>0.3974516548135299</v>
      </c>
      <c r="CB1036" s="47">
        <v>0.4319167389418907</v>
      </c>
      <c r="CC1036" s="47">
        <v>0.47849089332176931</v>
      </c>
      <c r="CD1036" s="47" t="s">
        <v>4949</v>
      </c>
      <c r="CE1036" s="47" t="s">
        <v>4949</v>
      </c>
      <c r="CF1036" s="47">
        <v>2.0319625058542932</v>
      </c>
      <c r="CG1036" s="47">
        <v>2.049198004206418</v>
      </c>
      <c r="CH1036" s="47">
        <v>2.2783607979184737</v>
      </c>
      <c r="CI1036" s="47">
        <v>3.0579791847354727</v>
      </c>
      <c r="CJ1036" s="47" t="s">
        <v>4949</v>
      </c>
      <c r="CK1036" s="47" t="s">
        <v>4949</v>
      </c>
      <c r="CL1036" s="47">
        <v>20.095133389890353</v>
      </c>
      <c r="CM1036" s="47">
        <v>19.254157434247613</v>
      </c>
      <c r="CN1036" s="47">
        <v>17.531620430708124</v>
      </c>
      <c r="CO1036" s="47">
        <v>15.826045547494326</v>
      </c>
      <c r="CP1036" s="47" t="s">
        <v>4949</v>
      </c>
      <c r="CQ1036" s="47" t="s">
        <v>4949</v>
      </c>
      <c r="CR1036" s="47">
        <v>1.9008733606909392</v>
      </c>
      <c r="CS1036" s="47">
        <v>1.7219510025430744</v>
      </c>
      <c r="CT1036" s="47">
        <v>1.6982403616666966</v>
      </c>
      <c r="CU1036" s="47">
        <v>1.5810234869748452</v>
      </c>
      <c r="CV1036" s="47" t="s">
        <v>4949</v>
      </c>
      <c r="CW1036" s="47" t="s">
        <v>4949</v>
      </c>
      <c r="CX1036" s="57">
        <v>1.6083705020054021E-2</v>
      </c>
      <c r="CY1036" s="57">
        <v>1.6222401668041359E-2</v>
      </c>
      <c r="CZ1036" s="57">
        <v>1.7629129836063254E-2</v>
      </c>
      <c r="DA1036" s="57">
        <v>1.9530102270192966E-2</v>
      </c>
      <c r="DB1036" s="57" t="s">
        <v>4949</v>
      </c>
      <c r="DC1036" s="57" t="s">
        <v>4949</v>
      </c>
      <c r="DD1036" s="97">
        <v>9.4593716986583836</v>
      </c>
      <c r="DE1036" s="97">
        <v>8.9432685300485719</v>
      </c>
      <c r="DF1036" s="97">
        <v>9.6867278662506529</v>
      </c>
      <c r="DG1036" s="97">
        <v>9.9900097104495078</v>
      </c>
      <c r="DH1036" s="97" t="s">
        <v>4949</v>
      </c>
      <c r="DI1036" s="97" t="s">
        <v>4949</v>
      </c>
      <c r="DJ1036" s="98">
        <v>-9.7416638804114219E-2</v>
      </c>
      <c r="DK1036" s="98">
        <v>0.14572572834288544</v>
      </c>
      <c r="DL1036" s="98">
        <v>0.11928172850606922</v>
      </c>
      <c r="DM1036" s="98" t="s">
        <v>4949</v>
      </c>
      <c r="DN1036" s="98" t="s">
        <v>4949</v>
      </c>
      <c r="DO1036" s="98">
        <v>4.3677629546483576E-2</v>
      </c>
      <c r="DP1036" s="98">
        <v>9.8253154085079286E-2</v>
      </c>
      <c r="DQ1036" s="98">
        <v>0.10777012350276172</v>
      </c>
      <c r="DR1036" s="98" t="s">
        <v>4949</v>
      </c>
      <c r="DS1036" s="98" t="s">
        <v>4949</v>
      </c>
    </row>
    <row r="1037" spans="1:123" ht="13.5" thickBot="1">
      <c r="A1037" s="2" t="s">
        <v>2879</v>
      </c>
      <c r="B1037" s="2" t="s">
        <v>2880</v>
      </c>
      <c r="C1037" s="1" t="s">
        <v>5724</v>
      </c>
      <c r="D1037" s="2" t="s">
        <v>2881</v>
      </c>
      <c r="E1037" s="2" t="s">
        <v>5666</v>
      </c>
      <c r="F1037" s="2" t="s">
        <v>3034</v>
      </c>
      <c r="G1037" s="2" t="s">
        <v>358</v>
      </c>
      <c r="H1037" s="2" t="s">
        <v>3</v>
      </c>
      <c r="I1037" s="1" t="s">
        <v>5726</v>
      </c>
      <c r="J1037" s="1">
        <v>8</v>
      </c>
      <c r="K1037" s="47">
        <v>11.63</v>
      </c>
      <c r="L1037" s="48">
        <v>3.0099999999999998E-2</v>
      </c>
      <c r="M1037" s="48">
        <v>0.21149999999999999</v>
      </c>
      <c r="N1037" s="49">
        <v>545.74</v>
      </c>
      <c r="O1037" s="49">
        <v>362.2</v>
      </c>
      <c r="P1037" s="49">
        <v>6346.92</v>
      </c>
      <c r="Q1037" s="49">
        <v>4212.3500000000004</v>
      </c>
      <c r="R1037" s="49">
        <v>2467.6599131900002</v>
      </c>
      <c r="S1037" s="49">
        <v>1541.39968402</v>
      </c>
      <c r="T1037" s="49">
        <v>1447.98</v>
      </c>
      <c r="U1037" s="49">
        <v>1581.61</v>
      </c>
      <c r="V1037" s="49" t="s">
        <v>4949</v>
      </c>
      <c r="W1037" s="49" t="s">
        <v>4949</v>
      </c>
      <c r="X1037" s="49">
        <v>107.78372528</v>
      </c>
      <c r="Y1037" s="49">
        <v>-356.31296971</v>
      </c>
      <c r="Z1037" s="49">
        <v>12.59</v>
      </c>
      <c r="AA1037" s="49">
        <v>141.29</v>
      </c>
      <c r="AB1037" s="49" t="s">
        <v>4949</v>
      </c>
      <c r="AC1037" s="49" t="s">
        <v>4949</v>
      </c>
      <c r="AD1037" s="39">
        <v>6346.92</v>
      </c>
      <c r="AE1037" s="39">
        <v>6346.92</v>
      </c>
      <c r="AF1037" s="39">
        <v>6346.92</v>
      </c>
      <c r="AG1037" s="39">
        <v>6346.92</v>
      </c>
      <c r="AH1037" s="39">
        <v>6346.92</v>
      </c>
      <c r="AI1037" s="39">
        <v>6346.92</v>
      </c>
      <c r="AJ1037" s="49">
        <v>3467.4262618499997</v>
      </c>
      <c r="AK1037" s="49">
        <v>3081.4263533799999</v>
      </c>
      <c r="AL1037" s="49">
        <v>3081.16</v>
      </c>
      <c r="AM1037" s="49">
        <v>3222.45</v>
      </c>
      <c r="AN1037" s="49" t="s">
        <v>4949</v>
      </c>
      <c r="AO1037" s="49" t="s">
        <v>4949</v>
      </c>
      <c r="AP1037" s="39">
        <v>6346.92</v>
      </c>
      <c r="AQ1037" s="39">
        <v>6346.92</v>
      </c>
      <c r="AR1037" s="39">
        <v>6346.92</v>
      </c>
      <c r="AS1037" s="39">
        <v>6346.92</v>
      </c>
      <c r="AT1037" s="39">
        <v>6346.92</v>
      </c>
      <c r="AU1037" s="39">
        <v>6346.92</v>
      </c>
      <c r="AV1037" s="36">
        <v>32.745502559999998</v>
      </c>
      <c r="AW1037" s="36" t="s">
        <v>4949</v>
      </c>
      <c r="AX1037" s="36" t="s">
        <v>4949</v>
      </c>
      <c r="AY1037" s="36" t="s">
        <v>4949</v>
      </c>
      <c r="AZ1037" s="36" t="s">
        <v>4949</v>
      </c>
      <c r="BA1037" s="36" t="s">
        <v>4949</v>
      </c>
      <c r="BB1037" s="39">
        <v>6346.92</v>
      </c>
      <c r="BC1037" s="39">
        <v>6346.92</v>
      </c>
      <c r="BD1037" s="39">
        <v>6346.92</v>
      </c>
      <c r="BE1037" s="39">
        <v>6346.92</v>
      </c>
      <c r="BF1037" s="39">
        <v>6346.92</v>
      </c>
      <c r="BG1037" s="39">
        <v>6346.92</v>
      </c>
      <c r="BH1037" s="47">
        <v>327.98002766000002</v>
      </c>
      <c r="BI1037" s="47">
        <v>36.023097360000001</v>
      </c>
      <c r="BJ1037" s="47">
        <v>147.19999999999999</v>
      </c>
      <c r="BK1037" s="47">
        <v>475.76</v>
      </c>
      <c r="BL1037" s="47" t="s">
        <v>4949</v>
      </c>
      <c r="BM1037" s="47" t="s">
        <v>4949</v>
      </c>
      <c r="BN1037" s="47">
        <v>0.19750013794114413</v>
      </c>
      <c r="BO1037" s="47">
        <v>-0.65289876078352327</v>
      </c>
      <c r="BP1037" s="47">
        <v>2.3069593579360136E-2</v>
      </c>
      <c r="BQ1037" s="47">
        <v>0.25889617766702089</v>
      </c>
      <c r="BR1037" s="47" t="s">
        <v>4949</v>
      </c>
      <c r="BS1037" s="47" t="s">
        <v>4949</v>
      </c>
      <c r="BT1037" s="47">
        <v>6.3536230839777179</v>
      </c>
      <c r="BU1037" s="47">
        <v>5.6463267368710373</v>
      </c>
      <c r="BV1037" s="47">
        <v>5.6458386777586389</v>
      </c>
      <c r="BW1037" s="47">
        <v>5.9047348554256605</v>
      </c>
      <c r="BX1037" s="47" t="s">
        <v>4949</v>
      </c>
      <c r="BY1037" s="47" t="s">
        <v>4949</v>
      </c>
      <c r="BZ1037" s="47">
        <v>6.0002020302708244E-2</v>
      </c>
      <c r="CA1037" s="47" t="s">
        <v>4949</v>
      </c>
      <c r="CB1037" s="47" t="s">
        <v>4949</v>
      </c>
      <c r="CC1037" s="47" t="s">
        <v>4949</v>
      </c>
      <c r="CD1037" s="47" t="s">
        <v>4949</v>
      </c>
      <c r="CE1037" s="47" t="s">
        <v>4949</v>
      </c>
      <c r="CF1037" s="47">
        <v>0.60098220335690988</v>
      </c>
      <c r="CG1037" s="47">
        <v>6.6007801077436146E-2</v>
      </c>
      <c r="CH1037" s="47">
        <v>0.26972551031626779</v>
      </c>
      <c r="CI1037" s="47">
        <v>0.87177044013632865</v>
      </c>
      <c r="CJ1037" s="47" t="s">
        <v>4949</v>
      </c>
      <c r="CK1037" s="47" t="s">
        <v>4949</v>
      </c>
      <c r="CL1037" s="47">
        <v>58.885698963475278</v>
      </c>
      <c r="CM1037" s="47">
        <v>-17.812767256734165</v>
      </c>
      <c r="CN1037" s="47">
        <v>504.12390786338364</v>
      </c>
      <c r="CO1037" s="47">
        <v>44.921225847547603</v>
      </c>
      <c r="CP1037" s="47" t="s">
        <v>4949</v>
      </c>
      <c r="CQ1037" s="47" t="s">
        <v>4949</v>
      </c>
      <c r="CR1037" s="47">
        <v>1.8304412324009118</v>
      </c>
      <c r="CS1037" s="47">
        <v>2.0597344450689525</v>
      </c>
      <c r="CT1037" s="47">
        <v>2.0599125004868299</v>
      </c>
      <c r="CU1037" s="47">
        <v>1.9695945631429503</v>
      </c>
      <c r="CV1037" s="47" t="s">
        <v>4949</v>
      </c>
      <c r="CW1037" s="47" t="s">
        <v>4949</v>
      </c>
      <c r="CX1037" s="57">
        <v>5.159274507950313E-3</v>
      </c>
      <c r="CY1037" s="57" t="s">
        <v>4949</v>
      </c>
      <c r="CZ1037" s="57" t="s">
        <v>4949</v>
      </c>
      <c r="DA1037" s="57" t="s">
        <v>4949</v>
      </c>
      <c r="DB1037" s="57" t="s">
        <v>4949</v>
      </c>
      <c r="DC1037" s="57" t="s">
        <v>4949</v>
      </c>
      <c r="DD1037" s="97">
        <v>3.108464813394284</v>
      </c>
      <c r="DE1037" s="97">
        <v>-11.56324795233747</v>
      </c>
      <c r="DF1037" s="97">
        <v>0.40861234080670922</v>
      </c>
      <c r="DG1037" s="97">
        <v>4.3845521264876108</v>
      </c>
      <c r="DH1037" s="97" t="s">
        <v>4949</v>
      </c>
      <c r="DI1037" s="97" t="s">
        <v>4949</v>
      </c>
      <c r="DJ1037" s="98">
        <v>-0.37535975853844561</v>
      </c>
      <c r="DK1037" s="98">
        <v>-6.0607047599983699E-2</v>
      </c>
      <c r="DL1037" s="98">
        <v>9.2287186287103307E-2</v>
      </c>
      <c r="DM1037" s="98" t="s">
        <v>4949</v>
      </c>
      <c r="DN1037" s="98" t="s">
        <v>4949</v>
      </c>
      <c r="DO1037" s="98">
        <v>-4.3058142013961014</v>
      </c>
      <c r="DP1037" s="98">
        <v>-1.0353341053238867</v>
      </c>
      <c r="DQ1037" s="98">
        <v>10.222398729150118</v>
      </c>
      <c r="DR1037" s="98" t="s">
        <v>4949</v>
      </c>
      <c r="DS1037" s="98" t="s">
        <v>4949</v>
      </c>
    </row>
    <row r="1038" spans="1:123" ht="13.5" thickBot="1">
      <c r="A1038" s="2" t="s">
        <v>1826</v>
      </c>
      <c r="B1038" s="2" t="s">
        <v>1827</v>
      </c>
      <c r="C1038" s="1" t="s">
        <v>5724</v>
      </c>
      <c r="D1038" s="2" t="s">
        <v>1828</v>
      </c>
      <c r="E1038" s="2" t="s">
        <v>5676</v>
      </c>
      <c r="F1038" s="2" t="s">
        <v>3002</v>
      </c>
      <c r="G1038" s="2" t="s">
        <v>93</v>
      </c>
      <c r="H1038" s="2" t="s">
        <v>3</v>
      </c>
      <c r="I1038" s="1" t="s">
        <v>5726</v>
      </c>
      <c r="J1038" s="1">
        <v>56</v>
      </c>
      <c r="K1038" s="47">
        <v>35.71</v>
      </c>
      <c r="L1038" s="48">
        <v>2.2000000000000002E-2</v>
      </c>
      <c r="M1038" s="48">
        <v>-5.6299999999999996E-2</v>
      </c>
      <c r="N1038" s="49">
        <v>582.33000000000004</v>
      </c>
      <c r="O1038" s="49">
        <v>581.70000000000005</v>
      </c>
      <c r="P1038" s="49">
        <v>20795</v>
      </c>
      <c r="Q1038" s="49">
        <v>20772.43</v>
      </c>
      <c r="R1038" s="49">
        <v>8185.0220571999998</v>
      </c>
      <c r="S1038" s="49">
        <v>8977.8536317300004</v>
      </c>
      <c r="T1038" s="49">
        <v>11250.66</v>
      </c>
      <c r="U1038" s="49">
        <v>13001.42</v>
      </c>
      <c r="V1038" s="49" t="s">
        <v>4949</v>
      </c>
      <c r="W1038" s="49" t="s">
        <v>4949</v>
      </c>
      <c r="X1038" s="49">
        <v>580.40323236999996</v>
      </c>
      <c r="Y1038" s="49">
        <v>695.37892871999998</v>
      </c>
      <c r="Z1038" s="49">
        <v>1054.82</v>
      </c>
      <c r="AA1038" s="49">
        <v>1293.47</v>
      </c>
      <c r="AB1038" s="49" t="s">
        <v>4949</v>
      </c>
      <c r="AC1038" s="49" t="s">
        <v>4949</v>
      </c>
      <c r="AD1038" s="39">
        <v>20795</v>
      </c>
      <c r="AE1038" s="39">
        <v>20795</v>
      </c>
      <c r="AF1038" s="39">
        <v>20795</v>
      </c>
      <c r="AG1038" s="39">
        <v>20795</v>
      </c>
      <c r="AH1038" s="39">
        <v>20795</v>
      </c>
      <c r="AI1038" s="39">
        <v>20795</v>
      </c>
      <c r="AJ1038" s="49">
        <v>12110.32180315</v>
      </c>
      <c r="AK1038" s="49">
        <v>11875.671202739999</v>
      </c>
      <c r="AL1038" s="49">
        <v>11827.58</v>
      </c>
      <c r="AM1038" s="49">
        <v>12546.89</v>
      </c>
      <c r="AN1038" s="49" t="s">
        <v>4949</v>
      </c>
      <c r="AO1038" s="49" t="s">
        <v>4949</v>
      </c>
      <c r="AP1038" s="39">
        <v>20795</v>
      </c>
      <c r="AQ1038" s="39">
        <v>20795</v>
      </c>
      <c r="AR1038" s="39">
        <v>20795</v>
      </c>
      <c r="AS1038" s="39">
        <v>20795</v>
      </c>
      <c r="AT1038" s="39">
        <v>20795</v>
      </c>
      <c r="AU1038" s="39">
        <v>20795</v>
      </c>
      <c r="AV1038" s="36">
        <v>291.16490399999998</v>
      </c>
      <c r="AW1038" s="36">
        <v>378.51437519999996</v>
      </c>
      <c r="AX1038" s="36">
        <v>574.16999999999996</v>
      </c>
      <c r="AY1038" s="36">
        <v>704.07</v>
      </c>
      <c r="AZ1038" s="36" t="s">
        <v>4949</v>
      </c>
      <c r="BA1038" s="36" t="s">
        <v>4949</v>
      </c>
      <c r="BB1038" s="39">
        <v>20795</v>
      </c>
      <c r="BC1038" s="39">
        <v>20795</v>
      </c>
      <c r="BD1038" s="39">
        <v>20795</v>
      </c>
      <c r="BE1038" s="39">
        <v>20795</v>
      </c>
      <c r="BF1038" s="39">
        <v>20795</v>
      </c>
      <c r="BG1038" s="39">
        <v>20795</v>
      </c>
      <c r="BH1038" s="47">
        <v>1063.32623223</v>
      </c>
      <c r="BI1038" s="47">
        <v>1265.7552667</v>
      </c>
      <c r="BJ1038" s="47">
        <v>1342.7</v>
      </c>
      <c r="BK1038" s="47">
        <v>1966.71</v>
      </c>
      <c r="BL1038" s="47" t="s">
        <v>4949</v>
      </c>
      <c r="BM1038" s="47" t="s">
        <v>4949</v>
      </c>
      <c r="BN1038" s="47">
        <v>0.99669127877663855</v>
      </c>
      <c r="BO1038" s="47">
        <v>1.1941320706815721</v>
      </c>
      <c r="BP1038" s="47">
        <v>1.8113784280390841</v>
      </c>
      <c r="BQ1038" s="47">
        <v>2.2211976027338451</v>
      </c>
      <c r="BR1038" s="47" t="s">
        <v>4949</v>
      </c>
      <c r="BS1038" s="47" t="s">
        <v>4949</v>
      </c>
      <c r="BT1038" s="47">
        <v>20.796321335239469</v>
      </c>
      <c r="BU1038" s="47">
        <v>20.393370086960999</v>
      </c>
      <c r="BV1038" s="47">
        <v>20.310785980457815</v>
      </c>
      <c r="BW1038" s="47">
        <v>21.54601342881184</v>
      </c>
      <c r="BX1038" s="47" t="s">
        <v>4949</v>
      </c>
      <c r="BY1038" s="47" t="s">
        <v>4949</v>
      </c>
      <c r="BZ1038" s="47">
        <v>0.49999983514502078</v>
      </c>
      <c r="CA1038" s="47">
        <v>0.64999978568852701</v>
      </c>
      <c r="CB1038" s="47">
        <v>0.98598732677347878</v>
      </c>
      <c r="CC1038" s="47">
        <v>1.2090567204162588</v>
      </c>
      <c r="CD1038" s="47" t="s">
        <v>4949</v>
      </c>
      <c r="CE1038" s="47" t="s">
        <v>4949</v>
      </c>
      <c r="CF1038" s="47">
        <v>1.8259856648807375</v>
      </c>
      <c r="CG1038" s="47">
        <v>2.173604771693026</v>
      </c>
      <c r="CH1038" s="47">
        <v>2.30573729672179</v>
      </c>
      <c r="CI1038" s="47">
        <v>3.3773118334964707</v>
      </c>
      <c r="CJ1038" s="47" t="s">
        <v>4949</v>
      </c>
      <c r="CK1038" s="47" t="s">
        <v>4949</v>
      </c>
      <c r="CL1038" s="47">
        <v>35.828539264136012</v>
      </c>
      <c r="CM1038" s="47">
        <v>29.904558710569265</v>
      </c>
      <c r="CN1038" s="47">
        <v>19.714264045050342</v>
      </c>
      <c r="CO1038" s="47">
        <v>16.076909398749102</v>
      </c>
      <c r="CP1038" s="47" t="s">
        <v>4949</v>
      </c>
      <c r="CQ1038" s="47" t="s">
        <v>4949</v>
      </c>
      <c r="CR1038" s="47">
        <v>1.7171302578095853</v>
      </c>
      <c r="CS1038" s="47">
        <v>1.7510589207961653</v>
      </c>
      <c r="CT1038" s="47">
        <v>1.758178765225008</v>
      </c>
      <c r="CU1038" s="47">
        <v>1.6573828255448164</v>
      </c>
      <c r="CV1038" s="47" t="s">
        <v>4949</v>
      </c>
      <c r="CW1038" s="47" t="s">
        <v>4949</v>
      </c>
      <c r="CX1038" s="57">
        <v>1.4001678480403942E-2</v>
      </c>
      <c r="CY1038" s="57">
        <v>1.8202182024525126E-2</v>
      </c>
      <c r="CZ1038" s="57">
        <v>2.7610964174080307E-2</v>
      </c>
      <c r="DA1038" s="57">
        <v>3.3857658090887234E-2</v>
      </c>
      <c r="DB1038" s="57" t="s">
        <v>4949</v>
      </c>
      <c r="DC1038" s="57" t="s">
        <v>4949</v>
      </c>
      <c r="DD1038" s="97">
        <v>4.792632613767803</v>
      </c>
      <c r="DE1038" s="97">
        <v>5.8554915915789216</v>
      </c>
      <c r="DF1038" s="97">
        <v>8.9183078871586581</v>
      </c>
      <c r="DG1038" s="97">
        <v>10.309088547042336</v>
      </c>
      <c r="DH1038" s="97" t="s">
        <v>4949</v>
      </c>
      <c r="DI1038" s="97" t="s">
        <v>4949</v>
      </c>
      <c r="DJ1038" s="98">
        <v>9.6863706534862981E-2</v>
      </c>
      <c r="DK1038" s="98">
        <v>0.25315698623525429</v>
      </c>
      <c r="DL1038" s="98">
        <v>0.15561398175751462</v>
      </c>
      <c r="DM1038" s="98" t="s">
        <v>4949</v>
      </c>
      <c r="DN1038" s="98" t="s">
        <v>4949</v>
      </c>
      <c r="DO1038" s="98">
        <v>0.19809623712899049</v>
      </c>
      <c r="DP1038" s="98">
        <v>0.51689957293015976</v>
      </c>
      <c r="DQ1038" s="98">
        <v>0.22624713221213111</v>
      </c>
      <c r="DR1038" s="98" t="s">
        <v>4949</v>
      </c>
      <c r="DS1038" s="98" t="s">
        <v>4949</v>
      </c>
    </row>
    <row r="1039" spans="1:123" ht="13.5" thickBot="1">
      <c r="A1039" s="2" t="s">
        <v>3223</v>
      </c>
      <c r="B1039" s="2" t="s">
        <v>3224</v>
      </c>
      <c r="C1039" s="1" t="s">
        <v>5724</v>
      </c>
      <c r="D1039" s="2" t="s">
        <v>3225</v>
      </c>
      <c r="E1039" s="2" t="s">
        <v>5673</v>
      </c>
      <c r="F1039" s="2" t="s">
        <v>3031</v>
      </c>
      <c r="G1039" s="2" t="s">
        <v>2030</v>
      </c>
      <c r="H1039" s="2" t="s">
        <v>3</v>
      </c>
      <c r="I1039" s="1" t="s">
        <v>5726</v>
      </c>
      <c r="J1039" s="1">
        <v>30.7</v>
      </c>
      <c r="K1039" s="47">
        <v>23.04</v>
      </c>
      <c r="L1039" s="48">
        <v>9.5999999999999992E-3</v>
      </c>
      <c r="M1039" s="48">
        <v>-2.5399999999999999E-2</v>
      </c>
      <c r="N1039" s="49">
        <v>473</v>
      </c>
      <c r="O1039" s="49">
        <v>250.87</v>
      </c>
      <c r="P1039" s="49">
        <v>10897.95</v>
      </c>
      <c r="Q1039" s="49">
        <v>5780.12</v>
      </c>
      <c r="R1039" s="49">
        <v>1280.38201983</v>
      </c>
      <c r="S1039" s="49">
        <v>1970.97384861</v>
      </c>
      <c r="T1039" s="49">
        <v>2751.76</v>
      </c>
      <c r="U1039" s="49">
        <v>3302.34</v>
      </c>
      <c r="V1039" s="49">
        <v>3947.8</v>
      </c>
      <c r="W1039" s="49">
        <v>4632.16</v>
      </c>
      <c r="X1039" s="49">
        <v>197.78374199000001</v>
      </c>
      <c r="Y1039" s="49">
        <v>260.38477906999998</v>
      </c>
      <c r="Z1039" s="49">
        <v>390.42</v>
      </c>
      <c r="AA1039" s="49">
        <v>516.78</v>
      </c>
      <c r="AB1039" s="49">
        <v>656.36</v>
      </c>
      <c r="AC1039" s="49">
        <v>763.59</v>
      </c>
      <c r="AD1039" s="39">
        <v>10897.95</v>
      </c>
      <c r="AE1039" s="39">
        <v>10897.95</v>
      </c>
      <c r="AF1039" s="39">
        <v>10897.95</v>
      </c>
      <c r="AG1039" s="39">
        <v>10897.95</v>
      </c>
      <c r="AH1039" s="39">
        <v>10897.95</v>
      </c>
      <c r="AI1039" s="39">
        <v>10897.95</v>
      </c>
      <c r="AJ1039" s="49">
        <v>1064.85604558</v>
      </c>
      <c r="AK1039" s="49">
        <v>1342.1053863900001</v>
      </c>
      <c r="AL1039" s="49">
        <v>1687.26</v>
      </c>
      <c r="AM1039" s="49">
        <v>2125.96</v>
      </c>
      <c r="AN1039" s="49">
        <v>2678.96</v>
      </c>
      <c r="AO1039" s="49">
        <v>3212.82</v>
      </c>
      <c r="AP1039" s="39">
        <v>10897.95</v>
      </c>
      <c r="AQ1039" s="39">
        <v>10897.95</v>
      </c>
      <c r="AR1039" s="39">
        <v>10897.95</v>
      </c>
      <c r="AS1039" s="39">
        <v>10897.95</v>
      </c>
      <c r="AT1039" s="39">
        <v>10897.95</v>
      </c>
      <c r="AU1039" s="39">
        <v>10897.95</v>
      </c>
      <c r="AV1039" s="36">
        <v>45.12</v>
      </c>
      <c r="AW1039" s="36">
        <v>45.271430200000005</v>
      </c>
      <c r="AX1039" s="36">
        <v>0.17</v>
      </c>
      <c r="AY1039" s="36">
        <v>0.22</v>
      </c>
      <c r="AZ1039" s="36">
        <v>0.49</v>
      </c>
      <c r="BA1039" s="36">
        <v>0.56999999999999995</v>
      </c>
      <c r="BB1039" s="39">
        <v>10897.95</v>
      </c>
      <c r="BC1039" s="39">
        <v>10897.95</v>
      </c>
      <c r="BD1039" s="39">
        <v>10897.95</v>
      </c>
      <c r="BE1039" s="39">
        <v>10897.95</v>
      </c>
      <c r="BF1039" s="39">
        <v>10897.95</v>
      </c>
      <c r="BG1039" s="39">
        <v>10897.95</v>
      </c>
      <c r="BH1039" s="47">
        <v>163.40032531999998</v>
      </c>
      <c r="BI1039" s="47">
        <v>139.52369913999999</v>
      </c>
      <c r="BJ1039" s="47">
        <v>230.61</v>
      </c>
      <c r="BK1039" s="47">
        <v>449.04</v>
      </c>
      <c r="BL1039" s="47">
        <v>537.14</v>
      </c>
      <c r="BM1039" s="47">
        <v>631.28</v>
      </c>
      <c r="BN1039" s="47">
        <v>0.41814744606765331</v>
      </c>
      <c r="BO1039" s="47">
        <v>0.55049636167019023</v>
      </c>
      <c r="BP1039" s="47">
        <v>0.82541226215644825</v>
      </c>
      <c r="BQ1039" s="47">
        <v>1.0925581395348836</v>
      </c>
      <c r="BR1039" s="47">
        <v>1.3876532769556025</v>
      </c>
      <c r="BS1039" s="47">
        <v>1.614355179704017</v>
      </c>
      <c r="BT1039" s="47">
        <v>2.251281280295983</v>
      </c>
      <c r="BU1039" s="47">
        <v>2.8374321065327699</v>
      </c>
      <c r="BV1039" s="47">
        <v>3.5671458773784357</v>
      </c>
      <c r="BW1039" s="47">
        <v>4.4946300211416492</v>
      </c>
      <c r="BX1039" s="47">
        <v>5.6637632135306557</v>
      </c>
      <c r="BY1039" s="47">
        <v>6.7924312896405921</v>
      </c>
      <c r="BZ1039" s="47">
        <v>9.5391120507399577E-2</v>
      </c>
      <c r="CA1039" s="47">
        <v>9.5711268921775908E-2</v>
      </c>
      <c r="CB1039" s="47">
        <v>3.5940803382663851E-4</v>
      </c>
      <c r="CC1039" s="47">
        <v>4.6511627906976747E-4</v>
      </c>
      <c r="CD1039" s="47">
        <v>1.0359408033826637E-3</v>
      </c>
      <c r="CE1039" s="47">
        <v>1.2050739957716701E-3</v>
      </c>
      <c r="CF1039" s="47">
        <v>0.34545523323467225</v>
      </c>
      <c r="CG1039" s="47">
        <v>0.2949761081183932</v>
      </c>
      <c r="CH1039" s="47">
        <v>0.48754756871035942</v>
      </c>
      <c r="CI1039" s="47">
        <v>0.94934460887949268</v>
      </c>
      <c r="CJ1039" s="47">
        <v>1.1356025369978857</v>
      </c>
      <c r="CK1039" s="47">
        <v>1.3346300211416491</v>
      </c>
      <c r="CL1039" s="47">
        <v>55.10033276926778</v>
      </c>
      <c r="CM1039" s="47">
        <v>41.853252862642456</v>
      </c>
      <c r="CN1039" s="47">
        <v>27.913400952820041</v>
      </c>
      <c r="CO1039" s="47">
        <v>21.088180657146175</v>
      </c>
      <c r="CP1039" s="47">
        <v>16.603616917545249</v>
      </c>
      <c r="CQ1039" s="47">
        <v>14.271991513770478</v>
      </c>
      <c r="CR1039" s="47">
        <v>10.234200242591632</v>
      </c>
      <c r="CS1039" s="47">
        <v>8.1200404308884764</v>
      </c>
      <c r="CT1039" s="47">
        <v>6.4589630525230257</v>
      </c>
      <c r="CU1039" s="47">
        <v>5.1261312536454122</v>
      </c>
      <c r="CV1039" s="47">
        <v>4.0679778720100339</v>
      </c>
      <c r="CW1039" s="47">
        <v>3.3920200944964236</v>
      </c>
      <c r="CX1039" s="57">
        <v>4.1402282080574785E-3</v>
      </c>
      <c r="CY1039" s="57">
        <v>4.1541235002913396E-3</v>
      </c>
      <c r="CZ1039" s="57">
        <v>1.5599264081776846E-5</v>
      </c>
      <c r="DA1039" s="57">
        <v>2.0187282929358271E-5</v>
      </c>
      <c r="DB1039" s="57">
        <v>4.4962584706297967E-5</v>
      </c>
      <c r="DC1039" s="57">
        <v>5.2303414862428248E-5</v>
      </c>
      <c r="DD1039" s="97">
        <v>18.573753965238772</v>
      </c>
      <c r="DE1039" s="97">
        <v>19.401217051246913</v>
      </c>
      <c r="DF1039" s="97">
        <v>23.139290921375487</v>
      </c>
      <c r="DG1039" s="97">
        <v>24.308077292140961</v>
      </c>
      <c r="DH1039" s="97">
        <v>24.500552453190792</v>
      </c>
      <c r="DI1039" s="97">
        <v>23.76697107214223</v>
      </c>
      <c r="DJ1039" s="98">
        <v>0.53936389146708885</v>
      </c>
      <c r="DK1039" s="98">
        <v>0.39614231915894682</v>
      </c>
      <c r="DL1039" s="98">
        <v>0.20008285606302878</v>
      </c>
      <c r="DM1039" s="98">
        <v>0.19545534378652718</v>
      </c>
      <c r="DN1039" s="98">
        <v>0.17335224682101424</v>
      </c>
      <c r="DO1039" s="98">
        <v>0.31651255280206536</v>
      </c>
      <c r="DP1039" s="98">
        <v>0.49939639864679752</v>
      </c>
      <c r="DQ1039" s="98">
        <v>0.32365145228215764</v>
      </c>
      <c r="DR1039" s="98">
        <v>0.27009559193467259</v>
      </c>
      <c r="DS1039" s="98">
        <v>0.16337071119507596</v>
      </c>
    </row>
    <row r="1040" spans="1:123" ht="13.5" thickBot="1">
      <c r="A1040" s="2" t="s">
        <v>2416</v>
      </c>
      <c r="B1040" s="2" t="s">
        <v>2417</v>
      </c>
      <c r="C1040" s="1" t="s">
        <v>5724</v>
      </c>
      <c r="D1040" s="2" t="s">
        <v>2418</v>
      </c>
      <c r="E1040" s="2" t="s">
        <v>5674</v>
      </c>
      <c r="F1040" s="2" t="s">
        <v>3379</v>
      </c>
      <c r="G1040" s="2" t="s">
        <v>3380</v>
      </c>
      <c r="H1040" s="2" t="s">
        <v>3</v>
      </c>
      <c r="I1040" s="1" t="s">
        <v>5727</v>
      </c>
      <c r="J1040" s="1">
        <v>14.4</v>
      </c>
      <c r="K1040" s="47">
        <v>11.67</v>
      </c>
      <c r="L1040" s="48">
        <v>1.83E-2</v>
      </c>
      <c r="M1040" s="48">
        <v>-1.0200000000000001E-2</v>
      </c>
      <c r="N1040" s="49">
        <v>406.28</v>
      </c>
      <c r="O1040" s="49">
        <v>294.07</v>
      </c>
      <c r="P1040" s="49">
        <v>4741.3100000000004</v>
      </c>
      <c r="Q1040" s="49">
        <v>3431.81</v>
      </c>
      <c r="R1040" s="49">
        <v>2139.4365304399998</v>
      </c>
      <c r="S1040" s="49">
        <v>1376.0157963199999</v>
      </c>
      <c r="T1040" s="49">
        <v>1069.8499999999999</v>
      </c>
      <c r="U1040" s="49">
        <v>1177.47</v>
      </c>
      <c r="V1040" s="49" t="s">
        <v>4949</v>
      </c>
      <c r="W1040" s="49" t="s">
        <v>4949</v>
      </c>
      <c r="X1040" s="49">
        <v>247.24571302999999</v>
      </c>
      <c r="Y1040" s="49">
        <v>11.15122845</v>
      </c>
      <c r="Z1040" s="49">
        <v>59.6</v>
      </c>
      <c r="AA1040" s="49">
        <v>109.87</v>
      </c>
      <c r="AB1040" s="49" t="s">
        <v>4949</v>
      </c>
      <c r="AC1040" s="49" t="s">
        <v>4949</v>
      </c>
      <c r="AD1040" s="39">
        <v>4741.3100000000004</v>
      </c>
      <c r="AE1040" s="39">
        <v>4741.3100000000004</v>
      </c>
      <c r="AF1040" s="39">
        <v>4741.3100000000004</v>
      </c>
      <c r="AG1040" s="39">
        <v>4741.3100000000004</v>
      </c>
      <c r="AH1040" s="39">
        <v>4741.3100000000004</v>
      </c>
      <c r="AI1040" s="39">
        <v>4741.3100000000004</v>
      </c>
      <c r="AJ1040" s="49">
        <v>1648.1176414500001</v>
      </c>
      <c r="AK1040" s="49">
        <v>1417.6439650299999</v>
      </c>
      <c r="AL1040" s="49">
        <v>1477.25</v>
      </c>
      <c r="AM1040" s="49">
        <v>1563.27</v>
      </c>
      <c r="AN1040" s="49" t="s">
        <v>4949</v>
      </c>
      <c r="AO1040" s="49" t="s">
        <v>4949</v>
      </c>
      <c r="AP1040" s="39">
        <v>4741.3100000000004</v>
      </c>
      <c r="AQ1040" s="39">
        <v>4741.3100000000004</v>
      </c>
      <c r="AR1040" s="39">
        <v>4741.3100000000004</v>
      </c>
      <c r="AS1040" s="39">
        <v>4741.3100000000004</v>
      </c>
      <c r="AT1040" s="39">
        <v>4741.3100000000004</v>
      </c>
      <c r="AU1040" s="39">
        <v>4741.3100000000004</v>
      </c>
      <c r="AV1040" s="36">
        <v>245.54201880000002</v>
      </c>
      <c r="AW1040" s="36" t="s">
        <v>4949</v>
      </c>
      <c r="AX1040" s="36">
        <v>23.84</v>
      </c>
      <c r="AY1040" s="36">
        <v>71.41</v>
      </c>
      <c r="AZ1040" s="36" t="s">
        <v>4949</v>
      </c>
      <c r="BA1040" s="36" t="s">
        <v>4949</v>
      </c>
      <c r="BB1040" s="39">
        <v>4741.3100000000004</v>
      </c>
      <c r="BC1040" s="39">
        <v>4741.3100000000004</v>
      </c>
      <c r="BD1040" s="39">
        <v>4741.3100000000004</v>
      </c>
      <c r="BE1040" s="39">
        <v>4741.3100000000004</v>
      </c>
      <c r="BF1040" s="39">
        <v>4741.3100000000004</v>
      </c>
      <c r="BG1040" s="39">
        <v>4741.3100000000004</v>
      </c>
      <c r="BH1040" s="47">
        <v>444.72510675000001</v>
      </c>
      <c r="BI1040" s="47">
        <v>-53.770253229999994</v>
      </c>
      <c r="BJ1040" s="47">
        <v>148.08000000000001</v>
      </c>
      <c r="BK1040" s="47">
        <v>258.99</v>
      </c>
      <c r="BL1040" s="47" t="s">
        <v>4949</v>
      </c>
      <c r="BM1040" s="47" t="s">
        <v>4949</v>
      </c>
      <c r="BN1040" s="47">
        <v>0.60855989226641727</v>
      </c>
      <c r="BO1040" s="47">
        <v>2.7447150856552131E-2</v>
      </c>
      <c r="BP1040" s="47">
        <v>0.14669685930885104</v>
      </c>
      <c r="BQ1040" s="47">
        <v>0.27042926060844741</v>
      </c>
      <c r="BR1040" s="47" t="s">
        <v>4949</v>
      </c>
      <c r="BS1040" s="47" t="s">
        <v>4949</v>
      </c>
      <c r="BT1040" s="47">
        <v>4.0566053988628532</v>
      </c>
      <c r="BU1040" s="47">
        <v>3.4893274712759674</v>
      </c>
      <c r="BV1040" s="47">
        <v>3.6360391847986611</v>
      </c>
      <c r="BW1040" s="47">
        <v>3.8477650881165699</v>
      </c>
      <c r="BX1040" s="47" t="s">
        <v>4949</v>
      </c>
      <c r="BY1040" s="47" t="s">
        <v>4949</v>
      </c>
      <c r="BZ1040" s="47">
        <v>0.60436649305897416</v>
      </c>
      <c r="CA1040" s="47" t="s">
        <v>4949</v>
      </c>
      <c r="CB1040" s="47">
        <v>5.8678743723540421E-2</v>
      </c>
      <c r="CC1040" s="47">
        <v>0.17576548193364183</v>
      </c>
      <c r="CD1040" s="47" t="s">
        <v>4949</v>
      </c>
      <c r="CE1040" s="47" t="s">
        <v>4949</v>
      </c>
      <c r="CF1040" s="47">
        <v>1.0946271210741361</v>
      </c>
      <c r="CG1040" s="47">
        <v>-0.1323477730382987</v>
      </c>
      <c r="CH1040" s="47">
        <v>0.36447770010829977</v>
      </c>
      <c r="CI1040" s="47">
        <v>0.63746677168455257</v>
      </c>
      <c r="CJ1040" s="47" t="s">
        <v>4949</v>
      </c>
      <c r="CK1040" s="47" t="s">
        <v>4949</v>
      </c>
      <c r="CL1040" s="47">
        <v>19.176510451466172</v>
      </c>
      <c r="CM1040" s="47">
        <v>425.18275195052621</v>
      </c>
      <c r="CN1040" s="47">
        <v>79.552181208053696</v>
      </c>
      <c r="CO1040" s="47">
        <v>43.153818148721221</v>
      </c>
      <c r="CP1040" s="47" t="s">
        <v>4949</v>
      </c>
      <c r="CQ1040" s="47" t="s">
        <v>4949</v>
      </c>
      <c r="CR1040" s="47">
        <v>2.8768031363517448</v>
      </c>
      <c r="CS1040" s="47">
        <v>3.344499829969414</v>
      </c>
      <c r="CT1040" s="47">
        <v>3.2095515315620244</v>
      </c>
      <c r="CU1040" s="47">
        <v>3.0329437653124542</v>
      </c>
      <c r="CV1040" s="47" t="s">
        <v>4949</v>
      </c>
      <c r="CW1040" s="47" t="s">
        <v>4949</v>
      </c>
      <c r="CX1040" s="57">
        <v>5.1787801008582018E-2</v>
      </c>
      <c r="CY1040" s="57" t="s">
        <v>4949</v>
      </c>
      <c r="CZ1040" s="57">
        <v>5.02814622962852E-3</v>
      </c>
      <c r="DA1040" s="57">
        <v>1.5061238349738782E-2</v>
      </c>
      <c r="DB1040" s="57" t="s">
        <v>4949</v>
      </c>
      <c r="DC1040" s="57" t="s">
        <v>4949</v>
      </c>
      <c r="DD1040" s="97">
        <v>15.001702961717909</v>
      </c>
      <c r="DE1040" s="97">
        <v>0.78660289360904656</v>
      </c>
      <c r="DF1040" s="97">
        <v>4.0345236080555082</v>
      </c>
      <c r="DG1040" s="97">
        <v>7.0282164949113071</v>
      </c>
      <c r="DH1040" s="97" t="s">
        <v>4949</v>
      </c>
      <c r="DI1040" s="97" t="s">
        <v>4949</v>
      </c>
      <c r="DJ1040" s="98">
        <v>-0.35683261609214156</v>
      </c>
      <c r="DK1040" s="98">
        <v>-0.22250165814869727</v>
      </c>
      <c r="DL1040" s="98">
        <v>0.10059354115062868</v>
      </c>
      <c r="DM1040" s="98" t="s">
        <v>4949</v>
      </c>
      <c r="DN1040" s="98" t="s">
        <v>4949</v>
      </c>
      <c r="DO1040" s="98">
        <v>-0.95489819292176381</v>
      </c>
      <c r="DP1040" s="98">
        <v>4.3447026278077914</v>
      </c>
      <c r="DQ1040" s="98">
        <v>0.84345637583892619</v>
      </c>
      <c r="DR1040" s="98" t="s">
        <v>4949</v>
      </c>
      <c r="DS1040" s="98" t="s">
        <v>4949</v>
      </c>
    </row>
    <row r="1041" spans="1:123" ht="13.5" thickBot="1">
      <c r="A1041" s="2" t="s">
        <v>4388</v>
      </c>
      <c r="B1041" s="2" t="s">
        <v>4389</v>
      </c>
      <c r="C1041" s="1" t="s">
        <v>5724</v>
      </c>
      <c r="D1041" s="2" t="s">
        <v>4390</v>
      </c>
      <c r="E1041" s="2" t="s">
        <v>5681</v>
      </c>
      <c r="F1041" s="2" t="s">
        <v>3002</v>
      </c>
      <c r="G1041" s="2" t="s">
        <v>93</v>
      </c>
      <c r="H1041" s="2" t="s">
        <v>3</v>
      </c>
      <c r="I1041" s="1" t="s">
        <v>5726</v>
      </c>
      <c r="J1041" s="1">
        <v>221</v>
      </c>
      <c r="K1041" s="47">
        <v>150.41999999999999</v>
      </c>
      <c r="L1041" s="48">
        <v>6.5799999999999997E-2</v>
      </c>
      <c r="M1041" s="48">
        <v>6.1399999999999996E-2</v>
      </c>
      <c r="N1041" s="49">
        <v>302.58999999999997</v>
      </c>
      <c r="O1041" s="49">
        <v>208.59</v>
      </c>
      <c r="P1041" s="49">
        <v>45515.9</v>
      </c>
      <c r="Q1041" s="49">
        <v>31376.35</v>
      </c>
      <c r="R1041" s="49">
        <v>2869.3472318899999</v>
      </c>
      <c r="S1041" s="49">
        <v>3025.6684494699998</v>
      </c>
      <c r="T1041" s="49">
        <v>2762.92</v>
      </c>
      <c r="U1041" s="49">
        <v>3279.69</v>
      </c>
      <c r="V1041" s="49" t="s">
        <v>4949</v>
      </c>
      <c r="W1041" s="49" t="s">
        <v>4949</v>
      </c>
      <c r="X1041" s="49">
        <v>1858.47530254</v>
      </c>
      <c r="Y1041" s="49">
        <v>1957.59683774</v>
      </c>
      <c r="Z1041" s="49">
        <v>1648.68</v>
      </c>
      <c r="AA1041" s="49">
        <v>1915.3</v>
      </c>
      <c r="AB1041" s="49" t="s">
        <v>4949</v>
      </c>
      <c r="AC1041" s="49" t="s">
        <v>4949</v>
      </c>
      <c r="AD1041" s="39">
        <v>45515.9</v>
      </c>
      <c r="AE1041" s="39">
        <v>45515.9</v>
      </c>
      <c r="AF1041" s="39">
        <v>45515.9</v>
      </c>
      <c r="AG1041" s="39">
        <v>45515.9</v>
      </c>
      <c r="AH1041" s="39">
        <v>45515.9</v>
      </c>
      <c r="AI1041" s="39">
        <v>45515.9</v>
      </c>
      <c r="AJ1041" s="49">
        <v>6485.0388234299999</v>
      </c>
      <c r="AK1041" s="49">
        <v>7950.11701292</v>
      </c>
      <c r="AL1041" s="49">
        <v>8295.89</v>
      </c>
      <c r="AM1041" s="49">
        <v>9242.7900000000009</v>
      </c>
      <c r="AN1041" s="49" t="s">
        <v>4949</v>
      </c>
      <c r="AO1041" s="49" t="s">
        <v>4949</v>
      </c>
      <c r="AP1041" s="39">
        <v>45515.9</v>
      </c>
      <c r="AQ1041" s="39">
        <v>45515.9</v>
      </c>
      <c r="AR1041" s="39">
        <v>45515.9</v>
      </c>
      <c r="AS1041" s="39">
        <v>45515.9</v>
      </c>
      <c r="AT1041" s="39">
        <v>45515.9</v>
      </c>
      <c r="AU1041" s="39">
        <v>45515.9</v>
      </c>
      <c r="AV1041" s="36">
        <v>898.84243863599988</v>
      </c>
      <c r="AW1041" s="36">
        <v>1145.4195106</v>
      </c>
      <c r="AX1041" s="36">
        <v>968.4</v>
      </c>
      <c r="AY1041" s="36">
        <v>1125.01</v>
      </c>
      <c r="AZ1041" s="36" t="s">
        <v>4949</v>
      </c>
      <c r="BA1041" s="36" t="s">
        <v>4949</v>
      </c>
      <c r="BB1041" s="39">
        <v>45515.9</v>
      </c>
      <c r="BC1041" s="39">
        <v>45515.9</v>
      </c>
      <c r="BD1041" s="39">
        <v>45515.9</v>
      </c>
      <c r="BE1041" s="39">
        <v>45515.9</v>
      </c>
      <c r="BF1041" s="39">
        <v>45515.9</v>
      </c>
      <c r="BG1041" s="39">
        <v>45515.9</v>
      </c>
      <c r="BH1041" s="47">
        <v>1954.07064313</v>
      </c>
      <c r="BI1041" s="47">
        <v>1927.1745234100001</v>
      </c>
      <c r="BJ1041" s="47">
        <v>1918.63</v>
      </c>
      <c r="BK1041" s="47">
        <v>1971.79</v>
      </c>
      <c r="BL1041" s="47" t="s">
        <v>4949</v>
      </c>
      <c r="BM1041" s="47" t="s">
        <v>4949</v>
      </c>
      <c r="BN1041" s="47">
        <v>6.1418926684292279</v>
      </c>
      <c r="BO1041" s="47">
        <v>6.469469704021944</v>
      </c>
      <c r="BP1041" s="47">
        <v>5.448560758782512</v>
      </c>
      <c r="BQ1041" s="47">
        <v>6.3296870352622365</v>
      </c>
      <c r="BR1041" s="47" t="s">
        <v>4949</v>
      </c>
      <c r="BS1041" s="47" t="s">
        <v>4949</v>
      </c>
      <c r="BT1041" s="47">
        <v>21.431768476915959</v>
      </c>
      <c r="BU1041" s="47">
        <v>26.273561627681023</v>
      </c>
      <c r="BV1041" s="47">
        <v>27.416272844442975</v>
      </c>
      <c r="BW1041" s="47">
        <v>30.545589741894979</v>
      </c>
      <c r="BX1041" s="47" t="s">
        <v>4949</v>
      </c>
      <c r="BY1041" s="47" t="s">
        <v>4949</v>
      </c>
      <c r="BZ1041" s="47">
        <v>2.9704961784460822</v>
      </c>
      <c r="CA1041" s="47">
        <v>3.7853845487293039</v>
      </c>
      <c r="CB1041" s="47">
        <v>3.2003701378102383</v>
      </c>
      <c r="CC1041" s="47">
        <v>3.7179351597871708</v>
      </c>
      <c r="CD1041" s="47" t="s">
        <v>4949</v>
      </c>
      <c r="CE1041" s="47" t="s">
        <v>4949</v>
      </c>
      <c r="CF1041" s="47">
        <v>6.4578163294556994</v>
      </c>
      <c r="CG1041" s="47">
        <v>6.3689299825175993</v>
      </c>
      <c r="CH1041" s="47">
        <v>6.3406920255130714</v>
      </c>
      <c r="CI1041" s="47">
        <v>6.5163752933011674</v>
      </c>
      <c r="CJ1041" s="47" t="s">
        <v>4949</v>
      </c>
      <c r="CK1041" s="47" t="s">
        <v>4949</v>
      </c>
      <c r="CL1041" s="47">
        <v>24.49098997322853</v>
      </c>
      <c r="CM1041" s="47">
        <v>23.250905969253122</v>
      </c>
      <c r="CN1041" s="47">
        <v>27.607479923332605</v>
      </c>
      <c r="CO1041" s="47">
        <v>23.764371116796326</v>
      </c>
      <c r="CP1041" s="47" t="s">
        <v>4949</v>
      </c>
      <c r="CQ1041" s="47" t="s">
        <v>4949</v>
      </c>
      <c r="CR1041" s="47">
        <v>7.0186010044464471</v>
      </c>
      <c r="CS1041" s="47">
        <v>5.7251861734903517</v>
      </c>
      <c r="CT1041" s="47">
        <v>5.4865602123461139</v>
      </c>
      <c r="CU1041" s="47">
        <v>4.9244762674473828</v>
      </c>
      <c r="CV1041" s="47" t="s">
        <v>4949</v>
      </c>
      <c r="CW1041" s="47" t="s">
        <v>4949</v>
      </c>
      <c r="CX1041" s="57">
        <v>1.9747877964315763E-2</v>
      </c>
      <c r="CY1041" s="57">
        <v>2.5165261163681261E-2</v>
      </c>
      <c r="CZ1041" s="57">
        <v>2.1276081545130381E-2</v>
      </c>
      <c r="DA1041" s="57">
        <v>2.4716857186170105E-2</v>
      </c>
      <c r="DB1041" s="57" t="s">
        <v>4949</v>
      </c>
      <c r="DC1041" s="57" t="s">
        <v>4949</v>
      </c>
      <c r="DD1041" s="97">
        <v>28.657890155190074</v>
      </c>
      <c r="DE1041" s="97">
        <v>24.623497170653515</v>
      </c>
      <c r="DF1041" s="97">
        <v>19.87345540984753</v>
      </c>
      <c r="DG1041" s="97">
        <v>20.722097981237265</v>
      </c>
      <c r="DH1041" s="97" t="s">
        <v>4949</v>
      </c>
      <c r="DI1041" s="97" t="s">
        <v>4949</v>
      </c>
      <c r="DJ1041" s="98">
        <v>5.4479714355460951E-2</v>
      </c>
      <c r="DK1041" s="98">
        <v>-8.6839802132327115E-2</v>
      </c>
      <c r="DL1041" s="98">
        <v>0.18703762685854097</v>
      </c>
      <c r="DM1041" s="98" t="s">
        <v>4949</v>
      </c>
      <c r="DN1041" s="98" t="s">
        <v>4949</v>
      </c>
      <c r="DO1041" s="98">
        <v>5.3334868138699143E-2</v>
      </c>
      <c r="DP1041" s="98">
        <v>-0.15780411563018115</v>
      </c>
      <c r="DQ1041" s="98">
        <v>0.16171725258995062</v>
      </c>
      <c r="DR1041" s="98" t="s">
        <v>4949</v>
      </c>
      <c r="DS1041" s="98" t="s">
        <v>4949</v>
      </c>
    </row>
    <row r="1042" spans="1:123" ht="13.5" thickBot="1">
      <c r="A1042" s="2" t="s">
        <v>3457</v>
      </c>
      <c r="B1042" s="2" t="s">
        <v>3458</v>
      </c>
      <c r="C1042" s="1" t="s">
        <v>5724</v>
      </c>
      <c r="D1042" s="2" t="s">
        <v>3459</v>
      </c>
      <c r="E1042" s="2" t="s">
        <v>5676</v>
      </c>
      <c r="F1042" s="2" t="s">
        <v>5427</v>
      </c>
      <c r="G1042" s="2" t="s">
        <v>5428</v>
      </c>
      <c r="H1042" s="2" t="s">
        <v>3</v>
      </c>
      <c r="I1042" s="1" t="s">
        <v>5726</v>
      </c>
      <c r="J1042" s="1">
        <v>17.46</v>
      </c>
      <c r="K1042" s="47">
        <v>17.440000000000001</v>
      </c>
      <c r="L1042" s="48">
        <v>6.2100000000000002E-2</v>
      </c>
      <c r="M1042" s="48">
        <v>-6.1900000000000004E-2</v>
      </c>
      <c r="N1042" s="49">
        <v>506.13</v>
      </c>
      <c r="O1042" s="49">
        <v>506.13</v>
      </c>
      <c r="P1042" s="49">
        <v>8826.98</v>
      </c>
      <c r="Q1042" s="49">
        <v>8826.98</v>
      </c>
      <c r="R1042" s="49">
        <v>1600.2278223399999</v>
      </c>
      <c r="S1042" s="49">
        <v>1615.8446900399999</v>
      </c>
      <c r="T1042" s="49">
        <v>2280.35</v>
      </c>
      <c r="U1042" s="49">
        <v>2943.75</v>
      </c>
      <c r="V1042" s="49" t="s">
        <v>4949</v>
      </c>
      <c r="W1042" s="49" t="s">
        <v>4949</v>
      </c>
      <c r="X1042" s="49">
        <v>202.64771255000002</v>
      </c>
      <c r="Y1042" s="49">
        <v>190.84357137999999</v>
      </c>
      <c r="Z1042" s="49">
        <v>270.24</v>
      </c>
      <c r="AA1042" s="49">
        <v>331.11</v>
      </c>
      <c r="AB1042" s="49" t="s">
        <v>4949</v>
      </c>
      <c r="AC1042" s="49" t="s">
        <v>4949</v>
      </c>
      <c r="AD1042" s="39">
        <v>8826.98</v>
      </c>
      <c r="AE1042" s="39">
        <v>8826.98</v>
      </c>
      <c r="AF1042" s="39">
        <v>8826.98</v>
      </c>
      <c r="AG1042" s="39">
        <v>8826.98</v>
      </c>
      <c r="AH1042" s="39">
        <v>8826.98</v>
      </c>
      <c r="AI1042" s="39">
        <v>8826.98</v>
      </c>
      <c r="AJ1042" s="49">
        <v>2027.6974496099999</v>
      </c>
      <c r="AK1042" s="49">
        <v>2200.8301877700001</v>
      </c>
      <c r="AL1042" s="49">
        <v>2404.6</v>
      </c>
      <c r="AM1042" s="49">
        <v>2649.33</v>
      </c>
      <c r="AN1042" s="49" t="s">
        <v>4949</v>
      </c>
      <c r="AO1042" s="49" t="s">
        <v>4949</v>
      </c>
      <c r="AP1042" s="39">
        <v>8826.98</v>
      </c>
      <c r="AQ1042" s="39">
        <v>8826.98</v>
      </c>
      <c r="AR1042" s="39">
        <v>8826.98</v>
      </c>
      <c r="AS1042" s="39">
        <v>8826.98</v>
      </c>
      <c r="AT1042" s="39">
        <v>8826.98</v>
      </c>
      <c r="AU1042" s="39">
        <v>8826.98</v>
      </c>
      <c r="AV1042" s="36">
        <v>60.996713630000002</v>
      </c>
      <c r="AW1042" s="36">
        <v>64.400513399999994</v>
      </c>
      <c r="AX1042" s="36">
        <v>86.37</v>
      </c>
      <c r="AY1042" s="36">
        <v>115.76</v>
      </c>
      <c r="AZ1042" s="36" t="s">
        <v>4949</v>
      </c>
      <c r="BA1042" s="36" t="s">
        <v>4949</v>
      </c>
      <c r="BB1042" s="39">
        <v>8826.98</v>
      </c>
      <c r="BC1042" s="39">
        <v>8826.98</v>
      </c>
      <c r="BD1042" s="39">
        <v>8826.98</v>
      </c>
      <c r="BE1042" s="39">
        <v>8826.98</v>
      </c>
      <c r="BF1042" s="39">
        <v>8826.98</v>
      </c>
      <c r="BG1042" s="39">
        <v>8826.98</v>
      </c>
      <c r="BH1042" s="47">
        <v>217.10519793</v>
      </c>
      <c r="BI1042" s="47">
        <v>242.88083090999999</v>
      </c>
      <c r="BJ1042" s="47">
        <v>399.44</v>
      </c>
      <c r="BK1042" s="47">
        <v>477.38</v>
      </c>
      <c r="BL1042" s="47" t="s">
        <v>4949</v>
      </c>
      <c r="BM1042" s="47" t="s">
        <v>4949</v>
      </c>
      <c r="BN1042" s="47">
        <v>0.40038668434987063</v>
      </c>
      <c r="BO1042" s="47">
        <v>0.37706433402485523</v>
      </c>
      <c r="BP1042" s="47">
        <v>0.53393396953351913</v>
      </c>
      <c r="BQ1042" s="47">
        <v>0.65419951395886433</v>
      </c>
      <c r="BR1042" s="47" t="s">
        <v>4949</v>
      </c>
      <c r="BS1042" s="47" t="s">
        <v>4949</v>
      </c>
      <c r="BT1042" s="47">
        <v>4.0062779317764212</v>
      </c>
      <c r="BU1042" s="47">
        <v>4.3483496093296194</v>
      </c>
      <c r="BV1042" s="47">
        <v>4.7509533123900969</v>
      </c>
      <c r="BW1042" s="47">
        <v>5.2344852113093472</v>
      </c>
      <c r="BX1042" s="47" t="s">
        <v>4949</v>
      </c>
      <c r="BY1042" s="47" t="s">
        <v>4949</v>
      </c>
      <c r="BZ1042" s="47">
        <v>0.12051590229782863</v>
      </c>
      <c r="CA1042" s="47">
        <v>0.1272410515085057</v>
      </c>
      <c r="CB1042" s="47">
        <v>0.17064785726987139</v>
      </c>
      <c r="CC1042" s="47">
        <v>0.22871594254440561</v>
      </c>
      <c r="CD1042" s="47" t="s">
        <v>4949</v>
      </c>
      <c r="CE1042" s="47" t="s">
        <v>4949</v>
      </c>
      <c r="CF1042" s="47">
        <v>0.42895145106988325</v>
      </c>
      <c r="CG1042" s="47">
        <v>0.47987835320964967</v>
      </c>
      <c r="CH1042" s="47">
        <v>0.78920435461245131</v>
      </c>
      <c r="CI1042" s="47">
        <v>0.94319641198901472</v>
      </c>
      <c r="CJ1042" s="47" t="s">
        <v>4949</v>
      </c>
      <c r="CK1042" s="47" t="s">
        <v>4949</v>
      </c>
      <c r="CL1042" s="47">
        <v>43.55825135614144</v>
      </c>
      <c r="CM1042" s="47">
        <v>46.252435626579604</v>
      </c>
      <c r="CN1042" s="47">
        <v>32.663484310242744</v>
      </c>
      <c r="CO1042" s="47">
        <v>26.658753888435864</v>
      </c>
      <c r="CP1042" s="47" t="s">
        <v>4949</v>
      </c>
      <c r="CQ1042" s="47" t="s">
        <v>4949</v>
      </c>
      <c r="CR1042" s="47">
        <v>4.3532036802126219</v>
      </c>
      <c r="CS1042" s="47">
        <v>4.0107501473995919</v>
      </c>
      <c r="CT1042" s="47">
        <v>3.6708724943857605</v>
      </c>
      <c r="CU1042" s="47">
        <v>3.3317782231734059</v>
      </c>
      <c r="CV1042" s="47" t="s">
        <v>4949</v>
      </c>
      <c r="CW1042" s="47" t="s">
        <v>4949</v>
      </c>
      <c r="CX1042" s="57">
        <v>6.910258506306801E-3</v>
      </c>
      <c r="CY1042" s="57">
        <v>7.2958716797817593E-3</v>
      </c>
      <c r="CZ1042" s="57">
        <v>9.7847735012427817E-3</v>
      </c>
      <c r="DA1042" s="57">
        <v>1.3114338086185763E-2</v>
      </c>
      <c r="DB1042" s="57" t="s">
        <v>4949</v>
      </c>
      <c r="DC1042" s="57" t="s">
        <v>4949</v>
      </c>
      <c r="DD1042" s="97">
        <v>9.9939817248858596</v>
      </c>
      <c r="DE1042" s="97">
        <v>8.6714355537522412</v>
      </c>
      <c r="DF1042" s="97">
        <v>11.238459619063462</v>
      </c>
      <c r="DG1042" s="97">
        <v>12.497876821686994</v>
      </c>
      <c r="DH1042" s="97" t="s">
        <v>4949</v>
      </c>
      <c r="DI1042" s="97" t="s">
        <v>4949</v>
      </c>
      <c r="DJ1042" s="98">
        <v>9.7591527168698899E-3</v>
      </c>
      <c r="DK1042" s="98">
        <v>0.41124330454280877</v>
      </c>
      <c r="DL1042" s="98">
        <v>0.29092025346986206</v>
      </c>
      <c r="DM1042" s="98" t="s">
        <v>4949</v>
      </c>
      <c r="DN1042" s="98" t="s">
        <v>4949</v>
      </c>
      <c r="DO1042" s="98">
        <v>-5.8249565324294261E-2</v>
      </c>
      <c r="DP1042" s="98">
        <v>0.416028834746071</v>
      </c>
      <c r="DQ1042" s="98">
        <v>0.22524422735346361</v>
      </c>
      <c r="DR1042" s="98" t="s">
        <v>4949</v>
      </c>
      <c r="DS1042" s="98" t="s">
        <v>4949</v>
      </c>
    </row>
    <row r="1043" spans="1:123" ht="13.5" thickBot="1">
      <c r="A1043" s="2" t="s">
        <v>5421</v>
      </c>
      <c r="B1043" s="2" t="s">
        <v>5422</v>
      </c>
      <c r="C1043" s="1" t="s">
        <v>5724</v>
      </c>
      <c r="D1043" s="2" t="s">
        <v>5423</v>
      </c>
      <c r="E1043" s="2" t="s">
        <v>5662</v>
      </c>
      <c r="F1043" s="2" t="s">
        <v>5040</v>
      </c>
      <c r="G1043" s="2" t="s">
        <v>5041</v>
      </c>
      <c r="H1043" s="2" t="s">
        <v>3</v>
      </c>
      <c r="I1043" s="1" t="s">
        <v>5726</v>
      </c>
      <c r="J1043" s="1">
        <v>48</v>
      </c>
      <c r="K1043" s="47">
        <v>51.18</v>
      </c>
      <c r="L1043" s="48">
        <v>-7.9000000000000008E-3</v>
      </c>
      <c r="M1043" s="48">
        <v>0.1047</v>
      </c>
      <c r="N1043" s="49">
        <v>1042.25</v>
      </c>
      <c r="O1043" s="49">
        <v>912.5</v>
      </c>
      <c r="P1043" s="49">
        <v>53342.55</v>
      </c>
      <c r="Q1043" s="49">
        <v>46701.57</v>
      </c>
      <c r="R1043" s="49">
        <v>34273.222636189996</v>
      </c>
      <c r="S1043" s="49">
        <v>40222.890472860003</v>
      </c>
      <c r="T1043" s="49">
        <v>50110.03</v>
      </c>
      <c r="U1043" s="49" t="s">
        <v>4949</v>
      </c>
      <c r="V1043" s="49" t="s">
        <v>4949</v>
      </c>
      <c r="W1043" s="49" t="s">
        <v>4949</v>
      </c>
      <c r="X1043" s="49">
        <v>1946.5642773</v>
      </c>
      <c r="Y1043" s="49">
        <v>1466.9100217600001</v>
      </c>
      <c r="Z1043" s="49">
        <v>2401.5</v>
      </c>
      <c r="AA1043" s="49" t="s">
        <v>4949</v>
      </c>
      <c r="AB1043" s="49" t="s">
        <v>4949</v>
      </c>
      <c r="AC1043" s="49" t="s">
        <v>4949</v>
      </c>
      <c r="AD1043" s="39">
        <v>53342.55</v>
      </c>
      <c r="AE1043" s="39">
        <v>53342.55</v>
      </c>
      <c r="AF1043" s="39">
        <v>53342.55</v>
      </c>
      <c r="AG1043" s="39">
        <v>53342.55</v>
      </c>
      <c r="AH1043" s="39">
        <v>53342.55</v>
      </c>
      <c r="AI1043" s="39">
        <v>53342.55</v>
      </c>
      <c r="AJ1043" s="49">
        <v>27923.693005450001</v>
      </c>
      <c r="AK1043" s="49">
        <v>29488.566169439997</v>
      </c>
      <c r="AL1043" s="49">
        <v>22505.78</v>
      </c>
      <c r="AM1043" s="49" t="s">
        <v>4949</v>
      </c>
      <c r="AN1043" s="49" t="s">
        <v>4949</v>
      </c>
      <c r="AO1043" s="49" t="s">
        <v>4949</v>
      </c>
      <c r="AP1043" s="39">
        <v>53342.55</v>
      </c>
      <c r="AQ1043" s="39">
        <v>53342.55</v>
      </c>
      <c r="AR1043" s="39">
        <v>53342.55</v>
      </c>
      <c r="AS1043" s="39">
        <v>53342.55</v>
      </c>
      <c r="AT1043" s="39">
        <v>53342.55</v>
      </c>
      <c r="AU1043" s="39">
        <v>53342.55</v>
      </c>
      <c r="AV1043" s="36">
        <v>772.48924348000003</v>
      </c>
      <c r="AW1043" s="36">
        <v>588.91149972000005</v>
      </c>
      <c r="AX1043" s="36">
        <v>1049.0899999999999</v>
      </c>
      <c r="AY1043" s="36" t="s">
        <v>4949</v>
      </c>
      <c r="AZ1043" s="36" t="s">
        <v>4949</v>
      </c>
      <c r="BA1043" s="36" t="s">
        <v>4949</v>
      </c>
      <c r="BB1043" s="39">
        <v>53342.55</v>
      </c>
      <c r="BC1043" s="39">
        <v>53342.55</v>
      </c>
      <c r="BD1043" s="39">
        <v>53342.55</v>
      </c>
      <c r="BE1043" s="39">
        <v>53342.55</v>
      </c>
      <c r="BF1043" s="39">
        <v>53342.55</v>
      </c>
      <c r="BG1043" s="39">
        <v>53342.55</v>
      </c>
      <c r="BH1043" s="47">
        <v>4385.1892196000008</v>
      </c>
      <c r="BI1043" s="47">
        <v>3942.9631885500003</v>
      </c>
      <c r="BJ1043" s="47">
        <v>3019.92</v>
      </c>
      <c r="BK1043" s="47" t="s">
        <v>4949</v>
      </c>
      <c r="BL1043" s="47" t="s">
        <v>4949</v>
      </c>
      <c r="BM1043" s="47" t="s">
        <v>4949</v>
      </c>
      <c r="BN1043" s="47">
        <v>1.8676558189493884</v>
      </c>
      <c r="BO1043" s="47">
        <v>1.4074454514367956</v>
      </c>
      <c r="BP1043" s="47">
        <v>2.3041496761813383</v>
      </c>
      <c r="BQ1043" s="47" t="s">
        <v>4949</v>
      </c>
      <c r="BR1043" s="47" t="s">
        <v>4949</v>
      </c>
      <c r="BS1043" s="47" t="s">
        <v>4949</v>
      </c>
      <c r="BT1043" s="47">
        <v>26.791741909762532</v>
      </c>
      <c r="BU1043" s="47">
        <v>28.293179342230747</v>
      </c>
      <c r="BV1043" s="47">
        <v>21.593456464379948</v>
      </c>
      <c r="BW1043" s="47" t="s">
        <v>4949</v>
      </c>
      <c r="BX1043" s="47" t="s">
        <v>4949</v>
      </c>
      <c r="BY1043" s="47" t="s">
        <v>4949</v>
      </c>
      <c r="BZ1043" s="47">
        <v>0.74117461595586476</v>
      </c>
      <c r="CA1043" s="47">
        <v>0.56503861810506117</v>
      </c>
      <c r="CB1043" s="47">
        <v>1.0065627248740705</v>
      </c>
      <c r="CC1043" s="47" t="s">
        <v>4949</v>
      </c>
      <c r="CD1043" s="47" t="s">
        <v>4949</v>
      </c>
      <c r="CE1043" s="47" t="s">
        <v>4949</v>
      </c>
      <c r="CF1043" s="47">
        <v>4.2074254925401782</v>
      </c>
      <c r="CG1043" s="47">
        <v>3.783126110386184</v>
      </c>
      <c r="CH1043" s="47">
        <v>2.897500599664188</v>
      </c>
      <c r="CI1043" s="47" t="s">
        <v>4949</v>
      </c>
      <c r="CJ1043" s="47" t="s">
        <v>4949</v>
      </c>
      <c r="CK1043" s="47" t="s">
        <v>4949</v>
      </c>
      <c r="CL1043" s="47">
        <v>27.403436209149632</v>
      </c>
      <c r="CM1043" s="47">
        <v>36.363886815634103</v>
      </c>
      <c r="CN1043" s="47">
        <v>22.212179887570269</v>
      </c>
      <c r="CO1043" s="47" t="s">
        <v>4949</v>
      </c>
      <c r="CP1043" s="47" t="s">
        <v>4949</v>
      </c>
      <c r="CQ1043" s="47" t="s">
        <v>4949</v>
      </c>
      <c r="CR1043" s="47">
        <v>1.910297108251007</v>
      </c>
      <c r="CS1043" s="47">
        <v>1.8089231498573404</v>
      </c>
      <c r="CT1043" s="47">
        <v>2.3701711293720993</v>
      </c>
      <c r="CU1043" s="47" t="s">
        <v>4949</v>
      </c>
      <c r="CV1043" s="47" t="s">
        <v>4949</v>
      </c>
      <c r="CW1043" s="47" t="s">
        <v>4949</v>
      </c>
      <c r="CX1043" s="57">
        <v>1.4481670701531892E-2</v>
      </c>
      <c r="CY1043" s="57">
        <v>1.104018273817056E-2</v>
      </c>
      <c r="CZ1043" s="57">
        <v>1.9667038789859124E-2</v>
      </c>
      <c r="DA1043" s="57" t="s">
        <v>4949</v>
      </c>
      <c r="DB1043" s="57" t="s">
        <v>4949</v>
      </c>
      <c r="DC1043" s="57" t="s">
        <v>4949</v>
      </c>
      <c r="DD1043" s="97">
        <v>6.9710130279690432</v>
      </c>
      <c r="DE1043" s="97">
        <v>4.9745044005571515</v>
      </c>
      <c r="DF1043" s="97">
        <v>10.670592176765258</v>
      </c>
      <c r="DG1043" s="97" t="s">
        <v>4949</v>
      </c>
      <c r="DH1043" s="97" t="s">
        <v>4949</v>
      </c>
      <c r="DI1043" s="97" t="s">
        <v>4949</v>
      </c>
      <c r="DJ1043" s="98">
        <v>0.17359522621568702</v>
      </c>
      <c r="DK1043" s="98">
        <v>0.24580877731328754</v>
      </c>
      <c r="DL1043" s="98" t="s">
        <v>4949</v>
      </c>
      <c r="DM1043" s="98" t="s">
        <v>4949</v>
      </c>
      <c r="DN1043" s="98" t="s">
        <v>4949</v>
      </c>
      <c r="DO1043" s="98">
        <v>-0.24641069454192843</v>
      </c>
      <c r="DP1043" s="98">
        <v>0.6371147271314419</v>
      </c>
      <c r="DQ1043" s="98" t="s">
        <v>4949</v>
      </c>
      <c r="DR1043" s="98" t="s">
        <v>4949</v>
      </c>
      <c r="DS1043" s="98" t="s">
        <v>4949</v>
      </c>
    </row>
    <row r="1044" spans="1:123" ht="13.5" thickBot="1">
      <c r="A1044" s="2" t="s">
        <v>4015</v>
      </c>
      <c r="B1044" s="2" t="s">
        <v>4016</v>
      </c>
      <c r="C1044" s="1" t="s">
        <v>5724</v>
      </c>
      <c r="D1044" s="2" t="s">
        <v>4017</v>
      </c>
      <c r="E1044" s="2" t="s">
        <v>5666</v>
      </c>
      <c r="F1044" s="2" t="s">
        <v>4018</v>
      </c>
      <c r="G1044" s="2" t="s">
        <v>4019</v>
      </c>
      <c r="H1044" s="2" t="s">
        <v>3</v>
      </c>
      <c r="I1044" s="1" t="s">
        <v>5726</v>
      </c>
      <c r="J1044" s="1">
        <v>215</v>
      </c>
      <c r="K1044" s="47">
        <v>176.55</v>
      </c>
      <c r="L1044" s="48">
        <v>0.11310000000000001</v>
      </c>
      <c r="M1044" s="48">
        <v>5.0799999999999998E-2</v>
      </c>
      <c r="N1044" s="49">
        <v>173.48</v>
      </c>
      <c r="O1044" s="49">
        <v>124.75</v>
      </c>
      <c r="P1044" s="49">
        <v>30627.49</v>
      </c>
      <c r="Q1044" s="49">
        <v>22025.25</v>
      </c>
      <c r="R1044" s="49">
        <v>6018.5122305100003</v>
      </c>
      <c r="S1044" s="49">
        <v>7128.69247043</v>
      </c>
      <c r="T1044" s="49">
        <v>8877.3799999999992</v>
      </c>
      <c r="U1044" s="49">
        <v>13816.78</v>
      </c>
      <c r="V1044" s="49">
        <v>15071.96</v>
      </c>
      <c r="W1044" s="49" t="s">
        <v>4949</v>
      </c>
      <c r="X1044" s="49">
        <v>42.768842929999998</v>
      </c>
      <c r="Y1044" s="49">
        <v>253.94910428</v>
      </c>
      <c r="Z1044" s="49">
        <v>530.77</v>
      </c>
      <c r="AA1044" s="49">
        <v>1005.05</v>
      </c>
      <c r="AB1044" s="49">
        <v>1175.55</v>
      </c>
      <c r="AC1044" s="49" t="s">
        <v>4949</v>
      </c>
      <c r="AD1044" s="39">
        <v>30627.49</v>
      </c>
      <c r="AE1044" s="39">
        <v>30627.49</v>
      </c>
      <c r="AF1044" s="39">
        <v>30627.49</v>
      </c>
      <c r="AG1044" s="39">
        <v>30627.49</v>
      </c>
      <c r="AH1044" s="39">
        <v>30627.49</v>
      </c>
      <c r="AI1044" s="39">
        <v>30627.49</v>
      </c>
      <c r="AJ1044" s="49">
        <v>2633.71085666</v>
      </c>
      <c r="AK1044" s="49">
        <v>2993.2798123100001</v>
      </c>
      <c r="AL1044" s="49">
        <v>3342.94</v>
      </c>
      <c r="AM1044" s="49">
        <v>4347.99</v>
      </c>
      <c r="AN1044" s="49">
        <v>5423.03</v>
      </c>
      <c r="AO1044" s="49" t="s">
        <v>4949</v>
      </c>
      <c r="AP1044" s="39">
        <v>30627.49</v>
      </c>
      <c r="AQ1044" s="39">
        <v>30627.49</v>
      </c>
      <c r="AR1044" s="39">
        <v>30627.49</v>
      </c>
      <c r="AS1044" s="39">
        <v>30627.49</v>
      </c>
      <c r="AT1044" s="39">
        <v>30627.49</v>
      </c>
      <c r="AU1044" s="39">
        <v>30627.49</v>
      </c>
      <c r="AV1044" s="36">
        <v>4.4265947199999998</v>
      </c>
      <c r="AW1044" s="36">
        <v>25.624381020000001</v>
      </c>
      <c r="AX1044" s="36" t="s">
        <v>4949</v>
      </c>
      <c r="AY1044" s="36">
        <v>100.5</v>
      </c>
      <c r="AZ1044" s="36">
        <v>117.55</v>
      </c>
      <c r="BA1044" s="36" t="s">
        <v>4949</v>
      </c>
      <c r="BB1044" s="39">
        <v>30627.49</v>
      </c>
      <c r="BC1044" s="39">
        <v>30627.49</v>
      </c>
      <c r="BD1044" s="39">
        <v>30627.49</v>
      </c>
      <c r="BE1044" s="39">
        <v>30627.49</v>
      </c>
      <c r="BF1044" s="39">
        <v>30627.49</v>
      </c>
      <c r="BG1044" s="39">
        <v>30627.49</v>
      </c>
      <c r="BH1044" s="47">
        <v>-558.49761262000004</v>
      </c>
      <c r="BI1044" s="47">
        <v>-497.40065519999996</v>
      </c>
      <c r="BJ1044" s="47">
        <v>1631.76</v>
      </c>
      <c r="BK1044" s="47">
        <v>1368.65</v>
      </c>
      <c r="BL1044" s="47">
        <v>1781.86</v>
      </c>
      <c r="BM1044" s="47" t="s">
        <v>4949</v>
      </c>
      <c r="BN1044" s="47">
        <v>0.24653471829605719</v>
      </c>
      <c r="BO1044" s="47">
        <v>1.4638523419414342</v>
      </c>
      <c r="BP1044" s="47">
        <v>3.0595457689647221</v>
      </c>
      <c r="BQ1044" s="47">
        <v>5.7934632234263317</v>
      </c>
      <c r="BR1044" s="47">
        <v>6.7762854507724235</v>
      </c>
      <c r="BS1044" s="47" t="s">
        <v>4949</v>
      </c>
      <c r="BT1044" s="47">
        <v>15.181639708669588</v>
      </c>
      <c r="BU1044" s="47">
        <v>17.254322183018218</v>
      </c>
      <c r="BV1044" s="47">
        <v>19.269887018676506</v>
      </c>
      <c r="BW1044" s="47">
        <v>25.063350242102835</v>
      </c>
      <c r="BX1044" s="47">
        <v>31.260260548766428</v>
      </c>
      <c r="BY1044" s="47" t="s">
        <v>4949</v>
      </c>
      <c r="BZ1044" s="47">
        <v>2.5516455614480054E-2</v>
      </c>
      <c r="CA1044" s="47">
        <v>0.14770798374452387</v>
      </c>
      <c r="CB1044" s="47" t="s">
        <v>4949</v>
      </c>
      <c r="CC1044" s="47">
        <v>0.57931750057643538</v>
      </c>
      <c r="CD1044" s="47">
        <v>0.67759972331104457</v>
      </c>
      <c r="CE1044" s="47" t="s">
        <v>4949</v>
      </c>
      <c r="CF1044" s="47">
        <v>-3.2193775225962651</v>
      </c>
      <c r="CG1044" s="47">
        <v>-2.8671930781646298</v>
      </c>
      <c r="CH1044" s="47">
        <v>9.4060410421950671</v>
      </c>
      <c r="CI1044" s="47">
        <v>7.8893820613327197</v>
      </c>
      <c r="CJ1044" s="47">
        <v>10.271270463454</v>
      </c>
      <c r="CK1044" s="47" t="s">
        <v>4949</v>
      </c>
      <c r="CL1044" s="47">
        <v>716.11687157700726</v>
      </c>
      <c r="CM1044" s="47">
        <v>120.6048357084601</v>
      </c>
      <c r="CN1044" s="47">
        <v>57.703883037850673</v>
      </c>
      <c r="CO1044" s="47">
        <v>30.473598328441373</v>
      </c>
      <c r="CP1044" s="47">
        <v>26.053753562162395</v>
      </c>
      <c r="CQ1044" s="47" t="s">
        <v>4949</v>
      </c>
      <c r="CR1044" s="47">
        <v>11.629025229763052</v>
      </c>
      <c r="CS1044" s="47">
        <v>10.232083841291098</v>
      </c>
      <c r="CT1044" s="47">
        <v>9.161842569714084</v>
      </c>
      <c r="CU1044" s="47">
        <v>7.0440571390458588</v>
      </c>
      <c r="CV1044" s="47">
        <v>5.6476711358779141</v>
      </c>
      <c r="CW1044" s="47" t="s">
        <v>4949</v>
      </c>
      <c r="CX1044" s="57">
        <v>1.4453011722475462E-4</v>
      </c>
      <c r="CY1044" s="57">
        <v>8.3664645780636934E-4</v>
      </c>
      <c r="CZ1044" s="57" t="s">
        <v>4949</v>
      </c>
      <c r="DA1044" s="57">
        <v>3.28136585792698E-3</v>
      </c>
      <c r="DB1044" s="57">
        <v>3.8380552895454375E-3</v>
      </c>
      <c r="DC1044" s="57" t="s">
        <v>4949</v>
      </c>
      <c r="DD1044" s="97">
        <v>1.623900468111305</v>
      </c>
      <c r="DE1044" s="97">
        <v>8.4839747769527829</v>
      </c>
      <c r="DF1044" s="97">
        <v>15.877341501791836</v>
      </c>
      <c r="DG1044" s="97">
        <v>23.115278553998515</v>
      </c>
      <c r="DH1044" s="97">
        <v>21.676996070462454</v>
      </c>
      <c r="DI1044" s="97" t="s">
        <v>4949</v>
      </c>
      <c r="DJ1044" s="98">
        <v>0.1844609095071863</v>
      </c>
      <c r="DK1044" s="98">
        <v>0.24530270267985332</v>
      </c>
      <c r="DL1044" s="98">
        <v>0.5564029026582169</v>
      </c>
      <c r="DM1044" s="98">
        <v>9.0844610683531002E-2</v>
      </c>
      <c r="DN1044" s="98" t="s">
        <v>4949</v>
      </c>
      <c r="DO1044" s="98">
        <v>4.9377127572901589</v>
      </c>
      <c r="DP1044" s="98">
        <v>1.0900644698269222</v>
      </c>
      <c r="DQ1044" s="98">
        <v>0.89356971946417474</v>
      </c>
      <c r="DR1044" s="98">
        <v>0.16964330132829208</v>
      </c>
      <c r="DS1044" s="98" t="s">
        <v>4949</v>
      </c>
    </row>
    <row r="1045" spans="1:123" ht="13.5" thickBot="1">
      <c r="A1045" s="2" t="s">
        <v>3638</v>
      </c>
      <c r="B1045" s="2" t="s">
        <v>3639</v>
      </c>
      <c r="C1045" s="1" t="s">
        <v>5724</v>
      </c>
      <c r="D1045" s="2" t="s">
        <v>3640</v>
      </c>
      <c r="E1045" s="2" t="s">
        <v>5662</v>
      </c>
      <c r="F1045" s="2" t="s">
        <v>3002</v>
      </c>
      <c r="G1045" s="2" t="s">
        <v>93</v>
      </c>
      <c r="H1045" s="2" t="s">
        <v>3</v>
      </c>
      <c r="I1045" s="1" t="s">
        <v>5726</v>
      </c>
      <c r="J1045" s="1">
        <v>25</v>
      </c>
      <c r="K1045" s="47">
        <v>37.119999999999997</v>
      </c>
      <c r="L1045" s="48">
        <v>1.2999999999999999E-3</v>
      </c>
      <c r="M1045" s="48">
        <v>-0.10580000000000001</v>
      </c>
      <c r="N1045" s="49">
        <v>100.8</v>
      </c>
      <c r="O1045" s="49">
        <v>100.8</v>
      </c>
      <c r="P1045" s="49">
        <v>3741.7</v>
      </c>
      <c r="Q1045" s="49">
        <v>3741.7</v>
      </c>
      <c r="R1045" s="49">
        <v>1015.74996946</v>
      </c>
      <c r="S1045" s="49">
        <v>922.99376463999999</v>
      </c>
      <c r="T1045" s="49">
        <v>1403.37</v>
      </c>
      <c r="U1045" s="49">
        <v>1713.15</v>
      </c>
      <c r="V1045" s="49" t="s">
        <v>4949</v>
      </c>
      <c r="W1045" s="49" t="s">
        <v>4949</v>
      </c>
      <c r="X1045" s="49">
        <v>40.164254509999999</v>
      </c>
      <c r="Y1045" s="49">
        <v>-23.697042850000003</v>
      </c>
      <c r="Z1045" s="49">
        <v>109.77</v>
      </c>
      <c r="AA1045" s="49">
        <v>149.65</v>
      </c>
      <c r="AB1045" s="49" t="s">
        <v>4949</v>
      </c>
      <c r="AC1045" s="49" t="s">
        <v>4949</v>
      </c>
      <c r="AD1045" s="39">
        <v>3741.7</v>
      </c>
      <c r="AE1045" s="39">
        <v>3741.7</v>
      </c>
      <c r="AF1045" s="39">
        <v>3741.7</v>
      </c>
      <c r="AG1045" s="39">
        <v>3741.7</v>
      </c>
      <c r="AH1045" s="39">
        <v>3741.7</v>
      </c>
      <c r="AI1045" s="39">
        <v>3741.7</v>
      </c>
      <c r="AJ1045" s="49">
        <v>994.31202851</v>
      </c>
      <c r="AK1045" s="49">
        <v>935.34385235000002</v>
      </c>
      <c r="AL1045" s="49">
        <v>1102.42</v>
      </c>
      <c r="AM1045" s="49">
        <v>1219.1400000000001</v>
      </c>
      <c r="AN1045" s="49" t="s">
        <v>4949</v>
      </c>
      <c r="AO1045" s="49" t="s">
        <v>4949</v>
      </c>
      <c r="AP1045" s="39">
        <v>3741.7</v>
      </c>
      <c r="AQ1045" s="39">
        <v>3741.7</v>
      </c>
      <c r="AR1045" s="39">
        <v>3741.7</v>
      </c>
      <c r="AS1045" s="39">
        <v>3741.7</v>
      </c>
      <c r="AT1045" s="39">
        <v>3741.7</v>
      </c>
      <c r="AU1045" s="39">
        <v>3741.7</v>
      </c>
      <c r="AV1045" s="36">
        <v>35.28</v>
      </c>
      <c r="AW1045" s="36">
        <v>28.224</v>
      </c>
      <c r="AX1045" s="36">
        <v>32.93</v>
      </c>
      <c r="AY1045" s="36">
        <v>44.89</v>
      </c>
      <c r="AZ1045" s="36" t="s">
        <v>4949</v>
      </c>
      <c r="BA1045" s="36" t="s">
        <v>4949</v>
      </c>
      <c r="BB1045" s="39">
        <v>3741.7</v>
      </c>
      <c r="BC1045" s="39">
        <v>3741.7</v>
      </c>
      <c r="BD1045" s="39">
        <v>3741.7</v>
      </c>
      <c r="BE1045" s="39">
        <v>3741.7</v>
      </c>
      <c r="BF1045" s="39">
        <v>3741.7</v>
      </c>
      <c r="BG1045" s="39">
        <v>3741.7</v>
      </c>
      <c r="BH1045" s="47">
        <v>172.92795894999998</v>
      </c>
      <c r="BI1045" s="47">
        <v>38.427558189999999</v>
      </c>
      <c r="BJ1045" s="47">
        <v>198.5</v>
      </c>
      <c r="BK1045" s="47">
        <v>251.58</v>
      </c>
      <c r="BL1045" s="47" t="s">
        <v>4949</v>
      </c>
      <c r="BM1045" s="47" t="s">
        <v>4949</v>
      </c>
      <c r="BN1045" s="47">
        <v>0.39845490585317461</v>
      </c>
      <c r="BO1045" s="47">
        <v>-0.23508971081349209</v>
      </c>
      <c r="BP1045" s="47">
        <v>1.0889880952380953</v>
      </c>
      <c r="BQ1045" s="47">
        <v>1.484623015873016</v>
      </c>
      <c r="BR1045" s="47" t="s">
        <v>4949</v>
      </c>
      <c r="BS1045" s="47" t="s">
        <v>4949</v>
      </c>
      <c r="BT1045" s="47">
        <v>9.8642066320436506</v>
      </c>
      <c r="BU1045" s="47">
        <v>9.2792048844246029</v>
      </c>
      <c r="BV1045" s="47">
        <v>10.93670634920635</v>
      </c>
      <c r="BW1045" s="47">
        <v>12.094642857142858</v>
      </c>
      <c r="BX1045" s="47" t="s">
        <v>4949</v>
      </c>
      <c r="BY1045" s="47" t="s">
        <v>4949</v>
      </c>
      <c r="BZ1045" s="47">
        <v>0.35000000000000003</v>
      </c>
      <c r="CA1045" s="47">
        <v>0.28000000000000003</v>
      </c>
      <c r="CB1045" s="47">
        <v>0.32668650793650794</v>
      </c>
      <c r="CC1045" s="47">
        <v>0.44533730158730161</v>
      </c>
      <c r="CD1045" s="47" t="s">
        <v>4949</v>
      </c>
      <c r="CE1045" s="47" t="s">
        <v>4949</v>
      </c>
      <c r="CF1045" s="47">
        <v>1.7155551483134919</v>
      </c>
      <c r="CG1045" s="47">
        <v>0.38122577569444444</v>
      </c>
      <c r="CH1045" s="47">
        <v>1.9692460317460319</v>
      </c>
      <c r="CI1045" s="47">
        <v>2.4958333333333336</v>
      </c>
      <c r="CJ1045" s="47" t="s">
        <v>4949</v>
      </c>
      <c r="CK1045" s="47" t="s">
        <v>4949</v>
      </c>
      <c r="CL1045" s="47">
        <v>93.159951445592014</v>
      </c>
      <c r="CM1045" s="47">
        <v>-157.89733865464143</v>
      </c>
      <c r="CN1045" s="47">
        <v>34.086726792384077</v>
      </c>
      <c r="CO1045" s="47">
        <v>25.00300701637153</v>
      </c>
      <c r="CP1045" s="47" t="s">
        <v>4949</v>
      </c>
      <c r="CQ1045" s="47" t="s">
        <v>4949</v>
      </c>
      <c r="CR1045" s="47">
        <v>3.7631044307158041</v>
      </c>
      <c r="CS1045" s="47">
        <v>4.0003470281000766</v>
      </c>
      <c r="CT1045" s="47">
        <v>3.3940784818853067</v>
      </c>
      <c r="CU1045" s="47">
        <v>3.0691306986892397</v>
      </c>
      <c r="CV1045" s="47" t="s">
        <v>4949</v>
      </c>
      <c r="CW1045" s="47" t="s">
        <v>4949</v>
      </c>
      <c r="CX1045" s="57">
        <v>9.4288692305636475E-3</v>
      </c>
      <c r="CY1045" s="57">
        <v>7.5430953844509187E-3</v>
      </c>
      <c r="CZ1045" s="57">
        <v>8.8008124649223626E-3</v>
      </c>
      <c r="DA1045" s="57">
        <v>1.1997220514739291E-2</v>
      </c>
      <c r="DB1045" s="57" t="s">
        <v>4949</v>
      </c>
      <c r="DC1045" s="57" t="s">
        <v>4949</v>
      </c>
      <c r="DD1045" s="97">
        <v>4.039401451291611</v>
      </c>
      <c r="DE1045" s="97">
        <v>-2.5335113702263059</v>
      </c>
      <c r="DF1045" s="97">
        <v>9.9571851018668021</v>
      </c>
      <c r="DG1045" s="97">
        <v>12.275046344144231</v>
      </c>
      <c r="DH1045" s="97" t="s">
        <v>4949</v>
      </c>
      <c r="DI1045" s="97" t="s">
        <v>4949</v>
      </c>
      <c r="DJ1045" s="98">
        <v>-9.1317949897957384E-2</v>
      </c>
      <c r="DK1045" s="98">
        <v>0.52045447516903165</v>
      </c>
      <c r="DL1045" s="98">
        <v>0.22074007567498244</v>
      </c>
      <c r="DM1045" s="98" t="s">
        <v>4949</v>
      </c>
      <c r="DN1045" s="98" t="s">
        <v>4949</v>
      </c>
      <c r="DO1045" s="98">
        <v>-1.5900033036614678</v>
      </c>
      <c r="DP1045" s="98">
        <v>-5.6322235518935218</v>
      </c>
      <c r="DQ1045" s="98">
        <v>0.36330509246606546</v>
      </c>
      <c r="DR1045" s="98" t="s">
        <v>4949</v>
      </c>
      <c r="DS1045" s="98" t="s">
        <v>4949</v>
      </c>
    </row>
    <row r="1046" spans="1:123" ht="13.5" thickBot="1">
      <c r="A1046" s="2" t="s">
        <v>2059</v>
      </c>
      <c r="B1046" s="2" t="s">
        <v>2060</v>
      </c>
      <c r="C1046" s="1" t="s">
        <v>5724</v>
      </c>
      <c r="D1046" s="2" t="s">
        <v>2061</v>
      </c>
      <c r="E1046" s="2" t="s">
        <v>5662</v>
      </c>
      <c r="F1046" s="2" t="s">
        <v>3002</v>
      </c>
      <c r="G1046" s="2" t="s">
        <v>93</v>
      </c>
      <c r="H1046" s="2" t="s">
        <v>3</v>
      </c>
      <c r="I1046" s="1" t="s">
        <v>5726</v>
      </c>
      <c r="J1046" s="1">
        <v>51</v>
      </c>
      <c r="K1046" s="47">
        <v>47.54</v>
      </c>
      <c r="L1046" s="48">
        <v>0.1249</v>
      </c>
      <c r="M1046" s="48">
        <v>0.20019999999999999</v>
      </c>
      <c r="N1046" s="49">
        <v>423.6</v>
      </c>
      <c r="O1046" s="49">
        <v>423.6</v>
      </c>
      <c r="P1046" s="49">
        <v>20137.939999999999</v>
      </c>
      <c r="Q1046" s="49">
        <v>20137.939999999999</v>
      </c>
      <c r="R1046" s="49">
        <v>5522.1682629999996</v>
      </c>
      <c r="S1046" s="49">
        <v>5735.8652542099999</v>
      </c>
      <c r="T1046" s="49">
        <v>5683.99</v>
      </c>
      <c r="U1046" s="49">
        <v>6599.81</v>
      </c>
      <c r="V1046" s="49">
        <v>6911.13</v>
      </c>
      <c r="W1046" s="49">
        <v>7155.46</v>
      </c>
      <c r="X1046" s="49">
        <v>756.79500755999993</v>
      </c>
      <c r="Y1046" s="49">
        <v>503.05358612999999</v>
      </c>
      <c r="Z1046" s="49">
        <v>583.29999999999995</v>
      </c>
      <c r="AA1046" s="49">
        <v>749.76</v>
      </c>
      <c r="AB1046" s="49">
        <v>773.78</v>
      </c>
      <c r="AC1046" s="49">
        <v>785.23</v>
      </c>
      <c r="AD1046" s="39">
        <v>20137.939999999999</v>
      </c>
      <c r="AE1046" s="39">
        <v>20137.939999999999</v>
      </c>
      <c r="AF1046" s="39">
        <v>20137.939999999999</v>
      </c>
      <c r="AG1046" s="39">
        <v>20137.939999999999</v>
      </c>
      <c r="AH1046" s="39">
        <v>20137.939999999999</v>
      </c>
      <c r="AI1046" s="39">
        <v>20137.939999999999</v>
      </c>
      <c r="AJ1046" s="49">
        <v>6015.8175884299999</v>
      </c>
      <c r="AK1046" s="49">
        <v>6187.8230899199998</v>
      </c>
      <c r="AL1046" s="49">
        <v>6463.76</v>
      </c>
      <c r="AM1046" s="49">
        <v>7017.05</v>
      </c>
      <c r="AN1046" s="49">
        <v>7538.3</v>
      </c>
      <c r="AO1046" s="49">
        <v>7936.63</v>
      </c>
      <c r="AP1046" s="39">
        <v>20137.939999999999</v>
      </c>
      <c r="AQ1046" s="39">
        <v>20137.939999999999</v>
      </c>
      <c r="AR1046" s="39">
        <v>20137.939999999999</v>
      </c>
      <c r="AS1046" s="39">
        <v>20137.939999999999</v>
      </c>
      <c r="AT1046" s="39">
        <v>20137.939999999999</v>
      </c>
      <c r="AU1046" s="39">
        <v>20137.939999999999</v>
      </c>
      <c r="AV1046" s="36">
        <v>252.3632025</v>
      </c>
      <c r="AW1046" s="36">
        <v>252.7757292</v>
      </c>
      <c r="AX1046" s="36">
        <v>196.47</v>
      </c>
      <c r="AY1046" s="36">
        <v>252.54</v>
      </c>
      <c r="AZ1046" s="36">
        <v>386.89</v>
      </c>
      <c r="BA1046" s="36">
        <v>392.61</v>
      </c>
      <c r="BB1046" s="39">
        <v>20137.939999999999</v>
      </c>
      <c r="BC1046" s="39">
        <v>20137.939999999999</v>
      </c>
      <c r="BD1046" s="39">
        <v>20137.939999999999</v>
      </c>
      <c r="BE1046" s="39">
        <v>20137.939999999999</v>
      </c>
      <c r="BF1046" s="39">
        <v>20137.939999999999</v>
      </c>
      <c r="BG1046" s="39">
        <v>20137.939999999999</v>
      </c>
      <c r="BH1046" s="47">
        <v>610.43876370999999</v>
      </c>
      <c r="BI1046" s="47">
        <v>694.86545623000006</v>
      </c>
      <c r="BJ1046" s="47">
        <v>474.8</v>
      </c>
      <c r="BK1046" s="47">
        <v>947.46</v>
      </c>
      <c r="BL1046" s="47">
        <v>1221.21</v>
      </c>
      <c r="BM1046" s="47">
        <v>1097.8699999999999</v>
      </c>
      <c r="BN1046" s="47">
        <v>1.7865793379603396</v>
      </c>
      <c r="BO1046" s="47">
        <v>1.1875674837818695</v>
      </c>
      <c r="BP1046" s="47">
        <v>1.3770066100094427</v>
      </c>
      <c r="BQ1046" s="47">
        <v>1.769971671388102</v>
      </c>
      <c r="BR1046" s="47">
        <v>1.8266761095372992</v>
      </c>
      <c r="BS1046" s="47">
        <v>1.8537063267233238</v>
      </c>
      <c r="BT1046" s="47">
        <v>14.201646809324833</v>
      </c>
      <c r="BU1046" s="47">
        <v>14.607703233994332</v>
      </c>
      <c r="BV1046" s="47">
        <v>15.259112370160528</v>
      </c>
      <c r="BW1046" s="47">
        <v>16.565273843248345</v>
      </c>
      <c r="BX1046" s="47">
        <v>17.795797922568461</v>
      </c>
      <c r="BY1046" s="47">
        <v>18.736142587346553</v>
      </c>
      <c r="BZ1046" s="47">
        <v>0.59575826841359769</v>
      </c>
      <c r="CA1046" s="47">
        <v>0.59673212747875348</v>
      </c>
      <c r="CB1046" s="47">
        <v>0.46381019830028325</v>
      </c>
      <c r="CC1046" s="47">
        <v>0.59617563739376767</v>
      </c>
      <c r="CD1046" s="47">
        <v>0.9133380547686496</v>
      </c>
      <c r="CE1046" s="47">
        <v>0.92684135977337112</v>
      </c>
      <c r="CF1046" s="47">
        <v>1.441073568720491</v>
      </c>
      <c r="CG1046" s="47">
        <v>1.6403811525731824</v>
      </c>
      <c r="CH1046" s="47">
        <v>1.1208687440982059</v>
      </c>
      <c r="CI1046" s="47">
        <v>2.2366855524079319</v>
      </c>
      <c r="CJ1046" s="47">
        <v>2.8829320113314445</v>
      </c>
      <c r="CK1046" s="47">
        <v>2.591761095372993</v>
      </c>
      <c r="CL1046" s="47">
        <v>26.609504289579277</v>
      </c>
      <c r="CM1046" s="47">
        <v>40.031401336230445</v>
      </c>
      <c r="CN1046" s="47">
        <v>34.524155666038062</v>
      </c>
      <c r="CO1046" s="47">
        <v>26.859181604780193</v>
      </c>
      <c r="CP1046" s="47">
        <v>26.025407738633721</v>
      </c>
      <c r="CQ1046" s="47">
        <v>25.645912662531995</v>
      </c>
      <c r="CR1046" s="47">
        <v>3.3474984412310897</v>
      </c>
      <c r="CS1046" s="47">
        <v>3.254446629672529</v>
      </c>
      <c r="CT1046" s="47">
        <v>3.115514808718145</v>
      </c>
      <c r="CU1046" s="47">
        <v>2.8698584162860459</v>
      </c>
      <c r="CV1046" s="47">
        <v>2.6714166323972246</v>
      </c>
      <c r="CW1046" s="47">
        <v>2.5373414156890264</v>
      </c>
      <c r="CX1046" s="57">
        <v>1.2531728791524853E-2</v>
      </c>
      <c r="CY1046" s="57">
        <v>1.2552213841137675E-2</v>
      </c>
      <c r="CZ1046" s="57">
        <v>9.7562114099058791E-3</v>
      </c>
      <c r="DA1046" s="57">
        <v>1.254050811552721E-2</v>
      </c>
      <c r="DB1046" s="57">
        <v>1.9211994871372148E-2</v>
      </c>
      <c r="DC1046" s="57">
        <v>1.9496035840805965E-2</v>
      </c>
      <c r="DD1046" s="97">
        <v>12.580085689691053</v>
      </c>
      <c r="DE1046" s="97">
        <v>8.1297344610494306</v>
      </c>
      <c r="DF1046" s="97">
        <v>9.0241593128457733</v>
      </c>
      <c r="DG1046" s="97">
        <v>10.684831945048133</v>
      </c>
      <c r="DH1046" s="97">
        <v>10.264648528182747</v>
      </c>
      <c r="DI1046" s="97">
        <v>9.8937458341890707</v>
      </c>
      <c r="DJ1046" s="98">
        <v>3.8698022413012456E-2</v>
      </c>
      <c r="DK1046" s="98">
        <v>-9.0440154904135595E-3</v>
      </c>
      <c r="DL1046" s="98">
        <v>0.16112273244674968</v>
      </c>
      <c r="DM1046" s="98">
        <v>4.7171054924308287E-2</v>
      </c>
      <c r="DN1046" s="98">
        <v>3.5353118809803963E-2</v>
      </c>
      <c r="DO1046" s="98">
        <v>-0.33528421685562315</v>
      </c>
      <c r="DP1046" s="98">
        <v>0.15951862004868511</v>
      </c>
      <c r="DQ1046" s="98">
        <v>0.28537630721755547</v>
      </c>
      <c r="DR1046" s="98">
        <v>3.2036918480580434E-2</v>
      </c>
      <c r="DS1046" s="98">
        <v>1.4797487657990605E-2</v>
      </c>
    </row>
    <row r="1047" spans="1:123" ht="13.5" thickBot="1">
      <c r="A1047" s="2" t="s">
        <v>3777</v>
      </c>
      <c r="B1047" s="2" t="s">
        <v>3778</v>
      </c>
      <c r="C1047" s="1" t="s">
        <v>5724</v>
      </c>
      <c r="D1047" s="2" t="s">
        <v>3779</v>
      </c>
      <c r="E1047" s="2" t="s">
        <v>5673</v>
      </c>
      <c r="F1047" s="2" t="s">
        <v>3031</v>
      </c>
      <c r="G1047" s="2" t="s">
        <v>2030</v>
      </c>
      <c r="H1047" s="2" t="s">
        <v>3</v>
      </c>
      <c r="I1047" s="1" t="s">
        <v>5726</v>
      </c>
      <c r="J1047" s="1">
        <v>90</v>
      </c>
      <c r="K1047" s="47">
        <v>140.41999999999999</v>
      </c>
      <c r="L1047" s="48">
        <v>6.6299999999999998E-2</v>
      </c>
      <c r="M1047" s="48">
        <v>0.13519999999999999</v>
      </c>
      <c r="N1047" s="49">
        <v>112</v>
      </c>
      <c r="O1047" s="49">
        <v>50.26</v>
      </c>
      <c r="P1047" s="49">
        <v>15727.4</v>
      </c>
      <c r="Q1047" s="49">
        <v>7057.83</v>
      </c>
      <c r="R1047" s="49">
        <v>923.37202784999999</v>
      </c>
      <c r="S1047" s="49">
        <v>962.28702600999998</v>
      </c>
      <c r="T1047" s="49">
        <v>1530.51</v>
      </c>
      <c r="U1047" s="49">
        <v>1929.22</v>
      </c>
      <c r="V1047" s="49" t="s">
        <v>4949</v>
      </c>
      <c r="W1047" s="49" t="s">
        <v>4949</v>
      </c>
      <c r="X1047" s="49">
        <v>202.09782769999998</v>
      </c>
      <c r="Y1047" s="49">
        <v>213.70854961000001</v>
      </c>
      <c r="Z1047" s="49">
        <v>369.33</v>
      </c>
      <c r="AA1047" s="49">
        <v>463.39</v>
      </c>
      <c r="AB1047" s="49" t="s">
        <v>4949</v>
      </c>
      <c r="AC1047" s="49" t="s">
        <v>4949</v>
      </c>
      <c r="AD1047" s="39">
        <v>15727.4</v>
      </c>
      <c r="AE1047" s="39">
        <v>15727.4</v>
      </c>
      <c r="AF1047" s="39">
        <v>15727.4</v>
      </c>
      <c r="AG1047" s="39">
        <v>15727.4</v>
      </c>
      <c r="AH1047" s="39">
        <v>15727.4</v>
      </c>
      <c r="AI1047" s="39">
        <v>15727.4</v>
      </c>
      <c r="AJ1047" s="49">
        <v>1097.72997661</v>
      </c>
      <c r="AK1047" s="49">
        <v>1283.0151935399999</v>
      </c>
      <c r="AL1047" s="49">
        <v>1656.6</v>
      </c>
      <c r="AM1047" s="49">
        <v>2056.09</v>
      </c>
      <c r="AN1047" s="49" t="s">
        <v>4949</v>
      </c>
      <c r="AO1047" s="49" t="s">
        <v>4949</v>
      </c>
      <c r="AP1047" s="39">
        <v>15727.4</v>
      </c>
      <c r="AQ1047" s="39">
        <v>15727.4</v>
      </c>
      <c r="AR1047" s="39">
        <v>15727.4</v>
      </c>
      <c r="AS1047" s="39">
        <v>15727.4</v>
      </c>
      <c r="AT1047" s="39">
        <v>15727.4</v>
      </c>
      <c r="AU1047" s="39">
        <v>15727.4</v>
      </c>
      <c r="AV1047" s="36">
        <v>32</v>
      </c>
      <c r="AW1047" s="36">
        <v>32</v>
      </c>
      <c r="AX1047" s="36">
        <v>63.9</v>
      </c>
      <c r="AY1047" s="36">
        <v>80.17</v>
      </c>
      <c r="AZ1047" s="36" t="s">
        <v>4949</v>
      </c>
      <c r="BA1047" s="36" t="s">
        <v>4949</v>
      </c>
      <c r="BB1047" s="39">
        <v>15727.4</v>
      </c>
      <c r="BC1047" s="39">
        <v>15727.4</v>
      </c>
      <c r="BD1047" s="39">
        <v>15727.4</v>
      </c>
      <c r="BE1047" s="39">
        <v>15727.4</v>
      </c>
      <c r="BF1047" s="39">
        <v>15727.4</v>
      </c>
      <c r="BG1047" s="39">
        <v>15727.4</v>
      </c>
      <c r="BH1047" s="47">
        <v>255.90704937999999</v>
      </c>
      <c r="BI1047" s="47">
        <v>230.12198237000001</v>
      </c>
      <c r="BJ1047" s="47">
        <v>428.47</v>
      </c>
      <c r="BK1047" s="47">
        <v>482.24</v>
      </c>
      <c r="BL1047" s="47" t="s">
        <v>4949</v>
      </c>
      <c r="BM1047" s="47" t="s">
        <v>4949</v>
      </c>
      <c r="BN1047" s="47">
        <v>1.8044448901785712</v>
      </c>
      <c r="BO1047" s="47">
        <v>1.9081120500892859</v>
      </c>
      <c r="BP1047" s="47">
        <v>3.2975892857142854</v>
      </c>
      <c r="BQ1047" s="47">
        <v>4.1374107142857142</v>
      </c>
      <c r="BR1047" s="47" t="s">
        <v>4949</v>
      </c>
      <c r="BS1047" s="47" t="s">
        <v>4949</v>
      </c>
      <c r="BT1047" s="47">
        <v>9.801160505446429</v>
      </c>
      <c r="BU1047" s="47">
        <v>11.455492799464285</v>
      </c>
      <c r="BV1047" s="47">
        <v>14.791071428571428</v>
      </c>
      <c r="BW1047" s="47">
        <v>18.357946428571431</v>
      </c>
      <c r="BX1047" s="47" t="s">
        <v>4949</v>
      </c>
      <c r="BY1047" s="47" t="s">
        <v>4949</v>
      </c>
      <c r="BZ1047" s="47">
        <v>0.2857142857142857</v>
      </c>
      <c r="CA1047" s="47">
        <v>0.2857142857142857</v>
      </c>
      <c r="CB1047" s="47">
        <v>0.57053571428571426</v>
      </c>
      <c r="CC1047" s="47">
        <v>0.71580357142857143</v>
      </c>
      <c r="CD1047" s="47" t="s">
        <v>4949</v>
      </c>
      <c r="CE1047" s="47" t="s">
        <v>4949</v>
      </c>
      <c r="CF1047" s="47">
        <v>2.2848843694642857</v>
      </c>
      <c r="CG1047" s="47">
        <v>2.054660556875</v>
      </c>
      <c r="CH1047" s="47">
        <v>3.8256250000000001</v>
      </c>
      <c r="CI1047" s="47">
        <v>4.305714285714286</v>
      </c>
      <c r="CJ1047" s="47" t="s">
        <v>4949</v>
      </c>
      <c r="CK1047" s="47" t="s">
        <v>4949</v>
      </c>
      <c r="CL1047" s="47">
        <v>77.820727609928696</v>
      </c>
      <c r="CM1047" s="47">
        <v>73.592750634923931</v>
      </c>
      <c r="CN1047" s="47">
        <v>42.583597324885602</v>
      </c>
      <c r="CO1047" s="47">
        <v>33.939877856665014</v>
      </c>
      <c r="CP1047" s="47" t="s">
        <v>4949</v>
      </c>
      <c r="CQ1047" s="47" t="s">
        <v>4949</v>
      </c>
      <c r="CR1047" s="47">
        <v>14.327202804982349</v>
      </c>
      <c r="CS1047" s="47">
        <v>12.258155693859033</v>
      </c>
      <c r="CT1047" s="47">
        <v>9.4937824459736806</v>
      </c>
      <c r="CU1047" s="47">
        <v>7.6491787810844851</v>
      </c>
      <c r="CV1047" s="47" t="s">
        <v>4949</v>
      </c>
      <c r="CW1047" s="47" t="s">
        <v>4949</v>
      </c>
      <c r="CX1047" s="57">
        <v>2.0346656154227654E-3</v>
      </c>
      <c r="CY1047" s="57">
        <v>2.0346656154227654E-3</v>
      </c>
      <c r="CZ1047" s="57">
        <v>4.0629729007973349E-3</v>
      </c>
      <c r="DA1047" s="57">
        <v>5.0974731996388471E-3</v>
      </c>
      <c r="DB1047" s="57" t="s">
        <v>4949</v>
      </c>
      <c r="DC1047" s="57" t="s">
        <v>4949</v>
      </c>
      <c r="DD1047" s="97">
        <v>18.410522806721257</v>
      </c>
      <c r="DE1047" s="97">
        <v>16.656743480983362</v>
      </c>
      <c r="DF1047" s="97">
        <v>22.294458529518291</v>
      </c>
      <c r="DG1047" s="97">
        <v>22.537437563530776</v>
      </c>
      <c r="DH1047" s="97" t="s">
        <v>4949</v>
      </c>
      <c r="DI1047" s="97" t="s">
        <v>4949</v>
      </c>
      <c r="DJ1047" s="98">
        <v>4.2144441228754381E-2</v>
      </c>
      <c r="DK1047" s="98">
        <v>0.59049219061599922</v>
      </c>
      <c r="DL1047" s="98">
        <v>0.26050793526340899</v>
      </c>
      <c r="DM1047" s="98" t="s">
        <v>4949</v>
      </c>
      <c r="DN1047" s="98" t="s">
        <v>4949</v>
      </c>
      <c r="DO1047" s="98">
        <v>5.7450998074236148E-2</v>
      </c>
      <c r="DP1047" s="98">
        <v>0.72819478057380449</v>
      </c>
      <c r="DQ1047" s="98">
        <v>0.25467738878509727</v>
      </c>
      <c r="DR1047" s="98" t="s">
        <v>4949</v>
      </c>
      <c r="DS1047" s="98" t="s">
        <v>4949</v>
      </c>
    </row>
    <row r="1048" spans="1:123" ht="13.5" thickBot="1">
      <c r="A1048" s="2" t="s">
        <v>2338</v>
      </c>
      <c r="B1048" s="2" t="s">
        <v>2339</v>
      </c>
      <c r="C1048" s="1" t="s">
        <v>5724</v>
      </c>
      <c r="D1048" s="2" t="s">
        <v>2340</v>
      </c>
      <c r="E1048" s="2" t="s">
        <v>5679</v>
      </c>
      <c r="F1048" s="2" t="s">
        <v>3043</v>
      </c>
      <c r="G1048" s="2" t="s">
        <v>2136</v>
      </c>
      <c r="H1048" s="2" t="s">
        <v>3</v>
      </c>
      <c r="I1048" s="1" t="s">
        <v>5726</v>
      </c>
      <c r="J1048" s="1">
        <v>59</v>
      </c>
      <c r="K1048" s="47">
        <v>44.29</v>
      </c>
      <c r="L1048" s="48">
        <v>5.0999999999999997E-2</v>
      </c>
      <c r="M1048" s="48">
        <v>0.03</v>
      </c>
      <c r="N1048" s="49">
        <v>169.34</v>
      </c>
      <c r="O1048" s="49">
        <v>116.53</v>
      </c>
      <c r="P1048" s="49">
        <v>7500.09</v>
      </c>
      <c r="Q1048" s="49">
        <v>5160.95</v>
      </c>
      <c r="R1048" s="49">
        <v>3499.09696949</v>
      </c>
      <c r="S1048" s="49">
        <v>3835.3789532600003</v>
      </c>
      <c r="T1048" s="49">
        <v>4487.32</v>
      </c>
      <c r="U1048" s="49">
        <v>5042.2</v>
      </c>
      <c r="V1048" s="49" t="s">
        <v>4949</v>
      </c>
      <c r="W1048" s="49" t="s">
        <v>4949</v>
      </c>
      <c r="X1048" s="49">
        <v>73.027000540000003</v>
      </c>
      <c r="Y1048" s="49">
        <v>267.96776281000001</v>
      </c>
      <c r="Z1048" s="49">
        <v>357.85</v>
      </c>
      <c r="AA1048" s="49">
        <v>451.03</v>
      </c>
      <c r="AB1048" s="49" t="s">
        <v>4949</v>
      </c>
      <c r="AC1048" s="49" t="s">
        <v>4949</v>
      </c>
      <c r="AD1048" s="39">
        <v>7500.09</v>
      </c>
      <c r="AE1048" s="39">
        <v>7500.09</v>
      </c>
      <c r="AF1048" s="39">
        <v>7500.09</v>
      </c>
      <c r="AG1048" s="39">
        <v>7500.09</v>
      </c>
      <c r="AH1048" s="39">
        <v>7500.09</v>
      </c>
      <c r="AI1048" s="39">
        <v>7500.09</v>
      </c>
      <c r="AJ1048" s="49">
        <v>2486.73576383</v>
      </c>
      <c r="AK1048" s="49">
        <v>2576.0215092899998</v>
      </c>
      <c r="AL1048" s="49">
        <v>2838.33</v>
      </c>
      <c r="AM1048" s="49">
        <v>3178.09</v>
      </c>
      <c r="AN1048" s="49" t="s">
        <v>4949</v>
      </c>
      <c r="AO1048" s="49" t="s">
        <v>4949</v>
      </c>
      <c r="AP1048" s="39">
        <v>7500.09</v>
      </c>
      <c r="AQ1048" s="39">
        <v>7500.09</v>
      </c>
      <c r="AR1048" s="39">
        <v>7500.09</v>
      </c>
      <c r="AS1048" s="39">
        <v>7500.09</v>
      </c>
      <c r="AT1048" s="39">
        <v>7500.09</v>
      </c>
      <c r="AU1048" s="39">
        <v>7500.09</v>
      </c>
      <c r="AV1048" s="36">
        <v>83.953272499999997</v>
      </c>
      <c r="AW1048" s="36">
        <v>116.82450300000001</v>
      </c>
      <c r="AX1048" s="36">
        <v>111.27</v>
      </c>
      <c r="AY1048" s="36">
        <v>140.24</v>
      </c>
      <c r="AZ1048" s="36" t="s">
        <v>4949</v>
      </c>
      <c r="BA1048" s="36" t="s">
        <v>4949</v>
      </c>
      <c r="BB1048" s="39">
        <v>7500.09</v>
      </c>
      <c r="BC1048" s="39">
        <v>7500.09</v>
      </c>
      <c r="BD1048" s="39">
        <v>7500.09</v>
      </c>
      <c r="BE1048" s="39">
        <v>7500.09</v>
      </c>
      <c r="BF1048" s="39">
        <v>7500.09</v>
      </c>
      <c r="BG1048" s="39">
        <v>7500.09</v>
      </c>
      <c r="BH1048" s="47">
        <v>304.71141611000002</v>
      </c>
      <c r="BI1048" s="47">
        <v>452.59609295000001</v>
      </c>
      <c r="BJ1048" s="47">
        <v>611.41999999999996</v>
      </c>
      <c r="BK1048" s="47">
        <v>755.39</v>
      </c>
      <c r="BL1048" s="47" t="s">
        <v>4949</v>
      </c>
      <c r="BM1048" s="47" t="s">
        <v>4949</v>
      </c>
      <c r="BN1048" s="47">
        <v>0.43124483606944608</v>
      </c>
      <c r="BO1048" s="47">
        <v>1.5824244880713358</v>
      </c>
      <c r="BP1048" s="47">
        <v>2.1132042045588757</v>
      </c>
      <c r="BQ1048" s="47">
        <v>2.6634581315696231</v>
      </c>
      <c r="BR1048" s="47" t="s">
        <v>4949</v>
      </c>
      <c r="BS1048" s="47" t="s">
        <v>4949</v>
      </c>
      <c r="BT1048" s="47">
        <v>14.68486927973308</v>
      </c>
      <c r="BU1048" s="47">
        <v>15.212126545943072</v>
      </c>
      <c r="BV1048" s="47">
        <v>16.761131451517656</v>
      </c>
      <c r="BW1048" s="47">
        <v>18.767509153182946</v>
      </c>
      <c r="BX1048" s="47" t="s">
        <v>4949</v>
      </c>
      <c r="BY1048" s="47" t="s">
        <v>4949</v>
      </c>
      <c r="BZ1048" s="47">
        <v>0.49576752391638124</v>
      </c>
      <c r="CA1048" s="47">
        <v>0.68988132160151183</v>
      </c>
      <c r="CB1048" s="47">
        <v>0.65708042990433446</v>
      </c>
      <c r="CC1048" s="47">
        <v>0.82815637179638601</v>
      </c>
      <c r="CD1048" s="47" t="s">
        <v>4949</v>
      </c>
      <c r="CE1048" s="47" t="s">
        <v>4949</v>
      </c>
      <c r="CF1048" s="47">
        <v>1.7994060240344869</v>
      </c>
      <c r="CG1048" s="47">
        <v>2.6727063478800046</v>
      </c>
      <c r="CH1048" s="47">
        <v>3.6106058816582021</v>
      </c>
      <c r="CI1048" s="47">
        <v>4.4607889453171135</v>
      </c>
      <c r="CJ1048" s="47" t="s">
        <v>4949</v>
      </c>
      <c r="CK1048" s="47" t="s">
        <v>4949</v>
      </c>
      <c r="CL1048" s="47">
        <v>102.70297211360723</v>
      </c>
      <c r="CM1048" s="47">
        <v>27.988777162415122</v>
      </c>
      <c r="CN1048" s="47">
        <v>20.958753667737877</v>
      </c>
      <c r="CO1048" s="47">
        <v>16.628805179256371</v>
      </c>
      <c r="CP1048" s="47" t="s">
        <v>4949</v>
      </c>
      <c r="CQ1048" s="47" t="s">
        <v>4949</v>
      </c>
      <c r="CR1048" s="47">
        <v>3.0160381770713642</v>
      </c>
      <c r="CS1048" s="47">
        <v>2.9115013104324454</v>
      </c>
      <c r="CT1048" s="47">
        <v>2.6424305841815436</v>
      </c>
      <c r="CU1048" s="47">
        <v>2.3599363139495733</v>
      </c>
      <c r="CV1048" s="47" t="s">
        <v>4949</v>
      </c>
      <c r="CW1048" s="47" t="s">
        <v>4949</v>
      </c>
      <c r="CX1048" s="57">
        <v>1.119363534304255E-2</v>
      </c>
      <c r="CY1048" s="57">
        <v>1.5576413483038204E-2</v>
      </c>
      <c r="CZ1048" s="57">
        <v>1.4835821970136357E-2</v>
      </c>
      <c r="DA1048" s="57">
        <v>1.8698442285359242E-2</v>
      </c>
      <c r="DB1048" s="57" t="s">
        <v>4949</v>
      </c>
      <c r="DC1048" s="57" t="s">
        <v>4949</v>
      </c>
      <c r="DD1048" s="97">
        <v>2.9366610478761075</v>
      </c>
      <c r="DE1048" s="97">
        <v>10.402388405672008</v>
      </c>
      <c r="DF1048" s="97">
        <v>12.607765834134863</v>
      </c>
      <c r="DG1048" s="97">
        <v>14.191857373453864</v>
      </c>
      <c r="DH1048" s="97" t="s">
        <v>4949</v>
      </c>
      <c r="DI1048" s="97" t="s">
        <v>4949</v>
      </c>
      <c r="DJ1048" s="98">
        <v>9.6105362812798578E-2</v>
      </c>
      <c r="DK1048" s="98">
        <v>0.16998086882284769</v>
      </c>
      <c r="DL1048" s="98">
        <v>0.12365509925746321</v>
      </c>
      <c r="DM1048" s="98" t="s">
        <v>4949</v>
      </c>
      <c r="DN1048" s="98" t="s">
        <v>4949</v>
      </c>
      <c r="DO1048" s="98">
        <v>2.6694340562874772</v>
      </c>
      <c r="DP1048" s="98">
        <v>0.33542182928074871</v>
      </c>
      <c r="DQ1048" s="98">
        <v>0.2603884309068043</v>
      </c>
      <c r="DR1048" s="98" t="s">
        <v>4949</v>
      </c>
      <c r="DS1048" s="98" t="s">
        <v>4949</v>
      </c>
    </row>
    <row r="1049" spans="1:123" ht="13.5" thickBot="1">
      <c r="A1049" s="2" t="s">
        <v>2294</v>
      </c>
      <c r="B1049" s="2" t="s">
        <v>2295</v>
      </c>
      <c r="C1049" s="1" t="s">
        <v>5724</v>
      </c>
      <c r="D1049" s="2" t="s">
        <v>2296</v>
      </c>
      <c r="E1049" s="2" t="s">
        <v>5676</v>
      </c>
      <c r="F1049" s="2" t="s">
        <v>3603</v>
      </c>
      <c r="G1049" s="2" t="s">
        <v>3604</v>
      </c>
      <c r="H1049" s="2" t="s">
        <v>3</v>
      </c>
      <c r="I1049" s="1" t="s">
        <v>5726</v>
      </c>
      <c r="J1049" s="1">
        <v>70.34</v>
      </c>
      <c r="K1049" s="47">
        <v>50.41</v>
      </c>
      <c r="L1049" s="48">
        <v>3.1699999999999999E-2</v>
      </c>
      <c r="M1049" s="48">
        <v>4.0000000000000001E-3</v>
      </c>
      <c r="N1049" s="49">
        <v>1167</v>
      </c>
      <c r="O1049" s="49">
        <v>1166.99</v>
      </c>
      <c r="P1049" s="49">
        <v>58828.47</v>
      </c>
      <c r="Q1049" s="49">
        <v>58827.96</v>
      </c>
      <c r="R1049" s="49">
        <v>20113.74102609</v>
      </c>
      <c r="S1049" s="49">
        <v>24006.393622269999</v>
      </c>
      <c r="T1049" s="49">
        <v>25675.87</v>
      </c>
      <c r="U1049" s="49">
        <v>28122.84</v>
      </c>
      <c r="V1049" s="49">
        <v>27456.18</v>
      </c>
      <c r="W1049" s="49">
        <v>30190.6</v>
      </c>
      <c r="X1049" s="49">
        <v>3200.2107111700002</v>
      </c>
      <c r="Y1049" s="49">
        <v>3840.3290378699999</v>
      </c>
      <c r="Z1049" s="49">
        <v>3388.14</v>
      </c>
      <c r="AA1049" s="49">
        <v>4014.48</v>
      </c>
      <c r="AB1049" s="49">
        <v>4177.72</v>
      </c>
      <c r="AC1049" s="49">
        <v>4826.3</v>
      </c>
      <c r="AD1049" s="39">
        <v>58828.47</v>
      </c>
      <c r="AE1049" s="39">
        <v>58828.47</v>
      </c>
      <c r="AF1049" s="39">
        <v>58828.47</v>
      </c>
      <c r="AG1049" s="39">
        <v>58828.47</v>
      </c>
      <c r="AH1049" s="39">
        <v>58828.47</v>
      </c>
      <c r="AI1049" s="39">
        <v>58828.47</v>
      </c>
      <c r="AJ1049" s="49">
        <v>15116.0908086</v>
      </c>
      <c r="AK1049" s="49">
        <v>17443.193573410001</v>
      </c>
      <c r="AL1049" s="49">
        <v>18592.34</v>
      </c>
      <c r="AM1049" s="49">
        <v>20912.75</v>
      </c>
      <c r="AN1049" s="49">
        <v>23083.23</v>
      </c>
      <c r="AO1049" s="49">
        <v>25820.67</v>
      </c>
      <c r="AP1049" s="39">
        <v>58828.47</v>
      </c>
      <c r="AQ1049" s="39">
        <v>58828.47</v>
      </c>
      <c r="AR1049" s="39">
        <v>58828.47</v>
      </c>
      <c r="AS1049" s="39">
        <v>58828.47</v>
      </c>
      <c r="AT1049" s="39">
        <v>58828.47</v>
      </c>
      <c r="AU1049" s="39">
        <v>58828.47</v>
      </c>
      <c r="AV1049" s="36">
        <v>1400.4</v>
      </c>
      <c r="AW1049" s="36">
        <v>2684.1</v>
      </c>
      <c r="AX1049" s="36">
        <v>1694.07</v>
      </c>
      <c r="AY1049" s="36">
        <v>2007.24</v>
      </c>
      <c r="AZ1049" s="36">
        <v>2088.86</v>
      </c>
      <c r="BA1049" s="36">
        <v>2413.15</v>
      </c>
      <c r="BB1049" s="39">
        <v>58828.47</v>
      </c>
      <c r="BC1049" s="39">
        <v>58828.47</v>
      </c>
      <c r="BD1049" s="39">
        <v>58828.47</v>
      </c>
      <c r="BE1049" s="39">
        <v>58828.47</v>
      </c>
      <c r="BF1049" s="39">
        <v>58828.47</v>
      </c>
      <c r="BG1049" s="39">
        <v>58828.47</v>
      </c>
      <c r="BH1049" s="47">
        <v>3694.3928192499998</v>
      </c>
      <c r="BI1049" s="47">
        <v>4617.0544633999998</v>
      </c>
      <c r="BJ1049" s="47">
        <v>4432.33</v>
      </c>
      <c r="BK1049" s="47">
        <v>4324.1400000000003</v>
      </c>
      <c r="BL1049" s="47">
        <v>5562.78</v>
      </c>
      <c r="BM1049" s="47">
        <v>5720.6</v>
      </c>
      <c r="BN1049" s="47">
        <v>2.7422542512167953</v>
      </c>
      <c r="BO1049" s="47">
        <v>3.2907703837789204</v>
      </c>
      <c r="BP1049" s="47">
        <v>2.9032904884318764</v>
      </c>
      <c r="BQ1049" s="47">
        <v>3.44</v>
      </c>
      <c r="BR1049" s="47">
        <v>3.5798800342759214</v>
      </c>
      <c r="BS1049" s="47">
        <v>4.1356469580119963</v>
      </c>
      <c r="BT1049" s="47">
        <v>12.952948422107969</v>
      </c>
      <c r="BU1049" s="47">
        <v>14.947038194867181</v>
      </c>
      <c r="BV1049" s="47">
        <v>15.931739502999143</v>
      </c>
      <c r="BW1049" s="47">
        <v>17.920094258783205</v>
      </c>
      <c r="BX1049" s="47">
        <v>19.779974293059126</v>
      </c>
      <c r="BY1049" s="47">
        <v>22.125681233933161</v>
      </c>
      <c r="BZ1049" s="47">
        <v>1.2000000000000002</v>
      </c>
      <c r="CA1049" s="47">
        <v>2.2999999999999998</v>
      </c>
      <c r="CB1049" s="47">
        <v>1.4516452442159382</v>
      </c>
      <c r="CC1049" s="47">
        <v>1.72</v>
      </c>
      <c r="CD1049" s="47">
        <v>1.7899400171379607</v>
      </c>
      <c r="CE1049" s="47">
        <v>2.0678234790059982</v>
      </c>
      <c r="CF1049" s="47">
        <v>3.1657179256640959</v>
      </c>
      <c r="CG1049" s="47">
        <v>3.9563448700942585</v>
      </c>
      <c r="CH1049" s="47">
        <v>3.7980548414738644</v>
      </c>
      <c r="CI1049" s="47">
        <v>3.7053470437017997</v>
      </c>
      <c r="CJ1049" s="47">
        <v>4.7667352185089973</v>
      </c>
      <c r="CK1049" s="47">
        <v>4.9019708654670096</v>
      </c>
      <c r="CL1049" s="47">
        <v>18.382686425823586</v>
      </c>
      <c r="CM1049" s="47">
        <v>15.318601458334577</v>
      </c>
      <c r="CN1049" s="47">
        <v>17.363057606828527</v>
      </c>
      <c r="CO1049" s="47">
        <v>14.654069767441861</v>
      </c>
      <c r="CP1049" s="47">
        <v>14.081477456603123</v>
      </c>
      <c r="CQ1049" s="47">
        <v>12.189144893603796</v>
      </c>
      <c r="CR1049" s="47">
        <v>3.8917780228292034</v>
      </c>
      <c r="CS1049" s="47">
        <v>3.3725745089291879</v>
      </c>
      <c r="CT1049" s="47">
        <v>3.1641240424820114</v>
      </c>
      <c r="CU1049" s="47">
        <v>2.8130432391722753</v>
      </c>
      <c r="CV1049" s="47">
        <v>2.5485371847873979</v>
      </c>
      <c r="CW1049" s="47">
        <v>2.2783479282295929</v>
      </c>
      <c r="CX1049" s="57">
        <v>2.3804800634794683E-2</v>
      </c>
      <c r="CY1049" s="57">
        <v>4.5625867883356472E-2</v>
      </c>
      <c r="CZ1049" s="57">
        <v>2.879677135917354E-2</v>
      </c>
      <c r="DA1049" s="57">
        <v>3.4120214243205715E-2</v>
      </c>
      <c r="DB1049" s="57">
        <v>3.5507637713508441E-2</v>
      </c>
      <c r="DC1049" s="57">
        <v>4.1020104721404452E-2</v>
      </c>
      <c r="DD1049" s="97">
        <v>21.170888371147544</v>
      </c>
      <c r="DE1049" s="97">
        <v>22.016203751382477</v>
      </c>
      <c r="DF1049" s="97">
        <v>18.223311320683678</v>
      </c>
      <c r="DG1049" s="97">
        <v>19.196327599191882</v>
      </c>
      <c r="DH1049" s="97">
        <v>18.098507011367129</v>
      </c>
      <c r="DI1049" s="97">
        <v>18.691614121554558</v>
      </c>
      <c r="DJ1049" s="98">
        <v>0.19353200337673382</v>
      </c>
      <c r="DK1049" s="98">
        <v>6.9542989421838008E-2</v>
      </c>
      <c r="DL1049" s="98">
        <v>9.5302320817171937E-2</v>
      </c>
      <c r="DM1049" s="98">
        <v>-2.3705287232726135E-2</v>
      </c>
      <c r="DN1049" s="98">
        <v>9.9592150109738542E-2</v>
      </c>
      <c r="DO1049" s="98">
        <v>0.20002380607806036</v>
      </c>
      <c r="DP1049" s="98">
        <v>-0.11774747252407369</v>
      </c>
      <c r="DQ1049" s="98">
        <v>0.18486249092422402</v>
      </c>
      <c r="DR1049" s="98">
        <v>4.0662800661604992E-2</v>
      </c>
      <c r="DS1049" s="98">
        <v>0.15524735980391213</v>
      </c>
    </row>
    <row r="1050" spans="1:123" ht="13.5" thickBot="1">
      <c r="A1050" s="2" t="s">
        <v>3460</v>
      </c>
      <c r="B1050" s="2" t="s">
        <v>3461</v>
      </c>
      <c r="C1050" s="1" t="s">
        <v>5724</v>
      </c>
      <c r="D1050" s="2" t="s">
        <v>3462</v>
      </c>
      <c r="E1050" s="2" t="s">
        <v>5660</v>
      </c>
      <c r="F1050" s="2" t="s">
        <v>3598</v>
      </c>
      <c r="G1050" s="2" t="s">
        <v>3599</v>
      </c>
      <c r="H1050" s="2" t="s">
        <v>3</v>
      </c>
      <c r="I1050" s="1" t="s">
        <v>5726</v>
      </c>
      <c r="J1050" s="1">
        <v>15</v>
      </c>
      <c r="K1050" s="47">
        <v>37.61</v>
      </c>
      <c r="L1050" s="48">
        <v>-5.0000000000000001E-3</v>
      </c>
      <c r="M1050" s="48">
        <v>2.3639999999999999</v>
      </c>
      <c r="N1050" s="49">
        <v>411.97</v>
      </c>
      <c r="O1050" s="49">
        <v>411.63</v>
      </c>
      <c r="P1050" s="49">
        <v>15494.34</v>
      </c>
      <c r="Q1050" s="49">
        <v>15481.55</v>
      </c>
      <c r="R1050" s="49">
        <v>2238.0488032800004</v>
      </c>
      <c r="S1050" s="49">
        <v>2526.3866879099996</v>
      </c>
      <c r="T1050" s="49">
        <v>2555.71</v>
      </c>
      <c r="U1050" s="49">
        <v>3147.65</v>
      </c>
      <c r="V1050" s="49" t="s">
        <v>4949</v>
      </c>
      <c r="W1050" s="49" t="s">
        <v>4949</v>
      </c>
      <c r="X1050" s="49">
        <v>-45.297206209999999</v>
      </c>
      <c r="Y1050" s="49">
        <v>73.695093720000003</v>
      </c>
      <c r="Z1050" s="49">
        <v>81.290000000000006</v>
      </c>
      <c r="AA1050" s="49">
        <v>204.95</v>
      </c>
      <c r="AB1050" s="49" t="s">
        <v>4949</v>
      </c>
      <c r="AC1050" s="49" t="s">
        <v>4949</v>
      </c>
      <c r="AD1050" s="39">
        <v>15494.34</v>
      </c>
      <c r="AE1050" s="39">
        <v>15494.34</v>
      </c>
      <c r="AF1050" s="39">
        <v>15494.34</v>
      </c>
      <c r="AG1050" s="39">
        <v>15494.34</v>
      </c>
      <c r="AH1050" s="39">
        <v>15494.34</v>
      </c>
      <c r="AI1050" s="39">
        <v>15494.34</v>
      </c>
      <c r="AJ1050" s="49">
        <v>1638.13342917</v>
      </c>
      <c r="AK1050" s="49">
        <v>1676.13939149</v>
      </c>
      <c r="AL1050" s="49">
        <v>1559.92</v>
      </c>
      <c r="AM1050" s="49">
        <v>1740.22</v>
      </c>
      <c r="AN1050" s="49" t="s">
        <v>4949</v>
      </c>
      <c r="AO1050" s="49" t="s">
        <v>4949</v>
      </c>
      <c r="AP1050" s="39">
        <v>15494.34</v>
      </c>
      <c r="AQ1050" s="39">
        <v>15494.34</v>
      </c>
      <c r="AR1050" s="39">
        <v>15494.34</v>
      </c>
      <c r="AS1050" s="39">
        <v>15494.34</v>
      </c>
      <c r="AT1050" s="39">
        <v>15494.34</v>
      </c>
      <c r="AU1050" s="39">
        <v>15494.34</v>
      </c>
      <c r="AV1050" s="36">
        <v>24.637122699999999</v>
      </c>
      <c r="AW1050" s="36">
        <v>25.7182317</v>
      </c>
      <c r="AX1050" s="36">
        <v>24.65</v>
      </c>
      <c r="AY1050" s="36">
        <v>24.65</v>
      </c>
      <c r="AZ1050" s="36" t="s">
        <v>4949</v>
      </c>
      <c r="BA1050" s="36" t="s">
        <v>4949</v>
      </c>
      <c r="BB1050" s="39">
        <v>15494.34</v>
      </c>
      <c r="BC1050" s="39">
        <v>15494.34</v>
      </c>
      <c r="BD1050" s="39">
        <v>15494.34</v>
      </c>
      <c r="BE1050" s="39">
        <v>15494.34</v>
      </c>
      <c r="BF1050" s="39">
        <v>15494.34</v>
      </c>
      <c r="BG1050" s="39">
        <v>15494.34</v>
      </c>
      <c r="BH1050" s="47">
        <v>-475.4984839</v>
      </c>
      <c r="BI1050" s="47">
        <v>30.607815800000001</v>
      </c>
      <c r="BJ1050" s="47">
        <v>44.13</v>
      </c>
      <c r="BK1050" s="47">
        <v>254.08</v>
      </c>
      <c r="BL1050" s="47" t="s">
        <v>4949</v>
      </c>
      <c r="BM1050" s="47" t="s">
        <v>4949</v>
      </c>
      <c r="BN1050" s="47">
        <v>-0.1099526815302085</v>
      </c>
      <c r="BO1050" s="47">
        <v>0.17888461227759303</v>
      </c>
      <c r="BP1050" s="47">
        <v>0.19732019321795277</v>
      </c>
      <c r="BQ1050" s="47">
        <v>0.49748768114183067</v>
      </c>
      <c r="BR1050" s="47" t="s">
        <v>4949</v>
      </c>
      <c r="BS1050" s="47" t="s">
        <v>4949</v>
      </c>
      <c r="BT1050" s="47">
        <v>3.9763415519819403</v>
      </c>
      <c r="BU1050" s="47">
        <v>4.0685957508799184</v>
      </c>
      <c r="BV1050" s="47">
        <v>3.786489307473845</v>
      </c>
      <c r="BW1050" s="47">
        <v>4.2241425346505812</v>
      </c>
      <c r="BX1050" s="47" t="s">
        <v>4949</v>
      </c>
      <c r="BY1050" s="47" t="s">
        <v>4949</v>
      </c>
      <c r="BZ1050" s="47">
        <v>5.9803196106512607E-2</v>
      </c>
      <c r="CA1050" s="47">
        <v>6.2427438162973026E-2</v>
      </c>
      <c r="CB1050" s="47">
        <v>5.9834453965094542E-2</v>
      </c>
      <c r="CC1050" s="47">
        <v>5.9834453965094542E-2</v>
      </c>
      <c r="CD1050" s="47" t="s">
        <v>4949</v>
      </c>
      <c r="CE1050" s="47" t="s">
        <v>4949</v>
      </c>
      <c r="CF1050" s="47">
        <v>-1.1542065779061581</v>
      </c>
      <c r="CG1050" s="47">
        <v>7.4296224967837457E-2</v>
      </c>
      <c r="CH1050" s="47">
        <v>0.10711945044542079</v>
      </c>
      <c r="CI1050" s="47">
        <v>0.61674393766536395</v>
      </c>
      <c r="CJ1050" s="47" t="s">
        <v>4949</v>
      </c>
      <c r="CK1050" s="47" t="s">
        <v>4949</v>
      </c>
      <c r="CL1050" s="47">
        <v>-342.05950645537615</v>
      </c>
      <c r="CM1050" s="47">
        <v>210.24927465144148</v>
      </c>
      <c r="CN1050" s="47">
        <v>190.6057325624308</v>
      </c>
      <c r="CO1050" s="47">
        <v>75.600585508660657</v>
      </c>
      <c r="CP1050" s="47" t="s">
        <v>4949</v>
      </c>
      <c r="CQ1050" s="47" t="s">
        <v>4949</v>
      </c>
      <c r="CR1050" s="47">
        <v>9.458533550499963</v>
      </c>
      <c r="CS1050" s="47">
        <v>9.2440641146356839</v>
      </c>
      <c r="CT1050" s="47">
        <v>9.9327786040309753</v>
      </c>
      <c r="CU1050" s="47">
        <v>8.9036673524037191</v>
      </c>
      <c r="CV1050" s="47" t="s">
        <v>4949</v>
      </c>
      <c r="CW1050" s="47" t="s">
        <v>4949</v>
      </c>
      <c r="CX1050" s="57">
        <v>1.5900724199933653E-3</v>
      </c>
      <c r="CY1050" s="57">
        <v>1.6598468666622779E-3</v>
      </c>
      <c r="CZ1050" s="57">
        <v>1.5909035170262173E-3</v>
      </c>
      <c r="DA1050" s="57">
        <v>1.5909035170262173E-3</v>
      </c>
      <c r="DB1050" s="57" t="s">
        <v>4949</v>
      </c>
      <c r="DC1050" s="57" t="s">
        <v>4949</v>
      </c>
      <c r="DD1050" s="97">
        <v>-2.7651719575096472</v>
      </c>
      <c r="DE1050" s="97">
        <v>4.396716293057759</v>
      </c>
      <c r="DF1050" s="97">
        <v>5.2111646751115446</v>
      </c>
      <c r="DG1050" s="97">
        <v>11.777246555033271</v>
      </c>
      <c r="DH1050" s="97" t="s">
        <v>4949</v>
      </c>
      <c r="DI1050" s="97" t="s">
        <v>4949</v>
      </c>
      <c r="DJ1050" s="98">
        <v>0.12883449378200429</v>
      </c>
      <c r="DK1050" s="98">
        <v>1.1606818635613747E-2</v>
      </c>
      <c r="DL1050" s="98">
        <v>0.23161469806824719</v>
      </c>
      <c r="DM1050" s="98" t="s">
        <v>4949</v>
      </c>
      <c r="DN1050" s="98" t="s">
        <v>4949</v>
      </c>
      <c r="DO1050" s="98">
        <v>-2.6269235982975649</v>
      </c>
      <c r="DP1050" s="98">
        <v>0.10305850629427771</v>
      </c>
      <c r="DQ1050" s="98">
        <v>1.5212203223028657</v>
      </c>
      <c r="DR1050" s="98" t="s">
        <v>4949</v>
      </c>
      <c r="DS1050" s="98" t="s">
        <v>4949</v>
      </c>
    </row>
    <row r="1051" spans="1:123" ht="13.5" thickBot="1">
      <c r="A1051" s="2" t="s">
        <v>3279</v>
      </c>
      <c r="B1051" s="2" t="s">
        <v>3280</v>
      </c>
      <c r="C1051" s="1" t="s">
        <v>5724</v>
      </c>
      <c r="D1051" s="2" t="s">
        <v>3281</v>
      </c>
      <c r="E1051" s="2" t="s">
        <v>5675</v>
      </c>
      <c r="F1051" s="2" t="s">
        <v>3282</v>
      </c>
      <c r="G1051" s="2" t="s">
        <v>3283</v>
      </c>
      <c r="H1051" s="2" t="s">
        <v>3</v>
      </c>
      <c r="I1051" s="1" t="s">
        <v>5726</v>
      </c>
      <c r="J1051" s="1">
        <v>19</v>
      </c>
      <c r="K1051" s="47">
        <v>14.79</v>
      </c>
      <c r="L1051" s="48">
        <v>2.8500000000000001E-2</v>
      </c>
      <c r="M1051" s="48">
        <v>4.7999999999999996E-3</v>
      </c>
      <c r="N1051" s="49">
        <v>308.13</v>
      </c>
      <c r="O1051" s="49">
        <v>240.79</v>
      </c>
      <c r="P1051" s="49">
        <v>4557.26</v>
      </c>
      <c r="Q1051" s="49">
        <v>3561.35</v>
      </c>
      <c r="R1051" s="49">
        <v>663.01889761000007</v>
      </c>
      <c r="S1051" s="49">
        <v>769.40732887000001</v>
      </c>
      <c r="T1051" s="49">
        <v>835.28</v>
      </c>
      <c r="U1051" s="49">
        <v>971.13</v>
      </c>
      <c r="V1051" s="49">
        <v>1040.42</v>
      </c>
      <c r="W1051" s="49" t="s">
        <v>4949</v>
      </c>
      <c r="X1051" s="49">
        <v>165.04412667</v>
      </c>
      <c r="Y1051" s="49">
        <v>185.60856397999999</v>
      </c>
      <c r="Z1051" s="49">
        <v>191.43</v>
      </c>
      <c r="AA1051" s="49">
        <v>225.16</v>
      </c>
      <c r="AB1051" s="49">
        <v>239.82</v>
      </c>
      <c r="AC1051" s="49" t="s">
        <v>4949</v>
      </c>
      <c r="AD1051" s="39">
        <v>4557.26</v>
      </c>
      <c r="AE1051" s="39">
        <v>4557.26</v>
      </c>
      <c r="AF1051" s="39">
        <v>4557.26</v>
      </c>
      <c r="AG1051" s="39">
        <v>4557.26</v>
      </c>
      <c r="AH1051" s="39">
        <v>4557.26</v>
      </c>
      <c r="AI1051" s="39">
        <v>4557.26</v>
      </c>
      <c r="AJ1051" s="49">
        <v>1391.8871174600001</v>
      </c>
      <c r="AK1051" s="49">
        <v>1439.0657944700001</v>
      </c>
      <c r="AL1051" s="49">
        <v>1599.68</v>
      </c>
      <c r="AM1051" s="49">
        <v>1767.42</v>
      </c>
      <c r="AN1051" s="49">
        <v>1917.17</v>
      </c>
      <c r="AO1051" s="49" t="s">
        <v>4949</v>
      </c>
      <c r="AP1051" s="39">
        <v>4557.26</v>
      </c>
      <c r="AQ1051" s="39">
        <v>4557.26</v>
      </c>
      <c r="AR1051" s="39">
        <v>4557.26</v>
      </c>
      <c r="AS1051" s="39">
        <v>4557.26</v>
      </c>
      <c r="AT1051" s="39">
        <v>4557.26</v>
      </c>
      <c r="AU1051" s="39">
        <v>4557.26</v>
      </c>
      <c r="AV1051" s="36">
        <v>54.378289799999997</v>
      </c>
      <c r="AW1051" s="36">
        <v>60.420321999999999</v>
      </c>
      <c r="AX1051" s="36">
        <v>57.43</v>
      </c>
      <c r="AY1051" s="36">
        <v>90.06</v>
      </c>
      <c r="AZ1051" s="36">
        <v>119.91</v>
      </c>
      <c r="BA1051" s="36" t="s">
        <v>4949</v>
      </c>
      <c r="BB1051" s="39">
        <v>4557.26</v>
      </c>
      <c r="BC1051" s="39">
        <v>4557.26</v>
      </c>
      <c r="BD1051" s="39">
        <v>4557.26</v>
      </c>
      <c r="BE1051" s="39">
        <v>4557.26</v>
      </c>
      <c r="BF1051" s="39">
        <v>4557.26</v>
      </c>
      <c r="BG1051" s="39">
        <v>4557.26</v>
      </c>
      <c r="BH1051" s="47">
        <v>210.16431226</v>
      </c>
      <c r="BI1051" s="47">
        <v>220.04513431000001</v>
      </c>
      <c r="BJ1051" s="47">
        <v>231.72</v>
      </c>
      <c r="BK1051" s="47">
        <v>251.27</v>
      </c>
      <c r="BL1051" s="47">
        <v>294.06</v>
      </c>
      <c r="BM1051" s="47" t="s">
        <v>4949</v>
      </c>
      <c r="BN1051" s="47">
        <v>0.53563147590302795</v>
      </c>
      <c r="BO1051" s="47">
        <v>0.60237096024405279</v>
      </c>
      <c r="BP1051" s="47">
        <v>0.62126375231233577</v>
      </c>
      <c r="BQ1051" s="47">
        <v>0.73073053581280634</v>
      </c>
      <c r="BR1051" s="47">
        <v>0.77830785707331318</v>
      </c>
      <c r="BS1051" s="47" t="s">
        <v>4949</v>
      </c>
      <c r="BT1051" s="47">
        <v>4.5172074042125079</v>
      </c>
      <c r="BU1051" s="47">
        <v>4.6703203013987604</v>
      </c>
      <c r="BV1051" s="47">
        <v>5.1915749845844292</v>
      </c>
      <c r="BW1051" s="47">
        <v>5.7359556031545127</v>
      </c>
      <c r="BX1051" s="47">
        <v>6.2219517736020515</v>
      </c>
      <c r="BY1051" s="47" t="s">
        <v>4949</v>
      </c>
      <c r="BZ1051" s="47">
        <v>0.17647840132411644</v>
      </c>
      <c r="CA1051" s="47">
        <v>0.19608711258235159</v>
      </c>
      <c r="CB1051" s="47">
        <v>0.18638237107714276</v>
      </c>
      <c r="CC1051" s="47">
        <v>0.29227923279135432</v>
      </c>
      <c r="CD1051" s="47">
        <v>0.38915392853665659</v>
      </c>
      <c r="CE1051" s="47" t="s">
        <v>4949</v>
      </c>
      <c r="CF1051" s="47">
        <v>0.68206377911920291</v>
      </c>
      <c r="CG1051" s="47">
        <v>0.7141308353941519</v>
      </c>
      <c r="CH1051" s="47">
        <v>0.75202025119267846</v>
      </c>
      <c r="CI1051" s="47">
        <v>0.81546749748482783</v>
      </c>
      <c r="CJ1051" s="47">
        <v>0.95433745497030475</v>
      </c>
      <c r="CK1051" s="47" t="s">
        <v>4949</v>
      </c>
      <c r="CL1051" s="47">
        <v>27.612373078334883</v>
      </c>
      <c r="CM1051" s="47">
        <v>24.553069655186071</v>
      </c>
      <c r="CN1051" s="47">
        <v>23.80640442981769</v>
      </c>
      <c r="CO1051" s="47">
        <v>20.240095931781845</v>
      </c>
      <c r="CP1051" s="47">
        <v>19.002835459928281</v>
      </c>
      <c r="CQ1051" s="47" t="s">
        <v>4949</v>
      </c>
      <c r="CR1051" s="47">
        <v>3.274159192101989</v>
      </c>
      <c r="CS1051" s="47">
        <v>3.1668183744707887</v>
      </c>
      <c r="CT1051" s="47">
        <v>2.8488572714542908</v>
      </c>
      <c r="CU1051" s="47">
        <v>2.5784816285885643</v>
      </c>
      <c r="CV1051" s="47">
        <v>2.3770766285723228</v>
      </c>
      <c r="CW1051" s="47" t="s">
        <v>4949</v>
      </c>
      <c r="CX1051" s="57">
        <v>1.1932233359518657E-2</v>
      </c>
      <c r="CY1051" s="57">
        <v>1.3258037066131842E-2</v>
      </c>
      <c r="CZ1051" s="57">
        <v>1.2601870422139618E-2</v>
      </c>
      <c r="DA1051" s="57">
        <v>1.9761874459653387E-2</v>
      </c>
      <c r="DB1051" s="57">
        <v>2.6311862829858292E-2</v>
      </c>
      <c r="DC1051" s="57" t="s">
        <v>4949</v>
      </c>
      <c r="DD1051" s="97">
        <v>11.857579871217036</v>
      </c>
      <c r="DE1051" s="97">
        <v>12.897851140180745</v>
      </c>
      <c r="DF1051" s="97">
        <v>11.966768353670734</v>
      </c>
      <c r="DG1051" s="97">
        <v>12.739473356644146</v>
      </c>
      <c r="DH1051" s="97">
        <v>12.509062837411392</v>
      </c>
      <c r="DI1051" s="97" t="s">
        <v>4949</v>
      </c>
      <c r="DJ1051" s="98">
        <v>0.1604606318816868</v>
      </c>
      <c r="DK1051" s="98">
        <v>8.5614821510401562E-2</v>
      </c>
      <c r="DL1051" s="98">
        <v>0.16264007278996262</v>
      </c>
      <c r="DM1051" s="98">
        <v>7.134987076910404E-2</v>
      </c>
      <c r="DN1051" s="98" t="s">
        <v>4949</v>
      </c>
      <c r="DO1051" s="98">
        <v>0.12459963117086792</v>
      </c>
      <c r="DP1051" s="98">
        <v>3.1364048593292893E-2</v>
      </c>
      <c r="DQ1051" s="98">
        <v>0.17620017761061479</v>
      </c>
      <c r="DR1051" s="98">
        <v>6.510925564043335E-2</v>
      </c>
      <c r="DS1051" s="98" t="s">
        <v>4949</v>
      </c>
    </row>
    <row r="1052" spans="1:123" ht="13.5" thickBot="1">
      <c r="A1052" s="2" t="s">
        <v>2472</v>
      </c>
      <c r="B1052" s="2" t="s">
        <v>2473</v>
      </c>
      <c r="C1052" s="1" t="s">
        <v>5724</v>
      </c>
      <c r="D1052" s="2" t="s">
        <v>2882</v>
      </c>
      <c r="E1052" s="2" t="s">
        <v>5673</v>
      </c>
      <c r="F1052" s="2" t="s">
        <v>3002</v>
      </c>
      <c r="G1052" s="2" t="s">
        <v>93</v>
      </c>
      <c r="H1052" s="2" t="s">
        <v>3</v>
      </c>
      <c r="I1052" s="1" t="s">
        <v>5726</v>
      </c>
      <c r="J1052" s="1">
        <v>24</v>
      </c>
      <c r="K1052" s="47">
        <v>16.88</v>
      </c>
      <c r="L1052" s="48">
        <v>3.1800000000000002E-2</v>
      </c>
      <c r="M1052" s="48">
        <v>6.9000000000000006E-2</v>
      </c>
      <c r="N1052" s="49">
        <v>233.09</v>
      </c>
      <c r="O1052" s="49">
        <v>116.66</v>
      </c>
      <c r="P1052" s="49">
        <v>3934.53</v>
      </c>
      <c r="Q1052" s="49">
        <v>1969.29</v>
      </c>
      <c r="R1052" s="49">
        <v>2006.00396916</v>
      </c>
      <c r="S1052" s="49">
        <v>2787.8831425600001</v>
      </c>
      <c r="T1052" s="49">
        <v>3549.14</v>
      </c>
      <c r="U1052" s="49">
        <v>4216.37</v>
      </c>
      <c r="V1052" s="49">
        <v>4899.72</v>
      </c>
      <c r="W1052" s="49" t="s">
        <v>4949</v>
      </c>
      <c r="X1052" s="49">
        <v>106.46542796999999</v>
      </c>
      <c r="Y1052" s="49">
        <v>122.76520831000001</v>
      </c>
      <c r="Z1052" s="49">
        <v>168.89</v>
      </c>
      <c r="AA1052" s="49">
        <v>200.89</v>
      </c>
      <c r="AB1052" s="49">
        <v>245.87</v>
      </c>
      <c r="AC1052" s="49" t="s">
        <v>4949</v>
      </c>
      <c r="AD1052" s="39">
        <v>3934.53</v>
      </c>
      <c r="AE1052" s="39">
        <v>3934.53</v>
      </c>
      <c r="AF1052" s="39">
        <v>3934.53</v>
      </c>
      <c r="AG1052" s="39">
        <v>3934.53</v>
      </c>
      <c r="AH1052" s="39">
        <v>3934.53</v>
      </c>
      <c r="AI1052" s="39">
        <v>3934.53</v>
      </c>
      <c r="AJ1052" s="49">
        <v>1173.7546927200001</v>
      </c>
      <c r="AK1052" s="49">
        <v>1213.1421408699998</v>
      </c>
      <c r="AL1052" s="49">
        <v>1333.45</v>
      </c>
      <c r="AM1052" s="49">
        <v>1483.67</v>
      </c>
      <c r="AN1052" s="49">
        <v>1669.28</v>
      </c>
      <c r="AO1052" s="49" t="s">
        <v>4949</v>
      </c>
      <c r="AP1052" s="39">
        <v>3934.53</v>
      </c>
      <c r="AQ1052" s="39">
        <v>3934.53</v>
      </c>
      <c r="AR1052" s="39">
        <v>3934.53</v>
      </c>
      <c r="AS1052" s="39">
        <v>3934.53</v>
      </c>
      <c r="AT1052" s="39">
        <v>3934.53</v>
      </c>
      <c r="AU1052" s="39">
        <v>3934.53</v>
      </c>
      <c r="AV1052" s="36">
        <v>85.077119999999994</v>
      </c>
      <c r="AW1052" s="36" t="s">
        <v>4949</v>
      </c>
      <c r="AX1052" s="36">
        <v>50.67</v>
      </c>
      <c r="AY1052" s="36">
        <v>60.27</v>
      </c>
      <c r="AZ1052" s="36">
        <v>122.94</v>
      </c>
      <c r="BA1052" s="36" t="s">
        <v>4949</v>
      </c>
      <c r="BB1052" s="39">
        <v>3934.53</v>
      </c>
      <c r="BC1052" s="39">
        <v>3934.53</v>
      </c>
      <c r="BD1052" s="39">
        <v>3934.53</v>
      </c>
      <c r="BE1052" s="39">
        <v>3934.53</v>
      </c>
      <c r="BF1052" s="39">
        <v>3934.53</v>
      </c>
      <c r="BG1052" s="39">
        <v>3934.53</v>
      </c>
      <c r="BH1052" s="47">
        <v>146.66083261000003</v>
      </c>
      <c r="BI1052" s="47">
        <v>44.549812860000003</v>
      </c>
      <c r="BJ1052" s="47">
        <v>169.96</v>
      </c>
      <c r="BK1052" s="47">
        <v>208.67</v>
      </c>
      <c r="BL1052" s="47">
        <v>254.71</v>
      </c>
      <c r="BM1052" s="47" t="s">
        <v>4949</v>
      </c>
      <c r="BN1052" s="47">
        <v>0.45675673761208113</v>
      </c>
      <c r="BO1052" s="47">
        <v>0.52668586515938054</v>
      </c>
      <c r="BP1052" s="47">
        <v>0.72456990861898829</v>
      </c>
      <c r="BQ1052" s="47">
        <v>0.86185593547556727</v>
      </c>
      <c r="BR1052" s="47">
        <v>1.0548286069758464</v>
      </c>
      <c r="BS1052" s="47" t="s">
        <v>4949</v>
      </c>
      <c r="BT1052" s="47">
        <v>5.0356286958685486</v>
      </c>
      <c r="BU1052" s="47">
        <v>5.204608266635204</v>
      </c>
      <c r="BV1052" s="47">
        <v>5.7207516409970403</v>
      </c>
      <c r="BW1052" s="47">
        <v>6.3652237333218933</v>
      </c>
      <c r="BX1052" s="47">
        <v>7.1615255909734437</v>
      </c>
      <c r="BY1052" s="47" t="s">
        <v>4949</v>
      </c>
      <c r="BZ1052" s="47">
        <v>0.36499686816251231</v>
      </c>
      <c r="CA1052" s="47" t="s">
        <v>4949</v>
      </c>
      <c r="CB1052" s="47">
        <v>0.21738384315071432</v>
      </c>
      <c r="CC1052" s="47">
        <v>0.25856965120768804</v>
      </c>
      <c r="CD1052" s="47">
        <v>0.52743575442961943</v>
      </c>
      <c r="CE1052" s="47" t="s">
        <v>4949</v>
      </c>
      <c r="CF1052" s="47">
        <v>0.62920259389077193</v>
      </c>
      <c r="CG1052" s="47">
        <v>0.19112708764854777</v>
      </c>
      <c r="CH1052" s="47">
        <v>0.72916041014200528</v>
      </c>
      <c r="CI1052" s="47">
        <v>0.89523360075507308</v>
      </c>
      <c r="CJ1052" s="47">
        <v>1.0927538718949763</v>
      </c>
      <c r="CK1052" s="47" t="s">
        <v>4949</v>
      </c>
      <c r="CL1052" s="47">
        <v>36.955940299311798</v>
      </c>
      <c r="CM1052" s="47">
        <v>32.049226765165741</v>
      </c>
      <c r="CN1052" s="47">
        <v>23.296405944697735</v>
      </c>
      <c r="CO1052" s="47">
        <v>19.585494549255813</v>
      </c>
      <c r="CP1052" s="47">
        <v>16.002480985886852</v>
      </c>
      <c r="CQ1052" s="47" t="s">
        <v>4949</v>
      </c>
      <c r="CR1052" s="47">
        <v>3.3520888345777928</v>
      </c>
      <c r="CS1052" s="47">
        <v>3.243255565401733</v>
      </c>
      <c r="CT1052" s="47">
        <v>2.9506393190595825</v>
      </c>
      <c r="CU1052" s="47">
        <v>2.6518902451353736</v>
      </c>
      <c r="CV1052" s="47">
        <v>2.3570221892073229</v>
      </c>
      <c r="CW1052" s="47" t="s">
        <v>4949</v>
      </c>
      <c r="CX1052" s="57">
        <v>2.1623197688160973E-2</v>
      </c>
      <c r="CY1052" s="57" t="s">
        <v>4949</v>
      </c>
      <c r="CZ1052" s="57">
        <v>1.2878285335224284E-2</v>
      </c>
      <c r="DA1052" s="57">
        <v>1.5318220981921602E-2</v>
      </c>
      <c r="DB1052" s="57">
        <v>3.1246425875517531E-2</v>
      </c>
      <c r="DC1052" s="57" t="s">
        <v>4949</v>
      </c>
      <c r="DD1052" s="97">
        <v>9.0705007298656568</v>
      </c>
      <c r="DE1052" s="97">
        <v>10.119606283065846</v>
      </c>
      <c r="DF1052" s="97">
        <v>12.665641756346318</v>
      </c>
      <c r="DG1052" s="97">
        <v>13.54007292726819</v>
      </c>
      <c r="DH1052" s="97">
        <v>14.729104763730472</v>
      </c>
      <c r="DI1052" s="97" t="s">
        <v>4949</v>
      </c>
      <c r="DJ1052" s="98">
        <v>0.38976950465726468</v>
      </c>
      <c r="DK1052" s="98">
        <v>0.27305909843156795</v>
      </c>
      <c r="DL1052" s="98">
        <v>0.18799765577013017</v>
      </c>
      <c r="DM1052" s="98">
        <v>0.16207069113953487</v>
      </c>
      <c r="DN1052" s="98" t="s">
        <v>4949</v>
      </c>
      <c r="DO1052" s="98">
        <v>0.153099279745468</v>
      </c>
      <c r="DP1052" s="98">
        <v>0.37571550054742042</v>
      </c>
      <c r="DQ1052" s="98">
        <v>0.18947243768133104</v>
      </c>
      <c r="DR1052" s="98">
        <v>0.22390362885161053</v>
      </c>
      <c r="DS1052" s="98" t="s">
        <v>4949</v>
      </c>
    </row>
    <row r="1053" spans="1:123" ht="13.5" thickBot="1">
      <c r="A1053" s="2" t="s">
        <v>3463</v>
      </c>
      <c r="B1053" s="2" t="s">
        <v>3464</v>
      </c>
      <c r="C1053" s="1" t="s">
        <v>5724</v>
      </c>
      <c r="D1053" s="2" t="s">
        <v>3465</v>
      </c>
      <c r="E1053" s="2" t="s">
        <v>5683</v>
      </c>
      <c r="F1053" s="2" t="s">
        <v>3067</v>
      </c>
      <c r="G1053" s="2" t="s">
        <v>2251</v>
      </c>
      <c r="H1053" s="2" t="s">
        <v>3</v>
      </c>
      <c r="I1053" s="1" t="s">
        <v>5726</v>
      </c>
      <c r="J1053" s="1">
        <v>27</v>
      </c>
      <c r="K1053" s="47">
        <v>16.920000000000002</v>
      </c>
      <c r="L1053" s="48">
        <v>-5.3E-3</v>
      </c>
      <c r="M1053" s="48">
        <v>2.3E-2</v>
      </c>
      <c r="N1053" s="49">
        <v>282.77999999999997</v>
      </c>
      <c r="O1053" s="49">
        <v>234.78</v>
      </c>
      <c r="P1053" s="49">
        <v>4784.57</v>
      </c>
      <c r="Q1053" s="49">
        <v>3972.53</v>
      </c>
      <c r="R1053" s="49">
        <v>749.25378928999999</v>
      </c>
      <c r="S1053" s="49">
        <v>836.13024961999997</v>
      </c>
      <c r="T1053" s="49">
        <v>952.09</v>
      </c>
      <c r="U1053" s="49">
        <v>1094.97</v>
      </c>
      <c r="V1053" s="49" t="s">
        <v>4949</v>
      </c>
      <c r="W1053" s="49" t="s">
        <v>4949</v>
      </c>
      <c r="X1053" s="49">
        <v>62.160202270000006</v>
      </c>
      <c r="Y1053" s="49">
        <v>121.25002112</v>
      </c>
      <c r="Z1053" s="49">
        <v>154.53</v>
      </c>
      <c r="AA1053" s="49">
        <v>182.9</v>
      </c>
      <c r="AB1053" s="49" t="s">
        <v>4949</v>
      </c>
      <c r="AC1053" s="49" t="s">
        <v>4949</v>
      </c>
      <c r="AD1053" s="39">
        <v>4784.57</v>
      </c>
      <c r="AE1053" s="39">
        <v>4784.57</v>
      </c>
      <c r="AF1053" s="39">
        <v>4784.57</v>
      </c>
      <c r="AG1053" s="39">
        <v>4784.57</v>
      </c>
      <c r="AH1053" s="39">
        <v>4784.57</v>
      </c>
      <c r="AI1053" s="39">
        <v>4784.57</v>
      </c>
      <c r="AJ1053" s="49">
        <v>1249.4395481900001</v>
      </c>
      <c r="AK1053" s="49">
        <v>1323.91633376</v>
      </c>
      <c r="AL1053" s="49">
        <v>1411.97</v>
      </c>
      <c r="AM1053" s="49">
        <v>1569.06</v>
      </c>
      <c r="AN1053" s="49" t="s">
        <v>4949</v>
      </c>
      <c r="AO1053" s="49" t="s">
        <v>4949</v>
      </c>
      <c r="AP1053" s="39">
        <v>4784.57</v>
      </c>
      <c r="AQ1053" s="39">
        <v>4784.57</v>
      </c>
      <c r="AR1053" s="39">
        <v>4784.57</v>
      </c>
      <c r="AS1053" s="39">
        <v>4784.57</v>
      </c>
      <c r="AT1053" s="39">
        <v>4784.57</v>
      </c>
      <c r="AU1053" s="39">
        <v>4784.57</v>
      </c>
      <c r="AV1053" s="36">
        <v>20.252574899999999</v>
      </c>
      <c r="AW1053" s="36">
        <v>30.093862350000002</v>
      </c>
      <c r="AX1053" s="36">
        <v>25.81</v>
      </c>
      <c r="AY1053" s="36">
        <v>30.55</v>
      </c>
      <c r="AZ1053" s="36" t="s">
        <v>4949</v>
      </c>
      <c r="BA1053" s="36" t="s">
        <v>4949</v>
      </c>
      <c r="BB1053" s="39">
        <v>4784.57</v>
      </c>
      <c r="BC1053" s="39">
        <v>4784.57</v>
      </c>
      <c r="BD1053" s="39">
        <v>4784.57</v>
      </c>
      <c r="BE1053" s="39">
        <v>4784.57</v>
      </c>
      <c r="BF1053" s="39">
        <v>4784.57</v>
      </c>
      <c r="BG1053" s="39">
        <v>4784.57</v>
      </c>
      <c r="BH1053" s="47">
        <v>-59.144486260000001</v>
      </c>
      <c r="BI1053" s="47">
        <v>115.71968881000001</v>
      </c>
      <c r="BJ1053" s="47">
        <v>92.28</v>
      </c>
      <c r="BK1053" s="47">
        <v>134.97</v>
      </c>
      <c r="BL1053" s="47" t="s">
        <v>4949</v>
      </c>
      <c r="BM1053" s="47" t="s">
        <v>4949</v>
      </c>
      <c r="BN1053" s="47">
        <v>0.2198182412829762</v>
      </c>
      <c r="BO1053" s="47">
        <v>0.42877863045477055</v>
      </c>
      <c r="BP1053" s="47">
        <v>0.54646721833227252</v>
      </c>
      <c r="BQ1053" s="47">
        <v>0.64679255958695814</v>
      </c>
      <c r="BR1053" s="47" t="s">
        <v>4949</v>
      </c>
      <c r="BS1053" s="47" t="s">
        <v>4949</v>
      </c>
      <c r="BT1053" s="47">
        <v>4.4184155463257664</v>
      </c>
      <c r="BU1053" s="47">
        <v>4.6817891426550684</v>
      </c>
      <c r="BV1053" s="47">
        <v>4.9931749062875737</v>
      </c>
      <c r="BW1053" s="47">
        <v>5.5486950986632717</v>
      </c>
      <c r="BX1053" s="47" t="s">
        <v>4949</v>
      </c>
      <c r="BY1053" s="47" t="s">
        <v>4949</v>
      </c>
      <c r="BZ1053" s="47">
        <v>7.1619544875875241E-2</v>
      </c>
      <c r="CA1053" s="47">
        <v>0.10642146668788459</v>
      </c>
      <c r="CB1053" s="47">
        <v>9.1272367211259642E-2</v>
      </c>
      <c r="CC1053" s="47">
        <v>0.10803451446354058</v>
      </c>
      <c r="CD1053" s="47" t="s">
        <v>4949</v>
      </c>
      <c r="CE1053" s="47" t="s">
        <v>4949</v>
      </c>
      <c r="CF1053" s="47">
        <v>-0.20915371051700971</v>
      </c>
      <c r="CG1053" s="47">
        <v>0.40922161683994629</v>
      </c>
      <c r="CH1053" s="47">
        <v>0.32633142372162111</v>
      </c>
      <c r="CI1053" s="47">
        <v>0.47729683853172084</v>
      </c>
      <c r="CJ1053" s="47" t="s">
        <v>4949</v>
      </c>
      <c r="CK1053" s="47" t="s">
        <v>4949</v>
      </c>
      <c r="CL1053" s="47">
        <v>76.971596379588149</v>
      </c>
      <c r="CM1053" s="47">
        <v>39.460364260594694</v>
      </c>
      <c r="CN1053" s="47">
        <v>30.962078560797256</v>
      </c>
      <c r="CO1053" s="47">
        <v>26.159486057955164</v>
      </c>
      <c r="CP1053" s="47" t="s">
        <v>4949</v>
      </c>
      <c r="CQ1053" s="47" t="s">
        <v>4949</v>
      </c>
      <c r="CR1053" s="47">
        <v>3.8293729431977437</v>
      </c>
      <c r="CS1053" s="47">
        <v>3.6139519378928879</v>
      </c>
      <c r="CT1053" s="47">
        <v>3.3885776609984628</v>
      </c>
      <c r="CU1053" s="47">
        <v>3.0493225243139204</v>
      </c>
      <c r="CV1053" s="47" t="s">
        <v>4949</v>
      </c>
      <c r="CW1053" s="47" t="s">
        <v>4949</v>
      </c>
      <c r="CX1053" s="57">
        <v>4.2328934261595084E-3</v>
      </c>
      <c r="CY1053" s="57">
        <v>6.2897736578208709E-3</v>
      </c>
      <c r="CZ1053" s="57">
        <v>5.3944241593288427E-3</v>
      </c>
      <c r="DA1053" s="57">
        <v>6.3851087976557986E-3</v>
      </c>
      <c r="DB1053" s="57" t="s">
        <v>4949</v>
      </c>
      <c r="DC1053" s="57" t="s">
        <v>4949</v>
      </c>
      <c r="DD1053" s="97">
        <v>4.9750468007874691</v>
      </c>
      <c r="DE1053" s="97">
        <v>9.1584353201265234</v>
      </c>
      <c r="DF1053" s="97">
        <v>10.944283518771645</v>
      </c>
      <c r="DG1053" s="97">
        <v>11.656660675818644</v>
      </c>
      <c r="DH1053" s="97" t="s">
        <v>4949</v>
      </c>
      <c r="DI1053" s="97" t="s">
        <v>4949</v>
      </c>
      <c r="DJ1053" s="98">
        <v>0.11595064525776366</v>
      </c>
      <c r="DK1053" s="98">
        <v>0.13868622793243146</v>
      </c>
      <c r="DL1053" s="98">
        <v>0.15006984633805631</v>
      </c>
      <c r="DM1053" s="98" t="s">
        <v>4949</v>
      </c>
      <c r="DN1053" s="98" t="s">
        <v>4949</v>
      </c>
      <c r="DO1053" s="98">
        <v>0.95060531806728288</v>
      </c>
      <c r="DP1053" s="98">
        <v>0.27447400480914652</v>
      </c>
      <c r="DQ1053" s="98">
        <v>0.18358894713000717</v>
      </c>
      <c r="DR1053" s="98" t="s">
        <v>4949</v>
      </c>
      <c r="DS1053" s="98" t="s">
        <v>4949</v>
      </c>
    </row>
    <row r="1054" spans="1:123" ht="13.5" thickBot="1">
      <c r="A1054" s="2" t="s">
        <v>1829</v>
      </c>
      <c r="B1054" s="2" t="s">
        <v>1830</v>
      </c>
      <c r="C1054" s="1" t="s">
        <v>5724</v>
      </c>
      <c r="D1054" s="2" t="s">
        <v>1831</v>
      </c>
      <c r="E1054" s="2" t="s">
        <v>5680</v>
      </c>
      <c r="F1054" s="2" t="s">
        <v>3900</v>
      </c>
      <c r="G1054" s="2" t="s">
        <v>3901</v>
      </c>
      <c r="H1054" s="2" t="s">
        <v>3</v>
      </c>
      <c r="I1054" s="1" t="s">
        <v>5726</v>
      </c>
      <c r="J1054" s="1">
        <v>40</v>
      </c>
      <c r="K1054" s="47">
        <v>29.85</v>
      </c>
      <c r="L1054" s="48">
        <v>2.9700000000000001E-2</v>
      </c>
      <c r="M1054" s="48">
        <v>3.8599999999999995E-2</v>
      </c>
      <c r="N1054" s="49">
        <v>5421.59</v>
      </c>
      <c r="O1054" s="49">
        <v>542.65</v>
      </c>
      <c r="P1054" s="49">
        <v>161834.51</v>
      </c>
      <c r="Q1054" s="49">
        <v>16198.02</v>
      </c>
      <c r="R1054" s="49">
        <v>251523.736</v>
      </c>
      <c r="S1054" s="49">
        <v>238866.31899999999</v>
      </c>
      <c r="T1054" s="49">
        <v>253123.42</v>
      </c>
      <c r="U1054" s="49">
        <v>264034.23</v>
      </c>
      <c r="V1054" s="49">
        <v>275452.15999999997</v>
      </c>
      <c r="W1054" s="49" t="s">
        <v>4949</v>
      </c>
      <c r="X1054" s="49">
        <v>2847.7489999999998</v>
      </c>
      <c r="Y1054" s="49">
        <v>2502.02</v>
      </c>
      <c r="Z1054" s="49">
        <v>3824.81</v>
      </c>
      <c r="AA1054" s="49">
        <v>4242.07</v>
      </c>
      <c r="AB1054" s="49">
        <v>4847.88</v>
      </c>
      <c r="AC1054" s="49" t="s">
        <v>4949</v>
      </c>
      <c r="AD1054" s="39">
        <v>161834.51</v>
      </c>
      <c r="AE1054" s="39">
        <v>161834.51</v>
      </c>
      <c r="AF1054" s="39">
        <v>161834.51</v>
      </c>
      <c r="AG1054" s="39">
        <v>161834.51</v>
      </c>
      <c r="AH1054" s="39">
        <v>161834.51</v>
      </c>
      <c r="AI1054" s="39">
        <v>161834.51</v>
      </c>
      <c r="AJ1054" s="49">
        <v>95964.846999999994</v>
      </c>
      <c r="AK1054" s="49">
        <v>98205.562999999995</v>
      </c>
      <c r="AL1054" s="49">
        <v>96959.52</v>
      </c>
      <c r="AM1054" s="49">
        <v>100281.63</v>
      </c>
      <c r="AN1054" s="49">
        <v>104109.19</v>
      </c>
      <c r="AO1054" s="49" t="s">
        <v>4949</v>
      </c>
      <c r="AP1054" s="39">
        <v>161834.51</v>
      </c>
      <c r="AQ1054" s="39">
        <v>161834.51</v>
      </c>
      <c r="AR1054" s="39">
        <v>161834.51</v>
      </c>
      <c r="AS1054" s="39">
        <v>161834.51</v>
      </c>
      <c r="AT1054" s="39">
        <v>161834.51</v>
      </c>
      <c r="AU1054" s="39">
        <v>161834.51</v>
      </c>
      <c r="AV1054" s="36">
        <v>601.79666050000003</v>
      </c>
      <c r="AW1054" s="36">
        <v>601.79666050000003</v>
      </c>
      <c r="AX1054" s="36">
        <v>919.96</v>
      </c>
      <c r="AY1054" s="36">
        <v>1020.32</v>
      </c>
      <c r="AZ1054" s="36">
        <v>1311.47</v>
      </c>
      <c r="BA1054" s="36" t="s">
        <v>4949</v>
      </c>
      <c r="BB1054" s="39">
        <v>161834.51</v>
      </c>
      <c r="BC1054" s="39">
        <v>161834.51</v>
      </c>
      <c r="BD1054" s="39">
        <v>161834.51</v>
      </c>
      <c r="BE1054" s="39">
        <v>161834.51</v>
      </c>
      <c r="BF1054" s="39">
        <v>161834.51</v>
      </c>
      <c r="BG1054" s="39">
        <v>161834.51</v>
      </c>
      <c r="BH1054" s="47">
        <v>14920.934999999999</v>
      </c>
      <c r="BI1054" s="47">
        <v>4994.1570000000002</v>
      </c>
      <c r="BJ1054" s="47">
        <v>7228.71</v>
      </c>
      <c r="BK1054" s="47">
        <v>8215.85</v>
      </c>
      <c r="BL1054" s="47">
        <v>8674.2900000000009</v>
      </c>
      <c r="BM1054" s="47" t="s">
        <v>4949</v>
      </c>
      <c r="BN1054" s="47">
        <v>0.5252608552103718</v>
      </c>
      <c r="BO1054" s="47">
        <v>0.46149192395588745</v>
      </c>
      <c r="BP1054" s="47">
        <v>0.70547754441040356</v>
      </c>
      <c r="BQ1054" s="47">
        <v>0.78244020665524316</v>
      </c>
      <c r="BR1054" s="47">
        <v>0.89418048948740125</v>
      </c>
      <c r="BS1054" s="47" t="s">
        <v>4949</v>
      </c>
      <c r="BT1054" s="47">
        <v>17.700498746677635</v>
      </c>
      <c r="BU1054" s="47">
        <v>18.11379373947495</v>
      </c>
      <c r="BV1054" s="47">
        <v>17.883963929400785</v>
      </c>
      <c r="BW1054" s="47">
        <v>18.496719597018586</v>
      </c>
      <c r="BX1054" s="47">
        <v>19.202704372702474</v>
      </c>
      <c r="BY1054" s="47" t="s">
        <v>4949</v>
      </c>
      <c r="BZ1054" s="47">
        <v>0.11100003144833896</v>
      </c>
      <c r="CA1054" s="47">
        <v>0.11100003144833896</v>
      </c>
      <c r="CB1054" s="47">
        <v>0.16968453903744105</v>
      </c>
      <c r="CC1054" s="47">
        <v>0.18819571380351521</v>
      </c>
      <c r="CD1054" s="47">
        <v>0.24189767208512633</v>
      </c>
      <c r="CE1054" s="47" t="s">
        <v>4949</v>
      </c>
      <c r="CF1054" s="47">
        <v>2.7521326769453238</v>
      </c>
      <c r="CG1054" s="47">
        <v>0.92116095093874673</v>
      </c>
      <c r="CH1054" s="47">
        <v>1.3333191923402543</v>
      </c>
      <c r="CI1054" s="47">
        <v>1.5153949302695335</v>
      </c>
      <c r="CJ1054" s="47">
        <v>1.5999531502751039</v>
      </c>
      <c r="CK1054" s="47" t="s">
        <v>4949</v>
      </c>
      <c r="CL1054" s="47">
        <v>56.82892347605074</v>
      </c>
      <c r="CM1054" s="47">
        <v>64.681541314617789</v>
      </c>
      <c r="CN1054" s="47">
        <v>42.311777578494102</v>
      </c>
      <c r="CO1054" s="47">
        <v>38.149891444507048</v>
      </c>
      <c r="CP1054" s="47">
        <v>33.382532158386759</v>
      </c>
      <c r="CQ1054" s="47" t="s">
        <v>4949</v>
      </c>
      <c r="CR1054" s="47">
        <v>1.686393664546769</v>
      </c>
      <c r="CS1054" s="47">
        <v>1.6479159128694167</v>
      </c>
      <c r="CT1054" s="47">
        <v>1.6690935557436752</v>
      </c>
      <c r="CU1054" s="47">
        <v>1.6138001546245309</v>
      </c>
      <c r="CV1054" s="47">
        <v>1.5544690146950524</v>
      </c>
      <c r="CW1054" s="47" t="s">
        <v>4949</v>
      </c>
      <c r="CX1054" s="57">
        <v>3.7185929039486075E-3</v>
      </c>
      <c r="CY1054" s="57">
        <v>3.7185929039486075E-3</v>
      </c>
      <c r="CZ1054" s="57">
        <v>5.6845724685050175E-3</v>
      </c>
      <c r="DA1054" s="57">
        <v>6.304712140815948E-3</v>
      </c>
      <c r="DB1054" s="57">
        <v>8.1037721806059785E-3</v>
      </c>
      <c r="DC1054" s="57" t="s">
        <v>4949</v>
      </c>
      <c r="DD1054" s="97">
        <v>2.967491835838596</v>
      </c>
      <c r="DE1054" s="97">
        <v>2.5477375451734847</v>
      </c>
      <c r="DF1054" s="97">
        <v>3.9447493139404979</v>
      </c>
      <c r="DG1054" s="97">
        <v>4.230156609939427</v>
      </c>
      <c r="DH1054" s="97">
        <v>4.6565341637947624</v>
      </c>
      <c r="DI1054" s="97" t="s">
        <v>4949</v>
      </c>
      <c r="DJ1054" s="98">
        <v>-5.0322952423066836E-2</v>
      </c>
      <c r="DK1054" s="98">
        <v>5.9686527006765022E-2</v>
      </c>
      <c r="DL1054" s="98">
        <v>4.3104703626396734E-2</v>
      </c>
      <c r="DM1054" s="98">
        <v>4.3244127854180192E-2</v>
      </c>
      <c r="DN1054" s="98" t="s">
        <v>4949</v>
      </c>
      <c r="DO1054" s="98">
        <v>-0.1214043091578646</v>
      </c>
      <c r="DP1054" s="98">
        <v>0.52868881943389745</v>
      </c>
      <c r="DQ1054" s="98">
        <v>0.10909300069807393</v>
      </c>
      <c r="DR1054" s="98">
        <v>0.14280999606324274</v>
      </c>
      <c r="DS1054" s="98" t="s">
        <v>4949</v>
      </c>
    </row>
    <row r="1055" spans="1:123" ht="13.5" thickBot="1">
      <c r="A1055" s="2" t="s">
        <v>2732</v>
      </c>
      <c r="B1055" s="2" t="s">
        <v>2733</v>
      </c>
      <c r="C1055" s="1" t="s">
        <v>5724</v>
      </c>
      <c r="D1055" s="2" t="s">
        <v>2734</v>
      </c>
      <c r="E1055" s="2" t="s">
        <v>5675</v>
      </c>
      <c r="F1055" s="2" t="s">
        <v>3002</v>
      </c>
      <c r="G1055" s="2" t="s">
        <v>93</v>
      </c>
      <c r="H1055" s="2" t="s">
        <v>3</v>
      </c>
      <c r="I1055" s="1" t="s">
        <v>5726</v>
      </c>
      <c r="J1055" s="1">
        <v>14.8</v>
      </c>
      <c r="K1055" s="47">
        <v>13.41</v>
      </c>
      <c r="L1055" s="48">
        <v>2.1299999999999999E-2</v>
      </c>
      <c r="M1055" s="48">
        <v>5.7599999999999998E-2</v>
      </c>
      <c r="N1055" s="49">
        <v>271.86</v>
      </c>
      <c r="O1055" s="49">
        <v>151.04</v>
      </c>
      <c r="P1055" s="49">
        <v>3645.64</v>
      </c>
      <c r="Q1055" s="49">
        <v>2025.38</v>
      </c>
      <c r="R1055" s="49">
        <v>1081.4843754200001</v>
      </c>
      <c r="S1055" s="49">
        <v>1078.53631741</v>
      </c>
      <c r="T1055" s="49">
        <v>1829.45</v>
      </c>
      <c r="U1055" s="49" t="s">
        <v>4949</v>
      </c>
      <c r="V1055" s="49" t="s">
        <v>4949</v>
      </c>
      <c r="W1055" s="49" t="s">
        <v>4949</v>
      </c>
      <c r="X1055" s="49">
        <v>20.18491113</v>
      </c>
      <c r="Y1055" s="49">
        <v>31.172830980000001</v>
      </c>
      <c r="Z1055" s="49">
        <v>160.38999999999999</v>
      </c>
      <c r="AA1055" s="49" t="s">
        <v>4949</v>
      </c>
      <c r="AB1055" s="49" t="s">
        <v>4949</v>
      </c>
      <c r="AC1055" s="49" t="s">
        <v>4949</v>
      </c>
      <c r="AD1055" s="39">
        <v>3645.64</v>
      </c>
      <c r="AE1055" s="39">
        <v>3645.64</v>
      </c>
      <c r="AF1055" s="39">
        <v>3645.64</v>
      </c>
      <c r="AG1055" s="39">
        <v>3645.64</v>
      </c>
      <c r="AH1055" s="39">
        <v>3645.64</v>
      </c>
      <c r="AI1055" s="39">
        <v>3645.64</v>
      </c>
      <c r="AJ1055" s="49">
        <v>1449.6121750699999</v>
      </c>
      <c r="AK1055" s="49">
        <v>1411.50351398</v>
      </c>
      <c r="AL1055" s="49">
        <v>1585.91</v>
      </c>
      <c r="AM1055" s="49" t="s">
        <v>4949</v>
      </c>
      <c r="AN1055" s="49" t="s">
        <v>4949</v>
      </c>
      <c r="AO1055" s="49" t="s">
        <v>4949</v>
      </c>
      <c r="AP1055" s="39">
        <v>3645.64</v>
      </c>
      <c r="AQ1055" s="39">
        <v>3645.64</v>
      </c>
      <c r="AR1055" s="39">
        <v>3645.64</v>
      </c>
      <c r="AS1055" s="39">
        <v>3645.64</v>
      </c>
      <c r="AT1055" s="39">
        <v>3645.64</v>
      </c>
      <c r="AU1055" s="39">
        <v>3645.64</v>
      </c>
      <c r="AV1055" s="36">
        <v>20.1385875</v>
      </c>
      <c r="AW1055" s="36">
        <v>18.649694</v>
      </c>
      <c r="AX1055" s="36">
        <v>48.12</v>
      </c>
      <c r="AY1055" s="36" t="s">
        <v>4949</v>
      </c>
      <c r="AZ1055" s="36" t="s">
        <v>4949</v>
      </c>
      <c r="BA1055" s="36" t="s">
        <v>4949</v>
      </c>
      <c r="BB1055" s="39">
        <v>3645.64</v>
      </c>
      <c r="BC1055" s="39">
        <v>3645.64</v>
      </c>
      <c r="BD1055" s="39">
        <v>3645.64</v>
      </c>
      <c r="BE1055" s="39">
        <v>3645.64</v>
      </c>
      <c r="BF1055" s="39">
        <v>3645.64</v>
      </c>
      <c r="BG1055" s="39">
        <v>3645.64</v>
      </c>
      <c r="BH1055" s="47">
        <v>227.70291324999999</v>
      </c>
      <c r="BI1055" s="47">
        <v>52.441537270000005</v>
      </c>
      <c r="BJ1055" s="47">
        <v>194.49</v>
      </c>
      <c r="BK1055" s="47" t="s">
        <v>4949</v>
      </c>
      <c r="BL1055" s="47" t="s">
        <v>4949</v>
      </c>
      <c r="BM1055" s="47" t="s">
        <v>4949</v>
      </c>
      <c r="BN1055" s="47">
        <v>7.4247447693665855E-2</v>
      </c>
      <c r="BO1055" s="47">
        <v>0.11466501500772457</v>
      </c>
      <c r="BP1055" s="47">
        <v>0.58997278010740817</v>
      </c>
      <c r="BQ1055" s="47" t="s">
        <v>4949</v>
      </c>
      <c r="BR1055" s="47" t="s">
        <v>4949</v>
      </c>
      <c r="BS1055" s="47" t="s">
        <v>4949</v>
      </c>
      <c r="BT1055" s="47">
        <v>5.332201041234458</v>
      </c>
      <c r="BU1055" s="47">
        <v>5.1920235193849775</v>
      </c>
      <c r="BV1055" s="47">
        <v>5.8335540351651582</v>
      </c>
      <c r="BW1055" s="47" t="s">
        <v>4949</v>
      </c>
      <c r="BX1055" s="47" t="s">
        <v>4949</v>
      </c>
      <c r="BY1055" s="47" t="s">
        <v>4949</v>
      </c>
      <c r="BZ1055" s="47">
        <v>7.4077052527035975E-2</v>
      </c>
      <c r="CA1055" s="47">
        <v>6.8600360479658645E-2</v>
      </c>
      <c r="CB1055" s="47">
        <v>0.17700286912381372</v>
      </c>
      <c r="CC1055" s="47" t="s">
        <v>4949</v>
      </c>
      <c r="CD1055" s="47" t="s">
        <v>4949</v>
      </c>
      <c r="CE1055" s="47" t="s">
        <v>4949</v>
      </c>
      <c r="CF1055" s="47">
        <v>0.83757416777017579</v>
      </c>
      <c r="CG1055" s="47">
        <v>0.19289905565364526</v>
      </c>
      <c r="CH1055" s="47">
        <v>0.71540498786139928</v>
      </c>
      <c r="CI1055" s="47" t="s">
        <v>4949</v>
      </c>
      <c r="CJ1055" s="47" t="s">
        <v>4949</v>
      </c>
      <c r="CK1055" s="47" t="s">
        <v>4949</v>
      </c>
      <c r="CL1055" s="47">
        <v>180.61214025270766</v>
      </c>
      <c r="CM1055" s="47">
        <v>116.94927555148858</v>
      </c>
      <c r="CN1055" s="47">
        <v>22.729846000374089</v>
      </c>
      <c r="CO1055" s="47" t="s">
        <v>4949</v>
      </c>
      <c r="CP1055" s="47" t="s">
        <v>4949</v>
      </c>
      <c r="CQ1055" s="47" t="s">
        <v>4949</v>
      </c>
      <c r="CR1055" s="47">
        <v>2.514907133574507</v>
      </c>
      <c r="CS1055" s="47">
        <v>2.5828061807089884</v>
      </c>
      <c r="CT1055" s="47">
        <v>2.2987685303705758</v>
      </c>
      <c r="CU1055" s="47" t="s">
        <v>4949</v>
      </c>
      <c r="CV1055" s="47" t="s">
        <v>4949</v>
      </c>
      <c r="CW1055" s="47" t="s">
        <v>4949</v>
      </c>
      <c r="CX1055" s="57">
        <v>5.5240197880207596E-3</v>
      </c>
      <c r="CY1055" s="57">
        <v>5.1156159138038863E-3</v>
      </c>
      <c r="CZ1055" s="57">
        <v>1.319932851296343E-2</v>
      </c>
      <c r="DA1055" s="57" t="s">
        <v>4949</v>
      </c>
      <c r="DB1055" s="57" t="s">
        <v>4949</v>
      </c>
      <c r="DC1055" s="57" t="s">
        <v>4949</v>
      </c>
      <c r="DD1055" s="97">
        <v>1.3924352649028555</v>
      </c>
      <c r="DE1055" s="97">
        <v>2.2084841214530408</v>
      </c>
      <c r="DF1055" s="97">
        <v>10.113436449735481</v>
      </c>
      <c r="DG1055" s="97" t="s">
        <v>4949</v>
      </c>
      <c r="DH1055" s="97" t="s">
        <v>4949</v>
      </c>
      <c r="DI1055" s="97" t="s">
        <v>4949</v>
      </c>
      <c r="DJ1055" s="98">
        <v>-2.7259367560027448E-3</v>
      </c>
      <c r="DK1055" s="98">
        <v>0.69623402612277907</v>
      </c>
      <c r="DL1055" s="98" t="s">
        <v>4949</v>
      </c>
      <c r="DM1055" s="98" t="s">
        <v>4949</v>
      </c>
      <c r="DN1055" s="98" t="s">
        <v>4949</v>
      </c>
      <c r="DO1055" s="98">
        <v>0.54436305313572131</v>
      </c>
      <c r="DP1055" s="98">
        <v>4.1451855656903183</v>
      </c>
      <c r="DQ1055" s="98" t="s">
        <v>4949</v>
      </c>
      <c r="DR1055" s="98" t="s">
        <v>4949</v>
      </c>
      <c r="DS1055" s="98" t="s">
        <v>4949</v>
      </c>
    </row>
    <row r="1056" spans="1:123" ht="13.5" thickBot="1">
      <c r="A1056" s="2" t="s">
        <v>4728</v>
      </c>
      <c r="B1056" s="2" t="s">
        <v>4729</v>
      </c>
      <c r="C1056" s="1" t="s">
        <v>5724</v>
      </c>
      <c r="D1056" s="2" t="s">
        <v>4730</v>
      </c>
      <c r="E1056" s="2" t="s">
        <v>5666</v>
      </c>
      <c r="F1056" s="2" t="s">
        <v>3029</v>
      </c>
      <c r="G1056" s="2" t="s">
        <v>2152</v>
      </c>
      <c r="H1056" s="2" t="s">
        <v>3</v>
      </c>
      <c r="I1056" s="1" t="s">
        <v>5726</v>
      </c>
      <c r="J1056" s="1">
        <v>35</v>
      </c>
      <c r="K1056" s="47">
        <v>27.49</v>
      </c>
      <c r="L1056" s="48">
        <v>3.6200000000000003E-2</v>
      </c>
      <c r="M1056" s="48">
        <v>3.6600000000000001E-2</v>
      </c>
      <c r="N1056" s="49">
        <v>634.20000000000005</v>
      </c>
      <c r="O1056" s="49">
        <v>461.88</v>
      </c>
      <c r="P1056" s="49">
        <v>17434.23</v>
      </c>
      <c r="Q1056" s="49">
        <v>12697.1</v>
      </c>
      <c r="R1056" s="49">
        <v>2881.4947931300003</v>
      </c>
      <c r="S1056" s="49">
        <v>2504.4586881599998</v>
      </c>
      <c r="T1056" s="49">
        <v>2504.46</v>
      </c>
      <c r="U1056" s="49">
        <v>3005.26</v>
      </c>
      <c r="V1056" s="49">
        <v>3545.67</v>
      </c>
      <c r="W1056" s="49" t="s">
        <v>4949</v>
      </c>
      <c r="X1056" s="49">
        <v>545.53189544000008</v>
      </c>
      <c r="Y1056" s="49">
        <v>404.39627137000002</v>
      </c>
      <c r="Z1056" s="49">
        <v>404.4</v>
      </c>
      <c r="AA1056" s="49">
        <v>535.58000000000004</v>
      </c>
      <c r="AB1056" s="49">
        <v>632.85</v>
      </c>
      <c r="AC1056" s="49" t="s">
        <v>4949</v>
      </c>
      <c r="AD1056" s="39">
        <v>17434.23</v>
      </c>
      <c r="AE1056" s="39">
        <v>17434.23</v>
      </c>
      <c r="AF1056" s="39">
        <v>17434.23</v>
      </c>
      <c r="AG1056" s="39">
        <v>17434.23</v>
      </c>
      <c r="AH1056" s="39">
        <v>17434.23</v>
      </c>
      <c r="AI1056" s="39">
        <v>17434.23</v>
      </c>
      <c r="AJ1056" s="49">
        <v>3072.95848871</v>
      </c>
      <c r="AK1056" s="49">
        <v>4111.4568358200004</v>
      </c>
      <c r="AL1056" s="49">
        <v>4111.46</v>
      </c>
      <c r="AM1056" s="49">
        <v>4456.7700000000004</v>
      </c>
      <c r="AN1056" s="49">
        <v>4837.6499999999996</v>
      </c>
      <c r="AO1056" s="49" t="s">
        <v>4949</v>
      </c>
      <c r="AP1056" s="39">
        <v>17434.23</v>
      </c>
      <c r="AQ1056" s="39">
        <v>17434.23</v>
      </c>
      <c r="AR1056" s="39">
        <v>17434.23</v>
      </c>
      <c r="AS1056" s="39">
        <v>17434.23</v>
      </c>
      <c r="AT1056" s="39">
        <v>17434.23</v>
      </c>
      <c r="AU1056" s="39">
        <v>17434.23</v>
      </c>
      <c r="AV1056" s="36">
        <v>231.08325119999998</v>
      </c>
      <c r="AW1056" s="36">
        <v>190.26081360000001</v>
      </c>
      <c r="AX1056" s="36">
        <v>190.26</v>
      </c>
      <c r="AY1056" s="36">
        <v>251.98</v>
      </c>
      <c r="AZ1056" s="36">
        <v>297.75</v>
      </c>
      <c r="BA1056" s="36" t="s">
        <v>4949</v>
      </c>
      <c r="BB1056" s="39">
        <v>17434.23</v>
      </c>
      <c r="BC1056" s="39">
        <v>17434.23</v>
      </c>
      <c r="BD1056" s="39">
        <v>17434.23</v>
      </c>
      <c r="BE1056" s="39">
        <v>17434.23</v>
      </c>
      <c r="BF1056" s="39">
        <v>17434.23</v>
      </c>
      <c r="BG1056" s="39">
        <v>17434.23</v>
      </c>
      <c r="BH1056" s="47">
        <v>376.40517607999999</v>
      </c>
      <c r="BI1056" s="47">
        <v>728.57089352999992</v>
      </c>
      <c r="BJ1056" s="47">
        <v>728.57</v>
      </c>
      <c r="BK1056" s="47">
        <v>630.34</v>
      </c>
      <c r="BL1056" s="47">
        <v>575.99</v>
      </c>
      <c r="BM1056" s="47" t="s">
        <v>4949</v>
      </c>
      <c r="BN1056" s="47">
        <v>0.86018904988962475</v>
      </c>
      <c r="BO1056" s="47">
        <v>0.63764785772626931</v>
      </c>
      <c r="BP1056" s="47">
        <v>0.63765373699148531</v>
      </c>
      <c r="BQ1056" s="47">
        <v>0.84449700409965311</v>
      </c>
      <c r="BR1056" s="47">
        <v>0.99787133396404915</v>
      </c>
      <c r="BS1056" s="47" t="s">
        <v>4949</v>
      </c>
      <c r="BT1056" s="47">
        <v>4.845409159113844</v>
      </c>
      <c r="BU1056" s="47">
        <v>6.4829026108798491</v>
      </c>
      <c r="BV1056" s="47">
        <v>6.4829076001261425</v>
      </c>
      <c r="BW1056" s="47">
        <v>7.0273888363292336</v>
      </c>
      <c r="BX1056" s="47">
        <v>7.6279564806054863</v>
      </c>
      <c r="BY1056" s="47" t="s">
        <v>4949</v>
      </c>
      <c r="BZ1056" s="47">
        <v>0.36436968022705762</v>
      </c>
      <c r="CA1056" s="47">
        <v>0.30000128287606431</v>
      </c>
      <c r="CB1056" s="47">
        <v>0.3</v>
      </c>
      <c r="CC1056" s="47">
        <v>0.39731945758435822</v>
      </c>
      <c r="CD1056" s="47">
        <v>0.46948912015137179</v>
      </c>
      <c r="CE1056" s="47" t="s">
        <v>4949</v>
      </c>
      <c r="CF1056" s="47">
        <v>0.59351178820561334</v>
      </c>
      <c r="CG1056" s="47">
        <v>1.1488030487701038</v>
      </c>
      <c r="CH1056" s="47">
        <v>1.1488016398612424</v>
      </c>
      <c r="CI1056" s="47">
        <v>0.99391359192683693</v>
      </c>
      <c r="CJ1056" s="47">
        <v>0.90821507410911384</v>
      </c>
      <c r="CK1056" s="47" t="s">
        <v>4949</v>
      </c>
      <c r="CL1056" s="47">
        <v>31.958223058503993</v>
      </c>
      <c r="CM1056" s="47">
        <v>43.111747645290855</v>
      </c>
      <c r="CN1056" s="47">
        <v>43.111350148367954</v>
      </c>
      <c r="CO1056" s="47">
        <v>32.552055715299296</v>
      </c>
      <c r="CP1056" s="47">
        <v>27.548755629296039</v>
      </c>
      <c r="CQ1056" s="47" t="s">
        <v>4949</v>
      </c>
      <c r="CR1056" s="47">
        <v>5.6734349207947581</v>
      </c>
      <c r="CS1056" s="47">
        <v>4.2404020511923646</v>
      </c>
      <c r="CT1056" s="47">
        <v>4.2403987877785507</v>
      </c>
      <c r="CU1056" s="47">
        <v>3.9118532031044899</v>
      </c>
      <c r="CV1056" s="47">
        <v>3.603863446094695</v>
      </c>
      <c r="CW1056" s="47" t="s">
        <v>4949</v>
      </c>
      <c r="CX1056" s="57">
        <v>1.3254571678818048E-2</v>
      </c>
      <c r="CY1056" s="57">
        <v>1.0913060892279156E-2</v>
      </c>
      <c r="CZ1056" s="57">
        <v>1.0913014225463355E-2</v>
      </c>
      <c r="DA1056" s="57">
        <v>1.4453176308904954E-2</v>
      </c>
      <c r="DB1056" s="57">
        <v>1.7078471489707318E-2</v>
      </c>
      <c r="DC1056" s="57" t="s">
        <v>4949</v>
      </c>
      <c r="DD1056" s="97">
        <v>17.752660748405013</v>
      </c>
      <c r="DE1056" s="97">
        <v>9.8358389135160671</v>
      </c>
      <c r="DF1056" s="97">
        <v>9.8359220325626406</v>
      </c>
      <c r="DG1056" s="97">
        <v>12.017223235661699</v>
      </c>
      <c r="DH1056" s="97">
        <v>13.081764906514529</v>
      </c>
      <c r="DI1056" s="97" t="s">
        <v>4949</v>
      </c>
      <c r="DJ1056" s="98">
        <v>-0.13084740110199822</v>
      </c>
      <c r="DK1056" s="98">
        <v>5.2380181259081837E-7</v>
      </c>
      <c r="DL1056" s="98">
        <v>0.19996326553428689</v>
      </c>
      <c r="DM1056" s="98">
        <v>0.17982137984733426</v>
      </c>
      <c r="DN1056" s="98" t="s">
        <v>4949</v>
      </c>
      <c r="DO1056" s="98">
        <v>-0.25871195662385016</v>
      </c>
      <c r="DP1056" s="98">
        <v>9.22023832550245E-6</v>
      </c>
      <c r="DQ1056" s="98">
        <v>0.32438180019782403</v>
      </c>
      <c r="DR1056" s="98">
        <v>0.18161619179207578</v>
      </c>
      <c r="DS1056" s="98" t="s">
        <v>4949</v>
      </c>
    </row>
    <row r="1057" spans="1:123" ht="13.5" thickBot="1">
      <c r="A1057" s="2" t="s">
        <v>3905</v>
      </c>
      <c r="B1057" s="2" t="s">
        <v>3906</v>
      </c>
      <c r="C1057" s="1" t="s">
        <v>5724</v>
      </c>
      <c r="D1057" s="2" t="s">
        <v>3907</v>
      </c>
      <c r="E1057" s="2" t="s">
        <v>5639</v>
      </c>
      <c r="F1057" s="2" t="s">
        <v>3014</v>
      </c>
      <c r="G1057" s="2" t="s">
        <v>2010</v>
      </c>
      <c r="H1057" s="2" t="s">
        <v>3</v>
      </c>
      <c r="I1057" s="1" t="s">
        <v>5726</v>
      </c>
      <c r="J1057" s="1">
        <v>145</v>
      </c>
      <c r="K1057" s="47">
        <v>141.1</v>
      </c>
      <c r="L1057" s="48">
        <v>3.5999999999999999E-3</v>
      </c>
      <c r="M1057" s="48">
        <v>0.25769999999999998</v>
      </c>
      <c r="N1057" s="49">
        <v>98.32</v>
      </c>
      <c r="O1057" s="49">
        <v>68.56</v>
      </c>
      <c r="P1057" s="49">
        <v>13873.3</v>
      </c>
      <c r="Q1057" s="49">
        <v>9673.27</v>
      </c>
      <c r="R1057" s="49">
        <v>1059.5557633200001</v>
      </c>
      <c r="S1057" s="49">
        <v>1420.9273857799999</v>
      </c>
      <c r="T1057" s="49">
        <v>2031.08</v>
      </c>
      <c r="U1057" s="49">
        <v>2608.96</v>
      </c>
      <c r="V1057" s="49" t="s">
        <v>4949</v>
      </c>
      <c r="W1057" s="49" t="s">
        <v>4949</v>
      </c>
      <c r="X1057" s="49">
        <v>116.98395070000001</v>
      </c>
      <c r="Y1057" s="49">
        <v>186.93925443000001</v>
      </c>
      <c r="Z1057" s="49">
        <v>358.06</v>
      </c>
      <c r="AA1057" s="49">
        <v>473.64</v>
      </c>
      <c r="AB1057" s="49" t="s">
        <v>4949</v>
      </c>
      <c r="AC1057" s="49" t="s">
        <v>4949</v>
      </c>
      <c r="AD1057" s="39">
        <v>13873.3</v>
      </c>
      <c r="AE1057" s="39">
        <v>13873.3</v>
      </c>
      <c r="AF1057" s="39">
        <v>13873.3</v>
      </c>
      <c r="AG1057" s="39">
        <v>13873.3</v>
      </c>
      <c r="AH1057" s="39">
        <v>13873.3</v>
      </c>
      <c r="AI1057" s="39">
        <v>13873.3</v>
      </c>
      <c r="AJ1057" s="49">
        <v>985.52222015999996</v>
      </c>
      <c r="AK1057" s="49">
        <v>1160.00554571</v>
      </c>
      <c r="AL1057" s="49">
        <v>1475.15</v>
      </c>
      <c r="AM1057" s="49">
        <v>1859.28</v>
      </c>
      <c r="AN1057" s="49" t="s">
        <v>4949</v>
      </c>
      <c r="AO1057" s="49" t="s">
        <v>4949</v>
      </c>
      <c r="AP1057" s="39">
        <v>13873.3</v>
      </c>
      <c r="AQ1057" s="39">
        <v>13873.3</v>
      </c>
      <c r="AR1057" s="39">
        <v>13873.3</v>
      </c>
      <c r="AS1057" s="39">
        <v>13873.3</v>
      </c>
      <c r="AT1057" s="39">
        <v>13873.3</v>
      </c>
      <c r="AU1057" s="39">
        <v>13873.3</v>
      </c>
      <c r="AV1057" s="36">
        <v>39.7664562</v>
      </c>
      <c r="AW1057" s="36">
        <v>49.538025720699999</v>
      </c>
      <c r="AX1057" s="36">
        <v>89.51</v>
      </c>
      <c r="AY1057" s="36">
        <v>118.41</v>
      </c>
      <c r="AZ1057" s="36" t="s">
        <v>4949</v>
      </c>
      <c r="BA1057" s="36" t="s">
        <v>4949</v>
      </c>
      <c r="BB1057" s="39">
        <v>13873.3</v>
      </c>
      <c r="BC1057" s="39">
        <v>13873.3</v>
      </c>
      <c r="BD1057" s="39">
        <v>13873.3</v>
      </c>
      <c r="BE1057" s="39">
        <v>13873.3</v>
      </c>
      <c r="BF1057" s="39">
        <v>13873.3</v>
      </c>
      <c r="BG1057" s="39">
        <v>13873.3</v>
      </c>
      <c r="BH1057" s="47">
        <v>84.705780269999991</v>
      </c>
      <c r="BI1057" s="47">
        <v>122.22105865</v>
      </c>
      <c r="BJ1057" s="47">
        <v>113.11</v>
      </c>
      <c r="BK1057" s="47">
        <v>326.51</v>
      </c>
      <c r="BL1057" s="47" t="s">
        <v>4949</v>
      </c>
      <c r="BM1057" s="47" t="s">
        <v>4949</v>
      </c>
      <c r="BN1057" s="47">
        <v>1.1898286279495527</v>
      </c>
      <c r="BO1057" s="47">
        <v>1.9013349718266885</v>
      </c>
      <c r="BP1057" s="47">
        <v>3.6417819365337674</v>
      </c>
      <c r="BQ1057" s="47">
        <v>4.8173311635475997</v>
      </c>
      <c r="BR1057" s="47" t="s">
        <v>4949</v>
      </c>
      <c r="BS1057" s="47" t="s">
        <v>4949</v>
      </c>
      <c r="BT1057" s="47">
        <v>10.023619000813669</v>
      </c>
      <c r="BU1057" s="47">
        <v>11.798266331468675</v>
      </c>
      <c r="BV1057" s="47">
        <v>15.003559804719286</v>
      </c>
      <c r="BW1057" s="47">
        <v>18.910496338486574</v>
      </c>
      <c r="BX1057" s="47" t="s">
        <v>4949</v>
      </c>
      <c r="BY1057" s="47" t="s">
        <v>4949</v>
      </c>
      <c r="BZ1057" s="47">
        <v>0.40445948128559805</v>
      </c>
      <c r="CA1057" s="47">
        <v>0.50384485069873886</v>
      </c>
      <c r="CB1057" s="47">
        <v>0.91039462978030927</v>
      </c>
      <c r="CC1057" s="47">
        <v>1.2043327908868999</v>
      </c>
      <c r="CD1057" s="47" t="s">
        <v>4949</v>
      </c>
      <c r="CE1057" s="47" t="s">
        <v>4949</v>
      </c>
      <c r="CF1057" s="47">
        <v>0.8615315324450773</v>
      </c>
      <c r="CG1057" s="47">
        <v>1.2430945753661515</v>
      </c>
      <c r="CH1057" s="47">
        <v>1.1504271765663141</v>
      </c>
      <c r="CI1057" s="47">
        <v>3.3208909682668839</v>
      </c>
      <c r="CJ1057" s="47" t="s">
        <v>4949</v>
      </c>
      <c r="CK1057" s="47" t="s">
        <v>4949</v>
      </c>
      <c r="CL1057" s="47">
        <v>118.59148128427842</v>
      </c>
      <c r="CM1057" s="47">
        <v>74.212877559083779</v>
      </c>
      <c r="CN1057" s="47">
        <v>38.745740937273084</v>
      </c>
      <c r="CO1057" s="47">
        <v>29.290811586859217</v>
      </c>
      <c r="CP1057" s="47" t="s">
        <v>4949</v>
      </c>
      <c r="CQ1057" s="47" t="s">
        <v>4949</v>
      </c>
      <c r="CR1057" s="47">
        <v>14.077105230308925</v>
      </c>
      <c r="CS1057" s="47">
        <v>11.959684202637689</v>
      </c>
      <c r="CT1057" s="47">
        <v>9.4046707114530719</v>
      </c>
      <c r="CU1057" s="47">
        <v>7.4616518222107482</v>
      </c>
      <c r="CV1057" s="47" t="s">
        <v>4949</v>
      </c>
      <c r="CW1057" s="47" t="s">
        <v>4949</v>
      </c>
      <c r="CX1057" s="57">
        <v>2.8664020961126769E-3</v>
      </c>
      <c r="CY1057" s="57">
        <v>3.5707456568156099E-3</v>
      </c>
      <c r="CZ1057" s="57">
        <v>6.451961681791644E-3</v>
      </c>
      <c r="DA1057" s="57">
        <v>8.5350997960110427E-3</v>
      </c>
      <c r="DB1057" s="57" t="s">
        <v>4949</v>
      </c>
      <c r="DC1057" s="57" t="s">
        <v>4949</v>
      </c>
      <c r="DD1057" s="97">
        <v>11.870249935207713</v>
      </c>
      <c r="DE1057" s="97">
        <v>16.115375923964297</v>
      </c>
      <c r="DF1057" s="97">
        <v>24.272785818391348</v>
      </c>
      <c r="DG1057" s="97">
        <v>25.474377178262554</v>
      </c>
      <c r="DH1057" s="97" t="s">
        <v>4949</v>
      </c>
      <c r="DI1057" s="97" t="s">
        <v>4949</v>
      </c>
      <c r="DJ1057" s="98">
        <v>0.34105956002512028</v>
      </c>
      <c r="DK1057" s="98">
        <v>0.4294045004172149</v>
      </c>
      <c r="DL1057" s="98">
        <v>0.28451858124741514</v>
      </c>
      <c r="DM1057" s="98" t="s">
        <v>4949</v>
      </c>
      <c r="DN1057" s="98" t="s">
        <v>4949</v>
      </c>
      <c r="DO1057" s="98">
        <v>0.59799060735602239</v>
      </c>
      <c r="DP1057" s="98">
        <v>0.91538155585228731</v>
      </c>
      <c r="DQ1057" s="98">
        <v>0.32279506228006483</v>
      </c>
      <c r="DR1057" s="98" t="s">
        <v>4949</v>
      </c>
      <c r="DS1057" s="98" t="s">
        <v>4949</v>
      </c>
    </row>
    <row r="1058" spans="1:123" ht="13.5" thickBot="1">
      <c r="A1058" s="2" t="s">
        <v>2983</v>
      </c>
      <c r="B1058" s="2" t="s">
        <v>2984</v>
      </c>
      <c r="C1058" s="1" t="s">
        <v>5724</v>
      </c>
      <c r="D1058" s="2" t="s">
        <v>2985</v>
      </c>
      <c r="E1058" s="2" t="s">
        <v>5662</v>
      </c>
      <c r="F1058" s="2" t="s">
        <v>3232</v>
      </c>
      <c r="G1058" s="2" t="s">
        <v>3233</v>
      </c>
      <c r="H1058" s="2" t="s">
        <v>3</v>
      </c>
      <c r="I1058" s="1" t="s">
        <v>5726</v>
      </c>
      <c r="J1058" s="1">
        <v>87</v>
      </c>
      <c r="K1058" s="47">
        <v>81.7</v>
      </c>
      <c r="L1058" s="48">
        <v>5.1200000000000002E-2</v>
      </c>
      <c r="M1058" s="48">
        <v>0.20129999999999998</v>
      </c>
      <c r="N1058" s="49">
        <v>280.77</v>
      </c>
      <c r="O1058" s="49">
        <v>280.33999999999997</v>
      </c>
      <c r="P1058" s="49">
        <v>22938.99</v>
      </c>
      <c r="Q1058" s="49">
        <v>22904.17</v>
      </c>
      <c r="R1058" s="49">
        <v>11484.792643379998</v>
      </c>
      <c r="S1058" s="49">
        <v>13296.20342272</v>
      </c>
      <c r="T1058" s="49">
        <v>14454.02</v>
      </c>
      <c r="U1058" s="49">
        <v>15766.19</v>
      </c>
      <c r="V1058" s="49">
        <v>15955.68</v>
      </c>
      <c r="W1058" s="49" t="s">
        <v>4949</v>
      </c>
      <c r="X1058" s="49">
        <v>771.12076185000001</v>
      </c>
      <c r="Y1058" s="49">
        <v>450.08250947000005</v>
      </c>
      <c r="Z1058" s="49">
        <v>1193.58</v>
      </c>
      <c r="AA1058" s="49">
        <v>1453.18</v>
      </c>
      <c r="AB1058" s="49">
        <v>1517.12</v>
      </c>
      <c r="AC1058" s="49" t="s">
        <v>4949</v>
      </c>
      <c r="AD1058" s="39">
        <v>22938.99</v>
      </c>
      <c r="AE1058" s="39">
        <v>22938.99</v>
      </c>
      <c r="AF1058" s="39">
        <v>22938.99</v>
      </c>
      <c r="AG1058" s="39">
        <v>22938.99</v>
      </c>
      <c r="AH1058" s="39">
        <v>22938.99</v>
      </c>
      <c r="AI1058" s="39">
        <v>22938.99</v>
      </c>
      <c r="AJ1058" s="49">
        <v>6839.6919617200001</v>
      </c>
      <c r="AK1058" s="49">
        <v>7049.0703937600001</v>
      </c>
      <c r="AL1058" s="49">
        <v>7739.15</v>
      </c>
      <c r="AM1058" s="49">
        <v>8887.0499999999993</v>
      </c>
      <c r="AN1058" s="49">
        <v>9822.89</v>
      </c>
      <c r="AO1058" s="49" t="s">
        <v>4949</v>
      </c>
      <c r="AP1058" s="39">
        <v>22938.99</v>
      </c>
      <c r="AQ1058" s="39">
        <v>22938.99</v>
      </c>
      <c r="AR1058" s="39">
        <v>22938.99</v>
      </c>
      <c r="AS1058" s="39">
        <v>22938.99</v>
      </c>
      <c r="AT1058" s="39">
        <v>22938.99</v>
      </c>
      <c r="AU1058" s="39">
        <v>22938.99</v>
      </c>
      <c r="AV1058" s="36">
        <v>278.66209400000002</v>
      </c>
      <c r="AW1058" s="36">
        <v>164.25111881000001</v>
      </c>
      <c r="AX1058" s="36">
        <v>305.27999999999997</v>
      </c>
      <c r="AY1058" s="36">
        <v>581.27</v>
      </c>
      <c r="AZ1058" s="36">
        <v>758.56</v>
      </c>
      <c r="BA1058" s="36" t="s">
        <v>4949</v>
      </c>
      <c r="BB1058" s="39">
        <v>22938.99</v>
      </c>
      <c r="BC1058" s="39">
        <v>22938.99</v>
      </c>
      <c r="BD1058" s="39">
        <v>22938.99</v>
      </c>
      <c r="BE1058" s="39">
        <v>22938.99</v>
      </c>
      <c r="BF1058" s="39">
        <v>22938.99</v>
      </c>
      <c r="BG1058" s="39">
        <v>22938.99</v>
      </c>
      <c r="BH1058" s="47">
        <v>-1350.3753113599998</v>
      </c>
      <c r="BI1058" s="47">
        <v>751.33898837000004</v>
      </c>
      <c r="BJ1058" s="47">
        <v>2498.54</v>
      </c>
      <c r="BK1058" s="47">
        <v>2022.31</v>
      </c>
      <c r="BL1058" s="47">
        <v>2367.37</v>
      </c>
      <c r="BM1058" s="47" t="s">
        <v>4949</v>
      </c>
      <c r="BN1058" s="47">
        <v>2.746449983438402</v>
      </c>
      <c r="BO1058" s="47">
        <v>1.6030292035117715</v>
      </c>
      <c r="BP1058" s="47">
        <v>4.2510952024788971</v>
      </c>
      <c r="BQ1058" s="47">
        <v>5.1756954090536746</v>
      </c>
      <c r="BR1058" s="47">
        <v>5.403426291982762</v>
      </c>
      <c r="BS1058" s="47" t="s">
        <v>4949</v>
      </c>
      <c r="BT1058" s="47">
        <v>24.360479971934325</v>
      </c>
      <c r="BU1058" s="47">
        <v>25.106209330626495</v>
      </c>
      <c r="BV1058" s="47">
        <v>27.564020372546924</v>
      </c>
      <c r="BW1058" s="47">
        <v>31.652420130355807</v>
      </c>
      <c r="BX1058" s="47">
        <v>34.985539765644475</v>
      </c>
      <c r="BY1058" s="47" t="s">
        <v>4949</v>
      </c>
      <c r="BZ1058" s="47">
        <v>0.99249241015778056</v>
      </c>
      <c r="CA1058" s="47">
        <v>0.58500238205648758</v>
      </c>
      <c r="CB1058" s="47">
        <v>1.0872956512447911</v>
      </c>
      <c r="CC1058" s="47">
        <v>2.070271040353314</v>
      </c>
      <c r="CD1058" s="47">
        <v>2.701713145991381</v>
      </c>
      <c r="CE1058" s="47" t="s">
        <v>4949</v>
      </c>
      <c r="CF1058" s="47">
        <v>-4.809542726644584</v>
      </c>
      <c r="CG1058" s="47">
        <v>2.6759945448943978</v>
      </c>
      <c r="CH1058" s="47">
        <v>8.8988852085336756</v>
      </c>
      <c r="CI1058" s="47">
        <v>7.2027282117035298</v>
      </c>
      <c r="CJ1058" s="47">
        <v>8.431705666559818</v>
      </c>
      <c r="CK1058" s="47" t="s">
        <v>4949</v>
      </c>
      <c r="CL1058" s="47">
        <v>29.747597438521751</v>
      </c>
      <c r="CM1058" s="47">
        <v>50.966188459560627</v>
      </c>
      <c r="CN1058" s="47">
        <v>19.218644749409343</v>
      </c>
      <c r="CO1058" s="47">
        <v>15.785374144978599</v>
      </c>
      <c r="CP1058" s="47">
        <v>15.120089379877665</v>
      </c>
      <c r="CQ1058" s="47" t="s">
        <v>4949</v>
      </c>
      <c r="CR1058" s="47">
        <v>3.3538045468105349</v>
      </c>
      <c r="CS1058" s="47">
        <v>3.2541865407254447</v>
      </c>
      <c r="CT1058" s="47">
        <v>2.9640193044455789</v>
      </c>
      <c r="CU1058" s="47">
        <v>2.5811703546171119</v>
      </c>
      <c r="CV1058" s="47">
        <v>2.3352587680407706</v>
      </c>
      <c r="CW1058" s="47" t="s">
        <v>4949</v>
      </c>
      <c r="CX1058" s="57">
        <v>1.2147967020343965E-2</v>
      </c>
      <c r="CY1058" s="57">
        <v>7.1603465893659655E-3</v>
      </c>
      <c r="CZ1058" s="57">
        <v>1.3308345310756923E-2</v>
      </c>
      <c r="DA1058" s="57">
        <v>2.5339825336686574E-2</v>
      </c>
      <c r="DB1058" s="57">
        <v>3.3068587588206799E-2</v>
      </c>
      <c r="DC1058" s="57" t="s">
        <v>4949</v>
      </c>
      <c r="DD1058" s="97">
        <v>11.274203080573876</v>
      </c>
      <c r="DE1058" s="97">
        <v>6.3849909892859564</v>
      </c>
      <c r="DF1058" s="97">
        <v>15.422623931568713</v>
      </c>
      <c r="DG1058" s="97">
        <v>16.351657749196868</v>
      </c>
      <c r="DH1058" s="97">
        <v>15.444741822416825</v>
      </c>
      <c r="DI1058" s="97" t="s">
        <v>4949</v>
      </c>
      <c r="DJ1058" s="98">
        <v>0.15772254977403755</v>
      </c>
      <c r="DK1058" s="98">
        <v>8.7078735220128323E-2</v>
      </c>
      <c r="DL1058" s="98">
        <v>9.0782356742276527E-2</v>
      </c>
      <c r="DM1058" s="98">
        <v>1.201875659242968E-2</v>
      </c>
      <c r="DN1058" s="98" t="s">
        <v>4949</v>
      </c>
      <c r="DO1058" s="98">
        <v>-0.4163268170990434</v>
      </c>
      <c r="DP1058" s="98">
        <v>1.6519137600026141</v>
      </c>
      <c r="DQ1058" s="98">
        <v>0.21749694197288849</v>
      </c>
      <c r="DR1058" s="98">
        <v>4.4000055051679698E-2</v>
      </c>
      <c r="DS1058" s="98" t="s">
        <v>4949</v>
      </c>
    </row>
    <row r="1059" spans="1:123" ht="13.5" thickBot="1">
      <c r="A1059" s="2" t="s">
        <v>2321</v>
      </c>
      <c r="B1059" s="2" t="s">
        <v>2322</v>
      </c>
      <c r="C1059" s="1" t="s">
        <v>5724</v>
      </c>
      <c r="D1059" s="2" t="s">
        <v>2297</v>
      </c>
      <c r="E1059" s="2" t="s">
        <v>5673</v>
      </c>
      <c r="F1059" s="2" t="s">
        <v>3031</v>
      </c>
      <c r="G1059" s="2" t="s">
        <v>2030</v>
      </c>
      <c r="H1059" s="2" t="s">
        <v>3</v>
      </c>
      <c r="I1059" s="1" t="s">
        <v>5726</v>
      </c>
      <c r="J1059" s="1">
        <v>11.33</v>
      </c>
      <c r="K1059" s="47">
        <v>9.93</v>
      </c>
      <c r="L1059" s="48">
        <v>5.5300000000000002E-2</v>
      </c>
      <c r="M1059" s="48">
        <v>8.5199999999999998E-2</v>
      </c>
      <c r="N1059" s="49">
        <v>1874.12</v>
      </c>
      <c r="O1059" s="49">
        <v>1452.43</v>
      </c>
      <c r="P1059" s="49">
        <v>18610.060000000001</v>
      </c>
      <c r="Q1059" s="49">
        <v>14422.61</v>
      </c>
      <c r="R1059" s="49">
        <v>25086.577013049999</v>
      </c>
      <c r="S1059" s="49">
        <v>20998.201488799998</v>
      </c>
      <c r="T1059" s="49">
        <v>22300.2</v>
      </c>
      <c r="U1059" s="49">
        <v>25876.32</v>
      </c>
      <c r="V1059" s="49">
        <v>28033.21</v>
      </c>
      <c r="W1059" s="49">
        <v>29343.34</v>
      </c>
      <c r="X1059" s="49">
        <v>2455.6707026100003</v>
      </c>
      <c r="Y1059" s="49">
        <v>1085.3685833099998</v>
      </c>
      <c r="Z1059" s="49">
        <v>917.95</v>
      </c>
      <c r="AA1059" s="49">
        <v>1263.23</v>
      </c>
      <c r="AB1059" s="49">
        <v>1472.83</v>
      </c>
      <c r="AC1059" s="49">
        <v>1602.56</v>
      </c>
      <c r="AD1059" s="39">
        <v>18610.060000000001</v>
      </c>
      <c r="AE1059" s="39">
        <v>18610.060000000001</v>
      </c>
      <c r="AF1059" s="39">
        <v>18610.060000000001</v>
      </c>
      <c r="AG1059" s="39">
        <v>18610.060000000001</v>
      </c>
      <c r="AH1059" s="39">
        <v>18610.060000000001</v>
      </c>
      <c r="AI1059" s="39">
        <v>18610.060000000001</v>
      </c>
      <c r="AJ1059" s="49">
        <v>15447.093456879998</v>
      </c>
      <c r="AK1059" s="49">
        <v>14940.215685129999</v>
      </c>
      <c r="AL1059" s="49">
        <v>14249.65</v>
      </c>
      <c r="AM1059" s="49">
        <v>15053.91</v>
      </c>
      <c r="AN1059" s="49">
        <v>15895.12</v>
      </c>
      <c r="AO1059" s="49">
        <v>16761.259999999998</v>
      </c>
      <c r="AP1059" s="39">
        <v>18610.060000000001</v>
      </c>
      <c r="AQ1059" s="39">
        <v>18610.060000000001</v>
      </c>
      <c r="AR1059" s="39">
        <v>18610.060000000001</v>
      </c>
      <c r="AS1059" s="39">
        <v>18610.060000000001</v>
      </c>
      <c r="AT1059" s="39">
        <v>18610.060000000001</v>
      </c>
      <c r="AU1059" s="39">
        <v>18610.060000000001</v>
      </c>
      <c r="AV1059" s="36" t="s">
        <v>4949</v>
      </c>
      <c r="AW1059" s="36">
        <v>1049.5096751999999</v>
      </c>
      <c r="AX1059" s="36">
        <v>458.98</v>
      </c>
      <c r="AY1059" s="36">
        <v>631.62</v>
      </c>
      <c r="AZ1059" s="36">
        <v>736.41</v>
      </c>
      <c r="BA1059" s="36">
        <v>961.54</v>
      </c>
      <c r="BB1059" s="39">
        <v>18610.060000000001</v>
      </c>
      <c r="BC1059" s="39">
        <v>18610.060000000001</v>
      </c>
      <c r="BD1059" s="39">
        <v>18610.060000000001</v>
      </c>
      <c r="BE1059" s="39">
        <v>18610.060000000001</v>
      </c>
      <c r="BF1059" s="39">
        <v>18610.060000000001</v>
      </c>
      <c r="BG1059" s="39">
        <v>18610.060000000001</v>
      </c>
      <c r="BH1059" s="47">
        <v>1790.2036462399999</v>
      </c>
      <c r="BI1059" s="47">
        <v>2191.5675652800001</v>
      </c>
      <c r="BJ1059" s="47">
        <v>622.6</v>
      </c>
      <c r="BK1059" s="47">
        <v>1253.02</v>
      </c>
      <c r="BL1059" s="47">
        <v>1924.74</v>
      </c>
      <c r="BM1059" s="47">
        <v>1859.06</v>
      </c>
      <c r="BN1059" s="47">
        <v>1.3103060116801488</v>
      </c>
      <c r="BO1059" s="47">
        <v>0.57913505181631908</v>
      </c>
      <c r="BP1059" s="47">
        <v>0.4898032143085822</v>
      </c>
      <c r="BQ1059" s="47">
        <v>0.67403901564467594</v>
      </c>
      <c r="BR1059" s="47">
        <v>0.78587817215546496</v>
      </c>
      <c r="BS1059" s="47">
        <v>0.85509999359699485</v>
      </c>
      <c r="BT1059" s="47">
        <v>8.2423182383625377</v>
      </c>
      <c r="BU1059" s="47">
        <v>7.9718564900486628</v>
      </c>
      <c r="BV1059" s="47">
        <v>7.6033818538834232</v>
      </c>
      <c r="BW1059" s="47">
        <v>8.0325219302926172</v>
      </c>
      <c r="BX1059" s="47">
        <v>8.4813779267069354</v>
      </c>
      <c r="BY1059" s="47">
        <v>8.9435361663073873</v>
      </c>
      <c r="BZ1059" s="47" t="s">
        <v>4949</v>
      </c>
      <c r="CA1059" s="47">
        <v>0.56000132072652764</v>
      </c>
      <c r="CB1059" s="47">
        <v>0.244904275073101</v>
      </c>
      <c r="CC1059" s="47">
        <v>0.33702217574114784</v>
      </c>
      <c r="CD1059" s="47">
        <v>0.39293641815892261</v>
      </c>
      <c r="CE1059" s="47">
        <v>0.51306213049324489</v>
      </c>
      <c r="CF1059" s="47">
        <v>0.9552235962691823</v>
      </c>
      <c r="CG1059" s="47">
        <v>1.1693848661131625</v>
      </c>
      <c r="CH1059" s="47">
        <v>0.33220925020809772</v>
      </c>
      <c r="CI1059" s="47">
        <v>0.66859112543487076</v>
      </c>
      <c r="CJ1059" s="47">
        <v>1.0270100100313748</v>
      </c>
      <c r="CK1059" s="47">
        <v>0.99196422854459698</v>
      </c>
      <c r="CL1059" s="47">
        <v>7.5784020961036713</v>
      </c>
      <c r="CM1059" s="47">
        <v>17.146304293464748</v>
      </c>
      <c r="CN1059" s="47">
        <v>20.273500735334167</v>
      </c>
      <c r="CO1059" s="47">
        <v>14.732123207966879</v>
      </c>
      <c r="CP1059" s="47">
        <v>12.63557912318462</v>
      </c>
      <c r="CQ1059" s="47">
        <v>11.612707168530353</v>
      </c>
      <c r="CR1059" s="47">
        <v>1.2047612744720753</v>
      </c>
      <c r="CS1059" s="47">
        <v>1.2456352968533513</v>
      </c>
      <c r="CT1059" s="47">
        <v>1.3060012000294745</v>
      </c>
      <c r="CU1059" s="47">
        <v>1.2362276644406671</v>
      </c>
      <c r="CV1059" s="47">
        <v>1.1708033660645532</v>
      </c>
      <c r="CW1059" s="47">
        <v>1.1103019701382832</v>
      </c>
      <c r="CX1059" s="57" t="s">
        <v>4949</v>
      </c>
      <c r="CY1059" s="57">
        <v>5.639474967839974E-2</v>
      </c>
      <c r="CZ1059" s="57">
        <v>2.4663004847915591E-2</v>
      </c>
      <c r="DA1059" s="57">
        <v>3.3939707878427039E-2</v>
      </c>
      <c r="DB1059" s="57">
        <v>3.957053335668987E-2</v>
      </c>
      <c r="DC1059" s="57">
        <v>5.1667753892249667E-2</v>
      </c>
      <c r="DD1059" s="97">
        <v>15.897299446429297</v>
      </c>
      <c r="DE1059" s="97">
        <v>7.2647450758710761</v>
      </c>
      <c r="DF1059" s="97">
        <v>6.4419126083798561</v>
      </c>
      <c r="DG1059" s="97">
        <v>8.391374732544568</v>
      </c>
      <c r="DH1059" s="97">
        <v>9.2659256425871579</v>
      </c>
      <c r="DI1059" s="97">
        <v>9.5610950489402349</v>
      </c>
      <c r="DJ1059" s="98">
        <v>-0.16297064051916033</v>
      </c>
      <c r="DK1059" s="98">
        <v>6.2005239443695404E-2</v>
      </c>
      <c r="DL1059" s="98">
        <v>0.16036268733015846</v>
      </c>
      <c r="DM1059" s="98">
        <v>8.335381538023956E-2</v>
      </c>
      <c r="DN1059" s="98">
        <v>4.6734926182196102E-2</v>
      </c>
      <c r="DO1059" s="98">
        <v>-0.55801542032634099</v>
      </c>
      <c r="DP1059" s="98">
        <v>-0.15425044163286061</v>
      </c>
      <c r="DQ1059" s="98">
        <v>0.37614249142110134</v>
      </c>
      <c r="DR1059" s="98">
        <v>0.16592386184621954</v>
      </c>
      <c r="DS1059" s="98">
        <v>8.8082127604679483E-2</v>
      </c>
    </row>
    <row r="1060" spans="1:123" ht="13.5" thickBot="1">
      <c r="A1060" s="2" t="s">
        <v>4020</v>
      </c>
      <c r="B1060" s="2" t="s">
        <v>4021</v>
      </c>
      <c r="C1060" s="1" t="s">
        <v>5724</v>
      </c>
      <c r="D1060" s="2" t="s">
        <v>4022</v>
      </c>
      <c r="E1060" s="2" t="s">
        <v>5681</v>
      </c>
      <c r="F1060" s="2" t="s">
        <v>3633</v>
      </c>
      <c r="G1060" s="2" t="s">
        <v>3634</v>
      </c>
      <c r="H1060" s="2" t="s">
        <v>3</v>
      </c>
      <c r="I1060" s="1" t="s">
        <v>5726</v>
      </c>
      <c r="J1060" s="1">
        <v>78</v>
      </c>
      <c r="K1060" s="47">
        <v>73.349999999999994</v>
      </c>
      <c r="L1060" s="48">
        <v>8.6999999999999994E-3</v>
      </c>
      <c r="M1060" s="48">
        <v>8.5099999999999995E-2</v>
      </c>
      <c r="N1060" s="49">
        <v>121.64</v>
      </c>
      <c r="O1060" s="49">
        <v>119.58</v>
      </c>
      <c r="P1060" s="49">
        <v>8922.06</v>
      </c>
      <c r="Q1060" s="49">
        <v>8771.24</v>
      </c>
      <c r="R1060" s="49">
        <v>646.38850037999998</v>
      </c>
      <c r="S1060" s="49">
        <v>613.67151704999992</v>
      </c>
      <c r="T1060" s="49">
        <v>613.66999999999996</v>
      </c>
      <c r="U1060" s="49">
        <v>651.26</v>
      </c>
      <c r="V1060" s="49">
        <v>710.1</v>
      </c>
      <c r="W1060" s="49" t="s">
        <v>4949</v>
      </c>
      <c r="X1060" s="49">
        <v>260.13174767999999</v>
      </c>
      <c r="Y1060" s="49">
        <v>121.92767706999999</v>
      </c>
      <c r="Z1060" s="49">
        <v>152.59</v>
      </c>
      <c r="AA1060" s="49">
        <v>144.4</v>
      </c>
      <c r="AB1060" s="49">
        <v>176.23</v>
      </c>
      <c r="AC1060" s="49" t="s">
        <v>4949</v>
      </c>
      <c r="AD1060" s="39">
        <v>8922.06</v>
      </c>
      <c r="AE1060" s="39">
        <v>8922.06</v>
      </c>
      <c r="AF1060" s="39">
        <v>8922.06</v>
      </c>
      <c r="AG1060" s="39">
        <v>8922.06</v>
      </c>
      <c r="AH1060" s="39">
        <v>8922.06</v>
      </c>
      <c r="AI1060" s="39">
        <v>8922.06</v>
      </c>
      <c r="AJ1060" s="49">
        <v>6366.9822888500003</v>
      </c>
      <c r="AK1060" s="49">
        <v>5772.9121319599999</v>
      </c>
      <c r="AL1060" s="49">
        <v>5772.91</v>
      </c>
      <c r="AM1060" s="49">
        <v>5658.91</v>
      </c>
      <c r="AN1060" s="49">
        <v>5791.82</v>
      </c>
      <c r="AO1060" s="49" t="s">
        <v>4949</v>
      </c>
      <c r="AP1060" s="39">
        <v>8922.06</v>
      </c>
      <c r="AQ1060" s="39">
        <v>8922.06</v>
      </c>
      <c r="AR1060" s="39">
        <v>8922.06</v>
      </c>
      <c r="AS1060" s="39">
        <v>8922.06</v>
      </c>
      <c r="AT1060" s="39">
        <v>8922.06</v>
      </c>
      <c r="AU1060" s="39">
        <v>8922.06</v>
      </c>
      <c r="AV1060" s="36">
        <v>255.520782</v>
      </c>
      <c r="AW1060" s="36">
        <v>121.636742</v>
      </c>
      <c r="AX1060" s="36">
        <v>258.39999999999998</v>
      </c>
      <c r="AY1060" s="36">
        <v>43.32</v>
      </c>
      <c r="AZ1060" s="36">
        <v>52.87</v>
      </c>
      <c r="BA1060" s="36" t="s">
        <v>4949</v>
      </c>
      <c r="BB1060" s="39">
        <v>8922.06</v>
      </c>
      <c r="BC1060" s="39">
        <v>8922.06</v>
      </c>
      <c r="BD1060" s="39">
        <v>8922.06</v>
      </c>
      <c r="BE1060" s="39">
        <v>8922.06</v>
      </c>
      <c r="BF1060" s="39">
        <v>8922.06</v>
      </c>
      <c r="BG1060" s="39">
        <v>8922.06</v>
      </c>
      <c r="BH1060" s="47">
        <v>322.56404297</v>
      </c>
      <c r="BI1060" s="47">
        <v>113.7338025</v>
      </c>
      <c r="BJ1060" s="47">
        <v>113.73</v>
      </c>
      <c r="BK1060" s="47">
        <v>159.16</v>
      </c>
      <c r="BL1060" s="47">
        <v>192.44</v>
      </c>
      <c r="BM1060" s="47" t="s">
        <v>4949</v>
      </c>
      <c r="BN1060" s="47">
        <v>2.1385378796448538</v>
      </c>
      <c r="BO1060" s="47">
        <v>1.0023649874219005</v>
      </c>
      <c r="BP1060" s="47">
        <v>1.2544393291680369</v>
      </c>
      <c r="BQ1060" s="47">
        <v>1.1871095034528116</v>
      </c>
      <c r="BR1060" s="47">
        <v>1.4487832949687602</v>
      </c>
      <c r="BS1060" s="47" t="s">
        <v>4949</v>
      </c>
      <c r="BT1060" s="47">
        <v>52.342833680121672</v>
      </c>
      <c r="BU1060" s="47">
        <v>47.458994836895755</v>
      </c>
      <c r="BV1060" s="47">
        <v>47.458977310095364</v>
      </c>
      <c r="BW1060" s="47">
        <v>46.521785596843145</v>
      </c>
      <c r="BX1060" s="47">
        <v>47.614436040776056</v>
      </c>
      <c r="BY1060" s="47" t="s">
        <v>4949</v>
      </c>
      <c r="BZ1060" s="47">
        <v>2.1006312232818152</v>
      </c>
      <c r="CA1060" s="47">
        <v>0.99997321604735279</v>
      </c>
      <c r="CB1060" s="47">
        <v>2.1243012167050312</v>
      </c>
      <c r="CC1060" s="47">
        <v>0.35613285103584347</v>
      </c>
      <c r="CD1060" s="47">
        <v>0.43464320947056889</v>
      </c>
      <c r="CE1060" s="47" t="s">
        <v>4949</v>
      </c>
      <c r="CF1060" s="47">
        <v>2.6517925268826046</v>
      </c>
      <c r="CG1060" s="47">
        <v>0.93500330894442618</v>
      </c>
      <c r="CH1060" s="47">
        <v>0.93497204866820127</v>
      </c>
      <c r="CI1060" s="47">
        <v>1.3084511673791515</v>
      </c>
      <c r="CJ1060" s="47">
        <v>1.5820453798092733</v>
      </c>
      <c r="CK1060" s="47" t="s">
        <v>4949</v>
      </c>
      <c r="CL1060" s="47">
        <v>34.298235719291881</v>
      </c>
      <c r="CM1060" s="47">
        <v>73.175018292833954</v>
      </c>
      <c r="CN1060" s="47">
        <v>58.470804115603904</v>
      </c>
      <c r="CO1060" s="47">
        <v>61.787119113573404</v>
      </c>
      <c r="CP1060" s="47">
        <v>50.627361970152641</v>
      </c>
      <c r="CQ1060" s="47" t="s">
        <v>4949</v>
      </c>
      <c r="CR1060" s="47">
        <v>1.4013012122908695</v>
      </c>
      <c r="CS1060" s="47">
        <v>1.5455042093236939</v>
      </c>
      <c r="CT1060" s="47">
        <v>1.5455047800849138</v>
      </c>
      <c r="CU1060" s="47">
        <v>1.5766393174657309</v>
      </c>
      <c r="CV1060" s="47">
        <v>1.5404587849760525</v>
      </c>
      <c r="CW1060" s="47" t="s">
        <v>4949</v>
      </c>
      <c r="CX1060" s="57">
        <v>2.8639213589686689E-2</v>
      </c>
      <c r="CY1060" s="57">
        <v>1.363325756607779E-2</v>
      </c>
      <c r="CZ1060" s="57">
        <v>2.896192135000213E-2</v>
      </c>
      <c r="DA1060" s="57">
        <v>4.8553809322062396E-3</v>
      </c>
      <c r="DB1060" s="57">
        <v>5.9257615393754357E-3</v>
      </c>
      <c r="DC1060" s="57" t="s">
        <v>4949</v>
      </c>
      <c r="DD1060" s="97">
        <v>4.0856364267817806</v>
      </c>
      <c r="DE1060" s="97">
        <v>2.1120653542426862</v>
      </c>
      <c r="DF1060" s="97">
        <v>2.6432076716941717</v>
      </c>
      <c r="DG1060" s="97">
        <v>2.5517281596632571</v>
      </c>
      <c r="DH1060" s="97">
        <v>3.0427395879015577</v>
      </c>
      <c r="DI1060" s="97" t="s">
        <v>4949</v>
      </c>
      <c r="DJ1060" s="98">
        <v>-5.0615045457594543E-2</v>
      </c>
      <c r="DK1060" s="98">
        <v>-2.4720880109629917E-6</v>
      </c>
      <c r="DL1060" s="98">
        <v>6.1254420128082021E-2</v>
      </c>
      <c r="DM1060" s="98">
        <v>9.0347940914534908E-2</v>
      </c>
      <c r="DN1060" s="98" t="s">
        <v>4949</v>
      </c>
      <c r="DO1060" s="98">
        <v>-0.53128490406334861</v>
      </c>
      <c r="DP1060" s="98">
        <v>0.25147959566552269</v>
      </c>
      <c r="DQ1060" s="98">
        <v>-5.3673242021102241E-2</v>
      </c>
      <c r="DR1060" s="98">
        <v>0.22042936288088621</v>
      </c>
      <c r="DS1060" s="98" t="s">
        <v>4949</v>
      </c>
    </row>
    <row r="1061" spans="1:123" ht="13.5" thickBot="1">
      <c r="A1061" s="2" t="s">
        <v>2377</v>
      </c>
      <c r="B1061" s="2" t="s">
        <v>2378</v>
      </c>
      <c r="C1061" s="1" t="s">
        <v>5724</v>
      </c>
      <c r="D1061" s="2" t="s">
        <v>2379</v>
      </c>
      <c r="E1061" s="2" t="s">
        <v>5684</v>
      </c>
      <c r="F1061" s="2" t="s">
        <v>3039</v>
      </c>
      <c r="G1061" s="2" t="s">
        <v>2220</v>
      </c>
      <c r="H1061" s="2" t="s">
        <v>3</v>
      </c>
      <c r="I1061" s="1" t="s">
        <v>5726</v>
      </c>
      <c r="J1061" s="1">
        <v>283</v>
      </c>
      <c r="K1061" s="47">
        <v>54.42</v>
      </c>
      <c r="L1061" s="48">
        <v>4.0999999999999995E-3</v>
      </c>
      <c r="M1061" s="48">
        <v>4.2500000000000003E-2</v>
      </c>
      <c r="N1061" s="49">
        <v>247.21</v>
      </c>
      <c r="O1061" s="49">
        <v>210.37</v>
      </c>
      <c r="P1061" s="49">
        <v>13453.29</v>
      </c>
      <c r="Q1061" s="49">
        <v>11448.1</v>
      </c>
      <c r="R1061" s="49">
        <v>885.80946791999997</v>
      </c>
      <c r="S1061" s="49">
        <v>1179.7449844300002</v>
      </c>
      <c r="T1061" s="49" t="s">
        <v>4949</v>
      </c>
      <c r="U1061" s="49" t="s">
        <v>4949</v>
      </c>
      <c r="V1061" s="49" t="s">
        <v>4949</v>
      </c>
      <c r="W1061" s="49" t="s">
        <v>4949</v>
      </c>
      <c r="X1061" s="49">
        <v>305.24435395</v>
      </c>
      <c r="Y1061" s="49">
        <v>342.67504627</v>
      </c>
      <c r="Z1061" s="49" t="s">
        <v>4949</v>
      </c>
      <c r="AA1061" s="49" t="s">
        <v>4949</v>
      </c>
      <c r="AB1061" s="49" t="s">
        <v>4949</v>
      </c>
      <c r="AC1061" s="49" t="s">
        <v>4949</v>
      </c>
      <c r="AD1061" s="39">
        <v>13453.29</v>
      </c>
      <c r="AE1061" s="39">
        <v>13453.29</v>
      </c>
      <c r="AF1061" s="39">
        <v>13453.29</v>
      </c>
      <c r="AG1061" s="39">
        <v>13453.29</v>
      </c>
      <c r="AH1061" s="39">
        <v>13453.29</v>
      </c>
      <c r="AI1061" s="39">
        <v>13453.29</v>
      </c>
      <c r="AJ1061" s="49">
        <v>2665.6126747100002</v>
      </c>
      <c r="AK1061" s="49">
        <v>2972.84941682</v>
      </c>
      <c r="AL1061" s="49">
        <v>4347.6899999999996</v>
      </c>
      <c r="AM1061" s="49">
        <v>5542.02</v>
      </c>
      <c r="AN1061" s="49">
        <v>6596.87</v>
      </c>
      <c r="AO1061" s="49">
        <v>7651.97</v>
      </c>
      <c r="AP1061" s="39">
        <v>13453.29</v>
      </c>
      <c r="AQ1061" s="39">
        <v>13453.29</v>
      </c>
      <c r="AR1061" s="39">
        <v>13453.29</v>
      </c>
      <c r="AS1061" s="39">
        <v>13453.29</v>
      </c>
      <c r="AT1061" s="39">
        <v>13453.29</v>
      </c>
      <c r="AU1061" s="39">
        <v>13453.29</v>
      </c>
      <c r="AV1061" s="36">
        <v>69.966208850000001</v>
      </c>
      <c r="AW1061" s="36">
        <v>101.5362044</v>
      </c>
      <c r="AX1061" s="36" t="s">
        <v>4949</v>
      </c>
      <c r="AY1061" s="36">
        <v>358.3</v>
      </c>
      <c r="AZ1061" s="36">
        <v>565.26</v>
      </c>
      <c r="BA1061" s="36">
        <v>810.18</v>
      </c>
      <c r="BB1061" s="39">
        <v>13453.29</v>
      </c>
      <c r="BC1061" s="39">
        <v>13453.29</v>
      </c>
      <c r="BD1061" s="39">
        <v>13453.29</v>
      </c>
      <c r="BE1061" s="39">
        <v>13453.29</v>
      </c>
      <c r="BF1061" s="39">
        <v>13453.29</v>
      </c>
      <c r="BG1061" s="39">
        <v>13453.29</v>
      </c>
      <c r="BH1061" s="47">
        <v>797.37261073000002</v>
      </c>
      <c r="BI1061" s="47">
        <v>-315.37547826999997</v>
      </c>
      <c r="BJ1061" s="47">
        <v>633.48</v>
      </c>
      <c r="BK1061" s="47">
        <v>919.6</v>
      </c>
      <c r="BL1061" s="47">
        <v>1163.9000000000001</v>
      </c>
      <c r="BM1061" s="47">
        <v>1242.6300000000001</v>
      </c>
      <c r="BN1061" s="47">
        <v>1.2347573073500262</v>
      </c>
      <c r="BO1061" s="47">
        <v>1.3861698404999798</v>
      </c>
      <c r="BP1061" s="47" t="s">
        <v>4949</v>
      </c>
      <c r="BQ1061" s="47" t="s">
        <v>4949</v>
      </c>
      <c r="BR1061" s="47" t="s">
        <v>4949</v>
      </c>
      <c r="BS1061" s="47" t="s">
        <v>4949</v>
      </c>
      <c r="BT1061" s="47">
        <v>10.782786597265483</v>
      </c>
      <c r="BU1061" s="47">
        <v>12.025603401237813</v>
      </c>
      <c r="BV1061" s="47">
        <v>17.58703126896161</v>
      </c>
      <c r="BW1061" s="47">
        <v>22.41826786942276</v>
      </c>
      <c r="BX1061" s="47">
        <v>26.685287811981716</v>
      </c>
      <c r="BY1061" s="47">
        <v>30.953319040491891</v>
      </c>
      <c r="BZ1061" s="47">
        <v>0.28302337627927671</v>
      </c>
      <c r="CA1061" s="47">
        <v>0.41072854819788845</v>
      </c>
      <c r="CB1061" s="47" t="s">
        <v>4949</v>
      </c>
      <c r="CC1061" s="47">
        <v>1.4493750252821487</v>
      </c>
      <c r="CD1061" s="47">
        <v>2.2865579871364425</v>
      </c>
      <c r="CE1061" s="47">
        <v>3.2772946078233076</v>
      </c>
      <c r="CF1061" s="47">
        <v>3.2254868764613081</v>
      </c>
      <c r="CG1061" s="47">
        <v>-1.2757391621293634</v>
      </c>
      <c r="CH1061" s="47">
        <v>2.5625176975041462</v>
      </c>
      <c r="CI1061" s="47">
        <v>3.719914242951337</v>
      </c>
      <c r="CJ1061" s="47">
        <v>4.7081428744791882</v>
      </c>
      <c r="CK1061" s="47">
        <v>5.0266170462359936</v>
      </c>
      <c r="CL1061" s="47">
        <v>44.073837323797619</v>
      </c>
      <c r="CM1061" s="47">
        <v>39.259613871620829</v>
      </c>
      <c r="CN1061" s="47" t="s">
        <v>4949</v>
      </c>
      <c r="CO1061" s="47" t="s">
        <v>4949</v>
      </c>
      <c r="CP1061" s="47" t="s">
        <v>4949</v>
      </c>
      <c r="CQ1061" s="47" t="s">
        <v>4949</v>
      </c>
      <c r="CR1061" s="47">
        <v>5.0469785530501436</v>
      </c>
      <c r="CS1061" s="47">
        <v>4.5253856195618303</v>
      </c>
      <c r="CT1061" s="47">
        <v>3.0943535532662176</v>
      </c>
      <c r="CU1061" s="47">
        <v>2.4275065770242619</v>
      </c>
      <c r="CV1061" s="47">
        <v>2.0393444163671561</v>
      </c>
      <c r="CW1061" s="47">
        <v>1.7581472483556522</v>
      </c>
      <c r="CX1061" s="57">
        <v>5.2006764776497049E-3</v>
      </c>
      <c r="CY1061" s="57">
        <v>7.5473140324783007E-3</v>
      </c>
      <c r="CZ1061" s="57" t="s">
        <v>4949</v>
      </c>
      <c r="DA1061" s="57">
        <v>2.6632890542016115E-2</v>
      </c>
      <c r="DB1061" s="57">
        <v>4.2016488160145207E-2</v>
      </c>
      <c r="DC1061" s="57">
        <v>6.0221700416775367E-2</v>
      </c>
      <c r="DD1061" s="97">
        <v>11.45118932116454</v>
      </c>
      <c r="DE1061" s="97">
        <v>11.526821517806741</v>
      </c>
      <c r="DF1061" s="97">
        <v>0</v>
      </c>
      <c r="DG1061" s="97">
        <v>0</v>
      </c>
      <c r="DH1061" s="97">
        <v>0</v>
      </c>
      <c r="DI1061" s="97">
        <v>0</v>
      </c>
      <c r="DJ1061" s="98">
        <v>0.33182702054449753</v>
      </c>
      <c r="DK1061" s="98"/>
      <c r="DL1061" s="98" t="s">
        <v>4949</v>
      </c>
      <c r="DM1061" s="98" t="s">
        <v>4949</v>
      </c>
      <c r="DN1061" s="98" t="s">
        <v>4949</v>
      </c>
      <c r="DO1061" s="98">
        <v>0.12262533880030846</v>
      </c>
      <c r="DP1061" s="98"/>
      <c r="DQ1061" s="98" t="s">
        <v>4949</v>
      </c>
      <c r="DR1061" s="98" t="s">
        <v>4949</v>
      </c>
      <c r="DS1061" s="98" t="s">
        <v>4949</v>
      </c>
    </row>
    <row r="1062" spans="1:123" ht="13.5" thickBot="1">
      <c r="A1062" s="2" t="s">
        <v>2458</v>
      </c>
      <c r="B1062" s="2" t="s">
        <v>2459</v>
      </c>
      <c r="C1062" s="1" t="s">
        <v>5724</v>
      </c>
      <c r="D1062" s="2" t="s">
        <v>2460</v>
      </c>
      <c r="E1062" s="2" t="s">
        <v>5675</v>
      </c>
      <c r="F1062" s="2" t="s">
        <v>3002</v>
      </c>
      <c r="G1062" s="2" t="s">
        <v>93</v>
      </c>
      <c r="H1062" s="2" t="s">
        <v>3</v>
      </c>
      <c r="I1062" s="1" t="s">
        <v>5726</v>
      </c>
      <c r="J1062" s="1">
        <v>16.600000000000001</v>
      </c>
      <c r="K1062" s="47">
        <v>21.51</v>
      </c>
      <c r="L1062" s="48">
        <v>1.8500000000000003E-2</v>
      </c>
      <c r="M1062" s="48">
        <v>9.69E-2</v>
      </c>
      <c r="N1062" s="49">
        <v>156</v>
      </c>
      <c r="O1062" s="49">
        <v>156</v>
      </c>
      <c r="P1062" s="49">
        <v>3355.56</v>
      </c>
      <c r="Q1062" s="49">
        <v>3355.56</v>
      </c>
      <c r="R1062" s="49">
        <v>811.48081077999996</v>
      </c>
      <c r="S1062" s="49">
        <v>907.83717769000009</v>
      </c>
      <c r="T1062" s="49">
        <v>1042.33</v>
      </c>
      <c r="U1062" s="49" t="s">
        <v>4949</v>
      </c>
      <c r="V1062" s="49" t="s">
        <v>4949</v>
      </c>
      <c r="W1062" s="49" t="s">
        <v>4949</v>
      </c>
      <c r="X1062" s="49">
        <v>25.118302460000002</v>
      </c>
      <c r="Y1062" s="49">
        <v>25.043260119999999</v>
      </c>
      <c r="Z1062" s="49">
        <v>65.22</v>
      </c>
      <c r="AA1062" s="49" t="s">
        <v>4949</v>
      </c>
      <c r="AB1062" s="49" t="s">
        <v>4949</v>
      </c>
      <c r="AC1062" s="49" t="s">
        <v>4949</v>
      </c>
      <c r="AD1062" s="39">
        <v>3355.56</v>
      </c>
      <c r="AE1062" s="39">
        <v>3355.56</v>
      </c>
      <c r="AF1062" s="39">
        <v>3355.56</v>
      </c>
      <c r="AG1062" s="39">
        <v>3355.56</v>
      </c>
      <c r="AH1062" s="39">
        <v>3355.56</v>
      </c>
      <c r="AI1062" s="39">
        <v>3355.56</v>
      </c>
      <c r="AJ1062" s="49">
        <v>686.85730483999998</v>
      </c>
      <c r="AK1062" s="49">
        <v>652.04534238999997</v>
      </c>
      <c r="AL1062" s="49">
        <v>714.05</v>
      </c>
      <c r="AM1062" s="49" t="s">
        <v>4949</v>
      </c>
      <c r="AN1062" s="49" t="s">
        <v>4949</v>
      </c>
      <c r="AO1062" s="49" t="s">
        <v>4949</v>
      </c>
      <c r="AP1062" s="39">
        <v>3355.56</v>
      </c>
      <c r="AQ1062" s="39">
        <v>3355.56</v>
      </c>
      <c r="AR1062" s="39">
        <v>3355.56</v>
      </c>
      <c r="AS1062" s="39">
        <v>3355.56</v>
      </c>
      <c r="AT1062" s="39">
        <v>3355.56</v>
      </c>
      <c r="AU1062" s="39">
        <v>3355.56</v>
      </c>
      <c r="AV1062" s="36">
        <v>22.714151399999999</v>
      </c>
      <c r="AW1062" s="36">
        <v>18.171321120000002</v>
      </c>
      <c r="AX1062" s="36">
        <v>61.31</v>
      </c>
      <c r="AY1062" s="36" t="s">
        <v>4949</v>
      </c>
      <c r="AZ1062" s="36" t="s">
        <v>4949</v>
      </c>
      <c r="BA1062" s="36" t="s">
        <v>4949</v>
      </c>
      <c r="BB1062" s="39">
        <v>3355.56</v>
      </c>
      <c r="BC1062" s="39">
        <v>3355.56</v>
      </c>
      <c r="BD1062" s="39">
        <v>3355.56</v>
      </c>
      <c r="BE1062" s="39">
        <v>3355.56</v>
      </c>
      <c r="BF1062" s="39">
        <v>3355.56</v>
      </c>
      <c r="BG1062" s="39">
        <v>3355.56</v>
      </c>
      <c r="BH1062" s="47">
        <v>104.17451504</v>
      </c>
      <c r="BI1062" s="47">
        <v>101.02162704999999</v>
      </c>
      <c r="BJ1062" s="47">
        <v>120.96</v>
      </c>
      <c r="BK1062" s="47" t="s">
        <v>4949</v>
      </c>
      <c r="BL1062" s="47" t="s">
        <v>4949</v>
      </c>
      <c r="BM1062" s="47" t="s">
        <v>4949</v>
      </c>
      <c r="BN1062" s="47">
        <v>0.16101475935897439</v>
      </c>
      <c r="BO1062" s="47">
        <v>0.16053371871794872</v>
      </c>
      <c r="BP1062" s="47">
        <v>0.41807692307692307</v>
      </c>
      <c r="BQ1062" s="47" t="s">
        <v>4949</v>
      </c>
      <c r="BR1062" s="47" t="s">
        <v>4949</v>
      </c>
      <c r="BS1062" s="47" t="s">
        <v>4949</v>
      </c>
      <c r="BT1062" s="47">
        <v>4.4029314412820515</v>
      </c>
      <c r="BU1062" s="47">
        <v>4.1797778358333328</v>
      </c>
      <c r="BV1062" s="47">
        <v>4.5772435897435892</v>
      </c>
      <c r="BW1062" s="47" t="s">
        <v>4949</v>
      </c>
      <c r="BX1062" s="47" t="s">
        <v>4949</v>
      </c>
      <c r="BY1062" s="47" t="s">
        <v>4949</v>
      </c>
      <c r="BZ1062" s="47">
        <v>0.14560353461538461</v>
      </c>
      <c r="CA1062" s="47">
        <v>0.11648282769230771</v>
      </c>
      <c r="CB1062" s="47">
        <v>0.39301282051282055</v>
      </c>
      <c r="CC1062" s="47" t="s">
        <v>4949</v>
      </c>
      <c r="CD1062" s="47" t="s">
        <v>4949</v>
      </c>
      <c r="CE1062" s="47" t="s">
        <v>4949</v>
      </c>
      <c r="CF1062" s="47">
        <v>0.66778535282051288</v>
      </c>
      <c r="CG1062" s="47">
        <v>0.64757453237179485</v>
      </c>
      <c r="CH1062" s="47">
        <v>0.77538461538461534</v>
      </c>
      <c r="CI1062" s="47" t="s">
        <v>4949</v>
      </c>
      <c r="CJ1062" s="47" t="s">
        <v>4949</v>
      </c>
      <c r="CK1062" s="47" t="s">
        <v>4949</v>
      </c>
      <c r="CL1062" s="47">
        <v>133.59023784921808</v>
      </c>
      <c r="CM1062" s="47">
        <v>133.99054212275618</v>
      </c>
      <c r="CN1062" s="47">
        <v>51.449862005519776</v>
      </c>
      <c r="CO1062" s="47" t="s">
        <v>4949</v>
      </c>
      <c r="CP1062" s="47" t="s">
        <v>4949</v>
      </c>
      <c r="CQ1062" s="47" t="s">
        <v>4949</v>
      </c>
      <c r="CR1062" s="47">
        <v>4.8853815433784478</v>
      </c>
      <c r="CS1062" s="47">
        <v>5.1462065317429708</v>
      </c>
      <c r="CT1062" s="47">
        <v>4.6993347804775576</v>
      </c>
      <c r="CU1062" s="47" t="s">
        <v>4949</v>
      </c>
      <c r="CV1062" s="47" t="s">
        <v>4949</v>
      </c>
      <c r="CW1062" s="47" t="s">
        <v>4949</v>
      </c>
      <c r="CX1062" s="57">
        <v>6.7691090011801304E-3</v>
      </c>
      <c r="CY1062" s="57">
        <v>5.4152872009441055E-3</v>
      </c>
      <c r="CZ1062" s="57">
        <v>1.827116785275781E-2</v>
      </c>
      <c r="DA1062" s="57" t="s">
        <v>4949</v>
      </c>
      <c r="DB1062" s="57" t="s">
        <v>4949</v>
      </c>
      <c r="DC1062" s="57" t="s">
        <v>4949</v>
      </c>
      <c r="DD1062" s="97">
        <v>3.6569899283303378</v>
      </c>
      <c r="DE1062" s="97">
        <v>3.8407237184160699</v>
      </c>
      <c r="DF1062" s="97">
        <v>9.1338141586723633</v>
      </c>
      <c r="DG1062" s="97" t="s">
        <v>4949</v>
      </c>
      <c r="DH1062" s="97" t="s">
        <v>4949</v>
      </c>
      <c r="DI1062" s="97" t="s">
        <v>4949</v>
      </c>
      <c r="DJ1062" s="98">
        <v>0.11874139921729254</v>
      </c>
      <c r="DK1062" s="98">
        <v>0.14814641393318784</v>
      </c>
      <c r="DL1062" s="98" t="s">
        <v>4949</v>
      </c>
      <c r="DM1062" s="98" t="s">
        <v>4949</v>
      </c>
      <c r="DN1062" s="98" t="s">
        <v>4949</v>
      </c>
      <c r="DO1062" s="98">
        <v>-2.9875561901329117E-3</v>
      </c>
      <c r="DP1062" s="98">
        <v>1.6042935179958513</v>
      </c>
      <c r="DQ1062" s="98" t="s">
        <v>4949</v>
      </c>
      <c r="DR1062" s="98" t="s">
        <v>4949</v>
      </c>
      <c r="DS1062" s="98" t="s">
        <v>4949</v>
      </c>
    </row>
    <row r="1063" spans="1:123" ht="13.5" thickBot="1">
      <c r="A1063" s="2" t="s">
        <v>4731</v>
      </c>
      <c r="B1063" s="2" t="s">
        <v>4732</v>
      </c>
      <c r="C1063" s="1" t="s">
        <v>5724</v>
      </c>
      <c r="D1063" s="2" t="s">
        <v>4733</v>
      </c>
      <c r="E1063" s="2" t="s">
        <v>5675</v>
      </c>
      <c r="F1063" s="2" t="s">
        <v>3002</v>
      </c>
      <c r="G1063" s="2" t="s">
        <v>93</v>
      </c>
      <c r="H1063" s="2" t="s">
        <v>3</v>
      </c>
      <c r="I1063" s="1" t="s">
        <v>5726</v>
      </c>
      <c r="J1063" s="1">
        <v>120</v>
      </c>
      <c r="K1063" s="47">
        <v>87.3</v>
      </c>
      <c r="L1063" s="48">
        <v>-4.8999999999999998E-3</v>
      </c>
      <c r="M1063" s="48">
        <v>-7.9100000000000004E-2</v>
      </c>
      <c r="N1063" s="49">
        <v>218.77</v>
      </c>
      <c r="O1063" s="49">
        <v>145.34</v>
      </c>
      <c r="P1063" s="49">
        <v>19098.39</v>
      </c>
      <c r="Q1063" s="49">
        <v>12687.95</v>
      </c>
      <c r="R1063" s="49">
        <v>1921.4594311400001</v>
      </c>
      <c r="S1063" s="49">
        <v>2548.3779937499999</v>
      </c>
      <c r="T1063" s="49">
        <v>3406.7</v>
      </c>
      <c r="U1063" s="49">
        <v>3833.31</v>
      </c>
      <c r="V1063" s="49">
        <v>4213.07</v>
      </c>
      <c r="W1063" s="49">
        <v>4660.83</v>
      </c>
      <c r="X1063" s="49">
        <v>407.39149705</v>
      </c>
      <c r="Y1063" s="49">
        <v>682.93569775000003</v>
      </c>
      <c r="Z1063" s="49">
        <v>995.06</v>
      </c>
      <c r="AA1063" s="49">
        <v>1138.9000000000001</v>
      </c>
      <c r="AB1063" s="49">
        <v>1270.54</v>
      </c>
      <c r="AC1063" s="49">
        <v>1420.96</v>
      </c>
      <c r="AD1063" s="39">
        <v>19098.39</v>
      </c>
      <c r="AE1063" s="39">
        <v>19098.39</v>
      </c>
      <c r="AF1063" s="39">
        <v>19098.39</v>
      </c>
      <c r="AG1063" s="39">
        <v>19098.39</v>
      </c>
      <c r="AH1063" s="39">
        <v>19098.39</v>
      </c>
      <c r="AI1063" s="39">
        <v>19098.39</v>
      </c>
      <c r="AJ1063" s="49">
        <v>3003.7143844299999</v>
      </c>
      <c r="AK1063" s="49">
        <v>3574.9348544299996</v>
      </c>
      <c r="AL1063" s="49">
        <v>4486.3100000000004</v>
      </c>
      <c r="AM1063" s="49">
        <v>5503.28</v>
      </c>
      <c r="AN1063" s="49">
        <v>6634.26</v>
      </c>
      <c r="AO1063" s="49">
        <v>7899.53</v>
      </c>
      <c r="AP1063" s="39">
        <v>19098.39</v>
      </c>
      <c r="AQ1063" s="39">
        <v>19098.39</v>
      </c>
      <c r="AR1063" s="39">
        <v>19098.39</v>
      </c>
      <c r="AS1063" s="39">
        <v>19098.39</v>
      </c>
      <c r="AT1063" s="39">
        <v>19098.39</v>
      </c>
      <c r="AU1063" s="39">
        <v>19098.39</v>
      </c>
      <c r="AV1063" s="36">
        <v>128</v>
      </c>
      <c r="AW1063" s="36">
        <v>166.88530650000001</v>
      </c>
      <c r="AX1063" s="36">
        <v>83.69</v>
      </c>
      <c r="AY1063" s="36">
        <v>121.93</v>
      </c>
      <c r="AZ1063" s="36">
        <v>139.56</v>
      </c>
      <c r="BA1063" s="36">
        <v>155.69</v>
      </c>
      <c r="BB1063" s="39">
        <v>19098.39</v>
      </c>
      <c r="BC1063" s="39">
        <v>19098.39</v>
      </c>
      <c r="BD1063" s="39">
        <v>19098.39</v>
      </c>
      <c r="BE1063" s="39">
        <v>19098.39</v>
      </c>
      <c r="BF1063" s="39">
        <v>19098.39</v>
      </c>
      <c r="BG1063" s="39">
        <v>19098.39</v>
      </c>
      <c r="BH1063" s="47">
        <v>529.73799629000007</v>
      </c>
      <c r="BI1063" s="47">
        <v>495.62244707000002</v>
      </c>
      <c r="BJ1063" s="47">
        <v>898.48</v>
      </c>
      <c r="BK1063" s="47">
        <v>1084.8499999999999</v>
      </c>
      <c r="BL1063" s="47">
        <v>1203.96</v>
      </c>
      <c r="BM1063" s="47">
        <v>1317.16</v>
      </c>
      <c r="BN1063" s="47">
        <v>1.8621908719202815</v>
      </c>
      <c r="BO1063" s="47">
        <v>3.121706347991041</v>
      </c>
      <c r="BP1063" s="47">
        <v>4.5484298578415681</v>
      </c>
      <c r="BQ1063" s="47">
        <v>5.2059240298029898</v>
      </c>
      <c r="BR1063" s="47">
        <v>5.8076518718288606</v>
      </c>
      <c r="BS1063" s="47">
        <v>6.495223293870275</v>
      </c>
      <c r="BT1063" s="47">
        <v>13.730010442153858</v>
      </c>
      <c r="BU1063" s="47">
        <v>16.341065294281663</v>
      </c>
      <c r="BV1063" s="47">
        <v>20.506970791241944</v>
      </c>
      <c r="BW1063" s="47">
        <v>25.155551492434974</v>
      </c>
      <c r="BX1063" s="47">
        <v>30.325273117886365</v>
      </c>
      <c r="BY1063" s="47">
        <v>36.108835763587329</v>
      </c>
      <c r="BZ1063" s="47">
        <v>0.58508936325821637</v>
      </c>
      <c r="CA1063" s="47">
        <v>0.76283451341591624</v>
      </c>
      <c r="CB1063" s="47">
        <v>0.38254788133656348</v>
      </c>
      <c r="CC1063" s="47">
        <v>0.55734332860995561</v>
      </c>
      <c r="CD1063" s="47">
        <v>0.63793024637747409</v>
      </c>
      <c r="CE1063" s="47">
        <v>0.71166064816931018</v>
      </c>
      <c r="CF1063" s="47">
        <v>2.4214380229921839</v>
      </c>
      <c r="CG1063" s="47">
        <v>2.2654954841614483</v>
      </c>
      <c r="CH1063" s="47">
        <v>4.1069616492206427</v>
      </c>
      <c r="CI1063" s="47">
        <v>4.9588609041459062</v>
      </c>
      <c r="CJ1063" s="47">
        <v>5.50331398272158</v>
      </c>
      <c r="CK1063" s="47">
        <v>6.0207523883530651</v>
      </c>
      <c r="CL1063" s="47">
        <v>46.879697142171857</v>
      </c>
      <c r="CM1063" s="47">
        <v>27.965136487844397</v>
      </c>
      <c r="CN1063" s="47">
        <v>19.193204429883625</v>
      </c>
      <c r="CO1063" s="47">
        <v>16.769154447273682</v>
      </c>
      <c r="CP1063" s="47">
        <v>15.031710926062933</v>
      </c>
      <c r="CQ1063" s="47">
        <v>13.44048389820966</v>
      </c>
      <c r="CR1063" s="47">
        <v>6.3582576622458085</v>
      </c>
      <c r="CS1063" s="47">
        <v>5.3423043433458917</v>
      </c>
      <c r="CT1063" s="47">
        <v>4.2570375208133182</v>
      </c>
      <c r="CU1063" s="47">
        <v>3.4703649459958426</v>
      </c>
      <c r="CV1063" s="47">
        <v>2.8787521140262817</v>
      </c>
      <c r="CW1063" s="47">
        <v>2.417661557079978</v>
      </c>
      <c r="CX1063" s="57">
        <v>6.7021356250448342E-3</v>
      </c>
      <c r="CY1063" s="57">
        <v>8.7381871717982524E-3</v>
      </c>
      <c r="CZ1063" s="57">
        <v>4.3820447692187667E-3</v>
      </c>
      <c r="DA1063" s="57">
        <v>6.3843077872009109E-3</v>
      </c>
      <c r="DB1063" s="57">
        <v>7.3074222486816951E-3</v>
      </c>
      <c r="DC1063" s="57">
        <v>8.1519960583064863E-3</v>
      </c>
      <c r="DD1063" s="97">
        <v>13.562923930509083</v>
      </c>
      <c r="DE1063" s="97">
        <v>19.103444553785852</v>
      </c>
      <c r="DF1063" s="97">
        <v>22.179920692060957</v>
      </c>
      <c r="DG1063" s="97">
        <v>20.694931022953586</v>
      </c>
      <c r="DH1063" s="97">
        <v>19.151193953809468</v>
      </c>
      <c r="DI1063" s="97">
        <v>17.987905609574241</v>
      </c>
      <c r="DJ1063" s="98">
        <v>0.32627207863454588</v>
      </c>
      <c r="DK1063" s="98">
        <v>0.33681110430048822</v>
      </c>
      <c r="DL1063" s="98">
        <v>0.12522675903366909</v>
      </c>
      <c r="DM1063" s="98">
        <v>9.9068429112177059E-2</v>
      </c>
      <c r="DN1063" s="98">
        <v>0.10627879432337939</v>
      </c>
      <c r="DO1063" s="98">
        <v>0.6763621791207437</v>
      </c>
      <c r="DP1063" s="98">
        <v>0.45703322183673323</v>
      </c>
      <c r="DQ1063" s="98">
        <v>0.14455409724036761</v>
      </c>
      <c r="DR1063" s="98">
        <v>0.11558521380279196</v>
      </c>
      <c r="DS1063" s="98">
        <v>0.1183906055692856</v>
      </c>
    </row>
    <row r="1064" spans="1:123" ht="13.5" thickBot="1">
      <c r="A1064" s="2" t="s">
        <v>2735</v>
      </c>
      <c r="B1064" s="2" t="s">
        <v>2736</v>
      </c>
      <c r="C1064" s="1" t="s">
        <v>5724</v>
      </c>
      <c r="D1064" s="2" t="s">
        <v>2737</v>
      </c>
      <c r="E1064" s="2" t="s">
        <v>5662</v>
      </c>
      <c r="F1064" s="2" t="s">
        <v>3002</v>
      </c>
      <c r="G1064" s="2" t="s">
        <v>93</v>
      </c>
      <c r="H1064" s="2" t="s">
        <v>3</v>
      </c>
      <c r="I1064" s="1" t="s">
        <v>5726</v>
      </c>
      <c r="J1064" s="1">
        <v>170</v>
      </c>
      <c r="K1064" s="47">
        <v>39.520000000000003</v>
      </c>
      <c r="L1064" s="48">
        <v>-2.2499999999999999E-2</v>
      </c>
      <c r="M1064" s="48">
        <v>0.1027</v>
      </c>
      <c r="N1064" s="49">
        <v>260.27</v>
      </c>
      <c r="O1064" s="49">
        <v>194.59</v>
      </c>
      <c r="P1064" s="49">
        <v>10285.959999999999</v>
      </c>
      <c r="Q1064" s="49">
        <v>7690.36</v>
      </c>
      <c r="R1064" s="49">
        <v>751.96373951999999</v>
      </c>
      <c r="S1064" s="49">
        <v>686.21941116999994</v>
      </c>
      <c r="T1064" s="49">
        <v>2166.65</v>
      </c>
      <c r="U1064" s="49" t="s">
        <v>4949</v>
      </c>
      <c r="V1064" s="49" t="s">
        <v>4949</v>
      </c>
      <c r="W1064" s="49" t="s">
        <v>4949</v>
      </c>
      <c r="X1064" s="49">
        <v>363.72071410000001</v>
      </c>
      <c r="Y1064" s="49">
        <v>200.82500869999998</v>
      </c>
      <c r="Z1064" s="49">
        <v>979.79</v>
      </c>
      <c r="AA1064" s="49" t="s">
        <v>4949</v>
      </c>
      <c r="AB1064" s="49" t="s">
        <v>4949</v>
      </c>
      <c r="AC1064" s="49" t="s">
        <v>4949</v>
      </c>
      <c r="AD1064" s="39">
        <v>10285.959999999999</v>
      </c>
      <c r="AE1064" s="39">
        <v>10285.959999999999</v>
      </c>
      <c r="AF1064" s="39">
        <v>10285.959999999999</v>
      </c>
      <c r="AG1064" s="39">
        <v>10285.959999999999</v>
      </c>
      <c r="AH1064" s="39">
        <v>10285.959999999999</v>
      </c>
      <c r="AI1064" s="39">
        <v>10285.959999999999</v>
      </c>
      <c r="AJ1064" s="49">
        <v>5327.4301008599996</v>
      </c>
      <c r="AK1064" s="49">
        <v>5290.47345073</v>
      </c>
      <c r="AL1064" s="49">
        <v>6749.48</v>
      </c>
      <c r="AM1064" s="49" t="s">
        <v>4949</v>
      </c>
      <c r="AN1064" s="49" t="s">
        <v>4949</v>
      </c>
      <c r="AO1064" s="49" t="s">
        <v>4949</v>
      </c>
      <c r="AP1064" s="39">
        <v>10285.959999999999</v>
      </c>
      <c r="AQ1064" s="39">
        <v>10285.959999999999</v>
      </c>
      <c r="AR1064" s="39">
        <v>10285.959999999999</v>
      </c>
      <c r="AS1064" s="39">
        <v>10285.959999999999</v>
      </c>
      <c r="AT1064" s="39">
        <v>10285.959999999999</v>
      </c>
      <c r="AU1064" s="39">
        <v>10285.959999999999</v>
      </c>
      <c r="AV1064" s="36">
        <v>127.22514649999999</v>
      </c>
      <c r="AW1064" s="36">
        <v>89.057602550000013</v>
      </c>
      <c r="AX1064" s="36">
        <v>203.22</v>
      </c>
      <c r="AY1064" s="36" t="s">
        <v>4949</v>
      </c>
      <c r="AZ1064" s="36" t="s">
        <v>4949</v>
      </c>
      <c r="BA1064" s="36" t="s">
        <v>4949</v>
      </c>
      <c r="BB1064" s="39">
        <v>10285.959999999999</v>
      </c>
      <c r="BC1064" s="39">
        <v>10285.959999999999</v>
      </c>
      <c r="BD1064" s="39">
        <v>10285.959999999999</v>
      </c>
      <c r="BE1064" s="39">
        <v>10285.959999999999</v>
      </c>
      <c r="BF1064" s="39">
        <v>10285.959999999999</v>
      </c>
      <c r="BG1064" s="39">
        <v>10285.959999999999</v>
      </c>
      <c r="BH1064" s="47">
        <v>281.30169305999999</v>
      </c>
      <c r="BI1064" s="47">
        <v>567.86398995000002</v>
      </c>
      <c r="BJ1064" s="47">
        <v>1236.1400000000001</v>
      </c>
      <c r="BK1064" s="47" t="s">
        <v>4949</v>
      </c>
      <c r="BL1064" s="47" t="s">
        <v>4949</v>
      </c>
      <c r="BM1064" s="47" t="s">
        <v>4949</v>
      </c>
      <c r="BN1064" s="47">
        <v>1.3974745998386293</v>
      </c>
      <c r="BO1064" s="47">
        <v>0.77160259999231562</v>
      </c>
      <c r="BP1064" s="47">
        <v>3.7645137741576056</v>
      </c>
      <c r="BQ1064" s="47" t="s">
        <v>4949</v>
      </c>
      <c r="BR1064" s="47" t="s">
        <v>4949</v>
      </c>
      <c r="BS1064" s="47" t="s">
        <v>4949</v>
      </c>
      <c r="BT1064" s="47">
        <v>20.46885964905675</v>
      </c>
      <c r="BU1064" s="47">
        <v>20.326866141814271</v>
      </c>
      <c r="BV1064" s="47">
        <v>25.932608445076266</v>
      </c>
      <c r="BW1064" s="47" t="s">
        <v>4949</v>
      </c>
      <c r="BX1064" s="47" t="s">
        <v>4949</v>
      </c>
      <c r="BY1064" s="47" t="s">
        <v>4949</v>
      </c>
      <c r="BZ1064" s="47">
        <v>0.48881986590847964</v>
      </c>
      <c r="CA1064" s="47">
        <v>0.34217390613593585</v>
      </c>
      <c r="CB1064" s="47">
        <v>0.78080454912206565</v>
      </c>
      <c r="CC1064" s="47" t="s">
        <v>4949</v>
      </c>
      <c r="CD1064" s="47" t="s">
        <v>4949</v>
      </c>
      <c r="CE1064" s="47" t="s">
        <v>4949</v>
      </c>
      <c r="CF1064" s="47">
        <v>1.0808072119721828</v>
      </c>
      <c r="CG1064" s="47">
        <v>2.1818265261075038</v>
      </c>
      <c r="CH1064" s="47">
        <v>4.7494524916432939</v>
      </c>
      <c r="CI1064" s="47" t="s">
        <v>4949</v>
      </c>
      <c r="CJ1064" s="47" t="s">
        <v>4949</v>
      </c>
      <c r="CK1064" s="47" t="s">
        <v>4949</v>
      </c>
      <c r="CL1064" s="47">
        <v>28.279830103852749</v>
      </c>
      <c r="CM1064" s="47">
        <v>51.218521371337552</v>
      </c>
      <c r="CN1064" s="47">
        <v>10.498127149695343</v>
      </c>
      <c r="CO1064" s="47" t="s">
        <v>4949</v>
      </c>
      <c r="CP1064" s="47" t="s">
        <v>4949</v>
      </c>
      <c r="CQ1064" s="47" t="s">
        <v>4949</v>
      </c>
      <c r="CR1064" s="47">
        <v>1.9307545674488626</v>
      </c>
      <c r="CS1064" s="47">
        <v>1.9442418709389238</v>
      </c>
      <c r="CT1064" s="47">
        <v>1.5239633275452331</v>
      </c>
      <c r="CU1064" s="47" t="s">
        <v>4949</v>
      </c>
      <c r="CV1064" s="47" t="s">
        <v>4949</v>
      </c>
      <c r="CW1064" s="47" t="s">
        <v>4949</v>
      </c>
      <c r="CX1064" s="57">
        <v>1.2368815988006954E-2</v>
      </c>
      <c r="CY1064" s="57">
        <v>8.6581711916048684E-3</v>
      </c>
      <c r="CZ1064" s="57">
        <v>1.97570280265527E-2</v>
      </c>
      <c r="DA1064" s="57" t="s">
        <v>4949</v>
      </c>
      <c r="DB1064" s="57" t="s">
        <v>4949</v>
      </c>
      <c r="DC1064" s="57" t="s">
        <v>4949</v>
      </c>
      <c r="DD1064" s="97">
        <v>6.8273202503639618</v>
      </c>
      <c r="DE1064" s="97">
        <v>3.7959742274538653</v>
      </c>
      <c r="DF1064" s="97">
        <v>14.51652571753676</v>
      </c>
      <c r="DG1064" s="97" t="s">
        <v>4949</v>
      </c>
      <c r="DH1064" s="97" t="s">
        <v>4949</v>
      </c>
      <c r="DI1064" s="97" t="s">
        <v>4949</v>
      </c>
      <c r="DJ1064" s="98">
        <v>-8.7430184322407012E-2</v>
      </c>
      <c r="DK1064" s="98">
        <v>2.1573720660362476</v>
      </c>
      <c r="DL1064" s="98" t="s">
        <v>4949</v>
      </c>
      <c r="DM1064" s="98" t="s">
        <v>4949</v>
      </c>
      <c r="DN1064" s="98" t="s">
        <v>4949</v>
      </c>
      <c r="DO1064" s="98">
        <v>-0.44785930271547336</v>
      </c>
      <c r="DP1064" s="98">
        <v>3.878824636147022</v>
      </c>
      <c r="DQ1064" s="98" t="s">
        <v>4949</v>
      </c>
      <c r="DR1064" s="98" t="s">
        <v>4949</v>
      </c>
      <c r="DS1064" s="98" t="s">
        <v>4949</v>
      </c>
    </row>
    <row r="1065" spans="1:123" ht="13.5" thickBot="1">
      <c r="A1065" s="2" t="s">
        <v>2589</v>
      </c>
      <c r="B1065" s="2" t="s">
        <v>2590</v>
      </c>
      <c r="C1065" s="1" t="s">
        <v>5724</v>
      </c>
      <c r="D1065" s="2" t="s">
        <v>2591</v>
      </c>
      <c r="E1065" s="2" t="s">
        <v>5677</v>
      </c>
      <c r="F1065" s="2" t="s">
        <v>3603</v>
      </c>
      <c r="G1065" s="2" t="s">
        <v>3604</v>
      </c>
      <c r="H1065" s="2" t="s">
        <v>3</v>
      </c>
      <c r="I1065" s="1" t="s">
        <v>5726</v>
      </c>
      <c r="J1065" s="1">
        <v>14.87</v>
      </c>
      <c r="K1065" s="47">
        <v>10.75</v>
      </c>
      <c r="L1065" s="48">
        <v>-4.5999999999999999E-3</v>
      </c>
      <c r="M1065" s="48">
        <v>3.6600000000000001E-2</v>
      </c>
      <c r="N1065" s="49">
        <v>1261.2</v>
      </c>
      <c r="O1065" s="49">
        <v>1254.21</v>
      </c>
      <c r="P1065" s="49">
        <v>13557.93</v>
      </c>
      <c r="Q1065" s="49">
        <v>13482.7</v>
      </c>
      <c r="R1065" s="49">
        <v>8752.5901668899987</v>
      </c>
      <c r="S1065" s="49">
        <v>9336.9935745300008</v>
      </c>
      <c r="T1065" s="49">
        <v>10914.04</v>
      </c>
      <c r="U1065" s="49">
        <v>12555.16</v>
      </c>
      <c r="V1065" s="49" t="s">
        <v>4949</v>
      </c>
      <c r="W1065" s="49" t="s">
        <v>4949</v>
      </c>
      <c r="X1065" s="49">
        <v>105.11548547</v>
      </c>
      <c r="Y1065" s="49">
        <v>181.25755813000001</v>
      </c>
      <c r="Z1065" s="49">
        <v>363.89</v>
      </c>
      <c r="AA1065" s="49">
        <v>534.52</v>
      </c>
      <c r="AB1065" s="49" t="s">
        <v>4949</v>
      </c>
      <c r="AC1065" s="49" t="s">
        <v>4949</v>
      </c>
      <c r="AD1065" s="39">
        <v>13557.93</v>
      </c>
      <c r="AE1065" s="39">
        <v>13557.93</v>
      </c>
      <c r="AF1065" s="39">
        <v>13557.93</v>
      </c>
      <c r="AG1065" s="39">
        <v>13557.93</v>
      </c>
      <c r="AH1065" s="39">
        <v>13557.93</v>
      </c>
      <c r="AI1065" s="39">
        <v>13557.93</v>
      </c>
      <c r="AJ1065" s="49">
        <v>3296.1686539699999</v>
      </c>
      <c r="AK1065" s="49">
        <v>3982.4746713899999</v>
      </c>
      <c r="AL1065" s="49">
        <v>4256.8</v>
      </c>
      <c r="AM1065" s="49">
        <v>4614.49</v>
      </c>
      <c r="AN1065" s="49" t="s">
        <v>4949</v>
      </c>
      <c r="AO1065" s="49" t="s">
        <v>4949</v>
      </c>
      <c r="AP1065" s="39">
        <v>13557.93</v>
      </c>
      <c r="AQ1065" s="39">
        <v>13557.93</v>
      </c>
      <c r="AR1065" s="39">
        <v>13557.93</v>
      </c>
      <c r="AS1065" s="39">
        <v>13557.93</v>
      </c>
      <c r="AT1065" s="39">
        <v>13557.93</v>
      </c>
      <c r="AU1065" s="39">
        <v>13557.93</v>
      </c>
      <c r="AV1065" s="36">
        <v>55.277986649999995</v>
      </c>
      <c r="AW1065" s="36">
        <v>84.710911159999995</v>
      </c>
      <c r="AX1065" s="36">
        <v>176.83</v>
      </c>
      <c r="AY1065" s="36">
        <v>259.75</v>
      </c>
      <c r="AZ1065" s="36" t="s">
        <v>4949</v>
      </c>
      <c r="BA1065" s="36" t="s">
        <v>4949</v>
      </c>
      <c r="BB1065" s="39">
        <v>13557.93</v>
      </c>
      <c r="BC1065" s="39">
        <v>13557.93</v>
      </c>
      <c r="BD1065" s="39">
        <v>13557.93</v>
      </c>
      <c r="BE1065" s="39">
        <v>13557.93</v>
      </c>
      <c r="BF1065" s="39">
        <v>13557.93</v>
      </c>
      <c r="BG1065" s="39">
        <v>13557.93</v>
      </c>
      <c r="BH1065" s="47">
        <v>803.87159913999994</v>
      </c>
      <c r="BI1065" s="47">
        <v>1179.3328141300001</v>
      </c>
      <c r="BJ1065" s="47">
        <v>1038.57</v>
      </c>
      <c r="BK1065" s="47">
        <v>1218.92</v>
      </c>
      <c r="BL1065" s="47" t="s">
        <v>4949</v>
      </c>
      <c r="BM1065" s="47" t="s">
        <v>4949</v>
      </c>
      <c r="BN1065" s="47">
        <v>8.3345611695210903E-2</v>
      </c>
      <c r="BO1065" s="47">
        <v>0.14371833026482714</v>
      </c>
      <c r="BP1065" s="47">
        <v>0.28852679987313667</v>
      </c>
      <c r="BQ1065" s="47">
        <v>0.42381858547415158</v>
      </c>
      <c r="BR1065" s="47" t="s">
        <v>4949</v>
      </c>
      <c r="BS1065" s="47" t="s">
        <v>4949</v>
      </c>
      <c r="BT1065" s="47">
        <v>2.6135178036552489</v>
      </c>
      <c r="BU1065" s="47">
        <v>3.1576868628211225</v>
      </c>
      <c r="BV1065" s="47">
        <v>3.375198223913733</v>
      </c>
      <c r="BW1065" s="47">
        <v>3.6588090707262921</v>
      </c>
      <c r="BX1065" s="47" t="s">
        <v>4949</v>
      </c>
      <c r="BY1065" s="47" t="s">
        <v>4949</v>
      </c>
      <c r="BZ1065" s="47">
        <v>4.3829675428163649E-2</v>
      </c>
      <c r="CA1065" s="47">
        <v>6.7166913384078653E-2</v>
      </c>
      <c r="CB1065" s="47">
        <v>0.14020773866159214</v>
      </c>
      <c r="CC1065" s="47">
        <v>0.20595464636853789</v>
      </c>
      <c r="CD1065" s="47" t="s">
        <v>4949</v>
      </c>
      <c r="CE1065" s="47" t="s">
        <v>4949</v>
      </c>
      <c r="CF1065" s="47">
        <v>0.6373862980811924</v>
      </c>
      <c r="CG1065" s="47">
        <v>0.93508786404218214</v>
      </c>
      <c r="CH1065" s="47">
        <v>0.82347764034253079</v>
      </c>
      <c r="CI1065" s="47">
        <v>0.96647637170948308</v>
      </c>
      <c r="CJ1065" s="47" t="s">
        <v>4949</v>
      </c>
      <c r="CK1065" s="47" t="s">
        <v>4949</v>
      </c>
      <c r="CL1065" s="47">
        <v>128.98128129626951</v>
      </c>
      <c r="CM1065" s="47">
        <v>74.799253282867781</v>
      </c>
      <c r="CN1065" s="47">
        <v>37.258319821924211</v>
      </c>
      <c r="CO1065" s="47">
        <v>25.364682331811721</v>
      </c>
      <c r="CP1065" s="47" t="s">
        <v>4949</v>
      </c>
      <c r="CQ1065" s="47" t="s">
        <v>4949</v>
      </c>
      <c r="CR1065" s="47">
        <v>4.1132391644069672</v>
      </c>
      <c r="CS1065" s="47">
        <v>3.4043982997305258</v>
      </c>
      <c r="CT1065" s="47">
        <v>3.185005168201466</v>
      </c>
      <c r="CU1065" s="47">
        <v>2.9381210057882887</v>
      </c>
      <c r="CV1065" s="47" t="s">
        <v>4949</v>
      </c>
      <c r="CW1065" s="47" t="s">
        <v>4949</v>
      </c>
      <c r="CX1065" s="57">
        <v>4.0771700879116499E-3</v>
      </c>
      <c r="CY1065" s="57">
        <v>6.2480711406534767E-3</v>
      </c>
      <c r="CZ1065" s="57">
        <v>1.3042551480941413E-2</v>
      </c>
      <c r="DA1065" s="57">
        <v>1.9158529362520681E-2</v>
      </c>
      <c r="DB1065" s="57" t="s">
        <v>4949</v>
      </c>
      <c r="DC1065" s="57" t="s">
        <v>4949</v>
      </c>
      <c r="DD1065" s="97">
        <v>3.1890202384940434</v>
      </c>
      <c r="DE1065" s="97">
        <v>4.5513800610497253</v>
      </c>
      <c r="DF1065" s="97">
        <v>8.5484401428302945</v>
      </c>
      <c r="DG1065" s="97">
        <v>11.5835119373972</v>
      </c>
      <c r="DH1065" s="97" t="s">
        <v>4949</v>
      </c>
      <c r="DI1065" s="97" t="s">
        <v>4949</v>
      </c>
      <c r="DJ1065" s="98">
        <v>6.6769195917653068E-2</v>
      </c>
      <c r="DK1065" s="98">
        <v>0.16890302139352009</v>
      </c>
      <c r="DL1065" s="98">
        <v>0.15036778314904464</v>
      </c>
      <c r="DM1065" s="98" t="s">
        <v>4949</v>
      </c>
      <c r="DN1065" s="98" t="s">
        <v>4949</v>
      </c>
      <c r="DO1065" s="98">
        <v>0.72436589451637934</v>
      </c>
      <c r="DP1065" s="98">
        <v>1.0075852491569699</v>
      </c>
      <c r="DQ1065" s="98">
        <v>0.46890543845667643</v>
      </c>
      <c r="DR1065" s="98" t="s">
        <v>4949</v>
      </c>
      <c r="DS1065" s="98" t="s">
        <v>4949</v>
      </c>
    </row>
    <row r="1066" spans="1:123" ht="13.5" thickBot="1">
      <c r="A1066" s="2" t="s">
        <v>3330</v>
      </c>
      <c r="B1066" s="2" t="s">
        <v>3331</v>
      </c>
      <c r="C1066" s="1" t="s">
        <v>5724</v>
      </c>
      <c r="D1066" s="2" t="s">
        <v>3332</v>
      </c>
      <c r="E1066" s="2" t="s">
        <v>5639</v>
      </c>
      <c r="F1066" s="2" t="s">
        <v>3067</v>
      </c>
      <c r="G1066" s="2" t="s">
        <v>2251</v>
      </c>
      <c r="H1066" s="2" t="s">
        <v>3</v>
      </c>
      <c r="I1066" s="1" t="s">
        <v>5726</v>
      </c>
      <c r="J1066" s="1">
        <v>97</v>
      </c>
      <c r="K1066" s="47">
        <v>72</v>
      </c>
      <c r="L1066" s="48">
        <v>-1.4499999999999999E-2</v>
      </c>
      <c r="M1066" s="48">
        <v>4.0000000000000001E-3</v>
      </c>
      <c r="N1066" s="49">
        <v>200.28</v>
      </c>
      <c r="O1066" s="49">
        <v>174.5</v>
      </c>
      <c r="P1066" s="49">
        <v>14420.24</v>
      </c>
      <c r="Q1066" s="49">
        <v>12564.31</v>
      </c>
      <c r="R1066" s="49">
        <v>477.61580000999999</v>
      </c>
      <c r="S1066" s="49">
        <v>546.86676078999994</v>
      </c>
      <c r="T1066" s="49">
        <v>702.65</v>
      </c>
      <c r="U1066" s="49">
        <v>885.61</v>
      </c>
      <c r="V1066" s="49">
        <v>1099.04</v>
      </c>
      <c r="W1066" s="49">
        <v>1305.8399999999999</v>
      </c>
      <c r="X1066" s="49">
        <v>128.80316318000001</v>
      </c>
      <c r="Y1066" s="49">
        <v>80.268462170000006</v>
      </c>
      <c r="Z1066" s="49">
        <v>137.80000000000001</v>
      </c>
      <c r="AA1066" s="49">
        <v>198.07</v>
      </c>
      <c r="AB1066" s="49">
        <v>212.38</v>
      </c>
      <c r="AC1066" s="49">
        <v>263.89999999999998</v>
      </c>
      <c r="AD1066" s="39">
        <v>14420.24</v>
      </c>
      <c r="AE1066" s="39">
        <v>14420.24</v>
      </c>
      <c r="AF1066" s="39">
        <v>14420.24</v>
      </c>
      <c r="AG1066" s="39">
        <v>14420.24</v>
      </c>
      <c r="AH1066" s="39">
        <v>14420.24</v>
      </c>
      <c r="AI1066" s="39">
        <v>14420.24</v>
      </c>
      <c r="AJ1066" s="49">
        <v>3257.51442559</v>
      </c>
      <c r="AK1066" s="49">
        <v>3148.5766132600002</v>
      </c>
      <c r="AL1066" s="49">
        <v>3229.59</v>
      </c>
      <c r="AM1066" s="49">
        <v>3341.71</v>
      </c>
      <c r="AN1066" s="49">
        <v>3430.54</v>
      </c>
      <c r="AO1066" s="49">
        <v>3561.95</v>
      </c>
      <c r="AP1066" s="39">
        <v>14420.24</v>
      </c>
      <c r="AQ1066" s="39">
        <v>14420.24</v>
      </c>
      <c r="AR1066" s="39">
        <v>14420.24</v>
      </c>
      <c r="AS1066" s="39">
        <v>14420.24</v>
      </c>
      <c r="AT1066" s="39">
        <v>14420.24</v>
      </c>
      <c r="AU1066" s="39">
        <v>14420.24</v>
      </c>
      <c r="AV1066" s="36">
        <v>88</v>
      </c>
      <c r="AW1066" s="36">
        <v>49.265642249999999</v>
      </c>
      <c r="AX1066" s="36">
        <v>85.96</v>
      </c>
      <c r="AY1066" s="36">
        <v>123.56</v>
      </c>
      <c r="AZ1066" s="36">
        <v>132.47999999999999</v>
      </c>
      <c r="BA1066" s="36">
        <v>164.62</v>
      </c>
      <c r="BB1066" s="39">
        <v>14420.24</v>
      </c>
      <c r="BC1066" s="39">
        <v>14420.24</v>
      </c>
      <c r="BD1066" s="39">
        <v>14420.24</v>
      </c>
      <c r="BE1066" s="39">
        <v>14420.24</v>
      </c>
      <c r="BF1066" s="39">
        <v>14420.24</v>
      </c>
      <c r="BG1066" s="39">
        <v>14420.24</v>
      </c>
      <c r="BH1066" s="47">
        <v>-212.23907836000001</v>
      </c>
      <c r="BI1066" s="47">
        <v>46.901435429999999</v>
      </c>
      <c r="BJ1066" s="47">
        <v>82.16</v>
      </c>
      <c r="BK1066" s="47">
        <v>109.75</v>
      </c>
      <c r="BL1066" s="47">
        <v>117.32</v>
      </c>
      <c r="BM1066" s="47">
        <v>190.73</v>
      </c>
      <c r="BN1066" s="47">
        <v>0.64311545426403038</v>
      </c>
      <c r="BO1066" s="47">
        <v>0.40078121714599563</v>
      </c>
      <c r="BP1066" s="47">
        <v>0.68803674855202723</v>
      </c>
      <c r="BQ1066" s="47">
        <v>0.98896544837227873</v>
      </c>
      <c r="BR1066" s="47">
        <v>1.06041541841422</v>
      </c>
      <c r="BS1066" s="47">
        <v>1.3176552826043537</v>
      </c>
      <c r="BT1066" s="47">
        <v>16.264801405981625</v>
      </c>
      <c r="BU1066" s="47">
        <v>15.720873842919913</v>
      </c>
      <c r="BV1066" s="47">
        <v>16.125374475733974</v>
      </c>
      <c r="BW1066" s="47">
        <v>16.685190732973837</v>
      </c>
      <c r="BX1066" s="47">
        <v>17.128719792290791</v>
      </c>
      <c r="BY1066" s="47">
        <v>17.784851208308368</v>
      </c>
      <c r="BZ1066" s="47">
        <v>0.43938486119432796</v>
      </c>
      <c r="CA1066" s="47">
        <v>0.2459838338825644</v>
      </c>
      <c r="CB1066" s="47">
        <v>0.42919912123027759</v>
      </c>
      <c r="CC1066" s="47">
        <v>0.61693628919512689</v>
      </c>
      <c r="CD1066" s="47">
        <v>0.6614739364889155</v>
      </c>
      <c r="CE1066" s="47">
        <v>0.82194927102057125</v>
      </c>
      <c r="CF1066" s="47">
        <v>-1.0597117952865989</v>
      </c>
      <c r="CG1066" s="47">
        <v>0.23417932609346914</v>
      </c>
      <c r="CH1066" s="47">
        <v>0.41022568404234072</v>
      </c>
      <c r="CI1066" s="47">
        <v>0.54798282404633514</v>
      </c>
      <c r="CJ1066" s="47">
        <v>0.58577990812861991</v>
      </c>
      <c r="CK1066" s="47">
        <v>0.9523167565408428</v>
      </c>
      <c r="CL1066" s="47">
        <v>111.95563559140224</v>
      </c>
      <c r="CM1066" s="47">
        <v>179.65013418918474</v>
      </c>
      <c r="CN1066" s="47">
        <v>104.64615384615384</v>
      </c>
      <c r="CO1066" s="47">
        <v>72.803756247791185</v>
      </c>
      <c r="CP1066" s="47">
        <v>67.898295508051604</v>
      </c>
      <c r="CQ1066" s="47">
        <v>54.642819249715807</v>
      </c>
      <c r="CR1066" s="47">
        <v>4.426761670407096</v>
      </c>
      <c r="CS1066" s="47">
        <v>4.579923492815837</v>
      </c>
      <c r="CT1066" s="47">
        <v>4.4650373576831734</v>
      </c>
      <c r="CU1066" s="47">
        <v>4.315227832457035</v>
      </c>
      <c r="CV1066" s="47">
        <v>4.2034898295895102</v>
      </c>
      <c r="CW1066" s="47">
        <v>4.0484116846109579</v>
      </c>
      <c r="CX1066" s="57">
        <v>6.1025336610208989E-3</v>
      </c>
      <c r="CY1066" s="57">
        <v>3.4164231836640723E-3</v>
      </c>
      <c r="CZ1066" s="57">
        <v>5.9610658352426864E-3</v>
      </c>
      <c r="DA1066" s="57">
        <v>8.5685120358607071E-3</v>
      </c>
      <c r="DB1066" s="57">
        <v>9.1870870387732798E-3</v>
      </c>
      <c r="DC1066" s="57">
        <v>1.1415898764514322E-2</v>
      </c>
      <c r="DD1066" s="97">
        <v>3.9540320118972683</v>
      </c>
      <c r="DE1066" s="97">
        <v>2.5493571232141932</v>
      </c>
      <c r="DF1066" s="97">
        <v>4.2667954755866839</v>
      </c>
      <c r="DG1066" s="97">
        <v>5.9272049340008559</v>
      </c>
      <c r="DH1066" s="97">
        <v>6.190862080022387</v>
      </c>
      <c r="DI1066" s="97">
        <v>7.4088631227277189</v>
      </c>
      <c r="DJ1066" s="98">
        <v>0.14499302740518649</v>
      </c>
      <c r="DK1066" s="98">
        <v>0.28486507204233202</v>
      </c>
      <c r="DL1066" s="98">
        <v>0.26038568277236185</v>
      </c>
      <c r="DM1066" s="98">
        <v>0.2409977303779316</v>
      </c>
      <c r="DN1066" s="98">
        <v>0.18816421604309208</v>
      </c>
      <c r="DO1066" s="98">
        <v>-0.37681295871727671</v>
      </c>
      <c r="DP1066" s="98">
        <v>0.71673900651235067</v>
      </c>
      <c r="DQ1066" s="98">
        <v>0.43737300435413617</v>
      </c>
      <c r="DR1066" s="98">
        <v>7.2247185338516706E-2</v>
      </c>
      <c r="DS1066" s="98">
        <v>0.24258404746209616</v>
      </c>
    </row>
    <row r="1067" spans="1:123" ht="13.5" thickBot="1">
      <c r="A1067" s="2" t="s">
        <v>3249</v>
      </c>
      <c r="B1067" s="2" t="s">
        <v>3250</v>
      </c>
      <c r="C1067" s="1" t="s">
        <v>5724</v>
      </c>
      <c r="D1067" s="2" t="s">
        <v>3251</v>
      </c>
      <c r="E1067" s="2" t="s">
        <v>5639</v>
      </c>
      <c r="F1067" s="2" t="s">
        <v>3356</v>
      </c>
      <c r="G1067" s="2" t="s">
        <v>3357</v>
      </c>
      <c r="H1067" s="2" t="s">
        <v>3</v>
      </c>
      <c r="I1067" s="1" t="s">
        <v>5726</v>
      </c>
      <c r="J1067" s="1">
        <v>78.8</v>
      </c>
      <c r="K1067" s="47">
        <v>44.91</v>
      </c>
      <c r="L1067" s="48">
        <v>-4.3499999999999997E-2</v>
      </c>
      <c r="M1067" s="48">
        <v>5.5199999999999999E-2</v>
      </c>
      <c r="N1067" s="49">
        <v>146.66999999999999</v>
      </c>
      <c r="O1067" s="49">
        <v>89.78</v>
      </c>
      <c r="P1067" s="49">
        <v>6586.76</v>
      </c>
      <c r="Q1067" s="49">
        <v>4032.04</v>
      </c>
      <c r="R1067" s="49">
        <v>2470.22330913</v>
      </c>
      <c r="S1067" s="49">
        <v>3609.9259399600001</v>
      </c>
      <c r="T1067" s="49" t="s">
        <v>4949</v>
      </c>
      <c r="U1067" s="49" t="s">
        <v>4949</v>
      </c>
      <c r="V1067" s="49" t="s">
        <v>4949</v>
      </c>
      <c r="W1067" s="49" t="s">
        <v>4949</v>
      </c>
      <c r="X1067" s="49">
        <v>53.262483939999996</v>
      </c>
      <c r="Y1067" s="49">
        <v>123.98784570999999</v>
      </c>
      <c r="Z1067" s="49" t="s">
        <v>4949</v>
      </c>
      <c r="AA1067" s="49" t="s">
        <v>4949</v>
      </c>
      <c r="AB1067" s="49" t="s">
        <v>4949</v>
      </c>
      <c r="AC1067" s="49" t="s">
        <v>4949</v>
      </c>
      <c r="AD1067" s="39">
        <v>6586.76</v>
      </c>
      <c r="AE1067" s="39">
        <v>6586.76</v>
      </c>
      <c r="AF1067" s="39">
        <v>6586.76</v>
      </c>
      <c r="AG1067" s="39">
        <v>6586.76</v>
      </c>
      <c r="AH1067" s="39">
        <v>6586.76</v>
      </c>
      <c r="AI1067" s="39">
        <v>6586.76</v>
      </c>
      <c r="AJ1067" s="49">
        <v>1263.36553301</v>
      </c>
      <c r="AK1067" s="49">
        <v>1485.48703576</v>
      </c>
      <c r="AL1067" s="49" t="s">
        <v>4949</v>
      </c>
      <c r="AM1067" s="49" t="s">
        <v>4949</v>
      </c>
      <c r="AN1067" s="49" t="s">
        <v>4949</v>
      </c>
      <c r="AO1067" s="49" t="s">
        <v>4949</v>
      </c>
      <c r="AP1067" s="39">
        <v>6586.76</v>
      </c>
      <c r="AQ1067" s="39">
        <v>6586.76</v>
      </c>
      <c r="AR1067" s="39">
        <v>6586.76</v>
      </c>
      <c r="AS1067" s="39">
        <v>6586.76</v>
      </c>
      <c r="AT1067" s="39">
        <v>6586.76</v>
      </c>
      <c r="AU1067" s="39">
        <v>6586.76</v>
      </c>
      <c r="AV1067" s="36">
        <v>5.5442004100000002</v>
      </c>
      <c r="AW1067" s="36">
        <v>32.507486700000001</v>
      </c>
      <c r="AX1067" s="36" t="s">
        <v>4949</v>
      </c>
      <c r="AY1067" s="36" t="s">
        <v>4949</v>
      </c>
      <c r="AZ1067" s="36" t="s">
        <v>4949</v>
      </c>
      <c r="BA1067" s="36" t="s">
        <v>4949</v>
      </c>
      <c r="BB1067" s="39">
        <v>6586.76</v>
      </c>
      <c r="BC1067" s="39">
        <v>6586.76</v>
      </c>
      <c r="BD1067" s="39">
        <v>6586.76</v>
      </c>
      <c r="BE1067" s="39">
        <v>6586.76</v>
      </c>
      <c r="BF1067" s="39">
        <v>6586.76</v>
      </c>
      <c r="BG1067" s="39">
        <v>6586.76</v>
      </c>
      <c r="BH1067" s="47">
        <v>-124.09281459</v>
      </c>
      <c r="BI1067" s="47">
        <v>-7.2205211</v>
      </c>
      <c r="BJ1067" s="47" t="s">
        <v>4949</v>
      </c>
      <c r="BK1067" s="47" t="s">
        <v>4949</v>
      </c>
      <c r="BL1067" s="47" t="s">
        <v>4949</v>
      </c>
      <c r="BM1067" s="47" t="s">
        <v>4949</v>
      </c>
      <c r="BN1067" s="47">
        <v>0.36314504629440242</v>
      </c>
      <c r="BO1067" s="47">
        <v>0.84535246273948317</v>
      </c>
      <c r="BP1067" s="47" t="s">
        <v>4949</v>
      </c>
      <c r="BQ1067" s="47" t="s">
        <v>4949</v>
      </c>
      <c r="BR1067" s="47" t="s">
        <v>4949</v>
      </c>
      <c r="BS1067" s="47" t="s">
        <v>4949</v>
      </c>
      <c r="BT1067" s="47">
        <v>8.6136601418831393</v>
      </c>
      <c r="BU1067" s="47">
        <v>10.128090514488308</v>
      </c>
      <c r="BV1067" s="47" t="s">
        <v>4949</v>
      </c>
      <c r="BW1067" s="47" t="s">
        <v>4949</v>
      </c>
      <c r="BX1067" s="47" t="s">
        <v>4949</v>
      </c>
      <c r="BY1067" s="47" t="s">
        <v>4949</v>
      </c>
      <c r="BZ1067" s="47">
        <v>3.7800507329378882E-2</v>
      </c>
      <c r="CA1067" s="47">
        <v>0.22163691757005524</v>
      </c>
      <c r="CB1067" s="47" t="s">
        <v>4949</v>
      </c>
      <c r="CC1067" s="47" t="s">
        <v>4949</v>
      </c>
      <c r="CD1067" s="47" t="s">
        <v>4949</v>
      </c>
      <c r="CE1067" s="47" t="s">
        <v>4949</v>
      </c>
      <c r="CF1067" s="47">
        <v>-0.84606814338310499</v>
      </c>
      <c r="CG1067" s="47">
        <v>-4.9229706824844892E-2</v>
      </c>
      <c r="CH1067" s="47" t="s">
        <v>4949</v>
      </c>
      <c r="CI1067" s="47" t="s">
        <v>4949</v>
      </c>
      <c r="CJ1067" s="47" t="s">
        <v>4949</v>
      </c>
      <c r="CK1067" s="47" t="s">
        <v>4949</v>
      </c>
      <c r="CL1067" s="47">
        <v>123.66603118660336</v>
      </c>
      <c r="CM1067" s="47">
        <v>53.1242394146119</v>
      </c>
      <c r="CN1067" s="47" t="s">
        <v>4949</v>
      </c>
      <c r="CO1067" s="47" t="s">
        <v>4949</v>
      </c>
      <c r="CP1067" s="47" t="s">
        <v>4949</v>
      </c>
      <c r="CQ1067" s="47" t="s">
        <v>4949</v>
      </c>
      <c r="CR1067" s="47">
        <v>5.2136613101252491</v>
      </c>
      <c r="CS1067" s="47">
        <v>4.4340743752301437</v>
      </c>
      <c r="CT1067" s="47" t="s">
        <v>4949</v>
      </c>
      <c r="CU1067" s="47" t="s">
        <v>4949</v>
      </c>
      <c r="CV1067" s="47" t="s">
        <v>4949</v>
      </c>
      <c r="CW1067" s="47" t="s">
        <v>4949</v>
      </c>
      <c r="CX1067" s="57">
        <v>8.417189042867814E-4</v>
      </c>
      <c r="CY1067" s="57">
        <v>4.9352772379743608E-3</v>
      </c>
      <c r="CZ1067" s="57" t="s">
        <v>4949</v>
      </c>
      <c r="DA1067" s="57" t="s">
        <v>4949</v>
      </c>
      <c r="DB1067" s="57" t="s">
        <v>4949</v>
      </c>
      <c r="DC1067" s="57" t="s">
        <v>4949</v>
      </c>
      <c r="DD1067" s="97">
        <v>4.2159202976751153</v>
      </c>
      <c r="DE1067" s="97">
        <v>8.346612439237191</v>
      </c>
      <c r="DF1067" s="97" t="s">
        <v>4949</v>
      </c>
      <c r="DG1067" s="97" t="s">
        <v>4949</v>
      </c>
      <c r="DH1067" s="97" t="s">
        <v>4949</v>
      </c>
      <c r="DI1067" s="97" t="s">
        <v>4949</v>
      </c>
      <c r="DJ1067" s="98">
        <v>0.46137635679237343</v>
      </c>
      <c r="DK1067" s="98"/>
      <c r="DL1067" s="98" t="s">
        <v>4949</v>
      </c>
      <c r="DM1067" s="98" t="s">
        <v>4949</v>
      </c>
      <c r="DN1067" s="98" t="s">
        <v>4949</v>
      </c>
      <c r="DO1067" s="98">
        <v>1.3278645030838567</v>
      </c>
      <c r="DP1067" s="98"/>
      <c r="DQ1067" s="98" t="s">
        <v>4949</v>
      </c>
      <c r="DR1067" s="98" t="s">
        <v>4949</v>
      </c>
      <c r="DS1067" s="98" t="s">
        <v>4949</v>
      </c>
    </row>
    <row r="1068" spans="1:123" ht="13.5" thickBot="1">
      <c r="A1068" s="2" t="s">
        <v>2957</v>
      </c>
      <c r="B1068" s="2" t="s">
        <v>2958</v>
      </c>
      <c r="C1068" s="1" t="s">
        <v>5724</v>
      </c>
      <c r="D1068" s="2" t="s">
        <v>2959</v>
      </c>
      <c r="E1068" s="2" t="s">
        <v>5675</v>
      </c>
      <c r="F1068" s="2" t="s">
        <v>3002</v>
      </c>
      <c r="G1068" s="2" t="s">
        <v>93</v>
      </c>
      <c r="H1068" s="2" t="s">
        <v>3</v>
      </c>
      <c r="I1068" s="1" t="s">
        <v>5726</v>
      </c>
      <c r="J1068" s="1">
        <v>60</v>
      </c>
      <c r="K1068" s="47">
        <v>40</v>
      </c>
      <c r="L1068" s="48">
        <v>-1.9799999999999998E-2</v>
      </c>
      <c r="M1068" s="48">
        <v>-3.4500000000000003E-2</v>
      </c>
      <c r="N1068" s="49">
        <v>201.51</v>
      </c>
      <c r="O1068" s="49">
        <v>190.92</v>
      </c>
      <c r="P1068" s="49">
        <v>8060.48</v>
      </c>
      <c r="Q1068" s="49">
        <v>7636.68</v>
      </c>
      <c r="R1068" s="49">
        <v>748.74320789000001</v>
      </c>
      <c r="S1068" s="49">
        <v>770.29778661</v>
      </c>
      <c r="T1068" s="49">
        <v>824.85</v>
      </c>
      <c r="U1068" s="49">
        <v>919.98</v>
      </c>
      <c r="V1068" s="49" t="s">
        <v>4949</v>
      </c>
      <c r="W1068" s="49" t="s">
        <v>4949</v>
      </c>
      <c r="X1068" s="49">
        <v>157.54302113999998</v>
      </c>
      <c r="Y1068" s="49">
        <v>176.78592828000001</v>
      </c>
      <c r="Z1068" s="49">
        <v>196.14</v>
      </c>
      <c r="AA1068" s="49">
        <v>226.04</v>
      </c>
      <c r="AB1068" s="49" t="s">
        <v>4949</v>
      </c>
      <c r="AC1068" s="49" t="s">
        <v>4949</v>
      </c>
      <c r="AD1068" s="39">
        <v>8060.48</v>
      </c>
      <c r="AE1068" s="39">
        <v>8060.48</v>
      </c>
      <c r="AF1068" s="39">
        <v>8060.48</v>
      </c>
      <c r="AG1068" s="39">
        <v>8060.48</v>
      </c>
      <c r="AH1068" s="39">
        <v>8060.48</v>
      </c>
      <c r="AI1068" s="39">
        <v>8060.48</v>
      </c>
      <c r="AJ1068" s="49">
        <v>1603.5375453299998</v>
      </c>
      <c r="AK1068" s="49">
        <v>1716.4157926199998</v>
      </c>
      <c r="AL1068" s="49">
        <v>1764.91</v>
      </c>
      <c r="AM1068" s="49">
        <v>1879.16</v>
      </c>
      <c r="AN1068" s="49" t="s">
        <v>4949</v>
      </c>
      <c r="AO1068" s="49" t="s">
        <v>4949</v>
      </c>
      <c r="AP1068" s="39">
        <v>8060.48</v>
      </c>
      <c r="AQ1068" s="39">
        <v>8060.48</v>
      </c>
      <c r="AR1068" s="39">
        <v>8060.48</v>
      </c>
      <c r="AS1068" s="39">
        <v>8060.48</v>
      </c>
      <c r="AT1068" s="39">
        <v>8060.48</v>
      </c>
      <c r="AU1068" s="39">
        <v>8060.48</v>
      </c>
      <c r="AV1068" s="36">
        <v>60.219785399999999</v>
      </c>
      <c r="AW1068" s="36">
        <v>100.366309</v>
      </c>
      <c r="AX1068" s="36" t="s">
        <v>4949</v>
      </c>
      <c r="AY1068" s="36" t="s">
        <v>4949</v>
      </c>
      <c r="AZ1068" s="36" t="s">
        <v>4949</v>
      </c>
      <c r="BA1068" s="36" t="s">
        <v>4949</v>
      </c>
      <c r="BB1068" s="39">
        <v>8060.48</v>
      </c>
      <c r="BC1068" s="39">
        <v>8060.48</v>
      </c>
      <c r="BD1068" s="39">
        <v>8060.48</v>
      </c>
      <c r="BE1068" s="39">
        <v>8060.48</v>
      </c>
      <c r="BF1068" s="39">
        <v>8060.48</v>
      </c>
      <c r="BG1068" s="39">
        <v>8060.48</v>
      </c>
      <c r="BH1068" s="47">
        <v>209.09242696999999</v>
      </c>
      <c r="BI1068" s="47">
        <v>211.15911055000001</v>
      </c>
      <c r="BJ1068" s="47">
        <v>252.03</v>
      </c>
      <c r="BK1068" s="47">
        <v>284.43</v>
      </c>
      <c r="BL1068" s="47" t="s">
        <v>4949</v>
      </c>
      <c r="BM1068" s="47" t="s">
        <v>4949</v>
      </c>
      <c r="BN1068" s="47">
        <v>0.78181242191454514</v>
      </c>
      <c r="BO1068" s="47">
        <v>0.87730598124162584</v>
      </c>
      <c r="BP1068" s="47">
        <v>0.97335119845168971</v>
      </c>
      <c r="BQ1068" s="47">
        <v>1.1217309314674211</v>
      </c>
      <c r="BR1068" s="47" t="s">
        <v>4949</v>
      </c>
      <c r="BS1068" s="47" t="s">
        <v>4949</v>
      </c>
      <c r="BT1068" s="47">
        <v>7.9576077878517193</v>
      </c>
      <c r="BU1068" s="47">
        <v>8.5177698011016822</v>
      </c>
      <c r="BV1068" s="47">
        <v>8.7584238995583359</v>
      </c>
      <c r="BW1068" s="47">
        <v>9.325393280730486</v>
      </c>
      <c r="BX1068" s="47" t="s">
        <v>4949</v>
      </c>
      <c r="BY1068" s="47" t="s">
        <v>4949</v>
      </c>
      <c r="BZ1068" s="47">
        <v>0.29884266488015482</v>
      </c>
      <c r="CA1068" s="47">
        <v>0.4980711081335914</v>
      </c>
      <c r="CB1068" s="47" t="s">
        <v>4949</v>
      </c>
      <c r="CC1068" s="47" t="s">
        <v>4949</v>
      </c>
      <c r="CD1068" s="47" t="s">
        <v>4949</v>
      </c>
      <c r="CE1068" s="47" t="s">
        <v>4949</v>
      </c>
      <c r="CF1068" s="47">
        <v>1.0376280431244107</v>
      </c>
      <c r="CG1068" s="47">
        <v>1.0478840283360629</v>
      </c>
      <c r="CH1068" s="47">
        <v>1.2507071609349412</v>
      </c>
      <c r="CI1068" s="47">
        <v>1.4114932261426234</v>
      </c>
      <c r="CJ1068" s="47" t="s">
        <v>4949</v>
      </c>
      <c r="CK1068" s="47" t="s">
        <v>4949</v>
      </c>
      <c r="CL1068" s="47">
        <v>51.163675430834132</v>
      </c>
      <c r="CM1068" s="47">
        <v>45.594579152439763</v>
      </c>
      <c r="CN1068" s="47">
        <v>41.095543999184258</v>
      </c>
      <c r="CO1068" s="47">
        <v>35.659529286851885</v>
      </c>
      <c r="CP1068" s="47" t="s">
        <v>4949</v>
      </c>
      <c r="CQ1068" s="47" t="s">
        <v>4949</v>
      </c>
      <c r="CR1068" s="47">
        <v>5.0266861686367275</v>
      </c>
      <c r="CS1068" s="47">
        <v>4.6961115334974801</v>
      </c>
      <c r="CT1068" s="47">
        <v>4.5670770747516869</v>
      </c>
      <c r="CU1068" s="47">
        <v>4.2894059047659585</v>
      </c>
      <c r="CV1068" s="47" t="s">
        <v>4949</v>
      </c>
      <c r="CW1068" s="47" t="s">
        <v>4949</v>
      </c>
      <c r="CX1068" s="57">
        <v>7.4709924719123426E-3</v>
      </c>
      <c r="CY1068" s="57">
        <v>1.2451654119853906E-2</v>
      </c>
      <c r="CZ1068" s="57" t="s">
        <v>4949</v>
      </c>
      <c r="DA1068" s="57" t="s">
        <v>4949</v>
      </c>
      <c r="DB1068" s="57" t="s">
        <v>4949</v>
      </c>
      <c r="DC1068" s="57" t="s">
        <v>4949</v>
      </c>
      <c r="DD1068" s="97">
        <v>9.824716708306223</v>
      </c>
      <c r="DE1068" s="97">
        <v>10.299714616942989</v>
      </c>
      <c r="DF1068" s="97">
        <v>11.113314559949231</v>
      </c>
      <c r="DG1068" s="97">
        <v>12.028778816066753</v>
      </c>
      <c r="DH1068" s="97" t="s">
        <v>4949</v>
      </c>
      <c r="DI1068" s="97" t="s">
        <v>4949</v>
      </c>
      <c r="DJ1068" s="98">
        <v>2.8787678462876443E-2</v>
      </c>
      <c r="DK1068" s="98">
        <v>7.0819641881717743E-2</v>
      </c>
      <c r="DL1068" s="98">
        <v>0.11533006001091106</v>
      </c>
      <c r="DM1068" s="98" t="s">
        <v>4949</v>
      </c>
      <c r="DN1068" s="98" t="s">
        <v>4949</v>
      </c>
      <c r="DO1068" s="98">
        <v>0.12214382459315609</v>
      </c>
      <c r="DP1068" s="98">
        <v>0.10947744488659916</v>
      </c>
      <c r="DQ1068" s="98">
        <v>0.15244213317018462</v>
      </c>
      <c r="DR1068" s="98" t="s">
        <v>4949</v>
      </c>
      <c r="DS1068" s="98" t="s">
        <v>4949</v>
      </c>
    </row>
    <row r="1069" spans="1:123" ht="13.5" thickBot="1">
      <c r="A1069" s="2" t="s">
        <v>2883</v>
      </c>
      <c r="B1069" s="2" t="s">
        <v>2884</v>
      </c>
      <c r="C1069" s="1" t="s">
        <v>5724</v>
      </c>
      <c r="D1069" s="2" t="s">
        <v>2885</v>
      </c>
      <c r="E1069" s="2" t="s">
        <v>5682</v>
      </c>
      <c r="F1069" s="2" t="s">
        <v>3012</v>
      </c>
      <c r="G1069" s="2" t="s">
        <v>2408</v>
      </c>
      <c r="H1069" s="2" t="s">
        <v>3</v>
      </c>
      <c r="I1069" s="1" t="s">
        <v>5726</v>
      </c>
      <c r="J1069" s="1">
        <v>11.5</v>
      </c>
      <c r="K1069" s="47">
        <v>12.51</v>
      </c>
      <c r="L1069" s="48">
        <v>-8.6999999999999994E-3</v>
      </c>
      <c r="M1069" s="48">
        <v>0.19260000000000002</v>
      </c>
      <c r="N1069" s="49">
        <v>406</v>
      </c>
      <c r="O1069" s="49">
        <v>406</v>
      </c>
      <c r="P1069" s="49">
        <v>5079.0600000000004</v>
      </c>
      <c r="Q1069" s="49">
        <v>5079.0600000000004</v>
      </c>
      <c r="R1069" s="49">
        <v>597.23881786000004</v>
      </c>
      <c r="S1069" s="49">
        <v>670.43907310999998</v>
      </c>
      <c r="T1069" s="49">
        <v>591.89</v>
      </c>
      <c r="U1069" s="49">
        <v>645.87</v>
      </c>
      <c r="V1069" s="49" t="s">
        <v>4949</v>
      </c>
      <c r="W1069" s="49" t="s">
        <v>4949</v>
      </c>
      <c r="X1069" s="49">
        <v>134.19432915000002</v>
      </c>
      <c r="Y1069" s="49">
        <v>75.634282930000012</v>
      </c>
      <c r="Z1069" s="49">
        <v>45.81</v>
      </c>
      <c r="AA1069" s="49">
        <v>126.09</v>
      </c>
      <c r="AB1069" s="49" t="s">
        <v>4949</v>
      </c>
      <c r="AC1069" s="49" t="s">
        <v>4949</v>
      </c>
      <c r="AD1069" s="39">
        <v>5079.0600000000004</v>
      </c>
      <c r="AE1069" s="39">
        <v>5079.0600000000004</v>
      </c>
      <c r="AF1069" s="39">
        <v>5079.0600000000004</v>
      </c>
      <c r="AG1069" s="39">
        <v>5079.0600000000004</v>
      </c>
      <c r="AH1069" s="39">
        <v>5079.0600000000004</v>
      </c>
      <c r="AI1069" s="39">
        <v>5079.0600000000004</v>
      </c>
      <c r="AJ1069" s="49">
        <v>3006.6826046199999</v>
      </c>
      <c r="AK1069" s="49">
        <v>3041.7168875500001</v>
      </c>
      <c r="AL1069" s="49">
        <v>3079.41</v>
      </c>
      <c r="AM1069" s="49">
        <v>3191.75</v>
      </c>
      <c r="AN1069" s="49" t="s">
        <v>4949</v>
      </c>
      <c r="AO1069" s="49" t="s">
        <v>4949</v>
      </c>
      <c r="AP1069" s="39">
        <v>5079.0600000000004</v>
      </c>
      <c r="AQ1069" s="39">
        <v>5079.0600000000004</v>
      </c>
      <c r="AR1069" s="39">
        <v>5079.0600000000004</v>
      </c>
      <c r="AS1069" s="39">
        <v>5079.0600000000004</v>
      </c>
      <c r="AT1069" s="39">
        <v>5079.0600000000004</v>
      </c>
      <c r="AU1069" s="39">
        <v>5079.0600000000004</v>
      </c>
      <c r="AV1069" s="36">
        <v>40.6</v>
      </c>
      <c r="AW1069" s="36">
        <v>8.1199999999999992</v>
      </c>
      <c r="AX1069" s="36">
        <v>13.74</v>
      </c>
      <c r="AY1069" s="36">
        <v>37.83</v>
      </c>
      <c r="AZ1069" s="36" t="s">
        <v>4949</v>
      </c>
      <c r="BA1069" s="36" t="s">
        <v>4949</v>
      </c>
      <c r="BB1069" s="39">
        <v>5079.0600000000004</v>
      </c>
      <c r="BC1069" s="39">
        <v>5079.0600000000004</v>
      </c>
      <c r="BD1069" s="39">
        <v>5079.0600000000004</v>
      </c>
      <c r="BE1069" s="39">
        <v>5079.0600000000004</v>
      </c>
      <c r="BF1069" s="39">
        <v>5079.0600000000004</v>
      </c>
      <c r="BG1069" s="39">
        <v>5079.0600000000004</v>
      </c>
      <c r="BH1069" s="47">
        <v>448.81619222</v>
      </c>
      <c r="BI1069" s="47">
        <v>439.62836988999999</v>
      </c>
      <c r="BJ1069" s="47">
        <v>346.38</v>
      </c>
      <c r="BK1069" s="47">
        <v>238.56</v>
      </c>
      <c r="BL1069" s="47" t="s">
        <v>4949</v>
      </c>
      <c r="BM1069" s="47" t="s">
        <v>4949</v>
      </c>
      <c r="BN1069" s="47">
        <v>0.33052790431034484</v>
      </c>
      <c r="BO1069" s="47">
        <v>0.18629133726600988</v>
      </c>
      <c r="BP1069" s="47">
        <v>0.11283251231527094</v>
      </c>
      <c r="BQ1069" s="47">
        <v>0.31056650246305417</v>
      </c>
      <c r="BR1069" s="47" t="s">
        <v>4949</v>
      </c>
      <c r="BS1069" s="47" t="s">
        <v>4949</v>
      </c>
      <c r="BT1069" s="47">
        <v>7.4056221788669951</v>
      </c>
      <c r="BU1069" s="47">
        <v>7.491913516133005</v>
      </c>
      <c r="BV1069" s="47">
        <v>7.5847536945812806</v>
      </c>
      <c r="BW1069" s="47">
        <v>7.8614532019704431</v>
      </c>
      <c r="BX1069" s="47" t="s">
        <v>4949</v>
      </c>
      <c r="BY1069" s="47" t="s">
        <v>4949</v>
      </c>
      <c r="BZ1069" s="47">
        <v>0.1</v>
      </c>
      <c r="CA1069" s="47">
        <v>1.9999999999999997E-2</v>
      </c>
      <c r="CB1069" s="47">
        <v>3.3842364532019706E-2</v>
      </c>
      <c r="CC1069" s="47">
        <v>9.3177339901477835E-2</v>
      </c>
      <c r="CD1069" s="47" t="s">
        <v>4949</v>
      </c>
      <c r="CE1069" s="47" t="s">
        <v>4949</v>
      </c>
      <c r="CF1069" s="47">
        <v>1.1054586015270935</v>
      </c>
      <c r="CG1069" s="47">
        <v>1.0828284972660098</v>
      </c>
      <c r="CH1069" s="47">
        <v>0.85315270935960585</v>
      </c>
      <c r="CI1069" s="47">
        <v>0.58758620689655172</v>
      </c>
      <c r="CJ1069" s="47" t="s">
        <v>4949</v>
      </c>
      <c r="CK1069" s="47" t="s">
        <v>4949</v>
      </c>
      <c r="CL1069" s="47">
        <v>37.84854421324107</v>
      </c>
      <c r="CM1069" s="47">
        <v>67.152880985210118</v>
      </c>
      <c r="CN1069" s="47">
        <v>110.87229862475442</v>
      </c>
      <c r="CO1069" s="47">
        <v>40.281227694503926</v>
      </c>
      <c r="CP1069" s="47" t="s">
        <v>4949</v>
      </c>
      <c r="CQ1069" s="47" t="s">
        <v>4949</v>
      </c>
      <c r="CR1069" s="47">
        <v>1.689257120853273</v>
      </c>
      <c r="CS1069" s="47">
        <v>1.6698003751726582</v>
      </c>
      <c r="CT1069" s="47">
        <v>1.6493614036455038</v>
      </c>
      <c r="CU1069" s="47">
        <v>1.591308843111146</v>
      </c>
      <c r="CV1069" s="47" t="s">
        <v>4949</v>
      </c>
      <c r="CW1069" s="47" t="s">
        <v>4949</v>
      </c>
      <c r="CX1069" s="57">
        <v>7.9936051159072742E-3</v>
      </c>
      <c r="CY1069" s="57">
        <v>1.5987210231814546E-3</v>
      </c>
      <c r="CZ1069" s="57">
        <v>2.7052249825755157E-3</v>
      </c>
      <c r="DA1069" s="57">
        <v>7.4482286092308414E-3</v>
      </c>
      <c r="DB1069" s="57" t="s">
        <v>4949</v>
      </c>
      <c r="DC1069" s="57" t="s">
        <v>4949</v>
      </c>
      <c r="DD1069" s="97">
        <v>4.4632023660828075</v>
      </c>
      <c r="DE1069" s="97">
        <v>2.4865655064604275</v>
      </c>
      <c r="DF1069" s="97">
        <v>1.4876226290101027</v>
      </c>
      <c r="DG1069" s="97">
        <v>3.9504973760476227</v>
      </c>
      <c r="DH1069" s="97" t="s">
        <v>4949</v>
      </c>
      <c r="DI1069" s="97" t="s">
        <v>4949</v>
      </c>
      <c r="DJ1069" s="98">
        <v>0.12256446342903149</v>
      </c>
      <c r="DK1069" s="98">
        <v>-0.11716064331637233</v>
      </c>
      <c r="DL1069" s="98">
        <v>9.1199378262852848E-2</v>
      </c>
      <c r="DM1069" s="98" t="s">
        <v>4949</v>
      </c>
      <c r="DN1069" s="98" t="s">
        <v>4949</v>
      </c>
      <c r="DO1069" s="98">
        <v>-0.43638242085880274</v>
      </c>
      <c r="DP1069" s="98">
        <v>-0.39432228051401719</v>
      </c>
      <c r="DQ1069" s="98">
        <v>1.7524557956777995</v>
      </c>
      <c r="DR1069" s="98" t="s">
        <v>4949</v>
      </c>
      <c r="DS1069" s="98" t="s">
        <v>4949</v>
      </c>
    </row>
    <row r="1070" spans="1:123" ht="13.5" thickBot="1">
      <c r="A1070" s="2" t="s">
        <v>3466</v>
      </c>
      <c r="B1070" s="2" t="s">
        <v>3467</v>
      </c>
      <c r="C1070" s="1" t="s">
        <v>5724</v>
      </c>
      <c r="D1070" s="2" t="s">
        <v>3468</v>
      </c>
      <c r="E1070" s="2" t="s">
        <v>5675</v>
      </c>
      <c r="F1070" s="2" t="s">
        <v>4684</v>
      </c>
      <c r="G1070" s="2" t="s">
        <v>4685</v>
      </c>
      <c r="H1070" s="2" t="s">
        <v>3</v>
      </c>
      <c r="I1070" s="1" t="s">
        <v>5726</v>
      </c>
      <c r="J1070" s="1">
        <v>35</v>
      </c>
      <c r="K1070" s="47">
        <v>33.799999999999997</v>
      </c>
      <c r="L1070" s="48">
        <v>2.52E-2</v>
      </c>
      <c r="M1070" s="48">
        <v>1.6200000000000003E-2</v>
      </c>
      <c r="N1070" s="49">
        <v>112.56</v>
      </c>
      <c r="O1070" s="49">
        <v>64.89</v>
      </c>
      <c r="P1070" s="49">
        <v>3804.4</v>
      </c>
      <c r="Q1070" s="49">
        <v>2193.37</v>
      </c>
      <c r="R1070" s="49">
        <v>622.58705134000002</v>
      </c>
      <c r="S1070" s="49">
        <v>547.45044763999999</v>
      </c>
      <c r="T1070" s="49">
        <v>825.37</v>
      </c>
      <c r="U1070" s="49">
        <v>855.84</v>
      </c>
      <c r="V1070" s="49" t="s">
        <v>4949</v>
      </c>
      <c r="W1070" s="49" t="s">
        <v>4949</v>
      </c>
      <c r="X1070" s="49">
        <v>115.19649309</v>
      </c>
      <c r="Y1070" s="49">
        <v>19.4647547</v>
      </c>
      <c r="Z1070" s="49">
        <v>157.21</v>
      </c>
      <c r="AA1070" s="49">
        <v>174.66</v>
      </c>
      <c r="AB1070" s="49" t="s">
        <v>4949</v>
      </c>
      <c r="AC1070" s="49" t="s">
        <v>4949</v>
      </c>
      <c r="AD1070" s="39">
        <v>3804.4</v>
      </c>
      <c r="AE1070" s="39">
        <v>3804.4</v>
      </c>
      <c r="AF1070" s="39">
        <v>3804.4</v>
      </c>
      <c r="AG1070" s="39">
        <v>3804.4</v>
      </c>
      <c r="AH1070" s="39">
        <v>3804.4</v>
      </c>
      <c r="AI1070" s="39">
        <v>3804.4</v>
      </c>
      <c r="AJ1070" s="49">
        <v>1858.95258309</v>
      </c>
      <c r="AK1070" s="49">
        <v>1827.04702</v>
      </c>
      <c r="AL1070" s="49">
        <v>2086.9899999999998</v>
      </c>
      <c r="AM1070" s="49">
        <v>2221.79</v>
      </c>
      <c r="AN1070" s="49" t="s">
        <v>4949</v>
      </c>
      <c r="AO1070" s="49" t="s">
        <v>4949</v>
      </c>
      <c r="AP1070" s="39">
        <v>3804.4</v>
      </c>
      <c r="AQ1070" s="39">
        <v>3804.4</v>
      </c>
      <c r="AR1070" s="39">
        <v>3804.4</v>
      </c>
      <c r="AS1070" s="39">
        <v>3804.4</v>
      </c>
      <c r="AT1070" s="39">
        <v>3804.4</v>
      </c>
      <c r="AU1070" s="39">
        <v>3804.4</v>
      </c>
      <c r="AV1070" s="36">
        <v>29.163534479999999</v>
      </c>
      <c r="AW1070" s="36">
        <v>8.0397322999999989</v>
      </c>
      <c r="AX1070" s="36">
        <v>39.86</v>
      </c>
      <c r="AY1070" s="36">
        <v>44.29</v>
      </c>
      <c r="AZ1070" s="36" t="s">
        <v>4949</v>
      </c>
      <c r="BA1070" s="36" t="s">
        <v>4949</v>
      </c>
      <c r="BB1070" s="39">
        <v>3804.4</v>
      </c>
      <c r="BC1070" s="39">
        <v>3804.4</v>
      </c>
      <c r="BD1070" s="39">
        <v>3804.4</v>
      </c>
      <c r="BE1070" s="39">
        <v>3804.4</v>
      </c>
      <c r="BF1070" s="39">
        <v>3804.4</v>
      </c>
      <c r="BG1070" s="39">
        <v>3804.4</v>
      </c>
      <c r="BH1070" s="47">
        <v>83.514114390000003</v>
      </c>
      <c r="BI1070" s="47">
        <v>75.120448620000005</v>
      </c>
      <c r="BJ1070" s="47">
        <v>195.84</v>
      </c>
      <c r="BK1070" s="47">
        <v>219.72</v>
      </c>
      <c r="BL1070" s="47" t="s">
        <v>4949</v>
      </c>
      <c r="BM1070" s="47" t="s">
        <v>4949</v>
      </c>
      <c r="BN1070" s="47">
        <v>1.0234230018656716</v>
      </c>
      <c r="BO1070" s="47">
        <v>0.17292781361051884</v>
      </c>
      <c r="BP1070" s="47">
        <v>1.3966773276474769</v>
      </c>
      <c r="BQ1070" s="47">
        <v>1.5517057569296375</v>
      </c>
      <c r="BR1070" s="47" t="s">
        <v>4949</v>
      </c>
      <c r="BS1070" s="47" t="s">
        <v>4949</v>
      </c>
      <c r="BT1070" s="47">
        <v>16.515214846215351</v>
      </c>
      <c r="BU1070" s="47">
        <v>16.231761016346837</v>
      </c>
      <c r="BV1070" s="47">
        <v>18.541133617626151</v>
      </c>
      <c r="BW1070" s="47">
        <v>19.738717128642502</v>
      </c>
      <c r="BX1070" s="47" t="s">
        <v>4949</v>
      </c>
      <c r="BY1070" s="47" t="s">
        <v>4949</v>
      </c>
      <c r="BZ1070" s="47">
        <v>0.25909323454157779</v>
      </c>
      <c r="CA1070" s="47">
        <v>7.1426193141435668E-2</v>
      </c>
      <c r="CB1070" s="47">
        <v>0.35412224591329067</v>
      </c>
      <c r="CC1070" s="47">
        <v>0.39347903340440654</v>
      </c>
      <c r="CD1070" s="47" t="s">
        <v>4949</v>
      </c>
      <c r="CE1070" s="47" t="s">
        <v>4949</v>
      </c>
      <c r="CF1070" s="47">
        <v>0.7419519757462687</v>
      </c>
      <c r="CG1070" s="47">
        <v>0.66738138432835825</v>
      </c>
      <c r="CH1070" s="47">
        <v>1.7398720682302773</v>
      </c>
      <c r="CI1070" s="47">
        <v>1.9520255863539444</v>
      </c>
      <c r="CJ1070" s="47" t="s">
        <v>4949</v>
      </c>
      <c r="CK1070" s="47" t="s">
        <v>4949</v>
      </c>
      <c r="CL1070" s="47">
        <v>33.025310909662174</v>
      </c>
      <c r="CM1070" s="47">
        <v>195.45070352209473</v>
      </c>
      <c r="CN1070" s="47">
        <v>24.199478404681635</v>
      </c>
      <c r="CO1070" s="47">
        <v>21.781747394938741</v>
      </c>
      <c r="CP1070" s="47" t="s">
        <v>4949</v>
      </c>
      <c r="CQ1070" s="47" t="s">
        <v>4949</v>
      </c>
      <c r="CR1070" s="47">
        <v>2.0465288004690394</v>
      </c>
      <c r="CS1070" s="47">
        <v>2.0822671547883864</v>
      </c>
      <c r="CT1070" s="47">
        <v>1.8229124241131966</v>
      </c>
      <c r="CU1070" s="47">
        <v>1.7123130448872306</v>
      </c>
      <c r="CV1070" s="47" t="s">
        <v>4949</v>
      </c>
      <c r="CW1070" s="47" t="s">
        <v>4949</v>
      </c>
      <c r="CX1070" s="57">
        <v>7.6657382189044259E-3</v>
      </c>
      <c r="CY1070" s="57">
        <v>2.1132720796971922E-3</v>
      </c>
      <c r="CZ1070" s="57">
        <v>1.0477342025023656E-2</v>
      </c>
      <c r="DA1070" s="57">
        <v>1.164178319840185E-2</v>
      </c>
      <c r="DB1070" s="57" t="s">
        <v>4949</v>
      </c>
      <c r="DC1070" s="57" t="s">
        <v>4949</v>
      </c>
      <c r="DD1070" s="97">
        <v>6.1968494590925687</v>
      </c>
      <c r="DE1070" s="97">
        <v>1.0653669274477675</v>
      </c>
      <c r="DF1070" s="97">
        <v>7.5328583270643374</v>
      </c>
      <c r="DG1070" s="97">
        <v>7.8612290090422583</v>
      </c>
      <c r="DH1070" s="97" t="s">
        <v>4949</v>
      </c>
      <c r="DI1070" s="97" t="s">
        <v>4949</v>
      </c>
      <c r="DJ1070" s="98">
        <v>-0.12068449470364473</v>
      </c>
      <c r="DK1070" s="98">
        <v>0.50766156746803537</v>
      </c>
      <c r="DL1070" s="98">
        <v>3.6916776718320277E-2</v>
      </c>
      <c r="DM1070" s="98" t="s">
        <v>4949</v>
      </c>
      <c r="DN1070" s="98" t="s">
        <v>4949</v>
      </c>
      <c r="DO1070" s="98">
        <v>-0.83102997167810744</v>
      </c>
      <c r="DP1070" s="98">
        <v>7.0766494324225935</v>
      </c>
      <c r="DQ1070" s="98">
        <v>0.11099802811525983</v>
      </c>
      <c r="DR1070" s="98" t="s">
        <v>4949</v>
      </c>
      <c r="DS1070" s="98" t="s">
        <v>4949</v>
      </c>
    </row>
    <row r="1071" spans="1:123" ht="13.5" thickBot="1">
      <c r="A1071" s="2" t="s">
        <v>4023</v>
      </c>
      <c r="B1071" s="2" t="s">
        <v>4024</v>
      </c>
      <c r="C1071" s="1" t="s">
        <v>5724</v>
      </c>
      <c r="D1071" s="2" t="s">
        <v>4025</v>
      </c>
      <c r="E1071" s="2" t="s">
        <v>5683</v>
      </c>
      <c r="F1071" s="2" t="s">
        <v>3735</v>
      </c>
      <c r="G1071" s="2" t="s">
        <v>3736</v>
      </c>
      <c r="H1071" s="2" t="s">
        <v>3</v>
      </c>
      <c r="I1071" s="1" t="s">
        <v>5726</v>
      </c>
      <c r="J1071" s="1">
        <v>34</v>
      </c>
      <c r="K1071" s="47">
        <v>22.78</v>
      </c>
      <c r="L1071" s="48">
        <v>2.3399999999999997E-2</v>
      </c>
      <c r="M1071" s="48">
        <v>-7.85E-2</v>
      </c>
      <c r="N1071" s="49">
        <v>352.85</v>
      </c>
      <c r="O1071" s="49">
        <v>329.23</v>
      </c>
      <c r="P1071" s="49">
        <v>8037.94</v>
      </c>
      <c r="Q1071" s="49">
        <v>7499.86</v>
      </c>
      <c r="R1071" s="49">
        <v>1207.8173401700001</v>
      </c>
      <c r="S1071" s="49">
        <v>824.83654515000001</v>
      </c>
      <c r="T1071" s="49">
        <v>900.27</v>
      </c>
      <c r="U1071" s="49">
        <v>1023.89</v>
      </c>
      <c r="V1071" s="49" t="s">
        <v>4949</v>
      </c>
      <c r="W1071" s="49" t="s">
        <v>4949</v>
      </c>
      <c r="X1071" s="49">
        <v>299.58713470999999</v>
      </c>
      <c r="Y1071" s="49">
        <v>104.43506585999999</v>
      </c>
      <c r="Z1071" s="49">
        <v>200.7</v>
      </c>
      <c r="AA1071" s="49">
        <v>267.08</v>
      </c>
      <c r="AB1071" s="49" t="s">
        <v>4949</v>
      </c>
      <c r="AC1071" s="49" t="s">
        <v>4949</v>
      </c>
      <c r="AD1071" s="39">
        <v>8037.94</v>
      </c>
      <c r="AE1071" s="39">
        <v>8037.94</v>
      </c>
      <c r="AF1071" s="39">
        <v>8037.94</v>
      </c>
      <c r="AG1071" s="39">
        <v>8037.94</v>
      </c>
      <c r="AH1071" s="39">
        <v>8037.94</v>
      </c>
      <c r="AI1071" s="39">
        <v>8037.94</v>
      </c>
      <c r="AJ1071" s="49">
        <v>1816.94032382</v>
      </c>
      <c r="AK1071" s="49">
        <v>1796.3082820100001</v>
      </c>
      <c r="AL1071" s="49">
        <v>1891.35</v>
      </c>
      <c r="AM1071" s="49">
        <v>2118.29</v>
      </c>
      <c r="AN1071" s="49" t="s">
        <v>4949</v>
      </c>
      <c r="AO1071" s="49" t="s">
        <v>4949</v>
      </c>
      <c r="AP1071" s="39">
        <v>8037.94</v>
      </c>
      <c r="AQ1071" s="39">
        <v>8037.94</v>
      </c>
      <c r="AR1071" s="39">
        <v>8037.94</v>
      </c>
      <c r="AS1071" s="39">
        <v>8037.94</v>
      </c>
      <c r="AT1071" s="39">
        <v>8037.94</v>
      </c>
      <c r="AU1071" s="39">
        <v>8037.94</v>
      </c>
      <c r="AV1071" s="36">
        <v>194.4</v>
      </c>
      <c r="AW1071" s="36">
        <v>62.985599999999998</v>
      </c>
      <c r="AX1071" s="36">
        <v>40.14</v>
      </c>
      <c r="AY1071" s="36">
        <v>53.42</v>
      </c>
      <c r="AZ1071" s="36" t="s">
        <v>4949</v>
      </c>
      <c r="BA1071" s="36" t="s">
        <v>4949</v>
      </c>
      <c r="BB1071" s="39">
        <v>8037.94</v>
      </c>
      <c r="BC1071" s="39">
        <v>8037.94</v>
      </c>
      <c r="BD1071" s="39">
        <v>8037.94</v>
      </c>
      <c r="BE1071" s="39">
        <v>8037.94</v>
      </c>
      <c r="BF1071" s="39">
        <v>8037.94</v>
      </c>
      <c r="BG1071" s="39">
        <v>8037.94</v>
      </c>
      <c r="BH1071" s="47">
        <v>128.92555184</v>
      </c>
      <c r="BI1071" s="47">
        <v>89.275670900000009</v>
      </c>
      <c r="BJ1071" s="47">
        <v>212.23</v>
      </c>
      <c r="BK1071" s="47">
        <v>227.68</v>
      </c>
      <c r="BL1071" s="47" t="s">
        <v>4949</v>
      </c>
      <c r="BM1071" s="47" t="s">
        <v>4949</v>
      </c>
      <c r="BN1071" s="47">
        <v>0.84904955281280992</v>
      </c>
      <c r="BO1071" s="47">
        <v>0.29597581368853615</v>
      </c>
      <c r="BP1071" s="47">
        <v>0.56879693920929564</v>
      </c>
      <c r="BQ1071" s="47">
        <v>0.75692220490293316</v>
      </c>
      <c r="BR1071" s="47" t="s">
        <v>4949</v>
      </c>
      <c r="BS1071" s="47" t="s">
        <v>4949</v>
      </c>
      <c r="BT1071" s="47">
        <v>5.1493278271786878</v>
      </c>
      <c r="BU1071" s="47">
        <v>5.0908552699730762</v>
      </c>
      <c r="BV1071" s="47">
        <v>5.3602097208445505</v>
      </c>
      <c r="BW1071" s="47">
        <v>6.0033725379056255</v>
      </c>
      <c r="BX1071" s="47" t="s">
        <v>4949</v>
      </c>
      <c r="BY1071" s="47" t="s">
        <v>4949</v>
      </c>
      <c r="BZ1071" s="47">
        <v>0.55094232676774835</v>
      </c>
      <c r="CA1071" s="47">
        <v>0.17850531387275045</v>
      </c>
      <c r="CB1071" s="47">
        <v>0.11375938784185914</v>
      </c>
      <c r="CC1071" s="47">
        <v>0.15139577724245429</v>
      </c>
      <c r="CD1071" s="47" t="s">
        <v>4949</v>
      </c>
      <c r="CE1071" s="47" t="s">
        <v>4949</v>
      </c>
      <c r="CF1071" s="47">
        <v>0.36538345427235364</v>
      </c>
      <c r="CG1071" s="47">
        <v>0.25301309593311605</v>
      </c>
      <c r="CH1071" s="47">
        <v>0.60147371404279437</v>
      </c>
      <c r="CI1071" s="47">
        <v>0.64526002550658923</v>
      </c>
      <c r="CJ1071" s="47" t="s">
        <v>4949</v>
      </c>
      <c r="CK1071" s="47" t="s">
        <v>4949</v>
      </c>
      <c r="CL1071" s="47">
        <v>26.830057331336061</v>
      </c>
      <c r="CM1071" s="47">
        <v>76.965911150716636</v>
      </c>
      <c r="CN1071" s="47">
        <v>40.049526656701545</v>
      </c>
      <c r="CO1071" s="47">
        <v>30.095626778493337</v>
      </c>
      <c r="CP1071" s="47" t="s">
        <v>4949</v>
      </c>
      <c r="CQ1071" s="47" t="s">
        <v>4949</v>
      </c>
      <c r="CR1071" s="47">
        <v>4.4238877274189985</v>
      </c>
      <c r="CS1071" s="47">
        <v>4.4746996272854975</v>
      </c>
      <c r="CT1071" s="47">
        <v>4.2498427049462029</v>
      </c>
      <c r="CU1071" s="47">
        <v>3.7945418238295985</v>
      </c>
      <c r="CV1071" s="47" t="s">
        <v>4949</v>
      </c>
      <c r="CW1071" s="47" t="s">
        <v>4949</v>
      </c>
      <c r="CX1071" s="57">
        <v>2.4185301209016241E-2</v>
      </c>
      <c r="CY1071" s="57">
        <v>7.8360375917212628E-3</v>
      </c>
      <c r="CZ1071" s="57">
        <v>4.9938168237135391E-3</v>
      </c>
      <c r="DA1071" s="57">
        <v>6.6459814330537435E-3</v>
      </c>
      <c r="DB1071" s="57" t="s">
        <v>4949</v>
      </c>
      <c r="DC1071" s="57" t="s">
        <v>4949</v>
      </c>
      <c r="DD1071" s="97">
        <v>16.488551152859955</v>
      </c>
      <c r="DE1071" s="97">
        <v>5.8138720901036631</v>
      </c>
      <c r="DF1071" s="97">
        <v>10.611467999048299</v>
      </c>
      <c r="DG1071" s="97">
        <v>12.608283096271048</v>
      </c>
      <c r="DH1071" s="97" t="s">
        <v>4949</v>
      </c>
      <c r="DI1071" s="97" t="s">
        <v>4949</v>
      </c>
      <c r="DJ1071" s="98">
        <v>-0.31708502791166715</v>
      </c>
      <c r="DK1071" s="98">
        <v>9.1452609966841569E-2</v>
      </c>
      <c r="DL1071" s="98">
        <v>0.13731436124718144</v>
      </c>
      <c r="DM1071" s="98" t="s">
        <v>4949</v>
      </c>
      <c r="DN1071" s="98" t="s">
        <v>4949</v>
      </c>
      <c r="DO1071" s="98">
        <v>-0.65140336896945517</v>
      </c>
      <c r="DP1071" s="98">
        <v>0.92176830978445068</v>
      </c>
      <c r="DQ1071" s="98">
        <v>0.33074240159441959</v>
      </c>
      <c r="DR1071" s="98" t="s">
        <v>4949</v>
      </c>
      <c r="DS1071" s="98" t="s">
        <v>4949</v>
      </c>
    </row>
    <row r="1072" spans="1:123" ht="13.5" thickBot="1">
      <c r="A1072" s="2" t="s">
        <v>3671</v>
      </c>
      <c r="B1072" s="2" t="s">
        <v>3672</v>
      </c>
      <c r="C1072" s="1" t="s">
        <v>5724</v>
      </c>
      <c r="D1072" s="2" t="s">
        <v>3673</v>
      </c>
      <c r="E1072" s="2" t="s">
        <v>5665</v>
      </c>
      <c r="F1072" s="2" t="s">
        <v>3037</v>
      </c>
      <c r="G1072" s="2" t="s">
        <v>1930</v>
      </c>
      <c r="H1072" s="2" t="s">
        <v>3</v>
      </c>
      <c r="I1072" s="1" t="s">
        <v>5726</v>
      </c>
      <c r="J1072" s="1">
        <v>90.91</v>
      </c>
      <c r="K1072" s="47">
        <v>72</v>
      </c>
      <c r="L1072" s="48">
        <v>-5.1100000000000007E-2</v>
      </c>
      <c r="M1072" s="48">
        <v>-0.1103</v>
      </c>
      <c r="N1072" s="49">
        <v>217.39</v>
      </c>
      <c r="O1072" s="49">
        <v>123.35</v>
      </c>
      <c r="P1072" s="49">
        <v>15652.19</v>
      </c>
      <c r="Q1072" s="49">
        <v>8881.14</v>
      </c>
      <c r="R1072" s="49">
        <v>1685.31135483</v>
      </c>
      <c r="S1072" s="49">
        <v>1354.5108297000002</v>
      </c>
      <c r="T1072" s="49">
        <v>4877.32</v>
      </c>
      <c r="U1072" s="49">
        <v>6376.54</v>
      </c>
      <c r="V1072" s="49">
        <v>8992.58</v>
      </c>
      <c r="W1072" s="49" t="s">
        <v>4949</v>
      </c>
      <c r="X1072" s="49">
        <v>-88.051248659999999</v>
      </c>
      <c r="Y1072" s="49">
        <v>66.111953100000008</v>
      </c>
      <c r="Z1072" s="49">
        <v>372.38</v>
      </c>
      <c r="AA1072" s="49">
        <v>843.99</v>
      </c>
      <c r="AB1072" s="49">
        <v>1001.32</v>
      </c>
      <c r="AC1072" s="49" t="s">
        <v>4949</v>
      </c>
      <c r="AD1072" s="39">
        <v>15652.19</v>
      </c>
      <c r="AE1072" s="39">
        <v>15652.19</v>
      </c>
      <c r="AF1072" s="39">
        <v>15652.19</v>
      </c>
      <c r="AG1072" s="39">
        <v>15652.19</v>
      </c>
      <c r="AH1072" s="39">
        <v>15652.19</v>
      </c>
      <c r="AI1072" s="39">
        <v>15652.19</v>
      </c>
      <c r="AJ1072" s="49">
        <v>5587.9494924600003</v>
      </c>
      <c r="AK1072" s="49">
        <v>5646.2097419600004</v>
      </c>
      <c r="AL1072" s="49">
        <v>5758.41</v>
      </c>
      <c r="AM1072" s="49">
        <v>6527.93</v>
      </c>
      <c r="AN1072" s="49">
        <v>7360.45</v>
      </c>
      <c r="AO1072" s="49" t="s">
        <v>4949</v>
      </c>
      <c r="AP1072" s="39">
        <v>15652.19</v>
      </c>
      <c r="AQ1072" s="39">
        <v>15652.19</v>
      </c>
      <c r="AR1072" s="39">
        <v>15652.19</v>
      </c>
      <c r="AS1072" s="39">
        <v>15652.19</v>
      </c>
      <c r="AT1072" s="39">
        <v>15652.19</v>
      </c>
      <c r="AU1072" s="39">
        <v>15652.19</v>
      </c>
      <c r="AV1072" s="36" t="s">
        <v>4949</v>
      </c>
      <c r="AW1072" s="36">
        <v>19.565233020000001</v>
      </c>
      <c r="AX1072" s="36">
        <v>74.48</v>
      </c>
      <c r="AY1072" s="36">
        <v>168.8</v>
      </c>
      <c r="AZ1072" s="36">
        <v>350.46</v>
      </c>
      <c r="BA1072" s="36" t="s">
        <v>4949</v>
      </c>
      <c r="BB1072" s="39">
        <v>15652.19</v>
      </c>
      <c r="BC1072" s="39">
        <v>15652.19</v>
      </c>
      <c r="BD1072" s="39">
        <v>15652.19</v>
      </c>
      <c r="BE1072" s="39">
        <v>15652.19</v>
      </c>
      <c r="BF1072" s="39">
        <v>15652.19</v>
      </c>
      <c r="BG1072" s="39">
        <v>15652.19</v>
      </c>
      <c r="BH1072" s="47">
        <v>9.8581458099999999</v>
      </c>
      <c r="BI1072" s="47">
        <v>80.685338489999992</v>
      </c>
      <c r="BJ1072" s="47">
        <v>366.41</v>
      </c>
      <c r="BK1072" s="47">
        <v>509.23</v>
      </c>
      <c r="BL1072" s="47">
        <v>922.73</v>
      </c>
      <c r="BM1072" s="47" t="s">
        <v>4949</v>
      </c>
      <c r="BN1072" s="47">
        <v>-0.40503817406504439</v>
      </c>
      <c r="BO1072" s="47">
        <v>0.3041168089608538</v>
      </c>
      <c r="BP1072" s="47">
        <v>1.7129582777496666</v>
      </c>
      <c r="BQ1072" s="47">
        <v>3.8823772942637658</v>
      </c>
      <c r="BR1072" s="47">
        <v>4.6060996365978202</v>
      </c>
      <c r="BS1072" s="47" t="s">
        <v>4949</v>
      </c>
      <c r="BT1072" s="47">
        <v>25.704721893647363</v>
      </c>
      <c r="BU1072" s="47">
        <v>25.972720649339898</v>
      </c>
      <c r="BV1072" s="47">
        <v>26.488844933069601</v>
      </c>
      <c r="BW1072" s="47">
        <v>30.028658171949036</v>
      </c>
      <c r="BX1072" s="47">
        <v>33.858273149638897</v>
      </c>
      <c r="BY1072" s="47" t="s">
        <v>4949</v>
      </c>
      <c r="BZ1072" s="47" t="s">
        <v>4949</v>
      </c>
      <c r="CA1072" s="47">
        <v>9.0000611895671379E-2</v>
      </c>
      <c r="CB1072" s="47">
        <v>0.34261005566033398</v>
      </c>
      <c r="CC1072" s="47">
        <v>0.7764846589079536</v>
      </c>
      <c r="CD1072" s="47">
        <v>1.6121256727540365</v>
      </c>
      <c r="CE1072" s="47" t="s">
        <v>4949</v>
      </c>
      <c r="CF1072" s="47">
        <v>4.5347742812456876E-2</v>
      </c>
      <c r="CG1072" s="47">
        <v>0.37115478398270391</v>
      </c>
      <c r="CH1072" s="47">
        <v>1.6854961129766781</v>
      </c>
      <c r="CI1072" s="47">
        <v>2.3424720548323292</v>
      </c>
      <c r="CJ1072" s="47">
        <v>4.2445834675008056</v>
      </c>
      <c r="CK1072" s="47" t="s">
        <v>4949</v>
      </c>
      <c r="CL1072" s="47">
        <v>-177.76227183829241</v>
      </c>
      <c r="CM1072" s="47">
        <v>236.75279985034959</v>
      </c>
      <c r="CN1072" s="47">
        <v>42.032842794994366</v>
      </c>
      <c r="CO1072" s="47">
        <v>18.545468548205548</v>
      </c>
      <c r="CP1072" s="47">
        <v>15.631556345623776</v>
      </c>
      <c r="CQ1072" s="47" t="s">
        <v>4949</v>
      </c>
      <c r="CR1072" s="47">
        <v>2.8010614664860523</v>
      </c>
      <c r="CS1072" s="47">
        <v>2.7721587959583252</v>
      </c>
      <c r="CT1072" s="47">
        <v>2.718144418337701</v>
      </c>
      <c r="CU1072" s="47">
        <v>2.3977263849336619</v>
      </c>
      <c r="CV1072" s="47">
        <v>2.1265262314124818</v>
      </c>
      <c r="CW1072" s="47" t="s">
        <v>4949</v>
      </c>
      <c r="CX1072" s="57" t="s">
        <v>4949</v>
      </c>
      <c r="CY1072" s="57">
        <v>1.2499997137780719E-3</v>
      </c>
      <c r="CZ1072" s="57">
        <v>4.7584395538260143E-3</v>
      </c>
      <c r="DA1072" s="57">
        <v>1.0784433360443491E-2</v>
      </c>
      <c r="DB1072" s="57">
        <v>2.2390476987565317E-2</v>
      </c>
      <c r="DC1072" s="57" t="s">
        <v>4949</v>
      </c>
      <c r="DD1072" s="97">
        <v>-1.5757345118958284</v>
      </c>
      <c r="DE1072" s="97">
        <v>1.1709085585093797</v>
      </c>
      <c r="DF1072" s="97">
        <v>6.4667156385182718</v>
      </c>
      <c r="DG1072" s="97">
        <v>12.928907019529928</v>
      </c>
      <c r="DH1072" s="97">
        <v>13.604059534403468</v>
      </c>
      <c r="DI1072" s="97" t="s">
        <v>4949</v>
      </c>
      <c r="DJ1072" s="98">
        <v>-0.19628451691252513</v>
      </c>
      <c r="DK1072" s="98">
        <v>2.6007980837482405</v>
      </c>
      <c r="DL1072" s="98">
        <v>0.3073860234719068</v>
      </c>
      <c r="DM1072" s="98">
        <v>0.41026010971467275</v>
      </c>
      <c r="DN1072" s="98" t="s">
        <v>4949</v>
      </c>
      <c r="DO1072" s="98">
        <v>-1.7508349297269352</v>
      </c>
      <c r="DP1072" s="98">
        <v>4.6325669192792303</v>
      </c>
      <c r="DQ1072" s="98">
        <v>1.2664751060744401</v>
      </c>
      <c r="DR1072" s="98">
        <v>0.18641216128153171</v>
      </c>
      <c r="DS1072" s="98" t="s">
        <v>4949</v>
      </c>
    </row>
    <row r="1073" spans="1:123" ht="13.5" thickBot="1">
      <c r="A1073" s="2" t="s">
        <v>2940</v>
      </c>
      <c r="B1073" s="2" t="s">
        <v>2941</v>
      </c>
      <c r="C1073" s="1" t="s">
        <v>5724</v>
      </c>
      <c r="D1073" s="2" t="s">
        <v>2942</v>
      </c>
      <c r="E1073" s="2" t="s">
        <v>5683</v>
      </c>
      <c r="F1073" s="2" t="s">
        <v>3735</v>
      </c>
      <c r="G1073" s="2" t="s">
        <v>3736</v>
      </c>
      <c r="H1073" s="2" t="s">
        <v>3</v>
      </c>
      <c r="I1073" s="1" t="s">
        <v>5726</v>
      </c>
      <c r="J1073" s="1">
        <v>65</v>
      </c>
      <c r="K1073" s="47">
        <v>74.03</v>
      </c>
      <c r="L1073" s="48">
        <v>9.7100000000000006E-2</v>
      </c>
      <c r="M1073" s="48">
        <v>0.44420000000000004</v>
      </c>
      <c r="N1073" s="49">
        <v>132.58000000000001</v>
      </c>
      <c r="O1073" s="49">
        <v>85.23</v>
      </c>
      <c r="P1073" s="49">
        <v>9815.17</v>
      </c>
      <c r="Q1073" s="49">
        <v>6309.24</v>
      </c>
      <c r="R1073" s="49">
        <v>456.22305136</v>
      </c>
      <c r="S1073" s="49">
        <v>549.75789380999993</v>
      </c>
      <c r="T1073" s="49">
        <v>711.61</v>
      </c>
      <c r="U1073" s="49">
        <v>909.21</v>
      </c>
      <c r="V1073" s="49" t="s">
        <v>4949</v>
      </c>
      <c r="W1073" s="49" t="s">
        <v>4949</v>
      </c>
      <c r="X1073" s="49">
        <v>84.246545400000002</v>
      </c>
      <c r="Y1073" s="49">
        <v>93.588419189999996</v>
      </c>
      <c r="Z1073" s="49">
        <v>122.43</v>
      </c>
      <c r="AA1073" s="49">
        <v>162.82</v>
      </c>
      <c r="AB1073" s="49" t="s">
        <v>4949</v>
      </c>
      <c r="AC1073" s="49" t="s">
        <v>4949</v>
      </c>
      <c r="AD1073" s="39">
        <v>9815.17</v>
      </c>
      <c r="AE1073" s="39">
        <v>9815.17</v>
      </c>
      <c r="AF1073" s="39">
        <v>9815.17</v>
      </c>
      <c r="AG1073" s="39">
        <v>9815.17</v>
      </c>
      <c r="AH1073" s="39">
        <v>9815.17</v>
      </c>
      <c r="AI1073" s="39">
        <v>9815.17</v>
      </c>
      <c r="AJ1073" s="49">
        <v>1073.1562888400001</v>
      </c>
      <c r="AK1073" s="49">
        <v>1193.1634337</v>
      </c>
      <c r="AL1073" s="49">
        <v>1595.8</v>
      </c>
      <c r="AM1073" s="49">
        <v>1709.65</v>
      </c>
      <c r="AN1073" s="49" t="s">
        <v>4949</v>
      </c>
      <c r="AO1073" s="49" t="s">
        <v>4949</v>
      </c>
      <c r="AP1073" s="39">
        <v>9815.17</v>
      </c>
      <c r="AQ1073" s="39">
        <v>9815.17</v>
      </c>
      <c r="AR1073" s="39">
        <v>9815.17</v>
      </c>
      <c r="AS1073" s="39">
        <v>9815.17</v>
      </c>
      <c r="AT1073" s="39">
        <v>9815.17</v>
      </c>
      <c r="AU1073" s="39">
        <v>9815.17</v>
      </c>
      <c r="AV1073" s="36">
        <v>44.662356899999999</v>
      </c>
      <c r="AW1073" s="36">
        <v>47.08681558</v>
      </c>
      <c r="AX1073" s="36">
        <v>48.97</v>
      </c>
      <c r="AY1073" s="36">
        <v>81.41</v>
      </c>
      <c r="AZ1073" s="36" t="s">
        <v>4949</v>
      </c>
      <c r="BA1073" s="36" t="s">
        <v>4949</v>
      </c>
      <c r="BB1073" s="39">
        <v>9815.17</v>
      </c>
      <c r="BC1073" s="39">
        <v>9815.17</v>
      </c>
      <c r="BD1073" s="39">
        <v>9815.17</v>
      </c>
      <c r="BE1073" s="39">
        <v>9815.17</v>
      </c>
      <c r="BF1073" s="39">
        <v>9815.17</v>
      </c>
      <c r="BG1073" s="39">
        <v>9815.17</v>
      </c>
      <c r="BH1073" s="47">
        <v>67.262215280000007</v>
      </c>
      <c r="BI1073" s="47">
        <v>68.14563729000001</v>
      </c>
      <c r="BJ1073" s="47">
        <v>97.87</v>
      </c>
      <c r="BK1073" s="47">
        <v>132.21</v>
      </c>
      <c r="BL1073" s="47" t="s">
        <v>4949</v>
      </c>
      <c r="BM1073" s="47" t="s">
        <v>4949</v>
      </c>
      <c r="BN1073" s="47">
        <v>0.63543932267310299</v>
      </c>
      <c r="BO1073" s="47">
        <v>0.70590148732840541</v>
      </c>
      <c r="BP1073" s="47">
        <v>0.92344244984160506</v>
      </c>
      <c r="BQ1073" s="47">
        <v>1.2280887011615627</v>
      </c>
      <c r="BR1073" s="47" t="s">
        <v>4949</v>
      </c>
      <c r="BS1073" s="47" t="s">
        <v>4949</v>
      </c>
      <c r="BT1073" s="47">
        <v>8.0944055577010108</v>
      </c>
      <c r="BU1073" s="47">
        <v>8.9995733421330506</v>
      </c>
      <c r="BV1073" s="47">
        <v>12.036506260371095</v>
      </c>
      <c r="BW1073" s="47">
        <v>12.895233066827576</v>
      </c>
      <c r="BX1073" s="47" t="s">
        <v>4949</v>
      </c>
      <c r="BY1073" s="47" t="s">
        <v>4949</v>
      </c>
      <c r="BZ1073" s="47">
        <v>0.33687099788806757</v>
      </c>
      <c r="CA1073" s="47">
        <v>0.35515775818373807</v>
      </c>
      <c r="CB1073" s="47">
        <v>0.36936189470508368</v>
      </c>
      <c r="CC1073" s="47">
        <v>0.61404435058078133</v>
      </c>
      <c r="CD1073" s="47" t="s">
        <v>4949</v>
      </c>
      <c r="CE1073" s="47" t="s">
        <v>4949</v>
      </c>
      <c r="CF1073" s="47">
        <v>0.50733304631166087</v>
      </c>
      <c r="CG1073" s="47">
        <v>0.51399635910393726</v>
      </c>
      <c r="CH1073" s="47">
        <v>0.73819580630562676</v>
      </c>
      <c r="CI1073" s="47">
        <v>0.99720923216171364</v>
      </c>
      <c r="CJ1073" s="47" t="s">
        <v>4949</v>
      </c>
      <c r="CK1073" s="47" t="s">
        <v>4949</v>
      </c>
      <c r="CL1073" s="47">
        <v>116.50531132639179</v>
      </c>
      <c r="CM1073" s="47">
        <v>104.87590328963222</v>
      </c>
      <c r="CN1073" s="47">
        <v>80.169647962100782</v>
      </c>
      <c r="CO1073" s="47">
        <v>60.282336322319125</v>
      </c>
      <c r="CP1073" s="47" t="s">
        <v>4949</v>
      </c>
      <c r="CQ1073" s="47" t="s">
        <v>4949</v>
      </c>
      <c r="CR1073" s="47">
        <v>9.146076952695724</v>
      </c>
      <c r="CS1073" s="47">
        <v>8.2261739865452927</v>
      </c>
      <c r="CT1073" s="47">
        <v>6.1506266449429754</v>
      </c>
      <c r="CU1073" s="47">
        <v>5.7410405638580997</v>
      </c>
      <c r="CV1073" s="47" t="s">
        <v>4949</v>
      </c>
      <c r="CW1073" s="47" t="s">
        <v>4949</v>
      </c>
      <c r="CX1073" s="57">
        <v>4.5503396171436665E-3</v>
      </c>
      <c r="CY1073" s="57">
        <v>4.7973509964677127E-3</v>
      </c>
      <c r="CZ1073" s="57">
        <v>4.9892156732894077E-3</v>
      </c>
      <c r="DA1073" s="57">
        <v>8.2943036136918658E-3</v>
      </c>
      <c r="DB1073" s="57" t="s">
        <v>4949</v>
      </c>
      <c r="DC1073" s="57" t="s">
        <v>4949</v>
      </c>
      <c r="DD1073" s="97">
        <v>7.8503519269373223</v>
      </c>
      <c r="DE1073" s="97">
        <v>7.8437217020456531</v>
      </c>
      <c r="DF1073" s="97">
        <v>7.6720140368467238</v>
      </c>
      <c r="DG1073" s="97">
        <v>9.5235866990319646</v>
      </c>
      <c r="DH1073" s="97" t="s">
        <v>4949</v>
      </c>
      <c r="DI1073" s="97" t="s">
        <v>4949</v>
      </c>
      <c r="DJ1073" s="98">
        <v>0.20501998347337502</v>
      </c>
      <c r="DK1073" s="98">
        <v>0.29440615225788336</v>
      </c>
      <c r="DL1073" s="98">
        <v>0.27768018999170896</v>
      </c>
      <c r="DM1073" s="98" t="s">
        <v>4949</v>
      </c>
      <c r="DN1073" s="98" t="s">
        <v>4949</v>
      </c>
      <c r="DO1073" s="98">
        <v>0.11088732179634264</v>
      </c>
      <c r="DP1073" s="98">
        <v>0.30817467652110708</v>
      </c>
      <c r="DQ1073" s="98">
        <v>0.32990280160091467</v>
      </c>
      <c r="DR1073" s="98" t="s">
        <v>4949</v>
      </c>
      <c r="DS1073" s="98" t="s">
        <v>4949</v>
      </c>
    </row>
    <row r="1074" spans="1:123" ht="13.5" thickBot="1">
      <c r="A1074" s="2" t="s">
        <v>4222</v>
      </c>
      <c r="B1074" s="2" t="s">
        <v>4223</v>
      </c>
      <c r="C1074" s="1" t="s">
        <v>5724</v>
      </c>
      <c r="D1074" s="2" t="s">
        <v>4224</v>
      </c>
      <c r="E1074" s="2" t="s">
        <v>5683</v>
      </c>
      <c r="F1074" s="2" t="s">
        <v>3641</v>
      </c>
      <c r="G1074" s="2" t="s">
        <v>3642</v>
      </c>
      <c r="H1074" s="2" t="s">
        <v>3</v>
      </c>
      <c r="I1074" s="1" t="s">
        <v>5726</v>
      </c>
      <c r="J1074" s="1">
        <v>97</v>
      </c>
      <c r="K1074" s="47">
        <v>73.180000000000007</v>
      </c>
      <c r="L1074" s="48">
        <v>-5.5899999999999998E-2</v>
      </c>
      <c r="M1074" s="48">
        <v>-0.1759</v>
      </c>
      <c r="N1074" s="49">
        <v>795.45</v>
      </c>
      <c r="O1074" s="49">
        <v>795.45</v>
      </c>
      <c r="P1074" s="49">
        <v>58211.360000000001</v>
      </c>
      <c r="Q1074" s="49">
        <v>58211.360000000001</v>
      </c>
      <c r="R1074" s="49">
        <v>11541.569858790001</v>
      </c>
      <c r="S1074" s="49">
        <v>11698.76474891</v>
      </c>
      <c r="T1074" s="49">
        <v>14609.57</v>
      </c>
      <c r="U1074" s="49">
        <v>16925.400000000001</v>
      </c>
      <c r="V1074" s="49">
        <v>19112.36</v>
      </c>
      <c r="W1074" s="49">
        <v>20675.37</v>
      </c>
      <c r="X1074" s="49">
        <v>401.19681288999999</v>
      </c>
      <c r="Y1074" s="49">
        <v>574.08185446000005</v>
      </c>
      <c r="Z1074" s="49">
        <v>984.81</v>
      </c>
      <c r="AA1074" s="49">
        <v>1401.59</v>
      </c>
      <c r="AB1074" s="49">
        <v>1949.1</v>
      </c>
      <c r="AC1074" s="49">
        <v>2090.77</v>
      </c>
      <c r="AD1074" s="39">
        <v>58211.360000000001</v>
      </c>
      <c r="AE1074" s="39">
        <v>58211.360000000001</v>
      </c>
      <c r="AF1074" s="39">
        <v>58211.360000000001</v>
      </c>
      <c r="AG1074" s="39">
        <v>58211.360000000001</v>
      </c>
      <c r="AH1074" s="39">
        <v>58211.360000000001</v>
      </c>
      <c r="AI1074" s="39">
        <v>58211.360000000001</v>
      </c>
      <c r="AJ1074" s="49">
        <v>4284.7664873699996</v>
      </c>
      <c r="AK1074" s="49">
        <v>4574.7601365500004</v>
      </c>
      <c r="AL1074" s="49">
        <v>5215.25</v>
      </c>
      <c r="AM1074" s="49">
        <v>6026.18</v>
      </c>
      <c r="AN1074" s="49">
        <v>7134.65</v>
      </c>
      <c r="AO1074" s="49">
        <v>8056.4</v>
      </c>
      <c r="AP1074" s="39">
        <v>58211.360000000001</v>
      </c>
      <c r="AQ1074" s="39">
        <v>58211.360000000001</v>
      </c>
      <c r="AR1074" s="39">
        <v>58211.360000000001</v>
      </c>
      <c r="AS1074" s="39">
        <v>58211.360000000001</v>
      </c>
      <c r="AT1074" s="39">
        <v>58211.360000000001</v>
      </c>
      <c r="AU1074" s="39">
        <v>58211.360000000001</v>
      </c>
      <c r="AV1074" s="36">
        <v>318.18181807999997</v>
      </c>
      <c r="AW1074" s="36">
        <v>344.31818170999998</v>
      </c>
      <c r="AX1074" s="36">
        <v>590.66</v>
      </c>
      <c r="AY1074" s="36">
        <v>840.64</v>
      </c>
      <c r="AZ1074" s="36">
        <v>1169.02</v>
      </c>
      <c r="BA1074" s="36">
        <v>1045.3800000000001</v>
      </c>
      <c r="BB1074" s="39">
        <v>58211.360000000001</v>
      </c>
      <c r="BC1074" s="39">
        <v>58211.360000000001</v>
      </c>
      <c r="BD1074" s="39">
        <v>58211.360000000001</v>
      </c>
      <c r="BE1074" s="39">
        <v>58211.360000000001</v>
      </c>
      <c r="BF1074" s="39">
        <v>58211.360000000001</v>
      </c>
      <c r="BG1074" s="39">
        <v>58211.360000000001</v>
      </c>
      <c r="BH1074" s="47">
        <v>868.56041790999996</v>
      </c>
      <c r="BI1074" s="47">
        <v>218.85222603</v>
      </c>
      <c r="BJ1074" s="47">
        <v>815.49</v>
      </c>
      <c r="BK1074" s="47">
        <v>1379.8</v>
      </c>
      <c r="BL1074" s="47">
        <v>2013.08</v>
      </c>
      <c r="BM1074" s="47">
        <v>2138.16</v>
      </c>
      <c r="BN1074" s="47">
        <v>0.50436458971651266</v>
      </c>
      <c r="BO1074" s="47">
        <v>0.72170702678986742</v>
      </c>
      <c r="BP1074" s="47">
        <v>1.2380539317367527</v>
      </c>
      <c r="BQ1074" s="47">
        <v>1.7620089257652898</v>
      </c>
      <c r="BR1074" s="47">
        <v>2.450311144635112</v>
      </c>
      <c r="BS1074" s="47">
        <v>2.6284115909233767</v>
      </c>
      <c r="BT1074" s="47">
        <v>5.3865943646615113</v>
      </c>
      <c r="BU1074" s="47">
        <v>5.7511598925765295</v>
      </c>
      <c r="BV1074" s="47">
        <v>6.5563517505814319</v>
      </c>
      <c r="BW1074" s="47">
        <v>7.5758124332139039</v>
      </c>
      <c r="BX1074" s="47">
        <v>8.9693255390030782</v>
      </c>
      <c r="BY1074" s="47">
        <v>10.128103589163366</v>
      </c>
      <c r="BZ1074" s="47">
        <v>0.4000022855993462</v>
      </c>
      <c r="CA1074" s="47">
        <v>0.43285961620466396</v>
      </c>
      <c r="CB1074" s="47">
        <v>0.74254824313281786</v>
      </c>
      <c r="CC1074" s="47">
        <v>1.0568106103463448</v>
      </c>
      <c r="CD1074" s="47">
        <v>1.4696335407630901</v>
      </c>
      <c r="CE1074" s="47">
        <v>1.314199509711484</v>
      </c>
      <c r="CF1074" s="47">
        <v>1.0919107648626563</v>
      </c>
      <c r="CG1074" s="47">
        <v>0.27513008489534224</v>
      </c>
      <c r="CH1074" s="47">
        <v>1.0251932868187819</v>
      </c>
      <c r="CI1074" s="47">
        <v>1.7346156263750077</v>
      </c>
      <c r="CJ1074" s="47">
        <v>2.5307436042491669</v>
      </c>
      <c r="CK1074" s="47">
        <v>2.6879879313596073</v>
      </c>
      <c r="CL1074" s="47">
        <v>145.09427325874688</v>
      </c>
      <c r="CM1074" s="47">
        <v>101.3990592940017</v>
      </c>
      <c r="CN1074" s="47">
        <v>59.10922919141764</v>
      </c>
      <c r="CO1074" s="47">
        <v>41.53237394673193</v>
      </c>
      <c r="CP1074" s="47">
        <v>29.865763685803707</v>
      </c>
      <c r="CQ1074" s="47">
        <v>27.842067754941958</v>
      </c>
      <c r="CR1074" s="47">
        <v>13.585655174345399</v>
      </c>
      <c r="CS1074" s="47">
        <v>12.724461668475451</v>
      </c>
      <c r="CT1074" s="47">
        <v>11.161758304970999</v>
      </c>
      <c r="CU1074" s="47">
        <v>9.6597446475213147</v>
      </c>
      <c r="CV1074" s="47">
        <v>8.1589650508434204</v>
      </c>
      <c r="CW1074" s="47">
        <v>7.2254803634377645</v>
      </c>
      <c r="CX1074" s="57">
        <v>5.4659746496216544E-3</v>
      </c>
      <c r="CY1074" s="57">
        <v>5.9149654244463621E-3</v>
      </c>
      <c r="CZ1074" s="57">
        <v>1.0146816703818635E-2</v>
      </c>
      <c r="DA1074" s="57">
        <v>1.4441167497203295E-2</v>
      </c>
      <c r="DB1074" s="57">
        <v>2.0082334444685709E-2</v>
      </c>
      <c r="DC1074" s="57">
        <v>1.7958350397585629E-2</v>
      </c>
      <c r="DD1074" s="97">
        <v>9.3633296953892025</v>
      </c>
      <c r="DE1074" s="97">
        <v>12.548895184107661</v>
      </c>
      <c r="DF1074" s="97">
        <v>18.883275010785674</v>
      </c>
      <c r="DG1074" s="97">
        <v>23.258349402108795</v>
      </c>
      <c r="DH1074" s="97">
        <v>27.318789288892937</v>
      </c>
      <c r="DI1074" s="97">
        <v>25.95166575641726</v>
      </c>
      <c r="DJ1074" s="98">
        <v>1.3619888112558654E-2</v>
      </c>
      <c r="DK1074" s="98">
        <v>0.24881304253606817</v>
      </c>
      <c r="DL1074" s="98">
        <v>0.15851459009402746</v>
      </c>
      <c r="DM1074" s="98">
        <v>0.12921171730062508</v>
      </c>
      <c r="DN1074" s="98">
        <v>8.1780062744736925E-2</v>
      </c>
      <c r="DO1074" s="98">
        <v>0.43092326762177358</v>
      </c>
      <c r="DP1074" s="98">
        <v>0.71545223446636208</v>
      </c>
      <c r="DQ1074" s="98">
        <v>0.4232085376874728</v>
      </c>
      <c r="DR1074" s="98">
        <v>0.39063492176742121</v>
      </c>
      <c r="DS1074" s="98">
        <v>7.2684828895387632E-2</v>
      </c>
    </row>
    <row r="1075" spans="1:123" ht="13.5" thickBot="1">
      <c r="A1075" s="2" t="s">
        <v>3849</v>
      </c>
      <c r="B1075" s="2" t="s">
        <v>3850</v>
      </c>
      <c r="C1075" s="1" t="s">
        <v>5724</v>
      </c>
      <c r="D1075" s="2" t="s">
        <v>3851</v>
      </c>
      <c r="E1075" s="2" t="s">
        <v>5665</v>
      </c>
      <c r="F1075" s="2" t="s">
        <v>4756</v>
      </c>
      <c r="G1075" s="2" t="s">
        <v>4757</v>
      </c>
      <c r="H1075" s="2" t="s">
        <v>3</v>
      </c>
      <c r="I1075" s="1" t="s">
        <v>5726</v>
      </c>
      <c r="J1075" s="1">
        <v>40</v>
      </c>
      <c r="K1075" s="47">
        <v>43.99</v>
      </c>
      <c r="L1075" s="48">
        <v>8.8999999999999999E-3</v>
      </c>
      <c r="M1075" s="48">
        <v>-5.7999999999999996E-2</v>
      </c>
      <c r="N1075" s="49">
        <v>120</v>
      </c>
      <c r="O1075" s="49">
        <v>95.31</v>
      </c>
      <c r="P1075" s="49">
        <v>5278.8</v>
      </c>
      <c r="Q1075" s="49">
        <v>4192.83</v>
      </c>
      <c r="R1075" s="49">
        <v>1540.3795435999998</v>
      </c>
      <c r="S1075" s="49">
        <v>1587.17544333</v>
      </c>
      <c r="T1075" s="49">
        <v>1595.78</v>
      </c>
      <c r="U1075" s="49">
        <v>2049.9899999999998</v>
      </c>
      <c r="V1075" s="49">
        <v>2291.9499999999998</v>
      </c>
      <c r="W1075" s="49">
        <v>2563.64</v>
      </c>
      <c r="X1075" s="49">
        <v>164.988958</v>
      </c>
      <c r="Y1075" s="49">
        <v>71.395043959999995</v>
      </c>
      <c r="Z1075" s="49">
        <v>50.49</v>
      </c>
      <c r="AA1075" s="49">
        <v>95.2</v>
      </c>
      <c r="AB1075" s="49">
        <v>106.15</v>
      </c>
      <c r="AC1075" s="49">
        <v>120.26</v>
      </c>
      <c r="AD1075" s="39">
        <v>5278.8</v>
      </c>
      <c r="AE1075" s="39">
        <v>5278.8</v>
      </c>
      <c r="AF1075" s="39">
        <v>5278.8</v>
      </c>
      <c r="AG1075" s="39">
        <v>5278.8</v>
      </c>
      <c r="AH1075" s="39">
        <v>5278.8</v>
      </c>
      <c r="AI1075" s="39">
        <v>5278.8</v>
      </c>
      <c r="AJ1075" s="49">
        <v>2099.6143555200001</v>
      </c>
      <c r="AK1075" s="49">
        <v>2207.8472621999999</v>
      </c>
      <c r="AL1075" s="49">
        <v>2155.16</v>
      </c>
      <c r="AM1075" s="49">
        <v>2238.0700000000002</v>
      </c>
      <c r="AN1075" s="49">
        <v>2321.06</v>
      </c>
      <c r="AO1075" s="49">
        <v>2415.48</v>
      </c>
      <c r="AP1075" s="39">
        <v>5278.8</v>
      </c>
      <c r="AQ1075" s="39">
        <v>5278.8</v>
      </c>
      <c r="AR1075" s="39">
        <v>5278.8</v>
      </c>
      <c r="AS1075" s="39">
        <v>5278.8</v>
      </c>
      <c r="AT1075" s="39">
        <v>5278.8</v>
      </c>
      <c r="AU1075" s="39">
        <v>5278.8</v>
      </c>
      <c r="AV1075" s="36">
        <v>19.992010751999999</v>
      </c>
      <c r="AW1075" s="36">
        <v>17.374009344000001</v>
      </c>
      <c r="AX1075" s="36">
        <v>12.29</v>
      </c>
      <c r="AY1075" s="36">
        <v>23.17</v>
      </c>
      <c r="AZ1075" s="36">
        <v>25.83</v>
      </c>
      <c r="BA1075" s="36">
        <v>29.26</v>
      </c>
      <c r="BB1075" s="39">
        <v>5278.8</v>
      </c>
      <c r="BC1075" s="39">
        <v>5278.8</v>
      </c>
      <c r="BD1075" s="39">
        <v>5278.8</v>
      </c>
      <c r="BE1075" s="39">
        <v>5278.8</v>
      </c>
      <c r="BF1075" s="39">
        <v>5278.8</v>
      </c>
      <c r="BG1075" s="39">
        <v>5278.8</v>
      </c>
      <c r="BH1075" s="47">
        <v>33.057723680000002</v>
      </c>
      <c r="BI1075" s="47">
        <v>-71.110549300000002</v>
      </c>
      <c r="BJ1075" s="47">
        <v>158.41999999999999</v>
      </c>
      <c r="BK1075" s="47">
        <v>130.66999999999999</v>
      </c>
      <c r="BL1075" s="47">
        <v>213.31</v>
      </c>
      <c r="BM1075" s="47">
        <v>255.07</v>
      </c>
      <c r="BN1075" s="47">
        <v>1.3749079833333333</v>
      </c>
      <c r="BO1075" s="47">
        <v>0.59495869966666659</v>
      </c>
      <c r="BP1075" s="47">
        <v>0.42075000000000001</v>
      </c>
      <c r="BQ1075" s="47">
        <v>0.79333333333333333</v>
      </c>
      <c r="BR1075" s="47">
        <v>0.88458333333333339</v>
      </c>
      <c r="BS1075" s="47">
        <v>1.0021666666666667</v>
      </c>
      <c r="BT1075" s="47">
        <v>17.496786296</v>
      </c>
      <c r="BU1075" s="47">
        <v>18.398727184999998</v>
      </c>
      <c r="BV1075" s="47">
        <v>17.959666666666667</v>
      </c>
      <c r="BW1075" s="47">
        <v>18.650583333333334</v>
      </c>
      <c r="BX1075" s="47">
        <v>19.342166666666667</v>
      </c>
      <c r="BY1075" s="47">
        <v>20.129000000000001</v>
      </c>
      <c r="BZ1075" s="47">
        <v>0.1666000896</v>
      </c>
      <c r="CA1075" s="47">
        <v>0.14478341120000002</v>
      </c>
      <c r="CB1075" s="47">
        <v>0.10241666666666666</v>
      </c>
      <c r="CC1075" s="47">
        <v>0.19308333333333336</v>
      </c>
      <c r="CD1075" s="47">
        <v>0.21525</v>
      </c>
      <c r="CE1075" s="47">
        <v>0.24383333333333335</v>
      </c>
      <c r="CF1075" s="47">
        <v>0.27548103066666668</v>
      </c>
      <c r="CG1075" s="47">
        <v>-0.5925879108333334</v>
      </c>
      <c r="CH1075" s="47">
        <v>1.3201666666666665</v>
      </c>
      <c r="CI1075" s="47">
        <v>1.0889166666666665</v>
      </c>
      <c r="CJ1075" s="47">
        <v>1.7775833333333333</v>
      </c>
      <c r="CK1075" s="47">
        <v>2.1255833333333332</v>
      </c>
      <c r="CL1075" s="47">
        <v>31.994868408102803</v>
      </c>
      <c r="CM1075" s="47">
        <v>73.937905311151809</v>
      </c>
      <c r="CN1075" s="47">
        <v>104.5513963161022</v>
      </c>
      <c r="CO1075" s="47">
        <v>55.449579831932773</v>
      </c>
      <c r="CP1075" s="47">
        <v>49.729627885068297</v>
      </c>
      <c r="CQ1075" s="47">
        <v>43.89489439547647</v>
      </c>
      <c r="CR1075" s="47">
        <v>2.5141759895676787</v>
      </c>
      <c r="CS1075" s="47">
        <v>2.3909262612396307</v>
      </c>
      <c r="CT1075" s="47">
        <v>2.4493773084132968</v>
      </c>
      <c r="CU1075" s="47">
        <v>2.3586393633800551</v>
      </c>
      <c r="CV1075" s="47">
        <v>2.2743057051519564</v>
      </c>
      <c r="CW1075" s="47">
        <v>2.1854041432758708</v>
      </c>
      <c r="CX1075" s="57">
        <v>3.7872264060013635E-3</v>
      </c>
      <c r="CY1075" s="57">
        <v>3.2912800909297569E-3</v>
      </c>
      <c r="CZ1075" s="57">
        <v>2.3281806471167686E-3</v>
      </c>
      <c r="DA1075" s="57">
        <v>4.3892551337425178E-3</v>
      </c>
      <c r="DB1075" s="57">
        <v>4.8931575358035911E-3</v>
      </c>
      <c r="DC1075" s="57">
        <v>5.5429264226718195E-3</v>
      </c>
      <c r="DD1075" s="97">
        <v>7.858060103572595</v>
      </c>
      <c r="DE1075" s="97">
        <v>3.2336948838054456</v>
      </c>
      <c r="DF1075" s="97">
        <v>2.3427494942370868</v>
      </c>
      <c r="DG1075" s="97">
        <v>4.2536649881370998</v>
      </c>
      <c r="DH1075" s="97">
        <v>4.5733414905258805</v>
      </c>
      <c r="DI1075" s="97">
        <v>4.978720585556494</v>
      </c>
      <c r="DJ1075" s="98">
        <v>3.037946064944097E-2</v>
      </c>
      <c r="DK1075" s="98">
        <v>5.4213015367394757E-3</v>
      </c>
      <c r="DL1075" s="98">
        <v>0.28463196681246772</v>
      </c>
      <c r="DM1075" s="98">
        <v>0.11802984404801986</v>
      </c>
      <c r="DN1075" s="98">
        <v>0.11854098038787941</v>
      </c>
      <c r="DO1075" s="98">
        <v>-0.56727380531732319</v>
      </c>
      <c r="DP1075" s="98">
        <v>-0.29280805502007001</v>
      </c>
      <c r="DQ1075" s="98">
        <v>0.8855218855218856</v>
      </c>
      <c r="DR1075" s="98">
        <v>0.11502100840336138</v>
      </c>
      <c r="DS1075" s="98">
        <v>0.13292510598210083</v>
      </c>
    </row>
    <row r="1076" spans="1:123" ht="13.5" thickBot="1">
      <c r="A1076" s="2" t="s">
        <v>4225</v>
      </c>
      <c r="B1076" s="2" t="s">
        <v>4226</v>
      </c>
      <c r="C1076" s="1" t="s">
        <v>5724</v>
      </c>
      <c r="D1076" s="2" t="s">
        <v>4227</v>
      </c>
      <c r="E1076" s="2" t="s">
        <v>5677</v>
      </c>
      <c r="F1076" s="2" t="s">
        <v>5151</v>
      </c>
      <c r="G1076" s="2" t="s">
        <v>5152</v>
      </c>
      <c r="H1076" s="2" t="s">
        <v>3</v>
      </c>
      <c r="I1076" s="1" t="s">
        <v>5727</v>
      </c>
      <c r="J1076" s="1">
        <v>40.78</v>
      </c>
      <c r="K1076" s="47">
        <v>33.24</v>
      </c>
      <c r="L1076" s="48">
        <v>2.9100000000000001E-2</v>
      </c>
      <c r="M1076" s="48">
        <v>0.15140000000000001</v>
      </c>
      <c r="N1076" s="49">
        <v>400.27</v>
      </c>
      <c r="O1076" s="49">
        <v>400.01</v>
      </c>
      <c r="P1076" s="49">
        <v>13305.13</v>
      </c>
      <c r="Q1076" s="49">
        <v>13296.31</v>
      </c>
      <c r="R1076" s="49">
        <v>2180.277744</v>
      </c>
      <c r="S1076" s="49">
        <v>1482.4231539800001</v>
      </c>
      <c r="T1076" s="49">
        <v>1556.36</v>
      </c>
      <c r="U1076" s="49">
        <v>1637.52</v>
      </c>
      <c r="V1076" s="49" t="s">
        <v>4949</v>
      </c>
      <c r="W1076" s="49" t="s">
        <v>4949</v>
      </c>
      <c r="X1076" s="49">
        <v>68.9575684</v>
      </c>
      <c r="Y1076" s="49">
        <v>53.029532689999996</v>
      </c>
      <c r="Z1076" s="49">
        <v>138.44</v>
      </c>
      <c r="AA1076" s="49">
        <v>176.61</v>
      </c>
      <c r="AB1076" s="49" t="s">
        <v>4949</v>
      </c>
      <c r="AC1076" s="49" t="s">
        <v>4949</v>
      </c>
      <c r="AD1076" s="39">
        <v>13305.13</v>
      </c>
      <c r="AE1076" s="39">
        <v>13305.13</v>
      </c>
      <c r="AF1076" s="39">
        <v>13305.13</v>
      </c>
      <c r="AG1076" s="39">
        <v>13305.13</v>
      </c>
      <c r="AH1076" s="39">
        <v>13305.13</v>
      </c>
      <c r="AI1076" s="39">
        <v>13305.13</v>
      </c>
      <c r="AJ1076" s="49">
        <v>6472.6378419599996</v>
      </c>
      <c r="AK1076" s="49">
        <v>6323.5043043300002</v>
      </c>
      <c r="AL1076" s="49">
        <v>6261.94</v>
      </c>
      <c r="AM1076" s="49">
        <v>6369.33</v>
      </c>
      <c r="AN1076" s="49" t="s">
        <v>4949</v>
      </c>
      <c r="AO1076" s="49" t="s">
        <v>4949</v>
      </c>
      <c r="AP1076" s="39">
        <v>13305.13</v>
      </c>
      <c r="AQ1076" s="39">
        <v>13305.13</v>
      </c>
      <c r="AR1076" s="39">
        <v>13305.13</v>
      </c>
      <c r="AS1076" s="39">
        <v>13305.13</v>
      </c>
      <c r="AT1076" s="39">
        <v>13305.13</v>
      </c>
      <c r="AU1076" s="39">
        <v>13305.13</v>
      </c>
      <c r="AV1076" s="36">
        <v>200.005</v>
      </c>
      <c r="AW1076" s="36">
        <v>200.005</v>
      </c>
      <c r="AX1076" s="36">
        <v>69.22</v>
      </c>
      <c r="AY1076" s="36">
        <v>88.31</v>
      </c>
      <c r="AZ1076" s="36" t="s">
        <v>4949</v>
      </c>
      <c r="BA1076" s="36" t="s">
        <v>4949</v>
      </c>
      <c r="BB1076" s="39">
        <v>13305.13</v>
      </c>
      <c r="BC1076" s="39">
        <v>13305.13</v>
      </c>
      <c r="BD1076" s="39">
        <v>13305.13</v>
      </c>
      <c r="BE1076" s="39">
        <v>13305.13</v>
      </c>
      <c r="BF1076" s="39">
        <v>13305.13</v>
      </c>
      <c r="BG1076" s="39">
        <v>13305.13</v>
      </c>
      <c r="BH1076" s="47">
        <v>36.965507810000005</v>
      </c>
      <c r="BI1076" s="47">
        <v>316.15583907999996</v>
      </c>
      <c r="BJ1076" s="47">
        <v>28.8</v>
      </c>
      <c r="BK1076" s="47">
        <v>247.96</v>
      </c>
      <c r="BL1076" s="47" t="s">
        <v>4949</v>
      </c>
      <c r="BM1076" s="47" t="s">
        <v>4949</v>
      </c>
      <c r="BN1076" s="47">
        <v>0.17227763359732182</v>
      </c>
      <c r="BO1076" s="47">
        <v>0.13248440475179254</v>
      </c>
      <c r="BP1076" s="47">
        <v>0.34586654008544232</v>
      </c>
      <c r="BQ1076" s="47">
        <v>0.44122717165913017</v>
      </c>
      <c r="BR1076" s="47" t="s">
        <v>4949</v>
      </c>
      <c r="BS1076" s="47" t="s">
        <v>4949</v>
      </c>
      <c r="BT1076" s="47">
        <v>16.170679396307492</v>
      </c>
      <c r="BU1076" s="47">
        <v>15.798097045319411</v>
      </c>
      <c r="BV1076" s="47">
        <v>15.644290104179678</v>
      </c>
      <c r="BW1076" s="47">
        <v>15.912584005796088</v>
      </c>
      <c r="BX1076" s="47" t="s">
        <v>4949</v>
      </c>
      <c r="BY1076" s="47" t="s">
        <v>4949</v>
      </c>
      <c r="BZ1076" s="47">
        <v>0.49967521922702179</v>
      </c>
      <c r="CA1076" s="47">
        <v>0.49967521922702179</v>
      </c>
      <c r="CB1076" s="47">
        <v>0.17293327004272116</v>
      </c>
      <c r="CC1076" s="47">
        <v>0.22062607739775653</v>
      </c>
      <c r="CD1076" s="47" t="s">
        <v>4949</v>
      </c>
      <c r="CE1076" s="47" t="s">
        <v>4949</v>
      </c>
      <c r="CF1076" s="47">
        <v>9.2351432308191983E-2</v>
      </c>
      <c r="CG1076" s="47">
        <v>0.78985644459989501</v>
      </c>
      <c r="CH1076" s="47">
        <v>7.1951432782871569E-2</v>
      </c>
      <c r="CI1076" s="47">
        <v>0.61948184975141785</v>
      </c>
      <c r="CJ1076" s="47" t="s">
        <v>4949</v>
      </c>
      <c r="CK1076" s="47" t="s">
        <v>4949</v>
      </c>
      <c r="CL1076" s="47">
        <v>192.94662368054148</v>
      </c>
      <c r="CM1076" s="47">
        <v>250.90038182646487</v>
      </c>
      <c r="CN1076" s="47">
        <v>96.107555619763076</v>
      </c>
      <c r="CO1076" s="47">
        <v>75.336221052035555</v>
      </c>
      <c r="CP1076" s="47" t="s">
        <v>4949</v>
      </c>
      <c r="CQ1076" s="47" t="s">
        <v>4949</v>
      </c>
      <c r="CR1076" s="47">
        <v>2.0555962383291679</v>
      </c>
      <c r="CS1076" s="47">
        <v>2.1040754239527208</v>
      </c>
      <c r="CT1076" s="47">
        <v>2.1247616553336508</v>
      </c>
      <c r="CU1076" s="47">
        <v>2.0889371409551711</v>
      </c>
      <c r="CV1076" s="47" t="s">
        <v>4949</v>
      </c>
      <c r="CW1076" s="47" t="s">
        <v>4949</v>
      </c>
      <c r="CX1076" s="57">
        <v>1.5032171801402918E-2</v>
      </c>
      <c r="CY1076" s="57">
        <v>1.5032171801402918E-2</v>
      </c>
      <c r="CZ1076" s="57">
        <v>5.2025045978506034E-3</v>
      </c>
      <c r="DA1076" s="57">
        <v>6.6372895266712919E-3</v>
      </c>
      <c r="DB1076" s="57" t="s">
        <v>4949</v>
      </c>
      <c r="DC1076" s="57" t="s">
        <v>4949</v>
      </c>
      <c r="DD1076" s="97">
        <v>1.0653704113177873</v>
      </c>
      <c r="DE1076" s="97">
        <v>0.83860989315193768</v>
      </c>
      <c r="DF1076" s="97">
        <v>2.2108164562419952</v>
      </c>
      <c r="DG1076" s="97">
        <v>2.7728191191224196</v>
      </c>
      <c r="DH1076" s="97" t="s">
        <v>4949</v>
      </c>
      <c r="DI1076" s="97" t="s">
        <v>4949</v>
      </c>
      <c r="DJ1076" s="98">
        <v>-0.32007600496792488</v>
      </c>
      <c r="DK1076" s="98">
        <v>4.9875668645281701E-2</v>
      </c>
      <c r="DL1076" s="98">
        <v>5.2147318101210649E-2</v>
      </c>
      <c r="DM1076" s="98" t="s">
        <v>4949</v>
      </c>
      <c r="DN1076" s="98" t="s">
        <v>4949</v>
      </c>
      <c r="DO1076" s="98">
        <v>-0.23098314049600399</v>
      </c>
      <c r="DP1076" s="98">
        <v>1.6106207801093109</v>
      </c>
      <c r="DQ1076" s="98">
        <v>0.27571511123952619</v>
      </c>
      <c r="DR1076" s="98" t="s">
        <v>4949</v>
      </c>
      <c r="DS1076" s="98" t="s">
        <v>4949</v>
      </c>
    </row>
    <row r="1077" spans="1:123" ht="13.5" thickBot="1">
      <c r="A1077" s="2" t="s">
        <v>3798</v>
      </c>
      <c r="B1077" s="2" t="s">
        <v>3799</v>
      </c>
      <c r="C1077" s="1" t="s">
        <v>5724</v>
      </c>
      <c r="D1077" s="2" t="s">
        <v>3800</v>
      </c>
      <c r="E1077" s="2" t="s">
        <v>5666</v>
      </c>
      <c r="F1077" s="2" t="s">
        <v>3813</v>
      </c>
      <c r="G1077" s="2" t="s">
        <v>3814</v>
      </c>
      <c r="H1077" s="2" t="s">
        <v>3</v>
      </c>
      <c r="I1077" s="1" t="s">
        <v>5726</v>
      </c>
      <c r="J1077" s="1">
        <v>39.840000000000003</v>
      </c>
      <c r="K1077" s="47">
        <v>24.21</v>
      </c>
      <c r="L1077" s="48">
        <v>1.55E-2</v>
      </c>
      <c r="M1077" s="48">
        <v>-0.1003</v>
      </c>
      <c r="N1077" s="49">
        <v>254.93</v>
      </c>
      <c r="O1077" s="49">
        <v>254.93</v>
      </c>
      <c r="P1077" s="49">
        <v>6171.94</v>
      </c>
      <c r="Q1077" s="49">
        <v>6171.92</v>
      </c>
      <c r="R1077" s="49">
        <v>1216.1210983699998</v>
      </c>
      <c r="S1077" s="49">
        <v>1763.9493906099999</v>
      </c>
      <c r="T1077" s="49">
        <v>2312.5700000000002</v>
      </c>
      <c r="U1077" s="49">
        <v>2916.6</v>
      </c>
      <c r="V1077" s="49" t="s">
        <v>4949</v>
      </c>
      <c r="W1077" s="49" t="s">
        <v>4949</v>
      </c>
      <c r="X1077" s="49">
        <v>174.86434974000002</v>
      </c>
      <c r="Y1077" s="49">
        <v>253.44726484999998</v>
      </c>
      <c r="Z1077" s="49">
        <v>346.45</v>
      </c>
      <c r="AA1077" s="49">
        <v>431.79</v>
      </c>
      <c r="AB1077" s="49" t="s">
        <v>4949</v>
      </c>
      <c r="AC1077" s="49" t="s">
        <v>4949</v>
      </c>
      <c r="AD1077" s="39">
        <v>6171.94</v>
      </c>
      <c r="AE1077" s="39">
        <v>6171.94</v>
      </c>
      <c r="AF1077" s="39">
        <v>6171.94</v>
      </c>
      <c r="AG1077" s="39">
        <v>6171.94</v>
      </c>
      <c r="AH1077" s="39">
        <v>6171.94</v>
      </c>
      <c r="AI1077" s="39">
        <v>6171.94</v>
      </c>
      <c r="AJ1077" s="49">
        <v>1493.58196393</v>
      </c>
      <c r="AK1077" s="49">
        <v>1490.67221264</v>
      </c>
      <c r="AL1077" s="49">
        <v>1625.57</v>
      </c>
      <c r="AM1077" s="49">
        <v>1768.17</v>
      </c>
      <c r="AN1077" s="49" t="s">
        <v>4949</v>
      </c>
      <c r="AO1077" s="49" t="s">
        <v>4949</v>
      </c>
      <c r="AP1077" s="39">
        <v>6171.94</v>
      </c>
      <c r="AQ1077" s="39">
        <v>6171.94</v>
      </c>
      <c r="AR1077" s="39">
        <v>6171.94</v>
      </c>
      <c r="AS1077" s="39">
        <v>6171.94</v>
      </c>
      <c r="AT1077" s="39">
        <v>6171.94</v>
      </c>
      <c r="AU1077" s="39">
        <v>6171.94</v>
      </c>
      <c r="AV1077" s="36">
        <v>150.07616862999998</v>
      </c>
      <c r="AW1077" s="36">
        <v>211.55315337000002</v>
      </c>
      <c r="AX1077" s="36">
        <v>289.18</v>
      </c>
      <c r="AY1077" s="36">
        <v>360.41</v>
      </c>
      <c r="AZ1077" s="36" t="s">
        <v>4949</v>
      </c>
      <c r="BA1077" s="36" t="s">
        <v>4949</v>
      </c>
      <c r="BB1077" s="39">
        <v>6171.94</v>
      </c>
      <c r="BC1077" s="39">
        <v>6171.94</v>
      </c>
      <c r="BD1077" s="39">
        <v>6171.94</v>
      </c>
      <c r="BE1077" s="39">
        <v>6171.94</v>
      </c>
      <c r="BF1077" s="39">
        <v>6171.94</v>
      </c>
      <c r="BG1077" s="39">
        <v>6171.94</v>
      </c>
      <c r="BH1077" s="47">
        <v>257.53124422000002</v>
      </c>
      <c r="BI1077" s="47">
        <v>368.09582</v>
      </c>
      <c r="BJ1077" s="47">
        <v>460.91</v>
      </c>
      <c r="BK1077" s="47">
        <v>582.91999999999996</v>
      </c>
      <c r="BL1077" s="47" t="s">
        <v>4949</v>
      </c>
      <c r="BM1077" s="47" t="s">
        <v>4949</v>
      </c>
      <c r="BN1077" s="47">
        <v>0.68593084274114469</v>
      </c>
      <c r="BO1077" s="47">
        <v>0.9941837557368689</v>
      </c>
      <c r="BP1077" s="47">
        <v>1.3590005099439062</v>
      </c>
      <c r="BQ1077" s="47">
        <v>1.6937590711175616</v>
      </c>
      <c r="BR1077" s="47" t="s">
        <v>4949</v>
      </c>
      <c r="BS1077" s="47" t="s">
        <v>4949</v>
      </c>
      <c r="BT1077" s="47">
        <v>5.8587924682461852</v>
      </c>
      <c r="BU1077" s="47">
        <v>5.8473785456399794</v>
      </c>
      <c r="BV1077" s="47">
        <v>6.3765347350253005</v>
      </c>
      <c r="BW1077" s="47">
        <v>6.9359039736398227</v>
      </c>
      <c r="BX1077" s="47" t="s">
        <v>4949</v>
      </c>
      <c r="BY1077" s="47" t="s">
        <v>4949</v>
      </c>
      <c r="BZ1077" s="47">
        <v>0.5886955973404463</v>
      </c>
      <c r="CA1077" s="47">
        <v>0.82984801070882208</v>
      </c>
      <c r="CB1077" s="47">
        <v>1.1343506060487192</v>
      </c>
      <c r="CC1077" s="47">
        <v>1.4137606401757346</v>
      </c>
      <c r="CD1077" s="47" t="s">
        <v>4949</v>
      </c>
      <c r="CE1077" s="47" t="s">
        <v>4949</v>
      </c>
      <c r="CF1077" s="47">
        <v>1.0102037587573061</v>
      </c>
      <c r="CG1077" s="47">
        <v>1.4439093868905188</v>
      </c>
      <c r="CH1077" s="47">
        <v>1.8079865060997138</v>
      </c>
      <c r="CI1077" s="47">
        <v>2.2865884752677204</v>
      </c>
      <c r="CJ1077" s="47" t="s">
        <v>4949</v>
      </c>
      <c r="CK1077" s="47" t="s">
        <v>4949</v>
      </c>
      <c r="CL1077" s="47">
        <v>35.295587746598159</v>
      </c>
      <c r="CM1077" s="47">
        <v>24.351969249511512</v>
      </c>
      <c r="CN1077" s="47">
        <v>17.814807331505268</v>
      </c>
      <c r="CO1077" s="47">
        <v>14.293846545774565</v>
      </c>
      <c r="CP1077" s="47" t="s">
        <v>4949</v>
      </c>
      <c r="CQ1077" s="47" t="s">
        <v>4949</v>
      </c>
      <c r="CR1077" s="47">
        <v>4.132307532530743</v>
      </c>
      <c r="CS1077" s="47">
        <v>4.1403736835406715</v>
      </c>
      <c r="CT1077" s="47">
        <v>3.7967851276782913</v>
      </c>
      <c r="CU1077" s="47">
        <v>3.4905806568372948</v>
      </c>
      <c r="CV1077" s="47" t="s">
        <v>4949</v>
      </c>
      <c r="CW1077" s="47" t="s">
        <v>4949</v>
      </c>
      <c r="CX1077" s="57">
        <v>2.4315882628476622E-2</v>
      </c>
      <c r="CY1077" s="57">
        <v>3.4276605632912835E-2</v>
      </c>
      <c r="CZ1077" s="57">
        <v>4.6853987563067696E-2</v>
      </c>
      <c r="DA1077" s="57">
        <v>5.8394929309098932E-2</v>
      </c>
      <c r="DB1077" s="57" t="s">
        <v>4949</v>
      </c>
      <c r="DC1077" s="57" t="s">
        <v>4949</v>
      </c>
      <c r="DD1077" s="97">
        <v>11.707717016070999</v>
      </c>
      <c r="DE1077" s="97">
        <v>17.002213008394484</v>
      </c>
      <c r="DF1077" s="97">
        <v>21.312524222272803</v>
      </c>
      <c r="DG1077" s="97">
        <v>24.420163219599925</v>
      </c>
      <c r="DH1077" s="97" t="s">
        <v>4949</v>
      </c>
      <c r="DI1077" s="97" t="s">
        <v>4949</v>
      </c>
      <c r="DJ1077" s="98">
        <v>0.45047182634547611</v>
      </c>
      <c r="DK1077" s="98">
        <v>0.31101833891066399</v>
      </c>
      <c r="DL1077" s="98">
        <v>0.26119425574144772</v>
      </c>
      <c r="DM1077" s="98" t="s">
        <v>4949</v>
      </c>
      <c r="DN1077" s="98" t="s">
        <v>4949</v>
      </c>
      <c r="DO1077" s="98">
        <v>0.44939357408666925</v>
      </c>
      <c r="DP1077" s="98">
        <v>0.36695103103615123</v>
      </c>
      <c r="DQ1077" s="98">
        <v>0.24632703131765066</v>
      </c>
      <c r="DR1077" s="98" t="s">
        <v>4949</v>
      </c>
      <c r="DS1077" s="98" t="s">
        <v>4949</v>
      </c>
    </row>
    <row r="1078" spans="1:123" ht="13.5" thickBot="1">
      <c r="A1078" s="2" t="s">
        <v>3643</v>
      </c>
      <c r="B1078" s="2" t="s">
        <v>3644</v>
      </c>
      <c r="C1078" s="1" t="s">
        <v>5724</v>
      </c>
      <c r="D1078" s="2" t="s">
        <v>3645</v>
      </c>
      <c r="E1078" s="2" t="s">
        <v>5675</v>
      </c>
      <c r="F1078" s="2" t="s">
        <v>3002</v>
      </c>
      <c r="G1078" s="2" t="s">
        <v>93</v>
      </c>
      <c r="H1078" s="2" t="s">
        <v>3</v>
      </c>
      <c r="I1078" s="1" t="s">
        <v>5726</v>
      </c>
      <c r="J1078" s="1">
        <v>18</v>
      </c>
      <c r="K1078" s="47">
        <v>23.96</v>
      </c>
      <c r="L1078" s="48">
        <v>3.1E-2</v>
      </c>
      <c r="M1078" s="48">
        <v>0.1108</v>
      </c>
      <c r="N1078" s="49">
        <v>195.18</v>
      </c>
      <c r="O1078" s="49">
        <v>138.47999999999999</v>
      </c>
      <c r="P1078" s="49">
        <v>4676.4799999999996</v>
      </c>
      <c r="Q1078" s="49">
        <v>3317.94</v>
      </c>
      <c r="R1078" s="49">
        <v>1721.16218871</v>
      </c>
      <c r="S1078" s="49">
        <v>2326.2371626500003</v>
      </c>
      <c r="T1078" s="49">
        <v>2925.35</v>
      </c>
      <c r="U1078" s="49">
        <v>3380.26</v>
      </c>
      <c r="V1078" s="49" t="s">
        <v>4949</v>
      </c>
      <c r="W1078" s="49" t="s">
        <v>4949</v>
      </c>
      <c r="X1078" s="49">
        <v>45.355001340000001</v>
      </c>
      <c r="Y1078" s="49">
        <v>57.000521490000004</v>
      </c>
      <c r="Z1078" s="49">
        <v>27.36</v>
      </c>
      <c r="AA1078" s="49">
        <v>101.18</v>
      </c>
      <c r="AB1078" s="49" t="s">
        <v>4949</v>
      </c>
      <c r="AC1078" s="49" t="s">
        <v>4949</v>
      </c>
      <c r="AD1078" s="39">
        <v>4676.4799999999996</v>
      </c>
      <c r="AE1078" s="39">
        <v>4676.4799999999996</v>
      </c>
      <c r="AF1078" s="39">
        <v>4676.4799999999996</v>
      </c>
      <c r="AG1078" s="39">
        <v>4676.4799999999996</v>
      </c>
      <c r="AH1078" s="39">
        <v>4676.4799999999996</v>
      </c>
      <c r="AI1078" s="39">
        <v>4676.4799999999996</v>
      </c>
      <c r="AJ1078" s="49">
        <v>1838.12103903</v>
      </c>
      <c r="AK1078" s="49">
        <v>1828.6457255099999</v>
      </c>
      <c r="AL1078" s="49">
        <v>1818.64</v>
      </c>
      <c r="AM1078" s="49">
        <v>1907.51</v>
      </c>
      <c r="AN1078" s="49" t="s">
        <v>4949</v>
      </c>
      <c r="AO1078" s="49" t="s">
        <v>4949</v>
      </c>
      <c r="AP1078" s="39">
        <v>4676.4799999999996</v>
      </c>
      <c r="AQ1078" s="39">
        <v>4676.4799999999996</v>
      </c>
      <c r="AR1078" s="39">
        <v>4676.4799999999996</v>
      </c>
      <c r="AS1078" s="39">
        <v>4676.4799999999996</v>
      </c>
      <c r="AT1078" s="39">
        <v>4676.4799999999996</v>
      </c>
      <c r="AU1078" s="39">
        <v>4676.4799999999996</v>
      </c>
      <c r="AV1078" s="36">
        <v>38.4</v>
      </c>
      <c r="AW1078" s="36" t="s">
        <v>4949</v>
      </c>
      <c r="AX1078" s="36">
        <v>12.31</v>
      </c>
      <c r="AY1078" s="36">
        <v>55.65</v>
      </c>
      <c r="AZ1078" s="36" t="s">
        <v>4949</v>
      </c>
      <c r="BA1078" s="36" t="s">
        <v>4949</v>
      </c>
      <c r="BB1078" s="39">
        <v>4676.4799999999996</v>
      </c>
      <c r="BC1078" s="39">
        <v>4676.4799999999996</v>
      </c>
      <c r="BD1078" s="39">
        <v>4676.4799999999996</v>
      </c>
      <c r="BE1078" s="39">
        <v>4676.4799999999996</v>
      </c>
      <c r="BF1078" s="39">
        <v>4676.4799999999996</v>
      </c>
      <c r="BG1078" s="39">
        <v>4676.4799999999996</v>
      </c>
      <c r="BH1078" s="47">
        <v>146.25115129</v>
      </c>
      <c r="BI1078" s="47">
        <v>339.02734900999997</v>
      </c>
      <c r="BJ1078" s="47">
        <v>413.93</v>
      </c>
      <c r="BK1078" s="47">
        <v>492.8</v>
      </c>
      <c r="BL1078" s="47" t="s">
        <v>4949</v>
      </c>
      <c r="BM1078" s="47" t="s">
        <v>4949</v>
      </c>
      <c r="BN1078" s="47">
        <v>0.23237525023055641</v>
      </c>
      <c r="BO1078" s="47">
        <v>0.29204079050107595</v>
      </c>
      <c r="BP1078" s="47">
        <v>0.14017829695665537</v>
      </c>
      <c r="BQ1078" s="47">
        <v>0.51839327799979507</v>
      </c>
      <c r="BR1078" s="47" t="s">
        <v>4949</v>
      </c>
      <c r="BS1078" s="47" t="s">
        <v>4949</v>
      </c>
      <c r="BT1078" s="47">
        <v>9.4175685983707353</v>
      </c>
      <c r="BU1078" s="47">
        <v>9.3690220591761442</v>
      </c>
      <c r="BV1078" s="47">
        <v>9.3177579670048161</v>
      </c>
      <c r="BW1078" s="47">
        <v>9.7730812583256483</v>
      </c>
      <c r="BX1078" s="47" t="s">
        <v>4949</v>
      </c>
      <c r="BY1078" s="47" t="s">
        <v>4949</v>
      </c>
      <c r="BZ1078" s="47">
        <v>0.19674146941284967</v>
      </c>
      <c r="CA1078" s="47" t="s">
        <v>4949</v>
      </c>
      <c r="CB1078" s="47">
        <v>6.3069986678963005E-2</v>
      </c>
      <c r="CC1078" s="47">
        <v>0.28512142637565324</v>
      </c>
      <c r="CD1078" s="47" t="s">
        <v>4949</v>
      </c>
      <c r="CE1078" s="47" t="s">
        <v>4949</v>
      </c>
      <c r="CF1078" s="47">
        <v>0.74931422937800995</v>
      </c>
      <c r="CG1078" s="47">
        <v>1.7369984066502713</v>
      </c>
      <c r="CH1078" s="47">
        <v>2.1207603238036685</v>
      </c>
      <c r="CI1078" s="47">
        <v>2.524848857464904</v>
      </c>
      <c r="CJ1078" s="47" t="s">
        <v>4949</v>
      </c>
      <c r="CK1078" s="47" t="s">
        <v>4949</v>
      </c>
      <c r="CL1078" s="47">
        <v>103.10836427813453</v>
      </c>
      <c r="CM1078" s="47">
        <v>82.042758167053378</v>
      </c>
      <c r="CN1078" s="47">
        <v>170.92397660818713</v>
      </c>
      <c r="CO1078" s="47">
        <v>46.219410950780777</v>
      </c>
      <c r="CP1078" s="47" t="s">
        <v>4949</v>
      </c>
      <c r="CQ1078" s="47" t="s">
        <v>4949</v>
      </c>
      <c r="CR1078" s="47">
        <v>2.5441632518758599</v>
      </c>
      <c r="CS1078" s="47">
        <v>2.5573460921172981</v>
      </c>
      <c r="CT1078" s="47">
        <v>2.5714160031672013</v>
      </c>
      <c r="CU1078" s="47">
        <v>2.4516149325560543</v>
      </c>
      <c r="CV1078" s="47" t="s">
        <v>4949</v>
      </c>
      <c r="CW1078" s="47" t="s">
        <v>4949</v>
      </c>
      <c r="CX1078" s="57">
        <v>8.2113042288216778E-3</v>
      </c>
      <c r="CY1078" s="57" t="s">
        <v>4949</v>
      </c>
      <c r="CZ1078" s="57">
        <v>2.6323217462706997E-3</v>
      </c>
      <c r="DA1078" s="57">
        <v>1.1899976050362667E-2</v>
      </c>
      <c r="DB1078" s="57" t="s">
        <v>4949</v>
      </c>
      <c r="DC1078" s="57" t="s">
        <v>4949</v>
      </c>
      <c r="DD1078" s="97">
        <v>2.4674654376370349</v>
      </c>
      <c r="DE1078" s="97">
        <v>3.117089368095225</v>
      </c>
      <c r="DF1078" s="97">
        <v>1.5044208859367438</v>
      </c>
      <c r="DG1078" s="97">
        <v>5.3042972251783738</v>
      </c>
      <c r="DH1078" s="97" t="s">
        <v>4949</v>
      </c>
      <c r="DI1078" s="97" t="s">
        <v>4949</v>
      </c>
      <c r="DJ1078" s="98">
        <v>0.35155023617704506</v>
      </c>
      <c r="DK1078" s="98">
        <v>0.25754589728396526</v>
      </c>
      <c r="DL1078" s="98">
        <v>0.15550617874784223</v>
      </c>
      <c r="DM1078" s="98" t="s">
        <v>4949</v>
      </c>
      <c r="DN1078" s="98" t="s">
        <v>4949</v>
      </c>
      <c r="DO1078" s="98">
        <v>0.25676374833946825</v>
      </c>
      <c r="DP1078" s="98">
        <v>-0.52000439145455968</v>
      </c>
      <c r="DQ1078" s="98">
        <v>2.6980994152046787</v>
      </c>
      <c r="DR1078" s="98" t="s">
        <v>4949</v>
      </c>
      <c r="DS1078" s="98" t="s">
        <v>4949</v>
      </c>
    </row>
    <row r="1079" spans="1:123" ht="13.5" thickBot="1">
      <c r="A1079" s="2" t="s">
        <v>3469</v>
      </c>
      <c r="B1079" s="2" t="s">
        <v>3470</v>
      </c>
      <c r="C1079" s="1" t="s">
        <v>5724</v>
      </c>
      <c r="D1079" s="2" t="s">
        <v>3471</v>
      </c>
      <c r="E1079" s="2" t="s">
        <v>5683</v>
      </c>
      <c r="F1079" s="2" t="s">
        <v>3067</v>
      </c>
      <c r="G1079" s="2" t="s">
        <v>2251</v>
      </c>
      <c r="H1079" s="2" t="s">
        <v>3</v>
      </c>
      <c r="I1079" s="1" t="s">
        <v>5726</v>
      </c>
      <c r="J1079" s="1">
        <v>36</v>
      </c>
      <c r="K1079" s="47">
        <v>35.6</v>
      </c>
      <c r="L1079" s="48">
        <v>3.1300000000000001E-2</v>
      </c>
      <c r="M1079" s="48">
        <v>3.1E-2</v>
      </c>
      <c r="N1079" s="49">
        <v>132.07</v>
      </c>
      <c r="O1079" s="49">
        <v>87.71</v>
      </c>
      <c r="P1079" s="49">
        <v>4701.6899999999996</v>
      </c>
      <c r="Q1079" s="49">
        <v>3122.56</v>
      </c>
      <c r="R1079" s="49">
        <v>1007.7825668400001</v>
      </c>
      <c r="S1079" s="49">
        <v>1129.26805777</v>
      </c>
      <c r="T1079" s="49">
        <v>1471.23</v>
      </c>
      <c r="U1079" s="49" t="s">
        <v>4949</v>
      </c>
      <c r="V1079" s="49" t="s">
        <v>4949</v>
      </c>
      <c r="W1079" s="49" t="s">
        <v>4949</v>
      </c>
      <c r="X1079" s="49">
        <v>224.96051131000002</v>
      </c>
      <c r="Y1079" s="49">
        <v>201.21233799999999</v>
      </c>
      <c r="Z1079" s="49">
        <v>284.92</v>
      </c>
      <c r="AA1079" s="49" t="s">
        <v>4949</v>
      </c>
      <c r="AB1079" s="49" t="s">
        <v>4949</v>
      </c>
      <c r="AC1079" s="49" t="s">
        <v>4949</v>
      </c>
      <c r="AD1079" s="39">
        <v>4701.6899999999996</v>
      </c>
      <c r="AE1079" s="39">
        <v>4701.6899999999996</v>
      </c>
      <c r="AF1079" s="39">
        <v>4701.6899999999996</v>
      </c>
      <c r="AG1079" s="39">
        <v>4701.6899999999996</v>
      </c>
      <c r="AH1079" s="39">
        <v>4701.6899999999996</v>
      </c>
      <c r="AI1079" s="39">
        <v>4701.6899999999996</v>
      </c>
      <c r="AJ1079" s="49">
        <v>2283.6101695500001</v>
      </c>
      <c r="AK1079" s="49">
        <v>2379.3120754699999</v>
      </c>
      <c r="AL1079" s="49">
        <v>2621.25</v>
      </c>
      <c r="AM1079" s="49" t="s">
        <v>4949</v>
      </c>
      <c r="AN1079" s="49" t="s">
        <v>4949</v>
      </c>
      <c r="AO1079" s="49" t="s">
        <v>4949</v>
      </c>
      <c r="AP1079" s="39">
        <v>4701.6899999999996</v>
      </c>
      <c r="AQ1079" s="39">
        <v>4701.6899999999996</v>
      </c>
      <c r="AR1079" s="39">
        <v>4701.6899999999996</v>
      </c>
      <c r="AS1079" s="39">
        <v>4701.6899999999996</v>
      </c>
      <c r="AT1079" s="39">
        <v>4701.6899999999996</v>
      </c>
      <c r="AU1079" s="39">
        <v>4701.6899999999996</v>
      </c>
      <c r="AV1079" s="36">
        <v>88.697691159999991</v>
      </c>
      <c r="AW1079" s="36">
        <v>85.845395999999994</v>
      </c>
      <c r="AX1079" s="36">
        <v>113.27</v>
      </c>
      <c r="AY1079" s="36" t="s">
        <v>4949</v>
      </c>
      <c r="AZ1079" s="36" t="s">
        <v>4949</v>
      </c>
      <c r="BA1079" s="36" t="s">
        <v>4949</v>
      </c>
      <c r="BB1079" s="39">
        <v>4701.6899999999996</v>
      </c>
      <c r="BC1079" s="39">
        <v>4701.6899999999996</v>
      </c>
      <c r="BD1079" s="39">
        <v>4701.6899999999996</v>
      </c>
      <c r="BE1079" s="39">
        <v>4701.6899999999996</v>
      </c>
      <c r="BF1079" s="39">
        <v>4701.6899999999996</v>
      </c>
      <c r="BG1079" s="39">
        <v>4701.6899999999996</v>
      </c>
      <c r="BH1079" s="47">
        <v>247.96913948</v>
      </c>
      <c r="BI1079" s="47">
        <v>147.59086098</v>
      </c>
      <c r="BJ1079" s="47">
        <v>211.98</v>
      </c>
      <c r="BK1079" s="47" t="s">
        <v>4949</v>
      </c>
      <c r="BL1079" s="47" t="s">
        <v>4949</v>
      </c>
      <c r="BM1079" s="47" t="s">
        <v>4949</v>
      </c>
      <c r="BN1079" s="47">
        <v>1.7033430098432651</v>
      </c>
      <c r="BO1079" s="47">
        <v>1.5235279624441584</v>
      </c>
      <c r="BP1079" s="47">
        <v>2.1573408041190278</v>
      </c>
      <c r="BQ1079" s="47" t="s">
        <v>4949</v>
      </c>
      <c r="BR1079" s="47" t="s">
        <v>4949</v>
      </c>
      <c r="BS1079" s="47" t="s">
        <v>4949</v>
      </c>
      <c r="BT1079" s="47">
        <v>17.290907621337173</v>
      </c>
      <c r="BU1079" s="47">
        <v>18.015537786552585</v>
      </c>
      <c r="BV1079" s="47">
        <v>19.847429393503447</v>
      </c>
      <c r="BW1079" s="47" t="s">
        <v>4949</v>
      </c>
      <c r="BX1079" s="47" t="s">
        <v>4949</v>
      </c>
      <c r="BY1079" s="47" t="s">
        <v>4949</v>
      </c>
      <c r="BZ1079" s="47">
        <v>0.6715960563337624</v>
      </c>
      <c r="CA1079" s="47">
        <v>0.64999921253880522</v>
      </c>
      <c r="CB1079" s="47">
        <v>0.85765124555160144</v>
      </c>
      <c r="CC1079" s="47" t="s">
        <v>4949</v>
      </c>
      <c r="CD1079" s="47" t="s">
        <v>4949</v>
      </c>
      <c r="CE1079" s="47" t="s">
        <v>4949</v>
      </c>
      <c r="CF1079" s="47">
        <v>1.8775584120542137</v>
      </c>
      <c r="CG1079" s="47">
        <v>1.1175199589611571</v>
      </c>
      <c r="CH1079" s="47">
        <v>1.6050579238282729</v>
      </c>
      <c r="CI1079" s="47" t="s">
        <v>4949</v>
      </c>
      <c r="CJ1079" s="47" t="s">
        <v>4949</v>
      </c>
      <c r="CK1079" s="47" t="s">
        <v>4949</v>
      </c>
      <c r="CL1079" s="47">
        <v>20.900068072484856</v>
      </c>
      <c r="CM1079" s="47">
        <v>23.366807655701511</v>
      </c>
      <c r="CN1079" s="47">
        <v>16.501789976133651</v>
      </c>
      <c r="CO1079" s="47" t="s">
        <v>4949</v>
      </c>
      <c r="CP1079" s="47" t="s">
        <v>4949</v>
      </c>
      <c r="CQ1079" s="47" t="s">
        <v>4949</v>
      </c>
      <c r="CR1079" s="47">
        <v>2.0588846829870695</v>
      </c>
      <c r="CS1079" s="47">
        <v>1.9760711713579004</v>
      </c>
      <c r="CT1079" s="47">
        <v>1.7936824034334762</v>
      </c>
      <c r="CU1079" s="47" t="s">
        <v>4949</v>
      </c>
      <c r="CV1079" s="47" t="s">
        <v>4949</v>
      </c>
      <c r="CW1079" s="47" t="s">
        <v>4949</v>
      </c>
      <c r="CX1079" s="57">
        <v>1.8865065786982979E-2</v>
      </c>
      <c r="CY1079" s="57">
        <v>1.8258412613336907E-2</v>
      </c>
      <c r="CZ1079" s="57">
        <v>2.4091337370179659E-2</v>
      </c>
      <c r="DA1079" s="57" t="s">
        <v>4949</v>
      </c>
      <c r="DB1079" s="57" t="s">
        <v>4949</v>
      </c>
      <c r="DC1079" s="57" t="s">
        <v>4949</v>
      </c>
      <c r="DD1079" s="97">
        <v>9.8510907995443855</v>
      </c>
      <c r="DE1079" s="97">
        <v>8.4567442864868116</v>
      </c>
      <c r="DF1079" s="97">
        <v>10.869623271340011</v>
      </c>
      <c r="DG1079" s="97" t="s">
        <v>4949</v>
      </c>
      <c r="DH1079" s="97" t="s">
        <v>4949</v>
      </c>
      <c r="DI1079" s="97" t="s">
        <v>4949</v>
      </c>
      <c r="DJ1079" s="98">
        <v>0.12054732332881035</v>
      </c>
      <c r="DK1079" s="98">
        <v>0.30281733364997732</v>
      </c>
      <c r="DL1079" s="98" t="s">
        <v>4949</v>
      </c>
      <c r="DM1079" s="98" t="s">
        <v>4949</v>
      </c>
      <c r="DN1079" s="98" t="s">
        <v>4949</v>
      </c>
      <c r="DO1079" s="98">
        <v>-0.10556596431839793</v>
      </c>
      <c r="DP1079" s="98">
        <v>0.41601654665928112</v>
      </c>
      <c r="DQ1079" s="98" t="s">
        <v>4949</v>
      </c>
      <c r="DR1079" s="98" t="s">
        <v>4949</v>
      </c>
      <c r="DS1079" s="98" t="s">
        <v>4949</v>
      </c>
    </row>
    <row r="1080" spans="1:123" ht="13.5" thickBot="1">
      <c r="A1080" s="2" t="s">
        <v>5495</v>
      </c>
      <c r="B1080" s="2" t="s">
        <v>5496</v>
      </c>
      <c r="C1080" s="1" t="s">
        <v>5724</v>
      </c>
      <c r="D1080" s="2" t="s">
        <v>5497</v>
      </c>
      <c r="E1080" s="2" t="s">
        <v>5666</v>
      </c>
      <c r="F1080" s="2" t="s">
        <v>3029</v>
      </c>
      <c r="G1080" s="2" t="s">
        <v>2152</v>
      </c>
      <c r="H1080" s="2" t="s">
        <v>3</v>
      </c>
      <c r="I1080" s="1" t="s">
        <v>5726</v>
      </c>
      <c r="J1080" s="1">
        <v>95</v>
      </c>
      <c r="K1080" s="47">
        <v>75.75</v>
      </c>
      <c r="L1080" s="48">
        <v>4.2099999999999999E-2</v>
      </c>
      <c r="M1080" s="48">
        <v>-5.9800000000000006E-2</v>
      </c>
      <c r="N1080" s="49">
        <v>125.31</v>
      </c>
      <c r="O1080" s="49">
        <v>81.96</v>
      </c>
      <c r="P1080" s="49">
        <v>9492.52</v>
      </c>
      <c r="Q1080" s="49">
        <v>6208.59</v>
      </c>
      <c r="R1080" s="49">
        <v>1341.07434786</v>
      </c>
      <c r="S1080" s="49">
        <v>1819.0755697699999</v>
      </c>
      <c r="T1080" s="49">
        <v>2361.14</v>
      </c>
      <c r="U1080" s="49">
        <v>3069.58</v>
      </c>
      <c r="V1080" s="49">
        <v>3845.7</v>
      </c>
      <c r="W1080" s="49" t="s">
        <v>4949</v>
      </c>
      <c r="X1080" s="49">
        <v>168.06932972999999</v>
      </c>
      <c r="Y1080" s="49">
        <v>220.26115236000001</v>
      </c>
      <c r="Z1080" s="49">
        <v>261.97000000000003</v>
      </c>
      <c r="AA1080" s="49">
        <v>352.89</v>
      </c>
      <c r="AB1080" s="49">
        <v>447.11</v>
      </c>
      <c r="AC1080" s="49" t="s">
        <v>4949</v>
      </c>
      <c r="AD1080" s="39">
        <v>9492.52</v>
      </c>
      <c r="AE1080" s="39">
        <v>9492.52</v>
      </c>
      <c r="AF1080" s="39">
        <v>9492.52</v>
      </c>
      <c r="AG1080" s="39">
        <v>9492.52</v>
      </c>
      <c r="AH1080" s="39">
        <v>9492.52</v>
      </c>
      <c r="AI1080" s="39">
        <v>9492.52</v>
      </c>
      <c r="AJ1080" s="49">
        <v>3128.6336777299998</v>
      </c>
      <c r="AK1080" s="49">
        <v>3184.2969187399999</v>
      </c>
      <c r="AL1080" s="49">
        <v>3365.75</v>
      </c>
      <c r="AM1080" s="49">
        <v>3699.79</v>
      </c>
      <c r="AN1080" s="49">
        <v>4121.5</v>
      </c>
      <c r="AO1080" s="49" t="s">
        <v>4949</v>
      </c>
      <c r="AP1080" s="39">
        <v>9492.52</v>
      </c>
      <c r="AQ1080" s="39">
        <v>9492.52</v>
      </c>
      <c r="AR1080" s="39">
        <v>9492.52</v>
      </c>
      <c r="AS1080" s="39">
        <v>9492.52</v>
      </c>
      <c r="AT1080" s="39">
        <v>9492.52</v>
      </c>
      <c r="AU1080" s="39">
        <v>9492.52</v>
      </c>
      <c r="AV1080" s="36">
        <v>112.15424609999999</v>
      </c>
      <c r="AW1080" s="36">
        <v>137.33971269999998</v>
      </c>
      <c r="AX1080" s="36">
        <v>18.850000000000001</v>
      </c>
      <c r="AY1080" s="36">
        <v>25.4</v>
      </c>
      <c r="AZ1080" s="36">
        <v>32.18</v>
      </c>
      <c r="BA1080" s="36" t="s">
        <v>4949</v>
      </c>
      <c r="BB1080" s="39">
        <v>9492.52</v>
      </c>
      <c r="BC1080" s="39">
        <v>9492.52</v>
      </c>
      <c r="BD1080" s="39">
        <v>9492.52</v>
      </c>
      <c r="BE1080" s="39">
        <v>9492.52</v>
      </c>
      <c r="BF1080" s="39">
        <v>9492.52</v>
      </c>
      <c r="BG1080" s="39">
        <v>9492.52</v>
      </c>
      <c r="BH1080" s="47">
        <v>156.93675927999999</v>
      </c>
      <c r="BI1080" s="47">
        <v>320.13037041000001</v>
      </c>
      <c r="BJ1080" s="47">
        <v>296.33</v>
      </c>
      <c r="BK1080" s="47">
        <v>326.43</v>
      </c>
      <c r="BL1080" s="47">
        <v>353.22</v>
      </c>
      <c r="BM1080" s="47" t="s">
        <v>4949</v>
      </c>
      <c r="BN1080" s="47">
        <v>1.3412283914292553</v>
      </c>
      <c r="BO1080" s="47">
        <v>1.7577300483600671</v>
      </c>
      <c r="BP1080" s="47">
        <v>2.0905753730747749</v>
      </c>
      <c r="BQ1080" s="47">
        <v>2.8161359827627481</v>
      </c>
      <c r="BR1080" s="47">
        <v>3.5680312824195997</v>
      </c>
      <c r="BS1080" s="47" t="s">
        <v>4949</v>
      </c>
      <c r="BT1080" s="47">
        <v>24.967150887638653</v>
      </c>
      <c r="BU1080" s="47">
        <v>25.41135518905115</v>
      </c>
      <c r="BV1080" s="47">
        <v>26.859388715984359</v>
      </c>
      <c r="BW1080" s="47">
        <v>29.525097757561248</v>
      </c>
      <c r="BX1080" s="47">
        <v>32.89043172931131</v>
      </c>
      <c r="BY1080" s="47" t="s">
        <v>4949</v>
      </c>
      <c r="BZ1080" s="47">
        <v>0.89501433325353119</v>
      </c>
      <c r="CA1080" s="47">
        <v>1.0959996225361102</v>
      </c>
      <c r="CB1080" s="47">
        <v>0.15042694118585909</v>
      </c>
      <c r="CC1080" s="47">
        <v>0.20269731066953953</v>
      </c>
      <c r="CD1080" s="47">
        <v>0.25680312824195994</v>
      </c>
      <c r="CE1080" s="47" t="s">
        <v>4949</v>
      </c>
      <c r="CF1080" s="47">
        <v>1.2523881516239725</v>
      </c>
      <c r="CG1080" s="47">
        <v>2.5547072892027773</v>
      </c>
      <c r="CH1080" s="47">
        <v>2.3647753571143562</v>
      </c>
      <c r="CI1080" s="47">
        <v>2.6049796504668423</v>
      </c>
      <c r="CJ1080" s="47">
        <v>2.8187694517596364</v>
      </c>
      <c r="CK1080" s="47" t="s">
        <v>4949</v>
      </c>
      <c r="CL1080" s="47">
        <v>56.479787330916018</v>
      </c>
      <c r="CM1080" s="47">
        <v>43.096660025119647</v>
      </c>
      <c r="CN1080" s="47">
        <v>36.235141428407829</v>
      </c>
      <c r="CO1080" s="47">
        <v>26.899373742526002</v>
      </c>
      <c r="CP1080" s="47">
        <v>21.230838048802308</v>
      </c>
      <c r="CQ1080" s="47" t="s">
        <v>4949</v>
      </c>
      <c r="CR1080" s="47">
        <v>3.0340784437529162</v>
      </c>
      <c r="CS1080" s="47">
        <v>2.9810411033391047</v>
      </c>
      <c r="CT1080" s="47">
        <v>2.8203283072123599</v>
      </c>
      <c r="CU1080" s="47">
        <v>2.5656915662780864</v>
      </c>
      <c r="CV1080" s="47">
        <v>2.303171175542885</v>
      </c>
      <c r="CW1080" s="47" t="s">
        <v>4949</v>
      </c>
      <c r="CX1080" s="57">
        <v>1.1815012883828529E-2</v>
      </c>
      <c r="CY1080" s="57">
        <v>1.4468203669836879E-2</v>
      </c>
      <c r="CZ1080" s="57">
        <v>1.9857740621036352E-3</v>
      </c>
      <c r="DA1080" s="57">
        <v>2.6757910438956144E-3</v>
      </c>
      <c r="DB1080" s="57">
        <v>3.3900376296283809E-3</v>
      </c>
      <c r="DC1080" s="57" t="s">
        <v>4949</v>
      </c>
      <c r="DD1080" s="97">
        <v>5.3719721463825625</v>
      </c>
      <c r="DE1080" s="97">
        <v>6.9171047167032267</v>
      </c>
      <c r="DF1080" s="97">
        <v>7.7834063730223582</v>
      </c>
      <c r="DG1080" s="97">
        <v>9.5381089196954409</v>
      </c>
      <c r="DH1080" s="97">
        <v>10.848234865946864</v>
      </c>
      <c r="DI1080" s="97" t="s">
        <v>4949</v>
      </c>
      <c r="DJ1080" s="98">
        <v>0.35643156001959442</v>
      </c>
      <c r="DK1080" s="98">
        <v>0.29798895616993937</v>
      </c>
      <c r="DL1080" s="98">
        <v>0.30004150537452245</v>
      </c>
      <c r="DM1080" s="98">
        <v>0.25284240840766481</v>
      </c>
      <c r="DN1080" s="98" t="s">
        <v>4949</v>
      </c>
      <c r="DO1080" s="98">
        <v>0.31053745923688236</v>
      </c>
      <c r="DP1080" s="98">
        <v>0.18936088907693582</v>
      </c>
      <c r="DQ1080" s="98">
        <v>0.34706264076039228</v>
      </c>
      <c r="DR1080" s="98">
        <v>0.26699538099691122</v>
      </c>
      <c r="DS1080" s="98" t="s">
        <v>4949</v>
      </c>
    </row>
    <row r="1081" spans="1:123" ht="13.5" thickBot="1">
      <c r="A1081" s="2" t="s">
        <v>2886</v>
      </c>
      <c r="B1081" s="2" t="s">
        <v>2887</v>
      </c>
      <c r="C1081" s="1" t="s">
        <v>5724</v>
      </c>
      <c r="D1081" s="2" t="s">
        <v>2888</v>
      </c>
      <c r="E1081" s="2" t="s">
        <v>5662</v>
      </c>
      <c r="F1081" s="2" t="s">
        <v>3049</v>
      </c>
      <c r="G1081" s="2" t="s">
        <v>41</v>
      </c>
      <c r="H1081" s="2" t="s">
        <v>3</v>
      </c>
      <c r="I1081" s="1" t="s">
        <v>5727</v>
      </c>
      <c r="J1081" s="1">
        <v>32</v>
      </c>
      <c r="K1081" s="47">
        <v>27.22</v>
      </c>
      <c r="L1081" s="48">
        <v>8.1000000000000013E-3</v>
      </c>
      <c r="M1081" s="48">
        <v>3.5400000000000001E-2</v>
      </c>
      <c r="N1081" s="49">
        <v>202.33</v>
      </c>
      <c r="O1081" s="49">
        <v>130.28</v>
      </c>
      <c r="P1081" s="49">
        <v>5507.31</v>
      </c>
      <c r="Q1081" s="49">
        <v>3546.31</v>
      </c>
      <c r="R1081" s="49">
        <v>499.50077541000002</v>
      </c>
      <c r="S1081" s="49">
        <v>712.90420777999998</v>
      </c>
      <c r="T1081" s="49">
        <v>769.82</v>
      </c>
      <c r="U1081" s="49">
        <v>880.68</v>
      </c>
      <c r="V1081" s="49" t="s">
        <v>4949</v>
      </c>
      <c r="W1081" s="49" t="s">
        <v>4949</v>
      </c>
      <c r="X1081" s="49">
        <v>55.981918439999994</v>
      </c>
      <c r="Y1081" s="49">
        <v>104.95134017000001</v>
      </c>
      <c r="Z1081" s="49">
        <v>124.65</v>
      </c>
      <c r="AA1081" s="49">
        <v>161.9</v>
      </c>
      <c r="AB1081" s="49" t="s">
        <v>4949</v>
      </c>
      <c r="AC1081" s="49" t="s">
        <v>4949</v>
      </c>
      <c r="AD1081" s="39">
        <v>5507.31</v>
      </c>
      <c r="AE1081" s="39">
        <v>5507.31</v>
      </c>
      <c r="AF1081" s="39">
        <v>5507.31</v>
      </c>
      <c r="AG1081" s="39">
        <v>5507.31</v>
      </c>
      <c r="AH1081" s="39">
        <v>5507.31</v>
      </c>
      <c r="AI1081" s="39">
        <v>5507.31</v>
      </c>
      <c r="AJ1081" s="49">
        <v>4535.1299748500005</v>
      </c>
      <c r="AK1081" s="49">
        <v>4491.2081998200001</v>
      </c>
      <c r="AL1081" s="49">
        <v>4612.09</v>
      </c>
      <c r="AM1081" s="49">
        <v>4711.67</v>
      </c>
      <c r="AN1081" s="49" t="s">
        <v>4949</v>
      </c>
      <c r="AO1081" s="49" t="s">
        <v>4949</v>
      </c>
      <c r="AP1081" s="39">
        <v>5507.31</v>
      </c>
      <c r="AQ1081" s="39">
        <v>5507.31</v>
      </c>
      <c r="AR1081" s="39">
        <v>5507.31</v>
      </c>
      <c r="AS1081" s="39">
        <v>5507.31</v>
      </c>
      <c r="AT1081" s="39">
        <v>5507.31</v>
      </c>
      <c r="AU1081" s="39">
        <v>5507.31</v>
      </c>
      <c r="AV1081" s="36">
        <v>50.581425000000003</v>
      </c>
      <c r="AW1081" s="36">
        <v>281.13724999999999</v>
      </c>
      <c r="AX1081" s="36">
        <v>62.33</v>
      </c>
      <c r="AY1081" s="36">
        <v>80.95</v>
      </c>
      <c r="AZ1081" s="36" t="s">
        <v>4949</v>
      </c>
      <c r="BA1081" s="36" t="s">
        <v>4949</v>
      </c>
      <c r="BB1081" s="39">
        <v>5507.31</v>
      </c>
      <c r="BC1081" s="39">
        <v>5507.31</v>
      </c>
      <c r="BD1081" s="39">
        <v>5507.31</v>
      </c>
      <c r="BE1081" s="39">
        <v>5507.31</v>
      </c>
      <c r="BF1081" s="39">
        <v>5507.31</v>
      </c>
      <c r="BG1081" s="39">
        <v>5507.31</v>
      </c>
      <c r="BH1081" s="47">
        <v>57.310770179999999</v>
      </c>
      <c r="BI1081" s="47">
        <v>-13.649510390000001</v>
      </c>
      <c r="BJ1081" s="47">
        <v>196.33</v>
      </c>
      <c r="BK1081" s="47">
        <v>224.3</v>
      </c>
      <c r="BL1081" s="47" t="s">
        <v>4949</v>
      </c>
      <c r="BM1081" s="47" t="s">
        <v>4949</v>
      </c>
      <c r="BN1081" s="47">
        <v>0.27668619799337713</v>
      </c>
      <c r="BO1081" s="47">
        <v>0.51871368640340043</v>
      </c>
      <c r="BP1081" s="47">
        <v>0.61607275243414228</v>
      </c>
      <c r="BQ1081" s="47">
        <v>0.80017792714871738</v>
      </c>
      <c r="BR1081" s="47" t="s">
        <v>4949</v>
      </c>
      <c r="BS1081" s="47" t="s">
        <v>4949</v>
      </c>
      <c r="BT1081" s="47">
        <v>22.414520708001781</v>
      </c>
      <c r="BU1081" s="47">
        <v>22.197440813621309</v>
      </c>
      <c r="BV1081" s="47">
        <v>22.79488953689517</v>
      </c>
      <c r="BW1081" s="47">
        <v>23.287055799930805</v>
      </c>
      <c r="BX1081" s="47" t="s">
        <v>4949</v>
      </c>
      <c r="BY1081" s="47" t="s">
        <v>4949</v>
      </c>
      <c r="BZ1081" s="47">
        <v>0.24999468689764245</v>
      </c>
      <c r="CA1081" s="47">
        <v>1.3894985914100726</v>
      </c>
      <c r="CB1081" s="47">
        <v>0.30806108832105961</v>
      </c>
      <c r="CC1081" s="47">
        <v>0.40008896357435869</v>
      </c>
      <c r="CD1081" s="47" t="s">
        <v>4949</v>
      </c>
      <c r="CE1081" s="47" t="s">
        <v>4949</v>
      </c>
      <c r="CF1081" s="47">
        <v>0.2832539424702219</v>
      </c>
      <c r="CG1081" s="47">
        <v>-6.7461624030049919E-2</v>
      </c>
      <c r="CH1081" s="47">
        <v>0.97034547521375969</v>
      </c>
      <c r="CI1081" s="47">
        <v>1.1085849849256166</v>
      </c>
      <c r="CJ1081" s="47" t="s">
        <v>4949</v>
      </c>
      <c r="CK1081" s="47" t="s">
        <v>4949</v>
      </c>
      <c r="CL1081" s="47">
        <v>98.376585752462134</v>
      </c>
      <c r="CM1081" s="47">
        <v>52.474889706784772</v>
      </c>
      <c r="CN1081" s="47">
        <v>44.182190132370636</v>
      </c>
      <c r="CO1081" s="47">
        <v>34.016738727609635</v>
      </c>
      <c r="CP1081" s="47" t="s">
        <v>4949</v>
      </c>
      <c r="CQ1081" s="47" t="s">
        <v>4949</v>
      </c>
      <c r="CR1081" s="47">
        <v>1.2143665188299602</v>
      </c>
      <c r="CS1081" s="47">
        <v>1.2262424174013407</v>
      </c>
      <c r="CT1081" s="47">
        <v>1.1941028904466304</v>
      </c>
      <c r="CU1081" s="47">
        <v>1.1688658161543573</v>
      </c>
      <c r="CV1081" s="47" t="s">
        <v>4949</v>
      </c>
      <c r="CW1081" s="47" t="s">
        <v>4949</v>
      </c>
      <c r="CX1081" s="57">
        <v>9.1844158037226887E-3</v>
      </c>
      <c r="CY1081" s="57">
        <v>5.1048016182128841E-2</v>
      </c>
      <c r="CZ1081" s="57">
        <v>1.1317685040428084E-2</v>
      </c>
      <c r="DA1081" s="57">
        <v>1.4698645981431951E-2</v>
      </c>
      <c r="DB1081" s="57" t="s">
        <v>4949</v>
      </c>
      <c r="DC1081" s="57" t="s">
        <v>4949</v>
      </c>
      <c r="DD1081" s="97">
        <v>1.2344060423946634</v>
      </c>
      <c r="DE1081" s="97">
        <v>2.3368175221582086</v>
      </c>
      <c r="DF1081" s="97">
        <v>2.7026792625469147</v>
      </c>
      <c r="DG1081" s="97">
        <v>3.4361489662900842</v>
      </c>
      <c r="DH1081" s="97" t="s">
        <v>4949</v>
      </c>
      <c r="DI1081" s="97" t="s">
        <v>4949</v>
      </c>
      <c r="DJ1081" s="98">
        <v>0.42723343561345684</v>
      </c>
      <c r="DK1081" s="98">
        <v>7.983652165167765E-2</v>
      </c>
      <c r="DL1081" s="98">
        <v>0.14400769010937609</v>
      </c>
      <c r="DM1081" s="98" t="s">
        <v>4949</v>
      </c>
      <c r="DN1081" s="98" t="s">
        <v>4949</v>
      </c>
      <c r="DO1081" s="98">
        <v>0.87473639872638875</v>
      </c>
      <c r="DP1081" s="98">
        <v>0.18769326621358173</v>
      </c>
      <c r="DQ1081" s="98">
        <v>0.29883674288006423</v>
      </c>
      <c r="DR1081" s="98" t="s">
        <v>4949</v>
      </c>
      <c r="DS1081" s="98" t="s">
        <v>4949</v>
      </c>
    </row>
    <row r="1082" spans="1:123" ht="13.5" thickBot="1">
      <c r="A1082" s="2" t="s">
        <v>4073</v>
      </c>
      <c r="B1082" s="2" t="s">
        <v>4074</v>
      </c>
      <c r="C1082" s="1" t="s">
        <v>5724</v>
      </c>
      <c r="D1082" s="2" t="s">
        <v>4075</v>
      </c>
      <c r="E1082" s="2" t="s">
        <v>5681</v>
      </c>
      <c r="F1082" s="2" t="s">
        <v>4076</v>
      </c>
      <c r="G1082" s="2" t="s">
        <v>4077</v>
      </c>
      <c r="H1082" s="2" t="s">
        <v>3</v>
      </c>
      <c r="I1082" s="1" t="s">
        <v>5726</v>
      </c>
      <c r="J1082" s="1">
        <v>30</v>
      </c>
      <c r="K1082" s="47">
        <v>21.9</v>
      </c>
      <c r="L1082" s="48">
        <v>2.3799999999999998E-2</v>
      </c>
      <c r="M1082" s="48">
        <v>0.17550000000000002</v>
      </c>
      <c r="N1082" s="49">
        <v>601.03</v>
      </c>
      <c r="O1082" s="49">
        <v>600.65</v>
      </c>
      <c r="P1082" s="49">
        <v>13162.5</v>
      </c>
      <c r="Q1082" s="49">
        <v>13154.2</v>
      </c>
      <c r="R1082" s="49">
        <v>2410.4284571999997</v>
      </c>
      <c r="S1082" s="49">
        <v>1127.81232385</v>
      </c>
      <c r="T1082" s="49">
        <v>2842.04</v>
      </c>
      <c r="U1082" s="49">
        <v>3244.53</v>
      </c>
      <c r="V1082" s="49" t="s">
        <v>4949</v>
      </c>
      <c r="W1082" s="49" t="s">
        <v>4949</v>
      </c>
      <c r="X1082" s="49">
        <v>859.96859841999992</v>
      </c>
      <c r="Y1082" s="49">
        <v>205.51531575000001</v>
      </c>
      <c r="Z1082" s="49">
        <v>951.06</v>
      </c>
      <c r="AA1082" s="49">
        <v>1087.54</v>
      </c>
      <c r="AB1082" s="49" t="s">
        <v>4949</v>
      </c>
      <c r="AC1082" s="49" t="s">
        <v>4949</v>
      </c>
      <c r="AD1082" s="39">
        <v>13162.5</v>
      </c>
      <c r="AE1082" s="39">
        <v>13162.5</v>
      </c>
      <c r="AF1082" s="39">
        <v>13162.5</v>
      </c>
      <c r="AG1082" s="39">
        <v>13162.5</v>
      </c>
      <c r="AH1082" s="39">
        <v>13162.5</v>
      </c>
      <c r="AI1082" s="39">
        <v>13162.5</v>
      </c>
      <c r="AJ1082" s="49">
        <v>6263.0919264200002</v>
      </c>
      <c r="AK1082" s="49">
        <v>6013.1445218999997</v>
      </c>
      <c r="AL1082" s="49">
        <v>6854.14</v>
      </c>
      <c r="AM1082" s="49">
        <v>7543.54</v>
      </c>
      <c r="AN1082" s="49" t="s">
        <v>4949</v>
      </c>
      <c r="AO1082" s="49" t="s">
        <v>4949</v>
      </c>
      <c r="AP1082" s="39">
        <v>13162.5</v>
      </c>
      <c r="AQ1082" s="39">
        <v>13162.5</v>
      </c>
      <c r="AR1082" s="39">
        <v>13162.5</v>
      </c>
      <c r="AS1082" s="39">
        <v>13162.5</v>
      </c>
      <c r="AT1082" s="39">
        <v>13162.5</v>
      </c>
      <c r="AU1082" s="39">
        <v>13162.5</v>
      </c>
      <c r="AV1082" s="36">
        <v>360.61649999999997</v>
      </c>
      <c r="AW1082" s="36">
        <v>119.00000659999999</v>
      </c>
      <c r="AX1082" s="36">
        <v>398.14</v>
      </c>
      <c r="AY1082" s="36">
        <v>455.28</v>
      </c>
      <c r="AZ1082" s="36" t="s">
        <v>4949</v>
      </c>
      <c r="BA1082" s="36" t="s">
        <v>4949</v>
      </c>
      <c r="BB1082" s="39">
        <v>13162.5</v>
      </c>
      <c r="BC1082" s="39">
        <v>13162.5</v>
      </c>
      <c r="BD1082" s="39">
        <v>13162.5</v>
      </c>
      <c r="BE1082" s="39">
        <v>13162.5</v>
      </c>
      <c r="BF1082" s="39">
        <v>13162.5</v>
      </c>
      <c r="BG1082" s="39">
        <v>13162.5</v>
      </c>
      <c r="BH1082" s="47">
        <v>888.02496136000002</v>
      </c>
      <c r="BI1082" s="47">
        <v>468.04144248</v>
      </c>
      <c r="BJ1082" s="47">
        <v>902.15</v>
      </c>
      <c r="BK1082" s="47">
        <v>1014.45</v>
      </c>
      <c r="BL1082" s="47" t="s">
        <v>4949</v>
      </c>
      <c r="BM1082" s="47" t="s">
        <v>4949</v>
      </c>
      <c r="BN1082" s="47">
        <v>1.4308247482155632</v>
      </c>
      <c r="BO1082" s="47">
        <v>0.34193853177046074</v>
      </c>
      <c r="BP1082" s="47">
        <v>1.5823835748631516</v>
      </c>
      <c r="BQ1082" s="47">
        <v>1.8094604262682394</v>
      </c>
      <c r="BR1082" s="47" t="s">
        <v>4949</v>
      </c>
      <c r="BS1082" s="47" t="s">
        <v>4949</v>
      </c>
      <c r="BT1082" s="47">
        <v>10.420597851055689</v>
      </c>
      <c r="BU1082" s="47">
        <v>10.004732745287257</v>
      </c>
      <c r="BV1082" s="47">
        <v>11.403989817479994</v>
      </c>
      <c r="BW1082" s="47">
        <v>12.551020747716422</v>
      </c>
      <c r="BX1082" s="47" t="s">
        <v>4949</v>
      </c>
      <c r="BY1082" s="47" t="s">
        <v>4949</v>
      </c>
      <c r="BZ1082" s="47">
        <v>0.59999750428431187</v>
      </c>
      <c r="CA1082" s="47">
        <v>0.19799345556794171</v>
      </c>
      <c r="CB1082" s="47">
        <v>0.66242949603181212</v>
      </c>
      <c r="CC1082" s="47">
        <v>0.75749962564264672</v>
      </c>
      <c r="CD1082" s="47" t="s">
        <v>4949</v>
      </c>
      <c r="CE1082" s="47" t="s">
        <v>4949</v>
      </c>
      <c r="CF1082" s="47">
        <v>1.4775052183085704</v>
      </c>
      <c r="CG1082" s="47">
        <v>0.77873224710912936</v>
      </c>
      <c r="CH1082" s="47">
        <v>1.5010066053275211</v>
      </c>
      <c r="CI1082" s="47">
        <v>1.68785251984094</v>
      </c>
      <c r="CJ1082" s="47" t="s">
        <v>4949</v>
      </c>
      <c r="CK1082" s="47" t="s">
        <v>4949</v>
      </c>
      <c r="CL1082" s="47">
        <v>15.305791425620832</v>
      </c>
      <c r="CM1082" s="47">
        <v>64.046321569588414</v>
      </c>
      <c r="CN1082" s="47">
        <v>13.839820831493283</v>
      </c>
      <c r="CO1082" s="47">
        <v>12.103003107931663</v>
      </c>
      <c r="CP1082" s="47" t="s">
        <v>4949</v>
      </c>
      <c r="CQ1082" s="47" t="s">
        <v>4949</v>
      </c>
      <c r="CR1082" s="47">
        <v>2.1015977658695677</v>
      </c>
      <c r="CS1082" s="47">
        <v>2.1889545398521348</v>
      </c>
      <c r="CT1082" s="47">
        <v>1.9203722129982754</v>
      </c>
      <c r="CU1082" s="47">
        <v>1.7448704454407347</v>
      </c>
      <c r="CV1082" s="47" t="s">
        <v>4949</v>
      </c>
      <c r="CW1082" s="47" t="s">
        <v>4949</v>
      </c>
      <c r="CX1082" s="57">
        <v>2.7397264957264956E-2</v>
      </c>
      <c r="CY1082" s="57">
        <v>9.0408362089268758E-3</v>
      </c>
      <c r="CZ1082" s="57">
        <v>3.0248053181386514E-2</v>
      </c>
      <c r="DA1082" s="57">
        <v>3.458917378917379E-2</v>
      </c>
      <c r="DB1082" s="57" t="s">
        <v>4949</v>
      </c>
      <c r="DC1082" s="57" t="s">
        <v>4949</v>
      </c>
      <c r="DD1082" s="97">
        <v>13.730735689705265</v>
      </c>
      <c r="DE1082" s="97">
        <v>3.4177677752714719</v>
      </c>
      <c r="DF1082" s="97">
        <v>13.875701400905143</v>
      </c>
      <c r="DG1082" s="97">
        <v>14.416838778610572</v>
      </c>
      <c r="DH1082" s="97" t="s">
        <v>4949</v>
      </c>
      <c r="DI1082" s="97" t="s">
        <v>4949</v>
      </c>
      <c r="DJ1082" s="98">
        <v>-0.53211126408618292</v>
      </c>
      <c r="DK1082" s="98">
        <v>1.5199582766556059</v>
      </c>
      <c r="DL1082" s="98">
        <v>0.14162010386905188</v>
      </c>
      <c r="DM1082" s="98" t="s">
        <v>4949</v>
      </c>
      <c r="DN1082" s="98" t="s">
        <v>4949</v>
      </c>
      <c r="DO1082" s="98">
        <v>-0.76101997662753207</v>
      </c>
      <c r="DP1082" s="98">
        <v>3.62768429948511</v>
      </c>
      <c r="DQ1082" s="98">
        <v>0.14350303871469738</v>
      </c>
      <c r="DR1082" s="98" t="s">
        <v>4949</v>
      </c>
      <c r="DS1082" s="98" t="s">
        <v>4949</v>
      </c>
    </row>
    <row r="1083" spans="1:123" ht="13.5" thickBot="1">
      <c r="A1083" s="2" t="s">
        <v>4686</v>
      </c>
      <c r="B1083" s="2" t="s">
        <v>4687</v>
      </c>
      <c r="C1083" s="1" t="s">
        <v>5724</v>
      </c>
      <c r="D1083" s="2" t="s">
        <v>4688</v>
      </c>
      <c r="E1083" s="2" t="s">
        <v>5675</v>
      </c>
      <c r="F1083" s="2" t="s">
        <v>3345</v>
      </c>
      <c r="G1083" s="2" t="s">
        <v>3352</v>
      </c>
      <c r="H1083" s="2" t="s">
        <v>3</v>
      </c>
      <c r="I1083" s="1" t="s">
        <v>5726</v>
      </c>
      <c r="J1083" s="1">
        <v>37</v>
      </c>
      <c r="K1083" s="47">
        <v>22.12</v>
      </c>
      <c r="L1083" s="48">
        <v>7.3000000000000001E-3</v>
      </c>
      <c r="M1083" s="48">
        <v>0.312</v>
      </c>
      <c r="N1083" s="49">
        <v>580.19000000000005</v>
      </c>
      <c r="O1083" s="49">
        <v>548.32000000000005</v>
      </c>
      <c r="P1083" s="49">
        <v>12833.77</v>
      </c>
      <c r="Q1083" s="49">
        <v>12128.89</v>
      </c>
      <c r="R1083" s="49">
        <v>17531.7651974</v>
      </c>
      <c r="S1083" s="49">
        <v>17231.633878889999</v>
      </c>
      <c r="T1083" s="49">
        <v>23876.9</v>
      </c>
      <c r="U1083" s="49" t="s">
        <v>4949</v>
      </c>
      <c r="V1083" s="49" t="s">
        <v>4949</v>
      </c>
      <c r="W1083" s="49" t="s">
        <v>4949</v>
      </c>
      <c r="X1083" s="49">
        <v>436.52224681000001</v>
      </c>
      <c r="Y1083" s="49">
        <v>-299.97479339999995</v>
      </c>
      <c r="Z1083" s="49">
        <v>1355.14</v>
      </c>
      <c r="AA1083" s="49" t="s">
        <v>4949</v>
      </c>
      <c r="AB1083" s="49" t="s">
        <v>4949</v>
      </c>
      <c r="AC1083" s="49" t="s">
        <v>4949</v>
      </c>
      <c r="AD1083" s="39">
        <v>12833.77</v>
      </c>
      <c r="AE1083" s="39">
        <v>12833.77</v>
      </c>
      <c r="AF1083" s="39">
        <v>12833.77</v>
      </c>
      <c r="AG1083" s="39">
        <v>12833.77</v>
      </c>
      <c r="AH1083" s="39">
        <v>12833.77</v>
      </c>
      <c r="AI1083" s="39">
        <v>12833.77</v>
      </c>
      <c r="AJ1083" s="49">
        <v>5707.9727277100001</v>
      </c>
      <c r="AK1083" s="49">
        <v>5337.2137284199998</v>
      </c>
      <c r="AL1083" s="49">
        <v>7650.68</v>
      </c>
      <c r="AM1083" s="49" t="s">
        <v>4949</v>
      </c>
      <c r="AN1083" s="49" t="s">
        <v>4949</v>
      </c>
      <c r="AO1083" s="49" t="s">
        <v>4949</v>
      </c>
      <c r="AP1083" s="39">
        <v>12833.77</v>
      </c>
      <c r="AQ1083" s="39">
        <v>12833.77</v>
      </c>
      <c r="AR1083" s="39">
        <v>12833.77</v>
      </c>
      <c r="AS1083" s="39">
        <v>12833.77</v>
      </c>
      <c r="AT1083" s="39">
        <v>12833.77</v>
      </c>
      <c r="AU1083" s="39">
        <v>12833.77</v>
      </c>
      <c r="AV1083" s="36">
        <v>76.581473250000002</v>
      </c>
      <c r="AW1083" s="36">
        <v>76.593953099999993</v>
      </c>
      <c r="AX1083" s="36">
        <v>406.54</v>
      </c>
      <c r="AY1083" s="36" t="s">
        <v>4949</v>
      </c>
      <c r="AZ1083" s="36" t="s">
        <v>4949</v>
      </c>
      <c r="BA1083" s="36" t="s">
        <v>4949</v>
      </c>
      <c r="BB1083" s="39">
        <v>12833.77</v>
      </c>
      <c r="BC1083" s="39">
        <v>12833.77</v>
      </c>
      <c r="BD1083" s="39">
        <v>12833.77</v>
      </c>
      <c r="BE1083" s="39">
        <v>12833.77</v>
      </c>
      <c r="BF1083" s="39">
        <v>12833.77</v>
      </c>
      <c r="BG1083" s="39">
        <v>12833.77</v>
      </c>
      <c r="BH1083" s="47">
        <v>-126.785555</v>
      </c>
      <c r="BI1083" s="47">
        <v>1265.21387155</v>
      </c>
      <c r="BJ1083" s="47">
        <v>1346.07</v>
      </c>
      <c r="BK1083" s="47" t="s">
        <v>4949</v>
      </c>
      <c r="BL1083" s="47" t="s">
        <v>4949</v>
      </c>
      <c r="BM1083" s="47" t="s">
        <v>4949</v>
      </c>
      <c r="BN1083" s="47">
        <v>0.7523780947792964</v>
      </c>
      <c r="BO1083" s="47">
        <v>-0.51702854823419897</v>
      </c>
      <c r="BP1083" s="47">
        <v>2.3356831382822869</v>
      </c>
      <c r="BQ1083" s="47" t="s">
        <v>4949</v>
      </c>
      <c r="BR1083" s="47" t="s">
        <v>4949</v>
      </c>
      <c r="BS1083" s="47" t="s">
        <v>4949</v>
      </c>
      <c r="BT1083" s="47">
        <v>9.8381094601940742</v>
      </c>
      <c r="BU1083" s="47">
        <v>9.1990791437632495</v>
      </c>
      <c r="BV1083" s="47">
        <v>13.186507868112169</v>
      </c>
      <c r="BW1083" s="47" t="s">
        <v>4949</v>
      </c>
      <c r="BX1083" s="47" t="s">
        <v>4949</v>
      </c>
      <c r="BY1083" s="47" t="s">
        <v>4949</v>
      </c>
      <c r="BZ1083" s="47">
        <v>0.13199378350195626</v>
      </c>
      <c r="CA1083" s="47">
        <v>0.13201529343835638</v>
      </c>
      <c r="CB1083" s="47">
        <v>0.70070149433806161</v>
      </c>
      <c r="CC1083" s="47" t="s">
        <v>4949</v>
      </c>
      <c r="CD1083" s="47" t="s">
        <v>4949</v>
      </c>
      <c r="CE1083" s="47" t="s">
        <v>4949</v>
      </c>
      <c r="CF1083" s="47">
        <v>-0.21852419896930314</v>
      </c>
      <c r="CG1083" s="47">
        <v>2.1806888632172217</v>
      </c>
      <c r="CH1083" s="47">
        <v>2.3200503283407157</v>
      </c>
      <c r="CI1083" s="47" t="s">
        <v>4949</v>
      </c>
      <c r="CJ1083" s="47" t="s">
        <v>4949</v>
      </c>
      <c r="CK1083" s="47" t="s">
        <v>4949</v>
      </c>
      <c r="CL1083" s="47">
        <v>29.400036524566886</v>
      </c>
      <c r="CM1083" s="47">
        <v>-42.782828032110253</v>
      </c>
      <c r="CN1083" s="47">
        <v>9.4704384786811691</v>
      </c>
      <c r="CO1083" s="47" t="s">
        <v>4949</v>
      </c>
      <c r="CP1083" s="47" t="s">
        <v>4949</v>
      </c>
      <c r="CQ1083" s="47" t="s">
        <v>4949</v>
      </c>
      <c r="CR1083" s="47">
        <v>2.2483937138832166</v>
      </c>
      <c r="CS1083" s="47">
        <v>2.4045823632023149</v>
      </c>
      <c r="CT1083" s="47">
        <v>1.6774678852075895</v>
      </c>
      <c r="CU1083" s="47" t="s">
        <v>4949</v>
      </c>
      <c r="CV1083" s="47" t="s">
        <v>4949</v>
      </c>
      <c r="CW1083" s="47" t="s">
        <v>4949</v>
      </c>
      <c r="CX1083" s="57">
        <v>5.9671844867096729E-3</v>
      </c>
      <c r="CY1083" s="57">
        <v>5.9681569094661964E-3</v>
      </c>
      <c r="CZ1083" s="57">
        <v>3.1677363705286912E-2</v>
      </c>
      <c r="DA1083" s="57" t="s">
        <v>4949</v>
      </c>
      <c r="DB1083" s="57" t="s">
        <v>4949</v>
      </c>
      <c r="DC1083" s="57" t="s">
        <v>4949</v>
      </c>
      <c r="DD1083" s="97">
        <v>7.6475881654243603</v>
      </c>
      <c r="DE1083" s="97">
        <v>-5.6204380911836349</v>
      </c>
      <c r="DF1083" s="97">
        <v>17.712673906110307</v>
      </c>
      <c r="DG1083" s="97" t="s">
        <v>4949</v>
      </c>
      <c r="DH1083" s="97" t="s">
        <v>4949</v>
      </c>
      <c r="DI1083" s="97" t="s">
        <v>4949</v>
      </c>
      <c r="DJ1083" s="98">
        <v>-1.7119286913248821E-2</v>
      </c>
      <c r="DK1083" s="98">
        <v>0.38564341418900128</v>
      </c>
      <c r="DL1083" s="98" t="s">
        <v>4949</v>
      </c>
      <c r="DM1083" s="98" t="s">
        <v>4949</v>
      </c>
      <c r="DN1083" s="98" t="s">
        <v>4949</v>
      </c>
      <c r="DO1083" s="98">
        <v>-1.6871924526003976</v>
      </c>
      <c r="DP1083" s="98">
        <v>-5.5175129038025377</v>
      </c>
      <c r="DQ1083" s="98" t="s">
        <v>4949</v>
      </c>
      <c r="DR1083" s="98" t="s">
        <v>4949</v>
      </c>
      <c r="DS1083" s="98" t="s">
        <v>4949</v>
      </c>
    </row>
    <row r="1084" spans="1:123" ht="13.5" thickBot="1">
      <c r="A1084" s="2" t="s">
        <v>4026</v>
      </c>
      <c r="B1084" s="2" t="s">
        <v>4027</v>
      </c>
      <c r="C1084" s="1" t="s">
        <v>5724</v>
      </c>
      <c r="D1084" s="2" t="s">
        <v>4028</v>
      </c>
      <c r="E1084" s="2" t="s">
        <v>5666</v>
      </c>
      <c r="F1084" s="2" t="s">
        <v>4756</v>
      </c>
      <c r="G1084" s="2" t="s">
        <v>4757</v>
      </c>
      <c r="H1084" s="2" t="s">
        <v>3</v>
      </c>
      <c r="I1084" s="1" t="s">
        <v>5726</v>
      </c>
      <c r="J1084" s="1">
        <v>51</v>
      </c>
      <c r="K1084" s="47">
        <v>46.01</v>
      </c>
      <c r="L1084" s="48">
        <v>2.2000000000000001E-3</v>
      </c>
      <c r="M1084" s="48">
        <v>0.26569999999999999</v>
      </c>
      <c r="N1084" s="49">
        <v>109.98</v>
      </c>
      <c r="O1084" s="49">
        <v>104.33</v>
      </c>
      <c r="P1084" s="49">
        <v>5060.1499999999996</v>
      </c>
      <c r="Q1084" s="49">
        <v>4800.3</v>
      </c>
      <c r="R1084" s="49">
        <v>2762.1754005399998</v>
      </c>
      <c r="S1084" s="49">
        <v>3275.6595031500001</v>
      </c>
      <c r="T1084" s="49">
        <v>3672.97</v>
      </c>
      <c r="U1084" s="49">
        <v>4792.1099999999997</v>
      </c>
      <c r="V1084" s="49" t="s">
        <v>4949</v>
      </c>
      <c r="W1084" s="49" t="s">
        <v>4949</v>
      </c>
      <c r="X1084" s="49">
        <v>151.33466801</v>
      </c>
      <c r="Y1084" s="49">
        <v>38.613008560000004</v>
      </c>
      <c r="Z1084" s="49">
        <v>230.79</v>
      </c>
      <c r="AA1084" s="49">
        <v>301.12</v>
      </c>
      <c r="AB1084" s="49" t="s">
        <v>4949</v>
      </c>
      <c r="AC1084" s="49" t="s">
        <v>4949</v>
      </c>
      <c r="AD1084" s="39">
        <v>5060.1499999999996</v>
      </c>
      <c r="AE1084" s="39">
        <v>5060.1499999999996</v>
      </c>
      <c r="AF1084" s="39">
        <v>5060.1499999999996</v>
      </c>
      <c r="AG1084" s="39">
        <v>5060.1499999999996</v>
      </c>
      <c r="AH1084" s="39">
        <v>5060.1499999999996</v>
      </c>
      <c r="AI1084" s="39">
        <v>5060.1499999999996</v>
      </c>
      <c r="AJ1084" s="49">
        <v>1623.8662579900001</v>
      </c>
      <c r="AK1084" s="49">
        <v>1820.5071097</v>
      </c>
      <c r="AL1084" s="49">
        <v>1826.58</v>
      </c>
      <c r="AM1084" s="49">
        <v>2084.87</v>
      </c>
      <c r="AN1084" s="49" t="s">
        <v>4949</v>
      </c>
      <c r="AO1084" s="49" t="s">
        <v>4949</v>
      </c>
      <c r="AP1084" s="39">
        <v>5060.1499999999996</v>
      </c>
      <c r="AQ1084" s="39">
        <v>5060.1499999999996</v>
      </c>
      <c r="AR1084" s="39">
        <v>5060.1499999999996</v>
      </c>
      <c r="AS1084" s="39">
        <v>5060.1499999999996</v>
      </c>
      <c r="AT1084" s="39">
        <v>5060.1499999999996</v>
      </c>
      <c r="AU1084" s="39">
        <v>5060.1499999999996</v>
      </c>
      <c r="AV1084" s="36">
        <v>28.080167670000002</v>
      </c>
      <c r="AW1084" s="36">
        <v>10.9878404</v>
      </c>
      <c r="AX1084" s="36">
        <v>42.82</v>
      </c>
      <c r="AY1084" s="36">
        <v>55.87</v>
      </c>
      <c r="AZ1084" s="36" t="s">
        <v>4949</v>
      </c>
      <c r="BA1084" s="36" t="s">
        <v>4949</v>
      </c>
      <c r="BB1084" s="39">
        <v>5060.1499999999996</v>
      </c>
      <c r="BC1084" s="39">
        <v>5060.1499999999996</v>
      </c>
      <c r="BD1084" s="39">
        <v>5060.1499999999996</v>
      </c>
      <c r="BE1084" s="39">
        <v>5060.1499999999996</v>
      </c>
      <c r="BF1084" s="39">
        <v>5060.1499999999996</v>
      </c>
      <c r="BG1084" s="39">
        <v>5060.1499999999996</v>
      </c>
      <c r="BH1084" s="47">
        <v>-201.76447682</v>
      </c>
      <c r="BI1084" s="47">
        <v>-330.28852785999999</v>
      </c>
      <c r="BJ1084" s="47">
        <v>-102.76</v>
      </c>
      <c r="BK1084" s="47">
        <v>-107.79</v>
      </c>
      <c r="BL1084" s="47" t="s">
        <v>4949</v>
      </c>
      <c r="BM1084" s="47" t="s">
        <v>4949</v>
      </c>
      <c r="BN1084" s="47">
        <v>1.3760198946172031</v>
      </c>
      <c r="BO1084" s="47">
        <v>0.35109118530641936</v>
      </c>
      <c r="BP1084" s="47">
        <v>2.098472449536279</v>
      </c>
      <c r="BQ1084" s="47">
        <v>2.7379523549736313</v>
      </c>
      <c r="BR1084" s="47" t="s">
        <v>4949</v>
      </c>
      <c r="BS1084" s="47" t="s">
        <v>4949</v>
      </c>
      <c r="BT1084" s="47">
        <v>14.765105091743955</v>
      </c>
      <c r="BU1084" s="47">
        <v>16.553074283506092</v>
      </c>
      <c r="BV1084" s="47">
        <v>16.608292416803053</v>
      </c>
      <c r="BW1084" s="47">
        <v>18.956810329150752</v>
      </c>
      <c r="BX1084" s="47" t="s">
        <v>4949</v>
      </c>
      <c r="BY1084" s="47" t="s">
        <v>4949</v>
      </c>
      <c r="BZ1084" s="47">
        <v>0.25532067348608839</v>
      </c>
      <c r="CA1084" s="47">
        <v>9.9907623204218948E-2</v>
      </c>
      <c r="CB1084" s="47">
        <v>0.38934351700309144</v>
      </c>
      <c r="CC1084" s="47">
        <v>0.50800145480996539</v>
      </c>
      <c r="CD1084" s="47" t="s">
        <v>4949</v>
      </c>
      <c r="CE1084" s="47" t="s">
        <v>4949</v>
      </c>
      <c r="CF1084" s="47">
        <v>-1.8345560721949445</v>
      </c>
      <c r="CG1084" s="47">
        <v>-3.0031690112747769</v>
      </c>
      <c r="CH1084" s="47">
        <v>-0.93435170030914716</v>
      </c>
      <c r="CI1084" s="47">
        <v>-0.98008728859792693</v>
      </c>
      <c r="CJ1084" s="47" t="s">
        <v>4949</v>
      </c>
      <c r="CK1084" s="47" t="s">
        <v>4949</v>
      </c>
      <c r="CL1084" s="47">
        <v>33.436819643108024</v>
      </c>
      <c r="CM1084" s="47">
        <v>131.04780457956625</v>
      </c>
      <c r="CN1084" s="47">
        <v>21.925343385761948</v>
      </c>
      <c r="CO1084" s="47">
        <v>16.804430127523908</v>
      </c>
      <c r="CP1084" s="47" t="s">
        <v>4949</v>
      </c>
      <c r="CQ1084" s="47" t="s">
        <v>4949</v>
      </c>
      <c r="CR1084" s="47">
        <v>3.116112533961624</v>
      </c>
      <c r="CS1084" s="47">
        <v>2.7795277332555202</v>
      </c>
      <c r="CT1084" s="47">
        <v>2.7702865464419846</v>
      </c>
      <c r="CU1084" s="47">
        <v>2.4270817844757708</v>
      </c>
      <c r="CV1084" s="47" t="s">
        <v>4949</v>
      </c>
      <c r="CW1084" s="47" t="s">
        <v>4949</v>
      </c>
      <c r="CX1084" s="57">
        <v>5.5492757467664007E-3</v>
      </c>
      <c r="CY1084" s="57">
        <v>2.1714455895576221E-3</v>
      </c>
      <c r="CZ1084" s="57">
        <v>8.4621997371619427E-3</v>
      </c>
      <c r="DA1084" s="57">
        <v>1.1041174668735117E-2</v>
      </c>
      <c r="DB1084" s="57" t="s">
        <v>4949</v>
      </c>
      <c r="DC1084" s="57" t="s">
        <v>4949</v>
      </c>
      <c r="DD1084" s="97">
        <v>9.3194046779024795</v>
      </c>
      <c r="DE1084" s="97">
        <v>2.1210028982728342</v>
      </c>
      <c r="DF1084" s="97">
        <v>12.635088526097954</v>
      </c>
      <c r="DG1084" s="97">
        <v>14.443106764450542</v>
      </c>
      <c r="DH1084" s="97" t="s">
        <v>4949</v>
      </c>
      <c r="DI1084" s="97" t="s">
        <v>4949</v>
      </c>
      <c r="DJ1084" s="98">
        <v>0.18589844168100811</v>
      </c>
      <c r="DK1084" s="98">
        <v>0.12129175711575968</v>
      </c>
      <c r="DL1084" s="98">
        <v>0.3046961995333477</v>
      </c>
      <c r="DM1084" s="98" t="s">
        <v>4949</v>
      </c>
      <c r="DN1084" s="98" t="s">
        <v>4949</v>
      </c>
      <c r="DO1084" s="98">
        <v>-0.74485021133790363</v>
      </c>
      <c r="DP1084" s="98">
        <v>4.9770012388798941</v>
      </c>
      <c r="DQ1084" s="98">
        <v>0.30473590710169418</v>
      </c>
      <c r="DR1084" s="98" t="s">
        <v>4949</v>
      </c>
      <c r="DS1084" s="98" t="s">
        <v>4949</v>
      </c>
    </row>
    <row r="1085" spans="1:123" ht="13.5" thickBot="1">
      <c r="A1085" s="2" t="s">
        <v>3659</v>
      </c>
      <c r="B1085" s="2" t="s">
        <v>3660</v>
      </c>
      <c r="C1085" s="1" t="s">
        <v>5724</v>
      </c>
      <c r="D1085" s="2" t="s">
        <v>3661</v>
      </c>
      <c r="E1085" s="2" t="s">
        <v>5681</v>
      </c>
      <c r="F1085" s="2" t="s">
        <v>3032</v>
      </c>
      <c r="G1085" s="2" t="s">
        <v>1969</v>
      </c>
      <c r="H1085" s="2" t="s">
        <v>3</v>
      </c>
      <c r="I1085" s="1" t="s">
        <v>5726</v>
      </c>
      <c r="J1085" s="1">
        <v>24.5</v>
      </c>
      <c r="K1085" s="47">
        <v>18.82</v>
      </c>
      <c r="L1085" s="48">
        <v>2.9500000000000002E-2</v>
      </c>
      <c r="M1085" s="48">
        <v>4.6699999999999998E-2</v>
      </c>
      <c r="N1085" s="49">
        <v>840</v>
      </c>
      <c r="O1085" s="49">
        <v>648.44000000000005</v>
      </c>
      <c r="P1085" s="49">
        <v>15808.8</v>
      </c>
      <c r="Q1085" s="49">
        <v>12203.72</v>
      </c>
      <c r="R1085" s="49">
        <v>4013.16437086</v>
      </c>
      <c r="S1085" s="49">
        <v>4027.0108476700002</v>
      </c>
      <c r="T1085" s="49">
        <v>4205.7</v>
      </c>
      <c r="U1085" s="49">
        <v>4419.17</v>
      </c>
      <c r="V1085" s="49">
        <v>4810.8</v>
      </c>
      <c r="W1085" s="49">
        <v>5237.83</v>
      </c>
      <c r="X1085" s="49">
        <v>665.93207737</v>
      </c>
      <c r="Y1085" s="49">
        <v>428.64050852999998</v>
      </c>
      <c r="Z1085" s="49">
        <v>480.81</v>
      </c>
      <c r="AA1085" s="49">
        <v>556.21</v>
      </c>
      <c r="AB1085" s="49">
        <v>594.1</v>
      </c>
      <c r="AC1085" s="49">
        <v>656.65</v>
      </c>
      <c r="AD1085" s="39">
        <v>15808.8</v>
      </c>
      <c r="AE1085" s="39">
        <v>15808.8</v>
      </c>
      <c r="AF1085" s="39">
        <v>15808.8</v>
      </c>
      <c r="AG1085" s="39">
        <v>15808.8</v>
      </c>
      <c r="AH1085" s="39">
        <v>15808.8</v>
      </c>
      <c r="AI1085" s="39">
        <v>15808.8</v>
      </c>
      <c r="AJ1085" s="49">
        <v>5717.5319433100003</v>
      </c>
      <c r="AK1085" s="49">
        <v>6023.4559618999992</v>
      </c>
      <c r="AL1085" s="49">
        <v>6275.22</v>
      </c>
      <c r="AM1085" s="49">
        <v>6831.43</v>
      </c>
      <c r="AN1085" s="49">
        <v>7425.53</v>
      </c>
      <c r="AO1085" s="49">
        <v>8082.18</v>
      </c>
      <c r="AP1085" s="39">
        <v>15808.8</v>
      </c>
      <c r="AQ1085" s="39">
        <v>15808.8</v>
      </c>
      <c r="AR1085" s="39">
        <v>15808.8</v>
      </c>
      <c r="AS1085" s="39">
        <v>15808.8</v>
      </c>
      <c r="AT1085" s="39">
        <v>15808.8</v>
      </c>
      <c r="AU1085" s="39">
        <v>15808.8</v>
      </c>
      <c r="AV1085" s="36">
        <v>91.70563159999999</v>
      </c>
      <c r="AW1085" s="36">
        <v>183.1438752</v>
      </c>
      <c r="AX1085" s="36" t="s">
        <v>4949</v>
      </c>
      <c r="AY1085" s="36" t="s">
        <v>4949</v>
      </c>
      <c r="AZ1085" s="36" t="s">
        <v>4949</v>
      </c>
      <c r="BA1085" s="36" t="s">
        <v>4949</v>
      </c>
      <c r="BB1085" s="39">
        <v>15808.8</v>
      </c>
      <c r="BC1085" s="39">
        <v>15808.8</v>
      </c>
      <c r="BD1085" s="39">
        <v>15808.8</v>
      </c>
      <c r="BE1085" s="39">
        <v>15808.8</v>
      </c>
      <c r="BF1085" s="39">
        <v>15808.8</v>
      </c>
      <c r="BG1085" s="39">
        <v>15808.8</v>
      </c>
      <c r="BH1085" s="47">
        <v>961.24269769000011</v>
      </c>
      <c r="BI1085" s="47">
        <v>820.29882127999997</v>
      </c>
      <c r="BJ1085" s="47">
        <v>743.35</v>
      </c>
      <c r="BK1085" s="47">
        <v>813.5</v>
      </c>
      <c r="BL1085" s="47">
        <v>911.57</v>
      </c>
      <c r="BM1085" s="47">
        <v>983.36</v>
      </c>
      <c r="BN1085" s="47">
        <v>0.79277628258333332</v>
      </c>
      <c r="BO1085" s="47">
        <v>0.51028631967857141</v>
      </c>
      <c r="BP1085" s="47">
        <v>0.57239285714285715</v>
      </c>
      <c r="BQ1085" s="47">
        <v>0.66215476190476197</v>
      </c>
      <c r="BR1085" s="47">
        <v>0.70726190476190476</v>
      </c>
      <c r="BS1085" s="47">
        <v>0.78172619047619041</v>
      </c>
      <c r="BT1085" s="47">
        <v>6.8065856467976191</v>
      </c>
      <c r="BU1085" s="47">
        <v>7.1707809070238087</v>
      </c>
      <c r="BV1085" s="47">
        <v>7.4705000000000004</v>
      </c>
      <c r="BW1085" s="47">
        <v>8.132654761904762</v>
      </c>
      <c r="BX1085" s="47">
        <v>8.8399166666666655</v>
      </c>
      <c r="BY1085" s="47">
        <v>9.6216428571428576</v>
      </c>
      <c r="BZ1085" s="47">
        <v>0.10917337095238094</v>
      </c>
      <c r="CA1085" s="47">
        <v>0.21802842285714286</v>
      </c>
      <c r="CB1085" s="47" t="s">
        <v>4949</v>
      </c>
      <c r="CC1085" s="47" t="s">
        <v>4949</v>
      </c>
      <c r="CD1085" s="47" t="s">
        <v>4949</v>
      </c>
      <c r="CE1085" s="47" t="s">
        <v>4949</v>
      </c>
      <c r="CF1085" s="47">
        <v>1.1443365448690477</v>
      </c>
      <c r="CG1085" s="47">
        <v>0.97654621580952372</v>
      </c>
      <c r="CH1085" s="47">
        <v>0.88494047619047622</v>
      </c>
      <c r="CI1085" s="47">
        <v>0.96845238095238095</v>
      </c>
      <c r="CJ1085" s="47">
        <v>1.085202380952381</v>
      </c>
      <c r="CK1085" s="47">
        <v>1.1706666666666667</v>
      </c>
      <c r="CL1085" s="47">
        <v>23.739358017464049</v>
      </c>
      <c r="CM1085" s="47">
        <v>36.881255236971057</v>
      </c>
      <c r="CN1085" s="47">
        <v>32.87951581705871</v>
      </c>
      <c r="CO1085" s="47">
        <v>28.422358461732077</v>
      </c>
      <c r="CP1085" s="47">
        <v>26.609661673119</v>
      </c>
      <c r="CQ1085" s="47">
        <v>24.074925759537045</v>
      </c>
      <c r="CR1085" s="47">
        <v>2.7649692484005519</v>
      </c>
      <c r="CS1085" s="47">
        <v>2.6245398156797308</v>
      </c>
      <c r="CT1085" s="47">
        <v>2.5192423532561405</v>
      </c>
      <c r="CU1085" s="47">
        <v>2.314127496000105</v>
      </c>
      <c r="CV1085" s="47">
        <v>2.1289793455820663</v>
      </c>
      <c r="CW1085" s="47">
        <v>1.9560069189253393</v>
      </c>
      <c r="CX1085" s="57">
        <v>5.800923004908658E-3</v>
      </c>
      <c r="CY1085" s="57">
        <v>1.1584932139061789E-2</v>
      </c>
      <c r="CZ1085" s="57" t="s">
        <v>4949</v>
      </c>
      <c r="DA1085" s="57" t="s">
        <v>4949</v>
      </c>
      <c r="DB1085" s="57" t="s">
        <v>4949</v>
      </c>
      <c r="DC1085" s="57" t="s">
        <v>4949</v>
      </c>
      <c r="DD1085" s="97">
        <v>11.64719469821585</v>
      </c>
      <c r="DE1085" s="97">
        <v>7.1161889659568862</v>
      </c>
      <c r="DF1085" s="97">
        <v>7.6620421276066812</v>
      </c>
      <c r="DG1085" s="97">
        <v>8.1419263609522474</v>
      </c>
      <c r="DH1085" s="97">
        <v>8.0007757022057682</v>
      </c>
      <c r="DI1085" s="97">
        <v>8.124664385104019</v>
      </c>
      <c r="DJ1085" s="98">
        <v>3.4502640635756254E-3</v>
      </c>
      <c r="DK1085" s="98">
        <v>4.4372652344204067E-2</v>
      </c>
      <c r="DL1085" s="98">
        <v>5.0757305561499821E-2</v>
      </c>
      <c r="DM1085" s="98">
        <v>8.8620713844455024E-2</v>
      </c>
      <c r="DN1085" s="98">
        <v>8.8764862392949118E-2</v>
      </c>
      <c r="DO1085" s="98">
        <v>-0.35632998755240608</v>
      </c>
      <c r="DP1085" s="98">
        <v>0.12170919554223314</v>
      </c>
      <c r="DQ1085" s="98">
        <v>0.15681870177408963</v>
      </c>
      <c r="DR1085" s="98">
        <v>6.8121752575466044E-2</v>
      </c>
      <c r="DS1085" s="98">
        <v>0.10528530550412385</v>
      </c>
    </row>
    <row r="1086" spans="1:123" ht="13.5" thickBot="1">
      <c r="A1086" s="2" t="s">
        <v>3472</v>
      </c>
      <c r="B1086" s="2" t="s">
        <v>3473</v>
      </c>
      <c r="C1086" s="1" t="s">
        <v>5724</v>
      </c>
      <c r="D1086" s="2" t="s">
        <v>3474</v>
      </c>
      <c r="E1086" s="2" t="s">
        <v>5683</v>
      </c>
      <c r="F1086" s="2" t="s">
        <v>3051</v>
      </c>
      <c r="G1086" s="2" t="s">
        <v>2565</v>
      </c>
      <c r="H1086" s="2" t="s">
        <v>3</v>
      </c>
      <c r="I1086" s="1" t="s">
        <v>5726</v>
      </c>
      <c r="J1086" s="1">
        <v>125</v>
      </c>
      <c r="K1086" s="47">
        <v>97.25</v>
      </c>
      <c r="L1086" s="48">
        <v>-1.01E-2</v>
      </c>
      <c r="M1086" s="48">
        <v>-8.539999999999999E-2</v>
      </c>
      <c r="N1086" s="49">
        <v>545.44000000000005</v>
      </c>
      <c r="O1086" s="49">
        <v>545.44000000000005</v>
      </c>
      <c r="P1086" s="49">
        <v>53043.81</v>
      </c>
      <c r="Q1086" s="49">
        <v>53043.81</v>
      </c>
      <c r="R1086" s="49">
        <v>1010.40207764</v>
      </c>
      <c r="S1086" s="49">
        <v>1222.35444347</v>
      </c>
      <c r="T1086" s="49">
        <v>1430.49</v>
      </c>
      <c r="U1086" s="49">
        <v>1953.08</v>
      </c>
      <c r="V1086" s="49" t="s">
        <v>4949</v>
      </c>
      <c r="W1086" s="49" t="s">
        <v>4949</v>
      </c>
      <c r="X1086" s="49">
        <v>200.72281092</v>
      </c>
      <c r="Y1086" s="49">
        <v>109.47879034</v>
      </c>
      <c r="Z1086" s="49">
        <v>179.86</v>
      </c>
      <c r="AA1086" s="49">
        <v>295.87</v>
      </c>
      <c r="AB1086" s="49" t="s">
        <v>4949</v>
      </c>
      <c r="AC1086" s="49" t="s">
        <v>4949</v>
      </c>
      <c r="AD1086" s="39">
        <v>53043.81</v>
      </c>
      <c r="AE1086" s="39">
        <v>53043.81</v>
      </c>
      <c r="AF1086" s="39">
        <v>53043.81</v>
      </c>
      <c r="AG1086" s="39">
        <v>53043.81</v>
      </c>
      <c r="AH1086" s="39">
        <v>53043.81</v>
      </c>
      <c r="AI1086" s="39">
        <v>53043.81</v>
      </c>
      <c r="AJ1086" s="49">
        <v>4783.3447770900002</v>
      </c>
      <c r="AK1086" s="49">
        <v>5004.22611418</v>
      </c>
      <c r="AL1086" s="49">
        <v>5102.6400000000003</v>
      </c>
      <c r="AM1086" s="49">
        <v>5264.72</v>
      </c>
      <c r="AN1086" s="49" t="s">
        <v>4949</v>
      </c>
      <c r="AO1086" s="49" t="s">
        <v>4949</v>
      </c>
      <c r="AP1086" s="39">
        <v>53043.81</v>
      </c>
      <c r="AQ1086" s="39">
        <v>53043.81</v>
      </c>
      <c r="AR1086" s="39">
        <v>53043.81</v>
      </c>
      <c r="AS1086" s="39">
        <v>53043.81</v>
      </c>
      <c r="AT1086" s="39">
        <v>53043.81</v>
      </c>
      <c r="AU1086" s="39">
        <v>53043.81</v>
      </c>
      <c r="AV1086" s="36">
        <v>81.441265200000004</v>
      </c>
      <c r="AW1086" s="36">
        <v>81.441265200000004</v>
      </c>
      <c r="AX1086" s="36">
        <v>133.80000000000001</v>
      </c>
      <c r="AY1086" s="36">
        <v>220.1</v>
      </c>
      <c r="AZ1086" s="36" t="s">
        <v>4949</v>
      </c>
      <c r="BA1086" s="36" t="s">
        <v>4949</v>
      </c>
      <c r="BB1086" s="39">
        <v>53043.81</v>
      </c>
      <c r="BC1086" s="39">
        <v>53043.81</v>
      </c>
      <c r="BD1086" s="39">
        <v>53043.81</v>
      </c>
      <c r="BE1086" s="39">
        <v>53043.81</v>
      </c>
      <c r="BF1086" s="39">
        <v>53043.81</v>
      </c>
      <c r="BG1086" s="39">
        <v>53043.81</v>
      </c>
      <c r="BH1086" s="47">
        <v>248.51668744</v>
      </c>
      <c r="BI1086" s="47">
        <v>-51.777109439999997</v>
      </c>
      <c r="BJ1086" s="47">
        <v>619.66999999999996</v>
      </c>
      <c r="BK1086" s="47">
        <v>291.36</v>
      </c>
      <c r="BL1086" s="47" t="s">
        <v>4949</v>
      </c>
      <c r="BM1086" s="47" t="s">
        <v>4949</v>
      </c>
      <c r="BN1086" s="47">
        <v>0.36800163339689057</v>
      </c>
      <c r="BO1086" s="47">
        <v>0.20071646806248164</v>
      </c>
      <c r="BP1086" s="47">
        <v>0.32975212672337928</v>
      </c>
      <c r="BQ1086" s="47">
        <v>0.54244279847462595</v>
      </c>
      <c r="BR1086" s="47" t="s">
        <v>4949</v>
      </c>
      <c r="BS1086" s="47" t="s">
        <v>4949</v>
      </c>
      <c r="BT1086" s="47">
        <v>8.7696992833125549</v>
      </c>
      <c r="BU1086" s="47">
        <v>9.1746592002420062</v>
      </c>
      <c r="BV1086" s="47">
        <v>9.3550894690525084</v>
      </c>
      <c r="BW1086" s="47">
        <v>9.6522440598415944</v>
      </c>
      <c r="BX1086" s="47" t="s">
        <v>4949</v>
      </c>
      <c r="BY1086" s="47" t="s">
        <v>4949</v>
      </c>
      <c r="BZ1086" s="47">
        <v>0.14931296787914344</v>
      </c>
      <c r="CA1086" s="47">
        <v>0.14931296787914344</v>
      </c>
      <c r="CB1086" s="47">
        <v>0.24530654150777353</v>
      </c>
      <c r="CC1086" s="47">
        <v>0.40352742739806391</v>
      </c>
      <c r="CD1086" s="47" t="s">
        <v>4949</v>
      </c>
      <c r="CE1086" s="47" t="s">
        <v>4949</v>
      </c>
      <c r="CF1086" s="47">
        <v>0.45562607700205332</v>
      </c>
      <c r="CG1086" s="47">
        <v>-9.4927232032854192E-2</v>
      </c>
      <c r="CH1086" s="47">
        <v>1.1360919624523318</v>
      </c>
      <c r="CI1086" s="47">
        <v>0.53417424464652385</v>
      </c>
      <c r="CJ1086" s="47" t="s">
        <v>4949</v>
      </c>
      <c r="CK1086" s="47" t="s">
        <v>4949</v>
      </c>
      <c r="CL1086" s="47">
        <v>264.26398552749004</v>
      </c>
      <c r="CM1086" s="47">
        <v>484.51220401016349</v>
      </c>
      <c r="CN1086" s="47">
        <v>294.91721338819076</v>
      </c>
      <c r="CO1086" s="47">
        <v>179.2807989995606</v>
      </c>
      <c r="CP1086" s="47" t="s">
        <v>4949</v>
      </c>
      <c r="CQ1086" s="47" t="s">
        <v>4949</v>
      </c>
      <c r="CR1086" s="47">
        <v>11.089271727611024</v>
      </c>
      <c r="CS1086" s="47">
        <v>10.599802804612445</v>
      </c>
      <c r="CT1086" s="47">
        <v>10.395365928225388</v>
      </c>
      <c r="CU1086" s="47">
        <v>10.075333541005028</v>
      </c>
      <c r="CV1086" s="47" t="s">
        <v>4949</v>
      </c>
      <c r="CW1086" s="47" t="s">
        <v>4949</v>
      </c>
      <c r="CX1086" s="57">
        <v>1.5353585121430759E-3</v>
      </c>
      <c r="CY1086" s="57">
        <v>1.5353585121430759E-3</v>
      </c>
      <c r="CZ1086" s="57">
        <v>2.5224432407853058E-3</v>
      </c>
      <c r="DA1086" s="57">
        <v>4.1494002787507154E-3</v>
      </c>
      <c r="DB1086" s="57" t="s">
        <v>4949</v>
      </c>
      <c r="DC1086" s="57" t="s">
        <v>4949</v>
      </c>
      <c r="DD1086" s="97">
        <v>4.1962856593856461</v>
      </c>
      <c r="DE1086" s="97">
        <v>2.1877266902424806</v>
      </c>
      <c r="DF1086" s="97">
        <v>3.5248420425505231</v>
      </c>
      <c r="DG1086" s="97">
        <v>5.6198620249509945</v>
      </c>
      <c r="DH1086" s="97" t="s">
        <v>4949</v>
      </c>
      <c r="DI1086" s="97" t="s">
        <v>4949</v>
      </c>
      <c r="DJ1086" s="98">
        <v>0.20977031868843521</v>
      </c>
      <c r="DK1086" s="98">
        <v>0.17027430762156692</v>
      </c>
      <c r="DL1086" s="98">
        <v>0.36532237205433105</v>
      </c>
      <c r="DM1086" s="98" t="s">
        <v>4949</v>
      </c>
      <c r="DN1086" s="98" t="s">
        <v>4949</v>
      </c>
      <c r="DO1086" s="98">
        <v>-0.45457723594936195</v>
      </c>
      <c r="DP1086" s="98">
        <v>0.64287529521857523</v>
      </c>
      <c r="DQ1086" s="98">
        <v>0.64500166796397185</v>
      </c>
      <c r="DR1086" s="98" t="s">
        <v>4949</v>
      </c>
      <c r="DS1086" s="98" t="s">
        <v>4949</v>
      </c>
    </row>
    <row r="1087" spans="1:123" ht="13.5" thickBot="1">
      <c r="A1087" s="2" t="s">
        <v>5117</v>
      </c>
      <c r="B1087" s="2" t="s">
        <v>5118</v>
      </c>
      <c r="C1087" s="1" t="s">
        <v>5724</v>
      </c>
      <c r="D1087" s="2" t="s">
        <v>5119</v>
      </c>
      <c r="E1087" s="2" t="s">
        <v>5683</v>
      </c>
      <c r="F1087" s="2" t="s">
        <v>3011</v>
      </c>
      <c r="G1087" s="2" t="s">
        <v>2086</v>
      </c>
      <c r="H1087" s="2" t="s">
        <v>3</v>
      </c>
      <c r="I1087" s="1" t="s">
        <v>5726</v>
      </c>
      <c r="J1087" s="1">
        <v>65.989999999999995</v>
      </c>
      <c r="K1087" s="47">
        <v>58.7</v>
      </c>
      <c r="L1087" s="48">
        <v>1.26E-2</v>
      </c>
      <c r="M1087" s="48">
        <v>9.8800000000000013E-2</v>
      </c>
      <c r="N1087" s="49">
        <v>422.4</v>
      </c>
      <c r="O1087" s="49">
        <v>33.79</v>
      </c>
      <c r="P1087" s="49">
        <v>24794.880000000001</v>
      </c>
      <c r="Q1087" s="49">
        <v>1983.59</v>
      </c>
      <c r="R1087" s="49">
        <v>3775.0633417100003</v>
      </c>
      <c r="S1087" s="49">
        <v>4486.2917143100003</v>
      </c>
      <c r="T1087" s="49">
        <v>4864.2</v>
      </c>
      <c r="U1087" s="49">
        <v>5647.68</v>
      </c>
      <c r="V1087" s="49">
        <v>6294.81</v>
      </c>
      <c r="W1087" s="49">
        <v>6921.59</v>
      </c>
      <c r="X1087" s="49">
        <v>677.65470617999995</v>
      </c>
      <c r="Y1087" s="49">
        <v>710.23342474000003</v>
      </c>
      <c r="Z1087" s="49">
        <v>691.14</v>
      </c>
      <c r="AA1087" s="49">
        <v>791.47</v>
      </c>
      <c r="AB1087" s="49">
        <v>924.54</v>
      </c>
      <c r="AC1087" s="49">
        <v>1054.0899999999999</v>
      </c>
      <c r="AD1087" s="39">
        <v>24794.880000000001</v>
      </c>
      <c r="AE1087" s="39">
        <v>24794.880000000001</v>
      </c>
      <c r="AF1087" s="39">
        <v>24794.880000000001</v>
      </c>
      <c r="AG1087" s="39">
        <v>24794.880000000001</v>
      </c>
      <c r="AH1087" s="39">
        <v>24794.880000000001</v>
      </c>
      <c r="AI1087" s="39">
        <v>24794.880000000001</v>
      </c>
      <c r="AJ1087" s="49">
        <v>2000.2853084000001</v>
      </c>
      <c r="AK1087" s="49">
        <v>2715.7452162700001</v>
      </c>
      <c r="AL1087" s="49">
        <v>4544.76</v>
      </c>
      <c r="AM1087" s="49">
        <v>5398.71</v>
      </c>
      <c r="AN1087" s="49">
        <v>6394.8</v>
      </c>
      <c r="AO1087" s="49">
        <v>7532.47</v>
      </c>
      <c r="AP1087" s="39">
        <v>24794.880000000001</v>
      </c>
      <c r="AQ1087" s="39">
        <v>24794.880000000001</v>
      </c>
      <c r="AR1087" s="39">
        <v>24794.880000000001</v>
      </c>
      <c r="AS1087" s="39">
        <v>24794.880000000001</v>
      </c>
      <c r="AT1087" s="39">
        <v>24794.880000000001</v>
      </c>
      <c r="AU1087" s="39">
        <v>24794.880000000001</v>
      </c>
      <c r="AV1087" s="36" t="s">
        <v>4949</v>
      </c>
      <c r="AW1087" s="36">
        <v>64.204800000000006</v>
      </c>
      <c r="AX1087" s="36">
        <v>62.48</v>
      </c>
      <c r="AY1087" s="36">
        <v>71.55</v>
      </c>
      <c r="AZ1087" s="36">
        <v>83.58</v>
      </c>
      <c r="BA1087" s="36">
        <v>210.82</v>
      </c>
      <c r="BB1087" s="39">
        <v>24794.880000000001</v>
      </c>
      <c r="BC1087" s="39">
        <v>24794.880000000001</v>
      </c>
      <c r="BD1087" s="39">
        <v>24794.880000000001</v>
      </c>
      <c r="BE1087" s="39">
        <v>24794.880000000001</v>
      </c>
      <c r="BF1087" s="39">
        <v>24794.880000000001</v>
      </c>
      <c r="BG1087" s="39">
        <v>24794.880000000001</v>
      </c>
      <c r="BH1087" s="47">
        <v>635.61740958000007</v>
      </c>
      <c r="BI1087" s="47">
        <v>1031.5444867399999</v>
      </c>
      <c r="BJ1087" s="47">
        <v>850.88</v>
      </c>
      <c r="BK1087" s="47">
        <v>966.92</v>
      </c>
      <c r="BL1087" s="47">
        <v>1105.9000000000001</v>
      </c>
      <c r="BM1087" s="47">
        <v>1248.6600000000001</v>
      </c>
      <c r="BN1087" s="47">
        <v>1.604296179403409</v>
      </c>
      <c r="BO1087" s="47">
        <v>1.6814238275094699</v>
      </c>
      <c r="BP1087" s="47">
        <v>1.6362215909090909</v>
      </c>
      <c r="BQ1087" s="47">
        <v>1.8737452651515154</v>
      </c>
      <c r="BR1087" s="47">
        <v>2.1887784090909093</v>
      </c>
      <c r="BS1087" s="47">
        <v>2.4954782196969698</v>
      </c>
      <c r="BT1087" s="47">
        <v>4.7355239308712127</v>
      </c>
      <c r="BU1087" s="47">
        <v>6.4293210612452656</v>
      </c>
      <c r="BV1087" s="47">
        <v>10.759375</v>
      </c>
      <c r="BW1087" s="47">
        <v>12.781036931818182</v>
      </c>
      <c r="BX1087" s="47">
        <v>15.139204545454547</v>
      </c>
      <c r="BY1087" s="47">
        <v>17.832552083333336</v>
      </c>
      <c r="BZ1087" s="47" t="s">
        <v>4949</v>
      </c>
      <c r="CA1087" s="47">
        <v>0.15200000000000002</v>
      </c>
      <c r="CB1087" s="47">
        <v>0.14791666666666667</v>
      </c>
      <c r="CC1087" s="47">
        <v>0.16938920454545456</v>
      </c>
      <c r="CD1087" s="47">
        <v>0.19786931818181819</v>
      </c>
      <c r="CE1087" s="47">
        <v>0.49910037878787877</v>
      </c>
      <c r="CF1087" s="47">
        <v>1.5047760643465911</v>
      </c>
      <c r="CG1087" s="47">
        <v>2.4421034250473483</v>
      </c>
      <c r="CH1087" s="47">
        <v>2.0143939393939396</v>
      </c>
      <c r="CI1087" s="47">
        <v>2.2891098484848484</v>
      </c>
      <c r="CJ1087" s="47">
        <v>2.6181344696969702</v>
      </c>
      <c r="CK1087" s="47">
        <v>2.9561079545454549</v>
      </c>
      <c r="CL1087" s="47">
        <v>36.589253751030448</v>
      </c>
      <c r="CM1087" s="47">
        <v>34.910888640698417</v>
      </c>
      <c r="CN1087" s="47">
        <v>35.875336400729232</v>
      </c>
      <c r="CO1087" s="47">
        <v>31.327630864088341</v>
      </c>
      <c r="CP1087" s="47">
        <v>26.818612499188788</v>
      </c>
      <c r="CQ1087" s="47">
        <v>23.522545513191474</v>
      </c>
      <c r="CR1087" s="47">
        <v>12.395671705369407</v>
      </c>
      <c r="CS1087" s="47">
        <v>9.1300464607114638</v>
      </c>
      <c r="CT1087" s="47">
        <v>5.4557072320650599</v>
      </c>
      <c r="CU1087" s="47">
        <v>4.5927415993820748</v>
      </c>
      <c r="CV1087" s="47">
        <v>3.8773503471570652</v>
      </c>
      <c r="CW1087" s="47">
        <v>3.2917329906391926</v>
      </c>
      <c r="CX1087" s="57" t="s">
        <v>4949</v>
      </c>
      <c r="CY1087" s="57">
        <v>2.5894378194207838E-3</v>
      </c>
      <c r="CZ1087" s="57">
        <v>2.5198750709823962E-3</v>
      </c>
      <c r="DA1087" s="57">
        <v>2.8856763977079137E-3</v>
      </c>
      <c r="DB1087" s="57">
        <v>3.3708572092302925E-3</v>
      </c>
      <c r="DC1087" s="57">
        <v>8.5025618192142889E-3</v>
      </c>
      <c r="DD1087" s="97">
        <v>33.877902483923471</v>
      </c>
      <c r="DE1087" s="97">
        <v>26.152432138515771</v>
      </c>
      <c r="DF1087" s="97">
        <v>15.207403691284027</v>
      </c>
      <c r="DG1087" s="97">
        <v>14.660354047540988</v>
      </c>
      <c r="DH1087" s="97">
        <v>14.457684368549446</v>
      </c>
      <c r="DI1087" s="97">
        <v>13.993948864051234</v>
      </c>
      <c r="DJ1087" s="98">
        <v>0.18840170567252867</v>
      </c>
      <c r="DK1087" s="98">
        <v>8.4236226655654001E-2</v>
      </c>
      <c r="DL1087" s="98">
        <v>0.16107067965955357</v>
      </c>
      <c r="DM1087" s="98">
        <v>0.11458333333333326</v>
      </c>
      <c r="DN1087" s="98">
        <v>9.9570916358079131E-2</v>
      </c>
      <c r="DO1087" s="98">
        <v>4.807569144417112E-2</v>
      </c>
      <c r="DP1087" s="98">
        <v>-2.6883309169784098E-2</v>
      </c>
      <c r="DQ1087" s="98">
        <v>0.14516595769308682</v>
      </c>
      <c r="DR1087" s="98">
        <v>0.16813018813094605</v>
      </c>
      <c r="DS1087" s="98">
        <v>0.1401237372098556</v>
      </c>
    </row>
    <row r="1088" spans="1:123" ht="13.5" thickBot="1">
      <c r="A1088" s="2" t="s">
        <v>4875</v>
      </c>
      <c r="B1088" s="2" t="s">
        <v>4876</v>
      </c>
      <c r="C1088" s="1" t="s">
        <v>5724</v>
      </c>
      <c r="D1088" s="2" t="s">
        <v>4877</v>
      </c>
      <c r="E1088" s="2" t="s">
        <v>5665</v>
      </c>
      <c r="F1088" s="2" t="s">
        <v>2999</v>
      </c>
      <c r="G1088" s="2" t="s">
        <v>2652</v>
      </c>
      <c r="H1088" s="2" t="s">
        <v>3</v>
      </c>
      <c r="I1088" s="1" t="s">
        <v>5726</v>
      </c>
      <c r="J1088" s="1">
        <v>52.9</v>
      </c>
      <c r="K1088" s="47">
        <v>44.1</v>
      </c>
      <c r="L1088" s="48">
        <v>-2.2799999999999997E-2</v>
      </c>
      <c r="M1088" s="48">
        <v>5.9800000000000006E-2</v>
      </c>
      <c r="N1088" s="49">
        <v>312.2</v>
      </c>
      <c r="O1088" s="49">
        <v>161.63999999999999</v>
      </c>
      <c r="P1088" s="49">
        <v>13768.02</v>
      </c>
      <c r="Q1088" s="49">
        <v>7128.19</v>
      </c>
      <c r="R1088" s="49">
        <v>4948.0444243399998</v>
      </c>
      <c r="S1088" s="49">
        <v>6444.0728132700006</v>
      </c>
      <c r="T1088" s="49">
        <v>8032.5</v>
      </c>
      <c r="U1088" s="49">
        <v>9772.2900000000009</v>
      </c>
      <c r="V1088" s="49" t="s">
        <v>4949</v>
      </c>
      <c r="W1088" s="49" t="s">
        <v>4949</v>
      </c>
      <c r="X1088" s="49">
        <v>497.87101561999998</v>
      </c>
      <c r="Y1088" s="49">
        <v>662.51886277999995</v>
      </c>
      <c r="Z1088" s="49">
        <v>825.1</v>
      </c>
      <c r="AA1088" s="49">
        <v>1041.9000000000001</v>
      </c>
      <c r="AB1088" s="49" t="s">
        <v>4949</v>
      </c>
      <c r="AC1088" s="49" t="s">
        <v>4949</v>
      </c>
      <c r="AD1088" s="39">
        <v>13768.02</v>
      </c>
      <c r="AE1088" s="39">
        <v>13768.02</v>
      </c>
      <c r="AF1088" s="39">
        <v>13768.02</v>
      </c>
      <c r="AG1088" s="39">
        <v>13768.02</v>
      </c>
      <c r="AH1088" s="39">
        <v>13768.02</v>
      </c>
      <c r="AI1088" s="39">
        <v>13768.02</v>
      </c>
      <c r="AJ1088" s="49">
        <v>4211.2016312199994</v>
      </c>
      <c r="AK1088" s="49">
        <v>4671.9819035200007</v>
      </c>
      <c r="AL1088" s="49">
        <v>5272.3</v>
      </c>
      <c r="AM1088" s="49">
        <v>6017.75</v>
      </c>
      <c r="AN1088" s="49" t="s">
        <v>4949</v>
      </c>
      <c r="AO1088" s="49" t="s">
        <v>4949</v>
      </c>
      <c r="AP1088" s="39">
        <v>13768.02</v>
      </c>
      <c r="AQ1088" s="39">
        <v>13768.02</v>
      </c>
      <c r="AR1088" s="39">
        <v>13768.02</v>
      </c>
      <c r="AS1088" s="39">
        <v>13768.02</v>
      </c>
      <c r="AT1088" s="39">
        <v>13768.02</v>
      </c>
      <c r="AU1088" s="39">
        <v>13768.02</v>
      </c>
      <c r="AV1088" s="36">
        <v>224.78399999999999</v>
      </c>
      <c r="AW1088" s="36">
        <v>224.78399999999999</v>
      </c>
      <c r="AX1088" s="36">
        <v>296.45</v>
      </c>
      <c r="AY1088" s="36">
        <v>395.18</v>
      </c>
      <c r="AZ1088" s="36" t="s">
        <v>4949</v>
      </c>
      <c r="BA1088" s="36" t="s">
        <v>4949</v>
      </c>
      <c r="BB1088" s="39">
        <v>13768.02</v>
      </c>
      <c r="BC1088" s="39">
        <v>13768.02</v>
      </c>
      <c r="BD1088" s="39">
        <v>13768.02</v>
      </c>
      <c r="BE1088" s="39">
        <v>13768.02</v>
      </c>
      <c r="BF1088" s="39">
        <v>13768.02</v>
      </c>
      <c r="BG1088" s="39">
        <v>13768.02</v>
      </c>
      <c r="BH1088" s="47">
        <v>329.36000147000004</v>
      </c>
      <c r="BI1088" s="47">
        <v>385.49948760000001</v>
      </c>
      <c r="BJ1088" s="47">
        <v>311.67</v>
      </c>
      <c r="BK1088" s="47">
        <v>724.26</v>
      </c>
      <c r="BL1088" s="47" t="s">
        <v>4949</v>
      </c>
      <c r="BM1088" s="47" t="s">
        <v>4949</v>
      </c>
      <c r="BN1088" s="47">
        <v>1.5947181794362588</v>
      </c>
      <c r="BO1088" s="47">
        <v>2.1220975745675847</v>
      </c>
      <c r="BP1088" s="47">
        <v>2.6428571428571432</v>
      </c>
      <c r="BQ1088" s="47">
        <v>3.3372837924407435</v>
      </c>
      <c r="BR1088" s="47" t="s">
        <v>4949</v>
      </c>
      <c r="BS1088" s="47" t="s">
        <v>4949</v>
      </c>
      <c r="BT1088" s="47">
        <v>13.488794462588084</v>
      </c>
      <c r="BU1088" s="47">
        <v>14.964708211146704</v>
      </c>
      <c r="BV1088" s="47">
        <v>16.887572069186419</v>
      </c>
      <c r="BW1088" s="47">
        <v>19.275304292120435</v>
      </c>
      <c r="BX1088" s="47" t="s">
        <v>4949</v>
      </c>
      <c r="BY1088" s="47" t="s">
        <v>4949</v>
      </c>
      <c r="BZ1088" s="47">
        <v>0.72</v>
      </c>
      <c r="CA1088" s="47">
        <v>0.72</v>
      </c>
      <c r="CB1088" s="47">
        <v>0.94955156950672648</v>
      </c>
      <c r="CC1088" s="47">
        <v>1.2657911595131326</v>
      </c>
      <c r="CD1088" s="47" t="s">
        <v>4949</v>
      </c>
      <c r="CE1088" s="47" t="s">
        <v>4949</v>
      </c>
      <c r="CF1088" s="47">
        <v>1.0549647708840488</v>
      </c>
      <c r="CG1088" s="47">
        <v>1.2347837527226138</v>
      </c>
      <c r="CH1088" s="47">
        <v>0.99830237027546453</v>
      </c>
      <c r="CI1088" s="47">
        <v>2.319859064702114</v>
      </c>
      <c r="CJ1088" s="47" t="s">
        <v>4949</v>
      </c>
      <c r="CK1088" s="47" t="s">
        <v>4949</v>
      </c>
      <c r="CL1088" s="47">
        <v>27.653788969527884</v>
      </c>
      <c r="CM1088" s="47">
        <v>20.781325292728901</v>
      </c>
      <c r="CN1088" s="47">
        <v>16.686486486486487</v>
      </c>
      <c r="CO1088" s="47">
        <v>13.214339188021883</v>
      </c>
      <c r="CP1088" s="47" t="s">
        <v>4949</v>
      </c>
      <c r="CQ1088" s="47" t="s">
        <v>4949</v>
      </c>
      <c r="CR1088" s="47">
        <v>3.2693803825326118</v>
      </c>
      <c r="CS1088" s="47">
        <v>2.9469335036650706</v>
      </c>
      <c r="CT1088" s="47">
        <v>2.6113878193577755</v>
      </c>
      <c r="CU1088" s="47">
        <v>2.2879016243612647</v>
      </c>
      <c r="CV1088" s="47" t="s">
        <v>4949</v>
      </c>
      <c r="CW1088" s="47" t="s">
        <v>4949</v>
      </c>
      <c r="CX1088" s="57">
        <v>1.6326530612244896E-2</v>
      </c>
      <c r="CY1088" s="57">
        <v>1.6326530612244896E-2</v>
      </c>
      <c r="CZ1088" s="57">
        <v>2.1531781621467717E-2</v>
      </c>
      <c r="DA1088" s="57">
        <v>2.8702747381250171E-2</v>
      </c>
      <c r="DB1088" s="57" t="s">
        <v>4949</v>
      </c>
      <c r="DC1088" s="57" t="s">
        <v>4949</v>
      </c>
      <c r="DD1088" s="97">
        <v>11.82254043427897</v>
      </c>
      <c r="DE1088" s="97">
        <v>14.180681271064852</v>
      </c>
      <c r="DF1088" s="97">
        <v>15.64971644253931</v>
      </c>
      <c r="DG1088" s="97">
        <v>17.3137800673009</v>
      </c>
      <c r="DH1088" s="97" t="s">
        <v>4949</v>
      </c>
      <c r="DI1088" s="97" t="s">
        <v>4949</v>
      </c>
      <c r="DJ1088" s="98">
        <v>0.30234740447576924</v>
      </c>
      <c r="DK1088" s="98">
        <v>0.24649429526293054</v>
      </c>
      <c r="DL1088" s="98">
        <v>0.21659383753501404</v>
      </c>
      <c r="DM1088" s="98" t="s">
        <v>4949</v>
      </c>
      <c r="DN1088" s="98" t="s">
        <v>4949</v>
      </c>
      <c r="DO1088" s="98">
        <v>0.33070382085802597</v>
      </c>
      <c r="DP1088" s="98">
        <v>0.24539850312758227</v>
      </c>
      <c r="DQ1088" s="98">
        <v>0.26275602957217314</v>
      </c>
      <c r="DR1088" s="98" t="s">
        <v>4949</v>
      </c>
      <c r="DS1088" s="98" t="s">
        <v>4949</v>
      </c>
    </row>
    <row r="1089" spans="1:123" ht="13.5" thickBot="1">
      <c r="A1089" s="2" t="s">
        <v>4228</v>
      </c>
      <c r="B1089" s="2" t="s">
        <v>4229</v>
      </c>
      <c r="C1089" s="1" t="s">
        <v>5724</v>
      </c>
      <c r="D1089" s="2" t="s">
        <v>4230</v>
      </c>
      <c r="E1089" s="2" t="s">
        <v>5683</v>
      </c>
      <c r="F1089" s="2" t="s">
        <v>3062</v>
      </c>
      <c r="G1089" s="2" t="s">
        <v>158</v>
      </c>
      <c r="H1089" s="2" t="s">
        <v>3</v>
      </c>
      <c r="I1089" s="1" t="s">
        <v>5726</v>
      </c>
      <c r="J1089" s="1">
        <v>100.04</v>
      </c>
      <c r="K1089" s="47">
        <v>288</v>
      </c>
      <c r="L1089" s="48">
        <v>-3.9399999999999998E-2</v>
      </c>
      <c r="M1089" s="48">
        <v>0.17629999999999998</v>
      </c>
      <c r="N1089" s="49">
        <v>419.15</v>
      </c>
      <c r="O1089" s="49">
        <v>274.39</v>
      </c>
      <c r="P1089" s="49">
        <v>120713.84</v>
      </c>
      <c r="Q1089" s="49">
        <v>79025.5</v>
      </c>
      <c r="R1089" s="49">
        <v>10125.111900799999</v>
      </c>
      <c r="S1089" s="49">
        <v>17463.650272139999</v>
      </c>
      <c r="T1089" s="49">
        <v>21665.42</v>
      </c>
      <c r="U1089" s="49">
        <v>24860.77</v>
      </c>
      <c r="V1089" s="49" t="s">
        <v>4949</v>
      </c>
      <c r="W1089" s="49" t="s">
        <v>4949</v>
      </c>
      <c r="X1089" s="49">
        <v>-827.80935807000003</v>
      </c>
      <c r="Y1089" s="49">
        <v>498.68453569000002</v>
      </c>
      <c r="Z1089" s="49">
        <v>356.26</v>
      </c>
      <c r="AA1089" s="49">
        <v>698.88</v>
      </c>
      <c r="AB1089" s="49" t="s">
        <v>4949</v>
      </c>
      <c r="AC1089" s="49" t="s">
        <v>4949</v>
      </c>
      <c r="AD1089" s="39">
        <v>120713.84</v>
      </c>
      <c r="AE1089" s="39">
        <v>120713.84</v>
      </c>
      <c r="AF1089" s="39">
        <v>120713.84</v>
      </c>
      <c r="AG1089" s="39">
        <v>120713.84</v>
      </c>
      <c r="AH1089" s="39">
        <v>120713.84</v>
      </c>
      <c r="AI1089" s="39">
        <v>120713.84</v>
      </c>
      <c r="AJ1089" s="49">
        <v>6449.4042935699999</v>
      </c>
      <c r="AK1089" s="49">
        <v>6899.5057304499996</v>
      </c>
      <c r="AL1089" s="49">
        <v>6826.91</v>
      </c>
      <c r="AM1089" s="49">
        <v>7525.79</v>
      </c>
      <c r="AN1089" s="49" t="s">
        <v>4949</v>
      </c>
      <c r="AO1089" s="49" t="s">
        <v>4949</v>
      </c>
      <c r="AP1089" s="39">
        <v>120713.84</v>
      </c>
      <c r="AQ1089" s="39">
        <v>120713.84</v>
      </c>
      <c r="AR1089" s="39">
        <v>120713.84</v>
      </c>
      <c r="AS1089" s="39">
        <v>120713.84</v>
      </c>
      <c r="AT1089" s="39">
        <v>120713.84</v>
      </c>
      <c r="AU1089" s="39">
        <v>120713.84</v>
      </c>
      <c r="AV1089" s="36" t="s">
        <v>4949</v>
      </c>
      <c r="AW1089" s="36">
        <v>103.995391</v>
      </c>
      <c r="AX1089" s="36" t="s">
        <v>4949</v>
      </c>
      <c r="AY1089" s="36" t="s">
        <v>4949</v>
      </c>
      <c r="AZ1089" s="36" t="s">
        <v>4949</v>
      </c>
      <c r="BA1089" s="36" t="s">
        <v>4949</v>
      </c>
      <c r="BB1089" s="39">
        <v>120713.84</v>
      </c>
      <c r="BC1089" s="39">
        <v>120713.84</v>
      </c>
      <c r="BD1089" s="39">
        <v>120713.84</v>
      </c>
      <c r="BE1089" s="39">
        <v>120713.84</v>
      </c>
      <c r="BF1089" s="39">
        <v>120713.84</v>
      </c>
      <c r="BG1089" s="39">
        <v>120713.84</v>
      </c>
      <c r="BH1089" s="47">
        <v>-2798.3998239099997</v>
      </c>
      <c r="BI1089" s="47">
        <v>-1189.74140384</v>
      </c>
      <c r="BJ1089" s="47">
        <v>-1336.17</v>
      </c>
      <c r="BK1089" s="47">
        <v>46.67</v>
      </c>
      <c r="BL1089" s="47" t="s">
        <v>4949</v>
      </c>
      <c r="BM1089" s="47" t="s">
        <v>4949</v>
      </c>
      <c r="BN1089" s="47">
        <v>-1.9749716284623644</v>
      </c>
      <c r="BO1089" s="47">
        <v>1.1897519639508529</v>
      </c>
      <c r="BP1089" s="47">
        <v>0.84995824883693194</v>
      </c>
      <c r="BQ1089" s="47">
        <v>1.6673744482882025</v>
      </c>
      <c r="BR1089" s="47" t="s">
        <v>4949</v>
      </c>
      <c r="BS1089" s="47" t="s">
        <v>4949</v>
      </c>
      <c r="BT1089" s="47">
        <v>15.386864591602052</v>
      </c>
      <c r="BU1089" s="47">
        <v>16.460707933794584</v>
      </c>
      <c r="BV1089" s="47">
        <v>16.287510437790768</v>
      </c>
      <c r="BW1089" s="47">
        <v>17.954884886078972</v>
      </c>
      <c r="BX1089" s="47" t="s">
        <v>4949</v>
      </c>
      <c r="BY1089" s="47" t="s">
        <v>4949</v>
      </c>
      <c r="BZ1089" s="47" t="s">
        <v>4949</v>
      </c>
      <c r="CA1089" s="47">
        <v>0.24811020159847311</v>
      </c>
      <c r="CB1089" s="47" t="s">
        <v>4949</v>
      </c>
      <c r="CC1089" s="47" t="s">
        <v>4949</v>
      </c>
      <c r="CD1089" s="47" t="s">
        <v>4949</v>
      </c>
      <c r="CE1089" s="47" t="s">
        <v>4949</v>
      </c>
      <c r="CF1089" s="47">
        <v>-6.6763684215913157</v>
      </c>
      <c r="CG1089" s="47">
        <v>-2.8384621348920436</v>
      </c>
      <c r="CH1089" s="47">
        <v>-3.1878086603841109</v>
      </c>
      <c r="CI1089" s="47">
        <v>0.11134438745079328</v>
      </c>
      <c r="CJ1089" s="47" t="s">
        <v>4949</v>
      </c>
      <c r="CK1089" s="47" t="s">
        <v>4949</v>
      </c>
      <c r="CL1089" s="47">
        <v>-145.82323674310572</v>
      </c>
      <c r="CM1089" s="47">
        <v>242.06453451173388</v>
      </c>
      <c r="CN1089" s="47">
        <v>338.83635547072362</v>
      </c>
      <c r="CO1089" s="47">
        <v>172.72470238095238</v>
      </c>
      <c r="CP1089" s="47" t="s">
        <v>4949</v>
      </c>
      <c r="CQ1089" s="47" t="s">
        <v>4949</v>
      </c>
      <c r="CR1089" s="47">
        <v>18.717052692812366</v>
      </c>
      <c r="CS1089" s="47">
        <v>17.496012716859763</v>
      </c>
      <c r="CT1089" s="47">
        <v>17.682061137469223</v>
      </c>
      <c r="CU1089" s="47">
        <v>16.040022376388393</v>
      </c>
      <c r="CV1089" s="47" t="s">
        <v>4949</v>
      </c>
      <c r="CW1089" s="47" t="s">
        <v>4949</v>
      </c>
      <c r="CX1089" s="57" t="s">
        <v>4949</v>
      </c>
      <c r="CY1089" s="57">
        <v>8.6150346140923028E-4</v>
      </c>
      <c r="CZ1089" s="57" t="s">
        <v>4949</v>
      </c>
      <c r="DA1089" s="57" t="s">
        <v>4949</v>
      </c>
      <c r="DB1089" s="57" t="s">
        <v>4949</v>
      </c>
      <c r="DC1089" s="57" t="s">
        <v>4949</v>
      </c>
      <c r="DD1089" s="97">
        <v>-12.835439063656139</v>
      </c>
      <c r="DE1089" s="97">
        <v>7.2278298645238577</v>
      </c>
      <c r="DF1089" s="97">
        <v>5.2184663339636819</v>
      </c>
      <c r="DG1089" s="97">
        <v>9.2864669356971152</v>
      </c>
      <c r="DH1089" s="97" t="s">
        <v>4949</v>
      </c>
      <c r="DI1089" s="97" t="s">
        <v>4949</v>
      </c>
      <c r="DJ1089" s="98">
        <v>0.72478590293507494</v>
      </c>
      <c r="DK1089" s="98">
        <v>0.2406008859764639</v>
      </c>
      <c r="DL1089" s="98">
        <v>0.14748617843549772</v>
      </c>
      <c r="DM1089" s="98" t="s">
        <v>4949</v>
      </c>
      <c r="DN1089" s="98" t="s">
        <v>4949</v>
      </c>
      <c r="DO1089" s="98">
        <v>-1.6024147115860834</v>
      </c>
      <c r="DP1089" s="98">
        <v>-0.28560046581940968</v>
      </c>
      <c r="DQ1089" s="98">
        <v>0.96171335541458491</v>
      </c>
      <c r="DR1089" s="98" t="s">
        <v>4949</v>
      </c>
      <c r="DS1089" s="98" t="s">
        <v>4949</v>
      </c>
    </row>
    <row r="1090" spans="1:123" ht="13.5" thickBot="1">
      <c r="A1090" s="2" t="s">
        <v>5197</v>
      </c>
      <c r="B1090" s="2" t="s">
        <v>5198</v>
      </c>
      <c r="C1090" s="1" t="s">
        <v>5724</v>
      </c>
      <c r="D1090" s="2" t="s">
        <v>5199</v>
      </c>
      <c r="E1090" s="2" t="s">
        <v>5665</v>
      </c>
      <c r="F1090" s="2" t="s">
        <v>5112</v>
      </c>
      <c r="G1090" s="2" t="s">
        <v>5113</v>
      </c>
      <c r="H1090" s="2" t="s">
        <v>3</v>
      </c>
      <c r="I1090" s="1" t="s">
        <v>5726</v>
      </c>
      <c r="J1090" s="1">
        <v>73.89</v>
      </c>
      <c r="K1090" s="47">
        <v>56.9</v>
      </c>
      <c r="L1090" s="48">
        <v>1.01E-2</v>
      </c>
      <c r="M1090" s="48">
        <v>-1.34E-2</v>
      </c>
      <c r="N1090" s="49">
        <v>174.38</v>
      </c>
      <c r="O1090" s="49">
        <v>76.28</v>
      </c>
      <c r="P1090" s="49">
        <v>9922.2999999999993</v>
      </c>
      <c r="Q1090" s="49">
        <v>4340.53</v>
      </c>
      <c r="R1090" s="49">
        <v>2313.8320104999998</v>
      </c>
      <c r="S1090" s="49">
        <v>3605.5260087299998</v>
      </c>
      <c r="T1090" s="49">
        <v>3605.53</v>
      </c>
      <c r="U1090" s="49">
        <v>5334.02</v>
      </c>
      <c r="V1090" s="49">
        <v>7690.08</v>
      </c>
      <c r="W1090" s="49" t="s">
        <v>4949</v>
      </c>
      <c r="X1090" s="49">
        <v>-173.71717458000001</v>
      </c>
      <c r="Y1090" s="49">
        <v>239.53723613</v>
      </c>
      <c r="Z1090" s="49">
        <v>239.54</v>
      </c>
      <c r="AA1090" s="49">
        <v>280.47000000000003</v>
      </c>
      <c r="AB1090" s="49">
        <v>477.25</v>
      </c>
      <c r="AC1090" s="49" t="s">
        <v>4949</v>
      </c>
      <c r="AD1090" s="39">
        <v>9922.2999999999993</v>
      </c>
      <c r="AE1090" s="39">
        <v>9922.2999999999993</v>
      </c>
      <c r="AF1090" s="39">
        <v>9922.2999999999993</v>
      </c>
      <c r="AG1090" s="39">
        <v>9922.2999999999993</v>
      </c>
      <c r="AH1090" s="39">
        <v>9922.2999999999993</v>
      </c>
      <c r="AI1090" s="39">
        <v>9922.2999999999993</v>
      </c>
      <c r="AJ1090" s="49">
        <v>6025.26630338</v>
      </c>
      <c r="AK1090" s="49">
        <v>6205.8402656799999</v>
      </c>
      <c r="AL1090" s="49">
        <v>6205.84</v>
      </c>
      <c r="AM1090" s="49">
        <v>6503.82</v>
      </c>
      <c r="AN1090" s="49">
        <v>6938.99</v>
      </c>
      <c r="AO1090" s="49" t="s">
        <v>4949</v>
      </c>
      <c r="AP1090" s="39">
        <v>9922.2999999999993</v>
      </c>
      <c r="AQ1090" s="39">
        <v>9922.2999999999993</v>
      </c>
      <c r="AR1090" s="39">
        <v>9922.2999999999993</v>
      </c>
      <c r="AS1090" s="39">
        <v>9922.2999999999993</v>
      </c>
      <c r="AT1090" s="39">
        <v>9922.2999999999993</v>
      </c>
      <c r="AU1090" s="39">
        <v>9922.2999999999993</v>
      </c>
      <c r="AV1090" s="36" t="s">
        <v>4949</v>
      </c>
      <c r="AW1090" s="36">
        <v>177.62520930000002</v>
      </c>
      <c r="AX1090" s="36">
        <v>35.32</v>
      </c>
      <c r="AY1090" s="36">
        <v>42.07</v>
      </c>
      <c r="AZ1090" s="36">
        <v>71.59</v>
      </c>
      <c r="BA1090" s="36" t="s">
        <v>4949</v>
      </c>
      <c r="BB1090" s="39">
        <v>9922.2999999999993</v>
      </c>
      <c r="BC1090" s="39">
        <v>9922.2999999999993</v>
      </c>
      <c r="BD1090" s="39">
        <v>9922.2999999999993</v>
      </c>
      <c r="BE1090" s="39">
        <v>9922.2999999999993</v>
      </c>
      <c r="BF1090" s="39">
        <v>9922.2999999999993</v>
      </c>
      <c r="BG1090" s="39">
        <v>9922.2999999999993</v>
      </c>
      <c r="BH1090" s="47">
        <v>-102.41671981</v>
      </c>
      <c r="BI1090" s="47">
        <v>763.25324566999996</v>
      </c>
      <c r="BJ1090" s="47">
        <v>763.25</v>
      </c>
      <c r="BK1090" s="47">
        <v>402.15</v>
      </c>
      <c r="BL1090" s="47">
        <v>628.04999999999995</v>
      </c>
      <c r="BM1090" s="47" t="s">
        <v>4949</v>
      </c>
      <c r="BN1090" s="47">
        <v>-0.99619895962839777</v>
      </c>
      <c r="BO1090" s="47">
        <v>1.3736508552012845</v>
      </c>
      <c r="BP1090" s="47">
        <v>1.3736667048973505</v>
      </c>
      <c r="BQ1090" s="47">
        <v>1.6083839889895633</v>
      </c>
      <c r="BR1090" s="47">
        <v>2.7368390870512673</v>
      </c>
      <c r="BS1090" s="47" t="s">
        <v>4949</v>
      </c>
      <c r="BT1090" s="47">
        <v>34.552507761096457</v>
      </c>
      <c r="BU1090" s="47">
        <v>35.58802767335704</v>
      </c>
      <c r="BV1090" s="47">
        <v>35.588026149787822</v>
      </c>
      <c r="BW1090" s="47">
        <v>37.296823030164006</v>
      </c>
      <c r="BX1090" s="47">
        <v>39.792350040142217</v>
      </c>
      <c r="BY1090" s="47" t="s">
        <v>4949</v>
      </c>
      <c r="BZ1090" s="47" t="s">
        <v>4949</v>
      </c>
      <c r="CA1090" s="47">
        <v>1.0186099856634936</v>
      </c>
      <c r="CB1090" s="47">
        <v>0.20254616355086594</v>
      </c>
      <c r="CC1090" s="47">
        <v>0.24125473104713843</v>
      </c>
      <c r="CD1090" s="47">
        <v>0.41054019956417026</v>
      </c>
      <c r="CE1090" s="47" t="s">
        <v>4949</v>
      </c>
      <c r="CF1090" s="47">
        <v>-0.58731918689069851</v>
      </c>
      <c r="CG1090" s="47">
        <v>4.3769540410024081</v>
      </c>
      <c r="CH1090" s="47">
        <v>4.3769354283748134</v>
      </c>
      <c r="CI1090" s="47">
        <v>2.3061704323890355</v>
      </c>
      <c r="CJ1090" s="47">
        <v>3.601617157930955</v>
      </c>
      <c r="CK1090" s="47" t="s">
        <v>4949</v>
      </c>
      <c r="CL1090" s="47">
        <v>-57.117553425499644</v>
      </c>
      <c r="CM1090" s="47">
        <v>41.422787372461109</v>
      </c>
      <c r="CN1090" s="47">
        <v>41.422309426400602</v>
      </c>
      <c r="CO1090" s="47">
        <v>35.377402217705985</v>
      </c>
      <c r="CP1090" s="47">
        <v>20.790570979570454</v>
      </c>
      <c r="CQ1090" s="47" t="s">
        <v>4949</v>
      </c>
      <c r="CR1090" s="47">
        <v>1.6467819844633051</v>
      </c>
      <c r="CS1090" s="47">
        <v>1.5988648716714546</v>
      </c>
      <c r="CT1090" s="47">
        <v>1.5988649401209183</v>
      </c>
      <c r="CU1090" s="47">
        <v>1.5256111023982828</v>
      </c>
      <c r="CV1090" s="47">
        <v>1.4299343276182845</v>
      </c>
      <c r="CW1090" s="47" t="s">
        <v>4949</v>
      </c>
      <c r="CX1090" s="57" t="s">
        <v>4949</v>
      </c>
      <c r="CY1090" s="57">
        <v>1.7901616490128301E-2</v>
      </c>
      <c r="CZ1090" s="57">
        <v>3.5596585469094871E-3</v>
      </c>
      <c r="DA1090" s="57">
        <v>4.2399443677373196E-3</v>
      </c>
      <c r="DB1090" s="57">
        <v>7.2150610241577063E-3</v>
      </c>
      <c r="DC1090" s="57" t="s">
        <v>4949</v>
      </c>
      <c r="DD1090" s="97">
        <v>-2.8831451728955066</v>
      </c>
      <c r="DE1090" s="97">
        <v>3.8598678966119486</v>
      </c>
      <c r="DF1090" s="97">
        <v>3.8599125984556482</v>
      </c>
      <c r="DG1090" s="97">
        <v>4.3123887192449981</v>
      </c>
      <c r="DH1090" s="97">
        <v>6.8778021008821177</v>
      </c>
      <c r="DI1090" s="97" t="s">
        <v>4949</v>
      </c>
      <c r="DJ1090" s="98">
        <v>0.55824882375573837</v>
      </c>
      <c r="DK1090" s="98">
        <v>1.1069868837143559E-6</v>
      </c>
      <c r="DL1090" s="98">
        <v>0.47939969990542308</v>
      </c>
      <c r="DM1090" s="98">
        <v>0.44170438056100259</v>
      </c>
      <c r="DN1090" s="98" t="s">
        <v>4949</v>
      </c>
      <c r="DO1090" s="98">
        <v>-2.3788920796641708</v>
      </c>
      <c r="DP1090" s="98">
        <v>1.1538373092312426E-5</v>
      </c>
      <c r="DQ1090" s="98">
        <v>0.17086916590131107</v>
      </c>
      <c r="DR1090" s="98">
        <v>0.70160801511748128</v>
      </c>
      <c r="DS1090" s="98" t="s">
        <v>4949</v>
      </c>
    </row>
    <row r="1091" spans="1:123" ht="13.5" thickBot="1">
      <c r="A1091" s="2" t="s">
        <v>3852</v>
      </c>
      <c r="B1091" s="2" t="s">
        <v>3853</v>
      </c>
      <c r="C1091" s="1" t="s">
        <v>5724</v>
      </c>
      <c r="D1091" s="2" t="s">
        <v>3854</v>
      </c>
      <c r="E1091" s="2" t="s">
        <v>5674</v>
      </c>
      <c r="F1091" s="2" t="s">
        <v>3813</v>
      </c>
      <c r="G1091" s="2" t="s">
        <v>3814</v>
      </c>
      <c r="H1091" s="2" t="s">
        <v>3</v>
      </c>
      <c r="I1091" s="1" t="s">
        <v>5726</v>
      </c>
      <c r="J1091" s="1">
        <v>11.37</v>
      </c>
      <c r="K1091" s="47">
        <v>9.91</v>
      </c>
      <c r="L1091" s="48">
        <v>2.06E-2</v>
      </c>
      <c r="M1091" s="48">
        <v>6.0999999999999999E-2</v>
      </c>
      <c r="N1091" s="49">
        <v>461.56</v>
      </c>
      <c r="O1091" s="49">
        <v>264.89999999999998</v>
      </c>
      <c r="P1091" s="49">
        <v>4574.08</v>
      </c>
      <c r="Q1091" s="49">
        <v>2625.13</v>
      </c>
      <c r="R1091" s="49">
        <v>3153.2755970500002</v>
      </c>
      <c r="S1091" s="49">
        <v>3531.0789958999999</v>
      </c>
      <c r="T1091" s="49">
        <v>3605.89</v>
      </c>
      <c r="U1091" s="49">
        <v>3903.13</v>
      </c>
      <c r="V1091" s="49" t="s">
        <v>4949</v>
      </c>
      <c r="W1091" s="49" t="s">
        <v>4949</v>
      </c>
      <c r="X1091" s="49">
        <v>108.72856265</v>
      </c>
      <c r="Y1091" s="49">
        <v>142.37527291999999</v>
      </c>
      <c r="Z1091" s="49">
        <v>154.16</v>
      </c>
      <c r="AA1091" s="49">
        <v>179.97</v>
      </c>
      <c r="AB1091" s="49" t="s">
        <v>4949</v>
      </c>
      <c r="AC1091" s="49" t="s">
        <v>4949</v>
      </c>
      <c r="AD1091" s="39">
        <v>4574.08</v>
      </c>
      <c r="AE1091" s="39">
        <v>4574.08</v>
      </c>
      <c r="AF1091" s="39">
        <v>4574.08</v>
      </c>
      <c r="AG1091" s="39">
        <v>4574.08</v>
      </c>
      <c r="AH1091" s="39">
        <v>4574.08</v>
      </c>
      <c r="AI1091" s="39">
        <v>4574.08</v>
      </c>
      <c r="AJ1091" s="49">
        <v>2789.9745919000002</v>
      </c>
      <c r="AK1091" s="49">
        <v>2869.09175955</v>
      </c>
      <c r="AL1091" s="49">
        <v>3097.15</v>
      </c>
      <c r="AM1091" s="49">
        <v>3352.08</v>
      </c>
      <c r="AN1091" s="49" t="s">
        <v>4949</v>
      </c>
      <c r="AO1091" s="49" t="s">
        <v>4949</v>
      </c>
      <c r="AP1091" s="39">
        <v>4574.08</v>
      </c>
      <c r="AQ1091" s="39">
        <v>4574.08</v>
      </c>
      <c r="AR1091" s="39">
        <v>4574.08</v>
      </c>
      <c r="AS1091" s="39">
        <v>4574.08</v>
      </c>
      <c r="AT1091" s="39">
        <v>4574.08</v>
      </c>
      <c r="AU1091" s="39">
        <v>4574.08</v>
      </c>
      <c r="AV1091" s="36">
        <v>46.15625</v>
      </c>
      <c r="AW1091" s="36">
        <v>68.750690700000007</v>
      </c>
      <c r="AX1091" s="36">
        <v>74.97</v>
      </c>
      <c r="AY1091" s="36">
        <v>87.51</v>
      </c>
      <c r="AZ1091" s="36" t="s">
        <v>4949</v>
      </c>
      <c r="BA1091" s="36" t="s">
        <v>4949</v>
      </c>
      <c r="BB1091" s="39">
        <v>4574.08</v>
      </c>
      <c r="BC1091" s="39">
        <v>4574.08</v>
      </c>
      <c r="BD1091" s="39">
        <v>4574.08</v>
      </c>
      <c r="BE1091" s="39">
        <v>4574.08</v>
      </c>
      <c r="BF1091" s="39">
        <v>4574.08</v>
      </c>
      <c r="BG1091" s="39">
        <v>4574.08</v>
      </c>
      <c r="BH1091" s="47">
        <v>427.74037122000004</v>
      </c>
      <c r="BI1091" s="47">
        <v>267.33825200999996</v>
      </c>
      <c r="BJ1091" s="47">
        <v>392.13</v>
      </c>
      <c r="BK1091" s="47">
        <v>450.88</v>
      </c>
      <c r="BL1091" s="47" t="s">
        <v>4949</v>
      </c>
      <c r="BM1091" s="47" t="s">
        <v>4949</v>
      </c>
      <c r="BN1091" s="47">
        <v>0.23556755925556808</v>
      </c>
      <c r="BO1091" s="47">
        <v>0.30846536294306265</v>
      </c>
      <c r="BP1091" s="47">
        <v>0.33399774677181732</v>
      </c>
      <c r="BQ1091" s="47">
        <v>0.38991680388248545</v>
      </c>
      <c r="BR1091" s="47" t="s">
        <v>4949</v>
      </c>
      <c r="BS1091" s="47" t="s">
        <v>4949</v>
      </c>
      <c r="BT1091" s="47">
        <v>6.0446628648496405</v>
      </c>
      <c r="BU1091" s="47">
        <v>6.2160753955065431</v>
      </c>
      <c r="BV1091" s="47">
        <v>6.710178525002167</v>
      </c>
      <c r="BW1091" s="47">
        <v>7.2625010832827801</v>
      </c>
      <c r="BX1091" s="47" t="s">
        <v>4949</v>
      </c>
      <c r="BY1091" s="47" t="s">
        <v>4949</v>
      </c>
      <c r="BZ1091" s="47">
        <v>0.10000054164139006</v>
      </c>
      <c r="CA1091" s="47">
        <v>0.14895287871565996</v>
      </c>
      <c r="CB1091" s="47">
        <v>0.16242742005373081</v>
      </c>
      <c r="CC1091" s="47">
        <v>0.18959615217956496</v>
      </c>
      <c r="CD1091" s="47" t="s">
        <v>4949</v>
      </c>
      <c r="CE1091" s="47" t="s">
        <v>4949</v>
      </c>
      <c r="CF1091" s="47">
        <v>0.92672755702400567</v>
      </c>
      <c r="CG1091" s="47">
        <v>0.57920584974867828</v>
      </c>
      <c r="CH1091" s="47">
        <v>0.84957535315018629</v>
      </c>
      <c r="CI1091" s="47">
        <v>0.97686107981627524</v>
      </c>
      <c r="CJ1091" s="47" t="s">
        <v>4949</v>
      </c>
      <c r="CK1091" s="47" t="s">
        <v>4949</v>
      </c>
      <c r="CL1091" s="47">
        <v>42.068798561460611</v>
      </c>
      <c r="CM1091" s="47">
        <v>32.12692700206555</v>
      </c>
      <c r="CN1091" s="47">
        <v>29.670991177996886</v>
      </c>
      <c r="CO1091" s="47">
        <v>25.415791520809023</v>
      </c>
      <c r="CP1091" s="47" t="s">
        <v>4949</v>
      </c>
      <c r="CQ1091" s="47" t="s">
        <v>4949</v>
      </c>
      <c r="CR1091" s="47">
        <v>1.6394701275343897</v>
      </c>
      <c r="CS1091" s="47">
        <v>1.5942606174148355</v>
      </c>
      <c r="CT1091" s="47">
        <v>1.4768674426488868</v>
      </c>
      <c r="CU1091" s="47">
        <v>1.3645497720818118</v>
      </c>
      <c r="CV1091" s="47" t="s">
        <v>4949</v>
      </c>
      <c r="CW1091" s="47" t="s">
        <v>4949</v>
      </c>
      <c r="CX1091" s="57">
        <v>1.0090827007835456E-2</v>
      </c>
      <c r="CY1091" s="57">
        <v>1.503049590300126E-2</v>
      </c>
      <c r="CZ1091" s="57">
        <v>1.6390181194906955E-2</v>
      </c>
      <c r="DA1091" s="57">
        <v>1.9131716104659299E-2</v>
      </c>
      <c r="DB1091" s="57" t="s">
        <v>4949</v>
      </c>
      <c r="DC1091" s="57" t="s">
        <v>4949</v>
      </c>
      <c r="DD1091" s="97">
        <v>3.897116589006453</v>
      </c>
      <c r="DE1091" s="97">
        <v>4.9623812987539546</v>
      </c>
      <c r="DF1091" s="97">
        <v>4.9774792954813298</v>
      </c>
      <c r="DG1091" s="97">
        <v>5.368905276723706</v>
      </c>
      <c r="DH1091" s="97" t="s">
        <v>4949</v>
      </c>
      <c r="DI1091" s="97" t="s">
        <v>4949</v>
      </c>
      <c r="DJ1091" s="98">
        <v>0.11981299674644608</v>
      </c>
      <c r="DK1091" s="98">
        <v>2.1186443063682336E-2</v>
      </c>
      <c r="DL1091" s="98">
        <v>8.2431799084276003E-2</v>
      </c>
      <c r="DM1091" s="98" t="s">
        <v>4949</v>
      </c>
      <c r="DN1091" s="98" t="s">
        <v>4949</v>
      </c>
      <c r="DO1091" s="98">
        <v>0.30945603850489212</v>
      </c>
      <c r="DP1091" s="98">
        <v>8.2772287900173547E-2</v>
      </c>
      <c r="DQ1091" s="98">
        <v>0.1674234561494552</v>
      </c>
      <c r="DR1091" s="98" t="s">
        <v>4949</v>
      </c>
      <c r="DS1091" s="98" t="s">
        <v>4949</v>
      </c>
    </row>
    <row r="1092" spans="1:123" ht="13.5" thickBot="1">
      <c r="A1092" s="2" t="s">
        <v>4104</v>
      </c>
      <c r="B1092" s="2" t="s">
        <v>4105</v>
      </c>
      <c r="C1092" s="1" t="s">
        <v>5724</v>
      </c>
      <c r="D1092" s="2" t="s">
        <v>4106</v>
      </c>
      <c r="E1092" s="2" t="s">
        <v>5681</v>
      </c>
      <c r="F1092" s="2" t="s">
        <v>3040</v>
      </c>
      <c r="G1092" s="2" t="s">
        <v>208</v>
      </c>
      <c r="H1092" s="2" t="s">
        <v>3</v>
      </c>
      <c r="I1092" s="1" t="s">
        <v>5726</v>
      </c>
      <c r="J1092" s="1">
        <v>66.5</v>
      </c>
      <c r="K1092" s="47">
        <v>79.040000000000006</v>
      </c>
      <c r="L1092" s="48">
        <v>8.8399999999999992E-2</v>
      </c>
      <c r="M1092" s="48">
        <v>0.32729999999999998</v>
      </c>
      <c r="N1092" s="49">
        <v>96.58</v>
      </c>
      <c r="O1092" s="49">
        <v>96.44</v>
      </c>
      <c r="P1092" s="49">
        <v>7633.78</v>
      </c>
      <c r="Q1092" s="49">
        <v>7622.91</v>
      </c>
      <c r="R1092" s="49">
        <v>721.37314326000001</v>
      </c>
      <c r="S1092" s="49">
        <v>744.00410752999994</v>
      </c>
      <c r="T1092" s="49">
        <v>767.23</v>
      </c>
      <c r="U1092" s="49">
        <v>828.85</v>
      </c>
      <c r="V1092" s="49">
        <v>928.43</v>
      </c>
      <c r="W1092" s="49">
        <v>1024.1600000000001</v>
      </c>
      <c r="X1092" s="49">
        <v>162.53230924000002</v>
      </c>
      <c r="Y1092" s="49">
        <v>140.22110991999998</v>
      </c>
      <c r="Z1092" s="49">
        <v>141.13</v>
      </c>
      <c r="AA1092" s="49">
        <v>167.04</v>
      </c>
      <c r="AB1092" s="49">
        <v>194.21</v>
      </c>
      <c r="AC1092" s="49">
        <v>216.02</v>
      </c>
      <c r="AD1092" s="39">
        <v>7633.78</v>
      </c>
      <c r="AE1092" s="39">
        <v>7633.78</v>
      </c>
      <c r="AF1092" s="39">
        <v>7633.78</v>
      </c>
      <c r="AG1092" s="39">
        <v>7633.78</v>
      </c>
      <c r="AH1092" s="39">
        <v>7633.78</v>
      </c>
      <c r="AI1092" s="39">
        <v>7633.78</v>
      </c>
      <c r="AJ1092" s="49">
        <v>1754.6502042699999</v>
      </c>
      <c r="AK1092" s="49">
        <v>1836.1363132000001</v>
      </c>
      <c r="AL1092" s="49">
        <v>1958.35</v>
      </c>
      <c r="AM1092" s="49">
        <v>2110</v>
      </c>
      <c r="AN1092" s="49">
        <v>2285.9899999999998</v>
      </c>
      <c r="AO1092" s="49">
        <v>2480.8200000000002</v>
      </c>
      <c r="AP1092" s="39">
        <v>7633.78</v>
      </c>
      <c r="AQ1092" s="39">
        <v>7633.78</v>
      </c>
      <c r="AR1092" s="39">
        <v>7633.78</v>
      </c>
      <c r="AS1092" s="39">
        <v>7633.78</v>
      </c>
      <c r="AT1092" s="39">
        <v>7633.78</v>
      </c>
      <c r="AU1092" s="39">
        <v>7633.78</v>
      </c>
      <c r="AV1092" s="36">
        <v>19.2</v>
      </c>
      <c r="AW1092" s="36">
        <v>15.296872960000002</v>
      </c>
      <c r="AX1092" s="36">
        <v>15.4</v>
      </c>
      <c r="AY1092" s="36">
        <v>18.22</v>
      </c>
      <c r="AZ1092" s="36">
        <v>21.19</v>
      </c>
      <c r="BA1092" s="36">
        <v>23.57</v>
      </c>
      <c r="BB1092" s="39">
        <v>7633.78</v>
      </c>
      <c r="BC1092" s="39">
        <v>7633.78</v>
      </c>
      <c r="BD1092" s="39">
        <v>7633.78</v>
      </c>
      <c r="BE1092" s="39">
        <v>7633.78</v>
      </c>
      <c r="BF1092" s="39">
        <v>7633.78</v>
      </c>
      <c r="BG1092" s="39">
        <v>7633.78</v>
      </c>
      <c r="BH1092" s="47">
        <v>192.56327997999998</v>
      </c>
      <c r="BI1092" s="47">
        <v>154.76154331000001</v>
      </c>
      <c r="BJ1092" s="47">
        <v>189.75</v>
      </c>
      <c r="BK1092" s="47">
        <v>220.51</v>
      </c>
      <c r="BL1092" s="47">
        <v>218.83</v>
      </c>
      <c r="BM1092" s="47">
        <v>253.95</v>
      </c>
      <c r="BN1092" s="47">
        <v>1.6828775030026923</v>
      </c>
      <c r="BO1092" s="47">
        <v>1.4518648780285772</v>
      </c>
      <c r="BP1092" s="47">
        <v>1.4612756264236901</v>
      </c>
      <c r="BQ1092" s="47">
        <v>1.7295506316007454</v>
      </c>
      <c r="BR1092" s="47">
        <v>2.010871816110996</v>
      </c>
      <c r="BS1092" s="47">
        <v>2.2366949679022574</v>
      </c>
      <c r="BT1092" s="47">
        <v>18.167842247566782</v>
      </c>
      <c r="BU1092" s="47">
        <v>19.011558430316839</v>
      </c>
      <c r="BV1092" s="47">
        <v>20.276972458065853</v>
      </c>
      <c r="BW1092" s="47">
        <v>21.847173327811142</v>
      </c>
      <c r="BX1092" s="47">
        <v>23.669393249119899</v>
      </c>
      <c r="BY1092" s="47">
        <v>25.686684613791677</v>
      </c>
      <c r="BZ1092" s="47">
        <v>0.19879892317249948</v>
      </c>
      <c r="CA1092" s="47">
        <v>0.15838551418513153</v>
      </c>
      <c r="CB1092" s="47">
        <v>0.15945330296127563</v>
      </c>
      <c r="CC1092" s="47">
        <v>0.18865189480223649</v>
      </c>
      <c r="CD1092" s="47">
        <v>0.21940360323048252</v>
      </c>
      <c r="CE1092" s="47">
        <v>0.24404638641540694</v>
      </c>
      <c r="CF1092" s="47">
        <v>1.9938214949264856</v>
      </c>
      <c r="CG1092" s="47">
        <v>1.6024181332574032</v>
      </c>
      <c r="CH1092" s="47">
        <v>1.9646924829157175</v>
      </c>
      <c r="CI1092" s="47">
        <v>2.2831849244149929</v>
      </c>
      <c r="CJ1092" s="47">
        <v>2.2657900186373992</v>
      </c>
      <c r="CK1092" s="47">
        <v>2.6294263822737625</v>
      </c>
      <c r="CL1092" s="47">
        <v>46.967769274278474</v>
      </c>
      <c r="CM1092" s="47">
        <v>54.441018220118799</v>
      </c>
      <c r="CN1092" s="47">
        <v>54.090413094310207</v>
      </c>
      <c r="CO1092" s="47">
        <v>45.700311302681996</v>
      </c>
      <c r="CP1092" s="47">
        <v>39.306832809845012</v>
      </c>
      <c r="CQ1092" s="47">
        <v>35.338302009073232</v>
      </c>
      <c r="CR1092" s="47">
        <v>4.3505993282438524</v>
      </c>
      <c r="CS1092" s="47">
        <v>4.1575235700752105</v>
      </c>
      <c r="CT1092" s="47">
        <v>3.8980672504914851</v>
      </c>
      <c r="CU1092" s="47">
        <v>3.6179052132701419</v>
      </c>
      <c r="CV1092" s="47">
        <v>3.3393759377775059</v>
      </c>
      <c r="CW1092" s="47">
        <v>3.0771196620472261</v>
      </c>
      <c r="CX1092" s="57">
        <v>2.5151366688586779E-3</v>
      </c>
      <c r="CY1092" s="57">
        <v>2.0038399010712912E-3</v>
      </c>
      <c r="CZ1092" s="57">
        <v>2.017349203147065E-3</v>
      </c>
      <c r="DA1092" s="57">
        <v>2.3867599013856831E-3</v>
      </c>
      <c r="DB1092" s="57">
        <v>2.77582010484976E-3</v>
      </c>
      <c r="DC1092" s="57">
        <v>3.0875922544270338E-3</v>
      </c>
      <c r="DD1092" s="97">
        <v>9.2629464747145729</v>
      </c>
      <c r="DE1092" s="97">
        <v>7.6367483673161516</v>
      </c>
      <c r="DF1092" s="97">
        <v>7.206576965302423</v>
      </c>
      <c r="DG1092" s="97">
        <v>7.9165876777251176</v>
      </c>
      <c r="DH1092" s="97">
        <v>8.4956627106855258</v>
      </c>
      <c r="DI1092" s="97">
        <v>8.7076047435928441</v>
      </c>
      <c r="DJ1092" s="98">
        <v>3.1372063794511407E-2</v>
      </c>
      <c r="DK1092" s="98">
        <v>3.1217425058454484E-2</v>
      </c>
      <c r="DL1092" s="98">
        <v>8.0314899052435385E-2</v>
      </c>
      <c r="DM1092" s="98">
        <v>0.1201423659286962</v>
      </c>
      <c r="DN1092" s="98">
        <v>0.10310955053154269</v>
      </c>
      <c r="DO1092" s="98">
        <v>-0.13727239478923947</v>
      </c>
      <c r="DP1092" s="98">
        <v>6.4818348715010021E-3</v>
      </c>
      <c r="DQ1092" s="98">
        <v>0.18358959824275489</v>
      </c>
      <c r="DR1092" s="98">
        <v>0.16265565134099624</v>
      </c>
      <c r="DS1092" s="98">
        <v>0.1123011173472015</v>
      </c>
    </row>
    <row r="1093" spans="1:123" ht="13.5" thickBot="1">
      <c r="A1093" s="2" t="s">
        <v>3861</v>
      </c>
      <c r="B1093" s="2" t="s">
        <v>3862</v>
      </c>
      <c r="C1093" s="1" t="s">
        <v>5724</v>
      </c>
      <c r="D1093" s="2" t="s">
        <v>3863</v>
      </c>
      <c r="E1093" s="2" t="s">
        <v>5675</v>
      </c>
      <c r="F1093" s="2" t="s">
        <v>3002</v>
      </c>
      <c r="G1093" s="2" t="s">
        <v>93</v>
      </c>
      <c r="H1093" s="2" t="s">
        <v>3</v>
      </c>
      <c r="I1093" s="1" t="s">
        <v>5726</v>
      </c>
      <c r="J1093" s="1">
        <v>27.5</v>
      </c>
      <c r="K1093" s="47">
        <v>29.45</v>
      </c>
      <c r="L1093" s="48">
        <v>6.5000000000000006E-3</v>
      </c>
      <c r="M1093" s="48">
        <v>2.12E-2</v>
      </c>
      <c r="N1093" s="49">
        <v>126.9</v>
      </c>
      <c r="O1093" s="49">
        <v>50.61</v>
      </c>
      <c r="P1093" s="49">
        <v>3737.29</v>
      </c>
      <c r="Q1093" s="49">
        <v>1490.58</v>
      </c>
      <c r="R1093" s="49">
        <v>2036.8214757999999</v>
      </c>
      <c r="S1093" s="49">
        <v>2763.7269473900001</v>
      </c>
      <c r="T1093" s="49">
        <v>2976.66</v>
      </c>
      <c r="U1093" s="49">
        <v>3362.77</v>
      </c>
      <c r="V1093" s="49" t="s">
        <v>4949</v>
      </c>
      <c r="W1093" s="49" t="s">
        <v>4949</v>
      </c>
      <c r="X1093" s="49">
        <v>76.767128580000005</v>
      </c>
      <c r="Y1093" s="49">
        <v>45.960499310000003</v>
      </c>
      <c r="Z1093" s="49">
        <v>95.99</v>
      </c>
      <c r="AA1093" s="49">
        <v>127.79</v>
      </c>
      <c r="AB1093" s="49" t="s">
        <v>4949</v>
      </c>
      <c r="AC1093" s="49" t="s">
        <v>4949</v>
      </c>
      <c r="AD1093" s="39">
        <v>3737.29</v>
      </c>
      <c r="AE1093" s="39">
        <v>3737.29</v>
      </c>
      <c r="AF1093" s="39">
        <v>3737.29</v>
      </c>
      <c r="AG1093" s="39">
        <v>3737.29</v>
      </c>
      <c r="AH1093" s="39">
        <v>3737.29</v>
      </c>
      <c r="AI1093" s="39">
        <v>3737.29</v>
      </c>
      <c r="AJ1093" s="49">
        <v>1936.81455121</v>
      </c>
      <c r="AK1093" s="49">
        <v>1858.7596420999998</v>
      </c>
      <c r="AL1093" s="49">
        <v>1949.58</v>
      </c>
      <c r="AM1093" s="49">
        <v>2051.06</v>
      </c>
      <c r="AN1093" s="49" t="s">
        <v>4949</v>
      </c>
      <c r="AO1093" s="49" t="s">
        <v>4949</v>
      </c>
      <c r="AP1093" s="39">
        <v>3737.29</v>
      </c>
      <c r="AQ1093" s="39">
        <v>3737.29</v>
      </c>
      <c r="AR1093" s="39">
        <v>3737.29</v>
      </c>
      <c r="AS1093" s="39">
        <v>3737.29</v>
      </c>
      <c r="AT1093" s="39">
        <v>3737.29</v>
      </c>
      <c r="AU1093" s="39">
        <v>3737.29</v>
      </c>
      <c r="AV1093" s="36">
        <v>43.628008549999997</v>
      </c>
      <c r="AW1093" s="36">
        <v>24.412522800000001</v>
      </c>
      <c r="AX1093" s="36">
        <v>26.31</v>
      </c>
      <c r="AY1093" s="36">
        <v>35.03</v>
      </c>
      <c r="AZ1093" s="36" t="s">
        <v>4949</v>
      </c>
      <c r="BA1093" s="36" t="s">
        <v>4949</v>
      </c>
      <c r="BB1093" s="39">
        <v>3737.29</v>
      </c>
      <c r="BC1093" s="39">
        <v>3737.29</v>
      </c>
      <c r="BD1093" s="39">
        <v>3737.29</v>
      </c>
      <c r="BE1093" s="39">
        <v>3737.29</v>
      </c>
      <c r="BF1093" s="39">
        <v>3737.29</v>
      </c>
      <c r="BG1093" s="39">
        <v>3737.29</v>
      </c>
      <c r="BH1093" s="47">
        <v>16.236301609999998</v>
      </c>
      <c r="BI1093" s="47">
        <v>176.52421497999998</v>
      </c>
      <c r="BJ1093" s="47">
        <v>184.14</v>
      </c>
      <c r="BK1093" s="47">
        <v>219</v>
      </c>
      <c r="BL1093" s="47" t="s">
        <v>4949</v>
      </c>
      <c r="BM1093" s="47" t="s">
        <v>4949</v>
      </c>
      <c r="BN1093" s="47">
        <v>0.60494191158392441</v>
      </c>
      <c r="BO1093" s="47">
        <v>0.36217887557131601</v>
      </c>
      <c r="BP1093" s="47">
        <v>0.75642237982663507</v>
      </c>
      <c r="BQ1093" s="47">
        <v>1.0070133963750985</v>
      </c>
      <c r="BR1093" s="47" t="s">
        <v>4949</v>
      </c>
      <c r="BS1093" s="47" t="s">
        <v>4949</v>
      </c>
      <c r="BT1093" s="47">
        <v>15.262526014263198</v>
      </c>
      <c r="BU1093" s="47">
        <v>14.64743610795902</v>
      </c>
      <c r="BV1093" s="47">
        <v>15.363120567375885</v>
      </c>
      <c r="BW1093" s="47">
        <v>16.162805358550038</v>
      </c>
      <c r="BX1093" s="47" t="s">
        <v>4949</v>
      </c>
      <c r="BY1093" s="47" t="s">
        <v>4949</v>
      </c>
      <c r="BZ1093" s="47">
        <v>0.34379833372734431</v>
      </c>
      <c r="CA1093" s="47">
        <v>0.19237606619385342</v>
      </c>
      <c r="CB1093" s="47">
        <v>0.20732860520094562</v>
      </c>
      <c r="CC1093" s="47">
        <v>0.27604412923561861</v>
      </c>
      <c r="CD1093" s="47" t="s">
        <v>4949</v>
      </c>
      <c r="CE1093" s="47" t="s">
        <v>4949</v>
      </c>
      <c r="CF1093" s="47">
        <v>0.12794563916469659</v>
      </c>
      <c r="CG1093" s="47">
        <v>1.3910497634357759</v>
      </c>
      <c r="CH1093" s="47">
        <v>1.4510638297872338</v>
      </c>
      <c r="CI1093" s="47">
        <v>1.7257683215130022</v>
      </c>
      <c r="CJ1093" s="47" t="s">
        <v>4949</v>
      </c>
      <c r="CK1093" s="47" t="s">
        <v>4949</v>
      </c>
      <c r="CL1093" s="47">
        <v>48.683467378948819</v>
      </c>
      <c r="CM1093" s="47">
        <v>81.315261063468199</v>
      </c>
      <c r="CN1093" s="47">
        <v>38.934159808313368</v>
      </c>
      <c r="CO1093" s="47">
        <v>29.245559120431956</v>
      </c>
      <c r="CP1093" s="47" t="s">
        <v>4949</v>
      </c>
      <c r="CQ1093" s="47" t="s">
        <v>4949</v>
      </c>
      <c r="CR1093" s="47">
        <v>1.9296065272047735</v>
      </c>
      <c r="CS1093" s="47">
        <v>2.0106365101502117</v>
      </c>
      <c r="CT1093" s="47">
        <v>1.9169718606058741</v>
      </c>
      <c r="CU1093" s="47">
        <v>1.8221261201525065</v>
      </c>
      <c r="CV1093" s="47" t="s">
        <v>4949</v>
      </c>
      <c r="CW1093" s="47" t="s">
        <v>4949</v>
      </c>
      <c r="CX1093" s="57">
        <v>1.1673701679559252E-2</v>
      </c>
      <c r="CY1093" s="57">
        <v>6.5321456991563409E-3</v>
      </c>
      <c r="CZ1093" s="57">
        <v>7.0398604336297157E-3</v>
      </c>
      <c r="DA1093" s="57">
        <v>9.373101900039869E-3</v>
      </c>
      <c r="DB1093" s="57" t="s">
        <v>4949</v>
      </c>
      <c r="DC1093" s="57" t="s">
        <v>4949</v>
      </c>
      <c r="DD1093" s="97">
        <v>3.9635766125383936</v>
      </c>
      <c r="DE1093" s="97">
        <v>2.472643491337831</v>
      </c>
      <c r="DF1093" s="97">
        <v>4.9236245755496055</v>
      </c>
      <c r="DG1093" s="97">
        <v>6.2304369447992753</v>
      </c>
      <c r="DH1093" s="97" t="s">
        <v>4949</v>
      </c>
      <c r="DI1093" s="97" t="s">
        <v>4949</v>
      </c>
      <c r="DJ1093" s="98">
        <v>0.35688226986338822</v>
      </c>
      <c r="DK1093" s="98">
        <v>7.7045618711026664E-2</v>
      </c>
      <c r="DL1093" s="98">
        <v>0.12971249655654327</v>
      </c>
      <c r="DM1093" s="98" t="s">
        <v>4949</v>
      </c>
      <c r="DN1093" s="98" t="s">
        <v>4949</v>
      </c>
      <c r="DO1093" s="98">
        <v>-0.40129974690789716</v>
      </c>
      <c r="DP1093" s="98">
        <v>1.0885325756048663</v>
      </c>
      <c r="DQ1093" s="98">
        <v>0.33128450880300053</v>
      </c>
      <c r="DR1093" s="98" t="s">
        <v>4949</v>
      </c>
      <c r="DS1093" s="98" t="s">
        <v>4949</v>
      </c>
    </row>
    <row r="1094" spans="1:123" ht="13.5" thickBot="1">
      <c r="A1094" s="2" t="s">
        <v>4466</v>
      </c>
      <c r="B1094" s="2" t="s">
        <v>4467</v>
      </c>
      <c r="C1094" s="1" t="s">
        <v>5724</v>
      </c>
      <c r="D1094" s="2" t="s">
        <v>4468</v>
      </c>
      <c r="E1094" s="2" t="s">
        <v>5681</v>
      </c>
      <c r="F1094" s="2" t="s">
        <v>3008</v>
      </c>
      <c r="G1094" s="2" t="s">
        <v>86</v>
      </c>
      <c r="H1094" s="2" t="s">
        <v>3</v>
      </c>
      <c r="I1094" s="1" t="s">
        <v>5726</v>
      </c>
      <c r="J1094" s="1">
        <v>110</v>
      </c>
      <c r="K1094" s="47">
        <v>83</v>
      </c>
      <c r="L1094" s="48">
        <v>2.2200000000000001E-2</v>
      </c>
      <c r="M1094" s="48">
        <v>-3.1600000000000003E-2</v>
      </c>
      <c r="N1094" s="49">
        <v>89.6</v>
      </c>
      <c r="O1094" s="49">
        <v>69.94</v>
      </c>
      <c r="P1094" s="49">
        <v>7436.8</v>
      </c>
      <c r="Q1094" s="49">
        <v>5805.32</v>
      </c>
      <c r="R1094" s="49">
        <v>1122.42012589</v>
      </c>
      <c r="S1094" s="49">
        <v>843.47979992</v>
      </c>
      <c r="T1094" s="49">
        <v>1050.29</v>
      </c>
      <c r="U1094" s="49">
        <v>1260.02</v>
      </c>
      <c r="V1094" s="49">
        <v>1512.26</v>
      </c>
      <c r="W1094" s="49">
        <v>1717.9</v>
      </c>
      <c r="X1094" s="49">
        <v>297.33970674</v>
      </c>
      <c r="Y1094" s="49">
        <v>155.38224159999999</v>
      </c>
      <c r="Z1094" s="49">
        <v>220.1</v>
      </c>
      <c r="AA1094" s="49">
        <v>264.13</v>
      </c>
      <c r="AB1094" s="49">
        <v>317.02999999999997</v>
      </c>
      <c r="AC1094" s="49">
        <v>362.02</v>
      </c>
      <c r="AD1094" s="39">
        <v>7436.8</v>
      </c>
      <c r="AE1094" s="39">
        <v>7436.8</v>
      </c>
      <c r="AF1094" s="39">
        <v>7436.8</v>
      </c>
      <c r="AG1094" s="39">
        <v>7436.8</v>
      </c>
      <c r="AH1094" s="39">
        <v>7436.8</v>
      </c>
      <c r="AI1094" s="39">
        <v>7436.8</v>
      </c>
      <c r="AJ1094" s="49">
        <v>2786.9294379299999</v>
      </c>
      <c r="AK1094" s="49">
        <v>2837.5208699099999</v>
      </c>
      <c r="AL1094" s="49">
        <v>3012.53</v>
      </c>
      <c r="AM1094" s="49">
        <v>3225.89</v>
      </c>
      <c r="AN1094" s="49">
        <v>3482</v>
      </c>
      <c r="AO1094" s="49">
        <v>3770.89</v>
      </c>
      <c r="AP1094" s="39">
        <v>7436.8</v>
      </c>
      <c r="AQ1094" s="39">
        <v>7436.8</v>
      </c>
      <c r="AR1094" s="39">
        <v>7436.8</v>
      </c>
      <c r="AS1094" s="39">
        <v>7436.8</v>
      </c>
      <c r="AT1094" s="39">
        <v>7436.8</v>
      </c>
      <c r="AU1094" s="39">
        <v>7436.8</v>
      </c>
      <c r="AV1094" s="36">
        <v>64</v>
      </c>
      <c r="AW1094" s="36">
        <v>35.548927999999997</v>
      </c>
      <c r="AX1094" s="36">
        <v>50.77</v>
      </c>
      <c r="AY1094" s="36">
        <v>60.92</v>
      </c>
      <c r="AZ1094" s="36">
        <v>73.13</v>
      </c>
      <c r="BA1094" s="36">
        <v>83.5</v>
      </c>
      <c r="BB1094" s="39">
        <v>7436.8</v>
      </c>
      <c r="BC1094" s="39">
        <v>7436.8</v>
      </c>
      <c r="BD1094" s="39">
        <v>7436.8</v>
      </c>
      <c r="BE1094" s="39">
        <v>7436.8</v>
      </c>
      <c r="BF1094" s="39">
        <v>7436.8</v>
      </c>
      <c r="BG1094" s="39">
        <v>7436.8</v>
      </c>
      <c r="BH1094" s="47">
        <v>151.10531096</v>
      </c>
      <c r="BI1094" s="47">
        <v>154.08425688</v>
      </c>
      <c r="BJ1094" s="47">
        <v>210.19</v>
      </c>
      <c r="BK1094" s="47">
        <v>267.66000000000003</v>
      </c>
      <c r="BL1094" s="47">
        <v>320.39999999999998</v>
      </c>
      <c r="BM1094" s="47">
        <v>382.24</v>
      </c>
      <c r="BN1094" s="47">
        <v>3.3185235127232144</v>
      </c>
      <c r="BO1094" s="47">
        <v>1.7341768035714284</v>
      </c>
      <c r="BP1094" s="47">
        <v>2.4564732142857144</v>
      </c>
      <c r="BQ1094" s="47">
        <v>2.9478794642857142</v>
      </c>
      <c r="BR1094" s="47">
        <v>3.5382812499999998</v>
      </c>
      <c r="BS1094" s="47">
        <v>4.0404017857142858</v>
      </c>
      <c r="BT1094" s="47">
        <v>31.104123191183039</v>
      </c>
      <c r="BU1094" s="47">
        <v>31.668759708816964</v>
      </c>
      <c r="BV1094" s="47">
        <v>33.621986607142858</v>
      </c>
      <c r="BW1094" s="47">
        <v>36.00323660714286</v>
      </c>
      <c r="BX1094" s="47">
        <v>38.861607142857146</v>
      </c>
      <c r="BY1094" s="47">
        <v>42.085825892857144</v>
      </c>
      <c r="BZ1094" s="47">
        <v>0.7142857142857143</v>
      </c>
      <c r="CA1094" s="47">
        <v>0.39675142857142853</v>
      </c>
      <c r="CB1094" s="47">
        <v>0.56662946428571437</v>
      </c>
      <c r="CC1094" s="47">
        <v>0.67991071428571437</v>
      </c>
      <c r="CD1094" s="47">
        <v>0.81618303571428574</v>
      </c>
      <c r="CE1094" s="47">
        <v>0.9319196428571429</v>
      </c>
      <c r="CF1094" s="47">
        <v>1.6864432026785714</v>
      </c>
      <c r="CG1094" s="47">
        <v>1.7196903669642858</v>
      </c>
      <c r="CH1094" s="47">
        <v>2.3458705357142859</v>
      </c>
      <c r="CI1094" s="47">
        <v>2.9872767857142861</v>
      </c>
      <c r="CJ1094" s="47">
        <v>3.5758928571428572</v>
      </c>
      <c r="CK1094" s="47">
        <v>4.2660714285714292</v>
      </c>
      <c r="CL1094" s="47">
        <v>25.011123073794153</v>
      </c>
      <c r="CM1094" s="47">
        <v>47.861325228815602</v>
      </c>
      <c r="CN1094" s="47">
        <v>33.788278055429352</v>
      </c>
      <c r="CO1094" s="47">
        <v>28.1558323552796</v>
      </c>
      <c r="CP1094" s="47">
        <v>23.457716935305811</v>
      </c>
      <c r="CQ1094" s="47">
        <v>20.54251146345506</v>
      </c>
      <c r="CR1094" s="47">
        <v>2.6684565094420565</v>
      </c>
      <c r="CS1094" s="47">
        <v>2.6208794017560404</v>
      </c>
      <c r="CT1094" s="47">
        <v>2.4686227191098511</v>
      </c>
      <c r="CU1094" s="47">
        <v>2.3053482914792509</v>
      </c>
      <c r="CV1094" s="47">
        <v>2.135784032165422</v>
      </c>
      <c r="CW1094" s="47">
        <v>1.9721604183627739</v>
      </c>
      <c r="CX1094" s="57">
        <v>8.6058519793459545E-3</v>
      </c>
      <c r="CY1094" s="57">
        <v>4.7801376936316689E-3</v>
      </c>
      <c r="CZ1094" s="57">
        <v>6.8268610154905342E-3</v>
      </c>
      <c r="DA1094" s="57">
        <v>8.1916953528399315E-3</v>
      </c>
      <c r="DB1094" s="57">
        <v>9.833530550774525E-3</v>
      </c>
      <c r="DC1094" s="57">
        <v>1.1227947504302926E-2</v>
      </c>
      <c r="DD1094" s="97">
        <v>10.669079119593711</v>
      </c>
      <c r="DE1094" s="97">
        <v>5.4759858596186604</v>
      </c>
      <c r="DF1094" s="97">
        <v>7.3061513080367648</v>
      </c>
      <c r="DG1094" s="97">
        <v>8.1878179355154703</v>
      </c>
      <c r="DH1094" s="97">
        <v>9.1048248133256742</v>
      </c>
      <c r="DI1094" s="97">
        <v>9.6003861157445591</v>
      </c>
      <c r="DJ1094" s="98">
        <v>-0.24851686060851763</v>
      </c>
      <c r="DK1094" s="98">
        <v>0.24518690323065817</v>
      </c>
      <c r="DL1094" s="98">
        <v>0.19968770530044089</v>
      </c>
      <c r="DM1094" s="98">
        <v>0.20018729861430762</v>
      </c>
      <c r="DN1094" s="98">
        <v>0.13598190787298492</v>
      </c>
      <c r="DO1094" s="98">
        <v>-0.47742518715850679</v>
      </c>
      <c r="DP1094" s="98">
        <v>0.4165067882506337</v>
      </c>
      <c r="DQ1094" s="98">
        <v>0.20004543389368479</v>
      </c>
      <c r="DR1094" s="98">
        <v>0.20028016507023039</v>
      </c>
      <c r="DS1094" s="98">
        <v>0.14191086017096177</v>
      </c>
    </row>
    <row r="1095" spans="1:123" ht="13.5" thickBot="1">
      <c r="A1095" s="2" t="s">
        <v>4231</v>
      </c>
      <c r="B1095" s="2" t="s">
        <v>4232</v>
      </c>
      <c r="C1095" s="1" t="s">
        <v>5724</v>
      </c>
      <c r="D1095" s="2" t="s">
        <v>4233</v>
      </c>
      <c r="E1095" s="2" t="s">
        <v>5662</v>
      </c>
      <c r="F1095" s="2" t="s">
        <v>3002</v>
      </c>
      <c r="G1095" s="2" t="s">
        <v>93</v>
      </c>
      <c r="H1095" s="2" t="s">
        <v>3</v>
      </c>
      <c r="I1095" s="1" t="s">
        <v>5726</v>
      </c>
      <c r="J1095" s="1">
        <v>33.1</v>
      </c>
      <c r="K1095" s="47">
        <v>25.68</v>
      </c>
      <c r="L1095" s="48">
        <v>5.3800000000000001E-2</v>
      </c>
      <c r="M1095" s="48">
        <v>8.4000000000000005E-2</v>
      </c>
      <c r="N1095" s="49">
        <v>520.1</v>
      </c>
      <c r="O1095" s="49">
        <v>77.790000000000006</v>
      </c>
      <c r="P1095" s="49">
        <v>13356.27</v>
      </c>
      <c r="Q1095" s="49">
        <v>1997.63</v>
      </c>
      <c r="R1095" s="49">
        <v>1933.5043522999999</v>
      </c>
      <c r="S1095" s="49">
        <v>2016.9758735799999</v>
      </c>
      <c r="T1095" s="49">
        <v>2067.1</v>
      </c>
      <c r="U1095" s="49">
        <v>2210.04</v>
      </c>
      <c r="V1095" s="49" t="s">
        <v>4949</v>
      </c>
      <c r="W1095" s="49" t="s">
        <v>4949</v>
      </c>
      <c r="X1095" s="49">
        <v>749.34381398000005</v>
      </c>
      <c r="Y1095" s="49">
        <v>661.12943626999993</v>
      </c>
      <c r="Z1095" s="49">
        <v>571.79999999999995</v>
      </c>
      <c r="AA1095" s="49">
        <v>626.42999999999995</v>
      </c>
      <c r="AB1095" s="49" t="s">
        <v>4949</v>
      </c>
      <c r="AC1095" s="49" t="s">
        <v>4949</v>
      </c>
      <c r="AD1095" s="39">
        <v>13356.27</v>
      </c>
      <c r="AE1095" s="39">
        <v>13356.27</v>
      </c>
      <c r="AF1095" s="39">
        <v>13356.27</v>
      </c>
      <c r="AG1095" s="39">
        <v>13356.27</v>
      </c>
      <c r="AH1095" s="39">
        <v>13356.27</v>
      </c>
      <c r="AI1095" s="39">
        <v>13356.27</v>
      </c>
      <c r="AJ1095" s="49">
        <v>5601.3627636199999</v>
      </c>
      <c r="AK1095" s="49">
        <v>5662.37219989</v>
      </c>
      <c r="AL1095" s="49">
        <v>5634.05</v>
      </c>
      <c r="AM1095" s="49">
        <v>5741.45</v>
      </c>
      <c r="AN1095" s="49" t="s">
        <v>4949</v>
      </c>
      <c r="AO1095" s="49" t="s">
        <v>4949</v>
      </c>
      <c r="AP1095" s="39">
        <v>13356.27</v>
      </c>
      <c r="AQ1095" s="39">
        <v>13356.27</v>
      </c>
      <c r="AR1095" s="39">
        <v>13356.27</v>
      </c>
      <c r="AS1095" s="39">
        <v>13356.27</v>
      </c>
      <c r="AT1095" s="39">
        <v>13356.27</v>
      </c>
      <c r="AU1095" s="39">
        <v>13356.27</v>
      </c>
      <c r="AV1095" s="36">
        <v>400.08</v>
      </c>
      <c r="AW1095" s="36">
        <v>600.12</v>
      </c>
      <c r="AX1095" s="36">
        <v>519.03</v>
      </c>
      <c r="AY1095" s="36">
        <v>568.63</v>
      </c>
      <c r="AZ1095" s="36" t="s">
        <v>4949</v>
      </c>
      <c r="BA1095" s="36" t="s">
        <v>4949</v>
      </c>
      <c r="BB1095" s="39">
        <v>13356.27</v>
      </c>
      <c r="BC1095" s="39">
        <v>13356.27</v>
      </c>
      <c r="BD1095" s="39">
        <v>13356.27</v>
      </c>
      <c r="BE1095" s="39">
        <v>13356.27</v>
      </c>
      <c r="BF1095" s="39">
        <v>13356.27</v>
      </c>
      <c r="BG1095" s="39">
        <v>13356.27</v>
      </c>
      <c r="BH1095" s="47">
        <v>825.87519879999991</v>
      </c>
      <c r="BI1095" s="47">
        <v>609.81101134000005</v>
      </c>
      <c r="BJ1095" s="47">
        <v>326.01</v>
      </c>
      <c r="BK1095" s="47">
        <v>589.66</v>
      </c>
      <c r="BL1095" s="47" t="s">
        <v>4949</v>
      </c>
      <c r="BM1095" s="47" t="s">
        <v>4949</v>
      </c>
      <c r="BN1095" s="47">
        <v>1.440768725206691</v>
      </c>
      <c r="BO1095" s="47">
        <v>1.2711583085368197</v>
      </c>
      <c r="BP1095" s="47">
        <v>1.0994039607767736</v>
      </c>
      <c r="BQ1095" s="47">
        <v>1.2044414535666217</v>
      </c>
      <c r="BR1095" s="47" t="s">
        <v>4949</v>
      </c>
      <c r="BS1095" s="47" t="s">
        <v>4949</v>
      </c>
      <c r="BT1095" s="47">
        <v>10.769780356892905</v>
      </c>
      <c r="BU1095" s="47">
        <v>10.88708363755047</v>
      </c>
      <c r="BV1095" s="47">
        <v>10.83262834070371</v>
      </c>
      <c r="BW1095" s="47">
        <v>11.039127090944048</v>
      </c>
      <c r="BX1095" s="47" t="s">
        <v>4949</v>
      </c>
      <c r="BY1095" s="47" t="s">
        <v>4949</v>
      </c>
      <c r="BZ1095" s="47">
        <v>0.76923668525283595</v>
      </c>
      <c r="CA1095" s="47">
        <v>1.1538550278792539</v>
      </c>
      <c r="CB1095" s="47">
        <v>0.99794270332628332</v>
      </c>
      <c r="CC1095" s="47">
        <v>1.0933089790424917</v>
      </c>
      <c r="CD1095" s="47" t="s">
        <v>4949</v>
      </c>
      <c r="CE1095" s="47" t="s">
        <v>4949</v>
      </c>
      <c r="CF1095" s="47">
        <v>1.587916167660065</v>
      </c>
      <c r="CG1095" s="47">
        <v>1.1724880048836763</v>
      </c>
      <c r="CH1095" s="47">
        <v>0.62682176504518361</v>
      </c>
      <c r="CI1095" s="47">
        <v>1.1337435108632954</v>
      </c>
      <c r="CJ1095" s="47" t="s">
        <v>4949</v>
      </c>
      <c r="CK1095" s="47" t="s">
        <v>4949</v>
      </c>
      <c r="CL1095" s="47">
        <v>17.823954439632537</v>
      </c>
      <c r="CM1095" s="47">
        <v>20.202201365218606</v>
      </c>
      <c r="CN1095" s="47">
        <v>23.358289611752365</v>
      </c>
      <c r="CO1095" s="47">
        <v>21.321248982328434</v>
      </c>
      <c r="CP1095" s="47" t="s">
        <v>4949</v>
      </c>
      <c r="CQ1095" s="47" t="s">
        <v>4949</v>
      </c>
      <c r="CR1095" s="47">
        <v>2.3844679524680932</v>
      </c>
      <c r="CS1095" s="47">
        <v>2.3587764153439905</v>
      </c>
      <c r="CT1095" s="47">
        <v>2.370633913437048</v>
      </c>
      <c r="CU1095" s="47">
        <v>2.326288655304845</v>
      </c>
      <c r="CV1095" s="47" t="s">
        <v>4949</v>
      </c>
      <c r="CW1095" s="47" t="s">
        <v>4949</v>
      </c>
      <c r="CX1095" s="57">
        <v>2.9954470821569195E-2</v>
      </c>
      <c r="CY1095" s="57">
        <v>4.4931706232353791E-2</v>
      </c>
      <c r="CZ1095" s="57">
        <v>3.8860400396218402E-2</v>
      </c>
      <c r="DA1095" s="57">
        <v>4.2574012055761078E-2</v>
      </c>
      <c r="DB1095" s="57" t="s">
        <v>4949</v>
      </c>
      <c r="DC1095" s="57" t="s">
        <v>4949</v>
      </c>
      <c r="DD1095" s="97">
        <v>13.377884018633363</v>
      </c>
      <c r="DE1095" s="97">
        <v>11.675838551956074</v>
      </c>
      <c r="DF1095" s="97">
        <v>10.149004712418241</v>
      </c>
      <c r="DG1095" s="97">
        <v>10.910658457358332</v>
      </c>
      <c r="DH1095" s="97" t="s">
        <v>4949</v>
      </c>
      <c r="DI1095" s="97" t="s">
        <v>4949</v>
      </c>
      <c r="DJ1095" s="98">
        <v>4.3171105966586687E-2</v>
      </c>
      <c r="DK1095" s="98">
        <v>2.4851128402955558E-2</v>
      </c>
      <c r="DL1095" s="98">
        <v>6.9150016931933678E-2</v>
      </c>
      <c r="DM1095" s="98" t="s">
        <v>4949</v>
      </c>
      <c r="DN1095" s="98" t="s">
        <v>4949</v>
      </c>
      <c r="DO1095" s="98">
        <v>-0.11772216713375649</v>
      </c>
      <c r="DP1095" s="98">
        <v>-0.13511641044752776</v>
      </c>
      <c r="DQ1095" s="98">
        <v>9.5540398740818544E-2</v>
      </c>
      <c r="DR1095" s="98" t="s">
        <v>4949</v>
      </c>
      <c r="DS1095" s="98" t="s">
        <v>4949</v>
      </c>
    </row>
    <row r="1096" spans="1:123" ht="13.5" thickBot="1">
      <c r="A1096" s="2" t="s">
        <v>4078</v>
      </c>
      <c r="B1096" s="2" t="s">
        <v>4079</v>
      </c>
      <c r="C1096" s="1" t="s">
        <v>5724</v>
      </c>
      <c r="D1096" s="2" t="s">
        <v>4080</v>
      </c>
      <c r="E1096" s="2" t="s">
        <v>5675</v>
      </c>
      <c r="F1096" s="2" t="s">
        <v>3002</v>
      </c>
      <c r="G1096" s="2" t="s">
        <v>93</v>
      </c>
      <c r="H1096" s="2" t="s">
        <v>3</v>
      </c>
      <c r="I1096" s="1" t="s">
        <v>5726</v>
      </c>
      <c r="J1096" s="1">
        <v>23</v>
      </c>
      <c r="K1096" s="47">
        <v>19.88</v>
      </c>
      <c r="L1096" s="48">
        <v>3.4300000000000004E-2</v>
      </c>
      <c r="M1096" s="48">
        <v>0.1002</v>
      </c>
      <c r="N1096" s="49">
        <v>402.47</v>
      </c>
      <c r="O1096" s="49">
        <v>193.64</v>
      </c>
      <c r="P1096" s="49">
        <v>8001.08</v>
      </c>
      <c r="Q1096" s="49">
        <v>3849.62</v>
      </c>
      <c r="R1096" s="49">
        <v>6074.1872294899995</v>
      </c>
      <c r="S1096" s="49">
        <v>8123.8350982399998</v>
      </c>
      <c r="T1096" s="49">
        <v>8905.36</v>
      </c>
      <c r="U1096" s="49">
        <v>11864.72</v>
      </c>
      <c r="V1096" s="49" t="s">
        <v>4949</v>
      </c>
      <c r="W1096" s="49" t="s">
        <v>4949</v>
      </c>
      <c r="X1096" s="49">
        <v>412.8837499</v>
      </c>
      <c r="Y1096" s="49">
        <v>333.57374506999997</v>
      </c>
      <c r="Z1096" s="49">
        <v>378.53</v>
      </c>
      <c r="AA1096" s="49">
        <v>448</v>
      </c>
      <c r="AB1096" s="49" t="s">
        <v>4949</v>
      </c>
      <c r="AC1096" s="49" t="s">
        <v>4949</v>
      </c>
      <c r="AD1096" s="39">
        <v>8001.08</v>
      </c>
      <c r="AE1096" s="39">
        <v>8001.08</v>
      </c>
      <c r="AF1096" s="39">
        <v>8001.08</v>
      </c>
      <c r="AG1096" s="39">
        <v>8001.08</v>
      </c>
      <c r="AH1096" s="39">
        <v>8001.08</v>
      </c>
      <c r="AI1096" s="39">
        <v>8001.08</v>
      </c>
      <c r="AJ1096" s="49">
        <v>3120.9707990900001</v>
      </c>
      <c r="AK1096" s="49">
        <v>3227.1331101999999</v>
      </c>
      <c r="AL1096" s="49">
        <v>3404.91</v>
      </c>
      <c r="AM1096" s="49">
        <v>3701.5</v>
      </c>
      <c r="AN1096" s="49" t="s">
        <v>4949</v>
      </c>
      <c r="AO1096" s="49" t="s">
        <v>4949</v>
      </c>
      <c r="AP1096" s="39">
        <v>8001.08</v>
      </c>
      <c r="AQ1096" s="39">
        <v>8001.08</v>
      </c>
      <c r="AR1096" s="39">
        <v>8001.08</v>
      </c>
      <c r="AS1096" s="39">
        <v>8001.08</v>
      </c>
      <c r="AT1096" s="39">
        <v>8001.08</v>
      </c>
      <c r="AU1096" s="39">
        <v>8001.08</v>
      </c>
      <c r="AV1096" s="36">
        <v>200.75</v>
      </c>
      <c r="AW1096" s="36">
        <v>120.318395</v>
      </c>
      <c r="AX1096" s="36">
        <v>200.75</v>
      </c>
      <c r="AY1096" s="36">
        <v>151.41</v>
      </c>
      <c r="AZ1096" s="36" t="s">
        <v>4949</v>
      </c>
      <c r="BA1096" s="36" t="s">
        <v>4949</v>
      </c>
      <c r="BB1096" s="39">
        <v>8001.08</v>
      </c>
      <c r="BC1096" s="39">
        <v>8001.08</v>
      </c>
      <c r="BD1096" s="39">
        <v>8001.08</v>
      </c>
      <c r="BE1096" s="39">
        <v>8001.08</v>
      </c>
      <c r="BF1096" s="39">
        <v>8001.08</v>
      </c>
      <c r="BG1096" s="39">
        <v>8001.08</v>
      </c>
      <c r="BH1096" s="47">
        <v>1499.0787881199999</v>
      </c>
      <c r="BI1096" s="47">
        <v>2293.9401463000004</v>
      </c>
      <c r="BJ1096" s="47">
        <v>521.21</v>
      </c>
      <c r="BK1096" s="47">
        <v>731.68</v>
      </c>
      <c r="BL1096" s="47" t="s">
        <v>4949</v>
      </c>
      <c r="BM1096" s="47" t="s">
        <v>4949</v>
      </c>
      <c r="BN1096" s="47">
        <v>1.025874599100554</v>
      </c>
      <c r="BO1096" s="47">
        <v>0.8288164212736352</v>
      </c>
      <c r="BP1096" s="47">
        <v>0.9405173056376871</v>
      </c>
      <c r="BQ1096" s="47">
        <v>1.1131264442070217</v>
      </c>
      <c r="BR1096" s="47" t="s">
        <v>4949</v>
      </c>
      <c r="BS1096" s="47" t="s">
        <v>4949</v>
      </c>
      <c r="BT1096" s="47">
        <v>7.7545426965736572</v>
      </c>
      <c r="BU1096" s="47">
        <v>8.0183196516510549</v>
      </c>
      <c r="BV1096" s="47">
        <v>8.4600342882699326</v>
      </c>
      <c r="BW1096" s="47">
        <v>9.196958779536363</v>
      </c>
      <c r="BX1096" s="47" t="s">
        <v>4949</v>
      </c>
      <c r="BY1096" s="47" t="s">
        <v>4949</v>
      </c>
      <c r="BZ1096" s="47">
        <v>0.49879494123785623</v>
      </c>
      <c r="CA1096" s="47">
        <v>0.2989499714264417</v>
      </c>
      <c r="CB1096" s="47">
        <v>0.49879494123785623</v>
      </c>
      <c r="CC1096" s="47">
        <v>0.37620195294059183</v>
      </c>
      <c r="CD1096" s="47" t="s">
        <v>4949</v>
      </c>
      <c r="CE1096" s="47" t="s">
        <v>4949</v>
      </c>
      <c r="CF1096" s="47">
        <v>3.7246969665316665</v>
      </c>
      <c r="CG1096" s="47">
        <v>5.6996549961487819</v>
      </c>
      <c r="CH1096" s="47">
        <v>1.2950282008596914</v>
      </c>
      <c r="CI1096" s="47">
        <v>1.8179740104852533</v>
      </c>
      <c r="CJ1096" s="47" t="s">
        <v>4949</v>
      </c>
      <c r="CK1096" s="47" t="s">
        <v>4949</v>
      </c>
      <c r="CL1096" s="47">
        <v>19.378529675575397</v>
      </c>
      <c r="CM1096" s="47">
        <v>23.98594049516992</v>
      </c>
      <c r="CN1096" s="47">
        <v>21.137241433968246</v>
      </c>
      <c r="CO1096" s="47">
        <v>17.85955357142857</v>
      </c>
      <c r="CP1096" s="47" t="s">
        <v>4949</v>
      </c>
      <c r="CQ1096" s="47" t="s">
        <v>4949</v>
      </c>
      <c r="CR1096" s="47">
        <v>2.563651028818636</v>
      </c>
      <c r="CS1096" s="47">
        <v>2.4793151465339269</v>
      </c>
      <c r="CT1096" s="47">
        <v>2.3498653415215087</v>
      </c>
      <c r="CU1096" s="47">
        <v>2.1615777387545592</v>
      </c>
      <c r="CV1096" s="47" t="s">
        <v>4949</v>
      </c>
      <c r="CW1096" s="47" t="s">
        <v>4949</v>
      </c>
      <c r="CX1096" s="57">
        <v>2.5090362801021861E-2</v>
      </c>
      <c r="CY1096" s="57">
        <v>1.503776927614772E-2</v>
      </c>
      <c r="CZ1096" s="57">
        <v>2.5090362801021861E-2</v>
      </c>
      <c r="DA1096" s="57">
        <v>1.8923695301134347E-2</v>
      </c>
      <c r="DB1096" s="57" t="s">
        <v>4949</v>
      </c>
      <c r="DC1096" s="57" t="s">
        <v>4949</v>
      </c>
      <c r="DD1096" s="97">
        <v>13.229337167152828</v>
      </c>
      <c r="DE1096" s="97">
        <v>10.336535050744372</v>
      </c>
      <c r="DF1096" s="97">
        <v>11.117180777171789</v>
      </c>
      <c r="DG1096" s="97">
        <v>12.103201404835877</v>
      </c>
      <c r="DH1096" s="97" t="s">
        <v>4949</v>
      </c>
      <c r="DI1096" s="97" t="s">
        <v>4949</v>
      </c>
      <c r="DJ1096" s="98">
        <v>0.33743574099906248</v>
      </c>
      <c r="DK1096" s="98">
        <v>9.6201472864622106E-2</v>
      </c>
      <c r="DL1096" s="98">
        <v>0.33231222544624783</v>
      </c>
      <c r="DM1096" s="98" t="s">
        <v>4949</v>
      </c>
      <c r="DN1096" s="98" t="s">
        <v>4949</v>
      </c>
      <c r="DO1096" s="98">
        <v>-0.19208797839393976</v>
      </c>
      <c r="DP1096" s="98">
        <v>0.13477156279360658</v>
      </c>
      <c r="DQ1096" s="98">
        <v>0.18352574432673774</v>
      </c>
      <c r="DR1096" s="98" t="s">
        <v>4949</v>
      </c>
      <c r="DS1096" s="98" t="s">
        <v>4949</v>
      </c>
    </row>
    <row r="1097" spans="1:123" ht="13.5" thickBot="1">
      <c r="A1097" s="2" t="s">
        <v>4038</v>
      </c>
      <c r="B1097" s="2" t="s">
        <v>4039</v>
      </c>
      <c r="C1097" s="1" t="s">
        <v>5724</v>
      </c>
      <c r="D1097" s="2" t="s">
        <v>4040</v>
      </c>
      <c r="E1097" s="2" t="s">
        <v>5677</v>
      </c>
      <c r="F1097" s="2" t="s">
        <v>3002</v>
      </c>
      <c r="G1097" s="2" t="s">
        <v>93</v>
      </c>
      <c r="H1097" s="2" t="s">
        <v>3</v>
      </c>
      <c r="I1097" s="1" t="s">
        <v>5726</v>
      </c>
      <c r="J1097" s="1">
        <v>28</v>
      </c>
      <c r="K1097" s="47">
        <v>22.05</v>
      </c>
      <c r="L1097" s="48">
        <v>-1.47E-2</v>
      </c>
      <c r="M1097" s="48">
        <v>7.0900000000000005E-2</v>
      </c>
      <c r="N1097" s="49">
        <v>403.46</v>
      </c>
      <c r="O1097" s="49">
        <v>195.47</v>
      </c>
      <c r="P1097" s="49">
        <v>8896.25</v>
      </c>
      <c r="Q1097" s="49">
        <v>4310.07</v>
      </c>
      <c r="R1097" s="49">
        <v>6563.6629211400004</v>
      </c>
      <c r="S1097" s="49">
        <v>10275.37944225</v>
      </c>
      <c r="T1097" s="49">
        <v>12812.23</v>
      </c>
      <c r="U1097" s="49">
        <v>15916.02</v>
      </c>
      <c r="V1097" s="49" t="s">
        <v>4949</v>
      </c>
      <c r="W1097" s="49" t="s">
        <v>4949</v>
      </c>
      <c r="X1097" s="49">
        <v>335.54766983999997</v>
      </c>
      <c r="Y1097" s="49">
        <v>214.09922424000001</v>
      </c>
      <c r="Z1097" s="49">
        <v>355.72</v>
      </c>
      <c r="AA1097" s="49">
        <v>521.17999999999995</v>
      </c>
      <c r="AB1097" s="49" t="s">
        <v>4949</v>
      </c>
      <c r="AC1097" s="49" t="s">
        <v>4949</v>
      </c>
      <c r="AD1097" s="39">
        <v>8896.25</v>
      </c>
      <c r="AE1097" s="39">
        <v>8896.25</v>
      </c>
      <c r="AF1097" s="39">
        <v>8896.25</v>
      </c>
      <c r="AG1097" s="39">
        <v>8896.25</v>
      </c>
      <c r="AH1097" s="39">
        <v>8896.25</v>
      </c>
      <c r="AI1097" s="39">
        <v>8896.25</v>
      </c>
      <c r="AJ1097" s="49">
        <v>2414.42664646</v>
      </c>
      <c r="AK1097" s="49">
        <v>2460.7676044</v>
      </c>
      <c r="AL1097" s="49">
        <v>2936.51</v>
      </c>
      <c r="AM1097" s="49">
        <v>3657.12</v>
      </c>
      <c r="AN1097" s="49" t="s">
        <v>4949</v>
      </c>
      <c r="AO1097" s="49" t="s">
        <v>4949</v>
      </c>
      <c r="AP1097" s="39">
        <v>8896.25</v>
      </c>
      <c r="AQ1097" s="39">
        <v>8896.25</v>
      </c>
      <c r="AR1097" s="39">
        <v>8896.25</v>
      </c>
      <c r="AS1097" s="39">
        <v>8896.25</v>
      </c>
      <c r="AT1097" s="39">
        <v>8896.25</v>
      </c>
      <c r="AU1097" s="39">
        <v>8896.25</v>
      </c>
      <c r="AV1097" s="36">
        <v>200.05</v>
      </c>
      <c r="AW1097" s="36">
        <v>120.03</v>
      </c>
      <c r="AX1097" s="36">
        <v>199.42</v>
      </c>
      <c r="AY1097" s="36">
        <v>292.19</v>
      </c>
      <c r="AZ1097" s="36" t="s">
        <v>4949</v>
      </c>
      <c r="BA1097" s="36" t="s">
        <v>4949</v>
      </c>
      <c r="BB1097" s="39">
        <v>8896.25</v>
      </c>
      <c r="BC1097" s="39">
        <v>8896.25</v>
      </c>
      <c r="BD1097" s="39">
        <v>8896.25</v>
      </c>
      <c r="BE1097" s="39">
        <v>8896.25</v>
      </c>
      <c r="BF1097" s="39">
        <v>8896.25</v>
      </c>
      <c r="BG1097" s="39">
        <v>8896.25</v>
      </c>
      <c r="BH1097" s="47">
        <v>549.61196122000001</v>
      </c>
      <c r="BI1097" s="47">
        <v>-468.53500995999997</v>
      </c>
      <c r="BJ1097" s="47">
        <v>1010.4</v>
      </c>
      <c r="BK1097" s="47">
        <v>9.4499999999999993</v>
      </c>
      <c r="BL1097" s="47" t="s">
        <v>4949</v>
      </c>
      <c r="BM1097" s="47" t="s">
        <v>4949</v>
      </c>
      <c r="BN1097" s="47">
        <v>0.83167518425618392</v>
      </c>
      <c r="BO1097" s="47">
        <v>0.53065787002428999</v>
      </c>
      <c r="BP1097" s="47">
        <v>0.88167352401725085</v>
      </c>
      <c r="BQ1097" s="47">
        <v>1.2917761364199671</v>
      </c>
      <c r="BR1097" s="47" t="s">
        <v>4949</v>
      </c>
      <c r="BS1097" s="47" t="s">
        <v>4949</v>
      </c>
      <c r="BT1097" s="47">
        <v>5.9843024003866558</v>
      </c>
      <c r="BU1097" s="47">
        <v>6.0991612660486796</v>
      </c>
      <c r="BV1097" s="47">
        <v>7.278317553165123</v>
      </c>
      <c r="BW1097" s="47">
        <v>9.0643930005452837</v>
      </c>
      <c r="BX1097" s="47" t="s">
        <v>4949</v>
      </c>
      <c r="BY1097" s="47" t="s">
        <v>4949</v>
      </c>
      <c r="BZ1097" s="47">
        <v>0.4958360184404898</v>
      </c>
      <c r="CA1097" s="47">
        <v>0.2975016110642939</v>
      </c>
      <c r="CB1097" s="47">
        <v>0.4942745253556734</v>
      </c>
      <c r="CC1097" s="47">
        <v>0.72421057849600956</v>
      </c>
      <c r="CD1097" s="47" t="s">
        <v>4949</v>
      </c>
      <c r="CE1097" s="47" t="s">
        <v>4949</v>
      </c>
      <c r="CF1097" s="47">
        <v>1.3622464710751996</v>
      </c>
      <c r="CG1097" s="47">
        <v>-1.1612923461061815</v>
      </c>
      <c r="CH1097" s="47">
        <v>2.5043374807911567</v>
      </c>
      <c r="CI1097" s="47">
        <v>2.3422396272245079E-2</v>
      </c>
      <c r="CJ1097" s="47" t="s">
        <v>4949</v>
      </c>
      <c r="CK1097" s="47" t="s">
        <v>4949</v>
      </c>
      <c r="CL1097" s="47">
        <v>26.512626370619774</v>
      </c>
      <c r="CM1097" s="47">
        <v>41.551995489845964</v>
      </c>
      <c r="CN1097" s="47">
        <v>25.009136399415269</v>
      </c>
      <c r="CO1097" s="47">
        <v>17.069438581680036</v>
      </c>
      <c r="CP1097" s="47" t="s">
        <v>4949</v>
      </c>
      <c r="CQ1097" s="47" t="s">
        <v>4949</v>
      </c>
      <c r="CR1097" s="47">
        <v>3.684622190963458</v>
      </c>
      <c r="CS1097" s="47">
        <v>3.6152337116649989</v>
      </c>
      <c r="CT1097" s="47">
        <v>3.0295316549237019</v>
      </c>
      <c r="CU1097" s="47">
        <v>2.432583563022269</v>
      </c>
      <c r="CV1097" s="47" t="s">
        <v>4949</v>
      </c>
      <c r="CW1097" s="47" t="s">
        <v>4949</v>
      </c>
      <c r="CX1097" s="57">
        <v>2.2487002950681467E-2</v>
      </c>
      <c r="CY1097" s="57">
        <v>1.349220177040888E-2</v>
      </c>
      <c r="CZ1097" s="57">
        <v>2.2416186595475621E-2</v>
      </c>
      <c r="DA1097" s="57">
        <v>3.2844175916818881E-2</v>
      </c>
      <c r="DB1097" s="57" t="s">
        <v>4949</v>
      </c>
      <c r="DC1097" s="57" t="s">
        <v>4949</v>
      </c>
      <c r="DD1097" s="97">
        <v>13.897612931499721</v>
      </c>
      <c r="DE1097" s="97">
        <v>8.700505641295738</v>
      </c>
      <c r="DF1097" s="97">
        <v>12.113699595778662</v>
      </c>
      <c r="DG1097" s="97">
        <v>14.25110469440434</v>
      </c>
      <c r="DH1097" s="97" t="s">
        <v>4949</v>
      </c>
      <c r="DI1097" s="97" t="s">
        <v>4949</v>
      </c>
      <c r="DJ1097" s="98">
        <v>0.56549468882008558</v>
      </c>
      <c r="DK1097" s="98">
        <v>0.2468863142239841</v>
      </c>
      <c r="DL1097" s="98">
        <v>0.24225212941072716</v>
      </c>
      <c r="DM1097" s="98" t="s">
        <v>4949</v>
      </c>
      <c r="DN1097" s="98" t="s">
        <v>4949</v>
      </c>
      <c r="DO1097" s="98">
        <v>-0.36194095955996508</v>
      </c>
      <c r="DP1097" s="98">
        <v>0.66147262449324229</v>
      </c>
      <c r="DQ1097" s="98">
        <v>0.46514112223096782</v>
      </c>
      <c r="DR1097" s="98" t="s">
        <v>4949</v>
      </c>
      <c r="DS1097" s="98" t="s">
        <v>4949</v>
      </c>
    </row>
    <row r="1098" spans="1:123" ht="13.5" thickBot="1">
      <c r="A1098" s="2" t="s">
        <v>3698</v>
      </c>
      <c r="B1098" s="2" t="s">
        <v>3699</v>
      </c>
      <c r="C1098" s="1" t="s">
        <v>5724</v>
      </c>
      <c r="D1098" s="2" t="s">
        <v>3700</v>
      </c>
      <c r="E1098" s="2" t="s">
        <v>5683</v>
      </c>
      <c r="F1098" s="2" t="s">
        <v>3059</v>
      </c>
      <c r="G1098" s="2" t="s">
        <v>2110</v>
      </c>
      <c r="H1098" s="2" t="s">
        <v>3</v>
      </c>
      <c r="I1098" s="1" t="s">
        <v>5726</v>
      </c>
      <c r="J1098" s="1">
        <v>115</v>
      </c>
      <c r="K1098" s="47">
        <v>71.45</v>
      </c>
      <c r="L1098" s="48">
        <v>8.199999999999999E-3</v>
      </c>
      <c r="M1098" s="48">
        <v>-0.15789999999999998</v>
      </c>
      <c r="N1098" s="49">
        <v>95.01</v>
      </c>
      <c r="O1098" s="49">
        <v>92.84</v>
      </c>
      <c r="P1098" s="49">
        <v>6788.81</v>
      </c>
      <c r="Q1098" s="49">
        <v>6633.1</v>
      </c>
      <c r="R1098" s="49">
        <v>1019.9573096900001</v>
      </c>
      <c r="S1098" s="49">
        <v>642.88164455999993</v>
      </c>
      <c r="T1098" s="49">
        <v>2304.35</v>
      </c>
      <c r="U1098" s="49" t="s">
        <v>4949</v>
      </c>
      <c r="V1098" s="49" t="s">
        <v>4949</v>
      </c>
      <c r="W1098" s="49" t="s">
        <v>4949</v>
      </c>
      <c r="X1098" s="49">
        <v>202.69328469999999</v>
      </c>
      <c r="Y1098" s="49">
        <v>19.347130539999998</v>
      </c>
      <c r="Z1098" s="49">
        <v>478.26</v>
      </c>
      <c r="AA1098" s="49" t="s">
        <v>4949</v>
      </c>
      <c r="AB1098" s="49" t="s">
        <v>4949</v>
      </c>
      <c r="AC1098" s="49" t="s">
        <v>4949</v>
      </c>
      <c r="AD1098" s="39">
        <v>6788.81</v>
      </c>
      <c r="AE1098" s="39">
        <v>6788.81</v>
      </c>
      <c r="AF1098" s="39">
        <v>6788.81</v>
      </c>
      <c r="AG1098" s="39">
        <v>6788.81</v>
      </c>
      <c r="AH1098" s="39">
        <v>6788.81</v>
      </c>
      <c r="AI1098" s="39">
        <v>6788.81</v>
      </c>
      <c r="AJ1098" s="49">
        <v>2240.7641656300002</v>
      </c>
      <c r="AK1098" s="49">
        <v>2169.8820228899999</v>
      </c>
      <c r="AL1098" s="49">
        <v>3162.01</v>
      </c>
      <c r="AM1098" s="49" t="s">
        <v>4949</v>
      </c>
      <c r="AN1098" s="49" t="s">
        <v>4949</v>
      </c>
      <c r="AO1098" s="49" t="s">
        <v>4949</v>
      </c>
      <c r="AP1098" s="39">
        <v>6788.81</v>
      </c>
      <c r="AQ1098" s="39">
        <v>6788.81</v>
      </c>
      <c r="AR1098" s="39">
        <v>6788.81</v>
      </c>
      <c r="AS1098" s="39">
        <v>6788.81</v>
      </c>
      <c r="AT1098" s="39">
        <v>6788.81</v>
      </c>
      <c r="AU1098" s="39">
        <v>6788.81</v>
      </c>
      <c r="AV1098" s="36">
        <v>54.029623200000003</v>
      </c>
      <c r="AW1098" s="36">
        <v>11.0529096</v>
      </c>
      <c r="AX1098" s="36">
        <v>128.36000000000001</v>
      </c>
      <c r="AY1098" s="36" t="s">
        <v>4949</v>
      </c>
      <c r="AZ1098" s="36" t="s">
        <v>4949</v>
      </c>
      <c r="BA1098" s="36" t="s">
        <v>4949</v>
      </c>
      <c r="BB1098" s="39">
        <v>6788.81</v>
      </c>
      <c r="BC1098" s="39">
        <v>6788.81</v>
      </c>
      <c r="BD1098" s="39">
        <v>6788.81</v>
      </c>
      <c r="BE1098" s="39">
        <v>6788.81</v>
      </c>
      <c r="BF1098" s="39">
        <v>6788.81</v>
      </c>
      <c r="BG1098" s="39">
        <v>6788.81</v>
      </c>
      <c r="BH1098" s="47">
        <v>4.7955429299999999</v>
      </c>
      <c r="BI1098" s="47">
        <v>-143.41914658000002</v>
      </c>
      <c r="BJ1098" s="47">
        <v>96.92</v>
      </c>
      <c r="BK1098" s="47" t="s">
        <v>4949</v>
      </c>
      <c r="BL1098" s="47" t="s">
        <v>4949</v>
      </c>
      <c r="BM1098" s="47" t="s">
        <v>4949</v>
      </c>
      <c r="BN1098" s="47">
        <v>2.1333889558993788</v>
      </c>
      <c r="BO1098" s="47">
        <v>0.20363257067677085</v>
      </c>
      <c r="BP1098" s="47">
        <v>5.0337859172718655</v>
      </c>
      <c r="BQ1098" s="47" t="s">
        <v>4949</v>
      </c>
      <c r="BR1098" s="47" t="s">
        <v>4949</v>
      </c>
      <c r="BS1098" s="47" t="s">
        <v>4949</v>
      </c>
      <c r="BT1098" s="47">
        <v>23.584508637301337</v>
      </c>
      <c r="BU1098" s="47">
        <v>22.838459350489419</v>
      </c>
      <c r="BV1098" s="47">
        <v>33.280812546047784</v>
      </c>
      <c r="BW1098" s="47" t="s">
        <v>4949</v>
      </c>
      <c r="BX1098" s="47" t="s">
        <v>4949</v>
      </c>
      <c r="BY1098" s="47" t="s">
        <v>4949</v>
      </c>
      <c r="BZ1098" s="47">
        <v>0.56867301547205562</v>
      </c>
      <c r="CA1098" s="47">
        <v>0.11633417113988</v>
      </c>
      <c r="CB1098" s="47">
        <v>1.3510156825597306</v>
      </c>
      <c r="CC1098" s="47" t="s">
        <v>4949</v>
      </c>
      <c r="CD1098" s="47" t="s">
        <v>4949</v>
      </c>
      <c r="CE1098" s="47" t="s">
        <v>4949</v>
      </c>
      <c r="CF1098" s="47">
        <v>5.0474086201452474E-2</v>
      </c>
      <c r="CG1098" s="47">
        <v>-1.5095163307020314</v>
      </c>
      <c r="CH1098" s="47">
        <v>1.020103147037154</v>
      </c>
      <c r="CI1098" s="47" t="s">
        <v>4949</v>
      </c>
      <c r="CJ1098" s="47" t="s">
        <v>4949</v>
      </c>
      <c r="CK1098" s="47" t="s">
        <v>4949</v>
      </c>
      <c r="CL1098" s="47">
        <v>33.49301882421959</v>
      </c>
      <c r="CM1098" s="47">
        <v>350.89492914539466</v>
      </c>
      <c r="CN1098" s="47">
        <v>14.194810354200644</v>
      </c>
      <c r="CO1098" s="47" t="s">
        <v>4949</v>
      </c>
      <c r="CP1098" s="47" t="s">
        <v>4949</v>
      </c>
      <c r="CQ1098" s="47" t="s">
        <v>4949</v>
      </c>
      <c r="CR1098" s="47">
        <v>3.0296851869243002</v>
      </c>
      <c r="CS1098" s="47">
        <v>3.1286539675360738</v>
      </c>
      <c r="CT1098" s="47">
        <v>2.1469919449970112</v>
      </c>
      <c r="CU1098" s="47" t="s">
        <v>4949</v>
      </c>
      <c r="CV1098" s="47" t="s">
        <v>4949</v>
      </c>
      <c r="CW1098" s="47" t="s">
        <v>4949</v>
      </c>
      <c r="CX1098" s="57">
        <v>7.9586294505222567E-3</v>
      </c>
      <c r="CY1098" s="57">
        <v>1.6281070762033402E-3</v>
      </c>
      <c r="CZ1098" s="57">
        <v>1.8907584687154304E-2</v>
      </c>
      <c r="DA1098" s="57" t="s">
        <v>4949</v>
      </c>
      <c r="DB1098" s="57" t="s">
        <v>4949</v>
      </c>
      <c r="DC1098" s="57" t="s">
        <v>4949</v>
      </c>
      <c r="DD1098" s="97">
        <v>9.0457214466838778</v>
      </c>
      <c r="DE1098" s="97">
        <v>0.89162131101635389</v>
      </c>
      <c r="DF1098" s="97">
        <v>15.125189357402411</v>
      </c>
      <c r="DG1098" s="97" t="s">
        <v>4949</v>
      </c>
      <c r="DH1098" s="97" t="s">
        <v>4949</v>
      </c>
      <c r="DI1098" s="97" t="s">
        <v>4949</v>
      </c>
      <c r="DJ1098" s="98">
        <v>-0.36969749767723747</v>
      </c>
      <c r="DK1098" s="98">
        <v>2.584407829184701</v>
      </c>
      <c r="DL1098" s="98" t="s">
        <v>4949</v>
      </c>
      <c r="DM1098" s="98" t="s">
        <v>4949</v>
      </c>
      <c r="DN1098" s="98" t="s">
        <v>4949</v>
      </c>
      <c r="DO1098" s="98">
        <v>-0.90454972117781263</v>
      </c>
      <c r="DP1098" s="98">
        <v>23.719944852349151</v>
      </c>
      <c r="DQ1098" s="98" t="s">
        <v>4949</v>
      </c>
      <c r="DR1098" s="98" t="s">
        <v>4949</v>
      </c>
      <c r="DS1098" s="98" t="s">
        <v>4949</v>
      </c>
    </row>
    <row r="1099" spans="1:123" ht="13.5" thickBot="1">
      <c r="A1099" s="2" t="s">
        <v>5046</v>
      </c>
      <c r="B1099" s="2" t="s">
        <v>5047</v>
      </c>
      <c r="C1099" s="1" t="s">
        <v>5724</v>
      </c>
      <c r="D1099" s="2" t="s">
        <v>5048</v>
      </c>
      <c r="E1099" s="2" t="s">
        <v>5680</v>
      </c>
      <c r="F1099" s="2" t="s">
        <v>3900</v>
      </c>
      <c r="G1099" s="2" t="s">
        <v>3901</v>
      </c>
      <c r="H1099" s="2" t="s">
        <v>3</v>
      </c>
      <c r="I1099" s="1" t="s">
        <v>5726</v>
      </c>
      <c r="J1099" s="1">
        <v>95</v>
      </c>
      <c r="K1099" s="47">
        <v>65.790000000000006</v>
      </c>
      <c r="L1099" s="48">
        <v>9.7999999999999997E-3</v>
      </c>
      <c r="M1099" s="48">
        <v>9.7999999999999997E-3</v>
      </c>
      <c r="N1099" s="49">
        <v>400.47</v>
      </c>
      <c r="O1099" s="49">
        <v>179.45</v>
      </c>
      <c r="P1099" s="49">
        <v>26347.11</v>
      </c>
      <c r="Q1099" s="49">
        <v>11806.04</v>
      </c>
      <c r="R1099" s="49">
        <v>4326.9630763499999</v>
      </c>
      <c r="S1099" s="49">
        <v>5244.96383608</v>
      </c>
      <c r="T1099" s="49">
        <v>6639.13</v>
      </c>
      <c r="U1099" s="49">
        <v>8062.13</v>
      </c>
      <c r="V1099" s="49">
        <v>9773.98</v>
      </c>
      <c r="W1099" s="49" t="s">
        <v>4949</v>
      </c>
      <c r="X1099" s="49">
        <v>428.84237618000003</v>
      </c>
      <c r="Y1099" s="49">
        <v>624.72144753999999</v>
      </c>
      <c r="Z1099" s="49">
        <v>697.59</v>
      </c>
      <c r="AA1099" s="49">
        <v>853.48</v>
      </c>
      <c r="AB1099" s="49">
        <v>1044.7</v>
      </c>
      <c r="AC1099" s="49" t="s">
        <v>4949</v>
      </c>
      <c r="AD1099" s="39">
        <v>26347.11</v>
      </c>
      <c r="AE1099" s="39">
        <v>26347.11</v>
      </c>
      <c r="AF1099" s="39">
        <v>26347.11</v>
      </c>
      <c r="AG1099" s="39">
        <v>26347.11</v>
      </c>
      <c r="AH1099" s="39">
        <v>26347.11</v>
      </c>
      <c r="AI1099" s="39">
        <v>26347.11</v>
      </c>
      <c r="AJ1099" s="49">
        <v>3669.87594605</v>
      </c>
      <c r="AK1099" s="49">
        <v>4151.3270632800004</v>
      </c>
      <c r="AL1099" s="49">
        <v>4741.49</v>
      </c>
      <c r="AM1099" s="49">
        <v>5494.85</v>
      </c>
      <c r="AN1099" s="49">
        <v>6439.43</v>
      </c>
      <c r="AO1099" s="49" t="s">
        <v>4949</v>
      </c>
      <c r="AP1099" s="39">
        <v>26347.11</v>
      </c>
      <c r="AQ1099" s="39">
        <v>26347.11</v>
      </c>
      <c r="AR1099" s="39">
        <v>26347.11</v>
      </c>
      <c r="AS1099" s="39">
        <v>26347.11</v>
      </c>
      <c r="AT1099" s="39">
        <v>26347.11</v>
      </c>
      <c r="AU1099" s="39">
        <v>26347.11</v>
      </c>
      <c r="AV1099" s="36">
        <v>68.007565</v>
      </c>
      <c r="AW1099" s="36">
        <v>200.02225000000001</v>
      </c>
      <c r="AX1099" s="36">
        <v>100.12</v>
      </c>
      <c r="AY1099" s="36">
        <v>100.12</v>
      </c>
      <c r="AZ1099" s="36">
        <v>100.12</v>
      </c>
      <c r="BA1099" s="36" t="s">
        <v>4949</v>
      </c>
      <c r="BB1099" s="39">
        <v>26347.11</v>
      </c>
      <c r="BC1099" s="39">
        <v>26347.11</v>
      </c>
      <c r="BD1099" s="39">
        <v>26347.11</v>
      </c>
      <c r="BE1099" s="39">
        <v>26347.11</v>
      </c>
      <c r="BF1099" s="39">
        <v>26347.11</v>
      </c>
      <c r="BG1099" s="39">
        <v>26347.11</v>
      </c>
      <c r="BH1099" s="47">
        <v>617.14985266999997</v>
      </c>
      <c r="BI1099" s="47">
        <v>719.61430388999997</v>
      </c>
      <c r="BJ1099" s="47">
        <v>621.92999999999995</v>
      </c>
      <c r="BK1099" s="47">
        <v>793.15</v>
      </c>
      <c r="BL1099" s="47">
        <v>954.12</v>
      </c>
      <c r="BM1099" s="47" t="s">
        <v>4949</v>
      </c>
      <c r="BN1099" s="47">
        <v>1.0708476944090692</v>
      </c>
      <c r="BO1099" s="47">
        <v>1.5599706533323343</v>
      </c>
      <c r="BP1099" s="47">
        <v>1.7419282343246685</v>
      </c>
      <c r="BQ1099" s="47">
        <v>2.1311958448822632</v>
      </c>
      <c r="BR1099" s="47">
        <v>2.6086847953654457</v>
      </c>
      <c r="BS1099" s="47" t="s">
        <v>4949</v>
      </c>
      <c r="BT1099" s="47">
        <v>9.1639222564736436</v>
      </c>
      <c r="BU1099" s="47">
        <v>10.366137446700128</v>
      </c>
      <c r="BV1099" s="47">
        <v>11.839813219467125</v>
      </c>
      <c r="BW1099" s="47">
        <v>13.72100282168452</v>
      </c>
      <c r="BX1099" s="47">
        <v>16.079681374385096</v>
      </c>
      <c r="BY1099" s="47" t="s">
        <v>4949</v>
      </c>
      <c r="BZ1099" s="47">
        <v>0.16981937473468672</v>
      </c>
      <c r="CA1099" s="47">
        <v>0.49946874921966689</v>
      </c>
      <c r="CB1099" s="47">
        <v>0.25000624266486876</v>
      </c>
      <c r="CC1099" s="47">
        <v>0.25000624266486876</v>
      </c>
      <c r="CD1099" s="47">
        <v>0.25000624266486876</v>
      </c>
      <c r="CE1099" s="47" t="s">
        <v>4949</v>
      </c>
      <c r="CF1099" s="47">
        <v>1.5410638816141033</v>
      </c>
      <c r="CG1099" s="47">
        <v>1.7969243735860363</v>
      </c>
      <c r="CH1099" s="47">
        <v>1.5530002247359351</v>
      </c>
      <c r="CI1099" s="47">
        <v>1.9805478562688839</v>
      </c>
      <c r="CJ1099" s="47">
        <v>2.382500561839838</v>
      </c>
      <c r="CK1099" s="47" t="s">
        <v>4949</v>
      </c>
      <c r="CL1099" s="47">
        <v>61.4377483743379</v>
      </c>
      <c r="CM1099" s="47">
        <v>42.174172351130998</v>
      </c>
      <c r="CN1099" s="47">
        <v>37.768761020083431</v>
      </c>
      <c r="CO1099" s="47">
        <v>30.870213713268033</v>
      </c>
      <c r="CP1099" s="47">
        <v>25.21978558437829</v>
      </c>
      <c r="CQ1099" s="47" t="s">
        <v>4949</v>
      </c>
      <c r="CR1099" s="47">
        <v>7.1792917219335992</v>
      </c>
      <c r="CS1099" s="47">
        <v>6.3466717024177122</v>
      </c>
      <c r="CT1099" s="47">
        <v>5.5567152941374971</v>
      </c>
      <c r="CU1099" s="47">
        <v>4.7948733814389835</v>
      </c>
      <c r="CV1099" s="47">
        <v>4.0915282874415899</v>
      </c>
      <c r="CW1099" s="47" t="s">
        <v>4949</v>
      </c>
      <c r="CX1099" s="57">
        <v>2.5812153591039015E-3</v>
      </c>
      <c r="CY1099" s="57">
        <v>7.5918098797173586E-3</v>
      </c>
      <c r="CZ1099" s="57">
        <v>3.8000372716400395E-3</v>
      </c>
      <c r="DA1099" s="57">
        <v>3.8000372716400395E-3</v>
      </c>
      <c r="DB1099" s="57">
        <v>3.8000372716400395E-3</v>
      </c>
      <c r="DC1099" s="57" t="s">
        <v>4949</v>
      </c>
      <c r="DD1099" s="97">
        <v>11.685473364340183</v>
      </c>
      <c r="DE1099" s="97">
        <v>15.048716663784184</v>
      </c>
      <c r="DF1099" s="97">
        <v>14.712463803572295</v>
      </c>
      <c r="DG1099" s="97">
        <v>15.532362120895019</v>
      </c>
      <c r="DH1099" s="97">
        <v>16.223485619068772</v>
      </c>
      <c r="DI1099" s="97" t="s">
        <v>4949</v>
      </c>
      <c r="DJ1099" s="98">
        <v>0.21215821432531778</v>
      </c>
      <c r="DK1099" s="98">
        <v>0.26581044359725792</v>
      </c>
      <c r="DL1099" s="98">
        <v>0.21433531200624167</v>
      </c>
      <c r="DM1099" s="98">
        <v>0.21233222485869119</v>
      </c>
      <c r="DN1099" s="98" t="s">
        <v>4949</v>
      </c>
      <c r="DO1099" s="98">
        <v>0.45676239625578119</v>
      </c>
      <c r="DP1099" s="98">
        <v>0.1166416692542549</v>
      </c>
      <c r="DQ1099" s="98">
        <v>0.22346937312748172</v>
      </c>
      <c r="DR1099" s="98">
        <v>0.22404742934808075</v>
      </c>
      <c r="DS1099" s="98" t="s">
        <v>4949</v>
      </c>
    </row>
    <row r="1100" spans="1:123" ht="13.5" thickBot="1">
      <c r="A1100" s="2" t="s">
        <v>4734</v>
      </c>
      <c r="B1100" s="2" t="s">
        <v>4735</v>
      </c>
      <c r="C1100" s="1" t="s">
        <v>5724</v>
      </c>
      <c r="D1100" s="2" t="s">
        <v>4736</v>
      </c>
      <c r="E1100" s="2" t="s">
        <v>5665</v>
      </c>
      <c r="F1100" s="2" t="s">
        <v>3014</v>
      </c>
      <c r="G1100" s="2" t="s">
        <v>2010</v>
      </c>
      <c r="H1100" s="2" t="s">
        <v>3</v>
      </c>
      <c r="I1100" s="1" t="s">
        <v>5726</v>
      </c>
      <c r="J1100" s="1">
        <v>100</v>
      </c>
      <c r="K1100" s="47">
        <v>83</v>
      </c>
      <c r="L1100" s="48">
        <v>8.6E-3</v>
      </c>
      <c r="M1100" s="48">
        <v>-3.8699999999999998E-2</v>
      </c>
      <c r="N1100" s="49">
        <v>94.31</v>
      </c>
      <c r="O1100" s="49">
        <v>49.4</v>
      </c>
      <c r="P1100" s="49">
        <v>7827.88</v>
      </c>
      <c r="Q1100" s="49">
        <v>4100.3</v>
      </c>
      <c r="R1100" s="49">
        <v>1544.55138554</v>
      </c>
      <c r="S1100" s="49">
        <v>1297.1566627699999</v>
      </c>
      <c r="T1100" s="49">
        <v>1517.45</v>
      </c>
      <c r="U1100" s="49">
        <v>2153.4699999999998</v>
      </c>
      <c r="V1100" s="49" t="s">
        <v>4949</v>
      </c>
      <c r="W1100" s="49" t="s">
        <v>4949</v>
      </c>
      <c r="X1100" s="49">
        <v>216.37842816999998</v>
      </c>
      <c r="Y1100" s="49">
        <v>168.25544074000001</v>
      </c>
      <c r="Z1100" s="49">
        <v>207.04</v>
      </c>
      <c r="AA1100" s="49">
        <v>324.06</v>
      </c>
      <c r="AB1100" s="49" t="s">
        <v>4949</v>
      </c>
      <c r="AC1100" s="49" t="s">
        <v>4949</v>
      </c>
      <c r="AD1100" s="39">
        <v>7827.88</v>
      </c>
      <c r="AE1100" s="39">
        <v>7827.88</v>
      </c>
      <c r="AF1100" s="39">
        <v>7827.88</v>
      </c>
      <c r="AG1100" s="39">
        <v>7827.88</v>
      </c>
      <c r="AH1100" s="39">
        <v>7827.88</v>
      </c>
      <c r="AI1100" s="39">
        <v>7827.88</v>
      </c>
      <c r="AJ1100" s="49">
        <v>3057.3458683400004</v>
      </c>
      <c r="AK1100" s="49">
        <v>3168.9537333799999</v>
      </c>
      <c r="AL1100" s="49">
        <v>3239.24</v>
      </c>
      <c r="AM1100" s="49">
        <v>3522.72</v>
      </c>
      <c r="AN1100" s="49" t="s">
        <v>4949</v>
      </c>
      <c r="AO1100" s="49" t="s">
        <v>4949</v>
      </c>
      <c r="AP1100" s="39">
        <v>7827.88</v>
      </c>
      <c r="AQ1100" s="39">
        <v>7827.88</v>
      </c>
      <c r="AR1100" s="39">
        <v>7827.88</v>
      </c>
      <c r="AS1100" s="39">
        <v>7827.88</v>
      </c>
      <c r="AT1100" s="39">
        <v>7827.88</v>
      </c>
      <c r="AU1100" s="39">
        <v>7827.88</v>
      </c>
      <c r="AV1100" s="36">
        <v>42.440295599999999</v>
      </c>
      <c r="AW1100" s="36">
        <v>51.871472400000009</v>
      </c>
      <c r="AX1100" s="36">
        <v>40.58</v>
      </c>
      <c r="AY1100" s="36">
        <v>63.52</v>
      </c>
      <c r="AZ1100" s="36" t="s">
        <v>4949</v>
      </c>
      <c r="BA1100" s="36" t="s">
        <v>4949</v>
      </c>
      <c r="BB1100" s="39">
        <v>7827.88</v>
      </c>
      <c r="BC1100" s="39">
        <v>7827.88</v>
      </c>
      <c r="BD1100" s="39">
        <v>7827.88</v>
      </c>
      <c r="BE1100" s="39">
        <v>7827.88</v>
      </c>
      <c r="BF1100" s="39">
        <v>7827.88</v>
      </c>
      <c r="BG1100" s="39">
        <v>7827.88</v>
      </c>
      <c r="BH1100" s="47">
        <v>80.795267699999997</v>
      </c>
      <c r="BI1100" s="47">
        <v>98.03652756999999</v>
      </c>
      <c r="BJ1100" s="47">
        <v>143.79</v>
      </c>
      <c r="BK1100" s="47">
        <v>141.56</v>
      </c>
      <c r="BL1100" s="47" t="s">
        <v>4949</v>
      </c>
      <c r="BM1100" s="47" t="s">
        <v>4949</v>
      </c>
      <c r="BN1100" s="47">
        <v>2.2943317587742547</v>
      </c>
      <c r="BO1100" s="47">
        <v>1.7840678691549148</v>
      </c>
      <c r="BP1100" s="47">
        <v>2.1953133283851129</v>
      </c>
      <c r="BQ1100" s="47">
        <v>3.4361149400911888</v>
      </c>
      <c r="BR1100" s="47" t="s">
        <v>4949</v>
      </c>
      <c r="BS1100" s="47" t="s">
        <v>4949</v>
      </c>
      <c r="BT1100" s="47">
        <v>32.418045470681797</v>
      </c>
      <c r="BU1100" s="47">
        <v>33.601460432403776</v>
      </c>
      <c r="BV1100" s="47">
        <v>34.346728872866073</v>
      </c>
      <c r="BW1100" s="47">
        <v>37.352560704061069</v>
      </c>
      <c r="BX1100" s="47" t="s">
        <v>4949</v>
      </c>
      <c r="BY1100" s="47" t="s">
        <v>4949</v>
      </c>
      <c r="BZ1100" s="47">
        <v>0.45000843600890678</v>
      </c>
      <c r="CA1100" s="47">
        <v>0.55001031067755279</v>
      </c>
      <c r="CB1100" s="47">
        <v>0.43028310889619337</v>
      </c>
      <c r="CC1100" s="47">
        <v>0.6735234863747217</v>
      </c>
      <c r="CD1100" s="47" t="s">
        <v>4949</v>
      </c>
      <c r="CE1100" s="47" t="s">
        <v>4949</v>
      </c>
      <c r="CF1100" s="47">
        <v>0.85669884105609151</v>
      </c>
      <c r="CG1100" s="47">
        <v>1.0395135995122466</v>
      </c>
      <c r="CH1100" s="47">
        <v>1.5246527409606616</v>
      </c>
      <c r="CI1100" s="47">
        <v>1.5010073162973174</v>
      </c>
      <c r="CJ1100" s="47" t="s">
        <v>4949</v>
      </c>
      <c r="CK1100" s="47" t="s">
        <v>4949</v>
      </c>
      <c r="CL1100" s="47">
        <v>36.176804065930014</v>
      </c>
      <c r="CM1100" s="47">
        <v>46.523785296763059</v>
      </c>
      <c r="CN1100" s="47">
        <v>37.808539412673881</v>
      </c>
      <c r="CO1100" s="47">
        <v>24.155650188236745</v>
      </c>
      <c r="CP1100" s="47" t="s">
        <v>4949</v>
      </c>
      <c r="CQ1100" s="47" t="s">
        <v>4949</v>
      </c>
      <c r="CR1100" s="47">
        <v>2.5603514738259503</v>
      </c>
      <c r="CS1100" s="47">
        <v>2.4701780646228615</v>
      </c>
      <c r="CT1100" s="47">
        <v>2.4165791975895581</v>
      </c>
      <c r="CU1100" s="47">
        <v>2.2221124585547534</v>
      </c>
      <c r="CV1100" s="47" t="s">
        <v>4949</v>
      </c>
      <c r="CW1100" s="47" t="s">
        <v>4949</v>
      </c>
      <c r="CX1100" s="57">
        <v>5.4216844918419799E-3</v>
      </c>
      <c r="CY1100" s="57">
        <v>6.6265032678068658E-3</v>
      </c>
      <c r="CZ1100" s="57">
        <v>5.1840345023173575E-3</v>
      </c>
      <c r="DA1100" s="57">
        <v>8.1145853027895162E-3</v>
      </c>
      <c r="DB1100" s="57" t="s">
        <v>4949</v>
      </c>
      <c r="DC1100" s="57" t="s">
        <v>4949</v>
      </c>
      <c r="DD1100" s="97">
        <v>7.0773290784887086</v>
      </c>
      <c r="DE1100" s="97">
        <v>5.3094950225271695</v>
      </c>
      <c r="DF1100" s="97">
        <v>6.391622726318519</v>
      </c>
      <c r="DG1100" s="97">
        <v>9.1991415724213113</v>
      </c>
      <c r="DH1100" s="97" t="s">
        <v>4949</v>
      </c>
      <c r="DI1100" s="97" t="s">
        <v>4949</v>
      </c>
      <c r="DJ1100" s="98">
        <v>-0.16017254271116843</v>
      </c>
      <c r="DK1100" s="98">
        <v>0.16982785776976006</v>
      </c>
      <c r="DL1100" s="98">
        <v>0.41913736861181561</v>
      </c>
      <c r="DM1100" s="98" t="s">
        <v>4949</v>
      </c>
      <c r="DN1100" s="98" t="s">
        <v>4949</v>
      </c>
      <c r="DO1100" s="98">
        <v>-0.22240196417450464</v>
      </c>
      <c r="DP1100" s="98">
        <v>0.23050998582525817</v>
      </c>
      <c r="DQ1100" s="98">
        <v>0.56520479134466783</v>
      </c>
      <c r="DR1100" s="98" t="s">
        <v>4949</v>
      </c>
      <c r="DS1100" s="98" t="s">
        <v>4949</v>
      </c>
    </row>
    <row r="1101" spans="1:123" ht="13.5" thickBot="1">
      <c r="A1101" s="2" t="s">
        <v>5200</v>
      </c>
      <c r="B1101" s="2" t="s">
        <v>5201</v>
      </c>
      <c r="C1101" s="1" t="s">
        <v>5724</v>
      </c>
      <c r="D1101" s="2" t="s">
        <v>5202</v>
      </c>
      <c r="E1101" s="2" t="s">
        <v>5683</v>
      </c>
      <c r="F1101" s="2" t="s">
        <v>3900</v>
      </c>
      <c r="G1101" s="2" t="s">
        <v>3901</v>
      </c>
      <c r="H1101" s="2" t="s">
        <v>3</v>
      </c>
      <c r="I1101" s="1" t="s">
        <v>5726</v>
      </c>
      <c r="J1101" s="1">
        <v>130</v>
      </c>
      <c r="K1101" s="47">
        <v>105.76</v>
      </c>
      <c r="L1101" s="48">
        <v>-5.6600000000000004E-2</v>
      </c>
      <c r="M1101" s="48">
        <v>7.8700000000000006E-2</v>
      </c>
      <c r="N1101" s="49">
        <v>85.28</v>
      </c>
      <c r="O1101" s="49">
        <v>29.48</v>
      </c>
      <c r="P1101" s="49">
        <v>9019.2099999999991</v>
      </c>
      <c r="Q1101" s="49">
        <v>3117.8</v>
      </c>
      <c r="R1101" s="49">
        <v>459.45274554000002</v>
      </c>
      <c r="S1101" s="49">
        <v>488.89566404000004</v>
      </c>
      <c r="T1101" s="49">
        <v>604.91</v>
      </c>
      <c r="U1101" s="49">
        <v>749.5</v>
      </c>
      <c r="V1101" s="49" t="s">
        <v>4949</v>
      </c>
      <c r="W1101" s="49" t="s">
        <v>4949</v>
      </c>
      <c r="X1101" s="49">
        <v>115.00881239</v>
      </c>
      <c r="Y1101" s="49">
        <v>123.4630092</v>
      </c>
      <c r="Z1101" s="49">
        <v>159.85</v>
      </c>
      <c r="AA1101" s="49">
        <v>195.77</v>
      </c>
      <c r="AB1101" s="49" t="s">
        <v>4949</v>
      </c>
      <c r="AC1101" s="49" t="s">
        <v>4949</v>
      </c>
      <c r="AD1101" s="39">
        <v>9019.2099999999991</v>
      </c>
      <c r="AE1101" s="39">
        <v>9019.2099999999991</v>
      </c>
      <c r="AF1101" s="39">
        <v>9019.2099999999991</v>
      </c>
      <c r="AG1101" s="39">
        <v>9019.2099999999991</v>
      </c>
      <c r="AH1101" s="39">
        <v>9019.2099999999991</v>
      </c>
      <c r="AI1101" s="39">
        <v>9019.2099999999991</v>
      </c>
      <c r="AJ1101" s="49">
        <v>586.98483659999999</v>
      </c>
      <c r="AK1101" s="49">
        <v>944.26702830999989</v>
      </c>
      <c r="AL1101" s="49">
        <v>1054.0999999999999</v>
      </c>
      <c r="AM1101" s="49">
        <v>1185.93</v>
      </c>
      <c r="AN1101" s="49" t="s">
        <v>4949</v>
      </c>
      <c r="AO1101" s="49" t="s">
        <v>4949</v>
      </c>
      <c r="AP1101" s="39">
        <v>9019.2099999999991</v>
      </c>
      <c r="AQ1101" s="39">
        <v>9019.2099999999991</v>
      </c>
      <c r="AR1101" s="39">
        <v>9019.2099999999991</v>
      </c>
      <c r="AS1101" s="39">
        <v>9019.2099999999991</v>
      </c>
      <c r="AT1101" s="39">
        <v>9019.2099999999991</v>
      </c>
      <c r="AU1101" s="39">
        <v>9019.2099999999991</v>
      </c>
      <c r="AV1101" s="36" t="s">
        <v>4949</v>
      </c>
      <c r="AW1101" s="36">
        <v>50.016719999999999</v>
      </c>
      <c r="AX1101" s="36">
        <v>63.94</v>
      </c>
      <c r="AY1101" s="36">
        <v>78.31</v>
      </c>
      <c r="AZ1101" s="36" t="s">
        <v>4949</v>
      </c>
      <c r="BA1101" s="36" t="s">
        <v>4949</v>
      </c>
      <c r="BB1101" s="39">
        <v>9019.2099999999991</v>
      </c>
      <c r="BC1101" s="39">
        <v>9019.2099999999991</v>
      </c>
      <c r="BD1101" s="39">
        <v>9019.2099999999991</v>
      </c>
      <c r="BE1101" s="39">
        <v>9019.2099999999991</v>
      </c>
      <c r="BF1101" s="39">
        <v>9019.2099999999991</v>
      </c>
      <c r="BG1101" s="39">
        <v>9019.2099999999991</v>
      </c>
      <c r="BH1101" s="47">
        <v>117.09739096999999</v>
      </c>
      <c r="BI1101" s="47">
        <v>94.952183450000007</v>
      </c>
      <c r="BJ1101" s="47">
        <v>225.36</v>
      </c>
      <c r="BK1101" s="47">
        <v>210.93</v>
      </c>
      <c r="BL1101" s="47" t="s">
        <v>4949</v>
      </c>
      <c r="BM1101" s="47" t="s">
        <v>4949</v>
      </c>
      <c r="BN1101" s="47">
        <v>1.3486023966932459</v>
      </c>
      <c r="BO1101" s="47">
        <v>1.4477369746716697</v>
      </c>
      <c r="BP1101" s="47">
        <v>1.8744136960600375</v>
      </c>
      <c r="BQ1101" s="47">
        <v>2.2956144465290809</v>
      </c>
      <c r="BR1101" s="47" t="s">
        <v>4949</v>
      </c>
      <c r="BS1101" s="47" t="s">
        <v>4949</v>
      </c>
      <c r="BT1101" s="47">
        <v>6.8830304479362097</v>
      </c>
      <c r="BU1101" s="47">
        <v>11.072549581496245</v>
      </c>
      <c r="BV1101" s="47">
        <v>12.36045966228893</v>
      </c>
      <c r="BW1101" s="47">
        <v>13.906308630393998</v>
      </c>
      <c r="BX1101" s="47" t="s">
        <v>4949</v>
      </c>
      <c r="BY1101" s="47" t="s">
        <v>4949</v>
      </c>
      <c r="BZ1101" s="47" t="s">
        <v>4949</v>
      </c>
      <c r="CA1101" s="47">
        <v>0.58650000000000002</v>
      </c>
      <c r="CB1101" s="47">
        <v>0.74976547842401498</v>
      </c>
      <c r="CC1101" s="47">
        <v>0.91826923076923084</v>
      </c>
      <c r="CD1101" s="47" t="s">
        <v>4949</v>
      </c>
      <c r="CE1101" s="47" t="s">
        <v>4949</v>
      </c>
      <c r="CF1101" s="47">
        <v>1.3730932337007504</v>
      </c>
      <c r="CG1101" s="47">
        <v>1.1134167852954973</v>
      </c>
      <c r="CH1101" s="47">
        <v>2.6425891181988743</v>
      </c>
      <c r="CI1101" s="47">
        <v>2.4733818011257038</v>
      </c>
      <c r="CJ1101" s="47" t="s">
        <v>4949</v>
      </c>
      <c r="CK1101" s="47" t="s">
        <v>4949</v>
      </c>
      <c r="CL1101" s="47">
        <v>78.421903613920094</v>
      </c>
      <c r="CM1101" s="47">
        <v>73.051921044542297</v>
      </c>
      <c r="CN1101" s="47">
        <v>56.422959024085074</v>
      </c>
      <c r="CO1101" s="47">
        <v>46.070439801808234</v>
      </c>
      <c r="CP1101" s="47" t="s">
        <v>4949</v>
      </c>
      <c r="CQ1101" s="47" t="s">
        <v>4949</v>
      </c>
      <c r="CR1101" s="47">
        <v>15.365320256383603</v>
      </c>
      <c r="CS1101" s="47">
        <v>9.5515460453407055</v>
      </c>
      <c r="CT1101" s="47">
        <v>8.556313442747367</v>
      </c>
      <c r="CU1101" s="47">
        <v>7.6051790577858718</v>
      </c>
      <c r="CV1101" s="47" t="s">
        <v>4949</v>
      </c>
      <c r="CW1101" s="47" t="s">
        <v>4949</v>
      </c>
      <c r="CX1101" s="57" t="s">
        <v>4949</v>
      </c>
      <c r="CY1101" s="57">
        <v>5.5455766081508248E-3</v>
      </c>
      <c r="CZ1101" s="57">
        <v>7.0893127003362824E-3</v>
      </c>
      <c r="DA1101" s="57">
        <v>8.6825786293921545E-3</v>
      </c>
      <c r="DB1101" s="57" t="s">
        <v>4949</v>
      </c>
      <c r="DC1101" s="57" t="s">
        <v>4949</v>
      </c>
      <c r="DD1101" s="97">
        <v>19.593148786630856</v>
      </c>
      <c r="DE1101" s="97">
        <v>13.075010087026726</v>
      </c>
      <c r="DF1101" s="97">
        <v>15.164595389431742</v>
      </c>
      <c r="DG1101" s="97">
        <v>16.507719679913656</v>
      </c>
      <c r="DH1101" s="97" t="s">
        <v>4949</v>
      </c>
      <c r="DI1101" s="97" t="s">
        <v>4949</v>
      </c>
      <c r="DJ1101" s="98">
        <v>6.4082582563295798E-2</v>
      </c>
      <c r="DK1101" s="98">
        <v>0.23729876227846436</v>
      </c>
      <c r="DL1101" s="98">
        <v>0.23902729331636108</v>
      </c>
      <c r="DM1101" s="98" t="s">
        <v>4949</v>
      </c>
      <c r="DN1101" s="98" t="s">
        <v>4949</v>
      </c>
      <c r="DO1101" s="98">
        <v>7.3509121903906349E-2</v>
      </c>
      <c r="DP1101" s="98">
        <v>0.29471977911259262</v>
      </c>
      <c r="DQ1101" s="98">
        <v>0.22471066624960923</v>
      </c>
      <c r="DR1101" s="98" t="s">
        <v>4949</v>
      </c>
      <c r="DS1101" s="98" t="s">
        <v>4949</v>
      </c>
    </row>
    <row r="1102" spans="1:123" ht="13.5" thickBot="1">
      <c r="A1102" s="2" t="s">
        <v>5498</v>
      </c>
      <c r="B1102" s="2" t="s">
        <v>5499</v>
      </c>
      <c r="C1102" s="1" t="s">
        <v>5724</v>
      </c>
      <c r="D1102" s="2" t="s">
        <v>5500</v>
      </c>
      <c r="E1102" s="2" t="s">
        <v>5665</v>
      </c>
      <c r="F1102" s="2" t="s">
        <v>3014</v>
      </c>
      <c r="G1102" s="2" t="s">
        <v>2010</v>
      </c>
      <c r="H1102" s="2" t="s">
        <v>3</v>
      </c>
      <c r="I1102" s="1" t="s">
        <v>5726</v>
      </c>
      <c r="J1102" s="1">
        <v>224</v>
      </c>
      <c r="K1102" s="47">
        <v>192.73</v>
      </c>
      <c r="L1102" s="48">
        <v>-3.1400000000000004E-2</v>
      </c>
      <c r="M1102" s="48">
        <v>8.6999999999999994E-2</v>
      </c>
      <c r="N1102" s="49">
        <v>42.05</v>
      </c>
      <c r="O1102" s="49">
        <v>8.6</v>
      </c>
      <c r="P1102" s="49">
        <v>8104.9</v>
      </c>
      <c r="Q1102" s="49">
        <v>1658</v>
      </c>
      <c r="R1102" s="49">
        <v>1375.6080389700001</v>
      </c>
      <c r="S1102" s="49">
        <v>1497.44799569</v>
      </c>
      <c r="T1102" s="49">
        <v>1374.82</v>
      </c>
      <c r="U1102" s="49">
        <v>1685.68</v>
      </c>
      <c r="V1102" s="49">
        <v>2231.84</v>
      </c>
      <c r="W1102" s="49" t="s">
        <v>4949</v>
      </c>
      <c r="X1102" s="49">
        <v>268.38318408999999</v>
      </c>
      <c r="Y1102" s="49">
        <v>256.03460293000001</v>
      </c>
      <c r="Z1102" s="49">
        <v>163.88</v>
      </c>
      <c r="AA1102" s="49">
        <v>253.78</v>
      </c>
      <c r="AB1102" s="49">
        <v>366.71</v>
      </c>
      <c r="AC1102" s="49" t="s">
        <v>4949</v>
      </c>
      <c r="AD1102" s="39">
        <v>8104.9</v>
      </c>
      <c r="AE1102" s="39">
        <v>8104.9</v>
      </c>
      <c r="AF1102" s="39">
        <v>8104.9</v>
      </c>
      <c r="AG1102" s="39">
        <v>8104.9</v>
      </c>
      <c r="AH1102" s="39">
        <v>8104.9</v>
      </c>
      <c r="AI1102" s="39">
        <v>8104.9</v>
      </c>
      <c r="AJ1102" s="49">
        <v>763.75531723000006</v>
      </c>
      <c r="AK1102" s="49">
        <v>1024.32010474</v>
      </c>
      <c r="AL1102" s="49">
        <v>2005.72</v>
      </c>
      <c r="AM1102" s="49">
        <v>2227.1999999999998</v>
      </c>
      <c r="AN1102" s="49">
        <v>2543.89</v>
      </c>
      <c r="AO1102" s="49" t="s">
        <v>4949</v>
      </c>
      <c r="AP1102" s="39">
        <v>8104.9</v>
      </c>
      <c r="AQ1102" s="39">
        <v>8104.9</v>
      </c>
      <c r="AR1102" s="39">
        <v>8104.9</v>
      </c>
      <c r="AS1102" s="39">
        <v>8104.9</v>
      </c>
      <c r="AT1102" s="39">
        <v>8104.9</v>
      </c>
      <c r="AU1102" s="39">
        <v>8104.9</v>
      </c>
      <c r="AV1102" s="36" t="s">
        <v>4949</v>
      </c>
      <c r="AW1102" s="36">
        <v>50.4</v>
      </c>
      <c r="AX1102" s="36">
        <v>32.299999999999997</v>
      </c>
      <c r="AY1102" s="36">
        <v>50.02</v>
      </c>
      <c r="AZ1102" s="36">
        <v>72.28</v>
      </c>
      <c r="BA1102" s="36" t="s">
        <v>4949</v>
      </c>
      <c r="BB1102" s="39">
        <v>8104.9</v>
      </c>
      <c r="BC1102" s="39">
        <v>8104.9</v>
      </c>
      <c r="BD1102" s="39">
        <v>8104.9</v>
      </c>
      <c r="BE1102" s="39">
        <v>8104.9</v>
      </c>
      <c r="BF1102" s="39">
        <v>8104.9</v>
      </c>
      <c r="BG1102" s="39">
        <v>8104.9</v>
      </c>
      <c r="BH1102" s="47">
        <v>286.32820882999999</v>
      </c>
      <c r="BI1102" s="47">
        <v>113.36848217000001</v>
      </c>
      <c r="BJ1102" s="47">
        <v>111.68</v>
      </c>
      <c r="BK1102" s="47">
        <v>250.7</v>
      </c>
      <c r="BL1102" s="47">
        <v>388.13</v>
      </c>
      <c r="BM1102" s="47" t="s">
        <v>4949</v>
      </c>
      <c r="BN1102" s="47">
        <v>6.3824776240190246</v>
      </c>
      <c r="BO1102" s="47">
        <v>6.0888133871581456</v>
      </c>
      <c r="BP1102" s="47">
        <v>3.8972651605231867</v>
      </c>
      <c r="BQ1102" s="47">
        <v>6.0351961950059456</v>
      </c>
      <c r="BR1102" s="47">
        <v>8.7208085612366233</v>
      </c>
      <c r="BS1102" s="47" t="s">
        <v>4949</v>
      </c>
      <c r="BT1102" s="47">
        <v>18.163027758145066</v>
      </c>
      <c r="BU1102" s="47">
        <v>24.359574429013083</v>
      </c>
      <c r="BV1102" s="47">
        <v>47.698454221165285</v>
      </c>
      <c r="BW1102" s="47">
        <v>52.96551724137931</v>
      </c>
      <c r="BX1102" s="47">
        <v>60.496789536266348</v>
      </c>
      <c r="BY1102" s="47" t="s">
        <v>4949</v>
      </c>
      <c r="BZ1102" s="47" t="s">
        <v>4949</v>
      </c>
      <c r="CA1102" s="47">
        <v>1.1985731272294888</v>
      </c>
      <c r="CB1102" s="47">
        <v>0.76813317479191434</v>
      </c>
      <c r="CC1102" s="47">
        <v>1.1895362663495841</v>
      </c>
      <c r="CD1102" s="47">
        <v>1.7189060642092748</v>
      </c>
      <c r="CE1102" s="47" t="s">
        <v>4949</v>
      </c>
      <c r="CF1102" s="47">
        <v>6.8092320768133181</v>
      </c>
      <c r="CG1102" s="47">
        <v>2.6960400040428065</v>
      </c>
      <c r="CH1102" s="47">
        <v>2.6558858501783593</v>
      </c>
      <c r="CI1102" s="47">
        <v>5.9619500594530326</v>
      </c>
      <c r="CJ1102" s="47">
        <v>9.2302021403091565</v>
      </c>
      <c r="CK1102" s="47" t="s">
        <v>4949</v>
      </c>
      <c r="CL1102" s="47">
        <v>30.198985929319967</v>
      </c>
      <c r="CM1102" s="47">
        <v>31.655486825801759</v>
      </c>
      <c r="CN1102" s="47">
        <v>49.456309494752254</v>
      </c>
      <c r="CO1102" s="47">
        <v>31.936716841358656</v>
      </c>
      <c r="CP1102" s="47">
        <v>22.101660712824849</v>
      </c>
      <c r="CQ1102" s="47" t="s">
        <v>4949</v>
      </c>
      <c r="CR1102" s="47">
        <v>10.611906479937815</v>
      </c>
      <c r="CS1102" s="47">
        <v>7.9124679506873887</v>
      </c>
      <c r="CT1102" s="47">
        <v>4.0408930458887582</v>
      </c>
      <c r="CU1102" s="47">
        <v>3.6390535201149428</v>
      </c>
      <c r="CV1102" s="47">
        <v>3.1860261253434699</v>
      </c>
      <c r="CW1102" s="47" t="s">
        <v>4949</v>
      </c>
      <c r="CX1102" s="57" t="s">
        <v>4949</v>
      </c>
      <c r="CY1102" s="57">
        <v>6.2184604375131094E-3</v>
      </c>
      <c r="CZ1102" s="57">
        <v>3.98524349467606E-3</v>
      </c>
      <c r="DA1102" s="57">
        <v>6.1715752199286858E-3</v>
      </c>
      <c r="DB1102" s="57">
        <v>8.9180619131636416E-3</v>
      </c>
      <c r="DC1102" s="57" t="s">
        <v>4949</v>
      </c>
      <c r="DD1102" s="97">
        <v>35.139943125159036</v>
      </c>
      <c r="DE1102" s="97">
        <v>24.995565521482025</v>
      </c>
      <c r="DF1102" s="97">
        <v>8.1706319925014448</v>
      </c>
      <c r="DG1102" s="97">
        <v>11.394576149425289</v>
      </c>
      <c r="DH1102" s="97">
        <v>14.41532456198971</v>
      </c>
      <c r="DI1102" s="97" t="s">
        <v>4949</v>
      </c>
      <c r="DJ1102" s="98">
        <v>8.8571710304360174E-2</v>
      </c>
      <c r="DK1102" s="98">
        <v>-8.189132179745251E-2</v>
      </c>
      <c r="DL1102" s="98">
        <v>0.22610959980215606</v>
      </c>
      <c r="DM1102" s="98">
        <v>0.32399981016563051</v>
      </c>
      <c r="DN1102" s="98" t="s">
        <v>4949</v>
      </c>
      <c r="DO1102" s="98">
        <v>-4.6011009228726474E-2</v>
      </c>
      <c r="DP1102" s="98">
        <v>-0.35993026675068263</v>
      </c>
      <c r="DQ1102" s="98">
        <v>0.54857212594581406</v>
      </c>
      <c r="DR1102" s="98">
        <v>0.4449917251162423</v>
      </c>
      <c r="DS1102" s="98" t="s">
        <v>4949</v>
      </c>
    </row>
  </sheetData>
  <mergeCells count="35">
    <mergeCell ref="DO2:DS2"/>
    <mergeCell ref="DD2:DI2"/>
    <mergeCell ref="C2:C3"/>
    <mergeCell ref="E2:E3"/>
    <mergeCell ref="R2:W2"/>
    <mergeCell ref="CL2:CQ2"/>
    <mergeCell ref="CR2:CW2"/>
    <mergeCell ref="CX2:DC2"/>
    <mergeCell ref="AV2:BA2"/>
    <mergeCell ref="BH2:BM2"/>
    <mergeCell ref="BN2:BS2"/>
    <mergeCell ref="M2:M3"/>
    <mergeCell ref="N2:N3"/>
    <mergeCell ref="O2:O3"/>
    <mergeCell ref="P2:P3"/>
    <mergeCell ref="DJ2:DN2"/>
    <mergeCell ref="CF2:CK2"/>
    <mergeCell ref="Q2:Q3"/>
    <mergeCell ref="X2:AC2"/>
    <mergeCell ref="AJ2:AO2"/>
    <mergeCell ref="AD2:AI2"/>
    <mergeCell ref="AP2:AU2"/>
    <mergeCell ref="BB2:BG2"/>
    <mergeCell ref="BT2:BY2"/>
    <mergeCell ref="BZ2:CE2"/>
    <mergeCell ref="H2:H3"/>
    <mergeCell ref="I2:I3"/>
    <mergeCell ref="J2:J3"/>
    <mergeCell ref="K2:K3"/>
    <mergeCell ref="L2:L3"/>
    <mergeCell ref="G2:G3"/>
    <mergeCell ref="A2:A3"/>
    <mergeCell ref="B2:B3"/>
    <mergeCell ref="D2:D3"/>
    <mergeCell ref="F2:F3"/>
  </mergeCells>
  <phoneticPr fontId="4" type="noConversion"/>
  <conditionalFormatting sqref="E1:F1 A4:DS1102">
    <cfRule type="expression" dxfId="2" priority="1">
      <formula>MOD(ROW(),2)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2060"/>
  </sheetPr>
  <dimension ref="B1:AP374"/>
  <sheetViews>
    <sheetView showGridLines="0" zoomScale="85" zoomScaleNormal="85" workbookViewId="0">
      <pane xSplit="3" ySplit="4" topLeftCell="M5" activePane="bottomRight" state="frozen"/>
      <selection pane="topRight"/>
      <selection pane="bottomLeft"/>
      <selection pane="bottomRight" activeCell="B1" sqref="B1"/>
    </sheetView>
  </sheetViews>
  <sheetFormatPr defaultColWidth="9" defaultRowHeight="12"/>
  <cols>
    <col min="1" max="1" width="1.28515625" style="4" customWidth="1"/>
    <col min="2" max="2" width="24.42578125" style="6" customWidth="1"/>
    <col min="3" max="3" width="13.28515625" style="4" customWidth="1"/>
    <col min="4" max="4" width="9.28515625" style="4" bestFit="1" customWidth="1"/>
    <col min="5" max="5" width="12.28515625" style="4" customWidth="1"/>
    <col min="6" max="8" width="9.28515625" style="4" bestFit="1" customWidth="1"/>
    <col min="9" max="13" width="8.7109375" style="74" customWidth="1"/>
    <col min="14" max="14" width="8.7109375" style="74" hidden="1" customWidth="1"/>
    <col min="15" max="19" width="8.7109375" style="74" customWidth="1"/>
    <col min="20" max="20" width="8.7109375" style="74" hidden="1" customWidth="1"/>
    <col min="21" max="25" width="8.7109375" style="74" customWidth="1"/>
    <col min="26" max="26" width="8.7109375" style="74" hidden="1" customWidth="1"/>
    <col min="27" max="31" width="8.7109375" style="74" customWidth="1"/>
    <col min="32" max="32" width="8.7109375" style="74" hidden="1" customWidth="1"/>
    <col min="33" max="36" width="9" style="4"/>
    <col min="37" max="37" width="9" style="4" hidden="1" customWidth="1"/>
    <col min="38" max="41" width="9" style="4"/>
    <col min="42" max="42" width="9" style="4" hidden="1" customWidth="1"/>
    <col min="43" max="16384" width="9" style="4"/>
  </cols>
  <sheetData>
    <row r="1" spans="2:42" s="55" customFormat="1" ht="15.75" customHeight="1">
      <c r="B1" s="108" t="s">
        <v>5645</v>
      </c>
      <c r="C1" s="65">
        <v>46062</v>
      </c>
      <c r="D1" s="83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</row>
    <row r="2" spans="2:42" ht="12" customHeight="1">
      <c r="B2" s="132" t="s">
        <v>5728</v>
      </c>
      <c r="C2" s="131" t="s">
        <v>5729</v>
      </c>
      <c r="D2" s="131" t="s">
        <v>5730</v>
      </c>
      <c r="E2" s="131" t="s">
        <v>5731</v>
      </c>
      <c r="F2" s="131" t="s">
        <v>5732</v>
      </c>
      <c r="G2" s="131" t="s">
        <v>5651</v>
      </c>
      <c r="H2" s="136" t="s">
        <v>5652</v>
      </c>
      <c r="I2" s="123" t="s">
        <v>5600</v>
      </c>
      <c r="J2" s="123"/>
      <c r="K2" s="123"/>
      <c r="L2" s="123"/>
      <c r="M2" s="123"/>
      <c r="N2" s="123"/>
      <c r="O2" s="135" t="s">
        <v>5653</v>
      </c>
      <c r="P2" s="135"/>
      <c r="Q2" s="135"/>
      <c r="R2" s="135"/>
      <c r="S2" s="135"/>
      <c r="T2" s="135"/>
      <c r="U2" s="123" t="s">
        <v>5654</v>
      </c>
      <c r="V2" s="123"/>
      <c r="W2" s="123"/>
      <c r="X2" s="123"/>
      <c r="Y2" s="123"/>
      <c r="Z2" s="123"/>
      <c r="AA2" s="135" t="s">
        <v>1403</v>
      </c>
      <c r="AB2" s="135"/>
      <c r="AC2" s="135"/>
      <c r="AD2" s="135"/>
      <c r="AE2" s="135"/>
      <c r="AF2" s="135"/>
      <c r="AG2" s="123" t="s">
        <v>5655</v>
      </c>
      <c r="AH2" s="123"/>
      <c r="AI2" s="123"/>
      <c r="AJ2" s="123"/>
      <c r="AK2" s="123"/>
      <c r="AL2" s="134" t="s">
        <v>5733</v>
      </c>
      <c r="AM2" s="135"/>
      <c r="AN2" s="135"/>
      <c r="AO2" s="135"/>
      <c r="AP2" s="135"/>
    </row>
    <row r="3" spans="2:42">
      <c r="B3" s="132"/>
      <c r="C3" s="133"/>
      <c r="D3" s="133"/>
      <c r="E3" s="133"/>
      <c r="F3" s="133"/>
      <c r="G3" s="131"/>
      <c r="H3" s="136"/>
      <c r="I3" s="70" t="s">
        <v>4500</v>
      </c>
      <c r="J3" s="70" t="s">
        <v>5015</v>
      </c>
      <c r="K3" s="70" t="s">
        <v>3530</v>
      </c>
      <c r="L3" s="70" t="s">
        <v>4499</v>
      </c>
      <c r="M3" s="70" t="s">
        <v>4918</v>
      </c>
      <c r="N3" s="70" t="s">
        <v>3530</v>
      </c>
      <c r="O3" s="75" t="s">
        <v>4500</v>
      </c>
      <c r="P3" s="75" t="s">
        <v>5015</v>
      </c>
      <c r="Q3" s="75" t="s">
        <v>3530</v>
      </c>
      <c r="R3" s="75" t="s">
        <v>4499</v>
      </c>
      <c r="S3" s="75" t="s">
        <v>4918</v>
      </c>
      <c r="T3" s="75" t="s">
        <v>3530</v>
      </c>
      <c r="U3" s="70" t="s">
        <v>4500</v>
      </c>
      <c r="V3" s="70" t="s">
        <v>5015</v>
      </c>
      <c r="W3" s="70" t="s">
        <v>3530</v>
      </c>
      <c r="X3" s="70" t="s">
        <v>4499</v>
      </c>
      <c r="Y3" s="70" t="s">
        <v>4918</v>
      </c>
      <c r="Z3" s="70" t="s">
        <v>3530</v>
      </c>
      <c r="AA3" s="75" t="s">
        <v>4500</v>
      </c>
      <c r="AB3" s="75" t="s">
        <v>5015</v>
      </c>
      <c r="AC3" s="75" t="s">
        <v>3530</v>
      </c>
      <c r="AD3" s="75" t="s">
        <v>4499</v>
      </c>
      <c r="AE3" s="75" t="s">
        <v>4918</v>
      </c>
      <c r="AF3" s="75" t="s">
        <v>5015</v>
      </c>
      <c r="AG3" s="70" t="s">
        <v>5015</v>
      </c>
      <c r="AH3" s="70" t="s">
        <v>3530</v>
      </c>
      <c r="AI3" s="70" t="s">
        <v>4499</v>
      </c>
      <c r="AJ3" s="70" t="s">
        <v>4918</v>
      </c>
      <c r="AK3" s="70" t="s">
        <v>4918</v>
      </c>
      <c r="AL3" s="75" t="s">
        <v>5015</v>
      </c>
      <c r="AM3" s="75" t="s">
        <v>3530</v>
      </c>
      <c r="AN3" s="75" t="s">
        <v>4499</v>
      </c>
      <c r="AO3" s="75" t="s">
        <v>4918</v>
      </c>
      <c r="AP3" s="75" t="s">
        <v>4918</v>
      </c>
    </row>
    <row r="4" spans="2:42" ht="3.75" customHeight="1">
      <c r="B4" s="21"/>
      <c r="C4" s="22"/>
      <c r="D4" s="22"/>
      <c r="E4" s="22"/>
      <c r="F4" s="22"/>
      <c r="G4" s="22"/>
      <c r="H4" s="22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</row>
    <row r="5" spans="2:42" ht="26.65" customHeight="1">
      <c r="B5" s="52" t="s">
        <v>5765</v>
      </c>
      <c r="C5" s="41">
        <v>48812947.720000006</v>
      </c>
      <c r="D5" s="40">
        <v>1</v>
      </c>
      <c r="E5" s="41">
        <v>38807238.140000001</v>
      </c>
      <c r="F5" s="40">
        <v>1</v>
      </c>
      <c r="G5" s="42">
        <v>665</v>
      </c>
      <c r="H5" s="40">
        <v>1</v>
      </c>
      <c r="I5" s="81">
        <v>30.258033316681729</v>
      </c>
      <c r="J5" s="81">
        <v>26.436150445884358</v>
      </c>
      <c r="K5" s="81">
        <v>23.725253586258276</v>
      </c>
      <c r="L5" s="81">
        <v>20.825771270810691</v>
      </c>
      <c r="M5" s="81">
        <v>21.764315818251873</v>
      </c>
      <c r="N5" s="81">
        <v>75.046128334081516</v>
      </c>
      <c r="O5" s="81">
        <v>4.4894327975894317</v>
      </c>
      <c r="P5" s="81">
        <v>4.1673709867590834</v>
      </c>
      <c r="Q5" s="81">
        <v>3.9019510027435063</v>
      </c>
      <c r="R5" s="81">
        <v>3.5391073873245129</v>
      </c>
      <c r="S5" s="81">
        <v>3.7989116003051739</v>
      </c>
      <c r="T5" s="81">
        <v>19.93453679137259</v>
      </c>
      <c r="U5" s="82">
        <v>9.521126720069226E-3</v>
      </c>
      <c r="V5" s="82">
        <v>1.0288688518307186E-2</v>
      </c>
      <c r="W5" s="82">
        <v>1.0284026696094416E-2</v>
      </c>
      <c r="X5" s="82">
        <v>1.0882086415550565E-2</v>
      </c>
      <c r="Y5" s="82">
        <v>9.2301774510212195E-3</v>
      </c>
      <c r="Z5" s="82">
        <v>3.5461649642014328E-3</v>
      </c>
      <c r="AA5" s="82">
        <v>0.14837159938991595</v>
      </c>
      <c r="AB5" s="82">
        <v>0.15763910087022029</v>
      </c>
      <c r="AC5" s="82">
        <v>0.16446403780499635</v>
      </c>
      <c r="AD5" s="82">
        <v>0.16993883882153793</v>
      </c>
      <c r="AE5" s="82">
        <v>0.17454771526148097</v>
      </c>
      <c r="AF5" s="82">
        <v>0.26563044935016983</v>
      </c>
      <c r="AG5" s="82">
        <v>7.89393954284483E-2</v>
      </c>
      <c r="AH5" s="82">
        <v>6.9583969750157459E-2</v>
      </c>
      <c r="AI5" s="82">
        <v>9.8645682326816475E-2</v>
      </c>
      <c r="AJ5" s="82">
        <v>-0.3029807706587252</v>
      </c>
      <c r="AK5" s="82">
        <v>-0.87794949337093242</v>
      </c>
      <c r="AL5" s="82">
        <v>-1.1874575710536295</v>
      </c>
      <c r="AM5" s="82">
        <v>0.44974812104013084</v>
      </c>
      <c r="AN5" s="82">
        <v>0.2927101773296974</v>
      </c>
      <c r="AO5" s="82">
        <v>-0.48018964951794685</v>
      </c>
      <c r="AP5" s="82">
        <f>IFERROR(SUM('H share covered list'!AI$4:AI$9793)/SUM('H share covered list'!AH$4:AH$9793)-1,"-")</f>
        <v>-0.74355368740368188</v>
      </c>
    </row>
    <row r="6" spans="2:42" ht="15" customHeight="1">
      <c r="B6" s="53" t="s">
        <v>5766</v>
      </c>
      <c r="C6" s="14">
        <v>7396677.7200000063</v>
      </c>
      <c r="D6" s="78">
        <v>0.15153106021026844</v>
      </c>
      <c r="E6" s="14">
        <v>4816103.0599999996</v>
      </c>
      <c r="F6" s="78">
        <v>0.12410321607081518</v>
      </c>
      <c r="G6" s="4">
        <v>418</v>
      </c>
      <c r="H6" s="78">
        <v>0.62857142857142856</v>
      </c>
      <c r="I6" s="72">
        <v>13.308044282251132</v>
      </c>
      <c r="J6" s="72">
        <v>12.025118523256788</v>
      </c>
      <c r="K6" s="72">
        <v>11.5229564597637</v>
      </c>
      <c r="L6" s="72">
        <v>10.443472928551452</v>
      </c>
      <c r="M6" s="72">
        <v>11.049151101920232</v>
      </c>
      <c r="N6" s="72">
        <v>85.971391001961209</v>
      </c>
      <c r="O6" s="72">
        <v>1.3096366506907486</v>
      </c>
      <c r="P6" s="72">
        <v>1.2280828327072406</v>
      </c>
      <c r="Q6" s="72">
        <v>1.1801670488945211</v>
      </c>
      <c r="R6" s="72">
        <v>1.1060760179086102</v>
      </c>
      <c r="S6" s="72">
        <v>1.1513775751545605</v>
      </c>
      <c r="T6" s="72">
        <v>12.317928102190967</v>
      </c>
      <c r="U6" s="76">
        <v>2.7275449277385518E-2</v>
      </c>
      <c r="V6" s="76">
        <v>2.9619024929658139E-2</v>
      </c>
      <c r="W6" s="76">
        <v>2.9621986155420235E-2</v>
      </c>
      <c r="X6" s="76">
        <v>3.1033844170587244E-2</v>
      </c>
      <c r="Y6" s="76">
        <v>2.810819504620134E-2</v>
      </c>
      <c r="Z6" s="76">
        <v>4.0542215523223998E-3</v>
      </c>
      <c r="AA6" s="76">
        <v>9.8409399827246155E-2</v>
      </c>
      <c r="AB6" s="76">
        <v>0.10212646389572852</v>
      </c>
      <c r="AC6" s="76">
        <v>0.10241877186774709</v>
      </c>
      <c r="AD6" s="76">
        <v>0.10591074688236177</v>
      </c>
      <c r="AE6" s="76">
        <v>0.10420507100807613</v>
      </c>
      <c r="AF6" s="76">
        <v>0.14327938583557367</v>
      </c>
      <c r="AG6" s="76">
        <v>5.3015912627221606E-2</v>
      </c>
      <c r="AH6" s="76">
        <v>-8.5977615230287574E-2</v>
      </c>
      <c r="AI6" s="76">
        <v>7.0461031665581153E-2</v>
      </c>
      <c r="AJ6" s="76">
        <v>-0.11164230471249148</v>
      </c>
      <c r="AK6" s="76">
        <v>-0.71366736648017026</v>
      </c>
      <c r="AL6" s="76">
        <v>9.5506831730209019E-2</v>
      </c>
      <c r="AM6" s="76">
        <v>4.3964388644032848E-2</v>
      </c>
      <c r="AN6" s="76">
        <v>9.3596984164038055E-2</v>
      </c>
      <c r="AO6" s="76">
        <v>-5.4370473494810723E-2</v>
      </c>
      <c r="AP6" s="76">
        <f>IFERROR(SUMIF('H share covered list'!$E$4:$E$9793,"HK",'H share covered list'!AI$4:AI$9793)/SUMIF('H share covered list'!$E$4:$E$9793,"HK",'H share covered list'!AH$4:AH$9793)-1,"-")</f>
        <v>-0.87043878371268568</v>
      </c>
    </row>
    <row r="7" spans="2:42" ht="15" customHeight="1" thickBot="1">
      <c r="B7" s="54" t="s">
        <v>5767</v>
      </c>
      <c r="C7" s="28">
        <v>37966487.79999999</v>
      </c>
      <c r="D7" s="79">
        <v>0.77779543283849006</v>
      </c>
      <c r="E7" s="28">
        <v>31577635.949999999</v>
      </c>
      <c r="F7" s="79">
        <v>0.813704800019041</v>
      </c>
      <c r="G7" s="46">
        <v>175</v>
      </c>
      <c r="H7" s="79">
        <v>0.26315789473684209</v>
      </c>
      <c r="I7" s="73">
        <v>43.183327518812476</v>
      </c>
      <c r="J7" s="73">
        <v>35.870854970982485</v>
      </c>
      <c r="K7" s="73">
        <v>30.276143079119436</v>
      </c>
      <c r="L7" s="73">
        <v>25.842605961628131</v>
      </c>
      <c r="M7" s="73">
        <v>26.013955835088939</v>
      </c>
      <c r="N7" s="73">
        <v>77.345952504284753</v>
      </c>
      <c r="O7" s="73">
        <v>9.3513217621260196</v>
      </c>
      <c r="P7" s="73">
        <v>8.519733778806879</v>
      </c>
      <c r="Q7" s="73">
        <v>7.5661682587925601</v>
      </c>
      <c r="R7" s="73">
        <v>6.5531055947792689</v>
      </c>
      <c r="S7" s="73">
        <v>6.9470614815512581</v>
      </c>
      <c r="T7" s="73">
        <v>27.229781357174719</v>
      </c>
      <c r="U7" s="77">
        <v>4.5251431561189491E-3</v>
      </c>
      <c r="V7" s="77">
        <v>5.0239228700701905E-3</v>
      </c>
      <c r="W7" s="77">
        <v>5.2031532949485667E-3</v>
      </c>
      <c r="X7" s="77">
        <v>5.8108164428877628E-3</v>
      </c>
      <c r="Y7" s="77">
        <v>5.0842820568999499E-3</v>
      </c>
      <c r="Z7" s="77">
        <v>3.0317695509639872E-3</v>
      </c>
      <c r="AA7" s="77">
        <v>0.21654935595345656</v>
      </c>
      <c r="AB7" s="77">
        <v>0.23751131066429468</v>
      </c>
      <c r="AC7" s="77">
        <v>0.24990528810159848</v>
      </c>
      <c r="AD7" s="77">
        <v>0.25357758441658379</v>
      </c>
      <c r="AE7" s="77">
        <v>0.26705132912468127</v>
      </c>
      <c r="AF7" s="77">
        <v>0.3520517942508532</v>
      </c>
      <c r="AG7" s="77">
        <v>0.10323234586952212</v>
      </c>
      <c r="AH7" s="77">
        <v>9.6654076410726875E-2</v>
      </c>
      <c r="AI7" s="77">
        <v>9.8515225341242463E-2</v>
      </c>
      <c r="AJ7" s="77">
        <v>-8.6229551600732091E-2</v>
      </c>
      <c r="AK7" s="77">
        <v>-0.79364414920697612</v>
      </c>
      <c r="AL7" s="77">
        <v>0.20740957470479748</v>
      </c>
      <c r="AM7" s="77">
        <v>0.13730111388814881</v>
      </c>
      <c r="AN7" s="77">
        <v>0.11363439781230111</v>
      </c>
      <c r="AO7" s="77">
        <v>3.7280282308001622E-2</v>
      </c>
      <c r="AP7" s="77">
        <f>IFERROR(SUMIF('H share covered list'!$E$4:$E$9793,"US",'H share covered list'!AI$4:AI$9793)/SUMIF('H share covered list'!$E$4:$E$9793,"US",'H share covered list'!AH$4:AH$9793)-1,"-")</f>
        <v>-0.6899598394713975</v>
      </c>
    </row>
    <row r="8" spans="2:42" ht="15" customHeight="1">
      <c r="B8" s="6" t="s">
        <v>5734</v>
      </c>
      <c r="C8" s="14">
        <v>541757.88</v>
      </c>
      <c r="D8" s="5">
        <v>1.1104598630619713E-2</v>
      </c>
      <c r="E8" s="14">
        <v>196269.64999999994</v>
      </c>
      <c r="F8" s="5">
        <v>5.0609619377220338E-3</v>
      </c>
      <c r="G8" s="4">
        <v>17</v>
      </c>
      <c r="H8" s="5">
        <v>2.5718608169440244E-2</v>
      </c>
      <c r="I8" s="72">
        <v>6.5872562292299657</v>
      </c>
      <c r="J8" s="72">
        <v>10.016078442563852</v>
      </c>
      <c r="K8" s="72">
        <v>11.259505270800874</v>
      </c>
      <c r="L8" s="72">
        <v>10.518374700878557</v>
      </c>
      <c r="M8" s="72">
        <v>62.035483825659185</v>
      </c>
      <c r="N8" s="72">
        <v>76.698775960073689</v>
      </c>
      <c r="O8" s="72">
        <v>1.2743795713009891</v>
      </c>
      <c r="P8" s="72">
        <v>1.2840609025792757</v>
      </c>
      <c r="Q8" s="72">
        <v>1.6671439983960781</v>
      </c>
      <c r="R8" s="72">
        <v>1.5372550823809128</v>
      </c>
      <c r="S8" s="72">
        <v>8.1683523587614442</v>
      </c>
      <c r="T8" s="72">
        <v>12.910051493787932</v>
      </c>
      <c r="U8" s="76">
        <v>8.5830204954158704E-2</v>
      </c>
      <c r="V8" s="76">
        <v>8.7738733778856867E-2</v>
      </c>
      <c r="W8" s="76">
        <v>7.0330503903404215E-2</v>
      </c>
      <c r="X8" s="76">
        <v>6.6723618124438402E-2</v>
      </c>
      <c r="Y8" s="76">
        <v>1.0117499874702087E-2</v>
      </c>
      <c r="Z8" s="76">
        <v>8.188965501082876E-3</v>
      </c>
      <c r="AA8" s="76">
        <v>0.19346136341958586</v>
      </c>
      <c r="AB8" s="76">
        <v>0.12819996468104636</v>
      </c>
      <c r="AC8" s="76">
        <v>0.14806547519627353</v>
      </c>
      <c r="AD8" s="76">
        <v>0.14614948849963602</v>
      </c>
      <c r="AE8" s="76">
        <v>0.13167226005228383</v>
      </c>
      <c r="AF8" s="76">
        <v>0.16832148013037895</v>
      </c>
      <c r="AG8" s="76">
        <v>1.0422065230079935E-2</v>
      </c>
      <c r="AH8" s="76">
        <v>-0.66402227148805038</v>
      </c>
      <c r="AI8" s="76">
        <v>4.2387661679053501E-2</v>
      </c>
      <c r="AJ8" s="76">
        <v>-0.60271100928053811</v>
      </c>
      <c r="AK8" s="76">
        <v>-0.79226780798478935</v>
      </c>
      <c r="AL8" s="76">
        <v>1.4280821721204875</v>
      </c>
      <c r="AM8" s="76">
        <v>-6.4533489054986126E-2</v>
      </c>
      <c r="AN8" s="76">
        <v>-0.27220872889343284</v>
      </c>
      <c r="AO8" s="76">
        <v>6.1350919125789494E-2</v>
      </c>
      <c r="AP8" s="76">
        <f>IFERROR(SUMIF('H share covered list'!$D$4:$D$9793,'Summary-H share'!$B8,'H share covered list'!AH$4:AH$9793)/SUMIF('H share covered list'!$D$4:$D$9793,'Summary-H share'!$B8,'H share covered list'!AG$4:AG$9793)-1,"-")</f>
        <v>-0.85630364449445218</v>
      </c>
    </row>
    <row r="9" spans="2:42" ht="15" customHeight="1">
      <c r="B9" s="6" t="s">
        <v>5735</v>
      </c>
      <c r="C9" s="14">
        <v>676890.96000000008</v>
      </c>
      <c r="D9" s="5">
        <v>1.3874468106481191E-2</v>
      </c>
      <c r="E9" s="14">
        <v>285461.40000000002</v>
      </c>
      <c r="F9" s="5">
        <v>7.3608389279180208E-3</v>
      </c>
      <c r="G9" s="4">
        <v>23</v>
      </c>
      <c r="H9" s="5">
        <v>3.4795763993948563E-2</v>
      </c>
      <c r="I9" s="72">
        <v>37.651124109889722</v>
      </c>
      <c r="J9" s="72">
        <v>38.362991353232132</v>
      </c>
      <c r="K9" s="72">
        <v>26.662142945212945</v>
      </c>
      <c r="L9" s="72">
        <v>17.506570754386392</v>
      </c>
      <c r="M9" s="72">
        <v>18.982679375998821</v>
      </c>
      <c r="N9" s="72" t="s">
        <v>5557</v>
      </c>
      <c r="O9" s="72">
        <v>6.3305244075800271</v>
      </c>
      <c r="P9" s="72">
        <v>5.888184362119004</v>
      </c>
      <c r="Q9" s="72">
        <v>4.8544045785984178</v>
      </c>
      <c r="R9" s="72">
        <v>4.1041362277822735</v>
      </c>
      <c r="S9" s="72">
        <v>4.7815032145126803</v>
      </c>
      <c r="T9" s="72" t="s">
        <v>5557</v>
      </c>
      <c r="U9" s="76">
        <v>1.1453085442299301E-2</v>
      </c>
      <c r="V9" s="76">
        <v>1.2378369444075367E-2</v>
      </c>
      <c r="W9" s="76">
        <v>1.5789226995972235E-2</v>
      </c>
      <c r="X9" s="76">
        <v>2.502142270027518E-2</v>
      </c>
      <c r="Y9" s="76">
        <v>2.2579043127388104E-2</v>
      </c>
      <c r="Z9" s="76">
        <v>0</v>
      </c>
      <c r="AA9" s="76">
        <v>0.16813639850708217</v>
      </c>
      <c r="AB9" s="76">
        <v>0.1534860592048935</v>
      </c>
      <c r="AC9" s="76">
        <v>0.18207105815063532</v>
      </c>
      <c r="AD9" s="76">
        <v>0.23443404681376301</v>
      </c>
      <c r="AE9" s="76">
        <v>0.25188768770747305</v>
      </c>
      <c r="AF9" s="76" t="s">
        <v>5557</v>
      </c>
      <c r="AG9" s="76">
        <v>9.1560006723667708E-2</v>
      </c>
      <c r="AH9" s="76">
        <v>0.14270333305515392</v>
      </c>
      <c r="AI9" s="76">
        <v>0.18509566688609702</v>
      </c>
      <c r="AJ9" s="76">
        <v>-0.97316358868960862</v>
      </c>
      <c r="AK9" s="76">
        <v>-1</v>
      </c>
      <c r="AL9" s="76" t="s">
        <v>5557</v>
      </c>
      <c r="AM9" s="76">
        <v>8.1489622262347572E-2</v>
      </c>
      <c r="AN9" s="76">
        <v>0.31516976658829532</v>
      </c>
      <c r="AO9" s="76">
        <v>0.20834164884265371</v>
      </c>
      <c r="AP9" s="76">
        <f>IFERROR(SUMIF('H share covered list'!$D$4:$D$9793,'Summary-H share'!$B9,'H share covered list'!AH$4:AH$9793)/SUMIF('H share covered list'!$D$4:$D$9793,'Summary-H share'!$B9,'H share covered list'!AG$4:AG$9793)-1,"-")</f>
        <v>-0.98421864692635563</v>
      </c>
    </row>
    <row r="10" spans="2:42" ht="15" customHeight="1">
      <c r="B10" s="6" t="s">
        <v>5659</v>
      </c>
      <c r="C10" s="14">
        <v>43281.62</v>
      </c>
      <c r="D10" s="5">
        <v>8.8715833387232473E-4</v>
      </c>
      <c r="E10" s="14">
        <v>20226.54</v>
      </c>
      <c r="F10" s="5">
        <v>5.215566903584546E-4</v>
      </c>
      <c r="G10" s="4">
        <v>4</v>
      </c>
      <c r="H10" s="5">
        <v>6.0514372163388806E-3</v>
      </c>
      <c r="I10" s="72">
        <v>7.258318332725433</v>
      </c>
      <c r="J10" s="72">
        <v>8.8910963209824097</v>
      </c>
      <c r="K10" s="72">
        <v>11.169615776127511</v>
      </c>
      <c r="L10" s="72">
        <v>9.6205703906319577</v>
      </c>
      <c r="M10" s="72" t="s">
        <v>5557</v>
      </c>
      <c r="N10" s="72" t="s">
        <v>5557</v>
      </c>
      <c r="O10" s="72">
        <v>1.3947024847055123</v>
      </c>
      <c r="P10" s="72">
        <v>1.3255638226945863</v>
      </c>
      <c r="Q10" s="72">
        <v>1.2343685151855481</v>
      </c>
      <c r="R10" s="72">
        <v>1.1503011605410141</v>
      </c>
      <c r="S10" s="72" t="s">
        <v>5557</v>
      </c>
      <c r="T10" s="72" t="s">
        <v>5557</v>
      </c>
      <c r="U10" s="76">
        <v>6.093456200167878E-2</v>
      </c>
      <c r="V10" s="76">
        <v>4.1895414955406496E-2</v>
      </c>
      <c r="W10" s="76">
        <v>4.0340062107556959E-2</v>
      </c>
      <c r="X10" s="76">
        <v>4.7154197240086772E-2</v>
      </c>
      <c r="Y10" s="76">
        <v>0</v>
      </c>
      <c r="Z10" s="76">
        <v>0</v>
      </c>
      <c r="AA10" s="76">
        <v>0.19215228938323708</v>
      </c>
      <c r="AB10" s="76">
        <v>0.14908890589412935</v>
      </c>
      <c r="AC10" s="76">
        <v>0.11051127808923629</v>
      </c>
      <c r="AD10" s="76">
        <v>0.11956683583554685</v>
      </c>
      <c r="AE10" s="76" t="s">
        <v>5557</v>
      </c>
      <c r="AF10" s="76" t="s">
        <v>5557</v>
      </c>
      <c r="AG10" s="76">
        <v>-3.9868237544862684E-2</v>
      </c>
      <c r="AH10" s="76">
        <v>-8.3184271876803217E-2</v>
      </c>
      <c r="AI10" s="76">
        <v>2.4317581236264596E-2</v>
      </c>
      <c r="AJ10" s="76">
        <v>-0.97948482510764634</v>
      </c>
      <c r="AK10" s="76">
        <v>2.6636592580557394E-2</v>
      </c>
      <c r="AL10" s="76">
        <v>5.6894702135747588</v>
      </c>
      <c r="AM10" s="76">
        <v>-0.19000430718859795</v>
      </c>
      <c r="AN10" s="76">
        <v>-0.21910204217211271</v>
      </c>
      <c r="AO10" s="76">
        <v>0.16799544711488035</v>
      </c>
      <c r="AP10" s="76">
        <f>IFERROR(SUMIF('H share covered list'!$D$4:$D$9793,'Summary-H share'!$B10,'H share covered list'!AH$4:AH$9793)/SUMIF('H share covered list'!$D$4:$D$9793,'Summary-H share'!$B10,'H share covered list'!AG$4:AG$9793)-1,"-")</f>
        <v>-0.97565989659663022</v>
      </c>
    </row>
    <row r="11" spans="2:42" ht="15" customHeight="1">
      <c r="B11" s="6" t="s">
        <v>5661</v>
      </c>
      <c r="C11" s="14">
        <v>123271.95000000001</v>
      </c>
      <c r="D11" s="5">
        <v>2.526747792138846E-3</v>
      </c>
      <c r="E11" s="14">
        <v>22337.049999999996</v>
      </c>
      <c r="F11" s="5">
        <v>5.7597779305661352E-4</v>
      </c>
      <c r="G11" s="4">
        <v>4</v>
      </c>
      <c r="H11" s="5">
        <v>6.0514372163388806E-3</v>
      </c>
      <c r="I11" s="72">
        <v>9.3899898277584466</v>
      </c>
      <c r="J11" s="72">
        <v>9.8827941594332724</v>
      </c>
      <c r="K11" s="72">
        <v>10.193180497008626</v>
      </c>
      <c r="L11" s="72">
        <v>9.5468006988846952</v>
      </c>
      <c r="M11" s="72">
        <v>12.040863271405968</v>
      </c>
      <c r="N11" s="72" t="s">
        <v>5557</v>
      </c>
      <c r="O11" s="72">
        <v>1.8143180614126468</v>
      </c>
      <c r="P11" s="72">
        <v>1.9879845954458375</v>
      </c>
      <c r="Q11" s="72">
        <v>1.6979517060769642</v>
      </c>
      <c r="R11" s="72">
        <v>1.5481398498164769</v>
      </c>
      <c r="S11" s="72">
        <v>1.6117633722467291</v>
      </c>
      <c r="T11" s="72" t="s">
        <v>5557</v>
      </c>
      <c r="U11" s="76">
        <v>7.3918835656144058E-2</v>
      </c>
      <c r="V11" s="76">
        <v>6.4681527282542714E-2</v>
      </c>
      <c r="W11" s="76">
        <v>4.5945332106355423E-2</v>
      </c>
      <c r="X11" s="76">
        <v>4.8108822131884665E-2</v>
      </c>
      <c r="Y11" s="76">
        <v>4.0755581460340327E-2</v>
      </c>
      <c r="Z11" s="76">
        <v>0</v>
      </c>
      <c r="AA11" s="76">
        <v>0.19321832022109398</v>
      </c>
      <c r="AB11" s="76">
        <v>0.20115612683769976</v>
      </c>
      <c r="AC11" s="76">
        <v>0.16657722352461621</v>
      </c>
      <c r="AD11" s="76">
        <v>0.16216321034096148</v>
      </c>
      <c r="AE11" s="76">
        <v>0.13385779207993026</v>
      </c>
      <c r="AF11" s="76" t="s">
        <v>5557</v>
      </c>
      <c r="AG11" s="76">
        <v>-6.2662139492086544E-2</v>
      </c>
      <c r="AH11" s="76">
        <v>1.3160234846432139E-2</v>
      </c>
      <c r="AI11" s="76">
        <v>3.7595283366822718E-2</v>
      </c>
      <c r="AJ11" s="76">
        <v>-0.67930666816233065</v>
      </c>
      <c r="AK11" s="76">
        <v>-1</v>
      </c>
      <c r="AL11" s="76" t="s">
        <v>5557</v>
      </c>
      <c r="AM11" s="76">
        <v>-0.37227221602576299</v>
      </c>
      <c r="AN11" s="76">
        <v>0.97716876553227783</v>
      </c>
      <c r="AO11" s="76">
        <v>0.10837873300157841</v>
      </c>
      <c r="AP11" s="76">
        <f>IFERROR(SUMIF('H share covered list'!$D$4:$D$9793,'Summary-H share'!$B11,'H share covered list'!AH$4:AH$9793)/SUMIF('H share covered list'!$D$4:$D$9793,'Summary-H share'!$B11,'H share covered list'!AG$4:AG$9793)-1,"-")</f>
        <v>-0.30186790466266988</v>
      </c>
    </row>
    <row r="12" spans="2:42" ht="15" customHeight="1">
      <c r="B12" s="6" t="s">
        <v>5736</v>
      </c>
      <c r="C12" s="14">
        <v>27853.68</v>
      </c>
      <c r="D12" s="5">
        <v>5.7092651201625288E-4</v>
      </c>
      <c r="E12" s="14">
        <v>14405.130000000001</v>
      </c>
      <c r="F12" s="5">
        <v>3.7144721375891704E-4</v>
      </c>
      <c r="G12" s="4">
        <v>5</v>
      </c>
      <c r="H12" s="5">
        <v>7.5642965204236008E-3</v>
      </c>
      <c r="I12" s="72">
        <v>9.6940699697880923</v>
      </c>
      <c r="J12" s="72">
        <v>14.779150840449708</v>
      </c>
      <c r="K12" s="72">
        <v>13.509201753342424</v>
      </c>
      <c r="L12" s="72">
        <v>11.31707222605856</v>
      </c>
      <c r="M12" s="72">
        <v>11.070358204047727</v>
      </c>
      <c r="N12" s="72" t="s">
        <v>5557</v>
      </c>
      <c r="O12" s="72">
        <v>0.54973113878407198</v>
      </c>
      <c r="P12" s="72">
        <v>0.52839498882316782</v>
      </c>
      <c r="Q12" s="72">
        <v>0.51728138765381393</v>
      </c>
      <c r="R12" s="72">
        <v>0.50311724720686901</v>
      </c>
      <c r="S12" s="72">
        <v>0.70340375513033349</v>
      </c>
      <c r="T12" s="72" t="s">
        <v>5557</v>
      </c>
      <c r="U12" s="76">
        <v>4.725403748793524E-2</v>
      </c>
      <c r="V12" s="76">
        <v>3.3363389631804262E-2</v>
      </c>
      <c r="W12" s="76">
        <v>3.3937611583257733E-2</v>
      </c>
      <c r="X12" s="76">
        <v>4.0597231431484804E-2</v>
      </c>
      <c r="Y12" s="76">
        <v>4.1884228525763324E-2</v>
      </c>
      <c r="Z12" s="76" t="s">
        <v>1406</v>
      </c>
      <c r="AA12" s="76">
        <v>5.6707981322326774E-2</v>
      </c>
      <c r="AB12" s="76">
        <v>3.5752729945551426E-2</v>
      </c>
      <c r="AC12" s="76">
        <v>3.8291040218259305E-2</v>
      </c>
      <c r="AD12" s="76">
        <v>4.4456484606362853E-2</v>
      </c>
      <c r="AE12" s="76">
        <v>6.3539385281421473E-2</v>
      </c>
      <c r="AF12" s="76" t="s">
        <v>5557</v>
      </c>
      <c r="AG12" s="76">
        <v>-0.163804658506433</v>
      </c>
      <c r="AH12" s="76">
        <v>-3.2401142117413073E-2</v>
      </c>
      <c r="AI12" s="76">
        <v>2.6993451718683392E-2</v>
      </c>
      <c r="AJ12" s="76">
        <v>-0.50879676995775913</v>
      </c>
      <c r="AK12" s="76">
        <v>-1</v>
      </c>
      <c r="AL12" s="76" t="s">
        <v>5557</v>
      </c>
      <c r="AM12" s="76">
        <v>-0.34407124777047637</v>
      </c>
      <c r="AN12" s="76">
        <v>9.4006227036551149E-2</v>
      </c>
      <c r="AO12" s="76">
        <v>0.19370111664006995</v>
      </c>
      <c r="AP12" s="76">
        <f>IFERROR(SUMIF('H share covered list'!$D$4:$D$9793,'Summary-H share'!$B12,'H share covered list'!AH$4:AH$9793)/SUMIF('H share covered list'!$D$4:$D$9793,'Summary-H share'!$B12,'H share covered list'!AG$4:AG$9793)-1,"-")</f>
        <v>2.2286001723107907E-2</v>
      </c>
    </row>
    <row r="13" spans="2:42" ht="15" customHeight="1">
      <c r="B13" s="6" t="s">
        <v>5662</v>
      </c>
      <c r="C13" s="14">
        <v>345076.98</v>
      </c>
      <c r="D13" s="5">
        <v>7.0731622022117812E-3</v>
      </c>
      <c r="E13" s="14">
        <v>325581.42000000004</v>
      </c>
      <c r="F13" s="5">
        <v>8.3953641036680505E-3</v>
      </c>
      <c r="G13" s="4">
        <v>6</v>
      </c>
      <c r="H13" s="5">
        <v>9.0771558245083209E-3</v>
      </c>
      <c r="I13" s="72">
        <v>45.426272716626642</v>
      </c>
      <c r="J13" s="72">
        <v>35.299922950631341</v>
      </c>
      <c r="K13" s="72">
        <v>32.192780199652148</v>
      </c>
      <c r="L13" s="72">
        <v>27.536959781156444</v>
      </c>
      <c r="M13" s="72" t="s">
        <v>5557</v>
      </c>
      <c r="N13" s="72" t="s">
        <v>5557</v>
      </c>
      <c r="O13" s="72">
        <v>2.8012641806561929</v>
      </c>
      <c r="P13" s="72">
        <v>2.8314651124775749</v>
      </c>
      <c r="Q13" s="72">
        <v>2.8457958849890139</v>
      </c>
      <c r="R13" s="72">
        <v>2.865045257565745</v>
      </c>
      <c r="S13" s="72" t="s">
        <v>5557</v>
      </c>
      <c r="T13" s="72" t="s">
        <v>5557</v>
      </c>
      <c r="U13" s="76">
        <v>2.3666255989743517E-2</v>
      </c>
      <c r="V13" s="76">
        <v>1.8646825701223498E-2</v>
      </c>
      <c r="W13" s="76">
        <v>2.4476071635227716E-2</v>
      </c>
      <c r="X13" s="76">
        <v>2.5251790852146988E-2</v>
      </c>
      <c r="Y13" s="76">
        <v>0</v>
      </c>
      <c r="Z13" s="76">
        <v>0</v>
      </c>
      <c r="AA13" s="76">
        <v>6.1666168345590279E-2</v>
      </c>
      <c r="AB13" s="76">
        <v>8.0211651352256955E-2</v>
      </c>
      <c r="AC13" s="76">
        <v>8.8398574690972606E-2</v>
      </c>
      <c r="AD13" s="76">
        <v>0.10404363010060017</v>
      </c>
      <c r="AE13" s="76" t="s">
        <v>5557</v>
      </c>
      <c r="AF13" s="76" t="s">
        <v>5557</v>
      </c>
      <c r="AG13" s="76">
        <v>0.32697071832631819</v>
      </c>
      <c r="AH13" s="76">
        <v>-0.13210473290014491</v>
      </c>
      <c r="AI13" s="76">
        <v>5.9705481569980234E-2</v>
      </c>
      <c r="AJ13" s="76">
        <v>-7.9627412103226547E-2</v>
      </c>
      <c r="AK13" s="76">
        <v>6.2500883071058055E-2</v>
      </c>
      <c r="AL13" s="76">
        <v>-0.80826523092491365</v>
      </c>
      <c r="AM13" s="76">
        <v>0.40878503467967908</v>
      </c>
      <c r="AN13" s="76">
        <v>-0.25818318211838187</v>
      </c>
      <c r="AO13" s="76">
        <v>2.9487631821653704E-2</v>
      </c>
      <c r="AP13" s="76">
        <f>IFERROR(SUMIF('H share covered list'!$D$4:$D$9793,'Summary-H share'!$B13,'H share covered list'!AH$4:AH$9793)/SUMIF('H share covered list'!$D$4:$D$9793,'Summary-H share'!$B13,'H share covered list'!AG$4:AG$9793)-1,"-")</f>
        <v>-0.12610499951223897</v>
      </c>
    </row>
    <row r="14" spans="2:42" ht="15" customHeight="1">
      <c r="B14" s="6" t="s">
        <v>5737</v>
      </c>
      <c r="C14" s="14">
        <v>82957.86</v>
      </c>
      <c r="D14" s="5">
        <v>1.7004159469819653E-3</v>
      </c>
      <c r="E14" s="14">
        <v>59315.820000000007</v>
      </c>
      <c r="F14" s="5">
        <v>1.5295034526467619E-3</v>
      </c>
      <c r="G14" s="4">
        <v>4</v>
      </c>
      <c r="H14" s="5">
        <v>6.0514372163388806E-3</v>
      </c>
      <c r="I14" s="72">
        <v>48.72170489416547</v>
      </c>
      <c r="J14" s="72">
        <v>17.850657365422769</v>
      </c>
      <c r="K14" s="72">
        <v>12.438228925525957</v>
      </c>
      <c r="L14" s="72">
        <v>13.148931169513659</v>
      </c>
      <c r="M14" s="72">
        <v>11.717550026791628</v>
      </c>
      <c r="N14" s="72">
        <v>17.006046474639053</v>
      </c>
      <c r="O14" s="72">
        <v>2.7006785455392852</v>
      </c>
      <c r="P14" s="72">
        <v>2.531857111533693</v>
      </c>
      <c r="Q14" s="72">
        <v>2.363782712168319</v>
      </c>
      <c r="R14" s="72">
        <v>2.1811497997669278</v>
      </c>
      <c r="S14" s="72">
        <v>2.0927836946341523</v>
      </c>
      <c r="T14" s="72">
        <v>2.5464030746714337</v>
      </c>
      <c r="U14" s="76">
        <v>1.8233364154129409E-2</v>
      </c>
      <c r="V14" s="76">
        <v>2.0264787052111023E-2</v>
      </c>
      <c r="W14" s="76">
        <v>2.3457921872003705E-2</v>
      </c>
      <c r="X14" s="76">
        <v>2.5791663262897863E-2</v>
      </c>
      <c r="Y14" s="76">
        <v>2.4773712405999675E-2</v>
      </c>
      <c r="Z14" s="76">
        <v>1.312834777988846E-2</v>
      </c>
      <c r="AA14" s="76">
        <v>5.5430706938637886E-2</v>
      </c>
      <c r="AB14" s="76">
        <v>0.14183551113573958</v>
      </c>
      <c r="AC14" s="76">
        <v>0.19004174358917944</v>
      </c>
      <c r="AD14" s="76">
        <v>0.16588038766405697</v>
      </c>
      <c r="AE14" s="76">
        <v>0.17860249709615922</v>
      </c>
      <c r="AF14" s="76">
        <v>8.3242622640694416E-2</v>
      </c>
      <c r="AG14" s="76">
        <v>-9.5745297229116177E-3</v>
      </c>
      <c r="AH14" s="76">
        <v>-1.7044622040525925E-2</v>
      </c>
      <c r="AI14" s="76">
        <v>1.0248346404643449E-2</v>
      </c>
      <c r="AJ14" s="76">
        <v>8.6664979921091678E-3</v>
      </c>
      <c r="AK14" s="76">
        <v>-0.66154272393163116</v>
      </c>
      <c r="AL14" s="76">
        <v>-0.84087009329793483</v>
      </c>
      <c r="AM14" s="76">
        <v>0.23192770126023299</v>
      </c>
      <c r="AN14" s="76">
        <v>0.26508756592678884</v>
      </c>
      <c r="AO14" s="76">
        <v>-3.6819369884025011E-2</v>
      </c>
      <c r="AP14" s="76">
        <f>IFERROR(SUMIF('H share covered list'!$D$4:$D$9793,'Summary-H share'!$B14,'H share covered list'!AH$4:AH$9793)/SUMIF('H share covered list'!$D$4:$D$9793,'Summary-H share'!$B14,'H share covered list'!AG$4:AG$9793)-1,"-")</f>
        <v>3.6119727447071925E-2</v>
      </c>
    </row>
    <row r="15" spans="2:42" ht="15" customHeight="1">
      <c r="B15" s="6" t="s">
        <v>5738</v>
      </c>
      <c r="C15" s="14">
        <v>0</v>
      </c>
      <c r="D15" s="5">
        <v>0</v>
      </c>
      <c r="E15" s="14">
        <v>0</v>
      </c>
      <c r="F15" s="5">
        <v>0</v>
      </c>
      <c r="G15" s="4">
        <v>0</v>
      </c>
      <c r="H15" s="5">
        <v>0</v>
      </c>
      <c r="I15" s="72" t="s">
        <v>5557</v>
      </c>
      <c r="J15" s="72" t="s">
        <v>5557</v>
      </c>
      <c r="K15" s="72" t="s">
        <v>5557</v>
      </c>
      <c r="L15" s="72" t="s">
        <v>5557</v>
      </c>
      <c r="M15" s="72" t="s">
        <v>5557</v>
      </c>
      <c r="N15" s="72" t="s">
        <v>5557</v>
      </c>
      <c r="O15" s="72" t="s">
        <v>5557</v>
      </c>
      <c r="P15" s="72" t="s">
        <v>5557</v>
      </c>
      <c r="Q15" s="72" t="s">
        <v>5557</v>
      </c>
      <c r="R15" s="72" t="s">
        <v>5557</v>
      </c>
      <c r="S15" s="72" t="s">
        <v>5557</v>
      </c>
      <c r="T15" s="72" t="s">
        <v>5557</v>
      </c>
      <c r="U15" s="76" t="s">
        <v>5557</v>
      </c>
      <c r="V15" s="76" t="s">
        <v>5557</v>
      </c>
      <c r="W15" s="76" t="s">
        <v>5557</v>
      </c>
      <c r="X15" s="76" t="s">
        <v>5557</v>
      </c>
      <c r="Y15" s="76" t="s">
        <v>5557</v>
      </c>
      <c r="Z15" s="76" t="s">
        <v>5557</v>
      </c>
      <c r="AA15" s="76" t="s">
        <v>5557</v>
      </c>
      <c r="AB15" s="76" t="s">
        <v>5557</v>
      </c>
      <c r="AC15" s="76" t="s">
        <v>5557</v>
      </c>
      <c r="AD15" s="76" t="s">
        <v>5557</v>
      </c>
      <c r="AE15" s="76" t="s">
        <v>5557</v>
      </c>
      <c r="AF15" s="76" t="s">
        <v>5557</v>
      </c>
      <c r="AG15" s="76" t="s">
        <v>5557</v>
      </c>
      <c r="AH15" s="76" t="s">
        <v>5557</v>
      </c>
      <c r="AI15" s="76"/>
      <c r="AJ15" s="76" t="s">
        <v>5557</v>
      </c>
      <c r="AK15" s="76" t="s">
        <v>5557</v>
      </c>
      <c r="AL15" s="76" t="s">
        <v>5557</v>
      </c>
      <c r="AM15" s="76" t="s">
        <v>5557</v>
      </c>
      <c r="AN15" s="76" t="s">
        <v>5557</v>
      </c>
      <c r="AO15" s="76"/>
      <c r="AP15" s="76" t="str">
        <f>IFERROR(SUMIF('H share covered list'!$D$4:$D$9793,'Summary-H share'!$B15,'H share covered list'!AH$4:AH$9793)/SUMIF('H share covered list'!$D$4:$D$9793,'Summary-H share'!$B15,'H share covered list'!AG$4:AG$9793)-1,"-")</f>
        <v>-</v>
      </c>
    </row>
    <row r="16" spans="2:42" ht="15" customHeight="1">
      <c r="B16" s="6" t="s">
        <v>5739</v>
      </c>
      <c r="C16" s="14">
        <v>4137.6400000000003</v>
      </c>
      <c r="D16" s="5">
        <v>8.4810638062149377E-5</v>
      </c>
      <c r="E16" s="14">
        <v>4137.6400000000003</v>
      </c>
      <c r="F16" s="5">
        <v>1.0669218879228758E-4</v>
      </c>
      <c r="G16" s="4">
        <v>2</v>
      </c>
      <c r="H16" s="5">
        <v>3.0257186081694403E-3</v>
      </c>
      <c r="I16" s="72">
        <v>7.7691334843547466</v>
      </c>
      <c r="J16" s="72">
        <v>10.826691021061377</v>
      </c>
      <c r="K16" s="72">
        <v>8.8613894492497316</v>
      </c>
      <c r="L16" s="72">
        <v>7.5022307798488175</v>
      </c>
      <c r="M16" s="72">
        <v>7.1941359644990071</v>
      </c>
      <c r="N16" s="72">
        <v>6.6250384795763848</v>
      </c>
      <c r="O16" s="72">
        <v>0.49241938780477434</v>
      </c>
      <c r="P16" s="72">
        <v>0.49621103156099061</v>
      </c>
      <c r="Q16" s="72">
        <v>0.48004042513759726</v>
      </c>
      <c r="R16" s="72">
        <v>0.4617575948701777</v>
      </c>
      <c r="S16" s="72">
        <v>0.51422613774784653</v>
      </c>
      <c r="T16" s="72">
        <v>0.49164583946292723</v>
      </c>
      <c r="U16" s="76">
        <v>4.3755969976339945E-2</v>
      </c>
      <c r="V16" s="76">
        <v>4.4963140902200438E-2</v>
      </c>
      <c r="W16" s="76">
        <v>5.0813132996805725E-2</v>
      </c>
      <c r="X16" s="76">
        <v>5.7585888917197924E-2</v>
      </c>
      <c r="Y16" s="76">
        <v>6.162777534708113E-2</v>
      </c>
      <c r="Z16" s="76">
        <v>6.7676727671781733E-2</v>
      </c>
      <c r="AA16" s="76">
        <v>6.3381506933352871E-2</v>
      </c>
      <c r="AB16" s="76">
        <v>4.5832196614432011E-2</v>
      </c>
      <c r="AC16" s="76">
        <v>5.417213946941931E-2</v>
      </c>
      <c r="AD16" s="76">
        <v>6.154937223611813E-2</v>
      </c>
      <c r="AE16" s="76">
        <v>7.1478512539296546E-2</v>
      </c>
      <c r="AF16" s="76">
        <v>7.4210261718263074E-2</v>
      </c>
      <c r="AG16" s="76">
        <v>-5.751562121113174E-2</v>
      </c>
      <c r="AH16" s="76">
        <v>-2.6485098657442308E-2</v>
      </c>
      <c r="AI16" s="76">
        <v>1.5492956580822614E-3</v>
      </c>
      <c r="AJ16" s="76">
        <v>-0.19169208335295884</v>
      </c>
      <c r="AK16" s="76">
        <v>1.4734441667947351E-2</v>
      </c>
      <c r="AL16" s="76">
        <v>-0.86139226648469736</v>
      </c>
      <c r="AM16" s="76">
        <v>-0.28240923572665932</v>
      </c>
      <c r="AN16" s="76">
        <v>0.22178255261967306</v>
      </c>
      <c r="AO16" s="76">
        <v>0.18116727001409361</v>
      </c>
      <c r="AP16" s="76">
        <f>IFERROR(SUMIF('H share covered list'!$D$4:$D$9793,'Summary-H share'!$B16,'H share covered list'!AH$4:AH$9793)/SUMIF('H share covered list'!$D$4:$D$9793,'Summary-H share'!$B16,'H share covered list'!AG$4:AG$9793)-1,"-")</f>
        <v>4.2825826043623616E-2</v>
      </c>
    </row>
    <row r="17" spans="2:42" ht="15" customHeight="1">
      <c r="B17" s="6" t="s">
        <v>5740</v>
      </c>
      <c r="C17" s="14">
        <v>1028429.0700000002</v>
      </c>
      <c r="D17" s="5">
        <v>2.1080066324852549E-2</v>
      </c>
      <c r="E17" s="14">
        <v>681576.75000000012</v>
      </c>
      <c r="F17" s="5">
        <v>1.7574973967632225E-2</v>
      </c>
      <c r="G17" s="4">
        <v>19</v>
      </c>
      <c r="H17" s="5">
        <v>2.8744326777609682E-2</v>
      </c>
      <c r="I17" s="72">
        <v>67.631307261373834</v>
      </c>
      <c r="J17" s="72">
        <v>78.169582679819172</v>
      </c>
      <c r="K17" s="72">
        <v>36.682416797157614</v>
      </c>
      <c r="L17" s="72">
        <v>30.053090132865126</v>
      </c>
      <c r="M17" s="72">
        <v>24.543872131391954</v>
      </c>
      <c r="N17" s="72">
        <v>23.783981975959215</v>
      </c>
      <c r="O17" s="72">
        <v>6.1458477325198695</v>
      </c>
      <c r="P17" s="72">
        <v>6.2462363855229874</v>
      </c>
      <c r="Q17" s="72">
        <v>5.6139304798455276</v>
      </c>
      <c r="R17" s="72">
        <v>5.0261446718849649</v>
      </c>
      <c r="S17" s="72">
        <v>4.759493781114398</v>
      </c>
      <c r="T17" s="72">
        <v>4.7118435146978417</v>
      </c>
      <c r="U17" s="76">
        <v>8.1729436714738663E-3</v>
      </c>
      <c r="V17" s="76">
        <v>9.1741846623319134E-3</v>
      </c>
      <c r="W17" s="76">
        <v>1.0555833920256257E-2</v>
      </c>
      <c r="X17" s="76">
        <v>1.2666528561969429E-2</v>
      </c>
      <c r="Y17" s="76">
        <v>1.3917912025809413E-2</v>
      </c>
      <c r="Z17" s="76">
        <v>1.4632495307696834E-2</v>
      </c>
      <c r="AA17" s="76">
        <v>9.08728217949136E-2</v>
      </c>
      <c r="AB17" s="76">
        <v>7.9906226583138215E-2</v>
      </c>
      <c r="AC17" s="76">
        <v>0.15304145609840328</v>
      </c>
      <c r="AD17" s="76">
        <v>0.16724219205626811</v>
      </c>
      <c r="AE17" s="76">
        <v>0.19391780382635468</v>
      </c>
      <c r="AF17" s="76">
        <v>0.19732317901815177</v>
      </c>
      <c r="AG17" s="76">
        <v>2.7847954032776068E-2</v>
      </c>
      <c r="AH17" s="76">
        <v>0.14837745726347973</v>
      </c>
      <c r="AI17" s="76">
        <v>2.1287476396423033E-2</v>
      </c>
      <c r="AJ17" s="76">
        <v>-1.5411487001279811E-2</v>
      </c>
      <c r="AK17" s="76">
        <v>-8.7519596382575782E-2</v>
      </c>
      <c r="AL17" s="76">
        <v>-0.93368608371213913</v>
      </c>
      <c r="AM17" s="76">
        <v>0.12909881071611462</v>
      </c>
      <c r="AN17" s="76">
        <v>0.38792719512770746</v>
      </c>
      <c r="AO17" s="76">
        <v>0.25528964685683109</v>
      </c>
      <c r="AP17" s="76">
        <f>IFERROR(SUMIF('H share covered list'!$D$4:$D$9793,'Summary-H share'!$B17,'H share covered list'!AH$4:AH$9793)/SUMIF('H share covered list'!$D$4:$D$9793,'Summary-H share'!$B17,'H share covered list'!AG$4:AG$9793)-1,"-")</f>
        <v>0.14515288060538367</v>
      </c>
    </row>
    <row r="18" spans="2:42" ht="15" customHeight="1">
      <c r="B18" s="6" t="s">
        <v>5741</v>
      </c>
      <c r="C18" s="14">
        <v>18009.789999999997</v>
      </c>
      <c r="D18" s="5">
        <v>3.6915289422601217E-4</v>
      </c>
      <c r="E18" s="14">
        <v>10134.01</v>
      </c>
      <c r="F18" s="5">
        <v>2.613131418255165E-4</v>
      </c>
      <c r="G18" s="4">
        <v>5</v>
      </c>
      <c r="H18" s="5">
        <v>7.5642965204236008E-3</v>
      </c>
      <c r="I18" s="72">
        <v>3.9005059931699209</v>
      </c>
      <c r="J18" s="72">
        <v>3.6175442103165403</v>
      </c>
      <c r="K18" s="72">
        <v>10.931475661439846</v>
      </c>
      <c r="L18" s="72">
        <v>11.267163764584362</v>
      </c>
      <c r="M18" s="72">
        <v>11.39511154199408</v>
      </c>
      <c r="N18" s="72" t="s">
        <v>5557</v>
      </c>
      <c r="O18" s="72">
        <v>0.34731110591523884</v>
      </c>
      <c r="P18" s="72">
        <v>0.3299105877391772</v>
      </c>
      <c r="Q18" s="72">
        <v>1.2704473001630705</v>
      </c>
      <c r="R18" s="72">
        <v>1.2772223393783875</v>
      </c>
      <c r="S18" s="72">
        <v>1.3507358621686094</v>
      </c>
      <c r="T18" s="72" t="s">
        <v>5557</v>
      </c>
      <c r="U18" s="76">
        <v>5.5904661260696514E-2</v>
      </c>
      <c r="V18" s="76">
        <v>6.1704378716110522E-2</v>
      </c>
      <c r="W18" s="76">
        <v>2.6868605715728914E-2</v>
      </c>
      <c r="X18" s="76">
        <v>2.6414165135438303E-2</v>
      </c>
      <c r="Y18" s="76">
        <v>2.7337317916461535E-2</v>
      </c>
      <c r="Z18" s="76">
        <v>0</v>
      </c>
      <c r="AA18" s="76">
        <v>8.9042577174193976E-2</v>
      </c>
      <c r="AB18" s="76">
        <v>9.1197389322384956E-2</v>
      </c>
      <c r="AC18" s="76">
        <v>0.11621919487453104</v>
      </c>
      <c r="AD18" s="76">
        <v>0.11335792805222472</v>
      </c>
      <c r="AE18" s="76">
        <v>0.11853643180154762</v>
      </c>
      <c r="AF18" s="76" t="s">
        <v>5557</v>
      </c>
      <c r="AG18" s="76">
        <v>0.10071047248474119</v>
      </c>
      <c r="AH18" s="76">
        <v>-0.84809138420244268</v>
      </c>
      <c r="AI18" s="76">
        <v>5.8371046560481421E-3</v>
      </c>
      <c r="AJ18" s="76">
        <v>2.8508631174425592E-2</v>
      </c>
      <c r="AK18" s="76">
        <v>-1</v>
      </c>
      <c r="AL18" s="76" t="s">
        <v>5557</v>
      </c>
      <c r="AM18" s="76">
        <v>7.6548078416780463E-2</v>
      </c>
      <c r="AN18" s="76">
        <v>-0.64676964348746913</v>
      </c>
      <c r="AO18" s="76">
        <v>-1.9183340967976914E-2</v>
      </c>
      <c r="AP18" s="76">
        <f>IFERROR(SUMIF('H share covered list'!$D$4:$D$9793,'Summary-H share'!$B18,'H share covered list'!AH$4:AH$9793)/SUMIF('H share covered list'!$D$4:$D$9793,'Summary-H share'!$B18,'H share covered list'!AG$4:AG$9793)-1,"-")</f>
        <v>-1.6350403991910456E-3</v>
      </c>
    </row>
    <row r="19" spans="2:42" ht="15" customHeight="1">
      <c r="B19" s="6" t="s">
        <v>5666</v>
      </c>
      <c r="C19" s="14">
        <v>896573.3600000001</v>
      </c>
      <c r="D19" s="5">
        <v>1.8377374235343132E-2</v>
      </c>
      <c r="E19" s="14">
        <v>846813.15000000014</v>
      </c>
      <c r="F19" s="5">
        <v>2.1835719992940841E-2</v>
      </c>
      <c r="G19" s="4">
        <v>18</v>
      </c>
      <c r="H19" s="5">
        <v>2.7231467473524961E-2</v>
      </c>
      <c r="I19" s="72">
        <v>33.403089536686991</v>
      </c>
      <c r="J19" s="72">
        <v>25.650148418326623</v>
      </c>
      <c r="K19" s="72">
        <v>25.494570720010408</v>
      </c>
      <c r="L19" s="72">
        <v>22.559235051879174</v>
      </c>
      <c r="M19" s="72">
        <v>23.964448921197015</v>
      </c>
      <c r="N19" s="72">
        <v>21.403659722318942</v>
      </c>
      <c r="O19" s="72">
        <v>5.6000465541914739</v>
      </c>
      <c r="P19" s="72">
        <v>5.5563685922992132</v>
      </c>
      <c r="Q19" s="72">
        <v>5.1619986415197454</v>
      </c>
      <c r="R19" s="72">
        <v>4.4334672012063807</v>
      </c>
      <c r="S19" s="72">
        <v>4.8380431715075334</v>
      </c>
      <c r="T19" s="72">
        <v>4.417197414328986</v>
      </c>
      <c r="U19" s="76">
        <v>1.3581387004352042E-2</v>
      </c>
      <c r="V19" s="76">
        <v>1.4103359840943621E-2</v>
      </c>
      <c r="W19" s="76">
        <v>1.5466477449845089E-2</v>
      </c>
      <c r="X19" s="76">
        <v>1.673720395825621E-2</v>
      </c>
      <c r="Y19" s="76">
        <v>1.758556323616646E-2</v>
      </c>
      <c r="Z19" s="76">
        <v>1.7416947770726263E-2</v>
      </c>
      <c r="AA19" s="76">
        <v>0.16765055663611236</v>
      </c>
      <c r="AB19" s="76">
        <v>0.2166213037710642</v>
      </c>
      <c r="AC19" s="76">
        <v>0.20247442870132931</v>
      </c>
      <c r="AD19" s="76">
        <v>0.19652559987121881</v>
      </c>
      <c r="AE19" s="76">
        <v>0.20188418216569928</v>
      </c>
      <c r="AF19" s="76">
        <v>0.13504398313068569</v>
      </c>
      <c r="AG19" s="76">
        <v>1.9360698868857051E-2</v>
      </c>
      <c r="AH19" s="76">
        <v>5.3750235975054128E-2</v>
      </c>
      <c r="AI19" s="76">
        <v>9.424742337002856E-2</v>
      </c>
      <c r="AJ19" s="76">
        <v>-0.36164323742789972</v>
      </c>
      <c r="AK19" s="76">
        <v>4.4182434455832587E-2</v>
      </c>
      <c r="AL19" s="76">
        <v>-0.87642008727615683</v>
      </c>
      <c r="AM19" s="76">
        <v>0.13624467911371685</v>
      </c>
      <c r="AN19" s="76">
        <v>9.4799791629824881E-2</v>
      </c>
      <c r="AO19" s="76">
        <v>0.16353235354131535</v>
      </c>
      <c r="AP19" s="76">
        <f>IFERROR(SUMIF('H share covered list'!$D$4:$D$9793,'Summary-H share'!$B19,'H share covered list'!AH$4:AH$9793)/SUMIF('H share covered list'!$D$4:$D$9793,'Summary-H share'!$B19,'H share covered list'!AG$4:AG$9793)-1,"-")</f>
        <v>-0.34705196811415273</v>
      </c>
    </row>
    <row r="20" spans="2:42" ht="15" customHeight="1">
      <c r="B20" s="6" t="s">
        <v>5742</v>
      </c>
      <c r="C20" s="14">
        <v>5041.7899999999991</v>
      </c>
      <c r="D20" s="5">
        <v>1.0334331330791563E-4</v>
      </c>
      <c r="E20" s="14">
        <v>3259.02</v>
      </c>
      <c r="F20" s="5">
        <v>8.4036305023598237E-5</v>
      </c>
      <c r="G20" s="4">
        <v>2</v>
      </c>
      <c r="H20" s="5">
        <v>3.0257186081694403E-3</v>
      </c>
      <c r="I20" s="72">
        <v>16.421526574295992</v>
      </c>
      <c r="J20" s="72">
        <v>15.046142994507873</v>
      </c>
      <c r="K20" s="72">
        <v>15.572101731233019</v>
      </c>
      <c r="L20" s="72">
        <v>13.349704321426509</v>
      </c>
      <c r="M20" s="72">
        <v>11.159598532525063</v>
      </c>
      <c r="N20" s="72">
        <v>9.4736372586451374</v>
      </c>
      <c r="O20" s="72">
        <v>1.157227894516099</v>
      </c>
      <c r="P20" s="72">
        <v>1.0928545303308768</v>
      </c>
      <c r="Q20" s="72">
        <v>0.98957813375083792</v>
      </c>
      <c r="R20" s="72">
        <v>0.94467459272421284</v>
      </c>
      <c r="S20" s="72">
        <v>0.89434175722608811</v>
      </c>
      <c r="T20" s="72">
        <v>0.84056327139395881</v>
      </c>
      <c r="U20" s="76">
        <v>1.8025252055079814E-2</v>
      </c>
      <c r="V20" s="76">
        <v>2.0197229293414703E-2</v>
      </c>
      <c r="W20" s="76">
        <v>1.8590628237464137E-2</v>
      </c>
      <c r="X20" s="76">
        <v>2.1336042011089029E-2</v>
      </c>
      <c r="Y20" s="76">
        <v>2.4886339596295676E-2</v>
      </c>
      <c r="Z20" s="76">
        <v>2.9021588506657588E-2</v>
      </c>
      <c r="AA20" s="76">
        <v>7.0470177622064992E-2</v>
      </c>
      <c r="AB20" s="76">
        <v>7.2633533439751929E-2</v>
      </c>
      <c r="AC20" s="76">
        <v>6.3548142108912478E-2</v>
      </c>
      <c r="AD20" s="76">
        <v>7.0763709066424305E-2</v>
      </c>
      <c r="AE20" s="76">
        <v>8.0141033265622941E-2</v>
      </c>
      <c r="AF20" s="76">
        <v>8.3797955922367454E-2</v>
      </c>
      <c r="AG20" s="76">
        <v>7.660814260987836E-2</v>
      </c>
      <c r="AH20" s="76">
        <v>3.0463452673147096E-2</v>
      </c>
      <c r="AI20" s="76">
        <v>0.13023598798127489</v>
      </c>
      <c r="AJ20" s="76">
        <v>0.16576091576577334</v>
      </c>
      <c r="AK20" s="76">
        <v>0.14467007279474564</v>
      </c>
      <c r="AL20" s="76">
        <v>-0.98395697104907454</v>
      </c>
      <c r="AM20" s="76">
        <v>9.1411040044625302E-2</v>
      </c>
      <c r="AN20" s="76">
        <v>-3.377570643982053E-2</v>
      </c>
      <c r="AO20" s="76">
        <v>0.16647540322219134</v>
      </c>
      <c r="AP20" s="76">
        <f>IFERROR(SUMIF('H share covered list'!$D$4:$D$9793,'Summary-H share'!$B20,'H share covered list'!AH$4:AH$9793)/SUMIF('H share covered list'!$D$4:$D$9793,'Summary-H share'!$B20,'H share covered list'!AG$4:AG$9793)-1,"-")</f>
        <v>0.19625309839940064</v>
      </c>
    </row>
    <row r="21" spans="2:42" ht="15" customHeight="1">
      <c r="B21" s="6" t="s">
        <v>5743</v>
      </c>
      <c r="C21" s="14">
        <v>45338.92</v>
      </c>
      <c r="D21" s="5">
        <v>9.2932752347926479E-4</v>
      </c>
      <c r="E21" s="14">
        <v>27288.32</v>
      </c>
      <c r="F21" s="5">
        <v>7.0365004912567467E-4</v>
      </c>
      <c r="G21" s="4">
        <v>4</v>
      </c>
      <c r="H21" s="5">
        <v>6.0514372163388806E-3</v>
      </c>
      <c r="I21" s="72">
        <v>130.06170097144553</v>
      </c>
      <c r="J21" s="72">
        <v>50.773053012023674</v>
      </c>
      <c r="K21" s="72">
        <v>43.434661860360187</v>
      </c>
      <c r="L21" s="72">
        <v>19.476895481460968</v>
      </c>
      <c r="M21" s="72">
        <v>16.681750834768273</v>
      </c>
      <c r="N21" s="72">
        <v>72.274572856415702</v>
      </c>
      <c r="O21" s="72">
        <v>1.7135621742813145</v>
      </c>
      <c r="P21" s="72">
        <v>1.6850123131139449</v>
      </c>
      <c r="Q21" s="72">
        <v>1.7055019156732893</v>
      </c>
      <c r="R21" s="72">
        <v>1.6499675863893777</v>
      </c>
      <c r="S21" s="72">
        <v>1.5753857793014696</v>
      </c>
      <c r="T21" s="72">
        <v>5.0340200670987469</v>
      </c>
      <c r="U21" s="76">
        <v>3.1584342988319969E-2</v>
      </c>
      <c r="V21" s="76">
        <v>3.1584342988319969E-2</v>
      </c>
      <c r="W21" s="76">
        <v>3.1608031245561212E-2</v>
      </c>
      <c r="X21" s="76">
        <v>3.1252707386942614E-2</v>
      </c>
      <c r="Y21" s="76">
        <v>3.1252707386942614E-2</v>
      </c>
      <c r="Z21" s="76">
        <v>0</v>
      </c>
      <c r="AA21" s="76">
        <v>1.3174994341012958E-2</v>
      </c>
      <c r="AB21" s="76">
        <v>3.3187137923632717E-2</v>
      </c>
      <c r="AC21" s="76">
        <v>3.9265919029285293E-2</v>
      </c>
      <c r="AD21" s="76">
        <v>8.4714095629865399E-2</v>
      </c>
      <c r="AE21" s="76">
        <v>9.4437675931355755E-2</v>
      </c>
      <c r="AF21" s="76">
        <v>6.9651329203973072E-2</v>
      </c>
      <c r="AG21" s="76">
        <v>0.12222276296948209</v>
      </c>
      <c r="AH21" s="76">
        <v>4.946467767961682E-2</v>
      </c>
      <c r="AI21" s="76">
        <v>0.1045371239514985</v>
      </c>
      <c r="AJ21" s="76">
        <v>5.8167101505629315E-2</v>
      </c>
      <c r="AK21" s="76">
        <v>-0.64461229496300376</v>
      </c>
      <c r="AL21" s="76">
        <v>-0.6353052610282961</v>
      </c>
      <c r="AM21" s="76">
        <v>-1.4951318622709011</v>
      </c>
      <c r="AN21" s="76">
        <v>-3.6302204059964258</v>
      </c>
      <c r="AO21" s="76">
        <v>-0.37339278526778008</v>
      </c>
      <c r="AP21" s="76">
        <f>IFERROR(SUMIF('H share covered list'!$D$4:$D$9793,'Summary-H share'!$B21,'H share covered list'!AH$4:AH$9793)/SUMIF('H share covered list'!$D$4:$D$9793,'Summary-H share'!$B21,'H share covered list'!AG$4:AG$9793)-1,"-")</f>
        <v>0.41155600584481267</v>
      </c>
    </row>
    <row r="22" spans="2:42" ht="15" customHeight="1">
      <c r="B22" s="6" t="s">
        <v>5744</v>
      </c>
      <c r="C22" s="14">
        <v>269287.38</v>
      </c>
      <c r="D22" s="5">
        <v>5.5196765595567718E-3</v>
      </c>
      <c r="E22" s="14">
        <v>169278.06000000003</v>
      </c>
      <c r="F22" s="5">
        <v>4.3649632969306618E-3</v>
      </c>
      <c r="G22" s="4">
        <v>20</v>
      </c>
      <c r="H22" s="5">
        <v>3.0257186081694403E-2</v>
      </c>
      <c r="I22" s="72">
        <v>40.700925461969341</v>
      </c>
      <c r="J22" s="72">
        <v>19.566130578121612</v>
      </c>
      <c r="K22" s="72">
        <v>21.12504695687247</v>
      </c>
      <c r="L22" s="72">
        <v>20.762178436755438</v>
      </c>
      <c r="M22" s="72">
        <v>29.194970724351247</v>
      </c>
      <c r="N22" s="72">
        <v>68.337183955345296</v>
      </c>
      <c r="O22" s="72">
        <v>2.7158068967481515</v>
      </c>
      <c r="P22" s="72">
        <v>2.4977658144998669</v>
      </c>
      <c r="Q22" s="72">
        <v>2.3484163025345413</v>
      </c>
      <c r="R22" s="72">
        <v>2.2010647895126474</v>
      </c>
      <c r="S22" s="72">
        <v>2.5638901070990752</v>
      </c>
      <c r="T22" s="72">
        <v>8.9018564109637381</v>
      </c>
      <c r="U22" s="76">
        <v>1.5005954275122458E-2</v>
      </c>
      <c r="V22" s="76">
        <v>2.4696514792359407E-2</v>
      </c>
      <c r="W22" s="76">
        <v>2.0141052123903342E-2</v>
      </c>
      <c r="X22" s="76">
        <v>1.900068681515657E-2</v>
      </c>
      <c r="Y22" s="76">
        <v>1.4735074863537969E-2</v>
      </c>
      <c r="Z22" s="76">
        <v>5.5658144871995443E-3</v>
      </c>
      <c r="AA22" s="76">
        <v>6.6725924924871366E-2</v>
      </c>
      <c r="AB22" s="76">
        <v>0.12765762778322709</v>
      </c>
      <c r="AC22" s="76">
        <v>0.11116738851889495</v>
      </c>
      <c r="AD22" s="76">
        <v>0.10601319106361623</v>
      </c>
      <c r="AE22" s="76">
        <v>8.7819581369217095E-2</v>
      </c>
      <c r="AF22" s="76">
        <v>0.13026372899387584</v>
      </c>
      <c r="AG22" s="76">
        <v>-4.0103827072182852E-2</v>
      </c>
      <c r="AH22" s="76">
        <v>-2.8166035601414396E-2</v>
      </c>
      <c r="AI22" s="76">
        <v>7.120438547340413E-2</v>
      </c>
      <c r="AJ22" s="76">
        <v>-0.96574065883274962</v>
      </c>
      <c r="AK22" s="76">
        <v>-0.39589909594022121</v>
      </c>
      <c r="AL22" s="76">
        <v>1.4210807872662063</v>
      </c>
      <c r="AM22" s="76">
        <v>2.547459060173618E-2</v>
      </c>
      <c r="AN22" s="76">
        <v>-0.24518214281814199</v>
      </c>
      <c r="AO22" s="76">
        <v>-3.7268333864837189E-4</v>
      </c>
      <c r="AP22" s="76">
        <f>IFERROR(SUMIF('H share covered list'!$D$4:$D$9793,'Summary-H share'!$B22,'H share covered list'!AH$4:AH$9793)/SUMIF('H share covered list'!$D$4:$D$9793,'Summary-H share'!$B22,'H share covered list'!AG$4:AG$9793)-1,"-")</f>
        <v>-0.93040423738703371</v>
      </c>
    </row>
    <row r="23" spans="2:42" ht="15" customHeight="1">
      <c r="B23" s="6" t="s">
        <v>5669</v>
      </c>
      <c r="C23" s="14">
        <v>3180984.56</v>
      </c>
      <c r="D23" s="5">
        <v>6.5201740653958659E-2</v>
      </c>
      <c r="E23" s="14">
        <v>2222090.84</v>
      </c>
      <c r="F23" s="5">
        <v>5.7298299372321622E-2</v>
      </c>
      <c r="G23" s="4">
        <v>15</v>
      </c>
      <c r="H23" s="5">
        <v>2.2692889561270801E-2</v>
      </c>
      <c r="I23" s="72">
        <v>9.50564729787407</v>
      </c>
      <c r="J23" s="72">
        <v>9.0370000749324841</v>
      </c>
      <c r="K23" s="72">
        <v>8.8334475330710216</v>
      </c>
      <c r="L23" s="72">
        <v>8.4648115921113867</v>
      </c>
      <c r="M23" s="72">
        <v>8.3669795689978859</v>
      </c>
      <c r="N23" s="72" t="s">
        <v>5557</v>
      </c>
      <c r="O23" s="72">
        <v>0.90471176756264104</v>
      </c>
      <c r="P23" s="72">
        <v>0.86047109844377423</v>
      </c>
      <c r="Q23" s="72">
        <v>0.8024701953689275</v>
      </c>
      <c r="R23" s="72">
        <v>0.76999711868644038</v>
      </c>
      <c r="S23" s="72">
        <v>0.75310967982974941</v>
      </c>
      <c r="T23" s="72" t="s">
        <v>5557</v>
      </c>
      <c r="U23" s="76">
        <v>2.2410628604368921E-2</v>
      </c>
      <c r="V23" s="76">
        <v>2.2819437140981499E-2</v>
      </c>
      <c r="W23" s="76">
        <v>2.297366000571742E-2</v>
      </c>
      <c r="X23" s="76">
        <v>2.3394206015172021E-2</v>
      </c>
      <c r="Y23" s="76">
        <v>2.348588332054324E-2</v>
      </c>
      <c r="Z23" s="76">
        <v>0</v>
      </c>
      <c r="AA23" s="76">
        <v>9.5176239893203188E-2</v>
      </c>
      <c r="AB23" s="76">
        <v>9.5216453613917104E-2</v>
      </c>
      <c r="AC23" s="76">
        <v>9.0844508032068658E-2</v>
      </c>
      <c r="AD23" s="76">
        <v>9.0964472192626711E-2</v>
      </c>
      <c r="AE23" s="76">
        <v>9.0009742896975845E-2</v>
      </c>
      <c r="AF23" s="76" t="s">
        <v>5557</v>
      </c>
      <c r="AG23" s="76">
        <v>1.602633848895918E-3</v>
      </c>
      <c r="AH23" s="76">
        <v>1.5078077002475432E-2</v>
      </c>
      <c r="AI23" s="76">
        <v>2.7975700178051843E-2</v>
      </c>
      <c r="AJ23" s="76">
        <v>9.022752914415566E-3</v>
      </c>
      <c r="AK23" s="76">
        <v>-1</v>
      </c>
      <c r="AL23" s="76" t="s">
        <v>5557</v>
      </c>
      <c r="AM23" s="76">
        <v>2.217556943946164E-2</v>
      </c>
      <c r="AN23" s="76">
        <v>1.2432729768021566E-2</v>
      </c>
      <c r="AO23" s="76">
        <v>2.3318145269364932E-2</v>
      </c>
      <c r="AP23" s="76">
        <f>IFERROR(SUMIF('H share covered list'!$D$4:$D$9793,'Summary-H share'!$B23,'H share covered list'!AH$4:AH$9793)/SUMIF('H share covered list'!$D$4:$D$9793,'Summary-H share'!$B23,'H share covered list'!AG$4:AG$9793)-1,"-")</f>
        <v>3.1284652815153358E-3</v>
      </c>
    </row>
    <row r="24" spans="2:42" ht="15" customHeight="1">
      <c r="B24" s="6" t="s">
        <v>5745</v>
      </c>
      <c r="C24" s="14">
        <v>579284.81999999995</v>
      </c>
      <c r="D24" s="5">
        <v>1.1873801298304672E-2</v>
      </c>
      <c r="E24" s="14">
        <v>271598.99</v>
      </c>
      <c r="F24" s="5">
        <v>7.0033861614047189E-3</v>
      </c>
      <c r="G24" s="4">
        <v>12</v>
      </c>
      <c r="H24" s="5">
        <v>1.8154311649016642E-2</v>
      </c>
      <c r="I24" s="72">
        <v>14.088208122754999</v>
      </c>
      <c r="J24" s="72">
        <v>13.05735640031943</v>
      </c>
      <c r="K24" s="72">
        <v>8.6381601830890293</v>
      </c>
      <c r="L24" s="72">
        <v>6.4339979895202237</v>
      </c>
      <c r="M24" s="72">
        <v>6.6904227618928518</v>
      </c>
      <c r="N24" s="72">
        <v>55775.18739239798</v>
      </c>
      <c r="O24" s="72">
        <v>1.5911987849153655</v>
      </c>
      <c r="P24" s="72">
        <v>1.441474991611515</v>
      </c>
      <c r="Q24" s="72">
        <v>1.3637589030944062</v>
      </c>
      <c r="R24" s="72">
        <v>1.1706678592593547</v>
      </c>
      <c r="S24" s="72">
        <v>1.0239274387296486</v>
      </c>
      <c r="T24" s="72">
        <v>5699.0496184710273</v>
      </c>
      <c r="U24" s="76">
        <v>2.8620849309374141E-2</v>
      </c>
      <c r="V24" s="76">
        <v>2.8119186551987713E-2</v>
      </c>
      <c r="W24" s="76">
        <v>3.1167687843680781E-2</v>
      </c>
      <c r="X24" s="76">
        <v>3.6360561274399947E-2</v>
      </c>
      <c r="Y24" s="76">
        <v>3.8925893750916367E-2</v>
      </c>
      <c r="Z24" s="76">
        <v>5.3266221438053457E-6</v>
      </c>
      <c r="AA24" s="76">
        <v>0.11294543429872336</v>
      </c>
      <c r="AB24" s="76">
        <v>0.11039562277523891</v>
      </c>
      <c r="AC24" s="76">
        <v>0.15787608404903672</v>
      </c>
      <c r="AD24" s="76">
        <v>0.1819502992021684</v>
      </c>
      <c r="AE24" s="76">
        <v>0.15304375749791324</v>
      </c>
      <c r="AF24" s="76" t="s">
        <v>5557</v>
      </c>
      <c r="AG24" s="76">
        <v>6.6196096844147512E-2</v>
      </c>
      <c r="AH24" s="76">
        <v>-2.8442369107951504E-2</v>
      </c>
      <c r="AI24" s="76">
        <v>6.2556712661004266E-2</v>
      </c>
      <c r="AJ24" s="76">
        <v>6.4805695676317221E-2</v>
      </c>
      <c r="AK24" s="76">
        <v>-0.99948190855219821</v>
      </c>
      <c r="AL24" s="76">
        <v>199.26199835386277</v>
      </c>
      <c r="AM24" s="76">
        <v>7.3903796840468772E-3</v>
      </c>
      <c r="AN24" s="76">
        <v>0.49363757491722904</v>
      </c>
      <c r="AO24" s="76">
        <v>0.35223046005258518</v>
      </c>
      <c r="AP24" s="76">
        <f>IFERROR(SUMIF('H share covered list'!$D$4:$D$9793,'Summary-H share'!$B24,'H share covered list'!AH$4:AH$9793)/SUMIF('H share covered list'!$D$4:$D$9793,'Summary-H share'!$B24,'H share covered list'!AG$4:AG$9793)-1,"-")</f>
        <v>-4.7452120265418563E-2</v>
      </c>
    </row>
    <row r="25" spans="2:42" ht="15" customHeight="1">
      <c r="B25" s="6" t="s">
        <v>5746</v>
      </c>
      <c r="C25" s="14">
        <v>1536539.23</v>
      </c>
      <c r="D25" s="5">
        <v>3.1494976001736182E-2</v>
      </c>
      <c r="E25" s="14">
        <v>1113896.8099999998</v>
      </c>
      <c r="F25" s="5">
        <v>2.8722674942152256E-2</v>
      </c>
      <c r="G25" s="4">
        <v>32</v>
      </c>
      <c r="H25" s="5">
        <v>4.8411497730711045E-2</v>
      </c>
      <c r="I25" s="72">
        <v>30.038216739564081</v>
      </c>
      <c r="J25" s="72">
        <v>21.971935473734515</v>
      </c>
      <c r="K25" s="72">
        <v>18.536117220522183</v>
      </c>
      <c r="L25" s="72">
        <v>16.817623317846156</v>
      </c>
      <c r="M25" s="72">
        <v>25.051963817131266</v>
      </c>
      <c r="N25" s="72">
        <v>1887.5501688537963</v>
      </c>
      <c r="O25" s="72">
        <v>2.5161416865946942</v>
      </c>
      <c r="P25" s="72">
        <v>2.3434840942202553</v>
      </c>
      <c r="Q25" s="72">
        <v>2.1838527526280744</v>
      </c>
      <c r="R25" s="72">
        <v>2.0119629355286812</v>
      </c>
      <c r="S25" s="72">
        <v>2.9318554085718609</v>
      </c>
      <c r="T25" s="72">
        <v>403.2707723911987</v>
      </c>
      <c r="U25" s="76">
        <v>9.698352308779629E-3</v>
      </c>
      <c r="V25" s="76">
        <v>1.1200408643223652E-2</v>
      </c>
      <c r="W25" s="76">
        <v>1.2840394595596426E-2</v>
      </c>
      <c r="X25" s="76">
        <v>1.4519956293074229E-2</v>
      </c>
      <c r="Y25" s="76">
        <v>1.5403902141736025E-2</v>
      </c>
      <c r="Z25" s="76">
        <v>1.3501119655760433E-4</v>
      </c>
      <c r="AA25" s="76">
        <v>8.3764682451359415E-2</v>
      </c>
      <c r="AB25" s="76">
        <v>0.10665806373870346</v>
      </c>
      <c r="AC25" s="76">
        <v>0.11781608449315542</v>
      </c>
      <c r="AD25" s="76">
        <v>0.11963420142688475</v>
      </c>
      <c r="AE25" s="76">
        <v>0.11703096132395706</v>
      </c>
      <c r="AF25" s="76" t="s">
        <v>5557</v>
      </c>
      <c r="AG25" s="76">
        <v>7.5166080635509225E-2</v>
      </c>
      <c r="AH25" s="76">
        <v>-2.6560890635914713E-2</v>
      </c>
      <c r="AI25" s="76">
        <v>6.2673120589892939E-2</v>
      </c>
      <c r="AJ25" s="76">
        <v>-0.10016530349234831</v>
      </c>
      <c r="AK25" s="76">
        <v>-0.99443833856855979</v>
      </c>
      <c r="AL25" s="76">
        <v>19.109107060892526</v>
      </c>
      <c r="AM25" s="76">
        <v>0.31356134497240862</v>
      </c>
      <c r="AN25" s="76">
        <v>0.17461947606230188</v>
      </c>
      <c r="AO25" s="76">
        <v>8.1618493804636705E-2</v>
      </c>
      <c r="AP25" s="76">
        <f>IFERROR(SUMIF('H share covered list'!$D$4:$D$9793,'Summary-H share'!$B25,'H share covered list'!AH$4:AH$9793)/SUMIF('H share covered list'!$D$4:$D$9793,'Summary-H share'!$B25,'H share covered list'!AG$4:AG$9793)-1,"-")</f>
        <v>-0.1370298662791537</v>
      </c>
    </row>
    <row r="26" spans="2:42" ht="15" customHeight="1">
      <c r="B26" s="6" t="s">
        <v>5747</v>
      </c>
      <c r="C26" s="14">
        <v>582760.53</v>
      </c>
      <c r="D26" s="5">
        <v>1.1945044128231636E-2</v>
      </c>
      <c r="E26" s="14">
        <v>561566.79</v>
      </c>
      <c r="F26" s="5">
        <v>1.4480426034686175E-2</v>
      </c>
      <c r="G26" s="4">
        <v>12</v>
      </c>
      <c r="H26" s="5">
        <v>1.8154311649016642E-2</v>
      </c>
      <c r="I26" s="72">
        <v>16.116954214915239</v>
      </c>
      <c r="J26" s="72">
        <v>14.97482400816831</v>
      </c>
      <c r="K26" s="72">
        <v>15.153403515912617</v>
      </c>
      <c r="L26" s="72">
        <v>13.986695397370456</v>
      </c>
      <c r="M26" s="72">
        <v>13.448400028302876</v>
      </c>
      <c r="N26" s="72" t="s">
        <v>5557</v>
      </c>
      <c r="O26" s="72">
        <v>1.6630231030153426</v>
      </c>
      <c r="P26" s="72">
        <v>1.6490318348564377</v>
      </c>
      <c r="Q26" s="72">
        <v>1.6113548247531386</v>
      </c>
      <c r="R26" s="72">
        <v>1.779600835171802</v>
      </c>
      <c r="S26" s="72">
        <v>1.7325805923721544</v>
      </c>
      <c r="T26" s="72" t="s">
        <v>5557</v>
      </c>
      <c r="U26" s="76">
        <v>3.1962710640636285E-2</v>
      </c>
      <c r="V26" s="76">
        <v>4.1025291884128984E-2</v>
      </c>
      <c r="W26" s="76">
        <v>3.5387828266542E-2</v>
      </c>
      <c r="X26" s="76">
        <v>3.3033572607495364E-2</v>
      </c>
      <c r="Y26" s="76">
        <v>3.4080941533420776E-2</v>
      </c>
      <c r="Z26" s="76">
        <v>0</v>
      </c>
      <c r="AA26" s="76">
        <v>0.10318470108181595</v>
      </c>
      <c r="AB26" s="76">
        <v>0.11012028147756134</v>
      </c>
      <c r="AC26" s="76">
        <v>0.10633616553938209</v>
      </c>
      <c r="AD26" s="76">
        <v>0.12723526069684574</v>
      </c>
      <c r="AE26" s="76">
        <v>0.12883172635598628</v>
      </c>
      <c r="AF26" s="76" t="s">
        <v>5557</v>
      </c>
      <c r="AG26" s="76">
        <v>5.0090503126096086E-2</v>
      </c>
      <c r="AH26" s="76">
        <v>7.8038473581167223E-2</v>
      </c>
      <c r="AI26" s="76">
        <v>-0.2181895386517817</v>
      </c>
      <c r="AJ26" s="76">
        <v>6.9104320969470834E-3</v>
      </c>
      <c r="AK26" s="76">
        <v>-1</v>
      </c>
      <c r="AL26" s="76" t="s">
        <v>5557</v>
      </c>
      <c r="AM26" s="76">
        <v>0.10494572395628587</v>
      </c>
      <c r="AN26" s="76">
        <v>6.4827248314099695E-2</v>
      </c>
      <c r="AO26" s="76">
        <v>-0.22949769332193481</v>
      </c>
      <c r="AP26" s="76">
        <f>IFERROR(SUMIF('H share covered list'!$D$4:$D$9793,'Summary-H share'!$B26,'H share covered list'!AH$4:AH$9793)/SUMIF('H share covered list'!$D$4:$D$9793,'Summary-H share'!$B26,'H share covered list'!AG$4:AG$9793)-1,"-")</f>
        <v>3.8598259822703929E-2</v>
      </c>
    </row>
    <row r="27" spans="2:42" ht="15" customHeight="1">
      <c r="B27" s="6" t="s">
        <v>5748</v>
      </c>
      <c r="C27" s="14">
        <v>117025.17</v>
      </c>
      <c r="D27" s="5">
        <v>2.3987053820611511E-3</v>
      </c>
      <c r="E27" s="14">
        <v>108657.38</v>
      </c>
      <c r="F27" s="5">
        <v>2.8018130385039134E-3</v>
      </c>
      <c r="G27" s="4">
        <v>24</v>
      </c>
      <c r="H27" s="5">
        <v>3.6308623298033284E-2</v>
      </c>
      <c r="I27" s="72">
        <v>6.2695451785999348</v>
      </c>
      <c r="J27" s="72">
        <v>6.8673028860391039</v>
      </c>
      <c r="K27" s="72">
        <v>15.632783700819168</v>
      </c>
      <c r="L27" s="72">
        <v>18.853530823588091</v>
      </c>
      <c r="M27" s="72">
        <v>13.505646379646741</v>
      </c>
      <c r="N27" s="72">
        <v>84.40643357315075</v>
      </c>
      <c r="O27" s="72">
        <v>0.48653402509418958</v>
      </c>
      <c r="P27" s="72">
        <v>0.45846685086995287</v>
      </c>
      <c r="Q27" s="72">
        <v>0.53162254854172586</v>
      </c>
      <c r="R27" s="72">
        <v>0.5656453278187189</v>
      </c>
      <c r="S27" s="72">
        <v>0.55292154342293198</v>
      </c>
      <c r="T27" s="72">
        <v>3.8811099713093604</v>
      </c>
      <c r="U27" s="76">
        <v>5.290625898639547E-2</v>
      </c>
      <c r="V27" s="76">
        <v>4.2527966316804916E-2</v>
      </c>
      <c r="W27" s="76">
        <v>2.6080641274858245E-2</v>
      </c>
      <c r="X27" s="76">
        <v>2.1055505152636593E-2</v>
      </c>
      <c r="Y27" s="76">
        <v>2.3237134338911437E-2</v>
      </c>
      <c r="Z27" s="76">
        <v>-3.8151777503721489E-3</v>
      </c>
      <c r="AA27" s="76">
        <v>7.7602762438795991E-2</v>
      </c>
      <c r="AB27" s="76">
        <v>6.6760831505188731E-2</v>
      </c>
      <c r="AC27" s="76">
        <v>3.4006902335242346E-2</v>
      </c>
      <c r="AD27" s="76">
        <v>3.0002089959246615E-2</v>
      </c>
      <c r="AE27" s="76">
        <v>4.0940028183782076E-2</v>
      </c>
      <c r="AF27" s="76">
        <v>4.4036823468927178E-2</v>
      </c>
      <c r="AG27" s="76">
        <v>-1.7161383995139001E-3</v>
      </c>
      <c r="AH27" s="76">
        <v>-0.24256446820269384</v>
      </c>
      <c r="AI27" s="76">
        <v>-0.1410873945953347</v>
      </c>
      <c r="AJ27" s="76">
        <v>-4.6950570449915241E-2</v>
      </c>
      <c r="AK27" s="76">
        <v>-0.98300800094860818</v>
      </c>
      <c r="AL27" s="76">
        <v>6.1548011101911362</v>
      </c>
      <c r="AM27" s="76">
        <v>-4.683884531735838E-2</v>
      </c>
      <c r="AN27" s="76">
        <v>-0.57824867464069607</v>
      </c>
      <c r="AO27" s="76">
        <v>-0.22861301645834875</v>
      </c>
      <c r="AP27" s="76">
        <f>IFERROR(SUMIF('H share covered list'!$D$4:$D$9793,'Summary-H share'!$B27,'H share covered list'!AH$4:AH$9793)/SUMIF('H share covered list'!$D$4:$D$9793,'Summary-H share'!$B27,'H share covered list'!AG$4:AG$9793)-1,"-")</f>
        <v>0.46064125613688955</v>
      </c>
    </row>
    <row r="28" spans="2:42" ht="15" customHeight="1">
      <c r="B28" s="6" t="s">
        <v>5749</v>
      </c>
      <c r="C28" s="14">
        <v>24635.829999999998</v>
      </c>
      <c r="D28" s="5">
        <v>5.0496912768888569E-4</v>
      </c>
      <c r="E28" s="14">
        <v>24635.829999999998</v>
      </c>
      <c r="F28" s="5">
        <v>6.3525358064372484E-4</v>
      </c>
      <c r="G28" s="4">
        <v>10</v>
      </c>
      <c r="H28" s="5">
        <v>1.5128593040847202E-2</v>
      </c>
      <c r="I28" s="72">
        <v>20.131059798690423</v>
      </c>
      <c r="J28" s="72">
        <v>16.783875212219911</v>
      </c>
      <c r="K28" s="72">
        <v>16.868490121837297</v>
      </c>
      <c r="L28" s="72">
        <v>13.850642361663597</v>
      </c>
      <c r="M28" s="72">
        <v>15.072268083254894</v>
      </c>
      <c r="N28" s="72" t="s">
        <v>5557</v>
      </c>
      <c r="O28" s="72">
        <v>1.4573377895782937</v>
      </c>
      <c r="P28" s="72">
        <v>1.4472738816660569</v>
      </c>
      <c r="Q28" s="72">
        <v>1.4394442920355819</v>
      </c>
      <c r="R28" s="72">
        <v>1.4158161612077031</v>
      </c>
      <c r="S28" s="72">
        <v>1.7769720787336767</v>
      </c>
      <c r="T28" s="72" t="s">
        <v>5557</v>
      </c>
      <c r="U28" s="76">
        <v>3.2661197285365373E-2</v>
      </c>
      <c r="V28" s="76">
        <v>6.3441115168512169E-2</v>
      </c>
      <c r="W28" s="76">
        <v>5.6471314618646122E-2</v>
      </c>
      <c r="X28" s="76">
        <v>5.5049559199056949E-2</v>
      </c>
      <c r="Y28" s="76">
        <v>5.6619481646378547E-2</v>
      </c>
      <c r="Z28" s="76">
        <v>0</v>
      </c>
      <c r="AA28" s="76">
        <v>7.2392502141049586E-2</v>
      </c>
      <c r="AB28" s="76">
        <v>8.6230019192011953E-2</v>
      </c>
      <c r="AC28" s="76">
        <v>8.5333321574059123E-2</v>
      </c>
      <c r="AD28" s="76">
        <v>0.10222025262355051</v>
      </c>
      <c r="AE28" s="76">
        <v>0.11789679356273333</v>
      </c>
      <c r="AF28" s="76" t="s">
        <v>5557</v>
      </c>
      <c r="AG28" s="76">
        <v>5.401301097338429E-2</v>
      </c>
      <c r="AH28" s="76">
        <v>3.9436297158631062E-2</v>
      </c>
      <c r="AI28" s="76">
        <v>4.5302798182437876E-2</v>
      </c>
      <c r="AJ28" s="76">
        <v>-0.11619979884960507</v>
      </c>
      <c r="AK28" s="76">
        <v>-1</v>
      </c>
      <c r="AL28" s="76" t="s">
        <v>5557</v>
      </c>
      <c r="AM28" s="76">
        <v>0.19942859108208344</v>
      </c>
      <c r="AN28" s="76">
        <v>-5.0161519499511975E-3</v>
      </c>
      <c r="AO28" s="76">
        <v>0.21788503965177974</v>
      </c>
      <c r="AP28" s="76">
        <f>IFERROR(SUMIF('H share covered list'!$D$4:$D$9793,'Summary-H share'!$B28,'H share covered list'!AH$4:AH$9793)/SUMIF('H share covered list'!$D$4:$D$9793,'Summary-H share'!$B28,'H share covered list'!AG$4:AG$9793)-1,"-")</f>
        <v>-8.1051220350074837E-2</v>
      </c>
    </row>
    <row r="29" spans="2:42" ht="15" customHeight="1">
      <c r="B29" s="6" t="s">
        <v>5750</v>
      </c>
      <c r="C29" s="14">
        <v>2159358.2000000002</v>
      </c>
      <c r="D29" s="5">
        <v>4.4261111828659425E-2</v>
      </c>
      <c r="E29" s="14">
        <v>1707592.86</v>
      </c>
      <c r="F29" s="5">
        <v>4.4031578339218079E-2</v>
      </c>
      <c r="G29" s="4">
        <v>32</v>
      </c>
      <c r="H29" s="5">
        <v>4.8411497730711045E-2</v>
      </c>
      <c r="I29" s="72">
        <v>22.887273128496616</v>
      </c>
      <c r="J29" s="72">
        <v>24.855085234176492</v>
      </c>
      <c r="K29" s="72">
        <v>31.862409460095378</v>
      </c>
      <c r="L29" s="72">
        <v>31.37005441441077</v>
      </c>
      <c r="M29" s="72">
        <v>25.044776296503137</v>
      </c>
      <c r="N29" s="72">
        <v>43.025855048698567</v>
      </c>
      <c r="O29" s="72">
        <v>3.6086340155826306</v>
      </c>
      <c r="P29" s="72">
        <v>3.3723719692834018</v>
      </c>
      <c r="Q29" s="72">
        <v>3.2482564681768138</v>
      </c>
      <c r="R29" s="72">
        <v>3.0677838057423545</v>
      </c>
      <c r="S29" s="72">
        <v>2.8562959238493759</v>
      </c>
      <c r="T29" s="72">
        <v>7.7328001693861417</v>
      </c>
      <c r="U29" s="76">
        <v>1.1891346376085696E-2</v>
      </c>
      <c r="V29" s="76">
        <v>1.1699835643889222E-2</v>
      </c>
      <c r="W29" s="76">
        <v>9.8615259600950463E-3</v>
      </c>
      <c r="X29" s="76">
        <v>7.3114417028055066E-3</v>
      </c>
      <c r="Y29" s="76">
        <v>7.307560841911121E-3</v>
      </c>
      <c r="Z29" s="76">
        <v>-1.0039587907716971E-3</v>
      </c>
      <c r="AA29" s="76">
        <v>0.15766989782149152</v>
      </c>
      <c r="AB29" s="76">
        <v>0.13568136811883827</v>
      </c>
      <c r="AC29" s="76">
        <v>0.10194635381372975</v>
      </c>
      <c r="AD29" s="76">
        <v>9.7793384901910682E-2</v>
      </c>
      <c r="AE29" s="76">
        <v>0.11404757183829127</v>
      </c>
      <c r="AF29" s="76">
        <v>0.17063757682956501</v>
      </c>
      <c r="AG29" s="76">
        <v>0.1964932010909175</v>
      </c>
      <c r="AH29" s="76">
        <v>0.13248756496031988</v>
      </c>
      <c r="AI29" s="76">
        <v>0.21538234790772681</v>
      </c>
      <c r="AJ29" s="76">
        <v>3.8916859789407843E-2</v>
      </c>
      <c r="AK29" s="76">
        <v>-0.25722428907335937</v>
      </c>
      <c r="AL29" s="76">
        <v>-0.97250234653186696</v>
      </c>
      <c r="AM29" s="76">
        <v>0.29945683716221994</v>
      </c>
      <c r="AN29" s="76">
        <v>1.236702947364865E-2</v>
      </c>
      <c r="AO29" s="76">
        <v>0.65429803008552079</v>
      </c>
      <c r="AP29" s="76">
        <f>IFERROR(SUMIF('H share covered list'!$D$4:$D$9793,'Summary-H share'!$B29,'H share covered list'!AH$4:AH$9793)/SUMIF('H share covered list'!$D$4:$D$9793,'Summary-H share'!$B29,'H share covered list'!AG$4:AG$9793)-1,"-")</f>
        <v>0.2831223321414198</v>
      </c>
    </row>
    <row r="30" spans="2:42" ht="15" customHeight="1">
      <c r="B30" s="6" t="s">
        <v>5751</v>
      </c>
      <c r="C30" s="14">
        <v>281958.83999999997</v>
      </c>
      <c r="D30" s="5">
        <v>5.779407857537988E-3</v>
      </c>
      <c r="E30" s="14">
        <v>210994.31</v>
      </c>
      <c r="F30" s="5">
        <v>5.4406484751255424E-3</v>
      </c>
      <c r="G30" s="4">
        <v>12</v>
      </c>
      <c r="H30" s="5">
        <v>1.8154311649016642E-2</v>
      </c>
      <c r="I30" s="72">
        <v>28.381306797491181</v>
      </c>
      <c r="J30" s="72">
        <v>24.04027546417176</v>
      </c>
      <c r="K30" s="72">
        <v>21.977793565546296</v>
      </c>
      <c r="L30" s="72">
        <v>19.512777404979392</v>
      </c>
      <c r="M30" s="72">
        <v>65.861103918731388</v>
      </c>
      <c r="N30" s="72" t="s">
        <v>5557</v>
      </c>
      <c r="O30" s="72">
        <v>5.1573985423230679</v>
      </c>
      <c r="P30" s="72">
        <v>4.391322874344695</v>
      </c>
      <c r="Q30" s="72">
        <v>4.0870934853722405</v>
      </c>
      <c r="R30" s="72">
        <v>3.7242973509818333</v>
      </c>
      <c r="S30" s="72">
        <v>14.016743830188942</v>
      </c>
      <c r="T30" s="72" t="s">
        <v>5557</v>
      </c>
      <c r="U30" s="76">
        <v>1.2151663811136637E-2</v>
      </c>
      <c r="V30" s="76">
        <v>1.5417219686426113E-2</v>
      </c>
      <c r="W30" s="76">
        <v>1.9962817917983121E-2</v>
      </c>
      <c r="X30" s="76">
        <v>2.246470695869918E-2</v>
      </c>
      <c r="Y30" s="76">
        <v>4.6421795053033154E-3</v>
      </c>
      <c r="Z30" s="76">
        <v>0</v>
      </c>
      <c r="AA30" s="76">
        <v>0.18171814917200943</v>
      </c>
      <c r="AB30" s="76">
        <v>0.18266524777926399</v>
      </c>
      <c r="AC30" s="76">
        <v>0.18596468627221124</v>
      </c>
      <c r="AD30" s="76">
        <v>0.19086454345712178</v>
      </c>
      <c r="AE30" s="76">
        <v>0.21282278911517721</v>
      </c>
      <c r="AF30" s="76" t="s">
        <v>5557</v>
      </c>
      <c r="AG30" s="76">
        <v>8.2356349217712621E-2</v>
      </c>
      <c r="AH30" s="76">
        <v>2.7501172098560511E-2</v>
      </c>
      <c r="AI30" s="76">
        <v>5.0860918703378388E-2</v>
      </c>
      <c r="AJ30" s="76">
        <v>-5.8738600049190737E-2</v>
      </c>
      <c r="AK30" s="76">
        <v>-1</v>
      </c>
      <c r="AL30" s="76" t="s">
        <v>5557</v>
      </c>
      <c r="AM30" s="76">
        <v>3.4433101182815173E-2</v>
      </c>
      <c r="AN30" s="76">
        <v>3.7411628752384907E-2</v>
      </c>
      <c r="AO30" s="76">
        <v>8.0233021576310737E-2</v>
      </c>
      <c r="AP30" s="76">
        <f>IFERROR(SUMIF('H share covered list'!$D$4:$D$9793,'Summary-H share'!$B30,'H share covered list'!AH$4:AH$9793)/SUMIF('H share covered list'!$D$4:$D$9793,'Summary-H share'!$B30,'H share covered list'!AG$4:AG$9793)-1,"-")</f>
        <v>-7.7004774523754538E-2</v>
      </c>
    </row>
    <row r="31" spans="2:42" ht="15" customHeight="1">
      <c r="B31" s="6" t="s">
        <v>5752</v>
      </c>
      <c r="C31" s="14">
        <v>275268.84999999998</v>
      </c>
      <c r="D31" s="5">
        <v>5.6422808188083262E-3</v>
      </c>
      <c r="E31" s="14">
        <v>189116.97000000003</v>
      </c>
      <c r="F31" s="5">
        <v>4.876524653441427E-3</v>
      </c>
      <c r="G31" s="4">
        <v>24</v>
      </c>
      <c r="H31" s="5">
        <v>3.6308623298033284E-2</v>
      </c>
      <c r="I31" s="72">
        <v>31.22972846312361</v>
      </c>
      <c r="J31" s="72">
        <v>32.231581364244505</v>
      </c>
      <c r="K31" s="72">
        <v>35.34843026691329</v>
      </c>
      <c r="L31" s="72">
        <v>30.632205637359437</v>
      </c>
      <c r="M31" s="72">
        <v>40.931114671294011</v>
      </c>
      <c r="N31" s="72" t="s">
        <v>5557</v>
      </c>
      <c r="O31" s="72">
        <v>12.221699065292832</v>
      </c>
      <c r="P31" s="72">
        <v>11.502854500514617</v>
      </c>
      <c r="Q31" s="72">
        <v>10.469496348864226</v>
      </c>
      <c r="R31" s="72">
        <v>9.4739765637340696</v>
      </c>
      <c r="S31" s="72">
        <v>22.549787346890255</v>
      </c>
      <c r="T31" s="72" t="s">
        <v>5557</v>
      </c>
      <c r="U31" s="76">
        <v>1.6275257390600078E-2</v>
      </c>
      <c r="V31" s="76">
        <v>1.7060763252203098E-2</v>
      </c>
      <c r="W31" s="76">
        <v>1.7572658567213392E-2</v>
      </c>
      <c r="X31" s="76">
        <v>2.1352469453513535E-2</v>
      </c>
      <c r="Y31" s="76">
        <v>1.7416091010576677E-2</v>
      </c>
      <c r="Z31" s="76">
        <v>0</v>
      </c>
      <c r="AA31" s="76">
        <v>0.39134823345404174</v>
      </c>
      <c r="AB31" s="76">
        <v>0.3568814812566129</v>
      </c>
      <c r="AC31" s="76">
        <v>0.29617995112682122</v>
      </c>
      <c r="AD31" s="76">
        <v>0.30928156711573795</v>
      </c>
      <c r="AE31" s="76">
        <v>0.55092043126558132</v>
      </c>
      <c r="AF31" s="76" t="s">
        <v>5557</v>
      </c>
      <c r="AG31" s="76">
        <v>8.8395727825088866E-2</v>
      </c>
      <c r="AH31" s="76">
        <v>5.7510178456821937E-2</v>
      </c>
      <c r="AI31" s="76">
        <v>5.4920547358092264E-2</v>
      </c>
      <c r="AJ31" s="76">
        <v>-8.1520914206891781E-2</v>
      </c>
      <c r="AK31" s="76">
        <v>-1</v>
      </c>
      <c r="AL31" s="76" t="s">
        <v>5557</v>
      </c>
      <c r="AM31" s="76">
        <v>2.3588913831851244E-2</v>
      </c>
      <c r="AN31" s="76">
        <v>1.5449443734911972E-2</v>
      </c>
      <c r="AO31" s="76">
        <v>7.2040505227865648E-2</v>
      </c>
      <c r="AP31" s="76">
        <f>IFERROR(SUMIF('H share covered list'!$D$4:$D$9793,'Summary-H share'!$B31,'H share covered list'!AH$4:AH$9793)/SUMIF('H share covered list'!$D$4:$D$9793,'Summary-H share'!$B31,'H share covered list'!AG$4:AG$9793)-1,"-")</f>
        <v>-6.582250427013836E-2</v>
      </c>
    </row>
    <row r="32" spans="2:42" ht="15" customHeight="1">
      <c r="B32" s="6" t="s">
        <v>5753</v>
      </c>
      <c r="C32" s="14">
        <v>644430.9</v>
      </c>
      <c r="D32" s="5">
        <v>1.3209123030511397E-2</v>
      </c>
      <c r="E32" s="14">
        <v>634124.51</v>
      </c>
      <c r="F32" s="5">
        <v>1.6351381932390649E-2</v>
      </c>
      <c r="G32" s="4">
        <v>16</v>
      </c>
      <c r="H32" s="5">
        <v>2.4205748865355523E-2</v>
      </c>
      <c r="I32" s="72">
        <v>22.815792776846447</v>
      </c>
      <c r="J32" s="72">
        <v>20.174929858128898</v>
      </c>
      <c r="K32" s="72">
        <v>19.722127321831735</v>
      </c>
      <c r="L32" s="72">
        <v>19.018762416476967</v>
      </c>
      <c r="M32" s="72">
        <v>33.374914492658014</v>
      </c>
      <c r="N32" s="72">
        <v>2914.1779178671986</v>
      </c>
      <c r="O32" s="72">
        <v>6.402774798729987</v>
      </c>
      <c r="P32" s="72">
        <v>5.9375688655574228</v>
      </c>
      <c r="Q32" s="72">
        <v>5.5609387307602889</v>
      </c>
      <c r="R32" s="72">
        <v>4.8841723680208098</v>
      </c>
      <c r="S32" s="72">
        <v>7.6224303432308496</v>
      </c>
      <c r="T32" s="72">
        <v>244.66539677624127</v>
      </c>
      <c r="U32" s="76">
        <v>2.6378334916403515E-2</v>
      </c>
      <c r="V32" s="76">
        <v>2.6755154574603496E-2</v>
      </c>
      <c r="W32" s="76">
        <v>2.7510200815676723E-2</v>
      </c>
      <c r="X32" s="76">
        <v>2.8753522799069224E-2</v>
      </c>
      <c r="Y32" s="76">
        <v>1.7928346619906731E-2</v>
      </c>
      <c r="Z32" s="76">
        <v>3.4314994766409824E-4</v>
      </c>
      <c r="AA32" s="76">
        <v>0.28062907396439657</v>
      </c>
      <c r="AB32" s="76">
        <v>0.29430431269455209</v>
      </c>
      <c r="AC32" s="76">
        <v>0.28196444734460852</v>
      </c>
      <c r="AD32" s="76">
        <v>0.25680810670358822</v>
      </c>
      <c r="AE32" s="76">
        <v>0.22838801114854304</v>
      </c>
      <c r="AF32" s="76" t="s">
        <v>5557</v>
      </c>
      <c r="AG32" s="76">
        <v>6.0672562229095117E-2</v>
      </c>
      <c r="AH32" s="76">
        <v>3.031234733281285E-2</v>
      </c>
      <c r="AI32" s="76">
        <v>6.6158081896816601E-2</v>
      </c>
      <c r="AJ32" s="76">
        <v>-0.40346230433463881</v>
      </c>
      <c r="AK32" s="76">
        <v>-0.95725109361523242</v>
      </c>
      <c r="AL32" s="76">
        <v>3.3302478579072492</v>
      </c>
      <c r="AM32" s="76">
        <v>0.1600657739569229</v>
      </c>
      <c r="AN32" s="76">
        <v>6.3127806614402315E-2</v>
      </c>
      <c r="AO32" s="76">
        <v>7.7339114436799639E-2</v>
      </c>
      <c r="AP32" s="76">
        <f>IFERROR(SUMIF('H share covered list'!$D$4:$D$9793,'Summary-H share'!$B32,'H share covered list'!AH$4:AH$9793)/SUMIF('H share covered list'!$D$4:$D$9793,'Summary-H share'!$B32,'H share covered list'!AG$4:AG$9793)-1,"-")</f>
        <v>-0.28845662201689903</v>
      </c>
    </row>
    <row r="33" spans="2:42" ht="15" customHeight="1">
      <c r="B33" s="6" t="s">
        <v>5754</v>
      </c>
      <c r="C33" s="14">
        <v>260018.44</v>
      </c>
      <c r="D33" s="5">
        <v>5.3296878907601198E-3</v>
      </c>
      <c r="E33" s="14">
        <v>218863.96000000002</v>
      </c>
      <c r="F33" s="5">
        <v>5.6435733751964102E-3</v>
      </c>
      <c r="G33" s="4">
        <v>24</v>
      </c>
      <c r="H33" s="5">
        <v>3.6308623298033284E-2</v>
      </c>
      <c r="I33" s="72">
        <v>21.786922111209968</v>
      </c>
      <c r="J33" s="72">
        <v>16.749645031194344</v>
      </c>
      <c r="K33" s="72">
        <v>19.312780002405731</v>
      </c>
      <c r="L33" s="72">
        <v>19.485052364964123</v>
      </c>
      <c r="M33" s="72">
        <v>18.258845688648194</v>
      </c>
      <c r="N33" s="72">
        <v>81.692049099723221</v>
      </c>
      <c r="O33" s="72">
        <v>4.4660874445093421</v>
      </c>
      <c r="P33" s="72">
        <v>3.8329248129565716</v>
      </c>
      <c r="Q33" s="72">
        <v>3.7596213088676436</v>
      </c>
      <c r="R33" s="72">
        <v>3.4615678599812001</v>
      </c>
      <c r="S33" s="72">
        <v>3.4664115806903912</v>
      </c>
      <c r="T33" s="72">
        <v>16.589357660964374</v>
      </c>
      <c r="U33" s="76">
        <v>2.4442960387190339E-2</v>
      </c>
      <c r="V33" s="76">
        <v>2.5144428777328153E-2</v>
      </c>
      <c r="W33" s="76">
        <v>2.5511183422286005E-2</v>
      </c>
      <c r="X33" s="76">
        <v>2.2688339975820794E-2</v>
      </c>
      <c r="Y33" s="76">
        <v>2.3634745436099339E-2</v>
      </c>
      <c r="Z33" s="76">
        <v>4.8964219614578107E-3</v>
      </c>
      <c r="AA33" s="76">
        <v>0.20498937030721831</v>
      </c>
      <c r="AB33" s="76">
        <v>0.22883618165150227</v>
      </c>
      <c r="AC33" s="76">
        <v>0.19467012560591071</v>
      </c>
      <c r="AD33" s="76">
        <v>0.17765247920017962</v>
      </c>
      <c r="AE33" s="76">
        <v>0.18984834199269854</v>
      </c>
      <c r="AF33" s="76" t="s">
        <v>5557</v>
      </c>
      <c r="AG33" s="76">
        <v>6.7371274278362314E-2</v>
      </c>
      <c r="AH33" s="76">
        <v>-3.8003704377865821E-2</v>
      </c>
      <c r="AI33" s="76">
        <v>6.2913601604732028E-2</v>
      </c>
      <c r="AJ33" s="76">
        <v>-0.1106571127467918</v>
      </c>
      <c r="AK33" s="76">
        <v>-0.90087515395656581</v>
      </c>
      <c r="AL33" s="76">
        <v>-0.10074760100653157</v>
      </c>
      <c r="AM33" s="76">
        <v>0.29697768939047675</v>
      </c>
      <c r="AN33" s="76">
        <v>-7.4273891517903201E-2</v>
      </c>
      <c r="AO33" s="76">
        <v>0.115550009563123</v>
      </c>
      <c r="AP33" s="76">
        <f>IFERROR(SUMIF('H share covered list'!$D$4:$D$9793,'Summary-H share'!$B33,'H share covered list'!AH$4:AH$9793)/SUMIF('H share covered list'!$D$4:$D$9793,'Summary-H share'!$B33,'H share covered list'!AG$4:AG$9793)-1,"-")</f>
        <v>1.651841403250387E-2</v>
      </c>
    </row>
    <row r="34" spans="2:42" ht="15" customHeight="1">
      <c r="B34" s="6" t="s">
        <v>5677</v>
      </c>
      <c r="C34" s="14">
        <v>1122008.6000000001</v>
      </c>
      <c r="D34" s="5">
        <v>2.2998198315276084E-2</v>
      </c>
      <c r="E34" s="14">
        <v>629484.19999999995</v>
      </c>
      <c r="F34" s="5">
        <v>1.6231728016009632E-2</v>
      </c>
      <c r="G34" s="4">
        <v>9</v>
      </c>
      <c r="H34" s="5">
        <v>1.3615733736762481E-2</v>
      </c>
      <c r="I34" s="72">
        <v>89.507645080705373</v>
      </c>
      <c r="J34" s="72">
        <v>66.99361632228181</v>
      </c>
      <c r="K34" s="72">
        <v>50.440036642667764</v>
      </c>
      <c r="L34" s="72">
        <v>44.205169485327943</v>
      </c>
      <c r="M34" s="72">
        <v>41.672540858163394</v>
      </c>
      <c r="N34" s="72">
        <v>30858.371603065625</v>
      </c>
      <c r="O34" s="72">
        <v>12.771821113732305</v>
      </c>
      <c r="P34" s="72">
        <v>11.777948263066161</v>
      </c>
      <c r="Q34" s="72">
        <v>10.699018932652823</v>
      </c>
      <c r="R34" s="72">
        <v>9.1686015156936165</v>
      </c>
      <c r="S34" s="72">
        <v>8.2150125329796015</v>
      </c>
      <c r="T34" s="72">
        <v>4626.825741697241</v>
      </c>
      <c r="U34" s="76">
        <v>5.8118518435267292E-3</v>
      </c>
      <c r="V34" s="76">
        <v>5.8796069130352411E-3</v>
      </c>
      <c r="W34" s="76">
        <v>6.9582525108990165E-3</v>
      </c>
      <c r="X34" s="76">
        <v>7.963105660136395E-3</v>
      </c>
      <c r="Y34" s="76">
        <v>8.5077950657144949E-3</v>
      </c>
      <c r="Z34" s="76">
        <v>0</v>
      </c>
      <c r="AA34" s="76">
        <v>0.14268972334392752</v>
      </c>
      <c r="AB34" s="76">
        <v>0.17580702326034703</v>
      </c>
      <c r="AC34" s="76">
        <v>0.21211362331966288</v>
      </c>
      <c r="AD34" s="76">
        <v>0.20741016542729807</v>
      </c>
      <c r="AE34" s="76">
        <v>0.19713250893292555</v>
      </c>
      <c r="AF34" s="76" t="s">
        <v>5557</v>
      </c>
      <c r="AG34" s="76">
        <v>8.2360644406786809E-2</v>
      </c>
      <c r="AH34" s="76">
        <v>7.7343166484625359E-2</v>
      </c>
      <c r="AI34" s="76">
        <v>5.6609398087470675E-2</v>
      </c>
      <c r="AJ34" s="76">
        <v>1.8120379696995981E-2</v>
      </c>
      <c r="AK34" s="76">
        <v>-0.9993445277721682</v>
      </c>
      <c r="AL34" s="76">
        <v>37.957121257937708</v>
      </c>
      <c r="AM34" s="76">
        <v>0.3462443641220212</v>
      </c>
      <c r="AN34" s="76">
        <v>0.14692019009555879</v>
      </c>
      <c r="AO34" s="76">
        <v>0.23068578602701284</v>
      </c>
      <c r="AP34" s="76">
        <f>IFERROR(SUMIF('H share covered list'!$D$4:$D$9793,'Summary-H share'!$B34,'H share covered list'!AH$4:AH$9793)/SUMIF('H share covered list'!$D$4:$D$9793,'Summary-H share'!$B34,'H share covered list'!AG$4:AG$9793)-1,"-")</f>
        <v>3.1587977006770407E-2</v>
      </c>
    </row>
    <row r="35" spans="2:42" ht="15" customHeight="1">
      <c r="B35" s="6" t="s">
        <v>5755</v>
      </c>
      <c r="C35" s="14">
        <v>1476724.0099999995</v>
      </c>
      <c r="D35" s="5">
        <v>3.026892275060078E-2</v>
      </c>
      <c r="E35" s="14">
        <v>839192.52</v>
      </c>
      <c r="F35" s="5">
        <v>2.1639216262631732E-2</v>
      </c>
      <c r="G35" s="4">
        <v>38</v>
      </c>
      <c r="H35" s="5">
        <v>5.7488653555219364E-2</v>
      </c>
      <c r="I35" s="72">
        <v>21.779352536877099</v>
      </c>
      <c r="J35" s="72">
        <v>21.77510898233453</v>
      </c>
      <c r="K35" s="72">
        <v>24.074562082881183</v>
      </c>
      <c r="L35" s="72">
        <v>20.559389701080558</v>
      </c>
      <c r="M35" s="72">
        <v>49.708027870089687</v>
      </c>
      <c r="N35" s="72">
        <v>338.22108177178785</v>
      </c>
      <c r="O35" s="72">
        <v>3.9915859785043164</v>
      </c>
      <c r="P35" s="72">
        <v>3.6721329854034432</v>
      </c>
      <c r="Q35" s="72">
        <v>4.0770788182865987</v>
      </c>
      <c r="R35" s="72">
        <v>3.7385647238954687</v>
      </c>
      <c r="S35" s="72">
        <v>11.461003387331086</v>
      </c>
      <c r="T35" s="72">
        <v>72.584838251468852</v>
      </c>
      <c r="U35" s="76">
        <v>2.3905703511965169E-2</v>
      </c>
      <c r="V35" s="76">
        <v>2.5067941408859665E-2</v>
      </c>
      <c r="W35" s="76">
        <v>2.3219330225680734E-2</v>
      </c>
      <c r="X35" s="76">
        <v>2.4421368707534068E-2</v>
      </c>
      <c r="Y35" s="76">
        <v>8.494560696879221E-3</v>
      </c>
      <c r="Z35" s="76">
        <v>0</v>
      </c>
      <c r="AA35" s="76">
        <v>0.18327385865790585</v>
      </c>
      <c r="AB35" s="76">
        <v>0.16863901753063695</v>
      </c>
      <c r="AC35" s="76">
        <v>0.1693521487223939</v>
      </c>
      <c r="AD35" s="76">
        <v>0.18184220340446086</v>
      </c>
      <c r="AE35" s="76">
        <v>0.23056644728058906</v>
      </c>
      <c r="AF35" s="76">
        <v>0.21460766984491209</v>
      </c>
      <c r="AG35" s="76">
        <v>9.6284813355555388E-2</v>
      </c>
      <c r="AH35" s="76">
        <v>0.10898195809830491</v>
      </c>
      <c r="AI35" s="76">
        <v>9.5601083413595855E-2</v>
      </c>
      <c r="AJ35" s="76">
        <v>-0.11842506240576334</v>
      </c>
      <c r="AK35" s="76">
        <v>-0.92310063914069096</v>
      </c>
      <c r="AL35" s="76">
        <v>-8.6168363996548045</v>
      </c>
      <c r="AM35" s="76">
        <v>-0.98936336767614352</v>
      </c>
      <c r="AN35" s="76">
        <v>-4.5549773311732782</v>
      </c>
      <c r="AO35" s="76">
        <v>1.0542890659582715</v>
      </c>
      <c r="AP35" s="76">
        <f>IFERROR(SUMIF('H share covered list'!$D$4:$D$9793,'Summary-H share'!$B35,'H share covered list'!AH$4:AH$9793)/SUMIF('H share covered list'!$D$4:$D$9793,'Summary-H share'!$B35,'H share covered list'!AG$4:AG$9793)-1,"-")</f>
        <v>-0.12651345921406465</v>
      </c>
    </row>
    <row r="36" spans="2:42" ht="15" customHeight="1">
      <c r="B36" s="6" t="s">
        <v>5756</v>
      </c>
      <c r="C36" s="14">
        <v>948564.43</v>
      </c>
      <c r="D36" s="5">
        <v>1.9443053177985285E-2</v>
      </c>
      <c r="E36" s="14">
        <v>814825.16</v>
      </c>
      <c r="F36" s="5">
        <v>2.1010885384766659E-2</v>
      </c>
      <c r="G36" s="4">
        <v>30</v>
      </c>
      <c r="H36" s="5">
        <v>4.5385779122541603E-2</v>
      </c>
      <c r="I36" s="72">
        <v>25.510246407203198</v>
      </c>
      <c r="J36" s="72">
        <v>24.446693614283042</v>
      </c>
      <c r="K36" s="72">
        <v>23.455515916822968</v>
      </c>
      <c r="L36" s="72">
        <v>21.681410972587638</v>
      </c>
      <c r="M36" s="72">
        <v>50.453567641462826</v>
      </c>
      <c r="N36" s="72">
        <v>172.23513131647192</v>
      </c>
      <c r="O36" s="72">
        <v>6.5513167107963817</v>
      </c>
      <c r="P36" s="72">
        <v>6.6634485362136564</v>
      </c>
      <c r="Q36" s="72">
        <v>6.2399085007975499</v>
      </c>
      <c r="R36" s="72">
        <v>5.7982489231602692</v>
      </c>
      <c r="S36" s="72">
        <v>17.709168488822257</v>
      </c>
      <c r="T36" s="72">
        <v>41.309693791781882</v>
      </c>
      <c r="U36" s="76">
        <v>2.4176455747098705E-2</v>
      </c>
      <c r="V36" s="76">
        <v>2.6254095101074976E-2</v>
      </c>
      <c r="W36" s="76">
        <v>2.757936563094349E-2</v>
      </c>
      <c r="X36" s="76">
        <v>2.8475061574387672E-2</v>
      </c>
      <c r="Y36" s="76">
        <v>1.3457218683100994E-2</v>
      </c>
      <c r="Z36" s="76">
        <v>3.1610126683444921E-3</v>
      </c>
      <c r="AA36" s="76">
        <v>0.25681118897175842</v>
      </c>
      <c r="AB36" s="76">
        <v>0.27257054231335892</v>
      </c>
      <c r="AC36" s="76">
        <v>0.26603160309605933</v>
      </c>
      <c r="AD36" s="76">
        <v>0.26742950126682913</v>
      </c>
      <c r="AE36" s="76">
        <v>0.35099933100209219</v>
      </c>
      <c r="AF36" s="76">
        <v>0.23984476033450894</v>
      </c>
      <c r="AG36" s="76">
        <v>4.7014847678693128E-2</v>
      </c>
      <c r="AH36" s="76">
        <v>4.6874479931422464E-3</v>
      </c>
      <c r="AI36" s="76">
        <v>3.945049982132387E-2</v>
      </c>
      <c r="AJ36" s="76">
        <v>-0.90347695268339745</v>
      </c>
      <c r="AK36" s="76">
        <v>-0.54006568590661996</v>
      </c>
      <c r="AL36" s="76">
        <v>0.45245297595419975</v>
      </c>
      <c r="AM36" s="76">
        <v>9.5648514688907005E-2</v>
      </c>
      <c r="AN36" s="76">
        <v>-1.5434623706112593E-2</v>
      </c>
      <c r="AO36" s="76">
        <v>0.10295675815930405</v>
      </c>
      <c r="AP36" s="76">
        <f>IFERROR(SUMIF('H share covered list'!$D$4:$D$9793,'Summary-H share'!$B36,'H share covered list'!AH$4:AH$9793)/SUMIF('H share covered list'!$D$4:$D$9793,'Summary-H share'!$B36,'H share covered list'!AG$4:AG$9793)-1,"-")</f>
        <v>-0.81407474063458474</v>
      </c>
    </row>
    <row r="37" spans="2:42" ht="15" customHeight="1">
      <c r="B37" s="6" t="s">
        <v>5680</v>
      </c>
      <c r="C37" s="14">
        <v>126611.48</v>
      </c>
      <c r="D37" s="5">
        <v>2.5951992935086339E-3</v>
      </c>
      <c r="E37" s="14">
        <v>109627.61000000002</v>
      </c>
      <c r="F37" s="5">
        <v>2.8268311556750403E-3</v>
      </c>
      <c r="G37" s="4">
        <v>7</v>
      </c>
      <c r="H37" s="5">
        <v>1.059001512859304E-2</v>
      </c>
      <c r="I37" s="72">
        <v>14.694126932021325</v>
      </c>
      <c r="J37" s="72">
        <v>17.41847443023256</v>
      </c>
      <c r="K37" s="72">
        <v>17.749173068179363</v>
      </c>
      <c r="L37" s="72">
        <v>14.664472976211488</v>
      </c>
      <c r="M37" s="72">
        <v>23.132479839652003</v>
      </c>
      <c r="N37" s="72" t="s">
        <v>5557</v>
      </c>
      <c r="O37" s="72">
        <v>1.5211107942940245</v>
      </c>
      <c r="P37" s="72">
        <v>1.5857039929973538</v>
      </c>
      <c r="Q37" s="72">
        <v>1.4309875521543878</v>
      </c>
      <c r="R37" s="72">
        <v>1.3675126942013149</v>
      </c>
      <c r="S37" s="72">
        <v>1.844914640364133</v>
      </c>
      <c r="T37" s="72" t="s">
        <v>5557</v>
      </c>
      <c r="U37" s="76">
        <v>2.067748972050076E-2</v>
      </c>
      <c r="V37" s="76">
        <v>2.1201183510855082E-2</v>
      </c>
      <c r="W37" s="76">
        <v>2.0984791088330419E-2</v>
      </c>
      <c r="X37" s="76">
        <v>2.4037466213285542E-2</v>
      </c>
      <c r="Y37" s="76">
        <v>1.9398038883927285E-2</v>
      </c>
      <c r="Z37" s="76">
        <v>0</v>
      </c>
      <c r="AA37" s="76">
        <v>0.10351828327950754</v>
      </c>
      <c r="AB37" s="76">
        <v>9.1035756279844449E-2</v>
      </c>
      <c r="AC37" s="76">
        <v>8.0622773053008065E-2</v>
      </c>
      <c r="AD37" s="76">
        <v>9.3253449777545766E-2</v>
      </c>
      <c r="AE37" s="76">
        <v>7.975429582788246E-2</v>
      </c>
      <c r="AF37" s="76" t="s">
        <v>5557</v>
      </c>
      <c r="AG37" s="76">
        <v>-3.3363932321458845E-2</v>
      </c>
      <c r="AH37" s="76">
        <v>7.9990779550032531E-2</v>
      </c>
      <c r="AI37" s="76">
        <v>0.10915140876134988</v>
      </c>
      <c r="AJ37" s="76">
        <v>-2.9486142703231688E-2</v>
      </c>
      <c r="AK37" s="76">
        <v>-1</v>
      </c>
      <c r="AL37" s="76" t="s">
        <v>5557</v>
      </c>
      <c r="AM37" s="76">
        <v>0.69173511448995528</v>
      </c>
      <c r="AN37" s="76">
        <v>-7.7659299464298392E-2</v>
      </c>
      <c r="AO37" s="76">
        <v>0.33875122193430274</v>
      </c>
      <c r="AP37" s="76">
        <f>IFERROR(SUMIF('H share covered list'!$D$4:$D$9793,'Summary-H share'!$B37,'H share covered list'!AH$4:AH$9793)/SUMIF('H share covered list'!$D$4:$D$9793,'Summary-H share'!$B37,'H share covered list'!AG$4:AG$9793)-1,"-")</f>
        <v>-0.50287875890285538</v>
      </c>
    </row>
    <row r="38" spans="2:42" ht="15" customHeight="1">
      <c r="B38" s="6" t="s">
        <v>5757</v>
      </c>
      <c r="C38" s="14">
        <v>2128443.1399999997</v>
      </c>
      <c r="D38" s="5">
        <v>4.3627435152020159E-2</v>
      </c>
      <c r="E38" s="14">
        <v>1674255.7899999998</v>
      </c>
      <c r="F38" s="5">
        <v>4.3171956678991055E-2</v>
      </c>
      <c r="G38" s="4">
        <v>85</v>
      </c>
      <c r="H38" s="5">
        <v>0.12859304084720122</v>
      </c>
      <c r="I38" s="72">
        <v>83.37617081234103</v>
      </c>
      <c r="J38" s="72">
        <v>57.863217387252988</v>
      </c>
      <c r="K38" s="72">
        <v>41.692439348470096</v>
      </c>
      <c r="L38" s="72">
        <v>35.819415661883419</v>
      </c>
      <c r="M38" s="72">
        <v>30.949850228009513</v>
      </c>
      <c r="N38" s="72">
        <v>27.735832291492496</v>
      </c>
      <c r="O38" s="72">
        <v>9.2577995963259223</v>
      </c>
      <c r="P38" s="72">
        <v>8.5480284162878348</v>
      </c>
      <c r="Q38" s="72">
        <v>7.7780952500583425</v>
      </c>
      <c r="R38" s="72">
        <v>6.8991423185547536</v>
      </c>
      <c r="S38" s="72">
        <v>6.2653446434457774</v>
      </c>
      <c r="T38" s="72">
        <v>6.3066403841322547</v>
      </c>
      <c r="U38" s="76">
        <v>5.114569509141716E-3</v>
      </c>
      <c r="V38" s="76">
        <v>5.4767392976489077E-3</v>
      </c>
      <c r="W38" s="76">
        <v>8.38699628899316E-3</v>
      </c>
      <c r="X38" s="76">
        <v>9.3293328675980898E-3</v>
      </c>
      <c r="Y38" s="76">
        <v>1.0909903969834378E-2</v>
      </c>
      <c r="Z38" s="76">
        <v>1.3025263510482556E-2</v>
      </c>
      <c r="AA38" s="76">
        <v>0.11103651686238891</v>
      </c>
      <c r="AB38" s="76">
        <v>0.14772819076201124</v>
      </c>
      <c r="AC38" s="76">
        <v>0.18655889105092047</v>
      </c>
      <c r="AD38" s="76">
        <v>0.19260901360533225</v>
      </c>
      <c r="AE38" s="76">
        <v>0.20243537843603718</v>
      </c>
      <c r="AF38" s="76">
        <v>0.10744185521452648</v>
      </c>
      <c r="AG38" s="76">
        <v>5.7367893640240641E-2</v>
      </c>
      <c r="AH38" s="76">
        <v>8.3557593289712129E-2</v>
      </c>
      <c r="AI38" s="76">
        <v>5.8280462665123878E-2</v>
      </c>
      <c r="AJ38" s="76">
        <v>6.7764062621188836E-2</v>
      </c>
      <c r="AK38" s="76">
        <v>1.6219664617243001E-3</v>
      </c>
      <c r="AL38" s="76">
        <v>-0.93622039366811804</v>
      </c>
      <c r="AM38" s="76">
        <v>0.18646570354029435</v>
      </c>
      <c r="AN38" s="76">
        <v>0.18206867027510198</v>
      </c>
      <c r="AO38" s="76">
        <v>7.1695607161441188E-2</v>
      </c>
      <c r="AP38" s="76">
        <f>IFERROR(SUMIF('H share covered list'!$D$4:$D$9793,'Summary-H share'!$B38,'H share covered list'!AH$4:AH$9793)/SUMIF('H share covered list'!$D$4:$D$9793,'Summary-H share'!$B38,'H share covered list'!AG$4:AG$9793)-1,"-")</f>
        <v>9.4669104567868256E-2</v>
      </c>
    </row>
    <row r="39" spans="2:42" ht="15" customHeight="1">
      <c r="B39" s="6" t="s">
        <v>5758</v>
      </c>
      <c r="C39" s="14">
        <v>26538.33</v>
      </c>
      <c r="D39" s="5">
        <v>5.4396532815901839E-4</v>
      </c>
      <c r="E39" s="14">
        <v>7755.7600000000011</v>
      </c>
      <c r="F39" s="5">
        <v>1.9998815995293752E-4</v>
      </c>
      <c r="G39" s="4">
        <v>9</v>
      </c>
      <c r="H39" s="5">
        <v>1.3615733736762481E-2</v>
      </c>
      <c r="I39" s="72">
        <v>36.082742845907099</v>
      </c>
      <c r="J39" s="72">
        <v>27.482680782639083</v>
      </c>
      <c r="K39" s="72">
        <v>22.216080330148262</v>
      </c>
      <c r="L39" s="72">
        <v>14.630497547721223</v>
      </c>
      <c r="M39" s="72">
        <v>15.353387330054963</v>
      </c>
      <c r="N39" s="72" t="s">
        <v>5557</v>
      </c>
      <c r="O39" s="72">
        <v>2.285091210851915</v>
      </c>
      <c r="P39" s="72">
        <v>2.1516620093396854</v>
      </c>
      <c r="Q39" s="72">
        <v>2.0745902417190423</v>
      </c>
      <c r="R39" s="72">
        <v>1.8375932825915489</v>
      </c>
      <c r="S39" s="72">
        <v>1.8894325040421245</v>
      </c>
      <c r="T39" s="72" t="s">
        <v>5557</v>
      </c>
      <c r="U39" s="76">
        <v>1.1851521690096295E-2</v>
      </c>
      <c r="V39" s="76">
        <v>1.0271694335447503E-2</v>
      </c>
      <c r="W39" s="76">
        <v>5.2424651421720441E-3</v>
      </c>
      <c r="X39" s="76">
        <v>1.1730084938342792E-2</v>
      </c>
      <c r="Y39" s="76">
        <v>9.3276404355511437E-3</v>
      </c>
      <c r="Z39" s="76">
        <v>0</v>
      </c>
      <c r="AA39" s="76">
        <v>6.3329199241047032E-2</v>
      </c>
      <c r="AB39" s="76">
        <v>7.8291562106230145E-2</v>
      </c>
      <c r="AC39" s="76">
        <v>9.3382370377177934E-2</v>
      </c>
      <c r="AD39" s="76">
        <v>0.12560019073840478</v>
      </c>
      <c r="AE39" s="76">
        <v>0.123062908752616</v>
      </c>
      <c r="AF39" s="76" t="s">
        <v>5557</v>
      </c>
      <c r="AG39" s="76">
        <v>0.18844944984481815</v>
      </c>
      <c r="AH39" s="76">
        <v>3.5251586296519699E-2</v>
      </c>
      <c r="AI39" s="76">
        <v>0.11640186649032858</v>
      </c>
      <c r="AJ39" s="76">
        <v>-0.17652961489910612</v>
      </c>
      <c r="AK39" s="76">
        <v>-1</v>
      </c>
      <c r="AL39" s="76" t="s">
        <v>5557</v>
      </c>
      <c r="AM39" s="76">
        <v>-7.6679327242569761E-2</v>
      </c>
      <c r="AN39" s="76">
        <v>0.25930314547108901</v>
      </c>
      <c r="AO39" s="76">
        <v>0.55191777352870819</v>
      </c>
      <c r="AP39" s="76">
        <f>IFERROR(SUMIF('H share covered list'!$D$4:$D$9793,'Summary-H share'!$B39,'H share covered list'!AH$4:AH$9793)/SUMIF('H share covered list'!$D$4:$D$9793,'Summary-H share'!$B39,'H share covered list'!AG$4:AG$9793)-1,"-")</f>
        <v>-0.23950938503962704</v>
      </c>
    </row>
    <row r="40" spans="2:42" ht="15" customHeight="1">
      <c r="B40" s="6" t="s">
        <v>5759</v>
      </c>
      <c r="C40" s="14">
        <v>8844394.4500000048</v>
      </c>
      <c r="D40" s="5">
        <v>0.18128661183134179</v>
      </c>
      <c r="E40" s="14">
        <v>5564074.8900000006</v>
      </c>
      <c r="F40" s="5">
        <v>0.14347389541340153</v>
      </c>
      <c r="G40" s="4">
        <v>61</v>
      </c>
      <c r="H40" s="5">
        <v>9.2284417549167927E-2</v>
      </c>
      <c r="I40" s="72">
        <v>32.438682766091745</v>
      </c>
      <c r="J40" s="72">
        <v>24.095094485337547</v>
      </c>
      <c r="K40" s="72">
        <v>21.638646740920102</v>
      </c>
      <c r="L40" s="72">
        <v>19.820017310291188</v>
      </c>
      <c r="M40" s="72">
        <v>17.795526974707908</v>
      </c>
      <c r="N40" s="72">
        <v>4103.4954783174371</v>
      </c>
      <c r="O40" s="72">
        <v>7.2199466753489236</v>
      </c>
      <c r="P40" s="72">
        <v>6.3964453703123283</v>
      </c>
      <c r="Q40" s="72">
        <v>5.5740751905873882</v>
      </c>
      <c r="R40" s="72">
        <v>4.5974431036501144</v>
      </c>
      <c r="S40" s="72">
        <v>3.9756688879383573</v>
      </c>
      <c r="T40" s="72">
        <v>368.03382967688384</v>
      </c>
      <c r="U40" s="76">
        <v>9.0778137560703416E-4</v>
      </c>
      <c r="V40" s="76">
        <v>2.4795729349208592E-3</v>
      </c>
      <c r="W40" s="76">
        <v>1.9185570016309042E-3</v>
      </c>
      <c r="X40" s="76">
        <v>1.0168081836312961E-3</v>
      </c>
      <c r="Y40" s="76">
        <v>1.0109468479897351E-3</v>
      </c>
      <c r="Z40" s="76">
        <v>5.8190078179359379E-5</v>
      </c>
      <c r="AA40" s="76">
        <v>0.22257212869617371</v>
      </c>
      <c r="AB40" s="76">
        <v>0.26546670627105118</v>
      </c>
      <c r="AC40" s="76">
        <v>0.25759814175654738</v>
      </c>
      <c r="AD40" s="76">
        <v>0.2319595907347152</v>
      </c>
      <c r="AE40" s="76">
        <v>0.2234083257882063</v>
      </c>
      <c r="AF40" s="76">
        <v>0.11229173864544539</v>
      </c>
      <c r="AG40" s="76">
        <v>8.8186202583296236E-2</v>
      </c>
      <c r="AH40" s="76">
        <v>6.9760247860433999E-2</v>
      </c>
      <c r="AI40" s="76">
        <v>7.8000570548522941E-2</v>
      </c>
      <c r="AJ40" s="76">
        <v>-0.28660730138954604</v>
      </c>
      <c r="AK40" s="76">
        <v>-0.99391975293275692</v>
      </c>
      <c r="AL40" s="76">
        <v>25.156409113015247</v>
      </c>
      <c r="AM40" s="76">
        <v>0.27905744207406258</v>
      </c>
      <c r="AN40" s="76">
        <v>4.461003368198968E-2</v>
      </c>
      <c r="AO40" s="76">
        <v>3.10302392558508E-2</v>
      </c>
      <c r="AP40" s="76">
        <f>IFERROR(SUMIF('H share covered list'!$D$4:$D$9793,'Summary-H share'!$B40,'H share covered list'!AH$4:AH$9793)/SUMIF('H share covered list'!$D$4:$D$9793,'Summary-H share'!$B40,'H share covered list'!AG$4:AG$9793)-1,"-")</f>
        <v>-0.17580155822719257</v>
      </c>
    </row>
    <row r="41" spans="2:42" ht="15" customHeight="1">
      <c r="B41" s="6" t="s">
        <v>5760</v>
      </c>
      <c r="C41" s="14">
        <v>8241376.7099999981</v>
      </c>
      <c r="D41" s="5">
        <v>0.16892634866388501</v>
      </c>
      <c r="E41" s="14">
        <v>7728715.75</v>
      </c>
      <c r="F41" s="5">
        <v>0.19929080343406541</v>
      </c>
      <c r="G41" s="4">
        <v>42</v>
      </c>
      <c r="H41" s="5">
        <v>6.3540090771558241E-2</v>
      </c>
      <c r="I41" s="72">
        <v>46.977131979075352</v>
      </c>
      <c r="J41" s="72">
        <v>35.338751627253515</v>
      </c>
      <c r="K41" s="72">
        <v>29.329651669116711</v>
      </c>
      <c r="L41" s="72">
        <v>24.809073071005162</v>
      </c>
      <c r="M41" s="72">
        <v>32.991022260125028</v>
      </c>
      <c r="N41" s="72">
        <v>231.87333800321946</v>
      </c>
      <c r="O41" s="72">
        <v>11.181515358674337</v>
      </c>
      <c r="P41" s="72">
        <v>9.052830894861259</v>
      </c>
      <c r="Q41" s="72">
        <v>7.4845486710102191</v>
      </c>
      <c r="R41" s="72">
        <v>6.2727334312790477</v>
      </c>
      <c r="S41" s="72">
        <v>8.5445997397697671</v>
      </c>
      <c r="T41" s="72">
        <v>43.781113556697996</v>
      </c>
      <c r="U41" s="76">
        <v>3.9324566445857311E-3</v>
      </c>
      <c r="V41" s="76">
        <v>4.3297046681600717E-3</v>
      </c>
      <c r="W41" s="76">
        <v>4.755266326225035E-3</v>
      </c>
      <c r="X41" s="76">
        <v>5.7255822254737108E-3</v>
      </c>
      <c r="Y41" s="76">
        <v>6.0996161548040988E-3</v>
      </c>
      <c r="Z41" s="76">
        <v>1.0677778105935773E-3</v>
      </c>
      <c r="AA41" s="76">
        <v>0.23802039178668524</v>
      </c>
      <c r="AB41" s="76">
        <v>0.25617291154902166</v>
      </c>
      <c r="AC41" s="76">
        <v>0.25518709718913013</v>
      </c>
      <c r="AD41" s="76">
        <v>0.25284029811698649</v>
      </c>
      <c r="AE41" s="76">
        <v>0.25899772587820941</v>
      </c>
      <c r="AF41" s="76">
        <v>0.17665157575594825</v>
      </c>
      <c r="AG41" s="76">
        <v>0.12289572050889142</v>
      </c>
      <c r="AH41" s="76">
        <v>0.11822841916966564</v>
      </c>
      <c r="AI41" s="76">
        <v>0.11842364121215776</v>
      </c>
      <c r="AJ41" s="76">
        <v>-0.53075952033534701</v>
      </c>
      <c r="AK41" s="76">
        <v>-0.68473650009685672</v>
      </c>
      <c r="AL41" s="76">
        <v>-0.3265765970473844</v>
      </c>
      <c r="AM41" s="76">
        <v>0.35342427477186567</v>
      </c>
      <c r="AN41" s="76">
        <v>0.22322641739187365</v>
      </c>
      <c r="AO41" s="76">
        <v>0.18440481313438939</v>
      </c>
      <c r="AP41" s="76">
        <f>IFERROR(SUMIF('H share covered list'!$D$4:$D$9793,'Summary-H share'!$B41,'H share covered list'!AH$4:AH$9793)/SUMIF('H share covered list'!$D$4:$D$9793,'Summary-H share'!$B41,'H share covered list'!AG$4:AG$9793)-1,"-")</f>
        <v>-0.24928488227084</v>
      </c>
    </row>
    <row r="42" spans="2:42" ht="15" customHeight="1">
      <c r="B42" s="6" t="s">
        <v>5761</v>
      </c>
      <c r="C42" s="14">
        <v>4969852.1900000004</v>
      </c>
      <c r="D42" s="5">
        <v>0.10186877913701299</v>
      </c>
      <c r="E42" s="14">
        <v>4632330.3299999991</v>
      </c>
      <c r="F42" s="5">
        <v>0.11944815453171365</v>
      </c>
      <c r="G42" s="4">
        <v>8</v>
      </c>
      <c r="H42" s="5">
        <v>1.2102874432677761E-2</v>
      </c>
      <c r="I42" s="72">
        <v>251.20736699782827</v>
      </c>
      <c r="J42" s="72">
        <v>108.56797693445004</v>
      </c>
      <c r="K42" s="72">
        <v>55.291850092765102</v>
      </c>
      <c r="L42" s="72">
        <v>38.154279422422569</v>
      </c>
      <c r="M42" s="72">
        <v>25.646303769226041</v>
      </c>
      <c r="N42" s="72">
        <v>20.170457161382743</v>
      </c>
      <c r="O42" s="72">
        <v>65.242775129156541</v>
      </c>
      <c r="P42" s="72">
        <v>48.079406026447678</v>
      </c>
      <c r="Q42" s="72">
        <v>34.472401067587441</v>
      </c>
      <c r="R42" s="72">
        <v>19.236295469246347</v>
      </c>
      <c r="S42" s="72">
        <v>12.87382566110611</v>
      </c>
      <c r="T42" s="72">
        <v>8.313231592410574</v>
      </c>
      <c r="U42" s="76">
        <v>1.2640465502715547E-3</v>
      </c>
      <c r="V42" s="76">
        <v>1.491529527827382E-3</v>
      </c>
      <c r="W42" s="76">
        <v>1.5700104755026927E-3</v>
      </c>
      <c r="X42" s="76">
        <v>1.8949208978775579E-3</v>
      </c>
      <c r="Y42" s="76">
        <v>1.4346845841668068E-3</v>
      </c>
      <c r="Z42" s="76">
        <v>9.2232924134510313E-3</v>
      </c>
      <c r="AA42" s="76">
        <v>0.25971680651276674</v>
      </c>
      <c r="AB42" s="76">
        <v>0.44285071329528891</v>
      </c>
      <c r="AC42" s="76">
        <v>0.62346260813758037</v>
      </c>
      <c r="AD42" s="76">
        <v>0.50417137370812271</v>
      </c>
      <c r="AE42" s="76">
        <v>0.50197587055620452</v>
      </c>
      <c r="AF42" s="76" t="s">
        <v>5557</v>
      </c>
      <c r="AG42" s="76">
        <v>0.25618415914055559</v>
      </c>
      <c r="AH42" s="76">
        <v>0.21757329857649066</v>
      </c>
      <c r="AI42" s="76">
        <v>0.14150213710091886</v>
      </c>
      <c r="AJ42" s="76">
        <v>0.28639981862542863</v>
      </c>
      <c r="AK42" s="76">
        <v>-0.66853752605780414</v>
      </c>
      <c r="AL42" s="76">
        <v>-0.75482834514618857</v>
      </c>
      <c r="AM42" s="76">
        <v>0.57840659876497846</v>
      </c>
      <c r="AN42" s="76">
        <v>0.31561217725318147</v>
      </c>
      <c r="AO42" s="76">
        <v>0.17131792201217633</v>
      </c>
      <c r="AP42" s="76">
        <f>IFERROR(SUMIF('H share covered list'!$D$4:$D$9793,'Summary-H share'!$B42,'H share covered list'!AH$4:AH$9793)/SUMIF('H share covered list'!$D$4:$D$9793,'Summary-H share'!$B42,'H share covered list'!AG$4:AG$9793)-1,"-")</f>
        <v>0.39490976203615569</v>
      </c>
    </row>
    <row r="43" spans="2:42" ht="15" customHeight="1">
      <c r="B43" s="6" t="s">
        <v>5762</v>
      </c>
      <c r="C43" s="14">
        <v>4634398.2200000007</v>
      </c>
      <c r="D43" s="5">
        <v>9.499286309884121E-2</v>
      </c>
      <c r="E43" s="14">
        <v>4521353.71</v>
      </c>
      <c r="F43" s="5">
        <v>0.11658653812898895</v>
      </c>
      <c r="G43" s="4">
        <v>14</v>
      </c>
      <c r="H43" s="5">
        <v>2.118003025718608E-2</v>
      </c>
      <c r="I43" s="72">
        <v>43.056974084600142</v>
      </c>
      <c r="J43" s="72">
        <v>43.566272867159633</v>
      </c>
      <c r="K43" s="72">
        <v>35.804024974743683</v>
      </c>
      <c r="L43" s="72">
        <v>30.538646652865527</v>
      </c>
      <c r="M43" s="72">
        <v>28.917573165198814</v>
      </c>
      <c r="N43" s="72">
        <v>1144.3273924838225</v>
      </c>
      <c r="O43" s="72">
        <v>25.832354691734736</v>
      </c>
      <c r="P43" s="72">
        <v>25.294119810772493</v>
      </c>
      <c r="Q43" s="72">
        <v>21.891604813379452</v>
      </c>
      <c r="R43" s="72">
        <v>19.138056499014603</v>
      </c>
      <c r="S43" s="72">
        <v>22.097944490254378</v>
      </c>
      <c r="T43" s="72">
        <v>188.93735773791099</v>
      </c>
      <c r="U43" s="76">
        <v>3.4862485727372322E-3</v>
      </c>
      <c r="V43" s="76">
        <v>3.4948583208765233E-3</v>
      </c>
      <c r="W43" s="76">
        <v>3.6638647305920306E-3</v>
      </c>
      <c r="X43" s="76">
        <v>3.8976347918704686E-3</v>
      </c>
      <c r="Y43" s="76">
        <v>3.6485505079623254E-3</v>
      </c>
      <c r="Z43" s="76">
        <v>3.4646127918605589E-4</v>
      </c>
      <c r="AA43" s="76">
        <v>0.59995750377112533</v>
      </c>
      <c r="AB43" s="76">
        <v>0.58058948232496765</v>
      </c>
      <c r="AC43" s="76">
        <v>0.61142859856739251</v>
      </c>
      <c r="AD43" s="76">
        <v>0.62668318987930094</v>
      </c>
      <c r="AE43" s="76">
        <v>0.76417009006995096</v>
      </c>
      <c r="AF43" s="76">
        <v>0.16510778207258725</v>
      </c>
      <c r="AG43" s="76">
        <v>7.5540188215420079E-2</v>
      </c>
      <c r="AH43" s="76">
        <v>0.15807150668584113</v>
      </c>
      <c r="AI43" s="76">
        <v>0.13975117996122943</v>
      </c>
      <c r="AJ43" s="76">
        <v>-0.34338949698790122</v>
      </c>
      <c r="AK43" s="76">
        <v>-0.82254030264532396</v>
      </c>
      <c r="AL43" s="76">
        <v>-0.47479958027478486</v>
      </c>
      <c r="AM43" s="76">
        <v>4.7340661544662321E-2</v>
      </c>
      <c r="AN43" s="76">
        <v>0.28201095068932092</v>
      </c>
      <c r="AO43" s="76">
        <v>0.2453559942239254</v>
      </c>
      <c r="AP43" s="76">
        <f>IFERROR(SUMIF('H share covered list'!$D$4:$D$9793,'Summary-H share'!$B43,'H share covered list'!AH$4:AH$9793)/SUMIF('H share covered list'!$D$4:$D$9793,'Summary-H share'!$B43,'H share covered list'!AG$4:AG$9793)-1,"-")</f>
        <v>-0.22309514678076292</v>
      </c>
    </row>
    <row r="44" spans="2:42" ht="15" customHeight="1">
      <c r="B44" s="6" t="s">
        <v>5763</v>
      </c>
      <c r="C44" s="14">
        <v>325663.61000000004</v>
      </c>
      <c r="D44" s="5">
        <v>6.6752396433046304E-3</v>
      </c>
      <c r="E44" s="14">
        <v>230589.64</v>
      </c>
      <c r="F44" s="5">
        <v>5.9459289364047199E-3</v>
      </c>
      <c r="G44" s="4">
        <v>7</v>
      </c>
      <c r="H44" s="5">
        <v>1.059001512859304E-2</v>
      </c>
      <c r="I44" s="72">
        <v>13.098824053330683</v>
      </c>
      <c r="J44" s="72">
        <v>11.702208366500473</v>
      </c>
      <c r="K44" s="72">
        <v>11.326823223603698</v>
      </c>
      <c r="L44" s="72">
        <v>11.491387730824776</v>
      </c>
      <c r="M44" s="72">
        <v>12.637546414699242</v>
      </c>
      <c r="N44" s="72">
        <v>68.052025493628562</v>
      </c>
      <c r="O44" s="72">
        <v>1.0880673984580322</v>
      </c>
      <c r="P44" s="72">
        <v>1.0528753129842336</v>
      </c>
      <c r="Q44" s="72">
        <v>1.0170355309017818</v>
      </c>
      <c r="R44" s="72">
        <v>0.99430974601855326</v>
      </c>
      <c r="S44" s="72">
        <v>1.1079303735726576</v>
      </c>
      <c r="T44" s="72">
        <v>4.4797843162387281</v>
      </c>
      <c r="U44" s="76">
        <v>5.6170567304827286E-2</v>
      </c>
      <c r="V44" s="76">
        <v>5.9969353021034441E-2</v>
      </c>
      <c r="W44" s="76">
        <v>6.520737482960208E-2</v>
      </c>
      <c r="X44" s="76">
        <v>6.5318769570183274E-2</v>
      </c>
      <c r="Y44" s="76">
        <v>6.0515831240280933E-2</v>
      </c>
      <c r="Z44" s="76">
        <v>1.1170091456310724E-2</v>
      </c>
      <c r="AA44" s="76">
        <v>8.3066036617337843E-2</v>
      </c>
      <c r="AB44" s="76">
        <v>8.9972360772370558E-2</v>
      </c>
      <c r="AC44" s="76">
        <v>8.9790006502653411E-2</v>
      </c>
      <c r="AD44" s="76">
        <v>8.6526516144903254E-2</v>
      </c>
      <c r="AE44" s="76">
        <v>8.7669737242980869E-2</v>
      </c>
      <c r="AF44" s="76">
        <v>6.5828816758116221E-2</v>
      </c>
      <c r="AG44" s="76">
        <v>3.0296167031529153E-2</v>
      </c>
      <c r="AH44" s="76">
        <v>1.3290552412253076E-2</v>
      </c>
      <c r="AI44" s="76">
        <v>1.1036005400337778E-3</v>
      </c>
      <c r="AJ44" s="76">
        <v>-0.14121108453962816</v>
      </c>
      <c r="AK44" s="76">
        <v>-0.66773917578124764</v>
      </c>
      <c r="AL44" s="76">
        <v>-0.68013621865837315</v>
      </c>
      <c r="AM44" s="76">
        <v>0.11934633558809726</v>
      </c>
      <c r="AN44" s="76">
        <v>3.314125553884506E-2</v>
      </c>
      <c r="AO44" s="76">
        <v>-1.4320681807615587E-2</v>
      </c>
      <c r="AP44" s="76">
        <f>IFERROR(SUMIF('H share covered list'!$D$4:$D$9793,'Summary-H share'!$B44,'H share covered list'!AH$4:AH$9793)/SUMIF('H share covered list'!$D$4:$D$9793,'Summary-H share'!$B44,'H share covered list'!AG$4:AG$9793)-1,"-")</f>
        <v>-9.0694716067774017E-2</v>
      </c>
    </row>
    <row r="45" spans="2:42" ht="15" customHeight="1">
      <c r="B45" s="6" t="s">
        <v>5764</v>
      </c>
      <c r="C45" s="14">
        <v>2192054.86</v>
      </c>
      <c r="D45" s="5">
        <v>4.4931306576656137E-2</v>
      </c>
      <c r="E45" s="14">
        <v>2099667.2799999998</v>
      </c>
      <c r="F45" s="5">
        <v>5.4141514930914458E-2</v>
      </c>
      <c r="G45" s="4">
        <v>5</v>
      </c>
      <c r="H45" s="5">
        <v>7.5642965204236008E-3</v>
      </c>
      <c r="I45" s="72">
        <v>59.583854701665508</v>
      </c>
      <c r="J45" s="72">
        <v>49.379034979395129</v>
      </c>
      <c r="K45" s="72">
        <v>40.102714164996222</v>
      </c>
      <c r="L45" s="72">
        <v>28.919978759123847</v>
      </c>
      <c r="M45" s="72">
        <v>23.618521931274405</v>
      </c>
      <c r="N45" s="72">
        <v>19.528065680363675</v>
      </c>
      <c r="O45" s="72">
        <v>24.800302709987516</v>
      </c>
      <c r="P45" s="72">
        <v>15.79821784418821</v>
      </c>
      <c r="Q45" s="72">
        <v>14.206334324100979</v>
      </c>
      <c r="R45" s="72">
        <v>11.76212860009651</v>
      </c>
      <c r="S45" s="72">
        <v>9.6822309492628893</v>
      </c>
      <c r="T45" s="72">
        <v>7.850395758199249</v>
      </c>
      <c r="U45" s="76">
        <v>6.4342230923910369E-3</v>
      </c>
      <c r="V45" s="76">
        <v>7.4204438478332607E-3</v>
      </c>
      <c r="W45" s="76">
        <v>8.1031731112787952E-3</v>
      </c>
      <c r="X45" s="76">
        <v>1.2812699404795007E-2</v>
      </c>
      <c r="Y45" s="76">
        <v>1.6294478140934848E-2</v>
      </c>
      <c r="Z45" s="76">
        <v>2.0426163056886267E-2</v>
      </c>
      <c r="AA45" s="76">
        <v>0.41622521460153683</v>
      </c>
      <c r="AB45" s="76">
        <v>0.31993776003886037</v>
      </c>
      <c r="AC45" s="76">
        <v>0.35424869911924872</v>
      </c>
      <c r="AD45" s="76">
        <v>0.40671290591407244</v>
      </c>
      <c r="AE45" s="76">
        <v>0.40994228925232573</v>
      </c>
      <c r="AF45" s="76" t="s">
        <v>5557</v>
      </c>
      <c r="AG45" s="76">
        <v>0.22043308438071829</v>
      </c>
      <c r="AH45" s="76">
        <v>0.10753678319667004</v>
      </c>
      <c r="AI45" s="76">
        <v>0.32720545855598537</v>
      </c>
      <c r="AJ45" s="76">
        <v>0.20632147513367749</v>
      </c>
      <c r="AK45" s="76">
        <v>0.18528140892374956</v>
      </c>
      <c r="AL45" s="76">
        <v>-0.86610309688231402</v>
      </c>
      <c r="AM45" s="76">
        <v>0.20666300438088037</v>
      </c>
      <c r="AN45" s="76">
        <v>0.23131403964911113</v>
      </c>
      <c r="AO45" s="76">
        <v>0.38667854838393967</v>
      </c>
      <c r="AP45" s="76">
        <f>IFERROR(SUMIF('H share covered list'!$D$4:$D$9793,'Summary-H share'!$B45,'H share covered list'!AH$4:AH$9793)/SUMIF('H share covered list'!$D$4:$D$9793,'Summary-H share'!$B45,'H share covered list'!AG$4:AG$9793)-1,"-")</f>
        <v>0.2244618373357874</v>
      </c>
    </row>
    <row r="46" spans="2:42">
      <c r="D46" s="5"/>
    </row>
    <row r="372" spans="2:2" ht="12.75" thickBot="1"/>
    <row r="373" spans="2:2" ht="13.5" thickBot="1">
      <c r="B373" s="19"/>
    </row>
    <row r="374" spans="2:2" ht="12.75">
      <c r="B374" s="20"/>
    </row>
  </sheetData>
  <mergeCells count="13">
    <mergeCell ref="AL2:AP2"/>
    <mergeCell ref="AG2:AK2"/>
    <mergeCell ref="H2:H3"/>
    <mergeCell ref="I2:N2"/>
    <mergeCell ref="O2:T2"/>
    <mergeCell ref="U2:Z2"/>
    <mergeCell ref="AA2:AF2"/>
    <mergeCell ref="G2:G3"/>
    <mergeCell ref="B2:B3"/>
    <mergeCell ref="C2:C3"/>
    <mergeCell ref="D2:D3"/>
    <mergeCell ref="E2:E3"/>
    <mergeCell ref="F2:F3"/>
  </mergeCells>
  <phoneticPr fontId="4" type="noConversion"/>
  <conditionalFormatting sqref="B373:B374">
    <cfRule type="expression" dxfId="1" priority="15">
      <formula>MOD(ROW(),2)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Q668"/>
  <sheetViews>
    <sheetView showGridLines="0" tabSelected="1" zoomScale="85" zoomScaleNormal="85" workbookViewId="0">
      <pane ySplit="3" topLeftCell="A25" activePane="bottomLeft" state="frozen"/>
      <selection pane="bottomLeft"/>
    </sheetView>
  </sheetViews>
  <sheetFormatPr defaultColWidth="9" defaultRowHeight="14.25"/>
  <cols>
    <col min="1" max="1" width="11.5703125" style="61" bestFit="1" customWidth="1"/>
    <col min="2" max="2" width="18.7109375" style="61" customWidth="1"/>
    <col min="3" max="3" width="34" style="61" customWidth="1"/>
    <col min="4" max="4" width="21.85546875" style="61" customWidth="1"/>
    <col min="5" max="5" width="14.7109375" style="62" customWidth="1"/>
    <col min="6" max="7" width="16.28515625" style="61" customWidth="1"/>
    <col min="8" max="8" width="10.28515625" style="62" bestFit="1" customWidth="1"/>
    <col min="9" max="9" width="12.42578125" style="61" customWidth="1"/>
    <col min="10" max="10" width="8.85546875" style="61" bestFit="1" customWidth="1"/>
    <col min="11" max="11" width="13.28515625" style="62" bestFit="1" customWidth="1"/>
    <col min="12" max="12" width="10.28515625" style="62" bestFit="1" customWidth="1"/>
    <col min="13" max="13" width="11.7109375" style="62" bestFit="1" customWidth="1"/>
    <col min="14" max="14" width="15.85546875" style="62" bestFit="1" customWidth="1"/>
    <col min="15" max="16" width="11" style="62" bestFit="1" customWidth="1"/>
    <col min="17" max="17" width="15.85546875" style="62" bestFit="1" customWidth="1"/>
    <col min="18" max="18" width="12.42578125" style="62" bestFit="1" customWidth="1"/>
    <col min="19" max="19" width="15.85546875" style="62" bestFit="1" customWidth="1"/>
    <col min="20" max="20" width="19.42578125" style="62" bestFit="1" customWidth="1"/>
    <col min="21" max="21" width="13.5703125" style="62" bestFit="1" customWidth="1"/>
    <col min="22" max="22" width="19.42578125" style="62" bestFit="1" customWidth="1"/>
    <col min="23" max="23" width="15.85546875" style="62" bestFit="1" customWidth="1"/>
    <col min="24" max="28" width="14.85546875" style="61" bestFit="1" customWidth="1"/>
    <col min="29" max="31" width="13.5703125" style="61" bestFit="1" customWidth="1"/>
    <col min="32" max="35" width="13" style="61" bestFit="1" customWidth="1"/>
    <col min="36" max="47" width="12.28515625" style="61" customWidth="1"/>
    <col min="48" max="53" width="14.85546875" style="61" bestFit="1" customWidth="1"/>
    <col min="54" max="65" width="14" style="61" customWidth="1"/>
    <col min="66" max="67" width="13" style="61" bestFit="1" customWidth="1"/>
    <col min="68" max="69" width="11.5703125" style="61" bestFit="1" customWidth="1"/>
    <col min="70" max="70" width="12.42578125" style="61" bestFit="1" customWidth="1"/>
    <col min="71" max="71" width="11.140625" style="61" bestFit="1" customWidth="1"/>
    <col min="72" max="83" width="9.85546875" style="61" customWidth="1"/>
    <col min="84" max="88" width="12.42578125" style="61" bestFit="1" customWidth="1"/>
    <col min="89" max="89" width="12.28515625" style="61" bestFit="1" customWidth="1"/>
    <col min="90" max="90" width="10.140625" style="61" bestFit="1" customWidth="1"/>
    <col min="91" max="91" width="9.140625" style="61" bestFit="1" customWidth="1"/>
    <col min="92" max="93" width="9.28515625" style="61" bestFit="1" customWidth="1"/>
    <col min="94" max="94" width="8.140625" style="61" bestFit="1" customWidth="1"/>
    <col min="95" max="95" width="7.42578125" style="61" bestFit="1" customWidth="1"/>
    <col min="96" max="100" width="9.7109375" style="61" customWidth="1"/>
    <col min="101" max="101" width="8.5703125" style="61" customWidth="1"/>
    <col min="102" max="106" width="8.140625" style="61" bestFit="1" customWidth="1"/>
    <col min="107" max="107" width="7.42578125" style="61" bestFit="1" customWidth="1"/>
    <col min="108" max="110" width="8.140625" style="61" bestFit="1" customWidth="1"/>
    <col min="111" max="111" width="9.28515625" style="61" bestFit="1" customWidth="1"/>
    <col min="112" max="113" width="8.140625" style="61" bestFit="1" customWidth="1"/>
    <col min="114" max="115" width="11.140625" style="61" bestFit="1" customWidth="1"/>
    <col min="116" max="116" width="13.5703125" style="61" bestFit="1" customWidth="1"/>
    <col min="117" max="117" width="11.140625" style="61" bestFit="1" customWidth="1"/>
    <col min="118" max="118" width="11.28515625" style="61" bestFit="1" customWidth="1"/>
    <col min="119" max="120" width="10.140625" style="61" bestFit="1" customWidth="1"/>
    <col min="121" max="122" width="11.140625" style="61" bestFit="1" customWidth="1"/>
    <col min="123" max="123" width="9.5703125" style="61" bestFit="1" customWidth="1"/>
    <col min="124" max="124" width="9.140625" style="61" bestFit="1" customWidth="1"/>
    <col min="125" max="125" width="10.140625" style="61" bestFit="1" customWidth="1"/>
    <col min="126" max="129" width="9.140625" style="61" bestFit="1" customWidth="1"/>
    <col min="130" max="130" width="8.140625" style="61" bestFit="1" customWidth="1"/>
    <col min="131" max="131" width="7.5703125" style="61" bestFit="1" customWidth="1"/>
    <col min="132" max="133" width="9.85546875" style="61" bestFit="1" customWidth="1"/>
    <col min="134" max="134" width="10.28515625" style="61" bestFit="1" customWidth="1"/>
    <col min="135" max="135" width="9.85546875" style="61" bestFit="1" customWidth="1"/>
    <col min="136" max="137" width="9" style="61" customWidth="1"/>
    <col min="138" max="16384" width="9" style="61"/>
  </cols>
  <sheetData>
    <row r="1" spans="1:147">
      <c r="A1" s="113" t="s">
        <v>5645</v>
      </c>
      <c r="B1" s="65">
        <v>46062</v>
      </c>
      <c r="C1" s="15"/>
      <c r="D1" s="15"/>
      <c r="E1" s="16"/>
      <c r="F1" s="15"/>
      <c r="G1" s="15"/>
      <c r="H1" s="16"/>
      <c r="I1" s="15"/>
      <c r="J1" s="15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5"/>
      <c r="Y1" s="15"/>
      <c r="Z1" s="15"/>
      <c r="AA1" s="15"/>
      <c r="AB1" s="15"/>
      <c r="AC1" s="15"/>
      <c r="AD1" s="15"/>
      <c r="AE1" s="15"/>
      <c r="AF1" s="15" t="s">
        <v>1405</v>
      </c>
      <c r="AG1" s="15"/>
      <c r="AH1" s="15" t="s">
        <v>1404</v>
      </c>
      <c r="AI1" s="15"/>
      <c r="AJ1" s="56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56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</row>
    <row r="2" spans="1:147" ht="15" customHeight="1">
      <c r="A2" s="147" t="s">
        <v>5691</v>
      </c>
      <c r="B2" s="139" t="s">
        <v>5692</v>
      </c>
      <c r="C2" s="139" t="s">
        <v>5694</v>
      </c>
      <c r="D2" s="139" t="s">
        <v>5695</v>
      </c>
      <c r="E2" s="139" t="s">
        <v>5768</v>
      </c>
      <c r="F2" s="139" t="s">
        <v>5696</v>
      </c>
      <c r="G2" s="139" t="s">
        <v>5696</v>
      </c>
      <c r="H2" s="139" t="s">
        <v>5697</v>
      </c>
      <c r="I2" s="139" t="s">
        <v>5698</v>
      </c>
      <c r="J2" s="139" t="s">
        <v>5769</v>
      </c>
      <c r="K2" s="139" t="s">
        <v>5770</v>
      </c>
      <c r="L2" s="139" t="s">
        <v>5771</v>
      </c>
      <c r="M2" s="139" t="s">
        <v>5772</v>
      </c>
      <c r="N2" s="141" t="s">
        <v>5773</v>
      </c>
      <c r="O2" s="141" t="s">
        <v>5774</v>
      </c>
      <c r="P2" s="141" t="s">
        <v>5775</v>
      </c>
      <c r="Q2" s="141" t="s">
        <v>5776</v>
      </c>
      <c r="R2" s="141" t="s">
        <v>5777</v>
      </c>
      <c r="S2" s="141" t="s">
        <v>5778</v>
      </c>
      <c r="T2" s="141" t="s">
        <v>5779</v>
      </c>
      <c r="U2" s="141" t="s">
        <v>5780</v>
      </c>
      <c r="V2" s="141" t="s">
        <v>5781</v>
      </c>
      <c r="W2" s="141" t="s">
        <v>5782</v>
      </c>
      <c r="X2" s="135" t="s">
        <v>5783</v>
      </c>
      <c r="Y2" s="135"/>
      <c r="Z2" s="135"/>
      <c r="AA2" s="135"/>
      <c r="AB2" s="135"/>
      <c r="AC2" s="135"/>
      <c r="AD2" s="126" t="s">
        <v>5784</v>
      </c>
      <c r="AE2" s="126"/>
      <c r="AF2" s="126"/>
      <c r="AG2" s="126"/>
      <c r="AH2" s="126"/>
      <c r="AI2" s="126"/>
      <c r="AJ2" s="137" t="s">
        <v>5785</v>
      </c>
      <c r="AK2" s="138"/>
      <c r="AL2" s="138"/>
      <c r="AM2" s="138"/>
      <c r="AN2" s="138"/>
      <c r="AO2" s="138"/>
      <c r="AP2" s="144" t="s">
        <v>5786</v>
      </c>
      <c r="AQ2" s="145"/>
      <c r="AR2" s="145"/>
      <c r="AS2" s="145"/>
      <c r="AT2" s="145"/>
      <c r="AU2" s="145"/>
      <c r="AV2" s="143" t="s">
        <v>5787</v>
      </c>
      <c r="AW2" s="143"/>
      <c r="AX2" s="143"/>
      <c r="AY2" s="143"/>
      <c r="AZ2" s="143"/>
      <c r="BA2" s="143"/>
      <c r="BB2" s="137" t="s">
        <v>5788</v>
      </c>
      <c r="BC2" s="138"/>
      <c r="BD2" s="138"/>
      <c r="BE2" s="138"/>
      <c r="BF2" s="138"/>
      <c r="BG2" s="138"/>
      <c r="BH2" s="127" t="s">
        <v>5789</v>
      </c>
      <c r="BI2" s="128"/>
      <c r="BJ2" s="128"/>
      <c r="BK2" s="128"/>
      <c r="BL2" s="128"/>
      <c r="BM2" s="128"/>
      <c r="BN2" s="126" t="s">
        <v>5790</v>
      </c>
      <c r="BO2" s="126"/>
      <c r="BP2" s="126"/>
      <c r="BQ2" s="126"/>
      <c r="BR2" s="126"/>
      <c r="BS2" s="126"/>
      <c r="BT2" s="137" t="s">
        <v>5791</v>
      </c>
      <c r="BU2" s="138"/>
      <c r="BV2" s="138"/>
      <c r="BW2" s="138"/>
      <c r="BX2" s="138"/>
      <c r="BY2" s="138"/>
      <c r="BZ2" s="127" t="s">
        <v>5789</v>
      </c>
      <c r="CA2" s="128"/>
      <c r="CB2" s="128"/>
      <c r="CC2" s="128"/>
      <c r="CD2" s="128"/>
      <c r="CE2" s="128"/>
      <c r="CF2" s="135" t="s">
        <v>5792</v>
      </c>
      <c r="CG2" s="135"/>
      <c r="CH2" s="135"/>
      <c r="CI2" s="135"/>
      <c r="CJ2" s="135"/>
      <c r="CK2" s="135"/>
      <c r="CL2" s="126" t="s">
        <v>5793</v>
      </c>
      <c r="CM2" s="126"/>
      <c r="CN2" s="126"/>
      <c r="CO2" s="126"/>
      <c r="CP2" s="126"/>
      <c r="CQ2" s="126"/>
      <c r="CR2" s="135" t="s">
        <v>5794</v>
      </c>
      <c r="CS2" s="135"/>
      <c r="CT2" s="135"/>
      <c r="CU2" s="135"/>
      <c r="CV2" s="135"/>
      <c r="CW2" s="135"/>
      <c r="CX2" s="126" t="s">
        <v>5795</v>
      </c>
      <c r="CY2" s="126"/>
      <c r="CZ2" s="126"/>
      <c r="DA2" s="126"/>
      <c r="DB2" s="126"/>
      <c r="DC2" s="126"/>
      <c r="DD2" s="135" t="s">
        <v>5796</v>
      </c>
      <c r="DE2" s="135"/>
      <c r="DF2" s="135"/>
      <c r="DG2" s="135"/>
      <c r="DH2" s="135"/>
      <c r="DI2" s="135"/>
      <c r="DJ2" s="126" t="s">
        <v>5717</v>
      </c>
      <c r="DK2" s="126"/>
      <c r="DL2" s="126"/>
      <c r="DM2" s="126"/>
      <c r="DN2" s="126"/>
      <c r="DO2" s="126"/>
      <c r="DP2" s="135" t="s">
        <v>5797</v>
      </c>
      <c r="DQ2" s="135"/>
      <c r="DR2" s="135"/>
      <c r="DS2" s="135"/>
      <c r="DT2" s="135"/>
      <c r="DU2" s="135"/>
      <c r="DV2" s="126" t="s">
        <v>5654</v>
      </c>
      <c r="DW2" s="126"/>
      <c r="DX2" s="126"/>
      <c r="DY2" s="126"/>
      <c r="DZ2" s="126"/>
      <c r="EA2" s="126"/>
      <c r="EB2" s="135" t="s">
        <v>1403</v>
      </c>
      <c r="EC2" s="135"/>
      <c r="ED2" s="135"/>
      <c r="EE2" s="135"/>
      <c r="EF2" s="135"/>
      <c r="EG2" s="135"/>
      <c r="EH2" s="126" t="s">
        <v>5655</v>
      </c>
      <c r="EI2" s="126"/>
      <c r="EJ2" s="126"/>
      <c r="EK2" s="126"/>
      <c r="EL2" s="126"/>
      <c r="EM2" s="135" t="s">
        <v>5798</v>
      </c>
      <c r="EN2" s="135"/>
      <c r="EO2" s="135"/>
      <c r="EP2" s="135"/>
      <c r="EQ2" s="135"/>
    </row>
    <row r="3" spans="1:147" ht="15" thickBot="1">
      <c r="A3" s="148"/>
      <c r="B3" s="140"/>
      <c r="C3" s="140"/>
      <c r="D3" s="140"/>
      <c r="E3" s="140" t="s">
        <v>5799</v>
      </c>
      <c r="F3" s="146"/>
      <c r="G3" s="146"/>
      <c r="H3" s="140"/>
      <c r="I3" s="140"/>
      <c r="J3" s="140"/>
      <c r="K3" s="140"/>
      <c r="L3" s="140"/>
      <c r="M3" s="140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80" t="s">
        <v>4500</v>
      </c>
      <c r="Y3" s="80" t="s">
        <v>5015</v>
      </c>
      <c r="Z3" s="80" t="s">
        <v>3530</v>
      </c>
      <c r="AA3" s="80" t="s">
        <v>4499</v>
      </c>
      <c r="AB3" s="80" t="s">
        <v>4918</v>
      </c>
      <c r="AC3" s="80" t="s">
        <v>5452</v>
      </c>
      <c r="AD3" s="23" t="s">
        <v>4500</v>
      </c>
      <c r="AE3" s="23" t="s">
        <v>5015</v>
      </c>
      <c r="AF3" s="23" t="s">
        <v>3530</v>
      </c>
      <c r="AG3" s="23" t="s">
        <v>4499</v>
      </c>
      <c r="AH3" s="23" t="s">
        <v>4918</v>
      </c>
      <c r="AI3" s="23" t="s">
        <v>5452</v>
      </c>
      <c r="AJ3" s="66" t="s">
        <v>4500</v>
      </c>
      <c r="AK3" s="66" t="s">
        <v>5015</v>
      </c>
      <c r="AL3" s="66" t="s">
        <v>3530</v>
      </c>
      <c r="AM3" s="66" t="s">
        <v>4499</v>
      </c>
      <c r="AN3" s="66" t="s">
        <v>4918</v>
      </c>
      <c r="AO3" s="66" t="s">
        <v>5452</v>
      </c>
      <c r="AP3" s="68" t="s">
        <v>4500</v>
      </c>
      <c r="AQ3" s="68" t="s">
        <v>5015</v>
      </c>
      <c r="AR3" s="68" t="s">
        <v>3530</v>
      </c>
      <c r="AS3" s="68" t="s">
        <v>4499</v>
      </c>
      <c r="AT3" s="68" t="s">
        <v>4918</v>
      </c>
      <c r="AU3" s="68" t="s">
        <v>5452</v>
      </c>
      <c r="AV3" s="69" t="s">
        <v>4500</v>
      </c>
      <c r="AW3" s="69" t="s">
        <v>5015</v>
      </c>
      <c r="AX3" s="69" t="s">
        <v>3530</v>
      </c>
      <c r="AY3" s="69" t="s">
        <v>4499</v>
      </c>
      <c r="AZ3" s="69" t="s">
        <v>4918</v>
      </c>
      <c r="BA3" s="69" t="s">
        <v>5452</v>
      </c>
      <c r="BB3" s="66" t="s">
        <v>4500</v>
      </c>
      <c r="BC3" s="66" t="s">
        <v>5015</v>
      </c>
      <c r="BD3" s="66" t="s">
        <v>3530</v>
      </c>
      <c r="BE3" s="66" t="s">
        <v>4499</v>
      </c>
      <c r="BF3" s="66" t="s">
        <v>4918</v>
      </c>
      <c r="BG3" s="66" t="s">
        <v>5452</v>
      </c>
      <c r="BH3" s="32" t="s">
        <v>4500</v>
      </c>
      <c r="BI3" s="32" t="s">
        <v>5015</v>
      </c>
      <c r="BJ3" s="32" t="s">
        <v>3530</v>
      </c>
      <c r="BK3" s="32" t="s">
        <v>4499</v>
      </c>
      <c r="BL3" s="32" t="s">
        <v>4918</v>
      </c>
      <c r="BM3" s="32" t="s">
        <v>5452</v>
      </c>
      <c r="BN3" s="23" t="s">
        <v>4500</v>
      </c>
      <c r="BO3" s="23" t="s">
        <v>5015</v>
      </c>
      <c r="BP3" s="23" t="s">
        <v>3530</v>
      </c>
      <c r="BQ3" s="23" t="s">
        <v>4499</v>
      </c>
      <c r="BR3" s="23" t="s">
        <v>4918</v>
      </c>
      <c r="BS3" s="23" t="s">
        <v>5452</v>
      </c>
      <c r="BT3" s="66" t="s">
        <v>4500</v>
      </c>
      <c r="BU3" s="66" t="s">
        <v>5015</v>
      </c>
      <c r="BV3" s="66" t="s">
        <v>3530</v>
      </c>
      <c r="BW3" s="66" t="s">
        <v>4499</v>
      </c>
      <c r="BX3" s="66" t="s">
        <v>4918</v>
      </c>
      <c r="BY3" s="66" t="s">
        <v>5452</v>
      </c>
      <c r="BZ3" s="32" t="s">
        <v>4500</v>
      </c>
      <c r="CA3" s="32" t="s">
        <v>5015</v>
      </c>
      <c r="CB3" s="32" t="s">
        <v>3530</v>
      </c>
      <c r="CC3" s="32" t="s">
        <v>4499</v>
      </c>
      <c r="CD3" s="32" t="s">
        <v>4918</v>
      </c>
      <c r="CE3" s="32" t="s">
        <v>5452</v>
      </c>
      <c r="CF3" s="80" t="s">
        <v>4500</v>
      </c>
      <c r="CG3" s="80" t="s">
        <v>5015</v>
      </c>
      <c r="CH3" s="80" t="s">
        <v>3530</v>
      </c>
      <c r="CI3" s="80" t="s">
        <v>4499</v>
      </c>
      <c r="CJ3" s="80" t="s">
        <v>4918</v>
      </c>
      <c r="CK3" s="80" t="s">
        <v>5452</v>
      </c>
      <c r="CL3" s="23" t="s">
        <v>4500</v>
      </c>
      <c r="CM3" s="23" t="s">
        <v>5015</v>
      </c>
      <c r="CN3" s="23" t="s">
        <v>3530</v>
      </c>
      <c r="CO3" s="23" t="s">
        <v>4499</v>
      </c>
      <c r="CP3" s="23" t="s">
        <v>4918</v>
      </c>
      <c r="CQ3" s="23" t="s">
        <v>5452</v>
      </c>
      <c r="CR3" s="80" t="s">
        <v>4500</v>
      </c>
      <c r="CS3" s="80" t="s">
        <v>5015</v>
      </c>
      <c r="CT3" s="80" t="s">
        <v>3530</v>
      </c>
      <c r="CU3" s="80" t="s">
        <v>4499</v>
      </c>
      <c r="CV3" s="80" t="s">
        <v>4918</v>
      </c>
      <c r="CW3" s="80" t="s">
        <v>5452</v>
      </c>
      <c r="CX3" s="23" t="s">
        <v>4500</v>
      </c>
      <c r="CY3" s="23" t="s">
        <v>5015</v>
      </c>
      <c r="CZ3" s="23" t="s">
        <v>3530</v>
      </c>
      <c r="DA3" s="23" t="s">
        <v>4499</v>
      </c>
      <c r="DB3" s="23" t="s">
        <v>4918</v>
      </c>
      <c r="DC3" s="23" t="s">
        <v>5452</v>
      </c>
      <c r="DD3" s="80" t="s">
        <v>4500</v>
      </c>
      <c r="DE3" s="80" t="s">
        <v>5015</v>
      </c>
      <c r="DF3" s="80" t="s">
        <v>3530</v>
      </c>
      <c r="DG3" s="80" t="s">
        <v>4499</v>
      </c>
      <c r="DH3" s="80" t="s">
        <v>4918</v>
      </c>
      <c r="DI3" s="80" t="s">
        <v>5452</v>
      </c>
      <c r="DJ3" s="23" t="s">
        <v>4500</v>
      </c>
      <c r="DK3" s="23" t="s">
        <v>5015</v>
      </c>
      <c r="DL3" s="23" t="s">
        <v>3530</v>
      </c>
      <c r="DM3" s="23" t="s">
        <v>4499</v>
      </c>
      <c r="DN3" s="23" t="s">
        <v>4918</v>
      </c>
      <c r="DO3" s="23" t="s">
        <v>5452</v>
      </c>
      <c r="DP3" s="80" t="s">
        <v>4500</v>
      </c>
      <c r="DQ3" s="80" t="s">
        <v>5015</v>
      </c>
      <c r="DR3" s="80" t="s">
        <v>3530</v>
      </c>
      <c r="DS3" s="80" t="s">
        <v>4499</v>
      </c>
      <c r="DT3" s="80" t="s">
        <v>4918</v>
      </c>
      <c r="DU3" s="80" t="s">
        <v>5452</v>
      </c>
      <c r="DV3" s="23" t="s">
        <v>4500</v>
      </c>
      <c r="DW3" s="23" t="s">
        <v>5015</v>
      </c>
      <c r="DX3" s="23" t="s">
        <v>3530</v>
      </c>
      <c r="DY3" s="23" t="s">
        <v>4499</v>
      </c>
      <c r="DZ3" s="23" t="s">
        <v>4918</v>
      </c>
      <c r="EA3" s="23" t="s">
        <v>5452</v>
      </c>
      <c r="EB3" s="80" t="s">
        <v>4500</v>
      </c>
      <c r="EC3" s="80" t="s">
        <v>5015</v>
      </c>
      <c r="ED3" s="80" t="s">
        <v>3530</v>
      </c>
      <c r="EE3" s="80" t="s">
        <v>4499</v>
      </c>
      <c r="EF3" s="80" t="s">
        <v>4918</v>
      </c>
      <c r="EG3" s="80" t="s">
        <v>5452</v>
      </c>
      <c r="EH3" s="23" t="s">
        <v>5015</v>
      </c>
      <c r="EI3" s="23" t="s">
        <v>3530</v>
      </c>
      <c r="EJ3" s="23" t="s">
        <v>4499</v>
      </c>
      <c r="EK3" s="23" t="s">
        <v>4918</v>
      </c>
      <c r="EL3" s="23" t="s">
        <v>5452</v>
      </c>
      <c r="EM3" s="80" t="s">
        <v>5015</v>
      </c>
      <c r="EN3" s="80" t="s">
        <v>3530</v>
      </c>
      <c r="EO3" s="80" t="s">
        <v>4499</v>
      </c>
      <c r="EP3" s="80" t="s">
        <v>4918</v>
      </c>
      <c r="EQ3" s="80" t="s">
        <v>5452</v>
      </c>
    </row>
    <row r="4" spans="1:147" ht="15" thickBot="1">
      <c r="A4" s="17" t="s">
        <v>4824</v>
      </c>
      <c r="B4" s="17" t="s">
        <v>4825</v>
      </c>
      <c r="C4" s="17" t="s">
        <v>4826</v>
      </c>
      <c r="D4" s="17" t="s">
        <v>5661</v>
      </c>
      <c r="E4" s="19" t="s">
        <v>5567</v>
      </c>
      <c r="F4" s="18" t="s">
        <v>3141</v>
      </c>
      <c r="G4" s="18" t="s">
        <v>3142</v>
      </c>
      <c r="H4" s="19" t="s">
        <v>3</v>
      </c>
      <c r="I4" s="18" t="s">
        <v>5727</v>
      </c>
      <c r="J4" s="18">
        <v>21</v>
      </c>
      <c r="K4" s="24" t="s">
        <v>1254</v>
      </c>
      <c r="L4" s="24" t="s">
        <v>3143</v>
      </c>
      <c r="M4" s="24" t="s">
        <v>864</v>
      </c>
      <c r="N4" s="24">
        <v>21.23</v>
      </c>
      <c r="O4" s="24">
        <v>14.89</v>
      </c>
      <c r="P4" s="25">
        <v>2.3999999999999998E-3</v>
      </c>
      <c r="Q4" s="25">
        <v>-3.5400000000000001E-2</v>
      </c>
      <c r="R4" s="26">
        <v>3078.97</v>
      </c>
      <c r="S4" s="26">
        <v>1402.34</v>
      </c>
      <c r="T4" s="26">
        <v>65366.43</v>
      </c>
      <c r="U4" s="26">
        <v>45842.23</v>
      </c>
      <c r="V4" s="26">
        <v>29771.64</v>
      </c>
      <c r="W4" s="26">
        <v>20879.189999999999</v>
      </c>
      <c r="X4" s="50">
        <v>16871</v>
      </c>
      <c r="Y4" s="50">
        <v>18220</v>
      </c>
      <c r="Z4" s="50">
        <v>15541</v>
      </c>
      <c r="AA4" s="50">
        <v>16689.09</v>
      </c>
      <c r="AB4" s="50">
        <v>15524.27</v>
      </c>
      <c r="AC4" s="50" t="s">
        <v>4949</v>
      </c>
      <c r="AD4" s="50">
        <v>5524</v>
      </c>
      <c r="AE4" s="50">
        <v>5683</v>
      </c>
      <c r="AF4" s="50">
        <v>3373</v>
      </c>
      <c r="AG4" s="50">
        <v>3967.3</v>
      </c>
      <c r="AH4" s="50">
        <v>3131.31</v>
      </c>
      <c r="AI4" s="50" t="s">
        <v>4949</v>
      </c>
      <c r="AJ4" s="59">
        <v>5524</v>
      </c>
      <c r="AK4" s="59">
        <v>5683</v>
      </c>
      <c r="AL4" s="59">
        <v>3373</v>
      </c>
      <c r="AM4" s="59">
        <v>3967.3</v>
      </c>
      <c r="AN4" s="59">
        <v>3131.31</v>
      </c>
      <c r="AO4" s="59" t="s">
        <v>4949</v>
      </c>
      <c r="AP4" s="50">
        <v>45842.23</v>
      </c>
      <c r="AQ4" s="50">
        <v>45842.23</v>
      </c>
      <c r="AR4" s="50">
        <v>45842.23</v>
      </c>
      <c r="AS4" s="50">
        <v>45842.23</v>
      </c>
      <c r="AT4" s="50">
        <v>45842.23</v>
      </c>
      <c r="AU4" s="50">
        <v>45842.23</v>
      </c>
      <c r="AV4" s="50">
        <v>17998</v>
      </c>
      <c r="AW4" s="50">
        <v>19531</v>
      </c>
      <c r="AX4" s="50">
        <v>19956</v>
      </c>
      <c r="AY4" s="50">
        <v>21633.26</v>
      </c>
      <c r="AZ4" s="50">
        <v>22992.02</v>
      </c>
      <c r="BA4" s="50" t="s">
        <v>4949</v>
      </c>
      <c r="BB4" s="59">
        <v>17998</v>
      </c>
      <c r="BC4" s="59">
        <v>19531</v>
      </c>
      <c r="BD4" s="59">
        <v>19956</v>
      </c>
      <c r="BE4" s="59">
        <v>21633.26</v>
      </c>
      <c r="BF4" s="59">
        <v>22992.02</v>
      </c>
      <c r="BG4" s="59" t="s">
        <v>4949</v>
      </c>
      <c r="BH4" s="50">
        <v>45842.23</v>
      </c>
      <c r="BI4" s="50">
        <v>45842.23</v>
      </c>
      <c r="BJ4" s="50">
        <v>45842.23</v>
      </c>
      <c r="BK4" s="50">
        <v>45842.23</v>
      </c>
      <c r="BL4" s="50">
        <v>45842.23</v>
      </c>
      <c r="BM4" s="50">
        <v>45842.23</v>
      </c>
      <c r="BN4" s="50">
        <v>3583</v>
      </c>
      <c r="BO4" s="50">
        <v>4041</v>
      </c>
      <c r="BP4" s="50">
        <v>2181</v>
      </c>
      <c r="BQ4" s="50">
        <v>2077.06</v>
      </c>
      <c r="BR4" s="50">
        <v>1565.69</v>
      </c>
      <c r="BS4" s="50" t="s">
        <v>4949</v>
      </c>
      <c r="BT4" s="59">
        <v>3583</v>
      </c>
      <c r="BU4" s="59">
        <v>4041</v>
      </c>
      <c r="BV4" s="59">
        <v>2181</v>
      </c>
      <c r="BW4" s="59">
        <v>2077.06</v>
      </c>
      <c r="BX4" s="59">
        <v>1565.69</v>
      </c>
      <c r="BY4" s="59" t="s">
        <v>4949</v>
      </c>
      <c r="BZ4" s="50">
        <v>45842.23</v>
      </c>
      <c r="CA4" s="50">
        <v>45842.23</v>
      </c>
      <c r="CB4" s="50">
        <v>45842.23</v>
      </c>
      <c r="CC4" s="50">
        <v>45842.23</v>
      </c>
      <c r="CD4" s="50">
        <v>45842.23</v>
      </c>
      <c r="CE4" s="50">
        <v>45842.23</v>
      </c>
      <c r="CF4" s="50">
        <v>7432</v>
      </c>
      <c r="CG4" s="50">
        <v>7919</v>
      </c>
      <c r="CH4" s="50">
        <v>6474</v>
      </c>
      <c r="CI4" s="50">
        <v>6620.38</v>
      </c>
      <c r="CJ4" s="50">
        <v>6191.99</v>
      </c>
      <c r="CK4" s="50" t="s">
        <v>4949</v>
      </c>
      <c r="CL4" s="50">
        <v>1.7941064706703866</v>
      </c>
      <c r="CM4" s="50">
        <v>1.845747116730595</v>
      </c>
      <c r="CN4" s="50">
        <v>1.0954962211388874</v>
      </c>
      <c r="CO4" s="50">
        <v>1.2885153151865723</v>
      </c>
      <c r="CP4" s="50">
        <v>1.0169991912879957</v>
      </c>
      <c r="CQ4" s="50" t="s">
        <v>4949</v>
      </c>
      <c r="CR4" s="50">
        <v>5.8454613068656078</v>
      </c>
      <c r="CS4" s="50">
        <v>6.3433550830310139</v>
      </c>
      <c r="CT4" s="50">
        <v>6.481388256462389</v>
      </c>
      <c r="CU4" s="50">
        <v>7.0261353634494652</v>
      </c>
      <c r="CV4" s="50">
        <v>7.4674387863473832</v>
      </c>
      <c r="CW4" s="50" t="s">
        <v>4949</v>
      </c>
      <c r="CX4" s="50">
        <v>1.1637008480108608</v>
      </c>
      <c r="CY4" s="50">
        <v>1.31245189137926</v>
      </c>
      <c r="CZ4" s="50">
        <v>0.70835376765606684</v>
      </c>
      <c r="DA4" s="50">
        <v>0.67459572519381483</v>
      </c>
      <c r="DB4" s="50">
        <v>0.50851096308180987</v>
      </c>
      <c r="DC4" s="50" t="s">
        <v>4949</v>
      </c>
      <c r="DD4" s="50">
        <v>2.413794223392888</v>
      </c>
      <c r="DE4" s="50">
        <v>2.5719640009483693</v>
      </c>
      <c r="DF4" s="50">
        <v>2.1026512112816951</v>
      </c>
      <c r="DG4" s="50">
        <v>2.1501930840508354</v>
      </c>
      <c r="DH4" s="50">
        <v>2.0110588930713842</v>
      </c>
      <c r="DI4" s="50" t="s">
        <v>4949</v>
      </c>
      <c r="DJ4" s="50">
        <v>8.2987382331643751</v>
      </c>
      <c r="DK4" s="50">
        <v>8.0665546366355798</v>
      </c>
      <c r="DL4" s="50">
        <v>13.590936851467537</v>
      </c>
      <c r="DM4" s="50">
        <v>11.555019786756736</v>
      </c>
      <c r="DN4" s="50">
        <v>14.639952607694545</v>
      </c>
      <c r="DO4" s="50" t="s">
        <v>4949</v>
      </c>
      <c r="DP4" s="50">
        <v>2.5470735637293034</v>
      </c>
      <c r="DQ4" s="50">
        <v>2.3471522195484105</v>
      </c>
      <c r="DR4" s="50">
        <v>2.2971652635798758</v>
      </c>
      <c r="DS4" s="50">
        <v>2.1190624991332792</v>
      </c>
      <c r="DT4" s="50">
        <v>1.993832207870383</v>
      </c>
      <c r="DU4" s="50" t="s">
        <v>4949</v>
      </c>
      <c r="DV4" s="58">
        <v>7.8159374009510438E-2</v>
      </c>
      <c r="DW4" s="58">
        <v>8.8150161979467401E-2</v>
      </c>
      <c r="DX4" s="58">
        <v>4.7576219568725167E-2</v>
      </c>
      <c r="DY4" s="58">
        <v>4.5308877862180783E-2</v>
      </c>
      <c r="DZ4" s="58">
        <v>3.4153879512405921E-2</v>
      </c>
      <c r="EA4" s="58" t="s">
        <v>4949</v>
      </c>
      <c r="EB4" s="60">
        <v>0.30692299144349372</v>
      </c>
      <c r="EC4" s="60">
        <v>0.29097332445855306</v>
      </c>
      <c r="ED4" s="60">
        <v>0.16902184806574463</v>
      </c>
      <c r="EE4" s="60">
        <v>0.18338891133375185</v>
      </c>
      <c r="EF4" s="60">
        <v>0.13619116545653664</v>
      </c>
      <c r="EG4" s="60" t="s">
        <v>4949</v>
      </c>
      <c r="EH4" s="60">
        <v>7.9959694149724481E-2</v>
      </c>
      <c r="EI4" s="60">
        <v>-0.14703622392974758</v>
      </c>
      <c r="EJ4" s="60">
        <v>7.387491152435488E-2</v>
      </c>
      <c r="EK4" s="60">
        <v>-6.9795297406868739E-2</v>
      </c>
      <c r="EL4" s="60" t="s">
        <v>4949</v>
      </c>
      <c r="EM4" s="60">
        <v>2.8783490224475017E-2</v>
      </c>
      <c r="EN4" s="60">
        <v>-0.40647545310575395</v>
      </c>
      <c r="EO4" s="60">
        <v>0.17619329973317521</v>
      </c>
      <c r="EP4" s="60">
        <v>-0.21072013712096394</v>
      </c>
      <c r="EQ4" s="60" t="s">
        <v>4949</v>
      </c>
    </row>
    <row r="5" spans="1:147" ht="15" thickBot="1">
      <c r="A5" s="17" t="s">
        <v>4391</v>
      </c>
      <c r="B5" s="17" t="s">
        <v>4392</v>
      </c>
      <c r="C5" s="17" t="s">
        <v>4393</v>
      </c>
      <c r="D5" s="17" t="s">
        <v>5735</v>
      </c>
      <c r="E5" s="19" t="s">
        <v>5567</v>
      </c>
      <c r="F5" s="18" t="s">
        <v>3141</v>
      </c>
      <c r="G5" s="18" t="s">
        <v>3142</v>
      </c>
      <c r="H5" s="19" t="s">
        <v>3</v>
      </c>
      <c r="I5" s="18" t="s">
        <v>5726</v>
      </c>
      <c r="J5" s="18">
        <v>8.3000000000000007</v>
      </c>
      <c r="K5" s="24">
        <v>1231</v>
      </c>
      <c r="L5" s="24" t="s">
        <v>3143</v>
      </c>
      <c r="M5" s="24" t="s">
        <v>864</v>
      </c>
      <c r="N5" s="24">
        <v>9.33</v>
      </c>
      <c r="O5" s="24">
        <v>6.54</v>
      </c>
      <c r="P5" s="25">
        <v>0</v>
      </c>
      <c r="Q5" s="25">
        <v>0</v>
      </c>
      <c r="R5" s="26">
        <v>1076.8599999999999</v>
      </c>
      <c r="S5" s="26">
        <v>0</v>
      </c>
      <c r="T5" s="26">
        <v>10047.09</v>
      </c>
      <c r="U5" s="26">
        <v>7046.14</v>
      </c>
      <c r="V5" s="26">
        <v>0</v>
      </c>
      <c r="W5" s="26">
        <v>0</v>
      </c>
      <c r="X5" s="50">
        <v>813.2</v>
      </c>
      <c r="Y5" s="50">
        <v>2001.7</v>
      </c>
      <c r="Z5" s="50">
        <v>1103.6400000000001</v>
      </c>
      <c r="AA5" s="50">
        <v>1063.52</v>
      </c>
      <c r="AB5" s="50">
        <v>1211.8499999999999</v>
      </c>
      <c r="AC5" s="50" t="s">
        <v>4949</v>
      </c>
      <c r="AD5" s="50">
        <v>283.3</v>
      </c>
      <c r="AE5" s="50">
        <v>836.4</v>
      </c>
      <c r="AF5" s="50">
        <v>269.66000000000003</v>
      </c>
      <c r="AG5" s="50">
        <v>94.13</v>
      </c>
      <c r="AH5" s="50">
        <v>182.83</v>
      </c>
      <c r="AI5" s="50" t="s">
        <v>4949</v>
      </c>
      <c r="AJ5" s="59">
        <v>283.3</v>
      </c>
      <c r="AK5" s="59">
        <v>836.4</v>
      </c>
      <c r="AL5" s="59">
        <v>269.66000000000003</v>
      </c>
      <c r="AM5" s="59">
        <v>94.13</v>
      </c>
      <c r="AN5" s="59">
        <v>182.83</v>
      </c>
      <c r="AO5" s="59" t="s">
        <v>4949</v>
      </c>
      <c r="AP5" s="50">
        <v>7046.14</v>
      </c>
      <c r="AQ5" s="50">
        <v>7046.14</v>
      </c>
      <c r="AR5" s="50">
        <v>7046.14</v>
      </c>
      <c r="AS5" s="50">
        <v>7046.14</v>
      </c>
      <c r="AT5" s="50">
        <v>7046.14</v>
      </c>
      <c r="AU5" s="50">
        <v>7046.14</v>
      </c>
      <c r="AV5" s="50">
        <v>1443</v>
      </c>
      <c r="AW5" s="50">
        <v>1784.2</v>
      </c>
      <c r="AX5" s="50">
        <v>6409.66</v>
      </c>
      <c r="AY5" s="50">
        <v>6503.79</v>
      </c>
      <c r="AZ5" s="50">
        <v>6686.61</v>
      </c>
      <c r="BA5" s="50" t="s">
        <v>4949</v>
      </c>
      <c r="BB5" s="59">
        <v>1443</v>
      </c>
      <c r="BC5" s="59">
        <v>1784.2</v>
      </c>
      <c r="BD5" s="59">
        <v>6409.66</v>
      </c>
      <c r="BE5" s="59">
        <v>6503.79</v>
      </c>
      <c r="BF5" s="59">
        <v>6686.61</v>
      </c>
      <c r="BG5" s="59" t="s">
        <v>4949</v>
      </c>
      <c r="BH5" s="50">
        <v>7046.14</v>
      </c>
      <c r="BI5" s="50">
        <v>7046.14</v>
      </c>
      <c r="BJ5" s="50">
        <v>7046.14</v>
      </c>
      <c r="BK5" s="50">
        <v>7046.14</v>
      </c>
      <c r="BL5" s="50">
        <v>7046.14</v>
      </c>
      <c r="BM5" s="50">
        <v>7046.14</v>
      </c>
      <c r="BN5" s="50" t="s">
        <v>4949</v>
      </c>
      <c r="BO5" s="50" t="s">
        <v>4949</v>
      </c>
      <c r="BP5" s="50" t="s">
        <v>4949</v>
      </c>
      <c r="BQ5" s="50" t="s">
        <v>4949</v>
      </c>
      <c r="BR5" s="50" t="s">
        <v>4949</v>
      </c>
      <c r="BS5" s="50" t="s">
        <v>4949</v>
      </c>
      <c r="BT5" s="59" t="s">
        <v>4949</v>
      </c>
      <c r="BU5" s="59" t="s">
        <v>4949</v>
      </c>
      <c r="BV5" s="59" t="s">
        <v>4949</v>
      </c>
      <c r="BW5" s="59" t="s">
        <v>4949</v>
      </c>
      <c r="BX5" s="59" t="s">
        <v>4949</v>
      </c>
      <c r="BY5" s="59" t="s">
        <v>4949</v>
      </c>
      <c r="BZ5" s="50">
        <v>7046.14</v>
      </c>
      <c r="CA5" s="50">
        <v>7046.14</v>
      </c>
      <c r="CB5" s="50">
        <v>7046.14</v>
      </c>
      <c r="CC5" s="50">
        <v>7046.14</v>
      </c>
      <c r="CD5" s="50">
        <v>7046.14</v>
      </c>
      <c r="CE5" s="50">
        <v>7046.14</v>
      </c>
      <c r="CF5" s="50">
        <v>454.7</v>
      </c>
      <c r="CG5" s="50">
        <v>344.5</v>
      </c>
      <c r="CH5" s="50">
        <v>169.92</v>
      </c>
      <c r="CI5" s="50">
        <v>195.53</v>
      </c>
      <c r="CJ5" s="50">
        <v>384.15</v>
      </c>
      <c r="CK5" s="50" t="s">
        <v>4949</v>
      </c>
      <c r="CL5" s="50">
        <v>0.2630796946678306</v>
      </c>
      <c r="CM5" s="50">
        <v>0.77670263544007578</v>
      </c>
      <c r="CN5" s="50">
        <v>0.250413238489683</v>
      </c>
      <c r="CO5" s="50">
        <v>8.7411548390691457E-2</v>
      </c>
      <c r="CP5" s="50">
        <v>0.16978065858143124</v>
      </c>
      <c r="CQ5" s="50" t="s">
        <v>4949</v>
      </c>
      <c r="CR5" s="50">
        <v>1.3400070575562284</v>
      </c>
      <c r="CS5" s="50">
        <v>1.6568541871738203</v>
      </c>
      <c r="CT5" s="50">
        <v>5.9521757702951179</v>
      </c>
      <c r="CU5" s="50">
        <v>6.0395873186858093</v>
      </c>
      <c r="CV5" s="50">
        <v>6.2093586910090455</v>
      </c>
      <c r="CW5" s="50" t="s">
        <v>4949</v>
      </c>
      <c r="CX5" s="50" t="s">
        <v>4949</v>
      </c>
      <c r="CY5" s="50" t="s">
        <v>4949</v>
      </c>
      <c r="CZ5" s="50" t="s">
        <v>4949</v>
      </c>
      <c r="DA5" s="50" t="s">
        <v>4949</v>
      </c>
      <c r="DB5" s="50" t="s">
        <v>4949</v>
      </c>
      <c r="DC5" s="50" t="s">
        <v>4949</v>
      </c>
      <c r="DD5" s="50">
        <v>0.42224616013223637</v>
      </c>
      <c r="DE5" s="50">
        <v>0.31991159482198245</v>
      </c>
      <c r="DF5" s="50">
        <v>0.1577920992515276</v>
      </c>
      <c r="DG5" s="50">
        <v>0.18157420648923725</v>
      </c>
      <c r="DH5" s="50">
        <v>0.35673160856564456</v>
      </c>
      <c r="DI5" s="50" t="s">
        <v>4949</v>
      </c>
      <c r="DJ5" s="50">
        <v>24.871655488881046</v>
      </c>
      <c r="DK5" s="50">
        <v>8.4243663318986144</v>
      </c>
      <c r="DL5" s="50">
        <v>26.12971890528814</v>
      </c>
      <c r="DM5" s="50">
        <v>74.855412727079582</v>
      </c>
      <c r="DN5" s="50">
        <v>38.539298802165945</v>
      </c>
      <c r="DO5" s="50" t="s">
        <v>4949</v>
      </c>
      <c r="DP5" s="50">
        <v>4.882979902979903</v>
      </c>
      <c r="DQ5" s="50">
        <v>3.9491873108395921</v>
      </c>
      <c r="DR5" s="50">
        <v>1.0993001188830609</v>
      </c>
      <c r="DS5" s="50">
        <v>1.0833898388478103</v>
      </c>
      <c r="DT5" s="50">
        <v>1.0537686510802935</v>
      </c>
      <c r="DU5" s="50" t="s">
        <v>4949</v>
      </c>
      <c r="DV5" s="58" t="s">
        <v>4949</v>
      </c>
      <c r="DW5" s="58" t="s">
        <v>4949</v>
      </c>
      <c r="DX5" s="58" t="s">
        <v>4949</v>
      </c>
      <c r="DY5" s="58" t="s">
        <v>4949</v>
      </c>
      <c r="DZ5" s="58" t="s">
        <v>4949</v>
      </c>
      <c r="EA5" s="58" t="s">
        <v>4949</v>
      </c>
      <c r="EB5" s="60">
        <v>0.19632709632709633</v>
      </c>
      <c r="EC5" s="60">
        <v>0.46878152673467099</v>
      </c>
      <c r="ED5" s="60">
        <v>4.2070874274142474E-2</v>
      </c>
      <c r="EE5" s="60">
        <v>1.4473099531196425E-2</v>
      </c>
      <c r="EF5" s="60">
        <v>2.7342704300086295E-2</v>
      </c>
      <c r="EG5" s="60" t="s">
        <v>4949</v>
      </c>
      <c r="EH5" s="60">
        <v>1.4615100836202655</v>
      </c>
      <c r="EI5" s="60">
        <v>-0.44864864864864862</v>
      </c>
      <c r="EJ5" s="60">
        <v>-3.6352433764633485E-2</v>
      </c>
      <c r="EK5" s="60">
        <v>0.13947081390100791</v>
      </c>
      <c r="EL5" s="60" t="s">
        <v>4949</v>
      </c>
      <c r="EM5" s="60">
        <v>1.9523473349805855</v>
      </c>
      <c r="EN5" s="60">
        <v>-0.67759445241511229</v>
      </c>
      <c r="EO5" s="60">
        <v>-0.65093080175035234</v>
      </c>
      <c r="EP5" s="60">
        <v>0.9423138213109532</v>
      </c>
      <c r="EQ5" s="60" t="s">
        <v>4949</v>
      </c>
    </row>
    <row r="6" spans="1:147" ht="15" thickBot="1">
      <c r="A6" s="17" t="s">
        <v>3662</v>
      </c>
      <c r="B6" s="17" t="s">
        <v>3663</v>
      </c>
      <c r="C6" s="17" t="s">
        <v>3664</v>
      </c>
      <c r="D6" s="17" t="s">
        <v>5735</v>
      </c>
      <c r="E6" s="19" t="s">
        <v>5567</v>
      </c>
      <c r="F6" s="18" t="s">
        <v>3141</v>
      </c>
      <c r="G6" s="18" t="s">
        <v>3142</v>
      </c>
      <c r="H6" s="19" t="s">
        <v>3</v>
      </c>
      <c r="I6" s="18" t="s">
        <v>5727</v>
      </c>
      <c r="J6" s="18">
        <v>60</v>
      </c>
      <c r="K6" s="24" t="s">
        <v>1254</v>
      </c>
      <c r="L6" s="24" t="s">
        <v>3143</v>
      </c>
      <c r="M6" s="24" t="s">
        <v>3143</v>
      </c>
      <c r="N6" s="24">
        <v>51.81</v>
      </c>
      <c r="O6" s="24">
        <v>36.33</v>
      </c>
      <c r="P6" s="25">
        <v>-8.0100000000000005E-2</v>
      </c>
      <c r="Q6" s="25">
        <v>-4.7300000000000002E-2</v>
      </c>
      <c r="R6" s="26">
        <v>197.63</v>
      </c>
      <c r="S6" s="26">
        <v>171.43</v>
      </c>
      <c r="T6" s="26">
        <v>10239.299999999999</v>
      </c>
      <c r="U6" s="26">
        <v>7180.94</v>
      </c>
      <c r="V6" s="26">
        <v>8881.5400000000009</v>
      </c>
      <c r="W6" s="26">
        <v>6228.73</v>
      </c>
      <c r="X6" s="50">
        <v>4779.1000000000004</v>
      </c>
      <c r="Y6" s="50">
        <v>5278</v>
      </c>
      <c r="Z6" s="50">
        <v>4472</v>
      </c>
      <c r="AA6" s="50">
        <v>5814.41</v>
      </c>
      <c r="AB6" s="50">
        <v>5436.97</v>
      </c>
      <c r="AC6" s="50" t="s">
        <v>4949</v>
      </c>
      <c r="AD6" s="50">
        <v>243.3</v>
      </c>
      <c r="AE6" s="50">
        <v>125</v>
      </c>
      <c r="AF6" s="50">
        <v>-904</v>
      </c>
      <c r="AG6" s="50">
        <v>578.17999999999995</v>
      </c>
      <c r="AH6" s="50">
        <v>245.95</v>
      </c>
      <c r="AI6" s="50" t="s">
        <v>4949</v>
      </c>
      <c r="AJ6" s="59" t="b">
        <v>0</v>
      </c>
      <c r="AK6" s="59" t="b">
        <v>0</v>
      </c>
      <c r="AL6" s="59" t="b">
        <v>0</v>
      </c>
      <c r="AM6" s="59" t="b">
        <v>0</v>
      </c>
      <c r="AN6" s="59" t="b">
        <v>0</v>
      </c>
      <c r="AO6" s="59" t="b">
        <v>0</v>
      </c>
      <c r="AP6" s="50">
        <v>7180.94</v>
      </c>
      <c r="AQ6" s="50">
        <v>7180.94</v>
      </c>
      <c r="AR6" s="50">
        <v>7180.94</v>
      </c>
      <c r="AS6" s="50">
        <v>7180.94</v>
      </c>
      <c r="AT6" s="50">
        <v>7180.94</v>
      </c>
      <c r="AU6" s="50">
        <v>7180.94</v>
      </c>
      <c r="AV6" s="50">
        <v>3475.1</v>
      </c>
      <c r="AW6" s="50">
        <v>3545</v>
      </c>
      <c r="AX6" s="50">
        <v>3226</v>
      </c>
      <c r="AY6" s="50">
        <v>3804.18</v>
      </c>
      <c r="AZ6" s="50">
        <v>4050.13</v>
      </c>
      <c r="BA6" s="50" t="s">
        <v>4949</v>
      </c>
      <c r="BB6" s="59" t="b">
        <v>0</v>
      </c>
      <c r="BC6" s="59" t="b">
        <v>0</v>
      </c>
      <c r="BD6" s="59" t="b">
        <v>0</v>
      </c>
      <c r="BE6" s="59" t="b">
        <v>0</v>
      </c>
      <c r="BF6" s="59" t="b">
        <v>0</v>
      </c>
      <c r="BG6" s="59" t="b">
        <v>0</v>
      </c>
      <c r="BH6" s="50">
        <v>7180.94</v>
      </c>
      <c r="BI6" s="50">
        <v>7180.94</v>
      </c>
      <c r="BJ6" s="50">
        <v>7180.94</v>
      </c>
      <c r="BK6" s="50">
        <v>7180.94</v>
      </c>
      <c r="BL6" s="50">
        <v>7180.94</v>
      </c>
      <c r="BM6" s="50">
        <v>7180.94</v>
      </c>
      <c r="BN6" s="50">
        <v>369.51</v>
      </c>
      <c r="BO6" s="50">
        <v>39.19</v>
      </c>
      <c r="BP6" s="50" t="s">
        <v>4949</v>
      </c>
      <c r="BQ6" s="50" t="s">
        <v>4949</v>
      </c>
      <c r="BR6" s="50" t="s">
        <v>4949</v>
      </c>
      <c r="BS6" s="50" t="s">
        <v>4949</v>
      </c>
      <c r="BT6" s="59" t="b">
        <v>0</v>
      </c>
      <c r="BU6" s="59" t="b">
        <v>0</v>
      </c>
      <c r="BV6" s="59" t="b">
        <v>0</v>
      </c>
      <c r="BW6" s="59" t="b">
        <v>0</v>
      </c>
      <c r="BX6" s="59" t="b">
        <v>0</v>
      </c>
      <c r="BY6" s="59" t="b">
        <v>0</v>
      </c>
      <c r="BZ6" s="50">
        <v>7180.94</v>
      </c>
      <c r="CA6" s="50">
        <v>7180.94</v>
      </c>
      <c r="CB6" s="50">
        <v>7180.94</v>
      </c>
      <c r="CC6" s="50">
        <v>7180.94</v>
      </c>
      <c r="CD6" s="50">
        <v>7180.94</v>
      </c>
      <c r="CE6" s="50">
        <v>7180.94</v>
      </c>
      <c r="CF6" s="50">
        <v>1353.7</v>
      </c>
      <c r="CG6" s="50">
        <v>1449</v>
      </c>
      <c r="CH6" s="50">
        <v>-475</v>
      </c>
      <c r="CI6" s="50">
        <v>1372.11</v>
      </c>
      <c r="CJ6" s="50">
        <v>1740.98</v>
      </c>
      <c r="CK6" s="50" t="s">
        <v>4949</v>
      </c>
      <c r="CL6" s="50">
        <v>1.2310883975104996</v>
      </c>
      <c r="CM6" s="50">
        <v>0.63249506653848098</v>
      </c>
      <c r="CN6" s="50">
        <v>-4.5742043212062944</v>
      </c>
      <c r="CO6" s="50">
        <v>2.9255679805697512</v>
      </c>
      <c r="CP6" s="50">
        <v>1.2444972929211151</v>
      </c>
      <c r="CQ6" s="50" t="s">
        <v>4949</v>
      </c>
      <c r="CR6" s="50">
        <v>17.583868845823002</v>
      </c>
      <c r="CS6" s="50">
        <v>17.937560087031322</v>
      </c>
      <c r="CT6" s="50">
        <v>16.323432677225117</v>
      </c>
      <c r="CU6" s="50">
        <v>19.24900065779487</v>
      </c>
      <c r="CV6" s="50">
        <v>20.493497950715984</v>
      </c>
      <c r="CW6" s="50" t="s">
        <v>4949</v>
      </c>
      <c r="CX6" s="50">
        <v>1.869706016293073</v>
      </c>
      <c r="CY6" s="50">
        <v>0.19829985326114455</v>
      </c>
      <c r="CZ6" s="50" t="s">
        <v>4949</v>
      </c>
      <c r="DA6" s="50" t="s">
        <v>4949</v>
      </c>
      <c r="DB6" s="50" t="s">
        <v>4949</v>
      </c>
      <c r="DC6" s="50" t="s">
        <v>4949</v>
      </c>
      <c r="DD6" s="50">
        <v>6.8496685725851343</v>
      </c>
      <c r="DE6" s="50">
        <v>7.3318828113140722</v>
      </c>
      <c r="DF6" s="50">
        <v>-2.4034812528462277</v>
      </c>
      <c r="DG6" s="50">
        <v>6.9428224459849206</v>
      </c>
      <c r="DH6" s="50">
        <v>8.8092900875373168</v>
      </c>
      <c r="DI6" s="50" t="s">
        <v>4949</v>
      </c>
      <c r="DJ6" s="50">
        <v>42.085080147965471</v>
      </c>
      <c r="DK6" s="50">
        <v>81.914400000000001</v>
      </c>
      <c r="DL6" s="50">
        <v>-11.326659292035398</v>
      </c>
      <c r="DM6" s="50">
        <v>17.709536822442839</v>
      </c>
      <c r="DN6" s="50">
        <v>41.631632445619026</v>
      </c>
      <c r="DO6" s="50" t="s">
        <v>4949</v>
      </c>
      <c r="DP6" s="50">
        <v>2.9464763603925066</v>
      </c>
      <c r="DQ6" s="50">
        <v>2.8883779971791252</v>
      </c>
      <c r="DR6" s="50">
        <v>3.173992560446373</v>
      </c>
      <c r="DS6" s="50">
        <v>2.6915918805103858</v>
      </c>
      <c r="DT6" s="50">
        <v>2.528141072014972</v>
      </c>
      <c r="DU6" s="50" t="s">
        <v>4949</v>
      </c>
      <c r="DV6" s="58">
        <v>3.6087427851513289E-2</v>
      </c>
      <c r="DW6" s="58">
        <v>3.8274100768607229E-3</v>
      </c>
      <c r="DX6" s="58" t="s">
        <v>4949</v>
      </c>
      <c r="DY6" s="58" t="s">
        <v>4949</v>
      </c>
      <c r="DZ6" s="58" t="s">
        <v>4949</v>
      </c>
      <c r="EA6" s="58" t="s">
        <v>4949</v>
      </c>
      <c r="EB6" s="60">
        <v>7.0012373744640449E-2</v>
      </c>
      <c r="EC6" s="60">
        <v>3.5260930888575459E-2</v>
      </c>
      <c r="ED6" s="60">
        <v>-0.28022318660880347</v>
      </c>
      <c r="EE6" s="60">
        <v>0.1519854475866021</v>
      </c>
      <c r="EF6" s="60">
        <v>6.0726445817788563E-2</v>
      </c>
      <c r="EG6" s="60" t="s">
        <v>4949</v>
      </c>
      <c r="EH6" s="60">
        <v>0.10439204034232374</v>
      </c>
      <c r="EI6" s="60">
        <v>-0.15270935960591137</v>
      </c>
      <c r="EJ6" s="60">
        <v>0.30018112701252231</v>
      </c>
      <c r="EK6" s="60">
        <v>-6.4914582906950069E-2</v>
      </c>
      <c r="EL6" s="60" t="s">
        <v>4949</v>
      </c>
      <c r="EM6" s="60">
        <v>-0.4862309905466502</v>
      </c>
      <c r="EN6" s="60">
        <v>-8.2319999999999993</v>
      </c>
      <c r="EO6" s="60">
        <v>-1.639579646017699</v>
      </c>
      <c r="EP6" s="60">
        <v>-0.5746134421806357</v>
      </c>
      <c r="EQ6" s="60" t="s">
        <v>4949</v>
      </c>
    </row>
    <row r="7" spans="1:147" ht="15" thickBot="1">
      <c r="A7" s="17" t="s">
        <v>3138</v>
      </c>
      <c r="B7" s="17" t="s">
        <v>3139</v>
      </c>
      <c r="C7" s="17" t="s">
        <v>3140</v>
      </c>
      <c r="D7" s="17" t="s">
        <v>5735</v>
      </c>
      <c r="E7" s="19" t="s">
        <v>5567</v>
      </c>
      <c r="F7" s="18" t="s">
        <v>3141</v>
      </c>
      <c r="G7" s="18" t="s">
        <v>3142</v>
      </c>
      <c r="H7" s="19" t="s">
        <v>3</v>
      </c>
      <c r="I7" s="18" t="s">
        <v>5727</v>
      </c>
      <c r="J7" s="18">
        <v>3.85</v>
      </c>
      <c r="K7" s="24" t="s">
        <v>1254</v>
      </c>
      <c r="L7" s="24" t="s">
        <v>3143</v>
      </c>
      <c r="M7" s="24" t="s">
        <v>3143</v>
      </c>
      <c r="N7" s="24">
        <v>4.12</v>
      </c>
      <c r="O7" s="24">
        <v>2.89</v>
      </c>
      <c r="P7" s="25">
        <v>-6.1500000000000006E-2</v>
      </c>
      <c r="Q7" s="25">
        <v>-2.3700000000000002E-2</v>
      </c>
      <c r="R7" s="26">
        <v>3220.87</v>
      </c>
      <c r="S7" s="26">
        <v>2925.82</v>
      </c>
      <c r="T7" s="26">
        <v>13269.98</v>
      </c>
      <c r="U7" s="26">
        <v>9306.39</v>
      </c>
      <c r="V7" s="26">
        <v>12054.36</v>
      </c>
      <c r="W7" s="26">
        <v>8453.86</v>
      </c>
      <c r="X7" s="50">
        <v>4064.02</v>
      </c>
      <c r="Y7" s="50">
        <v>1254.1199999999999</v>
      </c>
      <c r="Z7" s="50">
        <v>768.85</v>
      </c>
      <c r="AA7" s="50">
        <v>1627.29</v>
      </c>
      <c r="AB7" s="50">
        <v>1658.07</v>
      </c>
      <c r="AC7" s="50" t="s">
        <v>4949</v>
      </c>
      <c r="AD7" s="50">
        <v>2391.14</v>
      </c>
      <c r="AE7" s="50">
        <v>256.88</v>
      </c>
      <c r="AF7" s="50">
        <v>-195.77</v>
      </c>
      <c r="AG7" s="50">
        <v>414.23</v>
      </c>
      <c r="AH7" s="50">
        <v>394.82</v>
      </c>
      <c r="AI7" s="50" t="s">
        <v>4949</v>
      </c>
      <c r="AJ7" s="59" t="b">
        <v>0</v>
      </c>
      <c r="AK7" s="59" t="b">
        <v>0</v>
      </c>
      <c r="AL7" s="59" t="b">
        <v>0</v>
      </c>
      <c r="AM7" s="59" t="b">
        <v>0</v>
      </c>
      <c r="AN7" s="59" t="b">
        <v>0</v>
      </c>
      <c r="AO7" s="59" t="b">
        <v>0</v>
      </c>
      <c r="AP7" s="50">
        <v>9306.39</v>
      </c>
      <c r="AQ7" s="50">
        <v>9306.39</v>
      </c>
      <c r="AR7" s="50">
        <v>9306.39</v>
      </c>
      <c r="AS7" s="50">
        <v>9306.39</v>
      </c>
      <c r="AT7" s="50">
        <v>9306.39</v>
      </c>
      <c r="AU7" s="50">
        <v>9306.39</v>
      </c>
      <c r="AV7" s="50">
        <v>3390.02</v>
      </c>
      <c r="AW7" s="50">
        <v>3244.17</v>
      </c>
      <c r="AX7" s="50">
        <v>3531.4</v>
      </c>
      <c r="AY7" s="50">
        <v>3957.1</v>
      </c>
      <c r="AZ7" s="50">
        <v>4191.76</v>
      </c>
      <c r="BA7" s="50" t="s">
        <v>4949</v>
      </c>
      <c r="BB7" s="59" t="b">
        <v>0</v>
      </c>
      <c r="BC7" s="59" t="b">
        <v>0</v>
      </c>
      <c r="BD7" s="59" t="b">
        <v>0</v>
      </c>
      <c r="BE7" s="59" t="b">
        <v>0</v>
      </c>
      <c r="BF7" s="59" t="b">
        <v>0</v>
      </c>
      <c r="BG7" s="59" t="b">
        <v>0</v>
      </c>
      <c r="BH7" s="50">
        <v>9306.39</v>
      </c>
      <c r="BI7" s="50">
        <v>9306.39</v>
      </c>
      <c r="BJ7" s="50">
        <v>9306.39</v>
      </c>
      <c r="BK7" s="50">
        <v>9306.39</v>
      </c>
      <c r="BL7" s="50">
        <v>9306.39</v>
      </c>
      <c r="BM7" s="50">
        <v>9306.39</v>
      </c>
      <c r="BN7" s="50">
        <v>750.8</v>
      </c>
      <c r="BO7" s="50" t="s">
        <v>4949</v>
      </c>
      <c r="BP7" s="50" t="s">
        <v>4949</v>
      </c>
      <c r="BQ7" s="50">
        <v>101.76</v>
      </c>
      <c r="BR7" s="50">
        <v>140.75</v>
      </c>
      <c r="BS7" s="50" t="s">
        <v>4949</v>
      </c>
      <c r="BT7" s="59" t="b">
        <v>0</v>
      </c>
      <c r="BU7" s="59" t="b">
        <v>0</v>
      </c>
      <c r="BV7" s="59" t="b">
        <v>0</v>
      </c>
      <c r="BW7" s="59" t="b">
        <v>0</v>
      </c>
      <c r="BX7" s="59" t="b">
        <v>0</v>
      </c>
      <c r="BY7" s="59" t="b">
        <v>0</v>
      </c>
      <c r="BZ7" s="50">
        <v>9306.39</v>
      </c>
      <c r="CA7" s="50">
        <v>9306.39</v>
      </c>
      <c r="CB7" s="50">
        <v>9306.39</v>
      </c>
      <c r="CC7" s="50">
        <v>9306.39</v>
      </c>
      <c r="CD7" s="50">
        <v>9306.39</v>
      </c>
      <c r="CE7" s="50">
        <v>9306.39</v>
      </c>
      <c r="CF7" s="50">
        <v>3456.69</v>
      </c>
      <c r="CG7" s="50">
        <v>-440.22</v>
      </c>
      <c r="CH7" s="50">
        <v>146.22</v>
      </c>
      <c r="CI7" s="50">
        <v>775</v>
      </c>
      <c r="CJ7" s="50">
        <v>754.48</v>
      </c>
      <c r="CK7" s="50" t="s">
        <v>4949</v>
      </c>
      <c r="CL7" s="50">
        <v>0.74238947861913085</v>
      </c>
      <c r="CM7" s="50">
        <v>7.9754848845187798E-2</v>
      </c>
      <c r="CN7" s="50">
        <v>-6.0781714257327993E-2</v>
      </c>
      <c r="CO7" s="50">
        <v>0.12860810898918615</v>
      </c>
      <c r="CP7" s="50">
        <v>0.12258178690850609</v>
      </c>
      <c r="CQ7" s="50" t="s">
        <v>4949</v>
      </c>
      <c r="CR7" s="50">
        <v>1.0525168665608982</v>
      </c>
      <c r="CS7" s="50">
        <v>1.0072340702977767</v>
      </c>
      <c r="CT7" s="50">
        <v>1.0964118390372788</v>
      </c>
      <c r="CU7" s="50">
        <v>1.2285810976537395</v>
      </c>
      <c r="CV7" s="50">
        <v>1.3014371893308332</v>
      </c>
      <c r="CW7" s="50" t="s">
        <v>4949</v>
      </c>
      <c r="CX7" s="50">
        <v>0.23310472015325051</v>
      </c>
      <c r="CY7" s="50" t="s">
        <v>4949</v>
      </c>
      <c r="CZ7" s="50" t="s">
        <v>4949</v>
      </c>
      <c r="DA7" s="50">
        <v>3.1593948218959479E-2</v>
      </c>
      <c r="DB7" s="50">
        <v>4.3699373150732565E-2</v>
      </c>
      <c r="DC7" s="50" t="s">
        <v>4949</v>
      </c>
      <c r="DD7" s="50">
        <v>1.0732162428163821</v>
      </c>
      <c r="DE7" s="50">
        <v>-0.13667735735996797</v>
      </c>
      <c r="DF7" s="50">
        <v>4.5397672057549666E-2</v>
      </c>
      <c r="DG7" s="50">
        <v>0.24061821805909583</v>
      </c>
      <c r="DH7" s="50">
        <v>0.23424726859513115</v>
      </c>
      <c r="DI7" s="50" t="s">
        <v>4949</v>
      </c>
      <c r="DJ7" s="50">
        <v>5.5496457756551267</v>
      </c>
      <c r="DK7" s="50">
        <v>51.658284023668635</v>
      </c>
      <c r="DL7" s="50">
        <v>-67.783521479286918</v>
      </c>
      <c r="DM7" s="50">
        <v>32.035294401660913</v>
      </c>
      <c r="DN7" s="50">
        <v>33.610202117420599</v>
      </c>
      <c r="DO7" s="50" t="s">
        <v>4949</v>
      </c>
      <c r="DP7" s="50">
        <v>3.9144252836266453</v>
      </c>
      <c r="DQ7" s="50">
        <v>4.0904083324856586</v>
      </c>
      <c r="DR7" s="50">
        <v>3.7577108229030975</v>
      </c>
      <c r="DS7" s="50">
        <v>3.3534608678072324</v>
      </c>
      <c r="DT7" s="50">
        <v>3.1657299082008508</v>
      </c>
      <c r="DU7" s="50" t="s">
        <v>4949</v>
      </c>
      <c r="DV7" s="58">
        <v>5.6578834331325288E-2</v>
      </c>
      <c r="DW7" s="58" t="s">
        <v>4949</v>
      </c>
      <c r="DX7" s="58" t="s">
        <v>4949</v>
      </c>
      <c r="DY7" s="58">
        <v>7.6684365763927311E-3</v>
      </c>
      <c r="DZ7" s="58">
        <v>1.0606647485527485E-2</v>
      </c>
      <c r="EA7" s="58" t="s">
        <v>4949</v>
      </c>
      <c r="EB7" s="60">
        <v>0.7053468711099049</v>
      </c>
      <c r="EC7" s="60">
        <v>7.9182040398622755E-2</v>
      </c>
      <c r="ED7" s="60">
        <v>-5.543693719204848E-2</v>
      </c>
      <c r="EE7" s="60">
        <v>0.10468019509236563</v>
      </c>
      <c r="EF7" s="60">
        <v>9.4189552836994483E-2</v>
      </c>
      <c r="EG7" s="60" t="s">
        <v>4949</v>
      </c>
      <c r="EH7" s="60">
        <v>-0.6914089989714618</v>
      </c>
      <c r="EI7" s="60">
        <v>-0.38694064363856717</v>
      </c>
      <c r="EJ7" s="60">
        <v>1.1165246797164596</v>
      </c>
      <c r="EK7" s="60">
        <v>1.8914883026381224E-2</v>
      </c>
      <c r="EL7" s="60" t="s">
        <v>4949</v>
      </c>
      <c r="EM7" s="60">
        <v>-0.89257007117943743</v>
      </c>
      <c r="EN7" s="60">
        <v>-1.7621068203052008</v>
      </c>
      <c r="EO7" s="60">
        <v>-3.1159013127649793</v>
      </c>
      <c r="EP7" s="60">
        <v>-4.6858025734495379E-2</v>
      </c>
      <c r="EQ7" s="60" t="s">
        <v>4949</v>
      </c>
    </row>
    <row r="8" spans="1:147" ht="15" thickBot="1">
      <c r="A8" s="17" t="s">
        <v>3701</v>
      </c>
      <c r="B8" s="17" t="s">
        <v>3702</v>
      </c>
      <c r="C8" s="17" t="s">
        <v>3703</v>
      </c>
      <c r="D8" s="17" t="s">
        <v>5743</v>
      </c>
      <c r="E8" s="19" t="s">
        <v>5568</v>
      </c>
      <c r="F8" s="18" t="s">
        <v>3005</v>
      </c>
      <c r="G8" s="18" t="s">
        <v>2407</v>
      </c>
      <c r="H8" s="19" t="s">
        <v>3</v>
      </c>
      <c r="I8" s="18" t="s">
        <v>5726</v>
      </c>
      <c r="J8" s="18">
        <v>61.9</v>
      </c>
      <c r="K8" s="24">
        <v>1231</v>
      </c>
      <c r="L8" s="24" t="s">
        <v>3704</v>
      </c>
      <c r="M8" s="24" t="s">
        <v>3704</v>
      </c>
      <c r="N8" s="24">
        <v>50.2</v>
      </c>
      <c r="O8" s="24">
        <v>9.6199999999999992</v>
      </c>
      <c r="P8" s="25">
        <v>3.04E-2</v>
      </c>
      <c r="Q8" s="25">
        <v>-2.4300000000000002E-2</v>
      </c>
      <c r="R8" s="26">
        <v>1264.1199999999999</v>
      </c>
      <c r="S8" s="26">
        <v>672.26</v>
      </c>
      <c r="T8" s="26">
        <v>63458.7</v>
      </c>
      <c r="U8" s="26">
        <v>12159.17</v>
      </c>
      <c r="V8" s="26">
        <v>33747.339999999997</v>
      </c>
      <c r="W8" s="26">
        <v>6466.25</v>
      </c>
      <c r="X8" s="50">
        <v>39755.58</v>
      </c>
      <c r="Y8" s="50">
        <v>47403.28</v>
      </c>
      <c r="Z8" s="50">
        <v>49858.38</v>
      </c>
      <c r="AA8" s="50">
        <v>54525.39</v>
      </c>
      <c r="AB8" s="50">
        <v>59797.3</v>
      </c>
      <c r="AC8" s="50" t="s">
        <v>4949</v>
      </c>
      <c r="AD8" s="50">
        <v>14084.85</v>
      </c>
      <c r="AE8" s="50">
        <v>-7074.2</v>
      </c>
      <c r="AF8" s="50">
        <v>15939.97</v>
      </c>
      <c r="AG8" s="50">
        <v>8362.2000000000007</v>
      </c>
      <c r="AH8" s="50">
        <v>12477.23</v>
      </c>
      <c r="AI8" s="50" t="s">
        <v>4949</v>
      </c>
      <c r="AJ8" s="59" t="b">
        <v>0</v>
      </c>
      <c r="AK8" s="59" t="b">
        <v>0</v>
      </c>
      <c r="AL8" s="59" t="b">
        <v>0</v>
      </c>
      <c r="AM8" s="59" t="b">
        <v>0</v>
      </c>
      <c r="AN8" s="59" t="b">
        <v>0</v>
      </c>
      <c r="AO8" s="59" t="b">
        <v>0</v>
      </c>
      <c r="AP8" s="50">
        <v>12159.17</v>
      </c>
      <c r="AQ8" s="50">
        <v>12159.17</v>
      </c>
      <c r="AR8" s="50">
        <v>12159.17</v>
      </c>
      <c r="AS8" s="50">
        <v>12159.17</v>
      </c>
      <c r="AT8" s="50">
        <v>12159.17</v>
      </c>
      <c r="AU8" s="50">
        <v>12159.17</v>
      </c>
      <c r="AV8" s="50">
        <v>44692.77</v>
      </c>
      <c r="AW8" s="50">
        <v>32284.27</v>
      </c>
      <c r="AX8" s="50">
        <v>48224.24</v>
      </c>
      <c r="AY8" s="50">
        <v>54212.95</v>
      </c>
      <c r="AZ8" s="50">
        <v>65065.48</v>
      </c>
      <c r="BA8" s="50" t="s">
        <v>4949</v>
      </c>
      <c r="BB8" s="59" t="b">
        <v>0</v>
      </c>
      <c r="BC8" s="59" t="b">
        <v>0</v>
      </c>
      <c r="BD8" s="59" t="b">
        <v>0</v>
      </c>
      <c r="BE8" s="59" t="b">
        <v>0</v>
      </c>
      <c r="BF8" s="59" t="b">
        <v>0</v>
      </c>
      <c r="BG8" s="59" t="b">
        <v>0</v>
      </c>
      <c r="BH8" s="50">
        <v>12159.17</v>
      </c>
      <c r="BI8" s="50">
        <v>12159.17</v>
      </c>
      <c r="BJ8" s="50">
        <v>12159.17</v>
      </c>
      <c r="BK8" s="50">
        <v>12159.17</v>
      </c>
      <c r="BL8" s="50">
        <v>12159.17</v>
      </c>
      <c r="BM8" s="50">
        <v>12159.17</v>
      </c>
      <c r="BN8" s="50" t="s">
        <v>4949</v>
      </c>
      <c r="BO8" s="50" t="s">
        <v>4949</v>
      </c>
      <c r="BP8" s="50">
        <v>2373.48</v>
      </c>
      <c r="BQ8" s="50">
        <v>1624.7</v>
      </c>
      <c r="BR8" s="50">
        <v>1934.68</v>
      </c>
      <c r="BS8" s="50" t="s">
        <v>4949</v>
      </c>
      <c r="BT8" s="59" t="b">
        <v>0</v>
      </c>
      <c r="BU8" s="59" t="b">
        <v>0</v>
      </c>
      <c r="BV8" s="59" t="b">
        <v>0</v>
      </c>
      <c r="BW8" s="59" t="b">
        <v>0</v>
      </c>
      <c r="BX8" s="59" t="b">
        <v>0</v>
      </c>
      <c r="BY8" s="59" t="b">
        <v>0</v>
      </c>
      <c r="BZ8" s="50">
        <v>12159.17</v>
      </c>
      <c r="CA8" s="50">
        <v>12159.17</v>
      </c>
      <c r="CB8" s="50">
        <v>12159.17</v>
      </c>
      <c r="CC8" s="50">
        <v>12159.17</v>
      </c>
      <c r="CD8" s="50">
        <v>12159.17</v>
      </c>
      <c r="CE8" s="50">
        <v>12159.17</v>
      </c>
      <c r="CF8" s="50">
        <v>17315.48</v>
      </c>
      <c r="CG8" s="50">
        <v>20604.43</v>
      </c>
      <c r="CH8" s="50">
        <v>23734.85</v>
      </c>
      <c r="CI8" s="50">
        <v>16247.02</v>
      </c>
      <c r="CJ8" s="50">
        <v>19346.8</v>
      </c>
      <c r="CK8" s="50" t="s">
        <v>4949</v>
      </c>
      <c r="CL8" s="50">
        <v>11.142019744960923</v>
      </c>
      <c r="CM8" s="50">
        <v>-5.5961459355124514</v>
      </c>
      <c r="CN8" s="50">
        <v>12.609538651393855</v>
      </c>
      <c r="CO8" s="50">
        <v>6.6150365471632453</v>
      </c>
      <c r="CP8" s="50">
        <v>9.8702892130493947</v>
      </c>
      <c r="CQ8" s="50" t="s">
        <v>4949</v>
      </c>
      <c r="CR8" s="50">
        <v>35.354847641046739</v>
      </c>
      <c r="CS8" s="50">
        <v>25.538928266303834</v>
      </c>
      <c r="CT8" s="50">
        <v>38.148466917697689</v>
      </c>
      <c r="CU8" s="50">
        <v>42.885920640445526</v>
      </c>
      <c r="CV8" s="50">
        <v>51.470967946081075</v>
      </c>
      <c r="CW8" s="50" t="s">
        <v>4949</v>
      </c>
      <c r="CX8" s="50" t="s">
        <v>4949</v>
      </c>
      <c r="CY8" s="50" t="s">
        <v>4949</v>
      </c>
      <c r="CZ8" s="50">
        <v>1.877574913774009</v>
      </c>
      <c r="DA8" s="50">
        <v>1.2852419074138532</v>
      </c>
      <c r="DB8" s="50">
        <v>1.5304559693699966</v>
      </c>
      <c r="DC8" s="50" t="s">
        <v>4949</v>
      </c>
      <c r="DD8" s="50">
        <v>13.697655285890582</v>
      </c>
      <c r="DE8" s="50">
        <v>16.299425687434738</v>
      </c>
      <c r="DF8" s="50">
        <v>18.775788690947063</v>
      </c>
      <c r="DG8" s="50">
        <v>12.852434895421322</v>
      </c>
      <c r="DH8" s="50">
        <v>15.304559693699966</v>
      </c>
      <c r="DI8" s="50" t="s">
        <v>4949</v>
      </c>
      <c r="DJ8" s="50">
        <v>4.5054579920978917</v>
      </c>
      <c r="DK8" s="50">
        <v>-8.9704418874218987</v>
      </c>
      <c r="DL8" s="50">
        <v>3.9811053596713166</v>
      </c>
      <c r="DM8" s="50">
        <v>7.5887565473200826</v>
      </c>
      <c r="DN8" s="50">
        <v>5.0859605858030985</v>
      </c>
      <c r="DO8" s="50" t="s">
        <v>4949</v>
      </c>
      <c r="DP8" s="50">
        <v>1.4198873777570735</v>
      </c>
      <c r="DQ8" s="50">
        <v>1.9656228869353403</v>
      </c>
      <c r="DR8" s="50">
        <v>1.3159087628960042</v>
      </c>
      <c r="DS8" s="50">
        <v>1.1705450450491994</v>
      </c>
      <c r="DT8" s="50">
        <v>0.97530518486915019</v>
      </c>
      <c r="DU8" s="50" t="s">
        <v>4949</v>
      </c>
      <c r="DV8" s="58" t="s">
        <v>4949</v>
      </c>
      <c r="DW8" s="58" t="s">
        <v>4949</v>
      </c>
      <c r="DX8" s="58">
        <v>3.7401963796926195E-2</v>
      </c>
      <c r="DY8" s="58">
        <v>2.5602478462370015E-2</v>
      </c>
      <c r="DZ8" s="58">
        <v>3.0487230277329982E-2</v>
      </c>
      <c r="EA8" s="58" t="s">
        <v>4949</v>
      </c>
      <c r="EB8" s="60">
        <v>0.31514828908568437</v>
      </c>
      <c r="EC8" s="60">
        <v>-0.21912219170512451</v>
      </c>
      <c r="ED8" s="60">
        <v>0.33053854244255587</v>
      </c>
      <c r="EE8" s="60">
        <v>0.15424727855613837</v>
      </c>
      <c r="EF8" s="60">
        <v>0.19176420430618507</v>
      </c>
      <c r="EG8" s="60" t="s">
        <v>4949</v>
      </c>
      <c r="EH8" s="60">
        <v>0.19236796444675175</v>
      </c>
      <c r="EI8" s="60">
        <v>5.1791774746388741E-2</v>
      </c>
      <c r="EJ8" s="60">
        <v>9.360532773026331E-2</v>
      </c>
      <c r="EK8" s="60">
        <v>9.6687249738149683E-2</v>
      </c>
      <c r="EL8" s="60" t="s">
        <v>4949</v>
      </c>
      <c r="EM8" s="60">
        <v>-1.5022559700671287</v>
      </c>
      <c r="EN8" s="60">
        <v>-3.2532540781996548</v>
      </c>
      <c r="EO8" s="60">
        <v>-0.47539424478214198</v>
      </c>
      <c r="EP8" s="60">
        <v>0.49209896917079221</v>
      </c>
      <c r="EQ8" s="60" t="s">
        <v>4949</v>
      </c>
    </row>
    <row r="9" spans="1:147" ht="15" thickBot="1">
      <c r="A9" s="17" t="s">
        <v>2489</v>
      </c>
      <c r="B9" s="17" t="s">
        <v>2490</v>
      </c>
      <c r="C9" s="17" t="s">
        <v>2491</v>
      </c>
      <c r="D9" s="17" t="s">
        <v>5755</v>
      </c>
      <c r="E9" s="19" t="s">
        <v>5569</v>
      </c>
      <c r="F9" s="18" t="s">
        <v>2989</v>
      </c>
      <c r="G9" s="18" t="s">
        <v>2492</v>
      </c>
      <c r="H9" s="19" t="s">
        <v>3</v>
      </c>
      <c r="I9" s="18" t="s">
        <v>5726</v>
      </c>
      <c r="J9" s="18">
        <v>1300</v>
      </c>
      <c r="K9" s="24">
        <v>1231</v>
      </c>
      <c r="L9" s="24" t="s">
        <v>2493</v>
      </c>
      <c r="M9" s="24" t="s">
        <v>2493</v>
      </c>
      <c r="N9" s="24">
        <v>570</v>
      </c>
      <c r="O9" s="24">
        <v>90.17</v>
      </c>
      <c r="P9" s="25">
        <v>2.5899999999999999E-2</v>
      </c>
      <c r="Q9" s="25">
        <v>-0.19450000000000001</v>
      </c>
      <c r="R9" s="26">
        <v>79</v>
      </c>
      <c r="S9" s="26">
        <v>76.77</v>
      </c>
      <c r="T9" s="26">
        <v>45030</v>
      </c>
      <c r="U9" s="26">
        <v>7123.53</v>
      </c>
      <c r="V9" s="26">
        <v>43758.44</v>
      </c>
      <c r="W9" s="26">
        <v>6922.38</v>
      </c>
      <c r="X9" s="50">
        <v>28135</v>
      </c>
      <c r="Y9" s="50">
        <v>31681</v>
      </c>
      <c r="Z9" s="50">
        <v>34540.699999999997</v>
      </c>
      <c r="AA9" s="50">
        <v>36496.800000000003</v>
      </c>
      <c r="AB9" s="50" t="s">
        <v>4949</v>
      </c>
      <c r="AC9" s="50" t="s">
        <v>4949</v>
      </c>
      <c r="AD9" s="50">
        <v>4737</v>
      </c>
      <c r="AE9" s="50">
        <v>5227</v>
      </c>
      <c r="AF9" s="50">
        <v>5587.35</v>
      </c>
      <c r="AG9" s="50">
        <v>5565.74</v>
      </c>
      <c r="AH9" s="50" t="s">
        <v>4949</v>
      </c>
      <c r="AI9" s="50" t="s">
        <v>4949</v>
      </c>
      <c r="AJ9" s="59" t="b">
        <v>0</v>
      </c>
      <c r="AK9" s="59" t="b">
        <v>0</v>
      </c>
      <c r="AL9" s="59" t="b">
        <v>0</v>
      </c>
      <c r="AM9" s="59" t="b">
        <v>0</v>
      </c>
      <c r="AN9" s="59" t="b">
        <v>0</v>
      </c>
      <c r="AO9" s="59" t="b">
        <v>0</v>
      </c>
      <c r="AP9" s="50">
        <v>7123.53</v>
      </c>
      <c r="AQ9" s="50">
        <v>7123.53</v>
      </c>
      <c r="AR9" s="50">
        <v>7123.53</v>
      </c>
      <c r="AS9" s="50">
        <v>7123.53</v>
      </c>
      <c r="AT9" s="50">
        <v>7123.53</v>
      </c>
      <c r="AU9" s="50">
        <v>7123.53</v>
      </c>
      <c r="AV9" s="50">
        <v>5355</v>
      </c>
      <c r="AW9" s="50">
        <v>5508</v>
      </c>
      <c r="AX9" s="50">
        <v>6289.41</v>
      </c>
      <c r="AY9" s="50">
        <v>6503.59</v>
      </c>
      <c r="AZ9" s="50" t="s">
        <v>4949</v>
      </c>
      <c r="BA9" s="50" t="s">
        <v>4949</v>
      </c>
      <c r="BB9" s="59" t="b">
        <v>0</v>
      </c>
      <c r="BC9" s="59" t="b">
        <v>0</v>
      </c>
      <c r="BD9" s="59" t="b">
        <v>0</v>
      </c>
      <c r="BE9" s="59" t="b">
        <v>0</v>
      </c>
      <c r="BF9" s="59" t="b">
        <v>0</v>
      </c>
      <c r="BG9" s="59" t="b">
        <v>0</v>
      </c>
      <c r="BH9" s="50">
        <v>7123.53</v>
      </c>
      <c r="BI9" s="50">
        <v>7123.53</v>
      </c>
      <c r="BJ9" s="50">
        <v>7123.53</v>
      </c>
      <c r="BK9" s="50">
        <v>7123.53</v>
      </c>
      <c r="BL9" s="50">
        <v>7123.53</v>
      </c>
      <c r="BM9" s="50">
        <v>7123.53</v>
      </c>
      <c r="BN9" s="50">
        <v>1365.62</v>
      </c>
      <c r="BO9" s="50">
        <v>1451.94</v>
      </c>
      <c r="BP9" s="50">
        <v>1518.55</v>
      </c>
      <c r="BQ9" s="50">
        <v>1423.83</v>
      </c>
      <c r="BR9" s="50" t="s">
        <v>4949</v>
      </c>
      <c r="BS9" s="50" t="s">
        <v>4949</v>
      </c>
      <c r="BT9" s="59" t="b">
        <v>0</v>
      </c>
      <c r="BU9" s="59" t="b">
        <v>0</v>
      </c>
      <c r="BV9" s="59" t="b">
        <v>0</v>
      </c>
      <c r="BW9" s="59" t="b">
        <v>0</v>
      </c>
      <c r="BX9" s="59" t="b">
        <v>0</v>
      </c>
      <c r="BY9" s="59" t="b">
        <v>0</v>
      </c>
      <c r="BZ9" s="50">
        <v>7123.53</v>
      </c>
      <c r="CA9" s="50">
        <v>7123.53</v>
      </c>
      <c r="CB9" s="50">
        <v>7123.53</v>
      </c>
      <c r="CC9" s="50">
        <v>7123.53</v>
      </c>
      <c r="CD9" s="50">
        <v>7123.53</v>
      </c>
      <c r="CE9" s="50">
        <v>7123.53</v>
      </c>
      <c r="CF9" s="50">
        <v>7384</v>
      </c>
      <c r="CG9" s="50">
        <v>8720</v>
      </c>
      <c r="CH9" s="50">
        <v>8368.98</v>
      </c>
      <c r="CI9" s="50">
        <v>8225.41</v>
      </c>
      <c r="CJ9" s="50" t="s">
        <v>4949</v>
      </c>
      <c r="CK9" s="50" t="s">
        <v>4949</v>
      </c>
      <c r="CL9" s="50">
        <v>59.962025316455694</v>
      </c>
      <c r="CM9" s="50">
        <v>66.164556962025316</v>
      </c>
      <c r="CN9" s="50">
        <v>70.725949367088617</v>
      </c>
      <c r="CO9" s="50">
        <v>70.452405063291138</v>
      </c>
      <c r="CP9" s="50" t="s">
        <v>4949</v>
      </c>
      <c r="CQ9" s="50" t="s">
        <v>4949</v>
      </c>
      <c r="CR9" s="50">
        <v>67.784810126582272</v>
      </c>
      <c r="CS9" s="50">
        <v>69.721518987341767</v>
      </c>
      <c r="CT9" s="50">
        <v>79.612784810126584</v>
      </c>
      <c r="CU9" s="50">
        <v>82.323924050632911</v>
      </c>
      <c r="CV9" s="50" t="s">
        <v>4949</v>
      </c>
      <c r="CW9" s="50" t="s">
        <v>4949</v>
      </c>
      <c r="CX9" s="50">
        <v>17.286329113924051</v>
      </c>
      <c r="CY9" s="50">
        <v>18.378987341772152</v>
      </c>
      <c r="CZ9" s="50">
        <v>19.222151898734175</v>
      </c>
      <c r="DA9" s="50">
        <v>18.023164556962023</v>
      </c>
      <c r="DB9" s="50" t="s">
        <v>4949</v>
      </c>
      <c r="DC9" s="50" t="s">
        <v>4949</v>
      </c>
      <c r="DD9" s="50">
        <v>93.468354430379748</v>
      </c>
      <c r="DE9" s="50">
        <v>110.37974683544304</v>
      </c>
      <c r="DF9" s="50">
        <v>105.93645569620253</v>
      </c>
      <c r="DG9" s="50">
        <v>104.11911392405064</v>
      </c>
      <c r="DH9" s="50" t="s">
        <v>4949</v>
      </c>
      <c r="DI9" s="50" t="s">
        <v>4949</v>
      </c>
      <c r="DJ9" s="50">
        <v>9.5060164661177957</v>
      </c>
      <c r="DK9" s="50">
        <v>8.6148842548306863</v>
      </c>
      <c r="DL9" s="50">
        <v>8.0592767591076271</v>
      </c>
      <c r="DM9" s="50">
        <v>8.0905683700639983</v>
      </c>
      <c r="DN9" s="50" t="s">
        <v>4949</v>
      </c>
      <c r="DO9" s="50" t="s">
        <v>4949</v>
      </c>
      <c r="DP9" s="50">
        <v>8.408963585434174</v>
      </c>
      <c r="DQ9" s="50">
        <v>8.1753812636165577</v>
      </c>
      <c r="DR9" s="50">
        <v>7.1596540852003612</v>
      </c>
      <c r="DS9" s="50">
        <v>6.9238682020238054</v>
      </c>
      <c r="DT9" s="50" t="s">
        <v>4949</v>
      </c>
      <c r="DU9" s="50" t="s">
        <v>4949</v>
      </c>
      <c r="DV9" s="58">
        <v>3.0326893182322893E-2</v>
      </c>
      <c r="DW9" s="58">
        <v>3.2243837441705531E-2</v>
      </c>
      <c r="DX9" s="58">
        <v>3.3723073506551189E-2</v>
      </c>
      <c r="DY9" s="58">
        <v>3.161958694203864E-2</v>
      </c>
      <c r="DZ9" s="58" t="s">
        <v>4949</v>
      </c>
      <c r="EA9" s="58" t="s">
        <v>4949</v>
      </c>
      <c r="EB9" s="60">
        <v>0.88459383753501397</v>
      </c>
      <c r="EC9" s="60">
        <v>0.94898329702251272</v>
      </c>
      <c r="ED9" s="60">
        <v>0.88837426722061374</v>
      </c>
      <c r="EE9" s="60">
        <v>0.85579503012951308</v>
      </c>
      <c r="EF9" s="60" t="s">
        <v>4949</v>
      </c>
      <c r="EG9" s="60" t="s">
        <v>4949</v>
      </c>
      <c r="EH9" s="60">
        <v>0.12603518748889275</v>
      </c>
      <c r="EI9" s="60">
        <v>9.026545879233594E-2</v>
      </c>
      <c r="EJ9" s="60">
        <v>5.6631741684447734E-2</v>
      </c>
      <c r="EK9" s="60" t="s">
        <v>4949</v>
      </c>
      <c r="EL9" s="60" t="s">
        <v>4949</v>
      </c>
      <c r="EM9" s="60">
        <v>0.10344099641123083</v>
      </c>
      <c r="EN9" s="60">
        <v>6.894011861488436E-2</v>
      </c>
      <c r="EO9" s="60">
        <v>-3.8676653511952042E-3</v>
      </c>
      <c r="EP9" s="60" t="s">
        <v>4949</v>
      </c>
      <c r="EQ9" s="60" t="s">
        <v>4949</v>
      </c>
    </row>
    <row r="10" spans="1:147" ht="15" thickBot="1">
      <c r="A10" s="17" t="s">
        <v>3982</v>
      </c>
      <c r="B10" s="17" t="s">
        <v>3983</v>
      </c>
      <c r="C10" s="17" t="s">
        <v>3984</v>
      </c>
      <c r="D10" s="17" t="s">
        <v>5743</v>
      </c>
      <c r="E10" s="19" t="s">
        <v>5570</v>
      </c>
      <c r="F10" s="18" t="s">
        <v>3005</v>
      </c>
      <c r="G10" s="18" t="s">
        <v>2407</v>
      </c>
      <c r="H10" s="19" t="s">
        <v>3</v>
      </c>
      <c r="I10" s="18" t="s">
        <v>5726</v>
      </c>
      <c r="J10" s="18">
        <v>25.8</v>
      </c>
      <c r="K10" s="24">
        <v>1231</v>
      </c>
      <c r="L10" s="24" t="s">
        <v>852</v>
      </c>
      <c r="M10" s="24" t="s">
        <v>852</v>
      </c>
      <c r="N10" s="24">
        <v>25.2</v>
      </c>
      <c r="O10" s="24">
        <v>29.77</v>
      </c>
      <c r="P10" s="25">
        <v>7.1399999999999991E-2</v>
      </c>
      <c r="Q10" s="25">
        <v>1.6500000000000001E-2</v>
      </c>
      <c r="R10" s="26">
        <v>527.74</v>
      </c>
      <c r="S10" s="26">
        <v>523.66999999999996</v>
      </c>
      <c r="T10" s="26">
        <v>13298.94</v>
      </c>
      <c r="U10" s="26">
        <v>15712.36</v>
      </c>
      <c r="V10" s="26">
        <v>13196.51</v>
      </c>
      <c r="W10" s="26">
        <v>15591.34</v>
      </c>
      <c r="X10" s="50">
        <v>10460</v>
      </c>
      <c r="Y10" s="50">
        <v>10339</v>
      </c>
      <c r="Z10" s="50">
        <v>9828.59</v>
      </c>
      <c r="AA10" s="50">
        <v>10503.9</v>
      </c>
      <c r="AB10" s="50">
        <v>10615.34</v>
      </c>
      <c r="AC10" s="50" t="s">
        <v>4949</v>
      </c>
      <c r="AD10" s="50">
        <v>388</v>
      </c>
      <c r="AE10" s="50">
        <v>438</v>
      </c>
      <c r="AF10" s="50">
        <v>439.87</v>
      </c>
      <c r="AG10" s="50">
        <v>1006.26</v>
      </c>
      <c r="AH10" s="50">
        <v>1193.94</v>
      </c>
      <c r="AI10" s="50" t="s">
        <v>4949</v>
      </c>
      <c r="AJ10" s="59">
        <v>694.52</v>
      </c>
      <c r="AK10" s="59">
        <v>784.02</v>
      </c>
      <c r="AL10" s="59">
        <v>787.3673</v>
      </c>
      <c r="AM10" s="59">
        <v>1801.2054000000001</v>
      </c>
      <c r="AN10" s="59">
        <v>2137.1526000000003</v>
      </c>
      <c r="AO10" s="59" t="s">
        <v>5557</v>
      </c>
      <c r="AP10" s="50">
        <v>15712.36</v>
      </c>
      <c r="AQ10" s="50">
        <v>15712.36</v>
      </c>
      <c r="AR10" s="50">
        <v>15712.36</v>
      </c>
      <c r="AS10" s="50">
        <v>15712.36</v>
      </c>
      <c r="AT10" s="50">
        <v>15712.36</v>
      </c>
      <c r="AU10" s="50">
        <v>15712.36</v>
      </c>
      <c r="AV10" s="50">
        <v>11161</v>
      </c>
      <c r="AW10" s="50">
        <v>11139</v>
      </c>
      <c r="AX10" s="50">
        <v>10788.87</v>
      </c>
      <c r="AY10" s="50">
        <v>10994.53</v>
      </c>
      <c r="AZ10" s="50">
        <v>11396.86</v>
      </c>
      <c r="BA10" s="50" t="s">
        <v>4949</v>
      </c>
      <c r="BB10" s="59">
        <v>19978.189999999999</v>
      </c>
      <c r="BC10" s="59">
        <v>19938.810000000001</v>
      </c>
      <c r="BD10" s="59">
        <v>19312.077300000001</v>
      </c>
      <c r="BE10" s="59">
        <v>19680.208700000003</v>
      </c>
      <c r="BF10" s="59">
        <v>20400.379400000002</v>
      </c>
      <c r="BG10" s="59" t="s">
        <v>5557</v>
      </c>
      <c r="BH10" s="50">
        <v>15712.36</v>
      </c>
      <c r="BI10" s="50">
        <v>15712.36</v>
      </c>
      <c r="BJ10" s="50">
        <v>15712.36</v>
      </c>
      <c r="BK10" s="50">
        <v>15712.36</v>
      </c>
      <c r="BL10" s="50">
        <v>15712.36</v>
      </c>
      <c r="BM10" s="50">
        <v>15712.36</v>
      </c>
      <c r="BN10" s="50">
        <v>800</v>
      </c>
      <c r="BO10" s="50">
        <v>800</v>
      </c>
      <c r="BP10" s="50">
        <v>800.6</v>
      </c>
      <c r="BQ10" s="50">
        <v>791.6</v>
      </c>
      <c r="BR10" s="50">
        <v>791.6</v>
      </c>
      <c r="BS10" s="50" t="s">
        <v>4949</v>
      </c>
      <c r="BT10" s="59">
        <v>1432</v>
      </c>
      <c r="BU10" s="59">
        <v>1432</v>
      </c>
      <c r="BV10" s="59">
        <v>1433.0740000000001</v>
      </c>
      <c r="BW10" s="59">
        <v>1416.9640000000002</v>
      </c>
      <c r="BX10" s="59">
        <v>1416.9640000000002</v>
      </c>
      <c r="BY10" s="59" t="s">
        <v>5557</v>
      </c>
      <c r="BZ10" s="50">
        <v>15712.36</v>
      </c>
      <c r="CA10" s="50">
        <v>15712.36</v>
      </c>
      <c r="CB10" s="50">
        <v>15712.36</v>
      </c>
      <c r="CC10" s="50">
        <v>15712.36</v>
      </c>
      <c r="CD10" s="50">
        <v>15712.36</v>
      </c>
      <c r="CE10" s="50">
        <v>15712.36</v>
      </c>
      <c r="CF10" s="50">
        <v>2269</v>
      </c>
      <c r="CG10" s="50">
        <v>1354</v>
      </c>
      <c r="CH10" s="50">
        <v>1250.68</v>
      </c>
      <c r="CI10" s="50">
        <v>1491.86</v>
      </c>
      <c r="CJ10" s="50">
        <v>1821.59</v>
      </c>
      <c r="CK10" s="50" t="s">
        <v>4949</v>
      </c>
      <c r="CL10" s="50">
        <v>0.73521052033198164</v>
      </c>
      <c r="CM10" s="50">
        <v>0.82995414408610302</v>
      </c>
      <c r="CN10" s="50">
        <v>0.83349755561450711</v>
      </c>
      <c r="CO10" s="50">
        <v>1.9067343767764429</v>
      </c>
      <c r="CP10" s="50">
        <v>2.2623640428999128</v>
      </c>
      <c r="CQ10" s="50" t="s">
        <v>4949</v>
      </c>
      <c r="CR10" s="50">
        <v>21.148671694394967</v>
      </c>
      <c r="CS10" s="50">
        <v>21.106984499943152</v>
      </c>
      <c r="CT10" s="50">
        <v>20.443532800242544</v>
      </c>
      <c r="CU10" s="50">
        <v>20.833232273467996</v>
      </c>
      <c r="CV10" s="50">
        <v>21.59559631636791</v>
      </c>
      <c r="CW10" s="50" t="s">
        <v>4949</v>
      </c>
      <c r="CX10" s="50">
        <v>1.5158979800659416</v>
      </c>
      <c r="CY10" s="50">
        <v>1.5158979800659416</v>
      </c>
      <c r="CZ10" s="50">
        <v>1.5170349035509911</v>
      </c>
      <c r="DA10" s="50">
        <v>1.4999810512752492</v>
      </c>
      <c r="DB10" s="50">
        <v>1.4999810512752492</v>
      </c>
      <c r="DC10" s="50" t="s">
        <v>4949</v>
      </c>
      <c r="DD10" s="50">
        <v>4.2994656459620266</v>
      </c>
      <c r="DE10" s="50">
        <v>2.565657331261606</v>
      </c>
      <c r="DF10" s="50">
        <v>2.3698791071360898</v>
      </c>
      <c r="DG10" s="50">
        <v>2.8268844506764692</v>
      </c>
      <c r="DH10" s="50">
        <v>3.451680751885398</v>
      </c>
      <c r="DI10" s="50" t="s">
        <v>4949</v>
      </c>
      <c r="DJ10" s="50">
        <v>34.275618556701033</v>
      </c>
      <c r="DK10" s="50">
        <v>30.362876712328767</v>
      </c>
      <c r="DL10" s="50">
        <v>30.233796348921274</v>
      </c>
      <c r="DM10" s="50">
        <v>13.216206547015682</v>
      </c>
      <c r="DN10" s="50">
        <v>11.1387004372079</v>
      </c>
      <c r="DO10" s="50" t="s">
        <v>4949</v>
      </c>
      <c r="DP10" s="50">
        <v>1.1915545202042828</v>
      </c>
      <c r="DQ10" s="50">
        <v>1.1939078911931054</v>
      </c>
      <c r="DR10" s="50">
        <v>1.2326536514018613</v>
      </c>
      <c r="DS10" s="50">
        <v>1.2095960445785312</v>
      </c>
      <c r="DT10" s="50">
        <v>1.1668950921569625</v>
      </c>
      <c r="DU10" s="50" t="s">
        <v>4949</v>
      </c>
      <c r="DV10" s="58">
        <v>6.0155170261690025E-2</v>
      </c>
      <c r="DW10" s="58">
        <v>6.0155170261690025E-2</v>
      </c>
      <c r="DX10" s="58">
        <v>6.02002866393863E-2</v>
      </c>
      <c r="DY10" s="58">
        <v>5.9523540973942281E-2</v>
      </c>
      <c r="DZ10" s="58">
        <v>5.9523540973942281E-2</v>
      </c>
      <c r="EA10" s="58" t="s">
        <v>4949</v>
      </c>
      <c r="EB10" s="60">
        <v>3.4763910043902876E-2</v>
      </c>
      <c r="EC10" s="60">
        <v>3.9321303528144357E-2</v>
      </c>
      <c r="ED10" s="60">
        <v>4.0770720195905594E-2</v>
      </c>
      <c r="EE10" s="60">
        <v>9.1523694055134677E-2</v>
      </c>
      <c r="EF10" s="60">
        <v>0.10476043401428113</v>
      </c>
      <c r="EG10" s="60" t="s">
        <v>4949</v>
      </c>
      <c r="EH10" s="60">
        <v>-1.1567877629063084E-2</v>
      </c>
      <c r="EI10" s="60">
        <v>-4.9367443659928401E-2</v>
      </c>
      <c r="EJ10" s="60">
        <v>6.8708736451515318E-2</v>
      </c>
      <c r="EK10" s="60">
        <v>1.0609392701758535E-2</v>
      </c>
      <c r="EL10" s="60" t="s">
        <v>4949</v>
      </c>
      <c r="EM10" s="60">
        <v>0.12886597938144329</v>
      </c>
      <c r="EN10" s="60">
        <v>4.2694063926940196E-3</v>
      </c>
      <c r="EO10" s="60">
        <v>1.28763043626526</v>
      </c>
      <c r="EP10" s="60">
        <v>0.18651243217458724</v>
      </c>
      <c r="EQ10" s="60" t="s">
        <v>4949</v>
      </c>
    </row>
    <row r="11" spans="1:147" ht="15" thickBot="1">
      <c r="A11" s="17" t="s">
        <v>2494</v>
      </c>
      <c r="B11" s="17" t="s">
        <v>2495</v>
      </c>
      <c r="C11" s="17" t="s">
        <v>2496</v>
      </c>
      <c r="D11" s="17" t="s">
        <v>5755</v>
      </c>
      <c r="E11" s="19" t="s">
        <v>5571</v>
      </c>
      <c r="F11" s="18" t="s">
        <v>2990</v>
      </c>
      <c r="G11" s="18" t="s">
        <v>2412</v>
      </c>
      <c r="H11" s="19" t="s">
        <v>3</v>
      </c>
      <c r="I11" s="18" t="s">
        <v>5727</v>
      </c>
      <c r="J11" s="18">
        <v>180</v>
      </c>
      <c r="K11" s="24">
        <v>1231</v>
      </c>
      <c r="L11" s="24" t="s">
        <v>852</v>
      </c>
      <c r="M11" s="24" t="s">
        <v>852</v>
      </c>
      <c r="N11" s="24">
        <v>255.1</v>
      </c>
      <c r="O11" s="24">
        <v>301.39</v>
      </c>
      <c r="P11" s="25">
        <v>-6.1999999999999998E-3</v>
      </c>
      <c r="Q11" s="25">
        <v>-5.4800000000000001E-2</v>
      </c>
      <c r="R11" s="26">
        <v>463.29</v>
      </c>
      <c r="S11" s="26">
        <v>314.27999999999997</v>
      </c>
      <c r="T11" s="26">
        <v>118185.18</v>
      </c>
      <c r="U11" s="26">
        <v>139632.76999999999</v>
      </c>
      <c r="V11" s="26">
        <v>80171.960000000006</v>
      </c>
      <c r="W11" s="26">
        <v>94721.13</v>
      </c>
      <c r="X11" s="50">
        <v>23109.05</v>
      </c>
      <c r="Y11" s="50">
        <v>24767.42</v>
      </c>
      <c r="Z11" s="50" t="s">
        <v>4949</v>
      </c>
      <c r="AA11" s="50" t="s">
        <v>4949</v>
      </c>
      <c r="AB11" s="50" t="s">
        <v>4949</v>
      </c>
      <c r="AC11" s="50" t="s">
        <v>4949</v>
      </c>
      <c r="AD11" s="50">
        <v>2223.83</v>
      </c>
      <c r="AE11" s="50">
        <v>2563.65</v>
      </c>
      <c r="AF11" s="50" t="s">
        <v>4949</v>
      </c>
      <c r="AG11" s="50" t="s">
        <v>4949</v>
      </c>
      <c r="AH11" s="50" t="s">
        <v>4949</v>
      </c>
      <c r="AI11" s="50" t="s">
        <v>4949</v>
      </c>
      <c r="AJ11" s="59">
        <v>3980.6556999999998</v>
      </c>
      <c r="AK11" s="59">
        <v>4588.9335000000001</v>
      </c>
      <c r="AL11" s="59" t="s">
        <v>5557</v>
      </c>
      <c r="AM11" s="59" t="s">
        <v>5557</v>
      </c>
      <c r="AN11" s="59" t="s">
        <v>5557</v>
      </c>
      <c r="AO11" s="59" t="s">
        <v>5557</v>
      </c>
      <c r="AP11" s="50">
        <v>139632.76999999999</v>
      </c>
      <c r="AQ11" s="50">
        <v>139632.76999999999</v>
      </c>
      <c r="AR11" s="50">
        <v>139632.76999999999</v>
      </c>
      <c r="AS11" s="50">
        <v>139632.76999999999</v>
      </c>
      <c r="AT11" s="50">
        <v>139632.76999999999</v>
      </c>
      <c r="AU11" s="50">
        <v>139632.76999999999</v>
      </c>
      <c r="AV11" s="50">
        <v>33558.160000000003</v>
      </c>
      <c r="AW11" s="50">
        <v>34528.480000000003</v>
      </c>
      <c r="AX11" s="50" t="s">
        <v>4949</v>
      </c>
      <c r="AY11" s="50" t="s">
        <v>4949</v>
      </c>
      <c r="AZ11" s="50" t="s">
        <v>4949</v>
      </c>
      <c r="BA11" s="50" t="s">
        <v>4949</v>
      </c>
      <c r="BB11" s="59">
        <v>60069.106400000004</v>
      </c>
      <c r="BC11" s="59">
        <v>61805.979200000009</v>
      </c>
      <c r="BD11" s="59" t="s">
        <v>5557</v>
      </c>
      <c r="BE11" s="59" t="s">
        <v>5557</v>
      </c>
      <c r="BF11" s="59" t="s">
        <v>5557</v>
      </c>
      <c r="BG11" s="59" t="s">
        <v>5557</v>
      </c>
      <c r="BH11" s="50">
        <v>139632.76999999999</v>
      </c>
      <c r="BI11" s="50">
        <v>139632.76999999999</v>
      </c>
      <c r="BJ11" s="50">
        <v>139632.76999999999</v>
      </c>
      <c r="BK11" s="50">
        <v>139632.76999999999</v>
      </c>
      <c r="BL11" s="50">
        <v>139632.76999999999</v>
      </c>
      <c r="BM11" s="50">
        <v>139632.76999999999</v>
      </c>
      <c r="BN11" s="50">
        <v>1425.08</v>
      </c>
      <c r="BO11" s="50">
        <v>1593.33</v>
      </c>
      <c r="BP11" s="50" t="s">
        <v>4949</v>
      </c>
      <c r="BQ11" s="50" t="s">
        <v>4949</v>
      </c>
      <c r="BR11" s="50" t="s">
        <v>4949</v>
      </c>
      <c r="BS11" s="50" t="s">
        <v>4949</v>
      </c>
      <c r="BT11" s="59">
        <v>2550.8932</v>
      </c>
      <c r="BU11" s="59">
        <v>2852.0607</v>
      </c>
      <c r="BV11" s="59" t="s">
        <v>5557</v>
      </c>
      <c r="BW11" s="59" t="s">
        <v>5557</v>
      </c>
      <c r="BX11" s="59" t="s">
        <v>5557</v>
      </c>
      <c r="BY11" s="59" t="s">
        <v>5557</v>
      </c>
      <c r="BZ11" s="50">
        <v>139632.76999999999</v>
      </c>
      <c r="CA11" s="50">
        <v>139632.76999999999</v>
      </c>
      <c r="CB11" s="50">
        <v>139632.76999999999</v>
      </c>
      <c r="CC11" s="50">
        <v>139632.76999999999</v>
      </c>
      <c r="CD11" s="50">
        <v>139632.76999999999</v>
      </c>
      <c r="CE11" s="50">
        <v>139632.76999999999</v>
      </c>
      <c r="CF11" s="50">
        <v>3777.92</v>
      </c>
      <c r="CG11" s="50">
        <v>5088.46</v>
      </c>
      <c r="CH11" s="50" t="s">
        <v>4949</v>
      </c>
      <c r="CI11" s="50" t="s">
        <v>4949</v>
      </c>
      <c r="CJ11" s="50" t="s">
        <v>4949</v>
      </c>
      <c r="CK11" s="50" t="s">
        <v>4949</v>
      </c>
      <c r="CL11" s="50">
        <v>4.800082022059617</v>
      </c>
      <c r="CM11" s="50">
        <v>5.5335750825616783</v>
      </c>
      <c r="CN11" s="50" t="s">
        <v>4949</v>
      </c>
      <c r="CO11" s="50" t="s">
        <v>4949</v>
      </c>
      <c r="CP11" s="50" t="s">
        <v>4949</v>
      </c>
      <c r="CQ11" s="50" t="s">
        <v>4949</v>
      </c>
      <c r="CR11" s="50">
        <v>72.434457898940195</v>
      </c>
      <c r="CS11" s="50">
        <v>74.528869606509971</v>
      </c>
      <c r="CT11" s="50" t="s">
        <v>4949</v>
      </c>
      <c r="CU11" s="50" t="s">
        <v>4949</v>
      </c>
      <c r="CV11" s="50" t="s">
        <v>4949</v>
      </c>
      <c r="CW11" s="50" t="s">
        <v>4949</v>
      </c>
      <c r="CX11" s="50">
        <v>3.0759999136609895</v>
      </c>
      <c r="CY11" s="50">
        <v>3.4391633749919053</v>
      </c>
      <c r="CZ11" s="50" t="s">
        <v>4949</v>
      </c>
      <c r="DA11" s="50" t="s">
        <v>4949</v>
      </c>
      <c r="DB11" s="50" t="s">
        <v>4949</v>
      </c>
      <c r="DC11" s="50" t="s">
        <v>4949</v>
      </c>
      <c r="DD11" s="50">
        <v>8.1545468281206155</v>
      </c>
      <c r="DE11" s="50">
        <v>10.983314986293681</v>
      </c>
      <c r="DF11" s="50" t="s">
        <v>4949</v>
      </c>
      <c r="DG11" s="50" t="s">
        <v>4949</v>
      </c>
      <c r="DH11" s="50" t="s">
        <v>4949</v>
      </c>
      <c r="DI11" s="50" t="s">
        <v>4949</v>
      </c>
      <c r="DJ11" s="50">
        <v>53.144880678828869</v>
      </c>
      <c r="DK11" s="50">
        <v>46.100356912995139</v>
      </c>
      <c r="DL11" s="50" t="s">
        <v>4949</v>
      </c>
      <c r="DM11" s="50" t="s">
        <v>4949</v>
      </c>
      <c r="DN11" s="50" t="s">
        <v>4949</v>
      </c>
      <c r="DO11" s="50" t="s">
        <v>4949</v>
      </c>
      <c r="DP11" s="50">
        <v>3.5218015528860933</v>
      </c>
      <c r="DQ11" s="50">
        <v>3.4228318188347702</v>
      </c>
      <c r="DR11" s="50" t="s">
        <v>4949</v>
      </c>
      <c r="DS11" s="50" t="s">
        <v>4949</v>
      </c>
      <c r="DT11" s="50" t="s">
        <v>4949</v>
      </c>
      <c r="DU11" s="50" t="s">
        <v>4949</v>
      </c>
      <c r="DV11" s="58">
        <v>1.2058026226300117E-2</v>
      </c>
      <c r="DW11" s="58">
        <v>1.3481639576129596E-2</v>
      </c>
      <c r="DX11" s="58" t="s">
        <v>4949</v>
      </c>
      <c r="DY11" s="58" t="s">
        <v>4949</v>
      </c>
      <c r="DZ11" s="58" t="s">
        <v>4949</v>
      </c>
      <c r="EA11" s="58" t="s">
        <v>4949</v>
      </c>
      <c r="EB11" s="60">
        <v>6.6267936025097909E-2</v>
      </c>
      <c r="EC11" s="60">
        <v>7.4247403882244448E-2</v>
      </c>
      <c r="ED11" s="60" t="s">
        <v>4949</v>
      </c>
      <c r="EE11" s="60" t="s">
        <v>4949</v>
      </c>
      <c r="EF11" s="60" t="s">
        <v>4949</v>
      </c>
      <c r="EG11" s="60" t="s">
        <v>4949</v>
      </c>
      <c r="EH11" s="60">
        <v>7.176279422996612E-2</v>
      </c>
      <c r="EI11" s="60"/>
      <c r="EJ11" s="60" t="s">
        <v>4949</v>
      </c>
      <c r="EK11" s="60" t="s">
        <v>4949</v>
      </c>
      <c r="EL11" s="60" t="s">
        <v>4949</v>
      </c>
      <c r="EM11" s="60">
        <v>0.15280844309142338</v>
      </c>
      <c r="EN11" s="60"/>
      <c r="EO11" s="60" t="s">
        <v>4949</v>
      </c>
      <c r="EP11" s="60" t="s">
        <v>4949</v>
      </c>
      <c r="EQ11" s="60" t="s">
        <v>4949</v>
      </c>
    </row>
    <row r="12" spans="1:147" ht="15" thickBot="1">
      <c r="A12" s="17" t="s">
        <v>1832</v>
      </c>
      <c r="B12" s="17" t="s">
        <v>1833</v>
      </c>
      <c r="C12" s="17" t="s">
        <v>1834</v>
      </c>
      <c r="D12" s="17" t="s">
        <v>5755</v>
      </c>
      <c r="E12" s="19" t="s">
        <v>5571</v>
      </c>
      <c r="F12" s="18" t="s">
        <v>2990</v>
      </c>
      <c r="G12" s="18" t="s">
        <v>2412</v>
      </c>
      <c r="H12" s="19" t="s">
        <v>3</v>
      </c>
      <c r="I12" s="18" t="s">
        <v>5727</v>
      </c>
      <c r="J12" s="18">
        <v>240</v>
      </c>
      <c r="K12" s="24">
        <v>1231</v>
      </c>
      <c r="L12" s="24" t="s">
        <v>852</v>
      </c>
      <c r="M12" s="24" t="s">
        <v>852</v>
      </c>
      <c r="N12" s="24">
        <v>258.05</v>
      </c>
      <c r="O12" s="24">
        <v>304.88</v>
      </c>
      <c r="P12" s="25">
        <v>-1.9E-3</v>
      </c>
      <c r="Q12" s="25">
        <v>-0.14269999999999999</v>
      </c>
      <c r="R12" s="26">
        <v>123.42</v>
      </c>
      <c r="S12" s="26">
        <v>70.31</v>
      </c>
      <c r="T12" s="26">
        <v>31848.73</v>
      </c>
      <c r="U12" s="26">
        <v>37628.46</v>
      </c>
      <c r="V12" s="26">
        <v>18143.650000000001</v>
      </c>
      <c r="W12" s="26">
        <v>21436.26</v>
      </c>
      <c r="X12" s="50">
        <v>19566</v>
      </c>
      <c r="Y12" s="50">
        <v>17194</v>
      </c>
      <c r="Z12" s="50">
        <v>14667.76</v>
      </c>
      <c r="AA12" s="50">
        <v>15061.36</v>
      </c>
      <c r="AB12" s="50">
        <v>16072.9</v>
      </c>
      <c r="AC12" s="50" t="s">
        <v>4949</v>
      </c>
      <c r="AD12" s="50">
        <v>2983</v>
      </c>
      <c r="AE12" s="50">
        <v>1133</v>
      </c>
      <c r="AF12" s="50">
        <v>758.59</v>
      </c>
      <c r="AG12" s="50">
        <v>1077.29</v>
      </c>
      <c r="AH12" s="50">
        <v>1239.6300000000001</v>
      </c>
      <c r="AI12" s="50" t="s">
        <v>4949</v>
      </c>
      <c r="AJ12" s="59">
        <v>5339.57</v>
      </c>
      <c r="AK12" s="59">
        <v>2028.07</v>
      </c>
      <c r="AL12" s="59">
        <v>1357.8761000000002</v>
      </c>
      <c r="AM12" s="59">
        <v>1928.3490999999999</v>
      </c>
      <c r="AN12" s="59">
        <v>2218.9377000000004</v>
      </c>
      <c r="AO12" s="59" t="s">
        <v>5557</v>
      </c>
      <c r="AP12" s="50">
        <v>37628.46</v>
      </c>
      <c r="AQ12" s="50">
        <v>37628.46</v>
      </c>
      <c r="AR12" s="50">
        <v>37628.46</v>
      </c>
      <c r="AS12" s="50">
        <v>37628.46</v>
      </c>
      <c r="AT12" s="50">
        <v>37628.46</v>
      </c>
      <c r="AU12" s="50">
        <v>37628.46</v>
      </c>
      <c r="AV12" s="50">
        <v>15212</v>
      </c>
      <c r="AW12" s="50">
        <v>14904</v>
      </c>
      <c r="AX12" s="50">
        <v>14922.07</v>
      </c>
      <c r="AY12" s="50">
        <v>15623.06</v>
      </c>
      <c r="AZ12" s="50">
        <v>16327.05</v>
      </c>
      <c r="BA12" s="50" t="s">
        <v>4949</v>
      </c>
      <c r="BB12" s="59">
        <v>27229.48</v>
      </c>
      <c r="BC12" s="59">
        <v>26678.16</v>
      </c>
      <c r="BD12" s="59">
        <v>26710.505300000001</v>
      </c>
      <c r="BE12" s="59">
        <v>27965.277399999999</v>
      </c>
      <c r="BF12" s="59">
        <v>29225.4195</v>
      </c>
      <c r="BG12" s="59" t="s">
        <v>5557</v>
      </c>
      <c r="BH12" s="50">
        <v>37628.46</v>
      </c>
      <c r="BI12" s="50">
        <v>37628.46</v>
      </c>
      <c r="BJ12" s="50">
        <v>37628.46</v>
      </c>
      <c r="BK12" s="50">
        <v>37628.46</v>
      </c>
      <c r="BL12" s="50">
        <v>37628.46</v>
      </c>
      <c r="BM12" s="50">
        <v>37628.46</v>
      </c>
      <c r="BN12" s="50">
        <v>1717.37</v>
      </c>
      <c r="BO12" s="50">
        <v>740.52</v>
      </c>
      <c r="BP12" s="50">
        <v>379.3</v>
      </c>
      <c r="BQ12" s="50">
        <v>538.65</v>
      </c>
      <c r="BR12" s="50">
        <v>619.82000000000005</v>
      </c>
      <c r="BS12" s="50" t="s">
        <v>4949</v>
      </c>
      <c r="BT12" s="59">
        <v>3074.0922999999998</v>
      </c>
      <c r="BU12" s="59">
        <v>1325.5308</v>
      </c>
      <c r="BV12" s="59">
        <v>678.947</v>
      </c>
      <c r="BW12" s="59">
        <v>964.18349999999998</v>
      </c>
      <c r="BX12" s="59">
        <v>1109.4778000000001</v>
      </c>
      <c r="BY12" s="59" t="s">
        <v>5557</v>
      </c>
      <c r="BZ12" s="50">
        <v>37628.46</v>
      </c>
      <c r="CA12" s="50">
        <v>37628.46</v>
      </c>
      <c r="CB12" s="50">
        <v>37628.46</v>
      </c>
      <c r="CC12" s="50">
        <v>37628.46</v>
      </c>
      <c r="CD12" s="50">
        <v>37628.46</v>
      </c>
      <c r="CE12" s="50">
        <v>37628.46</v>
      </c>
      <c r="CF12" s="50">
        <v>4459</v>
      </c>
      <c r="CG12" s="50">
        <v>4709</v>
      </c>
      <c r="CH12" s="50">
        <v>3004.67</v>
      </c>
      <c r="CI12" s="50">
        <v>3523.92</v>
      </c>
      <c r="CJ12" s="50">
        <v>3633.37</v>
      </c>
      <c r="CK12" s="50" t="s">
        <v>4949</v>
      </c>
      <c r="CL12" s="50">
        <v>24.169502511748501</v>
      </c>
      <c r="CM12" s="50">
        <v>9.1800356506238856</v>
      </c>
      <c r="CN12" s="50">
        <v>6.1464106303678498</v>
      </c>
      <c r="CO12" s="50">
        <v>8.728650137741047</v>
      </c>
      <c r="CP12" s="50">
        <v>10.043996110841031</v>
      </c>
      <c r="CQ12" s="50" t="s">
        <v>4949</v>
      </c>
      <c r="CR12" s="50">
        <v>123.25392967104197</v>
      </c>
      <c r="CS12" s="50">
        <v>120.75838599902771</v>
      </c>
      <c r="CT12" s="50">
        <v>120.90479662939556</v>
      </c>
      <c r="CU12" s="50">
        <v>126.58450818343866</v>
      </c>
      <c r="CV12" s="50">
        <v>132.28852698104035</v>
      </c>
      <c r="CW12" s="50" t="s">
        <v>4949</v>
      </c>
      <c r="CX12" s="50">
        <v>13.914843623399772</v>
      </c>
      <c r="CY12" s="50">
        <v>6</v>
      </c>
      <c r="CZ12" s="50">
        <v>3.0732458272565224</v>
      </c>
      <c r="DA12" s="50">
        <v>4.3643655809431205</v>
      </c>
      <c r="DB12" s="50">
        <v>5.0220385674931132</v>
      </c>
      <c r="DC12" s="50" t="s">
        <v>4949</v>
      </c>
      <c r="DD12" s="50">
        <v>36.128666342570085</v>
      </c>
      <c r="DE12" s="50">
        <v>38.154269972451793</v>
      </c>
      <c r="DF12" s="50">
        <v>24.345081834386647</v>
      </c>
      <c r="DG12" s="50">
        <v>28.552260573650948</v>
      </c>
      <c r="DH12" s="50">
        <v>29.439069842813158</v>
      </c>
      <c r="DI12" s="50" t="s">
        <v>4949</v>
      </c>
      <c r="DJ12" s="50">
        <v>10.67674488769695</v>
      </c>
      <c r="DK12" s="50">
        <v>28.11008826125331</v>
      </c>
      <c r="DL12" s="50">
        <v>41.984115266481233</v>
      </c>
      <c r="DM12" s="50">
        <v>29.563747923029084</v>
      </c>
      <c r="DN12" s="50">
        <v>25.692125876269529</v>
      </c>
      <c r="DO12" s="50" t="s">
        <v>4949</v>
      </c>
      <c r="DP12" s="50">
        <v>2.0936582960820407</v>
      </c>
      <c r="DQ12" s="50">
        <v>2.1369249865807838</v>
      </c>
      <c r="DR12" s="50">
        <v>2.1343372601790502</v>
      </c>
      <c r="DS12" s="50">
        <v>2.0385718290782986</v>
      </c>
      <c r="DT12" s="50">
        <v>1.9506726567261079</v>
      </c>
      <c r="DU12" s="50" t="s">
        <v>4949</v>
      </c>
      <c r="DV12" s="58">
        <v>5.3922715285664446E-2</v>
      </c>
      <c r="DW12" s="58">
        <v>2.3251162605227901E-2</v>
      </c>
      <c r="DX12" s="58">
        <v>1.190942307589659E-2</v>
      </c>
      <c r="DY12" s="58">
        <v>1.6912762298528072E-2</v>
      </c>
      <c r="DZ12" s="58">
        <v>1.9461372557084695E-2</v>
      </c>
      <c r="EA12" s="58" t="s">
        <v>4949</v>
      </c>
      <c r="EB12" s="60">
        <v>0.19609518800946621</v>
      </c>
      <c r="EC12" s="60">
        <v>7.60198604401503E-2</v>
      </c>
      <c r="ED12" s="60">
        <v>5.0836780687934048E-2</v>
      </c>
      <c r="EE12" s="60">
        <v>6.895512146788145E-2</v>
      </c>
      <c r="EF12" s="60">
        <v>7.592492213841448E-2</v>
      </c>
      <c r="EG12" s="60" t="s">
        <v>4949</v>
      </c>
      <c r="EH12" s="60">
        <v>-0.12123070632730248</v>
      </c>
      <c r="EI12" s="60">
        <v>-0.14692567174595783</v>
      </c>
      <c r="EJ12" s="60">
        <v>2.6834363256557303E-2</v>
      </c>
      <c r="EK12" s="60">
        <v>6.7161265649317237E-2</v>
      </c>
      <c r="EL12" s="60" t="s">
        <v>4949</v>
      </c>
      <c r="EM12" s="60">
        <v>-0.62018102581293999</v>
      </c>
      <c r="EN12" s="60">
        <v>-0.33045895851721097</v>
      </c>
      <c r="EO12" s="60">
        <v>0.42012154128053347</v>
      </c>
      <c r="EP12" s="60">
        <v>0.15069294247602794</v>
      </c>
      <c r="EQ12" s="60" t="s">
        <v>4949</v>
      </c>
    </row>
    <row r="13" spans="1:147" ht="15" thickBot="1">
      <c r="A13" s="17" t="s">
        <v>2497</v>
      </c>
      <c r="B13" s="17" t="s">
        <v>2498</v>
      </c>
      <c r="C13" s="17" t="s">
        <v>2499</v>
      </c>
      <c r="D13" s="17" t="s">
        <v>5755</v>
      </c>
      <c r="E13" s="19" t="s">
        <v>5571</v>
      </c>
      <c r="F13" s="18" t="s">
        <v>2990</v>
      </c>
      <c r="G13" s="18" t="s">
        <v>2412</v>
      </c>
      <c r="H13" s="19" t="s">
        <v>3</v>
      </c>
      <c r="I13" s="18" t="s">
        <v>5727</v>
      </c>
      <c r="J13" s="18">
        <v>550</v>
      </c>
      <c r="K13" s="24">
        <v>1231</v>
      </c>
      <c r="L13" s="24" t="s">
        <v>852</v>
      </c>
      <c r="M13" s="24" t="s">
        <v>852</v>
      </c>
      <c r="N13" s="24">
        <v>536.20000000000005</v>
      </c>
      <c r="O13" s="24">
        <v>633.51</v>
      </c>
      <c r="P13" s="25">
        <v>-3.9000000000000003E-3</v>
      </c>
      <c r="Q13" s="25">
        <v>-0.16870000000000002</v>
      </c>
      <c r="R13" s="26">
        <v>497.69</v>
      </c>
      <c r="S13" s="26">
        <v>252.01</v>
      </c>
      <c r="T13" s="26">
        <v>266859.74</v>
      </c>
      <c r="U13" s="26">
        <v>315287.96999999997</v>
      </c>
      <c r="V13" s="26">
        <v>135129.37</v>
      </c>
      <c r="W13" s="26">
        <v>159651.9</v>
      </c>
      <c r="X13" s="50">
        <v>86153</v>
      </c>
      <c r="Y13" s="50">
        <v>84683</v>
      </c>
      <c r="Z13" s="50">
        <v>80779.97</v>
      </c>
      <c r="AA13" s="50">
        <v>83065.84</v>
      </c>
      <c r="AB13" s="50" t="s">
        <v>4949</v>
      </c>
      <c r="AC13" s="50" t="s">
        <v>4949</v>
      </c>
      <c r="AD13" s="50">
        <v>15174</v>
      </c>
      <c r="AE13" s="50">
        <v>12549.6</v>
      </c>
      <c r="AF13" s="50">
        <v>10421.209999999999</v>
      </c>
      <c r="AG13" s="50">
        <v>12083.58</v>
      </c>
      <c r="AH13" s="50" t="s">
        <v>4949</v>
      </c>
      <c r="AI13" s="50" t="s">
        <v>4949</v>
      </c>
      <c r="AJ13" s="59">
        <v>27161.46</v>
      </c>
      <c r="AK13" s="59">
        <v>22463.784</v>
      </c>
      <c r="AL13" s="59">
        <v>18653.965899999999</v>
      </c>
      <c r="AM13" s="59">
        <v>21629.608199999999</v>
      </c>
      <c r="AN13" s="59" t="s">
        <v>5557</v>
      </c>
      <c r="AO13" s="59" t="s">
        <v>5557</v>
      </c>
      <c r="AP13" s="50">
        <v>315287.96999999997</v>
      </c>
      <c r="AQ13" s="50">
        <v>315287.96999999997</v>
      </c>
      <c r="AR13" s="50">
        <v>315287.96999999997</v>
      </c>
      <c r="AS13" s="50">
        <v>315287.96999999997</v>
      </c>
      <c r="AT13" s="50">
        <v>315287.96999999997</v>
      </c>
      <c r="AU13" s="50">
        <v>315287.96999999997</v>
      </c>
      <c r="AV13" s="50">
        <v>61017.3</v>
      </c>
      <c r="AW13" s="50">
        <v>67517</v>
      </c>
      <c r="AX13" s="50">
        <v>70616.210000000006</v>
      </c>
      <c r="AY13" s="50">
        <v>76203.94</v>
      </c>
      <c r="AZ13" s="50" t="s">
        <v>4949</v>
      </c>
      <c r="BA13" s="50" t="s">
        <v>4949</v>
      </c>
      <c r="BB13" s="59">
        <v>109220.967</v>
      </c>
      <c r="BC13" s="59">
        <v>120855.43000000001</v>
      </c>
      <c r="BD13" s="59">
        <v>126403.01590000001</v>
      </c>
      <c r="BE13" s="59">
        <v>136405.0526</v>
      </c>
      <c r="BF13" s="59" t="s">
        <v>5557</v>
      </c>
      <c r="BG13" s="59" t="s">
        <v>5557</v>
      </c>
      <c r="BH13" s="50">
        <v>315287.96999999997</v>
      </c>
      <c r="BI13" s="50">
        <v>315287.96999999997</v>
      </c>
      <c r="BJ13" s="50">
        <v>315287.96999999997</v>
      </c>
      <c r="BK13" s="50">
        <v>315287.96999999997</v>
      </c>
      <c r="BL13" s="50">
        <v>315287.96999999997</v>
      </c>
      <c r="BM13" s="50">
        <v>315287.96999999997</v>
      </c>
      <c r="BN13" s="50">
        <v>6503.96</v>
      </c>
      <c r="BO13" s="50">
        <v>6495.85</v>
      </c>
      <c r="BP13" s="50">
        <v>6751.91</v>
      </c>
      <c r="BQ13" s="50">
        <v>7001.98</v>
      </c>
      <c r="BR13" s="50" t="s">
        <v>4949</v>
      </c>
      <c r="BS13" s="50" t="s">
        <v>4949</v>
      </c>
      <c r="BT13" s="59">
        <v>11642.088400000001</v>
      </c>
      <c r="BU13" s="59">
        <v>11627.5715</v>
      </c>
      <c r="BV13" s="59">
        <v>12085.918900000001</v>
      </c>
      <c r="BW13" s="59">
        <v>12533.5442</v>
      </c>
      <c r="BX13" s="59" t="s">
        <v>5557</v>
      </c>
      <c r="BY13" s="59" t="s">
        <v>5557</v>
      </c>
      <c r="BZ13" s="50">
        <v>315287.96999999997</v>
      </c>
      <c r="CA13" s="50">
        <v>315287.96999999997</v>
      </c>
      <c r="CB13" s="50">
        <v>315287.96999999997</v>
      </c>
      <c r="CC13" s="50">
        <v>315287.96999999997</v>
      </c>
      <c r="CD13" s="50">
        <v>315287.96999999997</v>
      </c>
      <c r="CE13" s="50">
        <v>315287.96999999997</v>
      </c>
      <c r="CF13" s="50">
        <v>18400</v>
      </c>
      <c r="CG13" s="50">
        <v>18924</v>
      </c>
      <c r="CH13" s="50">
        <v>20084.16</v>
      </c>
      <c r="CI13" s="50">
        <v>20527.900000000001</v>
      </c>
      <c r="CJ13" s="50" t="s">
        <v>4949</v>
      </c>
      <c r="CK13" s="50" t="s">
        <v>4949</v>
      </c>
      <c r="CL13" s="50">
        <v>30.48885852639193</v>
      </c>
      <c r="CM13" s="50">
        <v>25.215696517912757</v>
      </c>
      <c r="CN13" s="50">
        <v>20.939158914183526</v>
      </c>
      <c r="CO13" s="50">
        <v>24.279330506942074</v>
      </c>
      <c r="CP13" s="50" t="s">
        <v>4949</v>
      </c>
      <c r="CQ13" s="50" t="s">
        <v>4949</v>
      </c>
      <c r="CR13" s="50">
        <v>122.60101669714079</v>
      </c>
      <c r="CS13" s="50">
        <v>135.66075267736946</v>
      </c>
      <c r="CT13" s="50">
        <v>141.8879422933955</v>
      </c>
      <c r="CU13" s="50">
        <v>153.11527255922363</v>
      </c>
      <c r="CV13" s="50" t="s">
        <v>4949</v>
      </c>
      <c r="CW13" s="50" t="s">
        <v>4949</v>
      </c>
      <c r="CX13" s="50">
        <v>13.068295525327011</v>
      </c>
      <c r="CY13" s="50">
        <v>13.052000241113948</v>
      </c>
      <c r="CZ13" s="50">
        <v>13.566497217143201</v>
      </c>
      <c r="DA13" s="50">
        <v>14.068958588679699</v>
      </c>
      <c r="DB13" s="50" t="s">
        <v>4949</v>
      </c>
      <c r="DC13" s="50" t="s">
        <v>4949</v>
      </c>
      <c r="DD13" s="50">
        <v>36.970805119652795</v>
      </c>
      <c r="DE13" s="50">
        <v>38.023669352408128</v>
      </c>
      <c r="DF13" s="50">
        <v>40.354758986517709</v>
      </c>
      <c r="DG13" s="50">
        <v>41.24635817476743</v>
      </c>
      <c r="DH13" s="50" t="s">
        <v>4949</v>
      </c>
      <c r="DI13" s="50" t="s">
        <v>4949</v>
      </c>
      <c r="DJ13" s="50">
        <v>17.58664425991828</v>
      </c>
      <c r="DK13" s="50">
        <v>21.264402052655065</v>
      </c>
      <c r="DL13" s="50">
        <v>25.607366131188222</v>
      </c>
      <c r="DM13" s="50">
        <v>22.084493171725597</v>
      </c>
      <c r="DN13" s="50" t="s">
        <v>4949</v>
      </c>
      <c r="DO13" s="50" t="s">
        <v>4949</v>
      </c>
      <c r="DP13" s="50">
        <v>4.3735094800982672</v>
      </c>
      <c r="DQ13" s="50">
        <v>3.9524821896707496</v>
      </c>
      <c r="DR13" s="50">
        <v>3.7790153280670253</v>
      </c>
      <c r="DS13" s="50">
        <v>3.5019152553004473</v>
      </c>
      <c r="DT13" s="50" t="s">
        <v>4949</v>
      </c>
      <c r="DU13" s="50" t="s">
        <v>4949</v>
      </c>
      <c r="DV13" s="58">
        <v>2.4372203915060401E-2</v>
      </c>
      <c r="DW13" s="58">
        <v>2.4341813418539644E-2</v>
      </c>
      <c r="DX13" s="58">
        <v>2.5301343694631495E-2</v>
      </c>
      <c r="DY13" s="58">
        <v>2.6238427722368313E-2</v>
      </c>
      <c r="DZ13" s="58" t="s">
        <v>4949</v>
      </c>
      <c r="EA13" s="58" t="s">
        <v>4949</v>
      </c>
      <c r="EB13" s="60">
        <v>0.24868357006947209</v>
      </c>
      <c r="EC13" s="60">
        <v>0.18587318749352016</v>
      </c>
      <c r="ED13" s="60">
        <v>0.14757532300303286</v>
      </c>
      <c r="EE13" s="60">
        <v>0.15856896638152829</v>
      </c>
      <c r="EF13" s="60" t="s">
        <v>4949</v>
      </c>
      <c r="EG13" s="60" t="s">
        <v>4949</v>
      </c>
      <c r="EH13" s="60">
        <v>-1.7062667579770818E-2</v>
      </c>
      <c r="EI13" s="60">
        <v>-4.6089888171179538E-2</v>
      </c>
      <c r="EJ13" s="60">
        <v>2.8297485131524525E-2</v>
      </c>
      <c r="EK13" s="60" t="s">
        <v>4949</v>
      </c>
      <c r="EL13" s="60" t="s">
        <v>4949</v>
      </c>
      <c r="EM13" s="60">
        <v>-0.17295373665480429</v>
      </c>
      <c r="EN13" s="60">
        <v>-0.16959823420666809</v>
      </c>
      <c r="EO13" s="60">
        <v>0.15951794465326019</v>
      </c>
      <c r="EP13" s="60" t="s">
        <v>4949</v>
      </c>
      <c r="EQ13" s="60" t="s">
        <v>4949</v>
      </c>
    </row>
    <row r="14" spans="1:147" ht="15" thickBot="1">
      <c r="A14" s="17" t="s">
        <v>4041</v>
      </c>
      <c r="B14" s="17" t="s">
        <v>4042</v>
      </c>
      <c r="C14" s="17" t="s">
        <v>4043</v>
      </c>
      <c r="D14" s="17" t="s">
        <v>5755</v>
      </c>
      <c r="E14" s="19" t="s">
        <v>5571</v>
      </c>
      <c r="F14" s="18" t="s">
        <v>2989</v>
      </c>
      <c r="G14" s="18" t="s">
        <v>2492</v>
      </c>
      <c r="H14" s="19" t="s">
        <v>3</v>
      </c>
      <c r="I14" s="18" t="s">
        <v>5726</v>
      </c>
      <c r="J14" s="18">
        <v>420</v>
      </c>
      <c r="K14" s="24">
        <v>1231</v>
      </c>
      <c r="L14" s="24" t="s">
        <v>852</v>
      </c>
      <c r="M14" s="24" t="s">
        <v>852</v>
      </c>
      <c r="N14" s="24">
        <v>394.05</v>
      </c>
      <c r="O14" s="24">
        <v>465.56</v>
      </c>
      <c r="P14" s="25">
        <v>1.38E-2</v>
      </c>
      <c r="Q14" s="25">
        <v>7.4900000000000008E-2</v>
      </c>
      <c r="R14" s="26">
        <v>533.78</v>
      </c>
      <c r="S14" s="26">
        <v>240.45</v>
      </c>
      <c r="T14" s="26">
        <v>210337.2</v>
      </c>
      <c r="U14" s="26">
        <v>248508.03</v>
      </c>
      <c r="V14" s="26">
        <v>94748.1</v>
      </c>
      <c r="W14" s="26">
        <v>111942.46</v>
      </c>
      <c r="X14" s="50">
        <v>41182.5</v>
      </c>
      <c r="Y14" s="50">
        <v>43486.8</v>
      </c>
      <c r="Z14" s="50">
        <v>44398.51</v>
      </c>
      <c r="AA14" s="50">
        <v>45250.89</v>
      </c>
      <c r="AB14" s="50" t="s">
        <v>4949</v>
      </c>
      <c r="AC14" s="50" t="s">
        <v>4949</v>
      </c>
      <c r="AD14" s="50">
        <v>6184</v>
      </c>
      <c r="AE14" s="50">
        <v>6408.7</v>
      </c>
      <c r="AF14" s="50">
        <v>6427.89</v>
      </c>
      <c r="AG14" s="50">
        <v>6693.66</v>
      </c>
      <c r="AH14" s="50" t="s">
        <v>4949</v>
      </c>
      <c r="AI14" s="50" t="s">
        <v>4949</v>
      </c>
      <c r="AJ14" s="59">
        <v>11069.36</v>
      </c>
      <c r="AK14" s="59">
        <v>11471.573</v>
      </c>
      <c r="AL14" s="59">
        <v>11505.9231</v>
      </c>
      <c r="AM14" s="59">
        <v>11981.651400000001</v>
      </c>
      <c r="AN14" s="59" t="s">
        <v>5557</v>
      </c>
      <c r="AO14" s="59" t="s">
        <v>5557</v>
      </c>
      <c r="AP14" s="50">
        <v>248508.03</v>
      </c>
      <c r="AQ14" s="50">
        <v>248508.03</v>
      </c>
      <c r="AR14" s="50">
        <v>248508.03</v>
      </c>
      <c r="AS14" s="50">
        <v>248508.03</v>
      </c>
      <c r="AT14" s="50">
        <v>248508.03</v>
      </c>
      <c r="AU14" s="50">
        <v>248508.03</v>
      </c>
      <c r="AV14" s="50">
        <v>29074.3</v>
      </c>
      <c r="AW14" s="50">
        <v>33133.300000000003</v>
      </c>
      <c r="AX14" s="50">
        <v>35819.67</v>
      </c>
      <c r="AY14" s="50">
        <v>38659.550000000003</v>
      </c>
      <c r="AZ14" s="50" t="s">
        <v>4949</v>
      </c>
      <c r="BA14" s="50" t="s">
        <v>4949</v>
      </c>
      <c r="BB14" s="59">
        <v>52042.997000000003</v>
      </c>
      <c r="BC14" s="59">
        <v>59308.607000000004</v>
      </c>
      <c r="BD14" s="59">
        <v>64117.209299999995</v>
      </c>
      <c r="BE14" s="59">
        <v>69200.594500000007</v>
      </c>
      <c r="BF14" s="59" t="s">
        <v>5557</v>
      </c>
      <c r="BG14" s="59" t="s">
        <v>5557</v>
      </c>
      <c r="BH14" s="50">
        <v>248508.03</v>
      </c>
      <c r="BI14" s="50">
        <v>248508.03</v>
      </c>
      <c r="BJ14" s="50">
        <v>248508.03</v>
      </c>
      <c r="BK14" s="50">
        <v>248508.03</v>
      </c>
      <c r="BL14" s="50">
        <v>248508.03</v>
      </c>
      <c r="BM14" s="50">
        <v>248508.03</v>
      </c>
      <c r="BN14" s="50">
        <v>3533.71</v>
      </c>
      <c r="BO14" s="50">
        <v>3741.53</v>
      </c>
      <c r="BP14" s="50">
        <v>3853.77</v>
      </c>
      <c r="BQ14" s="50">
        <v>3853.77</v>
      </c>
      <c r="BR14" s="50" t="s">
        <v>4949</v>
      </c>
      <c r="BS14" s="50" t="s">
        <v>4949</v>
      </c>
      <c r="BT14" s="59">
        <v>6325.3409000000001</v>
      </c>
      <c r="BU14" s="59">
        <v>6697.3387000000002</v>
      </c>
      <c r="BV14" s="59">
        <v>6898.2483000000002</v>
      </c>
      <c r="BW14" s="59">
        <v>6898.2483000000002</v>
      </c>
      <c r="BX14" s="59" t="s">
        <v>5557</v>
      </c>
      <c r="BY14" s="59" t="s">
        <v>5557</v>
      </c>
      <c r="BZ14" s="50">
        <v>248508.03</v>
      </c>
      <c r="CA14" s="50">
        <v>248508.03</v>
      </c>
      <c r="CB14" s="50">
        <v>248508.03</v>
      </c>
      <c r="CC14" s="50">
        <v>248508.03</v>
      </c>
      <c r="CD14" s="50">
        <v>248508.03</v>
      </c>
      <c r="CE14" s="50">
        <v>248508.03</v>
      </c>
      <c r="CF14" s="50">
        <v>7604.6</v>
      </c>
      <c r="CG14" s="50">
        <v>8286</v>
      </c>
      <c r="CH14" s="50">
        <v>8724.7900000000009</v>
      </c>
      <c r="CI14" s="50">
        <v>8478.39</v>
      </c>
      <c r="CJ14" s="50" t="s">
        <v>4949</v>
      </c>
      <c r="CK14" s="50" t="s">
        <v>4949</v>
      </c>
      <c r="CL14" s="50">
        <v>11.585297313499945</v>
      </c>
      <c r="CM14" s="50">
        <v>12.006257259545132</v>
      </c>
      <c r="CN14" s="50">
        <v>12.042208400464611</v>
      </c>
      <c r="CO14" s="50">
        <v>12.540110157742891</v>
      </c>
      <c r="CP14" s="50" t="s">
        <v>4949</v>
      </c>
      <c r="CQ14" s="50" t="s">
        <v>4949</v>
      </c>
      <c r="CR14" s="50">
        <v>54.468694967964332</v>
      </c>
      <c r="CS14" s="50">
        <v>62.072951403199831</v>
      </c>
      <c r="CT14" s="50">
        <v>67.105680242796652</v>
      </c>
      <c r="CU14" s="50">
        <v>72.425999475439326</v>
      </c>
      <c r="CV14" s="50" t="s">
        <v>4949</v>
      </c>
      <c r="CW14" s="50" t="s">
        <v>4949</v>
      </c>
      <c r="CX14" s="50">
        <v>6.6201618644385327</v>
      </c>
      <c r="CY14" s="50">
        <v>7.0094982951777896</v>
      </c>
      <c r="CZ14" s="50">
        <v>7.2197721907902137</v>
      </c>
      <c r="DA14" s="50">
        <v>7.2197721907902137</v>
      </c>
      <c r="DB14" s="50" t="s">
        <v>4949</v>
      </c>
      <c r="DC14" s="50" t="s">
        <v>4949</v>
      </c>
      <c r="DD14" s="50">
        <v>14.246693394282291</v>
      </c>
      <c r="DE14" s="50">
        <v>15.523249278729065</v>
      </c>
      <c r="DF14" s="50">
        <v>16.345292067893141</v>
      </c>
      <c r="DG14" s="50">
        <v>15.883678669114616</v>
      </c>
      <c r="DH14" s="50" t="s">
        <v>4949</v>
      </c>
      <c r="DI14" s="50" t="s">
        <v>4949</v>
      </c>
      <c r="DJ14" s="50">
        <v>34.013130659767143</v>
      </c>
      <c r="DK14" s="50">
        <v>32.820572034890077</v>
      </c>
      <c r="DL14" s="50">
        <v>32.722588594391006</v>
      </c>
      <c r="DM14" s="50">
        <v>31.423346868529329</v>
      </c>
      <c r="DN14" s="50" t="s">
        <v>4949</v>
      </c>
      <c r="DO14" s="50" t="s">
        <v>4949</v>
      </c>
      <c r="DP14" s="50">
        <v>7.2344716811754717</v>
      </c>
      <c r="DQ14" s="50">
        <v>6.3482116179191328</v>
      </c>
      <c r="DR14" s="50">
        <v>5.8721143997139009</v>
      </c>
      <c r="DS14" s="50">
        <v>5.4407565530379944</v>
      </c>
      <c r="DT14" s="50" t="s">
        <v>4949</v>
      </c>
      <c r="DU14" s="50" t="s">
        <v>4949</v>
      </c>
      <c r="DV14" s="58">
        <v>1.6800214132355093E-2</v>
      </c>
      <c r="DW14" s="58">
        <v>1.7788246681994437E-2</v>
      </c>
      <c r="DX14" s="58">
        <v>1.8321866032256776E-2</v>
      </c>
      <c r="DY14" s="58">
        <v>1.8321866032256776E-2</v>
      </c>
      <c r="DZ14" s="58" t="s">
        <v>4949</v>
      </c>
      <c r="EA14" s="58" t="s">
        <v>4949</v>
      </c>
      <c r="EB14" s="60">
        <v>0.21269643637164093</v>
      </c>
      <c r="EC14" s="60">
        <v>0.19342172376430961</v>
      </c>
      <c r="ED14" s="60">
        <v>0.1794514019810903</v>
      </c>
      <c r="EE14" s="60">
        <v>0.17314376396000469</v>
      </c>
      <c r="EF14" s="60" t="s">
        <v>4949</v>
      </c>
      <c r="EG14" s="60" t="s">
        <v>4949</v>
      </c>
      <c r="EH14" s="60">
        <v>5.595337825532698E-2</v>
      </c>
      <c r="EI14" s="60">
        <v>2.0965212432278335E-2</v>
      </c>
      <c r="EJ14" s="60">
        <v>1.9198392018110466E-2</v>
      </c>
      <c r="EK14" s="60" t="s">
        <v>4949</v>
      </c>
      <c r="EL14" s="60" t="s">
        <v>4949</v>
      </c>
      <c r="EM14" s="60">
        <v>3.6335705045278166E-2</v>
      </c>
      <c r="EN14" s="60">
        <v>2.9943670323155924E-3</v>
      </c>
      <c r="EO14" s="60">
        <v>4.1346382716567875E-2</v>
      </c>
      <c r="EP14" s="60" t="s">
        <v>4949</v>
      </c>
      <c r="EQ14" s="60" t="s">
        <v>4949</v>
      </c>
    </row>
    <row r="15" spans="1:147" ht="15" thickBot="1">
      <c r="A15" s="17" t="s">
        <v>2500</v>
      </c>
      <c r="B15" s="17" t="s">
        <v>2501</v>
      </c>
      <c r="C15" s="17" t="s">
        <v>2502</v>
      </c>
      <c r="D15" s="17" t="s">
        <v>5755</v>
      </c>
      <c r="E15" s="19" t="s">
        <v>5571</v>
      </c>
      <c r="F15" s="18" t="s">
        <v>2990</v>
      </c>
      <c r="G15" s="18" t="s">
        <v>2412</v>
      </c>
      <c r="H15" s="19" t="s">
        <v>3</v>
      </c>
      <c r="I15" s="18" t="s">
        <v>5727</v>
      </c>
      <c r="J15" s="18">
        <v>2100</v>
      </c>
      <c r="K15" s="24">
        <v>1231</v>
      </c>
      <c r="L15" s="24" t="s">
        <v>852</v>
      </c>
      <c r="M15" s="24" t="s">
        <v>852</v>
      </c>
      <c r="N15" s="24">
        <v>2055</v>
      </c>
      <c r="O15" s="24">
        <v>2427.9299999999998</v>
      </c>
      <c r="P15" s="25">
        <v>1.1299999999999999E-2</v>
      </c>
      <c r="Q15" s="25">
        <v>-3.1600000000000003E-2</v>
      </c>
      <c r="R15" s="26">
        <v>105.57</v>
      </c>
      <c r="S15" s="26">
        <v>33.75</v>
      </c>
      <c r="T15" s="26">
        <v>216945.14</v>
      </c>
      <c r="U15" s="26">
        <v>256315.15</v>
      </c>
      <c r="V15" s="26">
        <v>69356.460000000006</v>
      </c>
      <c r="W15" s="26">
        <v>81942.880000000005</v>
      </c>
      <c r="X15" s="50">
        <v>13427</v>
      </c>
      <c r="Y15" s="50">
        <v>15170.4</v>
      </c>
      <c r="Z15" s="50">
        <v>15948.33</v>
      </c>
      <c r="AA15" s="50">
        <v>17215.45</v>
      </c>
      <c r="AB15" s="50">
        <v>19016.59</v>
      </c>
      <c r="AC15" s="50" t="s">
        <v>4949</v>
      </c>
      <c r="AD15" s="50">
        <v>4311.3500000000004</v>
      </c>
      <c r="AE15" s="50">
        <v>4602.8</v>
      </c>
      <c r="AF15" s="50">
        <v>4375.0200000000004</v>
      </c>
      <c r="AG15" s="50">
        <v>4667.8100000000004</v>
      </c>
      <c r="AH15" s="50">
        <v>5246.63</v>
      </c>
      <c r="AI15" s="50" t="s">
        <v>4949</v>
      </c>
      <c r="AJ15" s="59">
        <v>7717.3165000000008</v>
      </c>
      <c r="AK15" s="59">
        <v>8239.0120000000006</v>
      </c>
      <c r="AL15" s="59">
        <v>7831.2858000000006</v>
      </c>
      <c r="AM15" s="59">
        <v>8355.3799000000017</v>
      </c>
      <c r="AN15" s="59">
        <v>9391.4677000000011</v>
      </c>
      <c r="AO15" s="59" t="s">
        <v>5557</v>
      </c>
      <c r="AP15" s="50">
        <v>256315.15</v>
      </c>
      <c r="AQ15" s="50">
        <v>256315.15</v>
      </c>
      <c r="AR15" s="50">
        <v>256315.15</v>
      </c>
      <c r="AS15" s="50">
        <v>256315.15</v>
      </c>
      <c r="AT15" s="50">
        <v>256315.15</v>
      </c>
      <c r="AU15" s="50">
        <v>256315.15</v>
      </c>
      <c r="AV15" s="50">
        <v>15201.95</v>
      </c>
      <c r="AW15" s="50">
        <v>17326.8</v>
      </c>
      <c r="AX15" s="50">
        <v>18977.650000000001</v>
      </c>
      <c r="AY15" s="50">
        <v>21020.45</v>
      </c>
      <c r="AZ15" s="50">
        <v>23466.400000000001</v>
      </c>
      <c r="BA15" s="50" t="s">
        <v>4949</v>
      </c>
      <c r="BB15" s="59">
        <v>27211.490500000004</v>
      </c>
      <c r="BC15" s="59">
        <v>31014.971999999998</v>
      </c>
      <c r="BD15" s="59">
        <v>33969.993500000004</v>
      </c>
      <c r="BE15" s="59">
        <v>37626.605500000005</v>
      </c>
      <c r="BF15" s="59">
        <v>42004.856000000007</v>
      </c>
      <c r="BG15" s="59" t="s">
        <v>5557</v>
      </c>
      <c r="BH15" s="50">
        <v>256315.15</v>
      </c>
      <c r="BI15" s="50">
        <v>256315.15</v>
      </c>
      <c r="BJ15" s="50">
        <v>256315.15</v>
      </c>
      <c r="BK15" s="50">
        <v>256315.15</v>
      </c>
      <c r="BL15" s="50">
        <v>256315.15</v>
      </c>
      <c r="BM15" s="50">
        <v>256315.15</v>
      </c>
      <c r="BN15" s="50">
        <v>2616.75</v>
      </c>
      <c r="BO15" s="50">
        <v>2724.17</v>
      </c>
      <c r="BP15" s="50">
        <v>2625.01</v>
      </c>
      <c r="BQ15" s="50">
        <v>2800.69</v>
      </c>
      <c r="BR15" s="50">
        <v>3147.98</v>
      </c>
      <c r="BS15" s="50" t="s">
        <v>4949</v>
      </c>
      <c r="BT15" s="59">
        <v>4683.9825000000001</v>
      </c>
      <c r="BU15" s="59">
        <v>4876.2642999999998</v>
      </c>
      <c r="BV15" s="59">
        <v>4698.7679000000007</v>
      </c>
      <c r="BW15" s="59">
        <v>5013.2350999999999</v>
      </c>
      <c r="BX15" s="59">
        <v>5634.8842000000004</v>
      </c>
      <c r="BY15" s="59" t="s">
        <v>5557</v>
      </c>
      <c r="BZ15" s="50">
        <v>256315.15</v>
      </c>
      <c r="CA15" s="50">
        <v>256315.15</v>
      </c>
      <c r="CB15" s="50">
        <v>256315.15</v>
      </c>
      <c r="CC15" s="50">
        <v>256315.15</v>
      </c>
      <c r="CD15" s="50">
        <v>256315.15</v>
      </c>
      <c r="CE15" s="50">
        <v>256315.15</v>
      </c>
      <c r="CF15" s="50">
        <v>4328</v>
      </c>
      <c r="CG15" s="50">
        <v>5139</v>
      </c>
      <c r="CH15" s="50">
        <v>5237.8900000000003</v>
      </c>
      <c r="CI15" s="50">
        <v>5456.44</v>
      </c>
      <c r="CJ15" s="50">
        <v>6260.16</v>
      </c>
      <c r="CK15" s="50" t="s">
        <v>4949</v>
      </c>
      <c r="CL15" s="50">
        <v>40.838779956427018</v>
      </c>
      <c r="CM15" s="50">
        <v>43.599507435824577</v>
      </c>
      <c r="CN15" s="50">
        <v>41.441886899687418</v>
      </c>
      <c r="CO15" s="50">
        <v>44.215307378990254</v>
      </c>
      <c r="CP15" s="50">
        <v>49.698114994790188</v>
      </c>
      <c r="CQ15" s="50" t="s">
        <v>4949</v>
      </c>
      <c r="CR15" s="50">
        <v>143.99876858956145</v>
      </c>
      <c r="CS15" s="50">
        <v>164.12617220801366</v>
      </c>
      <c r="CT15" s="50">
        <v>179.76366391967417</v>
      </c>
      <c r="CU15" s="50">
        <v>199.11385810362793</v>
      </c>
      <c r="CV15" s="50">
        <v>222.28284550535193</v>
      </c>
      <c r="CW15" s="50" t="s">
        <v>4949</v>
      </c>
      <c r="CX15" s="50">
        <v>24.786871270247232</v>
      </c>
      <c r="CY15" s="50">
        <v>25.804395188026906</v>
      </c>
      <c r="CZ15" s="50">
        <v>24.865113195036471</v>
      </c>
      <c r="DA15" s="50">
        <v>26.529222316946104</v>
      </c>
      <c r="DB15" s="50">
        <v>29.818887941650093</v>
      </c>
      <c r="DC15" s="50" t="s">
        <v>4949</v>
      </c>
      <c r="DD15" s="50">
        <v>40.996495216444067</v>
      </c>
      <c r="DE15" s="50">
        <v>48.678601875532827</v>
      </c>
      <c r="DF15" s="50">
        <v>49.615326323766226</v>
      </c>
      <c r="DG15" s="50">
        <v>51.685516718764802</v>
      </c>
      <c r="DH15" s="50">
        <v>59.298664393293549</v>
      </c>
      <c r="DI15" s="50" t="s">
        <v>4949</v>
      </c>
      <c r="DJ15" s="50">
        <v>50.319537963746853</v>
      </c>
      <c r="DK15" s="50">
        <v>47.133297123490053</v>
      </c>
      <c r="DL15" s="50">
        <v>49.587233886930804</v>
      </c>
      <c r="DM15" s="50">
        <v>46.476857455637656</v>
      </c>
      <c r="DN15" s="50">
        <v>41.349426203105615</v>
      </c>
      <c r="DO15" s="50" t="s">
        <v>4949</v>
      </c>
      <c r="DP15" s="50">
        <v>14.270875775805077</v>
      </c>
      <c r="DQ15" s="50">
        <v>12.52078514209202</v>
      </c>
      <c r="DR15" s="50">
        <v>11.431612449381246</v>
      </c>
      <c r="DS15" s="50">
        <v>10.320670585073108</v>
      </c>
      <c r="DT15" s="50">
        <v>9.2449263627995766</v>
      </c>
      <c r="DU15" s="50" t="s">
        <v>4949</v>
      </c>
      <c r="DV15" s="58">
        <v>1.2061805118104972E-2</v>
      </c>
      <c r="DW15" s="58">
        <v>1.2556953338526043E-2</v>
      </c>
      <c r="DX15" s="58">
        <v>1.2099879259798123E-2</v>
      </c>
      <c r="DY15" s="58">
        <v>1.2909669237116811E-2</v>
      </c>
      <c r="DZ15" s="58">
        <v>1.4510488688522821E-2</v>
      </c>
      <c r="EA15" s="58" t="s">
        <v>4949</v>
      </c>
      <c r="EB15" s="60">
        <v>0.28360506382404888</v>
      </c>
      <c r="EC15" s="60">
        <v>0.26564628206016117</v>
      </c>
      <c r="ED15" s="60">
        <v>0.23053539294907432</v>
      </c>
      <c r="EE15" s="60">
        <v>0.22206042211275212</v>
      </c>
      <c r="EF15" s="60">
        <v>0.22358052364231412</v>
      </c>
      <c r="EG15" s="60" t="s">
        <v>4949</v>
      </c>
      <c r="EH15" s="60">
        <v>0.12984285395099415</v>
      </c>
      <c r="EI15" s="60">
        <v>5.1279465274481906E-2</v>
      </c>
      <c r="EJ15" s="60">
        <v>7.9451578942748347E-2</v>
      </c>
      <c r="EK15" s="60">
        <v>0.10462346322634608</v>
      </c>
      <c r="EL15" s="60" t="s">
        <v>4949</v>
      </c>
      <c r="EM15" s="60">
        <v>6.7600635531793962E-2</v>
      </c>
      <c r="EN15" s="60">
        <v>-4.9487268619101354E-2</v>
      </c>
      <c r="EO15" s="60">
        <v>6.6923122637153609E-2</v>
      </c>
      <c r="EP15" s="60">
        <v>0.12400247653610563</v>
      </c>
      <c r="EQ15" s="60" t="s">
        <v>4949</v>
      </c>
    </row>
    <row r="16" spans="1:147" ht="15" thickBot="1">
      <c r="A16" s="17" t="s">
        <v>5017</v>
      </c>
      <c r="B16" s="17" t="s">
        <v>5018</v>
      </c>
      <c r="C16" s="17" t="s">
        <v>5019</v>
      </c>
      <c r="D16" s="17" t="s">
        <v>5740</v>
      </c>
      <c r="E16" s="19" t="s">
        <v>5571</v>
      </c>
      <c r="F16" s="18" t="s">
        <v>3066</v>
      </c>
      <c r="G16" s="18" t="s">
        <v>1890</v>
      </c>
      <c r="H16" s="19" t="s">
        <v>3</v>
      </c>
      <c r="I16" s="18" t="s">
        <v>5726</v>
      </c>
      <c r="J16" s="18">
        <v>236</v>
      </c>
      <c r="K16" s="24">
        <v>1231</v>
      </c>
      <c r="L16" s="24" t="s">
        <v>852</v>
      </c>
      <c r="M16" s="24" t="s">
        <v>852</v>
      </c>
      <c r="N16" s="24">
        <v>252.9</v>
      </c>
      <c r="O16" s="24">
        <v>298.79000000000002</v>
      </c>
      <c r="P16" s="25">
        <v>2.5499999999999998E-2</v>
      </c>
      <c r="Q16" s="25">
        <v>7.6600000000000001E-2</v>
      </c>
      <c r="R16" s="26">
        <v>577.12</v>
      </c>
      <c r="S16" s="26">
        <v>548.76</v>
      </c>
      <c r="T16" s="26">
        <v>145954.28</v>
      </c>
      <c r="U16" s="26">
        <v>172441.26</v>
      </c>
      <c r="V16" s="26">
        <v>138781.56</v>
      </c>
      <c r="W16" s="26">
        <v>163966.87</v>
      </c>
      <c r="X16" s="50">
        <v>34176</v>
      </c>
      <c r="Y16" s="50">
        <v>35902</v>
      </c>
      <c r="Z16" s="50">
        <v>38153</v>
      </c>
      <c r="AA16" s="50">
        <v>40764.03</v>
      </c>
      <c r="AB16" s="50">
        <v>43140</v>
      </c>
      <c r="AC16" s="50">
        <v>45655.040000000001</v>
      </c>
      <c r="AD16" s="50">
        <v>3477</v>
      </c>
      <c r="AE16" s="50">
        <v>4003</v>
      </c>
      <c r="AF16" s="50">
        <v>4269</v>
      </c>
      <c r="AG16" s="50">
        <v>4757.29</v>
      </c>
      <c r="AH16" s="50">
        <v>5327.47</v>
      </c>
      <c r="AI16" s="50">
        <v>5811.63</v>
      </c>
      <c r="AJ16" s="59">
        <v>6223.83</v>
      </c>
      <c r="AK16" s="59">
        <v>7165.37</v>
      </c>
      <c r="AL16" s="59">
        <v>7641.51</v>
      </c>
      <c r="AM16" s="59">
        <v>8515.5491000000002</v>
      </c>
      <c r="AN16" s="59">
        <v>9536.1713</v>
      </c>
      <c r="AO16" s="59">
        <v>10402.8177</v>
      </c>
      <c r="AP16" s="50">
        <v>172441.26</v>
      </c>
      <c r="AQ16" s="50">
        <v>172441.26</v>
      </c>
      <c r="AR16" s="50">
        <v>172441.26</v>
      </c>
      <c r="AS16" s="50">
        <v>172441.26</v>
      </c>
      <c r="AT16" s="50">
        <v>172441.26</v>
      </c>
      <c r="AU16" s="50">
        <v>172441.26</v>
      </c>
      <c r="AV16" s="50">
        <v>26094</v>
      </c>
      <c r="AW16" s="50">
        <v>27168</v>
      </c>
      <c r="AX16" s="50">
        <v>31280</v>
      </c>
      <c r="AY16" s="50">
        <v>33962.379999999997</v>
      </c>
      <c r="AZ16" s="50">
        <v>36973.29</v>
      </c>
      <c r="BA16" s="50">
        <v>40184.230000000003</v>
      </c>
      <c r="BB16" s="59">
        <v>46708.26</v>
      </c>
      <c r="BC16" s="59">
        <v>48630.720000000001</v>
      </c>
      <c r="BD16" s="59">
        <v>55991.200000000004</v>
      </c>
      <c r="BE16" s="59">
        <v>60792.660199999998</v>
      </c>
      <c r="BF16" s="59">
        <v>66182.189100000003</v>
      </c>
      <c r="BG16" s="59">
        <v>71929.771700000012</v>
      </c>
      <c r="BH16" s="50">
        <v>172441.26</v>
      </c>
      <c r="BI16" s="50">
        <v>172441.26</v>
      </c>
      <c r="BJ16" s="50">
        <v>172441.26</v>
      </c>
      <c r="BK16" s="50">
        <v>172441.26</v>
      </c>
      <c r="BL16" s="50">
        <v>172441.26</v>
      </c>
      <c r="BM16" s="50">
        <v>172441.26</v>
      </c>
      <c r="BN16" s="50">
        <v>1767</v>
      </c>
      <c r="BO16" s="50">
        <v>1963</v>
      </c>
      <c r="BP16" s="50">
        <v>2274.91</v>
      </c>
      <c r="BQ16" s="50">
        <v>2540.5300000000002</v>
      </c>
      <c r="BR16" s="50">
        <v>2845.02</v>
      </c>
      <c r="BS16" s="50">
        <v>3103.58</v>
      </c>
      <c r="BT16" s="59">
        <v>3162.93</v>
      </c>
      <c r="BU16" s="59">
        <v>3513.77</v>
      </c>
      <c r="BV16" s="59">
        <v>4072.0888999999997</v>
      </c>
      <c r="BW16" s="59">
        <v>4547.5487000000003</v>
      </c>
      <c r="BX16" s="59">
        <v>5092.5857999999998</v>
      </c>
      <c r="BY16" s="59">
        <v>5555.4081999999999</v>
      </c>
      <c r="BZ16" s="50">
        <v>172441.26</v>
      </c>
      <c r="CA16" s="50">
        <v>172441.26</v>
      </c>
      <c r="CB16" s="50">
        <v>172441.26</v>
      </c>
      <c r="CC16" s="50">
        <v>172441.26</v>
      </c>
      <c r="CD16" s="50">
        <v>172441.26</v>
      </c>
      <c r="CE16" s="50">
        <v>172441.26</v>
      </c>
      <c r="CF16" s="50">
        <v>4354</v>
      </c>
      <c r="CG16" s="50">
        <v>5907</v>
      </c>
      <c r="CH16" s="50">
        <v>5580</v>
      </c>
      <c r="CI16" s="50">
        <v>6025.73</v>
      </c>
      <c r="CJ16" s="50">
        <v>6790.74</v>
      </c>
      <c r="CK16" s="50">
        <v>7323.86</v>
      </c>
      <c r="CL16" s="50">
        <v>6.0247435542001666</v>
      </c>
      <c r="CM16" s="50">
        <v>6.9361657887441091</v>
      </c>
      <c r="CN16" s="50">
        <v>7.3970751316883838</v>
      </c>
      <c r="CO16" s="50">
        <v>8.2431556695314665</v>
      </c>
      <c r="CP16" s="50">
        <v>9.2311304408095367</v>
      </c>
      <c r="CQ16" s="50">
        <v>10.070054754643749</v>
      </c>
      <c r="CR16" s="50">
        <v>45.214166897698917</v>
      </c>
      <c r="CS16" s="50">
        <v>47.075131688383699</v>
      </c>
      <c r="CT16" s="50">
        <v>54.200166343221511</v>
      </c>
      <c r="CU16" s="50">
        <v>58.848038536179644</v>
      </c>
      <c r="CV16" s="50">
        <v>64.065168422511789</v>
      </c>
      <c r="CW16" s="50">
        <v>69.628898669254227</v>
      </c>
      <c r="CX16" s="50">
        <v>3.0617549209869699</v>
      </c>
      <c r="CY16" s="50">
        <v>3.401372331577488</v>
      </c>
      <c r="CZ16" s="50">
        <v>3.9418318547269195</v>
      </c>
      <c r="DA16" s="50">
        <v>4.4020827557527031</v>
      </c>
      <c r="DB16" s="50">
        <v>4.9296853340726363</v>
      </c>
      <c r="DC16" s="50">
        <v>5.3777030773495982</v>
      </c>
      <c r="DD16" s="50">
        <v>7.5443581924036591</v>
      </c>
      <c r="DE16" s="50">
        <v>10.235306348766288</v>
      </c>
      <c r="DF16" s="50">
        <v>9.6686997504851675</v>
      </c>
      <c r="DG16" s="50">
        <v>10.441034793457165</v>
      </c>
      <c r="DH16" s="50">
        <v>11.766599667313557</v>
      </c>
      <c r="DI16" s="50">
        <v>12.690359024119767</v>
      </c>
      <c r="DJ16" s="50">
        <v>41.977072188668394</v>
      </c>
      <c r="DK16" s="50">
        <v>36.461224081938546</v>
      </c>
      <c r="DL16" s="50">
        <v>34.189337081283675</v>
      </c>
      <c r="DM16" s="50">
        <v>30.680130914869601</v>
      </c>
      <c r="DN16" s="50">
        <v>27.39654657839462</v>
      </c>
      <c r="DO16" s="50">
        <v>25.114172788013001</v>
      </c>
      <c r="DP16" s="50">
        <v>5.5934038476278074</v>
      </c>
      <c r="DQ16" s="50">
        <v>5.3722865135453475</v>
      </c>
      <c r="DR16" s="50">
        <v>4.6660575447570336</v>
      </c>
      <c r="DS16" s="50">
        <v>4.297528029543277</v>
      </c>
      <c r="DT16" s="50">
        <v>3.9475599818138987</v>
      </c>
      <c r="DU16" s="50">
        <v>3.6321283249672818</v>
      </c>
      <c r="DV16" s="58">
        <v>1.2106530894469145E-2</v>
      </c>
      <c r="DW16" s="58">
        <v>1.3449417173651914E-2</v>
      </c>
      <c r="DX16" s="58">
        <v>1.5586456251916694E-2</v>
      </c>
      <c r="DY16" s="58">
        <v>1.7406341218633672E-2</v>
      </c>
      <c r="DZ16" s="58">
        <v>1.9492542459186534E-2</v>
      </c>
      <c r="EA16" s="58">
        <v>2.1264056114010495E-2</v>
      </c>
      <c r="EB16" s="60">
        <v>0.13324902276385375</v>
      </c>
      <c r="EC16" s="60">
        <v>0.14734246171967019</v>
      </c>
      <c r="ED16" s="60">
        <v>0.1364769820971867</v>
      </c>
      <c r="EE16" s="60">
        <v>0.14007528329875588</v>
      </c>
      <c r="EF16" s="60">
        <v>0.1440896928566541</v>
      </c>
      <c r="EG16" s="60">
        <v>0.14462464504110192</v>
      </c>
      <c r="EH16" s="60">
        <v>5.0503277153558068E-2</v>
      </c>
      <c r="EI16" s="60">
        <v>6.2698456910478484E-2</v>
      </c>
      <c r="EJ16" s="60">
        <v>6.8435771761067299E-2</v>
      </c>
      <c r="EK16" s="60">
        <v>5.8285944740988693E-2</v>
      </c>
      <c r="EL16" s="60">
        <v>5.8299490032452495E-2</v>
      </c>
      <c r="EM16" s="60">
        <v>0.15127983894161634</v>
      </c>
      <c r="EN16" s="60">
        <v>6.6450162378216326E-2</v>
      </c>
      <c r="EO16" s="60">
        <v>0.11438041695947532</v>
      </c>
      <c r="EP16" s="60">
        <v>0.1198539504633942</v>
      </c>
      <c r="EQ16" s="60">
        <v>9.0879911102268007E-2</v>
      </c>
    </row>
    <row r="17" spans="1:147" ht="15" thickBot="1">
      <c r="A17" s="17" t="s">
        <v>4963</v>
      </c>
      <c r="B17" s="17" t="s">
        <v>4964</v>
      </c>
      <c r="C17" s="17" t="s">
        <v>4965</v>
      </c>
      <c r="D17" s="17" t="s">
        <v>5662</v>
      </c>
      <c r="E17" s="19" t="s">
        <v>5572</v>
      </c>
      <c r="F17" s="18" t="s">
        <v>4237</v>
      </c>
      <c r="G17" s="18" t="s">
        <v>4238</v>
      </c>
      <c r="H17" s="19" t="s">
        <v>3</v>
      </c>
      <c r="I17" s="18" t="s">
        <v>5727</v>
      </c>
      <c r="J17" s="18">
        <v>62</v>
      </c>
      <c r="K17" s="24">
        <v>1231</v>
      </c>
      <c r="L17" s="24" t="s">
        <v>852</v>
      </c>
      <c r="M17" s="24" t="s">
        <v>852</v>
      </c>
      <c r="N17" s="24">
        <v>60.72</v>
      </c>
      <c r="O17" s="24">
        <v>71.739999999999995</v>
      </c>
      <c r="P17" s="25">
        <v>2.9999999999999997E-4</v>
      </c>
      <c r="Q17" s="25">
        <v>1.2E-2</v>
      </c>
      <c r="R17" s="26">
        <v>207.9</v>
      </c>
      <c r="S17" s="26">
        <v>10.130000000000001</v>
      </c>
      <c r="T17" s="26">
        <v>12623.69</v>
      </c>
      <c r="U17" s="26">
        <v>14914.57</v>
      </c>
      <c r="V17" s="26">
        <v>615.20000000000005</v>
      </c>
      <c r="W17" s="26">
        <v>726.84</v>
      </c>
      <c r="X17" s="50">
        <v>14377</v>
      </c>
      <c r="Y17" s="50">
        <v>14179</v>
      </c>
      <c r="Z17" s="50">
        <v>13481.47</v>
      </c>
      <c r="AA17" s="50">
        <v>13814.47</v>
      </c>
      <c r="AB17" s="50" t="s">
        <v>4949</v>
      </c>
      <c r="AC17" s="50" t="s">
        <v>4949</v>
      </c>
      <c r="AD17" s="50">
        <v>-198</v>
      </c>
      <c r="AE17" s="50">
        <v>-266</v>
      </c>
      <c r="AF17" s="50">
        <v>-200.78</v>
      </c>
      <c r="AG17" s="50">
        <v>-35.46</v>
      </c>
      <c r="AH17" s="50" t="s">
        <v>4949</v>
      </c>
      <c r="AI17" s="50" t="s">
        <v>4949</v>
      </c>
      <c r="AJ17" s="59">
        <v>-354.42</v>
      </c>
      <c r="AK17" s="59">
        <v>-476.14</v>
      </c>
      <c r="AL17" s="59">
        <v>-359.39620000000002</v>
      </c>
      <c r="AM17" s="59">
        <v>-63.473400000000005</v>
      </c>
      <c r="AN17" s="59" t="s">
        <v>5557</v>
      </c>
      <c r="AO17" s="59" t="s">
        <v>5557</v>
      </c>
      <c r="AP17" s="50">
        <v>14914.57</v>
      </c>
      <c r="AQ17" s="50">
        <v>14914.57</v>
      </c>
      <c r="AR17" s="50">
        <v>14914.57</v>
      </c>
      <c r="AS17" s="50">
        <v>14914.57</v>
      </c>
      <c r="AT17" s="50">
        <v>14914.57</v>
      </c>
      <c r="AU17" s="50">
        <v>14914.57</v>
      </c>
      <c r="AV17" s="50">
        <v>6618</v>
      </c>
      <c r="AW17" s="50">
        <v>6679</v>
      </c>
      <c r="AX17" s="50">
        <v>6478.22</v>
      </c>
      <c r="AY17" s="50">
        <v>6442.77</v>
      </c>
      <c r="AZ17" s="50" t="s">
        <v>4949</v>
      </c>
      <c r="BA17" s="50" t="s">
        <v>4949</v>
      </c>
      <c r="BB17" s="59">
        <v>11846.22</v>
      </c>
      <c r="BC17" s="59">
        <v>11955.41</v>
      </c>
      <c r="BD17" s="59">
        <v>11596.013800000001</v>
      </c>
      <c r="BE17" s="59">
        <v>11532.558300000001</v>
      </c>
      <c r="BF17" s="59" t="s">
        <v>5557</v>
      </c>
      <c r="BG17" s="59" t="s">
        <v>5557</v>
      </c>
      <c r="BH17" s="50">
        <v>14914.57</v>
      </c>
      <c r="BI17" s="50">
        <v>14914.57</v>
      </c>
      <c r="BJ17" s="50">
        <v>14914.57</v>
      </c>
      <c r="BK17" s="50">
        <v>14914.57</v>
      </c>
      <c r="BL17" s="50">
        <v>14914.57</v>
      </c>
      <c r="BM17" s="50">
        <v>14914.57</v>
      </c>
      <c r="BN17" s="50">
        <v>4</v>
      </c>
      <c r="BO17" s="50">
        <v>1</v>
      </c>
      <c r="BP17" s="50" t="s">
        <v>4949</v>
      </c>
      <c r="BQ17" s="50" t="s">
        <v>4949</v>
      </c>
      <c r="BR17" s="50" t="s">
        <v>4949</v>
      </c>
      <c r="BS17" s="50" t="s">
        <v>4949</v>
      </c>
      <c r="BT17" s="59">
        <v>7.16</v>
      </c>
      <c r="BU17" s="59">
        <v>1.79</v>
      </c>
      <c r="BV17" s="59" t="s">
        <v>5557</v>
      </c>
      <c r="BW17" s="59" t="s">
        <v>5557</v>
      </c>
      <c r="BX17" s="59" t="s">
        <v>5557</v>
      </c>
      <c r="BY17" s="59" t="s">
        <v>5557</v>
      </c>
      <c r="BZ17" s="50">
        <v>14914.57</v>
      </c>
      <c r="CA17" s="50">
        <v>14914.57</v>
      </c>
      <c r="CB17" s="50">
        <v>14914.57</v>
      </c>
      <c r="CC17" s="50">
        <v>14914.57</v>
      </c>
      <c r="CD17" s="50">
        <v>14914.57</v>
      </c>
      <c r="CE17" s="50">
        <v>14914.57</v>
      </c>
      <c r="CF17" s="50">
        <v>997</v>
      </c>
      <c r="CG17" s="50">
        <v>870</v>
      </c>
      <c r="CH17" s="50">
        <v>940.04</v>
      </c>
      <c r="CI17" s="50">
        <v>629.39</v>
      </c>
      <c r="CJ17" s="50" t="s">
        <v>4949</v>
      </c>
      <c r="CK17" s="50" t="s">
        <v>4949</v>
      </c>
      <c r="CL17" s="50">
        <v>-0.95238095238095233</v>
      </c>
      <c r="CM17" s="50">
        <v>-1.2794612794612794</v>
      </c>
      <c r="CN17" s="50">
        <v>-0.9657527657527657</v>
      </c>
      <c r="CO17" s="50">
        <v>-0.17056277056277055</v>
      </c>
      <c r="CP17" s="50" t="s">
        <v>4949</v>
      </c>
      <c r="CQ17" s="50" t="s">
        <v>4949</v>
      </c>
      <c r="CR17" s="50">
        <v>31.832611832611832</v>
      </c>
      <c r="CS17" s="50">
        <v>32.126022126022129</v>
      </c>
      <c r="CT17" s="50">
        <v>31.160269360269361</v>
      </c>
      <c r="CU17" s="50">
        <v>30.98975468975469</v>
      </c>
      <c r="CV17" s="50" t="s">
        <v>4949</v>
      </c>
      <c r="CW17" s="50" t="s">
        <v>4949</v>
      </c>
      <c r="CX17" s="50">
        <v>1.9240019240019241E-2</v>
      </c>
      <c r="CY17" s="50">
        <v>4.8100048100048103E-3</v>
      </c>
      <c r="CZ17" s="50" t="s">
        <v>4949</v>
      </c>
      <c r="DA17" s="50" t="s">
        <v>4949</v>
      </c>
      <c r="DB17" s="50" t="s">
        <v>4949</v>
      </c>
      <c r="DC17" s="50" t="s">
        <v>4949</v>
      </c>
      <c r="DD17" s="50">
        <v>4.7955747955747956</v>
      </c>
      <c r="DE17" s="50">
        <v>4.1847041847041844</v>
      </c>
      <c r="DF17" s="50">
        <v>4.5215969215969212</v>
      </c>
      <c r="DG17" s="50">
        <v>3.027368927368927</v>
      </c>
      <c r="DH17" s="50" t="s">
        <v>4949</v>
      </c>
      <c r="DI17" s="50" t="s">
        <v>4949</v>
      </c>
      <c r="DJ17" s="50">
        <v>-63.756010101010105</v>
      </c>
      <c r="DK17" s="50">
        <v>-47.457481203007518</v>
      </c>
      <c r="DL17" s="50">
        <v>-62.873244347046523</v>
      </c>
      <c r="DM17" s="50">
        <v>-355.99802594472646</v>
      </c>
      <c r="DN17" s="50" t="s">
        <v>4949</v>
      </c>
      <c r="DO17" s="50" t="s">
        <v>4949</v>
      </c>
      <c r="DP17" s="50">
        <v>1.9074780900574193</v>
      </c>
      <c r="DQ17" s="50">
        <v>1.8900568947447223</v>
      </c>
      <c r="DR17" s="50">
        <v>1.9486355819962891</v>
      </c>
      <c r="DS17" s="50">
        <v>1.9593575434168844</v>
      </c>
      <c r="DT17" s="50" t="s">
        <v>4949</v>
      </c>
      <c r="DU17" s="50" t="s">
        <v>4949</v>
      </c>
      <c r="DV17" s="58">
        <v>3.1686456178819347E-4</v>
      </c>
      <c r="DW17" s="58">
        <v>7.9216140447048368E-5</v>
      </c>
      <c r="DX17" s="58" t="s">
        <v>4949</v>
      </c>
      <c r="DY17" s="58" t="s">
        <v>4949</v>
      </c>
      <c r="DZ17" s="58" t="s">
        <v>4949</v>
      </c>
      <c r="EA17" s="58" t="s">
        <v>4949</v>
      </c>
      <c r="EB17" s="60">
        <v>-2.9918404351767906E-2</v>
      </c>
      <c r="EC17" s="60">
        <v>-3.9826321305584667E-2</v>
      </c>
      <c r="ED17" s="60">
        <v>-3.099308143286273E-2</v>
      </c>
      <c r="EE17" s="60">
        <v>-5.5038438435641808E-3</v>
      </c>
      <c r="EF17" s="60" t="s">
        <v>4949</v>
      </c>
      <c r="EG17" s="60" t="s">
        <v>4949</v>
      </c>
      <c r="EH17" s="60">
        <v>-1.3771996939556219E-2</v>
      </c>
      <c r="EI17" s="60">
        <v>-4.9194583539036607E-2</v>
      </c>
      <c r="EJ17" s="60">
        <v>2.4700570486749562E-2</v>
      </c>
      <c r="EK17" s="60" t="s">
        <v>4949</v>
      </c>
      <c r="EL17" s="60" t="s">
        <v>4949</v>
      </c>
      <c r="EM17" s="60">
        <v>0.34343434343434343</v>
      </c>
      <c r="EN17" s="60">
        <v>-0.24518796992481207</v>
      </c>
      <c r="EO17" s="60">
        <v>-0.82338878374340074</v>
      </c>
      <c r="EP17" s="60" t="s">
        <v>4949</v>
      </c>
      <c r="EQ17" s="60" t="s">
        <v>4949</v>
      </c>
    </row>
    <row r="18" spans="1:147" ht="15" thickBot="1">
      <c r="A18" s="17" t="s">
        <v>1877</v>
      </c>
      <c r="B18" s="17" t="s">
        <v>1878</v>
      </c>
      <c r="C18" s="17" t="s">
        <v>1867</v>
      </c>
      <c r="D18" s="17" t="s">
        <v>5751</v>
      </c>
      <c r="E18" s="19" t="s">
        <v>5572</v>
      </c>
      <c r="F18" s="18" t="s">
        <v>3010</v>
      </c>
      <c r="G18" s="18" t="s">
        <v>2648</v>
      </c>
      <c r="H18" s="19" t="s">
        <v>3</v>
      </c>
      <c r="I18" s="18" t="s">
        <v>5726</v>
      </c>
      <c r="J18" s="18">
        <v>1.8</v>
      </c>
      <c r="K18" s="24">
        <v>1231</v>
      </c>
      <c r="L18" s="24" t="s">
        <v>852</v>
      </c>
      <c r="M18" s="24" t="s">
        <v>4</v>
      </c>
      <c r="N18" s="24">
        <v>2.04</v>
      </c>
      <c r="O18" s="24">
        <v>2.41</v>
      </c>
      <c r="P18" s="25">
        <v>7.7000000000000002E-3</v>
      </c>
      <c r="Q18" s="25">
        <v>1.49E-2</v>
      </c>
      <c r="R18" s="26">
        <v>9377.6299999999992</v>
      </c>
      <c r="S18" s="26">
        <v>201.53</v>
      </c>
      <c r="T18" s="26">
        <v>28760.66</v>
      </c>
      <c r="U18" s="26">
        <v>33979.99</v>
      </c>
      <c r="V18" s="26">
        <v>411.23</v>
      </c>
      <c r="W18" s="26">
        <v>485.86</v>
      </c>
      <c r="X18" s="50">
        <v>243513.56</v>
      </c>
      <c r="Y18" s="50">
        <v>261427.78</v>
      </c>
      <c r="Z18" s="50">
        <v>274401.88</v>
      </c>
      <c r="AA18" s="50">
        <v>293978.42</v>
      </c>
      <c r="AB18" s="50" t="s">
        <v>4949</v>
      </c>
      <c r="AC18" s="50" t="s">
        <v>4949</v>
      </c>
      <c r="AD18" s="50">
        <v>14710.92</v>
      </c>
      <c r="AE18" s="50">
        <v>16596.62</v>
      </c>
      <c r="AF18" s="50">
        <v>19048.82</v>
      </c>
      <c r="AG18" s="50">
        <v>21901.74</v>
      </c>
      <c r="AH18" s="50" t="s">
        <v>4949</v>
      </c>
      <c r="AI18" s="50" t="s">
        <v>4949</v>
      </c>
      <c r="AJ18" s="59">
        <v>2135.11175616836</v>
      </c>
      <c r="AK18" s="59">
        <v>2408.7982583454282</v>
      </c>
      <c r="AL18" s="59">
        <v>2764.7053701015966</v>
      </c>
      <c r="AM18" s="59">
        <v>3178.7721335268507</v>
      </c>
      <c r="AN18" s="59" t="s">
        <v>5557</v>
      </c>
      <c r="AO18" s="59" t="s">
        <v>5557</v>
      </c>
      <c r="AP18" s="50">
        <v>33979.99</v>
      </c>
      <c r="AQ18" s="50">
        <v>33979.99</v>
      </c>
      <c r="AR18" s="50">
        <v>33979.99</v>
      </c>
      <c r="AS18" s="50">
        <v>33979.99</v>
      </c>
      <c r="AT18" s="50">
        <v>33979.99</v>
      </c>
      <c r="AU18" s="50">
        <v>33979.99</v>
      </c>
      <c r="AV18" s="50">
        <v>93422.65</v>
      </c>
      <c r="AW18" s="50">
        <v>103514.15</v>
      </c>
      <c r="AX18" s="50">
        <v>115091.5</v>
      </c>
      <c r="AY18" s="50">
        <v>127468.82</v>
      </c>
      <c r="AZ18" s="50" t="s">
        <v>4949</v>
      </c>
      <c r="BA18" s="50" t="s">
        <v>4949</v>
      </c>
      <c r="BB18" s="59">
        <v>13559.165457184325</v>
      </c>
      <c r="BC18" s="59">
        <v>15023.824383164005</v>
      </c>
      <c r="BD18" s="59">
        <v>16704.13642960813</v>
      </c>
      <c r="BE18" s="59">
        <v>18500.554426705374</v>
      </c>
      <c r="BF18" s="59" t="s">
        <v>5557</v>
      </c>
      <c r="BG18" s="59" t="s">
        <v>5557</v>
      </c>
      <c r="BH18" s="50">
        <v>33979.99</v>
      </c>
      <c r="BI18" s="50">
        <v>33979.99</v>
      </c>
      <c r="BJ18" s="50">
        <v>33979.99</v>
      </c>
      <c r="BK18" s="50">
        <v>33979.99</v>
      </c>
      <c r="BL18" s="50">
        <v>33979.99</v>
      </c>
      <c r="BM18" s="50">
        <v>33979.99</v>
      </c>
      <c r="BN18" s="50">
        <v>5297.53</v>
      </c>
      <c r="BO18" s="50">
        <v>7471.47</v>
      </c>
      <c r="BP18" s="50">
        <v>9524.41</v>
      </c>
      <c r="BQ18" s="50">
        <v>10950.87</v>
      </c>
      <c r="BR18" s="50" t="s">
        <v>4949</v>
      </c>
      <c r="BS18" s="50" t="s">
        <v>4949</v>
      </c>
      <c r="BT18" s="59">
        <v>768.87227866473154</v>
      </c>
      <c r="BU18" s="59">
        <v>1084.3933236574746</v>
      </c>
      <c r="BV18" s="59">
        <v>1382.3526850507983</v>
      </c>
      <c r="BW18" s="59">
        <v>1589.3860667634253</v>
      </c>
      <c r="BX18" s="59" t="s">
        <v>5557</v>
      </c>
      <c r="BY18" s="59" t="s">
        <v>5557</v>
      </c>
      <c r="BZ18" s="50">
        <v>33979.99</v>
      </c>
      <c r="CA18" s="50">
        <v>33979.99</v>
      </c>
      <c r="CB18" s="50">
        <v>33979.99</v>
      </c>
      <c r="CC18" s="50">
        <v>33979.99</v>
      </c>
      <c r="CD18" s="50">
        <v>33979.99</v>
      </c>
      <c r="CE18" s="50">
        <v>33979.99</v>
      </c>
      <c r="CF18" s="50">
        <v>20153.509999999998</v>
      </c>
      <c r="CG18" s="50">
        <v>25262.38</v>
      </c>
      <c r="CH18" s="50">
        <v>23658.02</v>
      </c>
      <c r="CI18" s="50">
        <v>28063.7</v>
      </c>
      <c r="CJ18" s="50" t="s">
        <v>4949</v>
      </c>
      <c r="CK18" s="50" t="s">
        <v>4949</v>
      </c>
      <c r="CL18" s="50">
        <v>1.5687247204250969</v>
      </c>
      <c r="CM18" s="50">
        <v>1.7698096427348915</v>
      </c>
      <c r="CN18" s="50">
        <v>2.0313042847713123</v>
      </c>
      <c r="CO18" s="50">
        <v>2.33553040587014</v>
      </c>
      <c r="CP18" s="50" t="s">
        <v>4949</v>
      </c>
      <c r="CQ18" s="50" t="s">
        <v>4949</v>
      </c>
      <c r="CR18" s="50">
        <v>9.9622879128308544</v>
      </c>
      <c r="CS18" s="50">
        <v>11.038412690626524</v>
      </c>
      <c r="CT18" s="50">
        <v>12.272983685643389</v>
      </c>
      <c r="CU18" s="50">
        <v>13.592860882760359</v>
      </c>
      <c r="CV18" s="50" t="s">
        <v>4949</v>
      </c>
      <c r="CW18" s="50" t="s">
        <v>4949</v>
      </c>
      <c r="CX18" s="50">
        <v>0.56491139019133829</v>
      </c>
      <c r="CY18" s="50">
        <v>0.79673328975444768</v>
      </c>
      <c r="CZ18" s="50">
        <v>1.0156521423856562</v>
      </c>
      <c r="DA18" s="50">
        <v>1.16776520293507</v>
      </c>
      <c r="DB18" s="50" t="s">
        <v>4949</v>
      </c>
      <c r="DC18" s="50" t="s">
        <v>4949</v>
      </c>
      <c r="DD18" s="50">
        <v>2.1491048377895057</v>
      </c>
      <c r="DE18" s="50">
        <v>2.6938981384422291</v>
      </c>
      <c r="DF18" s="50">
        <v>2.5228143998003763</v>
      </c>
      <c r="DG18" s="50">
        <v>2.9926218031634861</v>
      </c>
      <c r="DH18" s="50" t="s">
        <v>4949</v>
      </c>
      <c r="DI18" s="50" t="s">
        <v>4949</v>
      </c>
      <c r="DJ18" s="50">
        <v>16.019487564339958</v>
      </c>
      <c r="DK18" s="50">
        <v>14.199361074724854</v>
      </c>
      <c r="DL18" s="50">
        <v>12.371443480488555</v>
      </c>
      <c r="DM18" s="50">
        <v>10.759939621235572</v>
      </c>
      <c r="DN18" s="50" t="s">
        <v>4949</v>
      </c>
      <c r="DO18" s="50" t="s">
        <v>4949</v>
      </c>
      <c r="DP18" s="50">
        <v>2.5225296006910529</v>
      </c>
      <c r="DQ18" s="50">
        <v>2.2766104923819594</v>
      </c>
      <c r="DR18" s="50">
        <v>2.0476003875177575</v>
      </c>
      <c r="DS18" s="50">
        <v>1.8487768224417547</v>
      </c>
      <c r="DT18" s="50" t="s">
        <v>4949</v>
      </c>
      <c r="DU18" s="50" t="s">
        <v>4949</v>
      </c>
      <c r="DV18" s="58">
        <v>2.2479413259872003E-2</v>
      </c>
      <c r="DW18" s="58">
        <v>3.1704258737323979E-2</v>
      </c>
      <c r="DX18" s="58">
        <v>4.0415655682262776E-2</v>
      </c>
      <c r="DY18" s="58">
        <v>4.6468662241673862E-2</v>
      </c>
      <c r="DZ18" s="58" t="s">
        <v>4949</v>
      </c>
      <c r="EA18" s="58" t="s">
        <v>4949</v>
      </c>
      <c r="EB18" s="60">
        <v>0.15746631036477771</v>
      </c>
      <c r="EC18" s="60">
        <v>0.16033189665374251</v>
      </c>
      <c r="ED18" s="60">
        <v>0.16551022447357103</v>
      </c>
      <c r="EE18" s="60">
        <v>0.17182037144456189</v>
      </c>
      <c r="EF18" s="60" t="s">
        <v>4949</v>
      </c>
      <c r="EG18" s="60" t="s">
        <v>4949</v>
      </c>
      <c r="EH18" s="60">
        <v>7.3565595279375895E-2</v>
      </c>
      <c r="EI18" s="60">
        <v>4.9627855157550638E-2</v>
      </c>
      <c r="EJ18" s="60">
        <v>7.1342587011429925E-2</v>
      </c>
      <c r="EK18" s="60" t="s">
        <v>4949</v>
      </c>
      <c r="EL18" s="60" t="s">
        <v>4949</v>
      </c>
      <c r="EM18" s="60">
        <v>0.12818368939536073</v>
      </c>
      <c r="EN18" s="60">
        <v>0.14775297620840866</v>
      </c>
      <c r="EO18" s="60">
        <v>0.14976885707356158</v>
      </c>
      <c r="EP18" s="60" t="s">
        <v>4949</v>
      </c>
      <c r="EQ18" s="60" t="s">
        <v>4949</v>
      </c>
    </row>
    <row r="19" spans="1:147" ht="15" thickBot="1">
      <c r="A19" s="17" t="s">
        <v>5275</v>
      </c>
      <c r="B19" s="17" t="s">
        <v>5276</v>
      </c>
      <c r="C19" s="17" t="s">
        <v>5277</v>
      </c>
      <c r="D19" s="17" t="s">
        <v>5755</v>
      </c>
      <c r="E19" s="19" t="s">
        <v>5572</v>
      </c>
      <c r="F19" s="18" t="s">
        <v>2990</v>
      </c>
      <c r="G19" s="18" t="s">
        <v>2412</v>
      </c>
      <c r="H19" s="19" t="s">
        <v>3</v>
      </c>
      <c r="I19" s="18" t="s">
        <v>5726</v>
      </c>
      <c r="J19" s="18">
        <v>210</v>
      </c>
      <c r="K19" s="24">
        <v>1231</v>
      </c>
      <c r="L19" s="24" t="s">
        <v>852</v>
      </c>
      <c r="M19" s="24" t="s">
        <v>852</v>
      </c>
      <c r="N19" s="24">
        <v>152.4</v>
      </c>
      <c r="O19" s="24">
        <v>180.06</v>
      </c>
      <c r="P19" s="25">
        <v>6.3E-3</v>
      </c>
      <c r="Q19" s="25">
        <v>-9.849999999999999E-2</v>
      </c>
      <c r="R19" s="26">
        <v>180</v>
      </c>
      <c r="S19" s="26">
        <v>172.23</v>
      </c>
      <c r="T19" s="26">
        <v>27477</v>
      </c>
      <c r="U19" s="26">
        <v>32463.37</v>
      </c>
      <c r="V19" s="26">
        <v>26248.37</v>
      </c>
      <c r="W19" s="26">
        <v>31011.78</v>
      </c>
      <c r="X19" s="50">
        <v>21427.4</v>
      </c>
      <c r="Y19" s="50">
        <v>23683.3</v>
      </c>
      <c r="Z19" s="50">
        <v>24899.61</v>
      </c>
      <c r="AA19" s="50">
        <v>26868.84</v>
      </c>
      <c r="AB19" s="50">
        <v>29007.08</v>
      </c>
      <c r="AC19" s="50">
        <v>31311.59</v>
      </c>
      <c r="AD19" s="50">
        <v>-74.900000000000006</v>
      </c>
      <c r="AE19" s="50">
        <v>764.3</v>
      </c>
      <c r="AF19" s="50">
        <v>1350.14</v>
      </c>
      <c r="AG19" s="50">
        <v>1901.18</v>
      </c>
      <c r="AH19" s="50">
        <v>2173.94</v>
      </c>
      <c r="AI19" s="50">
        <v>2439.19</v>
      </c>
      <c r="AJ19" s="59">
        <v>-134.07100000000003</v>
      </c>
      <c r="AK19" s="59">
        <v>1368.097</v>
      </c>
      <c r="AL19" s="59">
        <v>2416.7506000000003</v>
      </c>
      <c r="AM19" s="59">
        <v>3403.1122</v>
      </c>
      <c r="AN19" s="59">
        <v>3891.3526000000002</v>
      </c>
      <c r="AO19" s="59">
        <v>4366.1500999999998</v>
      </c>
      <c r="AP19" s="50">
        <v>32463.37</v>
      </c>
      <c r="AQ19" s="50">
        <v>32463.37</v>
      </c>
      <c r="AR19" s="50">
        <v>32463.37</v>
      </c>
      <c r="AS19" s="50">
        <v>32463.37</v>
      </c>
      <c r="AT19" s="50">
        <v>32463.37</v>
      </c>
      <c r="AU19" s="50">
        <v>32463.37</v>
      </c>
      <c r="AV19" s="50">
        <v>4580</v>
      </c>
      <c r="AW19" s="50">
        <v>5476</v>
      </c>
      <c r="AX19" s="50">
        <v>6507.23</v>
      </c>
      <c r="AY19" s="50">
        <v>7961.65</v>
      </c>
      <c r="AZ19" s="50">
        <v>9572.11</v>
      </c>
      <c r="BA19" s="50">
        <v>11365.81</v>
      </c>
      <c r="BB19" s="59">
        <v>8198.2000000000007</v>
      </c>
      <c r="BC19" s="59">
        <v>9802.0400000000009</v>
      </c>
      <c r="BD19" s="59">
        <v>11647.941699999999</v>
      </c>
      <c r="BE19" s="59">
        <v>14251.353499999999</v>
      </c>
      <c r="BF19" s="59">
        <v>17134.0769</v>
      </c>
      <c r="BG19" s="59">
        <v>20344.799899999998</v>
      </c>
      <c r="BH19" s="50">
        <v>32463.37</v>
      </c>
      <c r="BI19" s="50">
        <v>32463.37</v>
      </c>
      <c r="BJ19" s="50">
        <v>32463.37</v>
      </c>
      <c r="BK19" s="50">
        <v>32463.37</v>
      </c>
      <c r="BL19" s="50">
        <v>32463.37</v>
      </c>
      <c r="BM19" s="50">
        <v>32463.37</v>
      </c>
      <c r="BN19" s="50" t="s">
        <v>4949</v>
      </c>
      <c r="BO19" s="50" t="s">
        <v>4949</v>
      </c>
      <c r="BP19" s="50" t="s">
        <v>4949</v>
      </c>
      <c r="BQ19" s="50" t="s">
        <v>4949</v>
      </c>
      <c r="BR19" s="50" t="s">
        <v>4949</v>
      </c>
      <c r="BS19" s="50" t="s">
        <v>4949</v>
      </c>
      <c r="BT19" s="59" t="s">
        <v>5557</v>
      </c>
      <c r="BU19" s="59" t="s">
        <v>5557</v>
      </c>
      <c r="BV19" s="59" t="s">
        <v>5557</v>
      </c>
      <c r="BW19" s="59" t="s">
        <v>5557</v>
      </c>
      <c r="BX19" s="59" t="s">
        <v>5557</v>
      </c>
      <c r="BY19" s="59" t="s">
        <v>5557</v>
      </c>
      <c r="BZ19" s="50">
        <v>32463.37</v>
      </c>
      <c r="CA19" s="50">
        <v>32463.37</v>
      </c>
      <c r="CB19" s="50">
        <v>32463.37</v>
      </c>
      <c r="CC19" s="50">
        <v>32463.37</v>
      </c>
      <c r="CD19" s="50">
        <v>32463.37</v>
      </c>
      <c r="CE19" s="50">
        <v>32463.37</v>
      </c>
      <c r="CF19" s="50">
        <v>2630</v>
      </c>
      <c r="CG19" s="50">
        <v>2910</v>
      </c>
      <c r="CH19" s="50">
        <v>865.01</v>
      </c>
      <c r="CI19" s="50">
        <v>2756.3</v>
      </c>
      <c r="CJ19" s="50">
        <v>3362.67</v>
      </c>
      <c r="CK19" s="50">
        <v>3081.18</v>
      </c>
      <c r="CL19" s="50">
        <v>-0.41611111111111115</v>
      </c>
      <c r="CM19" s="50">
        <v>4.2461111111111105</v>
      </c>
      <c r="CN19" s="50">
        <v>7.5007777777777784</v>
      </c>
      <c r="CO19" s="50">
        <v>10.562111111111111</v>
      </c>
      <c r="CP19" s="50">
        <v>12.077444444444446</v>
      </c>
      <c r="CQ19" s="50">
        <v>13.551055555555555</v>
      </c>
      <c r="CR19" s="50">
        <v>25.444444444444443</v>
      </c>
      <c r="CS19" s="50">
        <v>30.422222222222221</v>
      </c>
      <c r="CT19" s="50">
        <v>36.151277777777779</v>
      </c>
      <c r="CU19" s="50">
        <v>44.231388888888887</v>
      </c>
      <c r="CV19" s="50">
        <v>53.17838888888889</v>
      </c>
      <c r="CW19" s="50">
        <v>63.143388888888886</v>
      </c>
      <c r="CX19" s="50" t="s">
        <v>4949</v>
      </c>
      <c r="CY19" s="50" t="s">
        <v>4949</v>
      </c>
      <c r="CZ19" s="50" t="s">
        <v>4949</v>
      </c>
      <c r="DA19" s="50" t="s">
        <v>4949</v>
      </c>
      <c r="DB19" s="50" t="s">
        <v>4949</v>
      </c>
      <c r="DC19" s="50" t="s">
        <v>4949</v>
      </c>
      <c r="DD19" s="50">
        <v>14.611111111111111</v>
      </c>
      <c r="DE19" s="50">
        <v>16.166666666666668</v>
      </c>
      <c r="DF19" s="50">
        <v>4.8056111111111113</v>
      </c>
      <c r="DG19" s="50">
        <v>15.312777777777779</v>
      </c>
      <c r="DH19" s="50">
        <v>18.6815</v>
      </c>
      <c r="DI19" s="50">
        <v>17.117666666666665</v>
      </c>
      <c r="DJ19" s="50">
        <v>-366.84913217623495</v>
      </c>
      <c r="DK19" s="50">
        <v>35.950542980505041</v>
      </c>
      <c r="DL19" s="50">
        <v>20.351222836150324</v>
      </c>
      <c r="DM19" s="50">
        <v>14.452603120167474</v>
      </c>
      <c r="DN19" s="50">
        <v>12.639263273135413</v>
      </c>
      <c r="DO19" s="50">
        <v>11.264805119732371</v>
      </c>
      <c r="DP19" s="50">
        <v>5.9993449781659391</v>
      </c>
      <c r="DQ19" s="50">
        <v>5.0177136596055512</v>
      </c>
      <c r="DR19" s="50">
        <v>4.2225340121680039</v>
      </c>
      <c r="DS19" s="50">
        <v>3.4511690415931371</v>
      </c>
      <c r="DT19" s="50">
        <v>2.8705269789001586</v>
      </c>
      <c r="DU19" s="50">
        <v>2.4175135780027999</v>
      </c>
      <c r="DV19" s="58" t="s">
        <v>4949</v>
      </c>
      <c r="DW19" s="58" t="s">
        <v>4949</v>
      </c>
      <c r="DX19" s="58" t="s">
        <v>4949</v>
      </c>
      <c r="DY19" s="58" t="s">
        <v>4949</v>
      </c>
      <c r="DZ19" s="58" t="s">
        <v>4949</v>
      </c>
      <c r="EA19" s="58" t="s">
        <v>4949</v>
      </c>
      <c r="EB19" s="60">
        <v>-1.6353711790393015E-2</v>
      </c>
      <c r="EC19" s="60">
        <v>0.13957268078889701</v>
      </c>
      <c r="ED19" s="60">
        <v>0.20748306114890672</v>
      </c>
      <c r="EE19" s="60">
        <v>0.23879221015744226</v>
      </c>
      <c r="EF19" s="60">
        <v>0.22711189069076723</v>
      </c>
      <c r="EG19" s="60">
        <v>0.21460766984491209</v>
      </c>
      <c r="EH19" s="60">
        <v>0.10528108869951547</v>
      </c>
      <c r="EI19" s="60">
        <v>5.1357285513421003E-2</v>
      </c>
      <c r="EJ19" s="60">
        <v>7.9086780877290819E-2</v>
      </c>
      <c r="EK19" s="60">
        <v>7.9580659232032502E-2</v>
      </c>
      <c r="EL19" s="60">
        <v>7.9446466173086039E-2</v>
      </c>
      <c r="EM19" s="60">
        <v>-11.204272363150867</v>
      </c>
      <c r="EN19" s="60">
        <v>0.76650529896637476</v>
      </c>
      <c r="EO19" s="60">
        <v>0.40813545261972828</v>
      </c>
      <c r="EP19" s="60">
        <v>0.14346879306535931</v>
      </c>
      <c r="EQ19" s="60">
        <v>0.12201348703276071</v>
      </c>
    </row>
    <row r="20" spans="1:147" ht="15" thickBot="1">
      <c r="A20" s="17" t="s">
        <v>4234</v>
      </c>
      <c r="B20" s="17" t="s">
        <v>4235</v>
      </c>
      <c r="C20" s="17" t="s">
        <v>4236</v>
      </c>
      <c r="D20" s="17" t="s">
        <v>5662</v>
      </c>
      <c r="E20" s="19" t="s">
        <v>5572</v>
      </c>
      <c r="F20" s="18" t="s">
        <v>4237</v>
      </c>
      <c r="G20" s="18" t="s">
        <v>4238</v>
      </c>
      <c r="H20" s="19" t="s">
        <v>3</v>
      </c>
      <c r="I20" s="18" t="s">
        <v>5726</v>
      </c>
      <c r="J20" s="18">
        <v>52</v>
      </c>
      <c r="K20" s="24">
        <v>1231</v>
      </c>
      <c r="L20" s="24" t="s">
        <v>852</v>
      </c>
      <c r="M20" s="24" t="s">
        <v>852</v>
      </c>
      <c r="N20" s="24">
        <v>48.12</v>
      </c>
      <c r="O20" s="24">
        <v>56.85</v>
      </c>
      <c r="P20" s="25">
        <v>3.1300000000000001E-2</v>
      </c>
      <c r="Q20" s="25">
        <v>8.3100000000000007E-2</v>
      </c>
      <c r="R20" s="26">
        <v>892.52</v>
      </c>
      <c r="S20" s="26">
        <v>892.52</v>
      </c>
      <c r="T20" s="26">
        <v>42992.79</v>
      </c>
      <c r="U20" s="26">
        <v>50794.879999999997</v>
      </c>
      <c r="V20" s="26">
        <v>42948.17</v>
      </c>
      <c r="W20" s="26">
        <v>50742.16</v>
      </c>
      <c r="X20" s="50">
        <v>68902</v>
      </c>
      <c r="Y20" s="50">
        <v>65260</v>
      </c>
      <c r="Z20" s="50">
        <v>65984.77</v>
      </c>
      <c r="AA20" s="50">
        <v>69284.009999999995</v>
      </c>
      <c r="AB20" s="50" t="s">
        <v>4949</v>
      </c>
      <c r="AC20" s="50" t="s">
        <v>4949</v>
      </c>
      <c r="AD20" s="50">
        <v>225</v>
      </c>
      <c r="AE20" s="50">
        <v>1298</v>
      </c>
      <c r="AF20" s="50">
        <v>1437.92</v>
      </c>
      <c r="AG20" s="50">
        <v>1923.53</v>
      </c>
      <c r="AH20" s="50" t="s">
        <v>4949</v>
      </c>
      <c r="AI20" s="50" t="s">
        <v>4949</v>
      </c>
      <c r="AJ20" s="59">
        <v>402.75</v>
      </c>
      <c r="AK20" s="59">
        <v>2323.42</v>
      </c>
      <c r="AL20" s="59">
        <v>2573.8768</v>
      </c>
      <c r="AM20" s="59">
        <v>3443.1187</v>
      </c>
      <c r="AN20" s="59" t="s">
        <v>5557</v>
      </c>
      <c r="AO20" s="59" t="s">
        <v>5557</v>
      </c>
      <c r="AP20" s="50">
        <v>50794.879999999997</v>
      </c>
      <c r="AQ20" s="50">
        <v>50794.879999999997</v>
      </c>
      <c r="AR20" s="50">
        <v>50794.879999999997</v>
      </c>
      <c r="AS20" s="50">
        <v>50794.879999999997</v>
      </c>
      <c r="AT20" s="50">
        <v>50794.879999999997</v>
      </c>
      <c r="AU20" s="50">
        <v>50794.879999999997</v>
      </c>
      <c r="AV20" s="50">
        <v>36646</v>
      </c>
      <c r="AW20" s="50">
        <v>36884</v>
      </c>
      <c r="AX20" s="50">
        <v>36313.480000000003</v>
      </c>
      <c r="AY20" s="50">
        <v>35202.43</v>
      </c>
      <c r="AZ20" s="50" t="s">
        <v>4949</v>
      </c>
      <c r="BA20" s="50" t="s">
        <v>4949</v>
      </c>
      <c r="BB20" s="59">
        <v>65596.34</v>
      </c>
      <c r="BC20" s="59">
        <v>66022.36</v>
      </c>
      <c r="BD20" s="59">
        <v>65001.12920000001</v>
      </c>
      <c r="BE20" s="59">
        <v>63012.349699999999</v>
      </c>
      <c r="BF20" s="59" t="s">
        <v>5557</v>
      </c>
      <c r="BG20" s="59" t="s">
        <v>5557</v>
      </c>
      <c r="BH20" s="50">
        <v>50794.879999999997</v>
      </c>
      <c r="BI20" s="50">
        <v>50794.879999999997</v>
      </c>
      <c r="BJ20" s="50">
        <v>50794.879999999997</v>
      </c>
      <c r="BK20" s="50">
        <v>50794.879999999997</v>
      </c>
      <c r="BL20" s="50">
        <v>50794.879999999997</v>
      </c>
      <c r="BM20" s="50">
        <v>50794.879999999997</v>
      </c>
      <c r="BN20" s="50">
        <v>3034.58</v>
      </c>
      <c r="BO20" s="50">
        <v>2008.44</v>
      </c>
      <c r="BP20" s="50">
        <v>3034.58</v>
      </c>
      <c r="BQ20" s="50">
        <v>3034.58</v>
      </c>
      <c r="BR20" s="50" t="s">
        <v>4949</v>
      </c>
      <c r="BS20" s="50" t="s">
        <v>4949</v>
      </c>
      <c r="BT20" s="59">
        <v>5431.8981999999996</v>
      </c>
      <c r="BU20" s="59">
        <v>3595.1076000000003</v>
      </c>
      <c r="BV20" s="59">
        <v>5431.8981999999996</v>
      </c>
      <c r="BW20" s="59">
        <v>5431.8981999999996</v>
      </c>
      <c r="BX20" s="59" t="s">
        <v>5557</v>
      </c>
      <c r="BY20" s="59" t="s">
        <v>5557</v>
      </c>
      <c r="BZ20" s="50">
        <v>50794.879999999997</v>
      </c>
      <c r="CA20" s="50">
        <v>50794.879999999997</v>
      </c>
      <c r="CB20" s="50">
        <v>50794.879999999997</v>
      </c>
      <c r="CC20" s="50">
        <v>50794.879999999997</v>
      </c>
      <c r="CD20" s="50">
        <v>50794.879999999997</v>
      </c>
      <c r="CE20" s="50">
        <v>50794.879999999997</v>
      </c>
      <c r="CF20" s="50">
        <v>8111</v>
      </c>
      <c r="CG20" s="50">
        <v>6946</v>
      </c>
      <c r="CH20" s="50">
        <v>5320.58</v>
      </c>
      <c r="CI20" s="50">
        <v>6651.81</v>
      </c>
      <c r="CJ20" s="50" t="s">
        <v>4949</v>
      </c>
      <c r="CK20" s="50" t="s">
        <v>4949</v>
      </c>
      <c r="CL20" s="50">
        <v>0.25209519114417606</v>
      </c>
      <c r="CM20" s="50">
        <v>1.4543091471339578</v>
      </c>
      <c r="CN20" s="50">
        <v>1.6110787433334828</v>
      </c>
      <c r="CO20" s="50">
        <v>2.1551673912069198</v>
      </c>
      <c r="CP20" s="50" t="s">
        <v>4949</v>
      </c>
      <c r="CQ20" s="50" t="s">
        <v>4949</v>
      </c>
      <c r="CR20" s="50">
        <v>41.05902388741989</v>
      </c>
      <c r="CS20" s="50">
        <v>41.325684578496841</v>
      </c>
      <c r="CT20" s="50">
        <v>40.686460807600952</v>
      </c>
      <c r="CU20" s="50">
        <v>39.44161475373101</v>
      </c>
      <c r="CV20" s="50" t="s">
        <v>4949</v>
      </c>
      <c r="CW20" s="50" t="s">
        <v>4949</v>
      </c>
      <c r="CX20" s="50">
        <v>3.4000134450768611</v>
      </c>
      <c r="CY20" s="50">
        <v>2.2503025142293733</v>
      </c>
      <c r="CZ20" s="50">
        <v>3.4000134450768611</v>
      </c>
      <c r="DA20" s="50">
        <v>3.4000134450768611</v>
      </c>
      <c r="DB20" s="50" t="s">
        <v>4949</v>
      </c>
      <c r="DC20" s="50" t="s">
        <v>4949</v>
      </c>
      <c r="DD20" s="50">
        <v>9.0877515349796081</v>
      </c>
      <c r="DE20" s="50">
        <v>7.7824586563886529</v>
      </c>
      <c r="DF20" s="50">
        <v>5.9613005871016895</v>
      </c>
      <c r="DG20" s="50">
        <v>7.4528413929099635</v>
      </c>
      <c r="DH20" s="50" t="s">
        <v>4949</v>
      </c>
      <c r="DI20" s="50" t="s">
        <v>4949</v>
      </c>
      <c r="DJ20" s="50">
        <v>191.07906666666668</v>
      </c>
      <c r="DK20" s="50">
        <v>33.122334360554703</v>
      </c>
      <c r="DL20" s="50">
        <v>29.899292032936462</v>
      </c>
      <c r="DM20" s="50">
        <v>22.350984907955688</v>
      </c>
      <c r="DN20" s="50" t="s">
        <v>4949</v>
      </c>
      <c r="DO20" s="50" t="s">
        <v>4949</v>
      </c>
      <c r="DP20" s="50">
        <v>1.1731918899743492</v>
      </c>
      <c r="DQ20" s="50">
        <v>1.1656216787767053</v>
      </c>
      <c r="DR20" s="50">
        <v>1.1839347261678033</v>
      </c>
      <c r="DS20" s="50">
        <v>1.221301768088169</v>
      </c>
      <c r="DT20" s="50" t="s">
        <v>4949</v>
      </c>
      <c r="DU20" s="50" t="s">
        <v>4949</v>
      </c>
      <c r="DV20" s="58">
        <v>7.0583462948089662E-2</v>
      </c>
      <c r="DW20" s="58">
        <v>4.6715740011290266E-2</v>
      </c>
      <c r="DX20" s="58">
        <v>7.0583462948089662E-2</v>
      </c>
      <c r="DY20" s="58">
        <v>7.0583462948089662E-2</v>
      </c>
      <c r="DZ20" s="58" t="s">
        <v>4949</v>
      </c>
      <c r="EA20" s="58" t="s">
        <v>4949</v>
      </c>
      <c r="EB20" s="60">
        <v>6.1398242645854936E-3</v>
      </c>
      <c r="EC20" s="60">
        <v>3.5191410909879622E-2</v>
      </c>
      <c r="ED20" s="60">
        <v>3.9597416716877588E-2</v>
      </c>
      <c r="EE20" s="60">
        <v>5.4641966477882352E-2</v>
      </c>
      <c r="EF20" s="60" t="s">
        <v>4949</v>
      </c>
      <c r="EG20" s="60" t="s">
        <v>4949</v>
      </c>
      <c r="EH20" s="60">
        <v>-5.2857681925053024E-2</v>
      </c>
      <c r="EI20" s="60">
        <v>1.1105884155685031E-2</v>
      </c>
      <c r="EJ20" s="60">
        <v>5.0000022732518357E-2</v>
      </c>
      <c r="EK20" s="60" t="s">
        <v>4949</v>
      </c>
      <c r="EL20" s="60" t="s">
        <v>4949</v>
      </c>
      <c r="EM20" s="60">
        <v>4.7688888888888892</v>
      </c>
      <c r="EN20" s="60">
        <v>0.1077966101694916</v>
      </c>
      <c r="EO20" s="60">
        <v>0.33771698008234097</v>
      </c>
      <c r="EP20" s="60" t="s">
        <v>4949</v>
      </c>
      <c r="EQ20" s="60" t="s">
        <v>4949</v>
      </c>
    </row>
    <row r="21" spans="1:147" ht="15" thickBot="1">
      <c r="A21" s="17" t="s">
        <v>4779</v>
      </c>
      <c r="B21" s="17" t="s">
        <v>4780</v>
      </c>
      <c r="C21" s="17" t="s">
        <v>4781</v>
      </c>
      <c r="D21" s="17" t="s">
        <v>5760</v>
      </c>
      <c r="E21" s="19" t="s">
        <v>5572</v>
      </c>
      <c r="F21" s="18" t="s">
        <v>3066</v>
      </c>
      <c r="G21" s="18" t="s">
        <v>1890</v>
      </c>
      <c r="H21" s="19" t="s">
        <v>3</v>
      </c>
      <c r="I21" s="18" t="s">
        <v>5726</v>
      </c>
      <c r="J21" s="18">
        <v>228</v>
      </c>
      <c r="K21" s="24">
        <v>1231</v>
      </c>
      <c r="L21" s="24" t="s">
        <v>852</v>
      </c>
      <c r="M21" s="24" t="s">
        <v>852</v>
      </c>
      <c r="N21" s="24">
        <v>171.66</v>
      </c>
      <c r="O21" s="24">
        <v>202.81</v>
      </c>
      <c r="P21" s="25">
        <v>-2.6099999999999998E-2</v>
      </c>
      <c r="Q21" s="25">
        <v>-0.17610000000000001</v>
      </c>
      <c r="R21" s="26">
        <v>1228.5</v>
      </c>
      <c r="S21" s="26">
        <v>1065.01</v>
      </c>
      <c r="T21" s="26">
        <v>209926.8</v>
      </c>
      <c r="U21" s="26">
        <v>248023.16</v>
      </c>
      <c r="V21" s="26">
        <v>182819.62</v>
      </c>
      <c r="W21" s="26">
        <v>215996.71</v>
      </c>
      <c r="X21" s="50">
        <v>31207</v>
      </c>
      <c r="Y21" s="50">
        <v>34176</v>
      </c>
      <c r="Z21" s="50">
        <v>36800</v>
      </c>
      <c r="AA21" s="50">
        <v>40486.53</v>
      </c>
      <c r="AB21" s="50">
        <v>45507.43</v>
      </c>
      <c r="AC21" s="50">
        <v>50386.99</v>
      </c>
      <c r="AD21" s="50">
        <v>5880</v>
      </c>
      <c r="AE21" s="50">
        <v>5286</v>
      </c>
      <c r="AF21" s="50">
        <v>7166</v>
      </c>
      <c r="AG21" s="50">
        <v>8323.09</v>
      </c>
      <c r="AH21" s="50">
        <v>9841.73</v>
      </c>
      <c r="AI21" s="50">
        <v>11508.52</v>
      </c>
      <c r="AJ21" s="59">
        <v>10525.2</v>
      </c>
      <c r="AK21" s="59">
        <v>9461.94</v>
      </c>
      <c r="AL21" s="59">
        <v>12827.14</v>
      </c>
      <c r="AM21" s="59">
        <v>14898.331100000001</v>
      </c>
      <c r="AN21" s="59">
        <v>17616.6967</v>
      </c>
      <c r="AO21" s="59">
        <v>20600.250800000002</v>
      </c>
      <c r="AP21" s="50">
        <v>248023.16</v>
      </c>
      <c r="AQ21" s="50">
        <v>248023.16</v>
      </c>
      <c r="AR21" s="50">
        <v>248023.16</v>
      </c>
      <c r="AS21" s="50">
        <v>248023.16</v>
      </c>
      <c r="AT21" s="50">
        <v>248023.16</v>
      </c>
      <c r="AU21" s="50">
        <v>248023.16</v>
      </c>
      <c r="AV21" s="50">
        <v>43407</v>
      </c>
      <c r="AW21" s="50">
        <v>45808</v>
      </c>
      <c r="AX21" s="50">
        <v>45239</v>
      </c>
      <c r="AY21" s="50">
        <v>51514.74</v>
      </c>
      <c r="AZ21" s="50">
        <v>58870.21</v>
      </c>
      <c r="BA21" s="50">
        <v>67816.679999999993</v>
      </c>
      <c r="BB21" s="59">
        <v>77698.53</v>
      </c>
      <c r="BC21" s="59">
        <v>81996.320000000007</v>
      </c>
      <c r="BD21" s="59">
        <v>80977.81</v>
      </c>
      <c r="BE21" s="59">
        <v>92211.384600000005</v>
      </c>
      <c r="BF21" s="59">
        <v>105377.6759</v>
      </c>
      <c r="BG21" s="59">
        <v>121391.85719999998</v>
      </c>
      <c r="BH21" s="50">
        <v>248023.16</v>
      </c>
      <c r="BI21" s="50">
        <v>248023.16</v>
      </c>
      <c r="BJ21" s="50">
        <v>248023.16</v>
      </c>
      <c r="BK21" s="50">
        <v>248023.16</v>
      </c>
      <c r="BL21" s="50">
        <v>248023.16</v>
      </c>
      <c r="BM21" s="50">
        <v>248023.16</v>
      </c>
      <c r="BN21" s="50">
        <v>2565</v>
      </c>
      <c r="BO21" s="50">
        <v>2743</v>
      </c>
      <c r="BP21" s="50">
        <v>2935.59</v>
      </c>
      <c r="BQ21" s="50">
        <v>2935.59</v>
      </c>
      <c r="BR21" s="50">
        <v>3415.3</v>
      </c>
      <c r="BS21" s="50">
        <v>3991.08</v>
      </c>
      <c r="BT21" s="59">
        <v>4591.3500000000004</v>
      </c>
      <c r="BU21" s="59">
        <v>4909.97</v>
      </c>
      <c r="BV21" s="59">
        <v>5254.7061000000003</v>
      </c>
      <c r="BW21" s="59">
        <v>5254.7061000000003</v>
      </c>
      <c r="BX21" s="59">
        <v>6113.3870000000006</v>
      </c>
      <c r="BY21" s="59">
        <v>7144.0331999999999</v>
      </c>
      <c r="BZ21" s="50">
        <v>248023.16</v>
      </c>
      <c r="CA21" s="50">
        <v>248023.16</v>
      </c>
      <c r="CB21" s="50">
        <v>248023.16</v>
      </c>
      <c r="CC21" s="50">
        <v>248023.16</v>
      </c>
      <c r="CD21" s="50">
        <v>248023.16</v>
      </c>
      <c r="CE21" s="50">
        <v>248023.16</v>
      </c>
      <c r="CF21" s="50">
        <v>6210</v>
      </c>
      <c r="CG21" s="50">
        <v>5219</v>
      </c>
      <c r="CH21" s="50">
        <v>9156</v>
      </c>
      <c r="CI21" s="50">
        <v>10454.56</v>
      </c>
      <c r="CJ21" s="50">
        <v>12351.15</v>
      </c>
      <c r="CK21" s="50">
        <v>13207.11</v>
      </c>
      <c r="CL21" s="50">
        <v>4.7863247863247862</v>
      </c>
      <c r="CM21" s="50">
        <v>4.3028083028083026</v>
      </c>
      <c r="CN21" s="50">
        <v>5.8331298331298331</v>
      </c>
      <c r="CO21" s="50">
        <v>6.7750020350020348</v>
      </c>
      <c r="CP21" s="50">
        <v>8.0111762311762309</v>
      </c>
      <c r="CQ21" s="50">
        <v>9.3679446479446487</v>
      </c>
      <c r="CR21" s="50">
        <v>35.333333333333336</v>
      </c>
      <c r="CS21" s="50">
        <v>37.287749287749286</v>
      </c>
      <c r="CT21" s="50">
        <v>36.824582824582826</v>
      </c>
      <c r="CU21" s="50">
        <v>41.933040293040293</v>
      </c>
      <c r="CV21" s="50">
        <v>47.920398860398862</v>
      </c>
      <c r="CW21" s="50">
        <v>55.202832722832717</v>
      </c>
      <c r="CX21" s="50">
        <v>2.087912087912088</v>
      </c>
      <c r="CY21" s="50">
        <v>2.232804232804233</v>
      </c>
      <c r="CZ21" s="50">
        <v>2.3895726495726497</v>
      </c>
      <c r="DA21" s="50">
        <v>2.3895726495726497</v>
      </c>
      <c r="DB21" s="50">
        <v>2.7800569800569801</v>
      </c>
      <c r="DC21" s="50">
        <v>3.2487423687423687</v>
      </c>
      <c r="DD21" s="50">
        <v>5.0549450549450547</v>
      </c>
      <c r="DE21" s="50">
        <v>4.2482702482702486</v>
      </c>
      <c r="DF21" s="50">
        <v>7.4529914529914532</v>
      </c>
      <c r="DG21" s="50">
        <v>8.5100203500203495</v>
      </c>
      <c r="DH21" s="50">
        <v>10.053846153846154</v>
      </c>
      <c r="DI21" s="50">
        <v>10.75059829059829</v>
      </c>
      <c r="DJ21" s="50">
        <v>35.701836734693877</v>
      </c>
      <c r="DK21" s="50">
        <v>39.713734392735525</v>
      </c>
      <c r="DL21" s="50">
        <v>29.294836728998046</v>
      </c>
      <c r="DM21" s="50">
        <v>25.222219151781367</v>
      </c>
      <c r="DN21" s="50">
        <v>21.330274250563672</v>
      </c>
      <c r="DO21" s="50">
        <v>18.240990153382015</v>
      </c>
      <c r="DP21" s="50">
        <v>4.8362430022807379</v>
      </c>
      <c r="DQ21" s="50">
        <v>4.5827541040866224</v>
      </c>
      <c r="DR21" s="50">
        <v>4.6403943500077363</v>
      </c>
      <c r="DS21" s="50">
        <v>4.0750821997742781</v>
      </c>
      <c r="DT21" s="50">
        <v>3.5659257882722009</v>
      </c>
      <c r="DU21" s="50">
        <v>3.0955039379692431</v>
      </c>
      <c r="DV21" s="58">
        <v>1.2218544749884246E-2</v>
      </c>
      <c r="DW21" s="58">
        <v>1.3066459356308962E-2</v>
      </c>
      <c r="DX21" s="58">
        <v>1.3983874379069276E-2</v>
      </c>
      <c r="DY21" s="58">
        <v>1.3983874379069276E-2</v>
      </c>
      <c r="DZ21" s="58">
        <v>1.6269004243383886E-2</v>
      </c>
      <c r="EA21" s="58">
        <v>1.9011769816907609E-2</v>
      </c>
      <c r="EB21" s="60">
        <v>0.1354620222544751</v>
      </c>
      <c r="EC21" s="60">
        <v>0.11539469088368844</v>
      </c>
      <c r="ED21" s="60">
        <v>0.15840314772651914</v>
      </c>
      <c r="EE21" s="60">
        <v>0.16156715534233504</v>
      </c>
      <c r="EF21" s="60">
        <v>0.16717674355161974</v>
      </c>
      <c r="EG21" s="60">
        <v>0.16970043358064715</v>
      </c>
      <c r="EH21" s="60">
        <v>9.513891114173112E-2</v>
      </c>
      <c r="EI21" s="60">
        <v>7.6779026217228541E-2</v>
      </c>
      <c r="EJ21" s="60">
        <v>0.10017744565217379</v>
      </c>
      <c r="EK21" s="60">
        <v>0.12401408567244476</v>
      </c>
      <c r="EL21" s="60">
        <v>0.10722556734142086</v>
      </c>
      <c r="EM21" s="60">
        <v>-0.1010204081632653</v>
      </c>
      <c r="EN21" s="60">
        <v>0.35565645100264853</v>
      </c>
      <c r="EO21" s="60">
        <v>0.16146943901758304</v>
      </c>
      <c r="EP21" s="60">
        <v>0.18246108116096305</v>
      </c>
      <c r="EQ21" s="60">
        <v>0.16935945204755676</v>
      </c>
    </row>
    <row r="22" spans="1:147" ht="15" thickBot="1">
      <c r="A22" s="17" t="s">
        <v>4469</v>
      </c>
      <c r="B22" s="17" t="s">
        <v>4470</v>
      </c>
      <c r="C22" s="17" t="s">
        <v>4239</v>
      </c>
      <c r="D22" s="17" t="s">
        <v>5750</v>
      </c>
      <c r="E22" s="19" t="s">
        <v>5573</v>
      </c>
      <c r="F22" s="18" t="s">
        <v>4986</v>
      </c>
      <c r="G22" s="18" t="s">
        <v>4987</v>
      </c>
      <c r="H22" s="19" t="s">
        <v>3</v>
      </c>
      <c r="I22" s="18" t="s">
        <v>5726</v>
      </c>
      <c r="J22" s="18">
        <v>95</v>
      </c>
      <c r="K22" s="24">
        <v>1231</v>
      </c>
      <c r="L22" s="24" t="s">
        <v>852</v>
      </c>
      <c r="M22" s="24" t="s">
        <v>852</v>
      </c>
      <c r="N22" s="24">
        <v>88.44</v>
      </c>
      <c r="O22" s="24">
        <v>104.49</v>
      </c>
      <c r="P22" s="25">
        <v>5.0000000000000001E-3</v>
      </c>
      <c r="Q22" s="25">
        <v>-5.0499999999999996E-2</v>
      </c>
      <c r="R22" s="26">
        <v>615.80999999999995</v>
      </c>
      <c r="S22" s="26">
        <v>279.93</v>
      </c>
      <c r="T22" s="26">
        <v>54416.35</v>
      </c>
      <c r="U22" s="26">
        <v>64291.53</v>
      </c>
      <c r="V22" s="26">
        <v>24757.360000000001</v>
      </c>
      <c r="W22" s="26">
        <v>29250.19</v>
      </c>
      <c r="X22" s="50">
        <v>142610</v>
      </c>
      <c r="Y22" s="50">
        <v>155498</v>
      </c>
      <c r="Z22" s="50">
        <v>142380</v>
      </c>
      <c r="AA22" s="50">
        <v>139494.92000000001</v>
      </c>
      <c r="AB22" s="50">
        <v>141752.92000000001</v>
      </c>
      <c r="AC22" s="50" t="s">
        <v>4949</v>
      </c>
      <c r="AD22" s="50">
        <v>17941</v>
      </c>
      <c r="AE22" s="50">
        <v>11290</v>
      </c>
      <c r="AF22" s="50">
        <v>7290</v>
      </c>
      <c r="AG22" s="50">
        <v>6374.88</v>
      </c>
      <c r="AH22" s="50">
        <v>6668.53</v>
      </c>
      <c r="AI22" s="50" t="s">
        <v>4949</v>
      </c>
      <c r="AJ22" s="59">
        <v>32114.39</v>
      </c>
      <c r="AK22" s="59">
        <v>20209.100000000002</v>
      </c>
      <c r="AL22" s="59">
        <v>13049.1</v>
      </c>
      <c r="AM22" s="59">
        <v>11411.0352</v>
      </c>
      <c r="AN22" s="59">
        <v>11936.6687</v>
      </c>
      <c r="AO22" s="59" t="s">
        <v>5557</v>
      </c>
      <c r="AP22" s="50">
        <v>64291.53</v>
      </c>
      <c r="AQ22" s="50">
        <v>64291.53</v>
      </c>
      <c r="AR22" s="50">
        <v>64291.53</v>
      </c>
      <c r="AS22" s="50">
        <v>64291.53</v>
      </c>
      <c r="AT22" s="50">
        <v>64291.53</v>
      </c>
      <c r="AU22" s="50">
        <v>64291.53</v>
      </c>
      <c r="AV22" s="50">
        <v>91288</v>
      </c>
      <c r="AW22" s="50">
        <v>92923</v>
      </c>
      <c r="AX22" s="50">
        <v>95003</v>
      </c>
      <c r="AY22" s="50">
        <v>100862.88</v>
      </c>
      <c r="AZ22" s="50">
        <v>105960.21</v>
      </c>
      <c r="BA22" s="50" t="s">
        <v>4949</v>
      </c>
      <c r="BB22" s="59">
        <v>163405.51999999999</v>
      </c>
      <c r="BC22" s="59">
        <v>166332.17000000001</v>
      </c>
      <c r="BD22" s="59">
        <v>170055.37</v>
      </c>
      <c r="BE22" s="59">
        <v>180544.5552</v>
      </c>
      <c r="BF22" s="59">
        <v>189668.77590000001</v>
      </c>
      <c r="BG22" s="59" t="s">
        <v>5557</v>
      </c>
      <c r="BH22" s="50">
        <v>64291.53</v>
      </c>
      <c r="BI22" s="50">
        <v>64291.53</v>
      </c>
      <c r="BJ22" s="50">
        <v>64291.53</v>
      </c>
      <c r="BK22" s="50">
        <v>64291.53</v>
      </c>
      <c r="BL22" s="50">
        <v>64291.53</v>
      </c>
      <c r="BM22" s="50">
        <v>64291.53</v>
      </c>
      <c r="BN22" s="50">
        <v>5481</v>
      </c>
      <c r="BO22" s="50">
        <v>3802</v>
      </c>
      <c r="BP22" s="50">
        <v>2677</v>
      </c>
      <c r="BQ22" s="50">
        <v>2231.21</v>
      </c>
      <c r="BR22" s="50">
        <v>2333.9899999999998</v>
      </c>
      <c r="BS22" s="50" t="s">
        <v>4949</v>
      </c>
      <c r="BT22" s="59">
        <v>9810.99</v>
      </c>
      <c r="BU22" s="59">
        <v>6805.58</v>
      </c>
      <c r="BV22" s="59">
        <v>4791.83</v>
      </c>
      <c r="BW22" s="59">
        <v>3993.8659000000002</v>
      </c>
      <c r="BX22" s="59">
        <v>4177.8420999999998</v>
      </c>
      <c r="BY22" s="59" t="s">
        <v>5557</v>
      </c>
      <c r="BZ22" s="50">
        <v>64291.53</v>
      </c>
      <c r="CA22" s="50">
        <v>64291.53</v>
      </c>
      <c r="CB22" s="50">
        <v>64291.53</v>
      </c>
      <c r="CC22" s="50">
        <v>64291.53</v>
      </c>
      <c r="CD22" s="50">
        <v>64291.53</v>
      </c>
      <c r="CE22" s="50">
        <v>64291.53</v>
      </c>
      <c r="CF22" s="50">
        <v>23523</v>
      </c>
      <c r="CG22" s="50">
        <v>17542</v>
      </c>
      <c r="CH22" s="50">
        <v>7566</v>
      </c>
      <c r="CI22" s="50">
        <v>23115.82</v>
      </c>
      <c r="CJ22" s="50">
        <v>15439.95</v>
      </c>
      <c r="CK22" s="50" t="s">
        <v>4949</v>
      </c>
      <c r="CL22" s="50">
        <v>29.133986132086196</v>
      </c>
      <c r="CM22" s="50">
        <v>18.333576914957536</v>
      </c>
      <c r="CN22" s="50">
        <v>11.838066936230332</v>
      </c>
      <c r="CO22" s="50">
        <v>10.352024163297122</v>
      </c>
      <c r="CP22" s="50">
        <v>10.828875789610432</v>
      </c>
      <c r="CQ22" s="50" t="s">
        <v>4949</v>
      </c>
      <c r="CR22" s="50">
        <v>148.24052873451228</v>
      </c>
      <c r="CS22" s="50">
        <v>150.89556843831701</v>
      </c>
      <c r="CT22" s="50">
        <v>154.27323362725517</v>
      </c>
      <c r="CU22" s="50">
        <v>163.78896088079117</v>
      </c>
      <c r="CV22" s="50">
        <v>172.06640035075756</v>
      </c>
      <c r="CW22" s="50" t="s">
        <v>4949</v>
      </c>
      <c r="CX22" s="50">
        <v>8.9004725483509528</v>
      </c>
      <c r="CY22" s="50">
        <v>6.1739822347802091</v>
      </c>
      <c r="CZ22" s="50">
        <v>4.3471200532631826</v>
      </c>
      <c r="DA22" s="50">
        <v>3.6232117049089823</v>
      </c>
      <c r="DB22" s="50">
        <v>3.7901138338123772</v>
      </c>
      <c r="DC22" s="50" t="s">
        <v>4949</v>
      </c>
      <c r="DD22" s="50">
        <v>38.198470307400015</v>
      </c>
      <c r="DE22" s="50">
        <v>28.486059011708161</v>
      </c>
      <c r="DF22" s="50">
        <v>12.286257124762509</v>
      </c>
      <c r="DG22" s="50">
        <v>37.537259869115474</v>
      </c>
      <c r="DH22" s="50">
        <v>25.072587324012279</v>
      </c>
      <c r="DI22" s="50" t="s">
        <v>4949</v>
      </c>
      <c r="DJ22" s="50">
        <v>3.0330722925143525</v>
      </c>
      <c r="DK22" s="50">
        <v>4.8198715677590789</v>
      </c>
      <c r="DL22" s="50">
        <v>7.4645198902606307</v>
      </c>
      <c r="DM22" s="50">
        <v>8.5360587179680234</v>
      </c>
      <c r="DN22" s="50">
        <v>8.1601717320009062</v>
      </c>
      <c r="DO22" s="50" t="s">
        <v>4949</v>
      </c>
      <c r="DP22" s="50">
        <v>0.59609532468670579</v>
      </c>
      <c r="DQ22" s="50">
        <v>0.58560690033683804</v>
      </c>
      <c r="DR22" s="50">
        <v>0.57278559624432912</v>
      </c>
      <c r="DS22" s="50">
        <v>0.53950819171532671</v>
      </c>
      <c r="DT22" s="50">
        <v>0.51355456921046116</v>
      </c>
      <c r="DU22" s="50" t="s">
        <v>4949</v>
      </c>
      <c r="DV22" s="58">
        <v>0.10072340390342241</v>
      </c>
      <c r="DW22" s="58">
        <v>6.9868706739794201E-2</v>
      </c>
      <c r="DX22" s="58">
        <v>4.9194773262080237E-2</v>
      </c>
      <c r="DY22" s="58">
        <v>4.1002566324275701E-2</v>
      </c>
      <c r="DZ22" s="58">
        <v>4.2891336886799643E-2</v>
      </c>
      <c r="EA22" s="58" t="s">
        <v>4949</v>
      </c>
      <c r="EB22" s="60">
        <v>0.19653185522741215</v>
      </c>
      <c r="EC22" s="60">
        <v>0.12149844494904383</v>
      </c>
      <c r="ED22" s="60">
        <v>7.6734418913086952E-2</v>
      </c>
      <c r="EE22" s="60">
        <v>6.3203430241135283E-2</v>
      </c>
      <c r="EF22" s="60">
        <v>6.2934284482826147E-2</v>
      </c>
      <c r="EG22" s="60" t="s">
        <v>4949</v>
      </c>
      <c r="EH22" s="60">
        <v>9.0372344155388751E-2</v>
      </c>
      <c r="EI22" s="60">
        <v>-8.4361213649050137E-2</v>
      </c>
      <c r="EJ22" s="60">
        <v>-2.0263239218991314E-2</v>
      </c>
      <c r="EK22" s="60">
        <v>1.6186969389279549E-2</v>
      </c>
      <c r="EL22" s="60" t="s">
        <v>4949</v>
      </c>
      <c r="EM22" s="60">
        <v>-0.37071512178808319</v>
      </c>
      <c r="EN22" s="60">
        <v>-0.35429583702391498</v>
      </c>
      <c r="EO22" s="60">
        <v>-0.1255308641975309</v>
      </c>
      <c r="EP22" s="60">
        <v>4.6063612177797753E-2</v>
      </c>
      <c r="EQ22" s="60" t="s">
        <v>4949</v>
      </c>
    </row>
    <row r="23" spans="1:147" ht="15" thickBot="1">
      <c r="A23" s="17" t="s">
        <v>5020</v>
      </c>
      <c r="B23" s="17" t="s">
        <v>5021</v>
      </c>
      <c r="C23" s="17" t="s">
        <v>5022</v>
      </c>
      <c r="D23" s="17" t="s">
        <v>5740</v>
      </c>
      <c r="E23" s="19" t="s">
        <v>5573</v>
      </c>
      <c r="F23" s="18" t="s">
        <v>4751</v>
      </c>
      <c r="G23" s="18" t="s">
        <v>4752</v>
      </c>
      <c r="H23" s="19" t="s">
        <v>3</v>
      </c>
      <c r="I23" s="18" t="s">
        <v>5726</v>
      </c>
      <c r="J23" s="18">
        <v>123</v>
      </c>
      <c r="K23" s="24" t="s">
        <v>4083</v>
      </c>
      <c r="L23" s="24" t="s">
        <v>852</v>
      </c>
      <c r="M23" s="24" t="s">
        <v>852</v>
      </c>
      <c r="N23" s="24">
        <v>152</v>
      </c>
      <c r="O23" s="24">
        <v>179.58</v>
      </c>
      <c r="P23" s="25">
        <v>2.7400000000000001E-2</v>
      </c>
      <c r="Q23" s="25">
        <v>0.26250000000000001</v>
      </c>
      <c r="R23" s="26">
        <v>861.1</v>
      </c>
      <c r="S23" s="26">
        <v>741.49</v>
      </c>
      <c r="T23" s="26">
        <v>130887.95</v>
      </c>
      <c r="U23" s="26">
        <v>154640.76999999999</v>
      </c>
      <c r="V23" s="26">
        <v>112707.04</v>
      </c>
      <c r="W23" s="26">
        <v>133160.49</v>
      </c>
      <c r="X23" s="50">
        <v>29005</v>
      </c>
      <c r="Y23" s="50">
        <v>31128</v>
      </c>
      <c r="Z23" s="50">
        <v>34466</v>
      </c>
      <c r="AA23" s="50">
        <v>39358.57</v>
      </c>
      <c r="AB23" s="50">
        <v>43743.22</v>
      </c>
      <c r="AC23" s="50">
        <v>49111.83</v>
      </c>
      <c r="AD23" s="50">
        <v>-713</v>
      </c>
      <c r="AE23" s="50">
        <v>-4579</v>
      </c>
      <c r="AF23" s="50">
        <v>1334</v>
      </c>
      <c r="AG23" s="50">
        <v>1713.32</v>
      </c>
      <c r="AH23" s="50">
        <v>3162.57</v>
      </c>
      <c r="AI23" s="50">
        <v>4147.1499999999996</v>
      </c>
      <c r="AJ23" s="59">
        <v>-1276.27</v>
      </c>
      <c r="AK23" s="59">
        <v>-8196.41</v>
      </c>
      <c r="AL23" s="59">
        <v>2387.86</v>
      </c>
      <c r="AM23" s="59">
        <v>3066.8427999999999</v>
      </c>
      <c r="AN23" s="59">
        <v>5661.0003000000006</v>
      </c>
      <c r="AO23" s="59">
        <v>7423.3984999999993</v>
      </c>
      <c r="AP23" s="50">
        <v>154640.76999999999</v>
      </c>
      <c r="AQ23" s="50">
        <v>154640.76999999999</v>
      </c>
      <c r="AR23" s="50">
        <v>154640.76999999999</v>
      </c>
      <c r="AS23" s="50">
        <v>154640.76999999999</v>
      </c>
      <c r="AT23" s="50">
        <v>154640.76999999999</v>
      </c>
      <c r="AU23" s="50">
        <v>154640.76999999999</v>
      </c>
      <c r="AV23" s="50">
        <v>17118</v>
      </c>
      <c r="AW23" s="50">
        <v>8787</v>
      </c>
      <c r="AX23" s="50">
        <v>9364</v>
      </c>
      <c r="AY23" s="50">
        <v>11328.76</v>
      </c>
      <c r="AZ23" s="50">
        <v>15128.01</v>
      </c>
      <c r="BA23" s="50">
        <v>20173.57</v>
      </c>
      <c r="BB23" s="59">
        <v>30641.22</v>
      </c>
      <c r="BC23" s="59">
        <v>15728.73</v>
      </c>
      <c r="BD23" s="59">
        <v>16761.560000000001</v>
      </c>
      <c r="BE23" s="59">
        <v>20278.4804</v>
      </c>
      <c r="BF23" s="59">
        <v>27079.137900000002</v>
      </c>
      <c r="BG23" s="59">
        <v>36110.690300000002</v>
      </c>
      <c r="BH23" s="50">
        <v>154640.76999999999</v>
      </c>
      <c r="BI23" s="50">
        <v>154640.76999999999</v>
      </c>
      <c r="BJ23" s="50">
        <v>154640.76999999999</v>
      </c>
      <c r="BK23" s="50">
        <v>154640.76999999999</v>
      </c>
      <c r="BL23" s="50">
        <v>154640.76999999999</v>
      </c>
      <c r="BM23" s="50">
        <v>154640.76999999999</v>
      </c>
      <c r="BN23" s="50" t="s">
        <v>4949</v>
      </c>
      <c r="BO23" s="50" t="s">
        <v>4949</v>
      </c>
      <c r="BP23" s="50" t="s">
        <v>4949</v>
      </c>
      <c r="BQ23" s="50" t="s">
        <v>4949</v>
      </c>
      <c r="BR23" s="50" t="s">
        <v>4949</v>
      </c>
      <c r="BS23" s="50" t="s">
        <v>4949</v>
      </c>
      <c r="BT23" s="59" t="s">
        <v>5557</v>
      </c>
      <c r="BU23" s="59" t="s">
        <v>5557</v>
      </c>
      <c r="BV23" s="59" t="s">
        <v>5557</v>
      </c>
      <c r="BW23" s="59" t="s">
        <v>5557</v>
      </c>
      <c r="BX23" s="59" t="s">
        <v>5557</v>
      </c>
      <c r="BY23" s="59" t="s">
        <v>5557</v>
      </c>
      <c r="BZ23" s="50">
        <v>154640.76999999999</v>
      </c>
      <c r="CA23" s="50">
        <v>154640.76999999999</v>
      </c>
      <c r="CB23" s="50">
        <v>154640.76999999999</v>
      </c>
      <c r="CC23" s="50">
        <v>154640.76999999999</v>
      </c>
      <c r="CD23" s="50">
        <v>154640.76999999999</v>
      </c>
      <c r="CE23" s="50">
        <v>154640.76999999999</v>
      </c>
      <c r="CF23" s="50">
        <v>2218</v>
      </c>
      <c r="CG23" s="50">
        <v>1622</v>
      </c>
      <c r="CH23" s="50">
        <v>2889</v>
      </c>
      <c r="CI23" s="50">
        <v>6460.79</v>
      </c>
      <c r="CJ23" s="50">
        <v>7040.1</v>
      </c>
      <c r="CK23" s="50">
        <v>8461.67</v>
      </c>
      <c r="CL23" s="50">
        <v>-0.82801068400882594</v>
      </c>
      <c r="CM23" s="50">
        <v>-5.3176170015096966</v>
      </c>
      <c r="CN23" s="50">
        <v>1.5491812797584485</v>
      </c>
      <c r="CO23" s="50">
        <v>1.9896876088723725</v>
      </c>
      <c r="CP23" s="50">
        <v>3.6727093252816165</v>
      </c>
      <c r="CQ23" s="50">
        <v>4.8161073046103819</v>
      </c>
      <c r="CR23" s="50">
        <v>19.879224248054815</v>
      </c>
      <c r="CS23" s="50">
        <v>10.204389734061085</v>
      </c>
      <c r="CT23" s="50">
        <v>10.874462896295435</v>
      </c>
      <c r="CU23" s="50">
        <v>13.15614911160144</v>
      </c>
      <c r="CV23" s="50">
        <v>17.568238299849032</v>
      </c>
      <c r="CW23" s="50">
        <v>23.427673905469746</v>
      </c>
      <c r="CX23" s="50" t="s">
        <v>4949</v>
      </c>
      <c r="CY23" s="50" t="s">
        <v>4949</v>
      </c>
      <c r="CZ23" s="50" t="s">
        <v>4949</v>
      </c>
      <c r="DA23" s="50" t="s">
        <v>4949</v>
      </c>
      <c r="DB23" s="50" t="s">
        <v>4949</v>
      </c>
      <c r="DC23" s="50" t="s">
        <v>4949</v>
      </c>
      <c r="DD23" s="50">
        <v>2.5757751712925328</v>
      </c>
      <c r="DE23" s="50">
        <v>1.8836372082220416</v>
      </c>
      <c r="DF23" s="50">
        <v>3.3550110324004181</v>
      </c>
      <c r="DG23" s="50">
        <v>7.5029497154801996</v>
      </c>
      <c r="DH23" s="50">
        <v>8.1757054929741031</v>
      </c>
      <c r="DI23" s="50">
        <v>9.8265822784810126</v>
      </c>
      <c r="DJ23" s="50">
        <v>-183.5735624123422</v>
      </c>
      <c r="DK23" s="50">
        <v>-28.584396156366019</v>
      </c>
      <c r="DL23" s="50">
        <v>98.116904047976007</v>
      </c>
      <c r="DM23" s="50">
        <v>76.394339644666502</v>
      </c>
      <c r="DN23" s="50">
        <v>41.386578004597524</v>
      </c>
      <c r="DO23" s="50">
        <v>31.560939440338547</v>
      </c>
      <c r="DP23" s="50">
        <v>7.6462174319429836</v>
      </c>
      <c r="DQ23" s="50">
        <v>14.895635598042563</v>
      </c>
      <c r="DR23" s="50">
        <v>13.977781930798804</v>
      </c>
      <c r="DS23" s="50">
        <v>11.553598981706735</v>
      </c>
      <c r="DT23" s="50">
        <v>8.6520269354660648</v>
      </c>
      <c r="DU23" s="50">
        <v>6.4880906056786181</v>
      </c>
      <c r="DV23" s="58" t="s">
        <v>4949</v>
      </c>
      <c r="DW23" s="58" t="s">
        <v>4949</v>
      </c>
      <c r="DX23" s="58" t="s">
        <v>4949</v>
      </c>
      <c r="DY23" s="58" t="s">
        <v>4949</v>
      </c>
      <c r="DZ23" s="58" t="s">
        <v>4949</v>
      </c>
      <c r="EA23" s="58" t="s">
        <v>4949</v>
      </c>
      <c r="EB23" s="60">
        <v>-4.1652062156794019E-2</v>
      </c>
      <c r="EC23" s="60">
        <v>-0.5211107317628314</v>
      </c>
      <c r="ED23" s="60">
        <v>0.14246048697137975</v>
      </c>
      <c r="EE23" s="60">
        <v>0.15123632242187141</v>
      </c>
      <c r="EF23" s="60">
        <v>0.209053933729552</v>
      </c>
      <c r="EG23" s="60">
        <v>0.2055734309792466</v>
      </c>
      <c r="EH23" s="60">
        <v>7.3194276848819184E-2</v>
      </c>
      <c r="EI23" s="60">
        <v>0.10723464405037264</v>
      </c>
      <c r="EJ23" s="60">
        <v>0.14195351941043355</v>
      </c>
      <c r="EK23" s="60">
        <v>0.11140267545289384</v>
      </c>
      <c r="EL23" s="60">
        <v>0.12273010537404416</v>
      </c>
      <c r="EM23" s="60">
        <v>5.4221598877980366</v>
      </c>
      <c r="EN23" s="60">
        <v>-1.2913299847128195</v>
      </c>
      <c r="EO23" s="60">
        <v>0.28434782608695652</v>
      </c>
      <c r="EP23" s="60">
        <v>0.84587234141899947</v>
      </c>
      <c r="EQ23" s="60">
        <v>0.31132275333036086</v>
      </c>
    </row>
    <row r="24" spans="1:147" ht="15" thickBot="1">
      <c r="A24" s="17" t="s">
        <v>5148</v>
      </c>
      <c r="B24" s="17" t="s">
        <v>5149</v>
      </c>
      <c r="C24" s="17" t="s">
        <v>5150</v>
      </c>
      <c r="D24" s="17" t="s">
        <v>5750</v>
      </c>
      <c r="E24" s="19" t="s">
        <v>5573</v>
      </c>
      <c r="F24" s="18" t="s">
        <v>4986</v>
      </c>
      <c r="G24" s="18" t="s">
        <v>4987</v>
      </c>
      <c r="H24" s="19" t="s">
        <v>3</v>
      </c>
      <c r="I24" s="18" t="s">
        <v>5726</v>
      </c>
      <c r="J24" s="18">
        <v>65</v>
      </c>
      <c r="K24" s="24">
        <v>1231</v>
      </c>
      <c r="L24" s="24" t="s">
        <v>852</v>
      </c>
      <c r="M24" s="24" t="s">
        <v>852</v>
      </c>
      <c r="N24" s="24">
        <v>58.78</v>
      </c>
      <c r="O24" s="24">
        <v>69.45</v>
      </c>
      <c r="P24" s="25">
        <v>6.1999999999999998E-3</v>
      </c>
      <c r="Q24" s="25">
        <v>-2.1499999999999998E-2</v>
      </c>
      <c r="R24" s="26">
        <v>962.9</v>
      </c>
      <c r="S24" s="26">
        <v>773.5</v>
      </c>
      <c r="T24" s="26">
        <v>56599.26</v>
      </c>
      <c r="U24" s="26">
        <v>66870.58</v>
      </c>
      <c r="V24" s="26">
        <v>45466.14</v>
      </c>
      <c r="W24" s="26">
        <v>53717.09</v>
      </c>
      <c r="X24" s="50">
        <v>150017</v>
      </c>
      <c r="Y24" s="50">
        <v>152390</v>
      </c>
      <c r="Z24" s="50">
        <v>145594</v>
      </c>
      <c r="AA24" s="50">
        <v>135392.79</v>
      </c>
      <c r="AB24" s="50">
        <v>139305.31</v>
      </c>
      <c r="AC24" s="50" t="s">
        <v>4949</v>
      </c>
      <c r="AD24" s="50">
        <v>14501</v>
      </c>
      <c r="AE24" s="50">
        <v>14261</v>
      </c>
      <c r="AF24" s="50">
        <v>10207</v>
      </c>
      <c r="AG24" s="50">
        <v>5676.29</v>
      </c>
      <c r="AH24" s="50">
        <v>7295.61</v>
      </c>
      <c r="AI24" s="50" t="s">
        <v>4949</v>
      </c>
      <c r="AJ24" s="59">
        <v>25956.79</v>
      </c>
      <c r="AK24" s="59">
        <v>25527.19</v>
      </c>
      <c r="AL24" s="59">
        <v>18270.53</v>
      </c>
      <c r="AM24" s="59">
        <v>10160.5591</v>
      </c>
      <c r="AN24" s="59">
        <v>13059.141900000001</v>
      </c>
      <c r="AO24" s="59" t="s">
        <v>5557</v>
      </c>
      <c r="AP24" s="50">
        <v>66870.58</v>
      </c>
      <c r="AQ24" s="50">
        <v>66870.58</v>
      </c>
      <c r="AR24" s="50">
        <v>66870.58</v>
      </c>
      <c r="AS24" s="50">
        <v>66870.58</v>
      </c>
      <c r="AT24" s="50">
        <v>66870.58</v>
      </c>
      <c r="AU24" s="50">
        <v>66870.58</v>
      </c>
      <c r="AV24" s="50">
        <v>86540</v>
      </c>
      <c r="AW24" s="50">
        <v>92816</v>
      </c>
      <c r="AX24" s="50">
        <v>93630</v>
      </c>
      <c r="AY24" s="50">
        <v>94307.05</v>
      </c>
      <c r="AZ24" s="50">
        <v>99437.3</v>
      </c>
      <c r="BA24" s="50" t="s">
        <v>4949</v>
      </c>
      <c r="BB24" s="59">
        <v>154906.6</v>
      </c>
      <c r="BC24" s="59">
        <v>166140.64000000001</v>
      </c>
      <c r="BD24" s="59">
        <v>167597.70000000001</v>
      </c>
      <c r="BE24" s="59">
        <v>168809.6195</v>
      </c>
      <c r="BF24" s="59">
        <v>177992.76700000002</v>
      </c>
      <c r="BG24" s="59" t="s">
        <v>5557</v>
      </c>
      <c r="BH24" s="50">
        <v>66870.58</v>
      </c>
      <c r="BI24" s="50">
        <v>66870.58</v>
      </c>
      <c r="BJ24" s="50">
        <v>66870.58</v>
      </c>
      <c r="BK24" s="50">
        <v>66870.58</v>
      </c>
      <c r="BL24" s="50">
        <v>66870.58</v>
      </c>
      <c r="BM24" s="50">
        <v>66870.58</v>
      </c>
      <c r="BN24" s="50">
        <v>5556</v>
      </c>
      <c r="BO24" s="50">
        <v>5486</v>
      </c>
      <c r="BP24" s="50">
        <v>4140</v>
      </c>
      <c r="BQ24" s="50">
        <v>2302.33</v>
      </c>
      <c r="BR24" s="50">
        <v>2959.13</v>
      </c>
      <c r="BS24" s="50" t="s">
        <v>4949</v>
      </c>
      <c r="BT24" s="59">
        <v>9945.24</v>
      </c>
      <c r="BU24" s="59">
        <v>9819.94</v>
      </c>
      <c r="BV24" s="59">
        <v>7410.6</v>
      </c>
      <c r="BW24" s="59">
        <v>4121.1706999999997</v>
      </c>
      <c r="BX24" s="59">
        <v>5296.8427000000001</v>
      </c>
      <c r="BY24" s="59" t="s">
        <v>5557</v>
      </c>
      <c r="BZ24" s="50">
        <v>66870.58</v>
      </c>
      <c r="CA24" s="50">
        <v>66870.58</v>
      </c>
      <c r="CB24" s="50">
        <v>66870.58</v>
      </c>
      <c r="CC24" s="50">
        <v>66870.58</v>
      </c>
      <c r="CD24" s="50">
        <v>66870.58</v>
      </c>
      <c r="CE24" s="50">
        <v>66870.58</v>
      </c>
      <c r="CF24" s="50">
        <v>16894</v>
      </c>
      <c r="CG24" s="50">
        <v>14470</v>
      </c>
      <c r="CH24" s="50">
        <v>17735</v>
      </c>
      <c r="CI24" s="50">
        <v>22896.07</v>
      </c>
      <c r="CJ24" s="50">
        <v>14308.52</v>
      </c>
      <c r="CK24" s="50" t="s">
        <v>4949</v>
      </c>
      <c r="CL24" s="50">
        <v>15.059715442932808</v>
      </c>
      <c r="CM24" s="50">
        <v>14.810468376778482</v>
      </c>
      <c r="CN24" s="50">
        <v>10.600270017655001</v>
      </c>
      <c r="CO24" s="50">
        <v>5.8949942880880677</v>
      </c>
      <c r="CP24" s="50">
        <v>7.5767057846089934</v>
      </c>
      <c r="CQ24" s="50" t="s">
        <v>4949</v>
      </c>
      <c r="CR24" s="50">
        <v>89.874337937480533</v>
      </c>
      <c r="CS24" s="50">
        <v>96.392148717416134</v>
      </c>
      <c r="CT24" s="50">
        <v>97.237511683456233</v>
      </c>
      <c r="CU24" s="50">
        <v>97.940648042372004</v>
      </c>
      <c r="CV24" s="50">
        <v>103.26856371378129</v>
      </c>
      <c r="CW24" s="50" t="s">
        <v>4949</v>
      </c>
      <c r="CX24" s="50">
        <v>5.7700695814726348</v>
      </c>
      <c r="CY24" s="50">
        <v>5.6973725205109567</v>
      </c>
      <c r="CZ24" s="50">
        <v>4.2995118911621146</v>
      </c>
      <c r="DA24" s="50">
        <v>2.3910374909128675</v>
      </c>
      <c r="DB24" s="50">
        <v>3.0731436286218714</v>
      </c>
      <c r="DC24" s="50" t="s">
        <v>4949</v>
      </c>
      <c r="DD24" s="50">
        <v>17.544916398379893</v>
      </c>
      <c r="DE24" s="50">
        <v>15.027521030221207</v>
      </c>
      <c r="DF24" s="50">
        <v>18.418319659362343</v>
      </c>
      <c r="DG24" s="50">
        <v>23.778242808183613</v>
      </c>
      <c r="DH24" s="50">
        <v>14.859819295877038</v>
      </c>
      <c r="DI24" s="50" t="s">
        <v>4949</v>
      </c>
      <c r="DJ24" s="50">
        <v>3.9031280601337839</v>
      </c>
      <c r="DK24" s="50">
        <v>3.968814248650165</v>
      </c>
      <c r="DL24" s="50">
        <v>5.5451415695111201</v>
      </c>
      <c r="DM24" s="50">
        <v>9.971171310838594</v>
      </c>
      <c r="DN24" s="50">
        <v>7.7579887082779928</v>
      </c>
      <c r="DO24" s="50" t="s">
        <v>4949</v>
      </c>
      <c r="DP24" s="50">
        <v>0.65402426623526699</v>
      </c>
      <c r="DQ24" s="50">
        <v>0.60980068091708328</v>
      </c>
      <c r="DR24" s="50">
        <v>0.60449919897468762</v>
      </c>
      <c r="DS24" s="50">
        <v>0.60015937302672495</v>
      </c>
      <c r="DT24" s="50">
        <v>0.56919546286956701</v>
      </c>
      <c r="DU24" s="50" t="s">
        <v>4949</v>
      </c>
      <c r="DV24" s="58">
        <v>9.8163827583611515E-2</v>
      </c>
      <c r="DW24" s="58">
        <v>9.6927062297280916E-2</v>
      </c>
      <c r="DX24" s="58">
        <v>7.3145832648695411E-2</v>
      </c>
      <c r="DY24" s="58">
        <v>4.067774030967896E-2</v>
      </c>
      <c r="DZ24" s="58">
        <v>5.2282132310563778E-2</v>
      </c>
      <c r="EA24" s="58" t="s">
        <v>4949</v>
      </c>
      <c r="EB24" s="60">
        <v>0.16756413219320546</v>
      </c>
      <c r="EC24" s="60">
        <v>0.15364807791760041</v>
      </c>
      <c r="ED24" s="60">
        <v>0.10901420484887323</v>
      </c>
      <c r="EE24" s="60">
        <v>6.0189455613339618E-2</v>
      </c>
      <c r="EF24" s="60">
        <v>7.3368947065135512E-2</v>
      </c>
      <c r="EG24" s="60" t="s">
        <v>4949</v>
      </c>
      <c r="EH24" s="60">
        <v>1.5818207269842732E-2</v>
      </c>
      <c r="EI24" s="60">
        <v>-4.4596102106437385E-2</v>
      </c>
      <c r="EJ24" s="60">
        <v>-7.0066142835556344E-2</v>
      </c>
      <c r="EK24" s="60">
        <v>2.8897550600737176E-2</v>
      </c>
      <c r="EL24" s="60" t="s">
        <v>4949</v>
      </c>
      <c r="EM24" s="60">
        <v>-1.6550582718433238E-2</v>
      </c>
      <c r="EN24" s="60">
        <v>-0.28427179019704085</v>
      </c>
      <c r="EO24" s="60">
        <v>-0.44388262956794355</v>
      </c>
      <c r="EP24" s="60">
        <v>0.28527788396998743</v>
      </c>
      <c r="EQ24" s="60" t="s">
        <v>4949</v>
      </c>
    </row>
    <row r="25" spans="1:147" ht="15" thickBot="1">
      <c r="A25" s="17" t="s">
        <v>4471</v>
      </c>
      <c r="B25" s="17" t="s">
        <v>4472</v>
      </c>
      <c r="C25" s="17" t="s">
        <v>4394</v>
      </c>
      <c r="D25" s="17" t="s">
        <v>5750</v>
      </c>
      <c r="E25" s="19" t="s">
        <v>5573</v>
      </c>
      <c r="F25" s="18" t="s">
        <v>4986</v>
      </c>
      <c r="G25" s="18" t="s">
        <v>4987</v>
      </c>
      <c r="H25" s="19" t="s">
        <v>3</v>
      </c>
      <c r="I25" s="18" t="s">
        <v>5726</v>
      </c>
      <c r="J25" s="18">
        <v>60</v>
      </c>
      <c r="K25" s="24">
        <v>1231</v>
      </c>
      <c r="L25" s="24" t="s">
        <v>852</v>
      </c>
      <c r="M25" s="24" t="s">
        <v>852</v>
      </c>
      <c r="N25" s="24">
        <v>39.68</v>
      </c>
      <c r="O25" s="24">
        <v>46.88</v>
      </c>
      <c r="P25" s="25">
        <v>-2.7200000000000002E-2</v>
      </c>
      <c r="Q25" s="25">
        <v>-0.13019999999999998</v>
      </c>
      <c r="R25" s="26">
        <v>911</v>
      </c>
      <c r="S25" s="26">
        <v>110.23</v>
      </c>
      <c r="T25" s="26">
        <v>36148.480000000003</v>
      </c>
      <c r="U25" s="26">
        <v>42708.51</v>
      </c>
      <c r="V25" s="26">
        <v>4373.97</v>
      </c>
      <c r="W25" s="26">
        <v>5167.7299999999996</v>
      </c>
      <c r="X25" s="50">
        <v>37630</v>
      </c>
      <c r="Y25" s="50">
        <v>40530</v>
      </c>
      <c r="Z25" s="50">
        <v>40083</v>
      </c>
      <c r="AA25" s="50">
        <v>37673.21</v>
      </c>
      <c r="AB25" s="50">
        <v>39106.980000000003</v>
      </c>
      <c r="AC25" s="50" t="s">
        <v>4949</v>
      </c>
      <c r="AD25" s="50">
        <v>4950</v>
      </c>
      <c r="AE25" s="50">
        <v>5157</v>
      </c>
      <c r="AF25" s="50">
        <v>3593</v>
      </c>
      <c r="AG25" s="50">
        <v>405.34</v>
      </c>
      <c r="AH25" s="50">
        <v>2291.59</v>
      </c>
      <c r="AI25" s="50" t="s">
        <v>4949</v>
      </c>
      <c r="AJ25" s="59">
        <v>8860.5</v>
      </c>
      <c r="AK25" s="59">
        <v>9231.0300000000007</v>
      </c>
      <c r="AL25" s="59">
        <v>6431.47</v>
      </c>
      <c r="AM25" s="59">
        <v>725.55859999999996</v>
      </c>
      <c r="AN25" s="59">
        <v>4101.9461000000001</v>
      </c>
      <c r="AO25" s="59" t="s">
        <v>5557</v>
      </c>
      <c r="AP25" s="50">
        <v>42708.51</v>
      </c>
      <c r="AQ25" s="50">
        <v>42708.51</v>
      </c>
      <c r="AR25" s="50">
        <v>42708.51</v>
      </c>
      <c r="AS25" s="50">
        <v>42708.51</v>
      </c>
      <c r="AT25" s="50">
        <v>42708.51</v>
      </c>
      <c r="AU25" s="50">
        <v>42708.51</v>
      </c>
      <c r="AV25" s="50">
        <v>17027</v>
      </c>
      <c r="AW25" s="50">
        <v>21668</v>
      </c>
      <c r="AX25" s="50">
        <v>23056</v>
      </c>
      <c r="AY25" s="50">
        <v>21363.03</v>
      </c>
      <c r="AZ25" s="50">
        <v>23431.69</v>
      </c>
      <c r="BA25" s="50" t="s">
        <v>4949</v>
      </c>
      <c r="BB25" s="59">
        <v>30478.33</v>
      </c>
      <c r="BC25" s="59">
        <v>38785.72</v>
      </c>
      <c r="BD25" s="59">
        <v>41270.239999999998</v>
      </c>
      <c r="BE25" s="59">
        <v>38239.823700000001</v>
      </c>
      <c r="BF25" s="59">
        <v>41942.725099999996</v>
      </c>
      <c r="BG25" s="59" t="s">
        <v>5557</v>
      </c>
      <c r="BH25" s="50">
        <v>42708.51</v>
      </c>
      <c r="BI25" s="50">
        <v>42708.51</v>
      </c>
      <c r="BJ25" s="50">
        <v>42708.51</v>
      </c>
      <c r="BK25" s="50">
        <v>42708.51</v>
      </c>
      <c r="BL25" s="50">
        <v>42708.51</v>
      </c>
      <c r="BM25" s="50">
        <v>42708.51</v>
      </c>
      <c r="BN25" s="50">
        <v>915.5</v>
      </c>
      <c r="BO25" s="50">
        <v>2098.9</v>
      </c>
      <c r="BP25" s="50">
        <v>2098.31</v>
      </c>
      <c r="BQ25" s="50">
        <v>222.94</v>
      </c>
      <c r="BR25" s="50">
        <v>1191.6300000000001</v>
      </c>
      <c r="BS25" s="50" t="s">
        <v>4949</v>
      </c>
      <c r="BT25" s="59">
        <v>1638.7450000000001</v>
      </c>
      <c r="BU25" s="59">
        <v>3757.0310000000004</v>
      </c>
      <c r="BV25" s="59">
        <v>3755.9749000000002</v>
      </c>
      <c r="BW25" s="59">
        <v>399.06260000000003</v>
      </c>
      <c r="BX25" s="59">
        <v>2133.0177000000003</v>
      </c>
      <c r="BY25" s="59" t="s">
        <v>5557</v>
      </c>
      <c r="BZ25" s="50">
        <v>42708.51</v>
      </c>
      <c r="CA25" s="50">
        <v>42708.51</v>
      </c>
      <c r="CB25" s="50">
        <v>42708.51</v>
      </c>
      <c r="CC25" s="50">
        <v>42708.51</v>
      </c>
      <c r="CD25" s="50">
        <v>42708.51</v>
      </c>
      <c r="CE25" s="50">
        <v>42708.51</v>
      </c>
      <c r="CF25" s="50">
        <v>7114</v>
      </c>
      <c r="CG25" s="50">
        <v>7023</v>
      </c>
      <c r="CH25" s="50">
        <v>6353</v>
      </c>
      <c r="CI25" s="50">
        <v>4952.62</v>
      </c>
      <c r="CJ25" s="50">
        <v>6733.06</v>
      </c>
      <c r="CK25" s="50" t="s">
        <v>4949</v>
      </c>
      <c r="CL25" s="50">
        <v>5.433589462129528</v>
      </c>
      <c r="CM25" s="50">
        <v>5.6608122941822172</v>
      </c>
      <c r="CN25" s="50">
        <v>3.9440175631174532</v>
      </c>
      <c r="CO25" s="50">
        <v>0.44493962678375409</v>
      </c>
      <c r="CP25" s="50">
        <v>2.5154665203073545</v>
      </c>
      <c r="CQ25" s="50" t="s">
        <v>4949</v>
      </c>
      <c r="CR25" s="50">
        <v>18.690450054884742</v>
      </c>
      <c r="CS25" s="50">
        <v>23.784851811196486</v>
      </c>
      <c r="CT25" s="50">
        <v>25.308452250274424</v>
      </c>
      <c r="CU25" s="50">
        <v>23.450087815587267</v>
      </c>
      <c r="CV25" s="50">
        <v>25.720845225027443</v>
      </c>
      <c r="CW25" s="50" t="s">
        <v>4949</v>
      </c>
      <c r="CX25" s="50">
        <v>1.004939626783754</v>
      </c>
      <c r="CY25" s="50">
        <v>2.3039517014270032</v>
      </c>
      <c r="CZ25" s="50">
        <v>2.3033040614709108</v>
      </c>
      <c r="DA25" s="50">
        <v>0.24472008781558727</v>
      </c>
      <c r="DB25" s="50">
        <v>1.3080461031833153</v>
      </c>
      <c r="DC25" s="50" t="s">
        <v>4949</v>
      </c>
      <c r="DD25" s="50">
        <v>7.809001097694841</v>
      </c>
      <c r="DE25" s="50">
        <v>7.7091108671789241</v>
      </c>
      <c r="DF25" s="50">
        <v>6.9736553238199779</v>
      </c>
      <c r="DG25" s="50">
        <v>5.436465422612514</v>
      </c>
      <c r="DH25" s="50">
        <v>7.3908452250274426</v>
      </c>
      <c r="DI25" s="50" t="s">
        <v>4949</v>
      </c>
      <c r="DJ25" s="50">
        <v>7.3027232323232329</v>
      </c>
      <c r="DK25" s="50">
        <v>7.0095947256156688</v>
      </c>
      <c r="DL25" s="50">
        <v>10.06080712496521</v>
      </c>
      <c r="DM25" s="50">
        <v>89.18063847634086</v>
      </c>
      <c r="DN25" s="50">
        <v>15.774409907531453</v>
      </c>
      <c r="DO25" s="50" t="s">
        <v>4949</v>
      </c>
      <c r="DP25" s="50">
        <v>2.1230093381100605</v>
      </c>
      <c r="DQ25" s="50">
        <v>1.6682887206941113</v>
      </c>
      <c r="DR25" s="50">
        <v>1.5678556557945873</v>
      </c>
      <c r="DS25" s="50">
        <v>1.6921045376053867</v>
      </c>
      <c r="DT25" s="50">
        <v>1.5427175760689906</v>
      </c>
      <c r="DU25" s="50" t="s">
        <v>4949</v>
      </c>
      <c r="DV25" s="58">
        <v>2.532609946531638E-2</v>
      </c>
      <c r="DW25" s="58">
        <v>5.8063298927091812E-2</v>
      </c>
      <c r="DX25" s="58">
        <v>5.8046977355617715E-2</v>
      </c>
      <c r="DY25" s="58">
        <v>6.1673409227718558E-3</v>
      </c>
      <c r="DZ25" s="58">
        <v>3.296487155199887E-2</v>
      </c>
      <c r="EA25" s="58" t="s">
        <v>4949</v>
      </c>
      <c r="EB25" s="60">
        <v>0.29071474716626533</v>
      </c>
      <c r="EC25" s="60">
        <v>0.23800073841609748</v>
      </c>
      <c r="ED25" s="60">
        <v>0.15583795975017348</v>
      </c>
      <c r="EE25" s="60">
        <v>1.8973900237934414E-2</v>
      </c>
      <c r="EF25" s="60">
        <v>9.7798750324880543E-2</v>
      </c>
      <c r="EG25" s="60" t="s">
        <v>4949</v>
      </c>
      <c r="EH25" s="60">
        <v>7.7066170608556916E-2</v>
      </c>
      <c r="EI25" s="60">
        <v>-1.1028867505551432E-2</v>
      </c>
      <c r="EJ25" s="60">
        <v>-6.0120000997929357E-2</v>
      </c>
      <c r="EK25" s="60">
        <v>3.8058078937260875E-2</v>
      </c>
      <c r="EL25" s="60" t="s">
        <v>4949</v>
      </c>
      <c r="EM25" s="60">
        <v>4.1818181818181754E-2</v>
      </c>
      <c r="EN25" s="60">
        <v>-0.30327709908861744</v>
      </c>
      <c r="EO25" s="60">
        <v>-0.8871861953799054</v>
      </c>
      <c r="EP25" s="60">
        <v>4.6535007647900537</v>
      </c>
      <c r="EQ25" s="60" t="s">
        <v>4949</v>
      </c>
    </row>
    <row r="26" spans="1:147" ht="15" thickBot="1">
      <c r="A26" s="17" t="s">
        <v>4878</v>
      </c>
      <c r="B26" s="17" t="s">
        <v>4879</v>
      </c>
      <c r="C26" s="17" t="s">
        <v>4880</v>
      </c>
      <c r="D26" s="17" t="s">
        <v>5666</v>
      </c>
      <c r="E26" s="19" t="s">
        <v>5573</v>
      </c>
      <c r="F26" s="18" t="s">
        <v>3066</v>
      </c>
      <c r="G26" s="18" t="s">
        <v>1890</v>
      </c>
      <c r="H26" s="19" t="s">
        <v>3</v>
      </c>
      <c r="I26" s="18" t="s">
        <v>5726</v>
      </c>
      <c r="J26" s="18">
        <v>240</v>
      </c>
      <c r="K26" s="24" t="s">
        <v>4083</v>
      </c>
      <c r="L26" s="24" t="s">
        <v>852</v>
      </c>
      <c r="M26" s="24" t="s">
        <v>852</v>
      </c>
      <c r="N26" s="24">
        <v>250.5</v>
      </c>
      <c r="O26" s="24">
        <v>295.95999999999998</v>
      </c>
      <c r="P26" s="25">
        <v>-3.78E-2</v>
      </c>
      <c r="Q26" s="25">
        <v>4.7500000000000001E-2</v>
      </c>
      <c r="R26" s="26">
        <v>800</v>
      </c>
      <c r="S26" s="26">
        <v>784.87</v>
      </c>
      <c r="T26" s="26">
        <v>200400</v>
      </c>
      <c r="U26" s="26">
        <v>236767.49</v>
      </c>
      <c r="V26" s="26">
        <v>196609.71</v>
      </c>
      <c r="W26" s="26">
        <v>232289.35</v>
      </c>
      <c r="X26" s="50">
        <v>71977</v>
      </c>
      <c r="Y26" s="50">
        <v>77769</v>
      </c>
      <c r="Z26" s="50">
        <v>75930</v>
      </c>
      <c r="AA26" s="50">
        <v>78914</v>
      </c>
      <c r="AB26" s="50">
        <v>83384.789999999994</v>
      </c>
      <c r="AC26" s="50">
        <v>88522.2</v>
      </c>
      <c r="AD26" s="50">
        <v>3725</v>
      </c>
      <c r="AE26" s="50">
        <v>7950</v>
      </c>
      <c r="AF26" s="50">
        <v>8302</v>
      </c>
      <c r="AG26" s="50">
        <v>9620</v>
      </c>
      <c r="AH26" s="50">
        <v>8564.2800000000007</v>
      </c>
      <c r="AI26" s="50">
        <v>9634.31</v>
      </c>
      <c r="AJ26" s="59">
        <v>6667.75</v>
      </c>
      <c r="AK26" s="59">
        <v>14230.5</v>
      </c>
      <c r="AL26" s="59">
        <v>14860.58</v>
      </c>
      <c r="AM26" s="59">
        <v>17219.8</v>
      </c>
      <c r="AN26" s="59">
        <v>15330.061200000002</v>
      </c>
      <c r="AO26" s="59">
        <v>17245.4149</v>
      </c>
      <c r="AP26" s="50">
        <v>236767.49</v>
      </c>
      <c r="AQ26" s="50">
        <v>236767.49</v>
      </c>
      <c r="AR26" s="50">
        <v>236767.49</v>
      </c>
      <c r="AS26" s="50">
        <v>236767.49</v>
      </c>
      <c r="AT26" s="50">
        <v>236767.49</v>
      </c>
      <c r="AU26" s="50">
        <v>236767.49</v>
      </c>
      <c r="AV26" s="50">
        <v>48891</v>
      </c>
      <c r="AW26" s="50">
        <v>47790</v>
      </c>
      <c r="AX26" s="50">
        <v>51264</v>
      </c>
      <c r="AY26" s="50">
        <v>62244</v>
      </c>
      <c r="AZ26" s="50">
        <v>65998.28</v>
      </c>
      <c r="BA26" s="50">
        <v>71350.45</v>
      </c>
      <c r="BB26" s="59">
        <v>87514.89</v>
      </c>
      <c r="BC26" s="59">
        <v>85544.1</v>
      </c>
      <c r="BD26" s="59">
        <v>91762.559999999998</v>
      </c>
      <c r="BE26" s="59">
        <v>111416.76000000001</v>
      </c>
      <c r="BF26" s="59">
        <v>118136.9212</v>
      </c>
      <c r="BG26" s="59">
        <v>127717.3055</v>
      </c>
      <c r="BH26" s="50">
        <v>236767.49</v>
      </c>
      <c r="BI26" s="50">
        <v>236767.49</v>
      </c>
      <c r="BJ26" s="50">
        <v>236767.49</v>
      </c>
      <c r="BK26" s="50">
        <v>236767.49</v>
      </c>
      <c r="BL26" s="50">
        <v>236767.49</v>
      </c>
      <c r="BM26" s="50">
        <v>236767.49</v>
      </c>
      <c r="BN26" s="50">
        <v>3215</v>
      </c>
      <c r="BO26" s="50">
        <v>3362</v>
      </c>
      <c r="BP26" s="50">
        <v>3709</v>
      </c>
      <c r="BQ26" s="50">
        <v>3873.22</v>
      </c>
      <c r="BR26" s="50">
        <v>4810</v>
      </c>
      <c r="BS26" s="50">
        <v>4282.1400000000003</v>
      </c>
      <c r="BT26" s="59">
        <v>5754.85</v>
      </c>
      <c r="BU26" s="59">
        <v>6017.9800000000005</v>
      </c>
      <c r="BV26" s="59">
        <v>6639.1100000000006</v>
      </c>
      <c r="BW26" s="59">
        <v>6933.0637999999999</v>
      </c>
      <c r="BX26" s="59">
        <v>8609.9</v>
      </c>
      <c r="BY26" s="59">
        <v>7665.030600000001</v>
      </c>
      <c r="BZ26" s="50">
        <v>236767.49</v>
      </c>
      <c r="CA26" s="50">
        <v>236767.49</v>
      </c>
      <c r="CB26" s="50">
        <v>236767.49</v>
      </c>
      <c r="CC26" s="50">
        <v>236767.49</v>
      </c>
      <c r="CD26" s="50">
        <v>236767.49</v>
      </c>
      <c r="CE26" s="50">
        <v>236767.49</v>
      </c>
      <c r="CF26" s="50">
        <v>10245</v>
      </c>
      <c r="CG26" s="50">
        <v>12239</v>
      </c>
      <c r="CH26" s="50">
        <v>11666</v>
      </c>
      <c r="CI26" s="50">
        <v>13255</v>
      </c>
      <c r="CJ26" s="50">
        <v>9410.77</v>
      </c>
      <c r="CK26" s="50">
        <v>12610.19</v>
      </c>
      <c r="CL26" s="50">
        <v>4.65625</v>
      </c>
      <c r="CM26" s="50">
        <v>9.9375</v>
      </c>
      <c r="CN26" s="50">
        <v>10.3775</v>
      </c>
      <c r="CO26" s="50">
        <v>12.025</v>
      </c>
      <c r="CP26" s="50">
        <v>10.705350000000001</v>
      </c>
      <c r="CQ26" s="50">
        <v>12.042887499999999</v>
      </c>
      <c r="CR26" s="50">
        <v>61.113750000000003</v>
      </c>
      <c r="CS26" s="50">
        <v>59.737499999999997</v>
      </c>
      <c r="CT26" s="50">
        <v>64.08</v>
      </c>
      <c r="CU26" s="50">
        <v>77.805000000000007</v>
      </c>
      <c r="CV26" s="50">
        <v>82.49785</v>
      </c>
      <c r="CW26" s="50">
        <v>89.188062500000001</v>
      </c>
      <c r="CX26" s="50">
        <v>4.0187499999999998</v>
      </c>
      <c r="CY26" s="50">
        <v>4.2024999999999997</v>
      </c>
      <c r="CZ26" s="50">
        <v>4.6362500000000004</v>
      </c>
      <c r="DA26" s="50">
        <v>4.8415249999999999</v>
      </c>
      <c r="DB26" s="50">
        <v>6.0125000000000002</v>
      </c>
      <c r="DC26" s="50">
        <v>5.3526750000000005</v>
      </c>
      <c r="DD26" s="50">
        <v>12.80625</v>
      </c>
      <c r="DE26" s="50">
        <v>15.29875</v>
      </c>
      <c r="DF26" s="50">
        <v>14.5825</v>
      </c>
      <c r="DG26" s="50">
        <v>16.568750000000001</v>
      </c>
      <c r="DH26" s="50">
        <v>11.763462500000001</v>
      </c>
      <c r="DI26" s="50">
        <v>15.7627375</v>
      </c>
      <c r="DJ26" s="50">
        <v>53.798657718120808</v>
      </c>
      <c r="DK26" s="50">
        <v>25.20754716981132</v>
      </c>
      <c r="DL26" s="50">
        <v>24.138761744158035</v>
      </c>
      <c r="DM26" s="50">
        <v>20.831600831600831</v>
      </c>
      <c r="DN26" s="50">
        <v>23.399515195673189</v>
      </c>
      <c r="DO26" s="50">
        <v>20.800659310319059</v>
      </c>
      <c r="DP26" s="50">
        <v>4.0989139105356811</v>
      </c>
      <c r="DQ26" s="50">
        <v>4.1933458882611427</v>
      </c>
      <c r="DR26" s="50">
        <v>3.9091760299625467</v>
      </c>
      <c r="DS26" s="50">
        <v>3.2195874301137457</v>
      </c>
      <c r="DT26" s="50">
        <v>3.0364427679024364</v>
      </c>
      <c r="DU26" s="50">
        <v>2.8086718443962164</v>
      </c>
      <c r="DV26" s="58">
        <v>1.6042914171656687E-2</v>
      </c>
      <c r="DW26" s="58">
        <v>1.6776447105788423E-2</v>
      </c>
      <c r="DX26" s="58">
        <v>1.8507984031936129E-2</v>
      </c>
      <c r="DY26" s="58">
        <v>1.9327445109780437E-2</v>
      </c>
      <c r="DZ26" s="58">
        <v>2.4001996007984031E-2</v>
      </c>
      <c r="EA26" s="58">
        <v>2.1367964071856288E-2</v>
      </c>
      <c r="EB26" s="60">
        <v>7.6189891800126808E-2</v>
      </c>
      <c r="EC26" s="60">
        <v>0.16635279347143753</v>
      </c>
      <c r="ED26" s="60">
        <v>0.1619460049937578</v>
      </c>
      <c r="EE26" s="60">
        <v>0.15455304928989139</v>
      </c>
      <c r="EF26" s="60">
        <v>0.12976519994157426</v>
      </c>
      <c r="EG26" s="60">
        <v>0.13502802014563328</v>
      </c>
      <c r="EH26" s="60">
        <v>8.0470150186865208E-2</v>
      </c>
      <c r="EI26" s="60">
        <v>-2.3646954442001267E-2</v>
      </c>
      <c r="EJ26" s="60">
        <v>3.9299354668773878E-2</v>
      </c>
      <c r="EK26" s="60">
        <v>5.6653952403882712E-2</v>
      </c>
      <c r="EL26" s="60">
        <v>6.161087651596886E-2</v>
      </c>
      <c r="EM26" s="60">
        <v>1.1342281879194629</v>
      </c>
      <c r="EN26" s="60">
        <v>4.4276729559748373E-2</v>
      </c>
      <c r="EO26" s="60">
        <v>0.15875692604191771</v>
      </c>
      <c r="EP26" s="60">
        <v>-0.10974220374220367</v>
      </c>
      <c r="EQ26" s="60">
        <v>0.12494103415581903</v>
      </c>
    </row>
    <row r="27" spans="1:147" ht="15" thickBot="1">
      <c r="A27" s="17" t="s">
        <v>2960</v>
      </c>
      <c r="B27" s="17" t="s">
        <v>2961</v>
      </c>
      <c r="C27" s="17" t="s">
        <v>2962</v>
      </c>
      <c r="D27" s="17" t="s">
        <v>5747</v>
      </c>
      <c r="E27" s="19" t="s">
        <v>5574</v>
      </c>
      <c r="F27" s="18" t="s">
        <v>2992</v>
      </c>
      <c r="G27" s="18" t="s">
        <v>229</v>
      </c>
      <c r="H27" s="19" t="s">
        <v>3</v>
      </c>
      <c r="I27" s="18" t="s">
        <v>5726</v>
      </c>
      <c r="J27" s="18">
        <v>136.80000000000001</v>
      </c>
      <c r="K27" s="24">
        <v>1231</v>
      </c>
      <c r="L27" s="24" t="s">
        <v>853</v>
      </c>
      <c r="M27" s="24" t="s">
        <v>864</v>
      </c>
      <c r="N27" s="24">
        <v>134.80000000000001</v>
      </c>
      <c r="O27" s="24">
        <v>17.25</v>
      </c>
      <c r="P27" s="25">
        <v>7.000000000000001E-4</v>
      </c>
      <c r="Q27" s="25">
        <v>0.1013</v>
      </c>
      <c r="R27" s="26">
        <v>17175.240000000002</v>
      </c>
      <c r="S27" s="26">
        <v>17175.240000000002</v>
      </c>
      <c r="T27" s="26">
        <v>2315222.33</v>
      </c>
      <c r="U27" s="26">
        <v>296318.11</v>
      </c>
      <c r="V27" s="26">
        <v>2315222.34</v>
      </c>
      <c r="W27" s="26">
        <v>296318.11</v>
      </c>
      <c r="X27" s="50">
        <v>66058</v>
      </c>
      <c r="Y27" s="50">
        <v>65854</v>
      </c>
      <c r="Z27" s="50">
        <v>67288.25</v>
      </c>
      <c r="AA27" s="50">
        <v>72545.210000000006</v>
      </c>
      <c r="AB27" s="50">
        <v>73022.84</v>
      </c>
      <c r="AC27" s="50" t="s">
        <v>4949</v>
      </c>
      <c r="AD27" s="50">
        <v>22432</v>
      </c>
      <c r="AE27" s="50">
        <v>22917</v>
      </c>
      <c r="AF27" s="50">
        <v>19934.48</v>
      </c>
      <c r="AG27" s="50">
        <v>26806.66</v>
      </c>
      <c r="AH27" s="50">
        <v>27335.14</v>
      </c>
      <c r="AI27" s="50" t="s">
        <v>4949</v>
      </c>
      <c r="AJ27" s="59">
        <v>22432</v>
      </c>
      <c r="AK27" s="59">
        <v>22917</v>
      </c>
      <c r="AL27" s="59">
        <v>19934.48</v>
      </c>
      <c r="AM27" s="59">
        <v>26806.66</v>
      </c>
      <c r="AN27" s="59">
        <v>27335.14</v>
      </c>
      <c r="AO27" s="59" t="s">
        <v>4949</v>
      </c>
      <c r="AP27" s="50">
        <v>296318.11</v>
      </c>
      <c r="AQ27" s="50">
        <v>296318.11</v>
      </c>
      <c r="AR27" s="50">
        <v>296318.11</v>
      </c>
      <c r="AS27" s="50">
        <v>296318.11</v>
      </c>
      <c r="AT27" s="50">
        <v>296318.11</v>
      </c>
      <c r="AU27" s="50">
        <v>296318.11</v>
      </c>
      <c r="AV27" s="50">
        <v>192610</v>
      </c>
      <c r="AW27" s="50">
        <v>192273</v>
      </c>
      <c r="AX27" s="50">
        <v>193939.3</v>
      </c>
      <c r="AY27" s="50">
        <v>202415.84</v>
      </c>
      <c r="AZ27" s="50">
        <v>206206.43</v>
      </c>
      <c r="BA27" s="50" t="s">
        <v>4949</v>
      </c>
      <c r="BB27" s="59">
        <v>192610</v>
      </c>
      <c r="BC27" s="59">
        <v>192273</v>
      </c>
      <c r="BD27" s="59">
        <v>193939.3</v>
      </c>
      <c r="BE27" s="59">
        <v>202415.84</v>
      </c>
      <c r="BF27" s="59">
        <v>206206.43</v>
      </c>
      <c r="BG27" s="59" t="s">
        <v>4949</v>
      </c>
      <c r="BH27" s="50">
        <v>296318.11</v>
      </c>
      <c r="BI27" s="50">
        <v>296318.11</v>
      </c>
      <c r="BJ27" s="50">
        <v>296318.11</v>
      </c>
      <c r="BK27" s="50">
        <v>296318.11</v>
      </c>
      <c r="BL27" s="50">
        <v>296318.11</v>
      </c>
      <c r="BM27" s="50">
        <v>296318.11</v>
      </c>
      <c r="BN27" s="50">
        <v>11881.58</v>
      </c>
      <c r="BO27" s="50">
        <v>15970.59</v>
      </c>
      <c r="BP27" s="50">
        <v>12104.58</v>
      </c>
      <c r="BQ27" s="50">
        <v>13317.92</v>
      </c>
      <c r="BR27" s="50">
        <v>13661.5</v>
      </c>
      <c r="BS27" s="50" t="s">
        <v>4949</v>
      </c>
      <c r="BT27" s="59">
        <v>11881.58</v>
      </c>
      <c r="BU27" s="59">
        <v>15970.59</v>
      </c>
      <c r="BV27" s="59">
        <v>12104.58</v>
      </c>
      <c r="BW27" s="59">
        <v>13317.92</v>
      </c>
      <c r="BX27" s="59">
        <v>13661.5</v>
      </c>
      <c r="BY27" s="59" t="s">
        <v>4949</v>
      </c>
      <c r="BZ27" s="50">
        <v>296318.11</v>
      </c>
      <c r="CA27" s="50">
        <v>296318.11</v>
      </c>
      <c r="CB27" s="50">
        <v>296318.11</v>
      </c>
      <c r="CC27" s="50">
        <v>296318.11</v>
      </c>
      <c r="CD27" s="50">
        <v>296318.11</v>
      </c>
      <c r="CE27" s="50">
        <v>296318.11</v>
      </c>
      <c r="CF27" s="50" t="s">
        <v>4949</v>
      </c>
      <c r="CG27" s="50" t="s">
        <v>4949</v>
      </c>
      <c r="CH27" s="50" t="s">
        <v>4949</v>
      </c>
      <c r="CI27" s="50" t="s">
        <v>4949</v>
      </c>
      <c r="CJ27" s="50" t="s">
        <v>4949</v>
      </c>
      <c r="CK27" s="50" t="s">
        <v>4949</v>
      </c>
      <c r="CL27" s="50">
        <v>1.3060661743300237</v>
      </c>
      <c r="CM27" s="50">
        <v>1.3343044988017634</v>
      </c>
      <c r="CN27" s="50">
        <v>1.1606521946709332</v>
      </c>
      <c r="CO27" s="50">
        <v>1.5607735321311376</v>
      </c>
      <c r="CP27" s="50">
        <v>1.5915434078359312</v>
      </c>
      <c r="CQ27" s="50" t="s">
        <v>4949</v>
      </c>
      <c r="CR27" s="50">
        <v>11.214399332993308</v>
      </c>
      <c r="CS27" s="50">
        <v>11.194778064236656</v>
      </c>
      <c r="CT27" s="50">
        <v>11.291795631385645</v>
      </c>
      <c r="CU27" s="50">
        <v>11.785328181731375</v>
      </c>
      <c r="CV27" s="50">
        <v>12.006029027833089</v>
      </c>
      <c r="CW27" s="50" t="s">
        <v>4949</v>
      </c>
      <c r="CX27" s="50">
        <v>0.69178538407614676</v>
      </c>
      <c r="CY27" s="50">
        <v>0.92986124211364729</v>
      </c>
      <c r="CZ27" s="50">
        <v>0.70476919099820434</v>
      </c>
      <c r="DA27" s="50">
        <v>0.77541390979107128</v>
      </c>
      <c r="DB27" s="50">
        <v>0.79541828818694815</v>
      </c>
      <c r="DC27" s="50" t="s">
        <v>4949</v>
      </c>
      <c r="DD27" s="50" t="s">
        <v>4949</v>
      </c>
      <c r="DE27" s="50" t="s">
        <v>4949</v>
      </c>
      <c r="DF27" s="50" t="s">
        <v>4949</v>
      </c>
      <c r="DG27" s="50" t="s">
        <v>4949</v>
      </c>
      <c r="DH27" s="50" t="s">
        <v>4949</v>
      </c>
      <c r="DI27" s="50" t="s">
        <v>4949</v>
      </c>
      <c r="DJ27" s="50">
        <v>13.209616173323823</v>
      </c>
      <c r="DK27" s="50">
        <v>12.930056726447615</v>
      </c>
      <c r="DL27" s="50">
        <v>14.864601935942146</v>
      </c>
      <c r="DM27" s="50">
        <v>11.053898919149196</v>
      </c>
      <c r="DN27" s="50">
        <v>10.840189953298209</v>
      </c>
      <c r="DO27" s="50" t="s">
        <v>4949</v>
      </c>
      <c r="DP27" s="50">
        <v>1.5384357509994289</v>
      </c>
      <c r="DQ27" s="50">
        <v>1.5411321922474814</v>
      </c>
      <c r="DR27" s="50">
        <v>1.5278909947597006</v>
      </c>
      <c r="DS27" s="50">
        <v>1.4639077159178846</v>
      </c>
      <c r="DT27" s="50">
        <v>1.4369974301965269</v>
      </c>
      <c r="DU27" s="50" t="s">
        <v>4949</v>
      </c>
      <c r="DV27" s="58">
        <v>4.0097380480727286E-2</v>
      </c>
      <c r="DW27" s="58">
        <v>5.3896773302178527E-2</v>
      </c>
      <c r="DX27" s="58">
        <v>4.0849950075612998E-2</v>
      </c>
      <c r="DY27" s="58">
        <v>4.4944671117131518E-2</v>
      </c>
      <c r="DZ27" s="58">
        <v>4.610416825350297E-2</v>
      </c>
      <c r="EA27" s="58" t="s">
        <v>4949</v>
      </c>
      <c r="EB27" s="60">
        <v>0.11646331966149213</v>
      </c>
      <c r="EC27" s="60">
        <v>0.11918990185829524</v>
      </c>
      <c r="ED27" s="60">
        <v>0.10278721228755595</v>
      </c>
      <c r="EE27" s="60">
        <v>0.13243360796269699</v>
      </c>
      <c r="EF27" s="60">
        <v>0.13256201564616585</v>
      </c>
      <c r="EG27" s="60" t="s">
        <v>4949</v>
      </c>
      <c r="EH27" s="60">
        <v>-3.0881952223803522E-3</v>
      </c>
      <c r="EI27" s="60">
        <v>2.1779238922464916E-2</v>
      </c>
      <c r="EJ27" s="60">
        <v>7.8125972959617762E-2</v>
      </c>
      <c r="EK27" s="60">
        <v>6.583894374280419E-3</v>
      </c>
      <c r="EL27" s="60" t="s">
        <v>4949</v>
      </c>
      <c r="EM27" s="60">
        <v>2.1620898716119719E-2</v>
      </c>
      <c r="EN27" s="60">
        <v>-0.13014443426277433</v>
      </c>
      <c r="EO27" s="60">
        <v>0.34473836287678439</v>
      </c>
      <c r="EP27" s="60">
        <v>1.9714503783761161E-2</v>
      </c>
      <c r="EQ27" s="60" t="s">
        <v>4949</v>
      </c>
    </row>
    <row r="28" spans="1:147" ht="15" thickBot="1">
      <c r="A28" s="17" t="s">
        <v>854</v>
      </c>
      <c r="B28" s="17" t="s">
        <v>855</v>
      </c>
      <c r="C28" s="17" t="s">
        <v>856</v>
      </c>
      <c r="D28" s="17" t="s">
        <v>5747</v>
      </c>
      <c r="E28" s="19" t="s">
        <v>5574</v>
      </c>
      <c r="F28" s="18" t="s">
        <v>2992</v>
      </c>
      <c r="G28" s="18" t="s">
        <v>229</v>
      </c>
      <c r="H28" s="19" t="s">
        <v>3</v>
      </c>
      <c r="I28" s="18" t="s">
        <v>5727</v>
      </c>
      <c r="J28" s="18">
        <v>154.6</v>
      </c>
      <c r="K28" s="24">
        <v>1231</v>
      </c>
      <c r="L28" s="24" t="s">
        <v>853</v>
      </c>
      <c r="M28" s="24" t="s">
        <v>853</v>
      </c>
      <c r="N28" s="24">
        <v>154.30000000000001</v>
      </c>
      <c r="O28" s="24">
        <v>19.75</v>
      </c>
      <c r="P28" s="25">
        <v>0</v>
      </c>
      <c r="Q28" s="25">
        <v>5.1999999999999998E-3</v>
      </c>
      <c r="R28" s="26">
        <v>1872.94</v>
      </c>
      <c r="S28" s="26">
        <v>1872.94</v>
      </c>
      <c r="T28" s="26">
        <v>288994.26</v>
      </c>
      <c r="U28" s="26">
        <v>36987.480000000003</v>
      </c>
      <c r="V28" s="26">
        <v>288994.26</v>
      </c>
      <c r="W28" s="26">
        <v>36987.480000000003</v>
      </c>
      <c r="X28" s="50">
        <v>40822</v>
      </c>
      <c r="Y28" s="50">
        <v>41537</v>
      </c>
      <c r="Z28" s="50">
        <v>41687.03</v>
      </c>
      <c r="AA28" s="50">
        <v>42050.98</v>
      </c>
      <c r="AB28" s="50">
        <v>42336.43</v>
      </c>
      <c r="AC28" s="50" t="s">
        <v>4949</v>
      </c>
      <c r="AD28" s="50">
        <v>17140</v>
      </c>
      <c r="AE28" s="50">
        <v>17680</v>
      </c>
      <c r="AF28" s="50">
        <v>14969.49</v>
      </c>
      <c r="AG28" s="50">
        <v>17693.580000000002</v>
      </c>
      <c r="AH28" s="50">
        <v>17886.86</v>
      </c>
      <c r="AI28" s="50" t="s">
        <v>4949</v>
      </c>
      <c r="AJ28" s="59">
        <v>2211.6129032258063</v>
      </c>
      <c r="AK28" s="59">
        <v>2281.2903225806454</v>
      </c>
      <c r="AL28" s="59">
        <v>1931.5470967741935</v>
      </c>
      <c r="AM28" s="59">
        <v>2283.0425806451617</v>
      </c>
      <c r="AN28" s="59">
        <v>2307.981935483871</v>
      </c>
      <c r="AO28" s="59" t="s">
        <v>5557</v>
      </c>
      <c r="AP28" s="50">
        <v>36987.480000000003</v>
      </c>
      <c r="AQ28" s="50">
        <v>36987.480000000003</v>
      </c>
      <c r="AR28" s="50">
        <v>36987.480000000003</v>
      </c>
      <c r="AS28" s="50">
        <v>36987.480000000003</v>
      </c>
      <c r="AT28" s="50">
        <v>36987.480000000003</v>
      </c>
      <c r="AU28" s="50">
        <v>36987.480000000003</v>
      </c>
      <c r="AV28" s="50">
        <v>168184</v>
      </c>
      <c r="AW28" s="50">
        <v>169564</v>
      </c>
      <c r="AX28" s="50">
        <v>168064.31</v>
      </c>
      <c r="AY28" s="50">
        <v>169137.46</v>
      </c>
      <c r="AZ28" s="50">
        <v>170434.23</v>
      </c>
      <c r="BA28" s="50" t="s">
        <v>4949</v>
      </c>
      <c r="BB28" s="59">
        <v>21701.16129032258</v>
      </c>
      <c r="BC28" s="59">
        <v>21879.225806451614</v>
      </c>
      <c r="BD28" s="59">
        <v>21685.717419354838</v>
      </c>
      <c r="BE28" s="59">
        <v>21824.188387096772</v>
      </c>
      <c r="BF28" s="59">
        <v>21991.513548387098</v>
      </c>
      <c r="BG28" s="59" t="s">
        <v>5557</v>
      </c>
      <c r="BH28" s="50">
        <v>36987.480000000003</v>
      </c>
      <c r="BI28" s="50">
        <v>36987.480000000003</v>
      </c>
      <c r="BJ28" s="50">
        <v>36987.480000000003</v>
      </c>
      <c r="BK28" s="50">
        <v>36987.480000000003</v>
      </c>
      <c r="BL28" s="50">
        <v>36987.480000000003</v>
      </c>
      <c r="BM28" s="50">
        <v>36987.480000000003</v>
      </c>
      <c r="BN28" s="50">
        <v>12426.98</v>
      </c>
      <c r="BO28" s="50">
        <v>12889.55</v>
      </c>
      <c r="BP28" s="50">
        <v>13472.55</v>
      </c>
      <c r="BQ28" s="50">
        <v>13624.01</v>
      </c>
      <c r="BR28" s="50">
        <v>13594.1</v>
      </c>
      <c r="BS28" s="50" t="s">
        <v>4949</v>
      </c>
      <c r="BT28" s="59">
        <v>1603.4812903225807</v>
      </c>
      <c r="BU28" s="59">
        <v>1663.1677419354837</v>
      </c>
      <c r="BV28" s="59">
        <v>1738.3935483870966</v>
      </c>
      <c r="BW28" s="59">
        <v>1757.9367741935484</v>
      </c>
      <c r="BX28" s="59">
        <v>1754.0774193548389</v>
      </c>
      <c r="BY28" s="59" t="s">
        <v>5557</v>
      </c>
      <c r="BZ28" s="50">
        <v>36987.480000000003</v>
      </c>
      <c r="CA28" s="50">
        <v>36987.480000000003</v>
      </c>
      <c r="CB28" s="50">
        <v>36987.480000000003</v>
      </c>
      <c r="CC28" s="50">
        <v>36987.480000000003</v>
      </c>
      <c r="CD28" s="50">
        <v>36987.480000000003</v>
      </c>
      <c r="CE28" s="50">
        <v>36987.480000000003</v>
      </c>
      <c r="CF28" s="50" t="s">
        <v>4949</v>
      </c>
      <c r="CG28" s="50" t="s">
        <v>4949</v>
      </c>
      <c r="CH28" s="50" t="s">
        <v>4949</v>
      </c>
      <c r="CI28" s="50" t="s">
        <v>4949</v>
      </c>
      <c r="CJ28" s="50" t="s">
        <v>4949</v>
      </c>
      <c r="CK28" s="50" t="s">
        <v>4949</v>
      </c>
      <c r="CL28" s="50">
        <v>9.1513876579068203</v>
      </c>
      <c r="CM28" s="50">
        <v>9.4397044219248887</v>
      </c>
      <c r="CN28" s="50">
        <v>7.9925091033348634</v>
      </c>
      <c r="CO28" s="50">
        <v>9.4469550546200107</v>
      </c>
      <c r="CP28" s="50">
        <v>9.5501510993411429</v>
      </c>
      <c r="CQ28" s="50" t="s">
        <v>4949</v>
      </c>
      <c r="CR28" s="50">
        <v>89.796790073360597</v>
      </c>
      <c r="CS28" s="50">
        <v>90.533599581406776</v>
      </c>
      <c r="CT28" s="50">
        <v>89.732885196535918</v>
      </c>
      <c r="CU28" s="50">
        <v>90.305861373028492</v>
      </c>
      <c r="CV28" s="50">
        <v>90.998232725020557</v>
      </c>
      <c r="CW28" s="50" t="s">
        <v>4949</v>
      </c>
      <c r="CX28" s="50">
        <v>6.6350123335504607</v>
      </c>
      <c r="CY28" s="50">
        <v>6.8819876771279374</v>
      </c>
      <c r="CZ28" s="50">
        <v>7.193262998280777</v>
      </c>
      <c r="DA28" s="50">
        <v>7.2741305113885124</v>
      </c>
      <c r="DB28" s="50">
        <v>7.258160966181511</v>
      </c>
      <c r="DC28" s="50" t="s">
        <v>4949</v>
      </c>
      <c r="DD28" s="50" t="s">
        <v>4949</v>
      </c>
      <c r="DE28" s="50" t="s">
        <v>4949</v>
      </c>
      <c r="DF28" s="50" t="s">
        <v>4949</v>
      </c>
      <c r="DG28" s="50" t="s">
        <v>4949</v>
      </c>
      <c r="DH28" s="50" t="s">
        <v>4949</v>
      </c>
      <c r="DI28" s="50" t="s">
        <v>4949</v>
      </c>
      <c r="DJ28" s="50">
        <v>16.860808634772464</v>
      </c>
      <c r="DK28" s="50">
        <v>16.345829185520362</v>
      </c>
      <c r="DL28" s="50">
        <v>19.305551491734189</v>
      </c>
      <c r="DM28" s="50">
        <v>16.333283597779534</v>
      </c>
      <c r="DN28" s="50">
        <v>16.156791074565351</v>
      </c>
      <c r="DO28" s="50" t="s">
        <v>4949</v>
      </c>
      <c r="DP28" s="50">
        <v>1.7183219569043429</v>
      </c>
      <c r="DQ28" s="50">
        <v>1.7043373593451441</v>
      </c>
      <c r="DR28" s="50">
        <v>1.7195456905752329</v>
      </c>
      <c r="DS28" s="50">
        <v>1.7086354495331786</v>
      </c>
      <c r="DT28" s="50">
        <v>1.6956350845719195</v>
      </c>
      <c r="DU28" s="50" t="s">
        <v>4949</v>
      </c>
      <c r="DV28" s="58">
        <v>4.3000784859879224E-2</v>
      </c>
      <c r="DW28" s="58">
        <v>4.4601404886034757E-2</v>
      </c>
      <c r="DX28" s="58">
        <v>4.661874599170239E-2</v>
      </c>
      <c r="DY28" s="58">
        <v>4.7142839446015293E-2</v>
      </c>
      <c r="DZ28" s="58">
        <v>4.7039342580714232E-2</v>
      </c>
      <c r="EA28" s="58" t="s">
        <v>4949</v>
      </c>
      <c r="EB28" s="60">
        <v>0.10191219140940874</v>
      </c>
      <c r="EC28" s="60">
        <v>0.10426741525323771</v>
      </c>
      <c r="ED28" s="60">
        <v>8.9070011354582063E-2</v>
      </c>
      <c r="EE28" s="60">
        <v>0.10461065218787134</v>
      </c>
      <c r="EF28" s="60">
        <v>0.10494875354557591</v>
      </c>
      <c r="EG28" s="60" t="s">
        <v>4949</v>
      </c>
      <c r="EH28" s="60">
        <v>1.7515065405908636E-2</v>
      </c>
      <c r="EI28" s="60">
        <v>3.611960420829563E-3</v>
      </c>
      <c r="EJ28" s="60">
        <v>8.7305332138079006E-3</v>
      </c>
      <c r="EK28" s="60">
        <v>6.7881890029672931E-3</v>
      </c>
      <c r="EL28" s="60" t="s">
        <v>4949</v>
      </c>
      <c r="EM28" s="60">
        <v>3.1505250875145885E-2</v>
      </c>
      <c r="EN28" s="60">
        <v>-0.15330938914027148</v>
      </c>
      <c r="EO28" s="60">
        <v>0.18197613946767732</v>
      </c>
      <c r="EP28" s="60">
        <v>1.0923736180015409E-2</v>
      </c>
      <c r="EQ28" s="60" t="s">
        <v>4949</v>
      </c>
    </row>
    <row r="29" spans="1:147" ht="15" thickBot="1">
      <c r="A29" s="17" t="s">
        <v>2380</v>
      </c>
      <c r="B29" s="17" t="s">
        <v>2381</v>
      </c>
      <c r="C29" s="17" t="s">
        <v>2382</v>
      </c>
      <c r="D29" s="17" t="s">
        <v>5757</v>
      </c>
      <c r="E29" s="19" t="s">
        <v>5574</v>
      </c>
      <c r="F29" s="18" t="s">
        <v>3040</v>
      </c>
      <c r="G29" s="18" t="s">
        <v>208</v>
      </c>
      <c r="H29" s="19" t="s">
        <v>3</v>
      </c>
      <c r="I29" s="18" t="s">
        <v>5726</v>
      </c>
      <c r="J29" s="18">
        <v>30</v>
      </c>
      <c r="K29" s="24">
        <v>1231</v>
      </c>
      <c r="L29" s="24" t="s">
        <v>853</v>
      </c>
      <c r="M29" s="24" t="s">
        <v>864</v>
      </c>
      <c r="N29" s="24">
        <v>23.38</v>
      </c>
      <c r="O29" s="24">
        <v>2.99</v>
      </c>
      <c r="P29" s="25">
        <v>3.5400000000000001E-2</v>
      </c>
      <c r="Q29" s="25">
        <v>0.13390000000000002</v>
      </c>
      <c r="R29" s="26">
        <v>872.33</v>
      </c>
      <c r="S29" s="26">
        <v>872.33</v>
      </c>
      <c r="T29" s="26">
        <v>20395.02</v>
      </c>
      <c r="U29" s="26">
        <v>2610.3000000000002</v>
      </c>
      <c r="V29" s="26">
        <v>20395.02</v>
      </c>
      <c r="W29" s="26">
        <v>2610.3000000000002</v>
      </c>
      <c r="X29" s="50">
        <v>838</v>
      </c>
      <c r="Y29" s="50">
        <v>630.20000000000005</v>
      </c>
      <c r="Z29" s="50">
        <v>593.94000000000005</v>
      </c>
      <c r="AA29" s="50">
        <v>790.43</v>
      </c>
      <c r="AB29" s="50">
        <v>869.66</v>
      </c>
      <c r="AC29" s="50">
        <v>1098.3800000000001</v>
      </c>
      <c r="AD29" s="50">
        <v>100.78</v>
      </c>
      <c r="AE29" s="50">
        <v>37.729999999999997</v>
      </c>
      <c r="AF29" s="50">
        <v>365.99</v>
      </c>
      <c r="AG29" s="50">
        <v>34.83</v>
      </c>
      <c r="AH29" s="50">
        <v>60.7</v>
      </c>
      <c r="AI29" s="50">
        <v>127.91</v>
      </c>
      <c r="AJ29" s="59">
        <v>100.78</v>
      </c>
      <c r="AK29" s="59">
        <v>37.729999999999997</v>
      </c>
      <c r="AL29" s="59">
        <v>365.99</v>
      </c>
      <c r="AM29" s="59">
        <v>34.83</v>
      </c>
      <c r="AN29" s="59">
        <v>60.7</v>
      </c>
      <c r="AO29" s="59">
        <v>127.91</v>
      </c>
      <c r="AP29" s="50">
        <v>2610.3000000000002</v>
      </c>
      <c r="AQ29" s="50">
        <v>2610.3000000000002</v>
      </c>
      <c r="AR29" s="50">
        <v>2610.3000000000002</v>
      </c>
      <c r="AS29" s="50">
        <v>2610.3000000000002</v>
      </c>
      <c r="AT29" s="50">
        <v>2610.3000000000002</v>
      </c>
      <c r="AU29" s="50">
        <v>2610.3000000000002</v>
      </c>
      <c r="AV29" s="50">
        <v>730.54</v>
      </c>
      <c r="AW29" s="50">
        <v>759.93</v>
      </c>
      <c r="AX29" s="50">
        <v>1125.92</v>
      </c>
      <c r="AY29" s="50">
        <v>1160.75</v>
      </c>
      <c r="AZ29" s="50">
        <v>1221.46</v>
      </c>
      <c r="BA29" s="50">
        <v>1349.36</v>
      </c>
      <c r="BB29" s="59">
        <v>730.54</v>
      </c>
      <c r="BC29" s="59">
        <v>759.93</v>
      </c>
      <c r="BD29" s="59">
        <v>1125.92</v>
      </c>
      <c r="BE29" s="59">
        <v>1160.75</v>
      </c>
      <c r="BF29" s="59">
        <v>1221.46</v>
      </c>
      <c r="BG29" s="59">
        <v>1349.36</v>
      </c>
      <c r="BH29" s="50">
        <v>2610.3000000000002</v>
      </c>
      <c r="BI29" s="50">
        <v>2610.3000000000002</v>
      </c>
      <c r="BJ29" s="50">
        <v>2610.3000000000002</v>
      </c>
      <c r="BK29" s="50">
        <v>2610.3000000000002</v>
      </c>
      <c r="BL29" s="50">
        <v>2610.3000000000002</v>
      </c>
      <c r="BM29" s="50">
        <v>2610.3000000000002</v>
      </c>
      <c r="BN29" s="50" t="s">
        <v>4949</v>
      </c>
      <c r="BO29" s="50" t="s">
        <v>4949</v>
      </c>
      <c r="BP29" s="50" t="s">
        <v>4949</v>
      </c>
      <c r="BQ29" s="50" t="s">
        <v>4949</v>
      </c>
      <c r="BR29" s="50" t="s">
        <v>4949</v>
      </c>
      <c r="BS29" s="50">
        <v>12.79</v>
      </c>
      <c r="BT29" s="59" t="s">
        <v>4949</v>
      </c>
      <c r="BU29" s="59" t="s">
        <v>4949</v>
      </c>
      <c r="BV29" s="59" t="s">
        <v>4949</v>
      </c>
      <c r="BW29" s="59" t="s">
        <v>4949</v>
      </c>
      <c r="BX29" s="59" t="s">
        <v>4949</v>
      </c>
      <c r="BY29" s="59">
        <v>12.79</v>
      </c>
      <c r="BZ29" s="50">
        <v>2610.3000000000002</v>
      </c>
      <c r="CA29" s="50">
        <v>2610.3000000000002</v>
      </c>
      <c r="CB29" s="50">
        <v>2610.3000000000002</v>
      </c>
      <c r="CC29" s="50">
        <v>2610.3000000000002</v>
      </c>
      <c r="CD29" s="50">
        <v>2610.3000000000002</v>
      </c>
      <c r="CE29" s="50">
        <v>2610.3000000000002</v>
      </c>
      <c r="CF29" s="50">
        <v>219.26</v>
      </c>
      <c r="CG29" s="50">
        <v>0.5</v>
      </c>
      <c r="CH29" s="50">
        <v>-27.2</v>
      </c>
      <c r="CI29" s="50">
        <v>66.94</v>
      </c>
      <c r="CJ29" s="50">
        <v>90.34</v>
      </c>
      <c r="CK29" s="50">
        <v>166.33</v>
      </c>
      <c r="CL29" s="50">
        <v>0.11552967340341384</v>
      </c>
      <c r="CM29" s="50">
        <v>4.3251980328545388E-2</v>
      </c>
      <c r="CN29" s="50">
        <v>0.4195545263833641</v>
      </c>
      <c r="CO29" s="50">
        <v>3.9927550353650566E-2</v>
      </c>
      <c r="CP29" s="50">
        <v>6.9583758440039889E-2</v>
      </c>
      <c r="CQ29" s="50">
        <v>0.14663028899613678</v>
      </c>
      <c r="CR29" s="50">
        <v>0.83745830133091825</v>
      </c>
      <c r="CS29" s="50">
        <v>0.87114967959373169</v>
      </c>
      <c r="CT29" s="50">
        <v>1.2907042059770959</v>
      </c>
      <c r="CU29" s="50">
        <v>1.3306317563307464</v>
      </c>
      <c r="CV29" s="50">
        <v>1.4002269783224239</v>
      </c>
      <c r="CW29" s="50">
        <v>1.5468458037669228</v>
      </c>
      <c r="CX29" s="50" t="s">
        <v>4949</v>
      </c>
      <c r="CY29" s="50" t="s">
        <v>4949</v>
      </c>
      <c r="CZ29" s="50" t="s">
        <v>4949</v>
      </c>
      <c r="DA29" s="50" t="s">
        <v>4949</v>
      </c>
      <c r="DB29" s="50" t="s">
        <v>4949</v>
      </c>
      <c r="DC29" s="50">
        <v>1.466188254444992E-2</v>
      </c>
      <c r="DD29" s="50">
        <v>0.25134983320532367</v>
      </c>
      <c r="DE29" s="50">
        <v>5.7317758187841754E-4</v>
      </c>
      <c r="DF29" s="50">
        <v>-3.1180860454185912E-2</v>
      </c>
      <c r="DG29" s="50">
        <v>7.6737014661882541E-2</v>
      </c>
      <c r="DH29" s="50">
        <v>0.10356172549379249</v>
      </c>
      <c r="DI29" s="50">
        <v>0.19067325438767441</v>
      </c>
      <c r="DJ29" s="50">
        <v>25.900972415161739</v>
      </c>
      <c r="DK29" s="50">
        <v>69.18367346938777</v>
      </c>
      <c r="DL29" s="50">
        <v>7.132162080931173</v>
      </c>
      <c r="DM29" s="50">
        <v>74.944013781223092</v>
      </c>
      <c r="DN29" s="50">
        <v>43.003294892915982</v>
      </c>
      <c r="DO29" s="50">
        <v>20.407317645219297</v>
      </c>
      <c r="DP29" s="50">
        <v>3.5731103019684074</v>
      </c>
      <c r="DQ29" s="50">
        <v>3.4349216375192455</v>
      </c>
      <c r="DR29" s="50">
        <v>2.3183707545829191</v>
      </c>
      <c r="DS29" s="50">
        <v>2.2488046521645488</v>
      </c>
      <c r="DT29" s="50">
        <v>2.1370327313215332</v>
      </c>
      <c r="DU29" s="50">
        <v>1.9344726388806548</v>
      </c>
      <c r="DV29" s="58" t="s">
        <v>4949</v>
      </c>
      <c r="DW29" s="58" t="s">
        <v>4949</v>
      </c>
      <c r="DX29" s="58" t="s">
        <v>4949</v>
      </c>
      <c r="DY29" s="58" t="s">
        <v>4949</v>
      </c>
      <c r="DZ29" s="58" t="s">
        <v>4949</v>
      </c>
      <c r="EA29" s="58">
        <v>4.8998199440677308E-3</v>
      </c>
      <c r="EB29" s="60">
        <v>0.13795274728283188</v>
      </c>
      <c r="EC29" s="60">
        <v>4.9649309804850446E-2</v>
      </c>
      <c r="ED29" s="60">
        <v>0.32505861872957226</v>
      </c>
      <c r="EE29" s="60">
        <v>3.0006461339651087E-2</v>
      </c>
      <c r="EF29" s="60">
        <v>4.9694627740572761E-2</v>
      </c>
      <c r="EG29" s="60">
        <v>9.4793087093140452E-2</v>
      </c>
      <c r="EH29" s="60">
        <v>-0.24797136038186152</v>
      </c>
      <c r="EI29" s="60">
        <v>-5.7537289749285958E-2</v>
      </c>
      <c r="EJ29" s="60">
        <v>0.33082466242381359</v>
      </c>
      <c r="EK29" s="60">
        <v>0.10023658008931857</v>
      </c>
      <c r="EL29" s="60">
        <v>0.26299933307269519</v>
      </c>
      <c r="EM29" s="60">
        <v>-0.62562016273070054</v>
      </c>
      <c r="EN29" s="60">
        <v>8.7002385369732327</v>
      </c>
      <c r="EO29" s="60">
        <v>-0.90483346539522935</v>
      </c>
      <c r="EP29" s="60">
        <v>0.74275050244042506</v>
      </c>
      <c r="EQ29" s="60">
        <v>1.1072487644151563</v>
      </c>
    </row>
    <row r="30" spans="1:147" ht="15" thickBot="1">
      <c r="A30" s="17" t="s">
        <v>857</v>
      </c>
      <c r="B30" s="17" t="s">
        <v>858</v>
      </c>
      <c r="C30" s="17" t="s">
        <v>859</v>
      </c>
      <c r="D30" s="17" t="s">
        <v>5747</v>
      </c>
      <c r="E30" s="19" t="s">
        <v>5574</v>
      </c>
      <c r="F30" s="18" t="s">
        <v>2992</v>
      </c>
      <c r="G30" s="18" t="s">
        <v>229</v>
      </c>
      <c r="H30" s="19" t="s">
        <v>3</v>
      </c>
      <c r="I30" s="18" t="s">
        <v>5727</v>
      </c>
      <c r="J30" s="18">
        <v>14.12</v>
      </c>
      <c r="K30" s="24">
        <v>1231</v>
      </c>
      <c r="L30" s="24" t="s">
        <v>853</v>
      </c>
      <c r="M30" s="24" t="s">
        <v>853</v>
      </c>
      <c r="N30" s="24">
        <v>15.03</v>
      </c>
      <c r="O30" s="24">
        <v>1.92</v>
      </c>
      <c r="P30" s="25">
        <v>2.7999999999999997E-2</v>
      </c>
      <c r="Q30" s="25">
        <v>0.12839999999999999</v>
      </c>
      <c r="R30" s="26">
        <v>2641.43</v>
      </c>
      <c r="S30" s="26">
        <v>2641.43</v>
      </c>
      <c r="T30" s="26">
        <v>39700.699999999997</v>
      </c>
      <c r="U30" s="26">
        <v>5081.17</v>
      </c>
      <c r="V30" s="26">
        <v>39700.69</v>
      </c>
      <c r="W30" s="26">
        <v>5081.17</v>
      </c>
      <c r="X30" s="50">
        <v>20746</v>
      </c>
      <c r="Y30" s="50">
        <v>20979</v>
      </c>
      <c r="Z30" s="50">
        <v>20220.53</v>
      </c>
      <c r="AA30" s="50">
        <v>19947.79</v>
      </c>
      <c r="AB30" s="50">
        <v>20511.57</v>
      </c>
      <c r="AC30" s="50" t="s">
        <v>4949</v>
      </c>
      <c r="AD30" s="50">
        <v>3522</v>
      </c>
      <c r="AE30" s="50">
        <v>4014</v>
      </c>
      <c r="AF30" s="50">
        <v>3455.9</v>
      </c>
      <c r="AG30" s="50">
        <v>3533.73</v>
      </c>
      <c r="AH30" s="50">
        <v>3855.69</v>
      </c>
      <c r="AI30" s="50" t="s">
        <v>4949</v>
      </c>
      <c r="AJ30" s="59">
        <v>454.45161290322579</v>
      </c>
      <c r="AK30" s="59">
        <v>517.93548387096769</v>
      </c>
      <c r="AL30" s="59">
        <v>445.9225806451613</v>
      </c>
      <c r="AM30" s="59">
        <v>455.96516129032256</v>
      </c>
      <c r="AN30" s="59">
        <v>497.50838709677419</v>
      </c>
      <c r="AO30" s="59" t="s">
        <v>5557</v>
      </c>
      <c r="AP30" s="50">
        <v>5081.17</v>
      </c>
      <c r="AQ30" s="50">
        <v>5081.17</v>
      </c>
      <c r="AR30" s="50">
        <v>5081.17</v>
      </c>
      <c r="AS30" s="50">
        <v>5081.17</v>
      </c>
      <c r="AT30" s="50">
        <v>5081.17</v>
      </c>
      <c r="AU30" s="50">
        <v>5081.17</v>
      </c>
      <c r="AV30" s="50">
        <v>108326</v>
      </c>
      <c r="AW30" s="50">
        <v>105739</v>
      </c>
      <c r="AX30" s="50">
        <v>107202.44</v>
      </c>
      <c r="AY30" s="50">
        <v>108878.69</v>
      </c>
      <c r="AZ30" s="50">
        <v>110732.03</v>
      </c>
      <c r="BA30" s="50" t="s">
        <v>4949</v>
      </c>
      <c r="BB30" s="59">
        <v>13977.548387096775</v>
      </c>
      <c r="BC30" s="59">
        <v>13643.741935483871</v>
      </c>
      <c r="BD30" s="59">
        <v>13832.572903225806</v>
      </c>
      <c r="BE30" s="59">
        <v>14048.863225806452</v>
      </c>
      <c r="BF30" s="59">
        <v>14288.003870967741</v>
      </c>
      <c r="BG30" s="59" t="s">
        <v>5557</v>
      </c>
      <c r="BH30" s="50">
        <v>5081.17</v>
      </c>
      <c r="BI30" s="50">
        <v>5081.17</v>
      </c>
      <c r="BJ30" s="50">
        <v>5081.17</v>
      </c>
      <c r="BK30" s="50">
        <v>5081.17</v>
      </c>
      <c r="BL30" s="50">
        <v>5081.17</v>
      </c>
      <c r="BM30" s="50">
        <v>5081.17</v>
      </c>
      <c r="BN30" s="50">
        <v>1431</v>
      </c>
      <c r="BO30" s="50">
        <v>1814.7</v>
      </c>
      <c r="BP30" s="50">
        <v>1551.66</v>
      </c>
      <c r="BQ30" s="50">
        <v>1590.15</v>
      </c>
      <c r="BR30" s="50">
        <v>1735.18</v>
      </c>
      <c r="BS30" s="50" t="s">
        <v>4949</v>
      </c>
      <c r="BT30" s="59">
        <v>184.64516129032259</v>
      </c>
      <c r="BU30" s="59">
        <v>234.15483870967742</v>
      </c>
      <c r="BV30" s="59">
        <v>200.2141935483871</v>
      </c>
      <c r="BW30" s="59">
        <v>205.18064516129033</v>
      </c>
      <c r="BX30" s="59">
        <v>223.89419354838711</v>
      </c>
      <c r="BY30" s="59" t="s">
        <v>5557</v>
      </c>
      <c r="BZ30" s="50">
        <v>5081.17</v>
      </c>
      <c r="CA30" s="50">
        <v>5081.17</v>
      </c>
      <c r="CB30" s="50">
        <v>5081.17</v>
      </c>
      <c r="CC30" s="50">
        <v>5081.17</v>
      </c>
      <c r="CD30" s="50">
        <v>5081.17</v>
      </c>
      <c r="CE30" s="50">
        <v>5081.17</v>
      </c>
      <c r="CF30" s="50" t="s">
        <v>4949</v>
      </c>
      <c r="CG30" s="50" t="s">
        <v>4949</v>
      </c>
      <c r="CH30" s="50" t="s">
        <v>4949</v>
      </c>
      <c r="CI30" s="50" t="s">
        <v>4949</v>
      </c>
      <c r="CJ30" s="50" t="s">
        <v>4949</v>
      </c>
      <c r="CK30" s="50" t="s">
        <v>4949</v>
      </c>
      <c r="CL30" s="50">
        <v>1.3333686677292225</v>
      </c>
      <c r="CM30" s="50">
        <v>1.5196314117731684</v>
      </c>
      <c r="CN30" s="50">
        <v>1.308344343783481</v>
      </c>
      <c r="CO30" s="50">
        <v>1.3378094441268555</v>
      </c>
      <c r="CP30" s="50">
        <v>1.4596979666317109</v>
      </c>
      <c r="CQ30" s="50" t="s">
        <v>4949</v>
      </c>
      <c r="CR30" s="50">
        <v>41.010361811594478</v>
      </c>
      <c r="CS30" s="50">
        <v>40.030968074111371</v>
      </c>
      <c r="CT30" s="50">
        <v>40.585001306110712</v>
      </c>
      <c r="CU30" s="50">
        <v>41.219600746565312</v>
      </c>
      <c r="CV30" s="50">
        <v>41.921243417391338</v>
      </c>
      <c r="CW30" s="50" t="s">
        <v>4949</v>
      </c>
      <c r="CX30" s="50">
        <v>0.5417520055424524</v>
      </c>
      <c r="CY30" s="50">
        <v>0.68701423092794445</v>
      </c>
      <c r="CZ30" s="50">
        <v>0.58743180777079085</v>
      </c>
      <c r="DA30" s="50">
        <v>0.60200346024691176</v>
      </c>
      <c r="DB30" s="50">
        <v>0.65690932563043514</v>
      </c>
      <c r="DC30" s="50" t="s">
        <v>4949</v>
      </c>
      <c r="DD30" s="50" t="s">
        <v>4949</v>
      </c>
      <c r="DE30" s="50" t="s">
        <v>4949</v>
      </c>
      <c r="DF30" s="50" t="s">
        <v>4949</v>
      </c>
      <c r="DG30" s="50" t="s">
        <v>4949</v>
      </c>
      <c r="DH30" s="50" t="s">
        <v>4949</v>
      </c>
      <c r="DI30" s="50" t="s">
        <v>4949</v>
      </c>
      <c r="DJ30" s="50">
        <v>11.272203293583191</v>
      </c>
      <c r="DK30" s="50">
        <v>9.8905580468360732</v>
      </c>
      <c r="DL30" s="50">
        <v>11.487803466535489</v>
      </c>
      <c r="DM30" s="50">
        <v>11.23478590611054</v>
      </c>
      <c r="DN30" s="50">
        <v>10.29665247984148</v>
      </c>
      <c r="DO30" s="50" t="s">
        <v>4949</v>
      </c>
      <c r="DP30" s="50">
        <v>0.36649280874397649</v>
      </c>
      <c r="DQ30" s="50">
        <v>0.37545938584628186</v>
      </c>
      <c r="DR30" s="50">
        <v>0.37033392150402544</v>
      </c>
      <c r="DS30" s="50">
        <v>0.36463241796902585</v>
      </c>
      <c r="DT30" s="50">
        <v>0.35852950587106547</v>
      </c>
      <c r="DU30" s="50" t="s">
        <v>4949</v>
      </c>
      <c r="DV30" s="58">
        <v>3.6044704501431969E-2</v>
      </c>
      <c r="DW30" s="58">
        <v>4.5709521494583225E-2</v>
      </c>
      <c r="DX30" s="58">
        <v>3.908394562312504E-2</v>
      </c>
      <c r="DY30" s="58">
        <v>4.0053449939169844E-2</v>
      </c>
      <c r="DZ30" s="58">
        <v>4.3706534141715388E-2</v>
      </c>
      <c r="EA30" s="58" t="s">
        <v>4949</v>
      </c>
      <c r="EB30" s="60">
        <v>3.251297010874582E-2</v>
      </c>
      <c r="EC30" s="60">
        <v>3.7961395511589856E-2</v>
      </c>
      <c r="ED30" s="60">
        <v>3.2237139378543993E-2</v>
      </c>
      <c r="EE30" s="60">
        <v>3.2455662352293177E-2</v>
      </c>
      <c r="EF30" s="60">
        <v>3.482000646064197E-2</v>
      </c>
      <c r="EG30" s="60" t="s">
        <v>4949</v>
      </c>
      <c r="EH30" s="60">
        <v>1.1231080690253581E-2</v>
      </c>
      <c r="EI30" s="60">
        <v>-3.6153772820439523E-2</v>
      </c>
      <c r="EJ30" s="60">
        <v>-1.3488271573494748E-2</v>
      </c>
      <c r="EK30" s="60">
        <v>2.8262779987156428E-2</v>
      </c>
      <c r="EL30" s="60" t="s">
        <v>4949</v>
      </c>
      <c r="EM30" s="60">
        <v>0.13969335604770028</v>
      </c>
      <c r="EN30" s="60">
        <v>-0.13903836571998007</v>
      </c>
      <c r="EO30" s="60">
        <v>2.2520906276223274E-2</v>
      </c>
      <c r="EP30" s="60">
        <v>9.1110526271107384E-2</v>
      </c>
      <c r="EQ30" s="60" t="s">
        <v>4949</v>
      </c>
    </row>
    <row r="31" spans="1:147" ht="15" thickBot="1">
      <c r="A31" s="17" t="s">
        <v>860</v>
      </c>
      <c r="B31" s="17" t="s">
        <v>861</v>
      </c>
      <c r="C31" s="17" t="s">
        <v>862</v>
      </c>
      <c r="D31" s="17" t="s">
        <v>5755</v>
      </c>
      <c r="E31" s="19" t="s">
        <v>5574</v>
      </c>
      <c r="F31" s="18" t="s">
        <v>2993</v>
      </c>
      <c r="G31" s="18" t="s">
        <v>863</v>
      </c>
      <c r="H31" s="19" t="s">
        <v>3</v>
      </c>
      <c r="I31" s="18" t="s">
        <v>5726</v>
      </c>
      <c r="J31" s="18">
        <v>44.1</v>
      </c>
      <c r="K31" s="24">
        <v>1231</v>
      </c>
      <c r="L31" s="24" t="s">
        <v>853</v>
      </c>
      <c r="M31" s="24" t="s">
        <v>853</v>
      </c>
      <c r="N31" s="24">
        <v>42.66</v>
      </c>
      <c r="O31" s="24">
        <v>5.46</v>
      </c>
      <c r="P31" s="25">
        <v>5.5399999999999998E-2</v>
      </c>
      <c r="Q31" s="25">
        <v>0.1133</v>
      </c>
      <c r="R31" s="26">
        <v>4379.24</v>
      </c>
      <c r="S31" s="26">
        <v>4379.24</v>
      </c>
      <c r="T31" s="26">
        <v>186818.41</v>
      </c>
      <c r="U31" s="26">
        <v>23910.31</v>
      </c>
      <c r="V31" s="26">
        <v>186818.41</v>
      </c>
      <c r="W31" s="26">
        <v>23910.31</v>
      </c>
      <c r="X31" s="50">
        <v>35684.25</v>
      </c>
      <c r="Y31" s="50">
        <v>43432.37</v>
      </c>
      <c r="Z31" s="50">
        <v>49589.14</v>
      </c>
      <c r="AA31" s="50">
        <v>51189.88</v>
      </c>
      <c r="AB31" s="50">
        <v>60940.19</v>
      </c>
      <c r="AC31" s="50" t="s">
        <v>4949</v>
      </c>
      <c r="AD31" s="50">
        <v>6827.96</v>
      </c>
      <c r="AE31" s="50">
        <v>8759.25</v>
      </c>
      <c r="AF31" s="50">
        <v>11097.3</v>
      </c>
      <c r="AG31" s="50">
        <v>11597.5</v>
      </c>
      <c r="AH31" s="50">
        <v>14568.07</v>
      </c>
      <c r="AI31" s="50" t="s">
        <v>4949</v>
      </c>
      <c r="AJ31" s="59">
        <v>881.02709677419352</v>
      </c>
      <c r="AK31" s="59">
        <v>1130.2258064516129</v>
      </c>
      <c r="AL31" s="59">
        <v>1431.9096774193547</v>
      </c>
      <c r="AM31" s="59">
        <v>1496.4516129032259</v>
      </c>
      <c r="AN31" s="59">
        <v>1879.7509677419355</v>
      </c>
      <c r="AO31" s="59" t="s">
        <v>5557</v>
      </c>
      <c r="AP31" s="50">
        <v>23910.31</v>
      </c>
      <c r="AQ31" s="50">
        <v>23910.31</v>
      </c>
      <c r="AR31" s="50">
        <v>23910.31</v>
      </c>
      <c r="AS31" s="50">
        <v>23910.31</v>
      </c>
      <c r="AT31" s="50">
        <v>23910.31</v>
      </c>
      <c r="AU31" s="50">
        <v>23910.31</v>
      </c>
      <c r="AV31" s="50">
        <v>70759.17</v>
      </c>
      <c r="AW31" s="50">
        <v>75945.64</v>
      </c>
      <c r="AX31" s="50">
        <v>82669.23</v>
      </c>
      <c r="AY31" s="50">
        <v>87610.75</v>
      </c>
      <c r="AZ31" s="50">
        <v>95222.82</v>
      </c>
      <c r="BA31" s="50" t="s">
        <v>4949</v>
      </c>
      <c r="BB31" s="59">
        <v>9130.2154838709666</v>
      </c>
      <c r="BC31" s="59">
        <v>9799.4374193548392</v>
      </c>
      <c r="BD31" s="59">
        <v>10666.997419354839</v>
      </c>
      <c r="BE31" s="59">
        <v>11304.612903225807</v>
      </c>
      <c r="BF31" s="59">
        <v>12286.815483870969</v>
      </c>
      <c r="BG31" s="59" t="s">
        <v>5557</v>
      </c>
      <c r="BH31" s="50">
        <v>23910.31</v>
      </c>
      <c r="BI31" s="50">
        <v>23910.31</v>
      </c>
      <c r="BJ31" s="50">
        <v>23910.31</v>
      </c>
      <c r="BK31" s="50">
        <v>23910.31</v>
      </c>
      <c r="BL31" s="50">
        <v>23910.31</v>
      </c>
      <c r="BM31" s="50">
        <v>23910.31</v>
      </c>
      <c r="BN31" s="50">
        <v>873.78</v>
      </c>
      <c r="BO31" s="50">
        <v>3496.22</v>
      </c>
      <c r="BP31" s="50">
        <v>6655.99</v>
      </c>
      <c r="BQ31" s="50">
        <v>6956</v>
      </c>
      <c r="BR31" s="50">
        <v>8737.7000000000007</v>
      </c>
      <c r="BS31" s="50" t="s">
        <v>4949</v>
      </c>
      <c r="BT31" s="59">
        <v>112.74580645161289</v>
      </c>
      <c r="BU31" s="59">
        <v>451.12516129032258</v>
      </c>
      <c r="BV31" s="59">
        <v>858.83741935483863</v>
      </c>
      <c r="BW31" s="59">
        <v>897.54838709677415</v>
      </c>
      <c r="BX31" s="59">
        <v>1127.4451612903226</v>
      </c>
      <c r="BY31" s="59" t="s">
        <v>5557</v>
      </c>
      <c r="BZ31" s="50">
        <v>23910.31</v>
      </c>
      <c r="CA31" s="50">
        <v>23910.31</v>
      </c>
      <c r="CB31" s="50">
        <v>23910.31</v>
      </c>
      <c r="CC31" s="50">
        <v>23910.31</v>
      </c>
      <c r="CD31" s="50">
        <v>23910.31</v>
      </c>
      <c r="CE31" s="50">
        <v>23910.31</v>
      </c>
      <c r="CF31" s="50">
        <v>11593.84</v>
      </c>
      <c r="CG31" s="50">
        <v>11550.26</v>
      </c>
      <c r="CH31" s="50">
        <v>14101.71</v>
      </c>
      <c r="CI31" s="50">
        <v>14057.7</v>
      </c>
      <c r="CJ31" s="50">
        <v>15509.89</v>
      </c>
      <c r="CK31" s="50" t="s">
        <v>4949</v>
      </c>
      <c r="CL31" s="50">
        <v>1.5591655173043726</v>
      </c>
      <c r="CM31" s="50">
        <v>2.000175829596003</v>
      </c>
      <c r="CN31" s="50">
        <v>2.5340698386021319</v>
      </c>
      <c r="CO31" s="50">
        <v>2.648290570966652</v>
      </c>
      <c r="CP31" s="50">
        <v>3.3266206008348482</v>
      </c>
      <c r="CQ31" s="50" t="s">
        <v>4949</v>
      </c>
      <c r="CR31" s="50">
        <v>16.157865291694449</v>
      </c>
      <c r="CS31" s="50">
        <v>17.342196362839214</v>
      </c>
      <c r="CT31" s="50">
        <v>18.877528977630821</v>
      </c>
      <c r="CU31" s="50">
        <v>20.005925685735427</v>
      </c>
      <c r="CV31" s="50">
        <v>21.744142819301981</v>
      </c>
      <c r="CW31" s="50" t="s">
        <v>4949</v>
      </c>
      <c r="CX31" s="50">
        <v>0.19952777194216348</v>
      </c>
      <c r="CY31" s="50">
        <v>0.79836227290580097</v>
      </c>
      <c r="CZ31" s="50">
        <v>1.5198961463632958</v>
      </c>
      <c r="DA31" s="50">
        <v>1.5884034672682932</v>
      </c>
      <c r="DB31" s="50">
        <v>1.9952548844091671</v>
      </c>
      <c r="DC31" s="50" t="s">
        <v>4949</v>
      </c>
      <c r="DD31" s="50">
        <v>2.6474548095103261</v>
      </c>
      <c r="DE31" s="50">
        <v>2.637503311076808</v>
      </c>
      <c r="DF31" s="50">
        <v>3.2201272366894713</v>
      </c>
      <c r="DG31" s="50">
        <v>3.2100775477023413</v>
      </c>
      <c r="DH31" s="50">
        <v>3.5416853152601822</v>
      </c>
      <c r="DI31" s="50" t="s">
        <v>4949</v>
      </c>
      <c r="DJ31" s="50">
        <v>27.360794439334736</v>
      </c>
      <c r="DK31" s="50">
        <v>21.328128549818764</v>
      </c>
      <c r="DL31" s="50">
        <v>16.834582285781227</v>
      </c>
      <c r="DM31" s="50">
        <v>16.108507005820218</v>
      </c>
      <c r="DN31" s="50">
        <v>12.823827040918943</v>
      </c>
      <c r="DO31" s="50" t="s">
        <v>4949</v>
      </c>
      <c r="DP31" s="50">
        <v>2.6402006976622254</v>
      </c>
      <c r="DQ31" s="50">
        <v>2.4598964469849749</v>
      </c>
      <c r="DR31" s="50">
        <v>2.2598300480118176</v>
      </c>
      <c r="DS31" s="50">
        <v>2.132368573491267</v>
      </c>
      <c r="DT31" s="50">
        <v>1.9619079754201776</v>
      </c>
      <c r="DU31" s="50" t="s">
        <v>4949</v>
      </c>
      <c r="DV31" s="58">
        <v>4.677162170473456E-3</v>
      </c>
      <c r="DW31" s="58">
        <v>1.8714536752560948E-2</v>
      </c>
      <c r="DX31" s="58">
        <v>3.5628126799708872E-2</v>
      </c>
      <c r="DY31" s="58">
        <v>3.7234017782294584E-2</v>
      </c>
      <c r="DZ31" s="58">
        <v>4.677108642558301E-2</v>
      </c>
      <c r="EA31" s="58" t="s">
        <v>4949</v>
      </c>
      <c r="EB31" s="60">
        <v>9.6495761609414019E-2</v>
      </c>
      <c r="EC31" s="60">
        <v>0.11533578491141822</v>
      </c>
      <c r="ED31" s="60">
        <v>0.13423736981704076</v>
      </c>
      <c r="EE31" s="60">
        <v>0.13237530782466764</v>
      </c>
      <c r="EF31" s="60">
        <v>0.15298927294948836</v>
      </c>
      <c r="EG31" s="60" t="s">
        <v>4949</v>
      </c>
      <c r="EH31" s="60">
        <v>0.2171299663016597</v>
      </c>
      <c r="EI31" s="60">
        <v>0.14175533133467044</v>
      </c>
      <c r="EJ31" s="60">
        <v>3.228005164033898E-2</v>
      </c>
      <c r="EK31" s="60">
        <v>0.19047339044358003</v>
      </c>
      <c r="EL31" s="60" t="s">
        <v>4949</v>
      </c>
      <c r="EM31" s="60">
        <v>0.28285022173533525</v>
      </c>
      <c r="EN31" s="60">
        <v>0.26692353797414148</v>
      </c>
      <c r="EO31" s="60">
        <v>4.5074027015580498E-2</v>
      </c>
      <c r="EP31" s="60">
        <v>0.25613882302220303</v>
      </c>
      <c r="EQ31" s="60" t="s">
        <v>4949</v>
      </c>
    </row>
    <row r="32" spans="1:147" ht="15" thickBot="1">
      <c r="A32" s="17" t="s">
        <v>3891</v>
      </c>
      <c r="B32" s="17" t="s">
        <v>3892</v>
      </c>
      <c r="C32" s="17" t="s">
        <v>3893</v>
      </c>
      <c r="D32" s="17" t="s">
        <v>5755</v>
      </c>
      <c r="E32" s="19" t="s">
        <v>5574</v>
      </c>
      <c r="F32" s="18" t="s">
        <v>3006</v>
      </c>
      <c r="G32" s="18" t="s">
        <v>65</v>
      </c>
      <c r="H32" s="19" t="s">
        <v>3</v>
      </c>
      <c r="I32" s="18" t="s">
        <v>5726</v>
      </c>
      <c r="J32" s="18">
        <v>5.2</v>
      </c>
      <c r="K32" s="24">
        <v>1231</v>
      </c>
      <c r="L32" s="24" t="s">
        <v>853</v>
      </c>
      <c r="M32" s="24" t="s">
        <v>864</v>
      </c>
      <c r="N32" s="24">
        <v>4.9800000000000004</v>
      </c>
      <c r="O32" s="24">
        <v>0.64</v>
      </c>
      <c r="P32" s="25">
        <v>3.9699999999999999E-2</v>
      </c>
      <c r="Q32" s="25">
        <v>4.8399999999999999E-2</v>
      </c>
      <c r="R32" s="26">
        <v>3585.53</v>
      </c>
      <c r="S32" s="26">
        <v>3585.53</v>
      </c>
      <c r="T32" s="26">
        <v>17855.91</v>
      </c>
      <c r="U32" s="26">
        <v>2285.3200000000002</v>
      </c>
      <c r="V32" s="26">
        <v>17855.91</v>
      </c>
      <c r="W32" s="26">
        <v>2285.3200000000002</v>
      </c>
      <c r="X32" s="50">
        <v>2141.8000000000002</v>
      </c>
      <c r="Y32" s="50">
        <v>2185.4</v>
      </c>
      <c r="Z32" s="50">
        <v>2250.96</v>
      </c>
      <c r="AA32" s="50">
        <v>2284.73</v>
      </c>
      <c r="AB32" s="50" t="s">
        <v>4949</v>
      </c>
      <c r="AC32" s="50" t="s">
        <v>4949</v>
      </c>
      <c r="AD32" s="50">
        <v>184.13</v>
      </c>
      <c r="AE32" s="50">
        <v>161.4</v>
      </c>
      <c r="AF32" s="50">
        <v>162.74</v>
      </c>
      <c r="AG32" s="50">
        <v>163.65</v>
      </c>
      <c r="AH32" s="50" t="s">
        <v>4949</v>
      </c>
      <c r="AI32" s="50" t="s">
        <v>4949</v>
      </c>
      <c r="AJ32" s="59">
        <v>184.13</v>
      </c>
      <c r="AK32" s="59">
        <v>161.4</v>
      </c>
      <c r="AL32" s="59">
        <v>162.74</v>
      </c>
      <c r="AM32" s="59">
        <v>163.65</v>
      </c>
      <c r="AN32" s="59" t="s">
        <v>4949</v>
      </c>
      <c r="AO32" s="59" t="s">
        <v>4949</v>
      </c>
      <c r="AP32" s="50">
        <v>2285.3200000000002</v>
      </c>
      <c r="AQ32" s="50">
        <v>2285.3200000000002</v>
      </c>
      <c r="AR32" s="50">
        <v>2285.3200000000002</v>
      </c>
      <c r="AS32" s="50">
        <v>2285.3200000000002</v>
      </c>
      <c r="AT32" s="50">
        <v>2285.3200000000002</v>
      </c>
      <c r="AU32" s="50">
        <v>2285.3200000000002</v>
      </c>
      <c r="AV32" s="50">
        <v>5222.42</v>
      </c>
      <c r="AW32" s="50">
        <v>5183.53</v>
      </c>
      <c r="AX32" s="50">
        <v>5237.37</v>
      </c>
      <c r="AY32" s="50">
        <v>5291.51</v>
      </c>
      <c r="AZ32" s="50" t="s">
        <v>4949</v>
      </c>
      <c r="BA32" s="50" t="s">
        <v>4949</v>
      </c>
      <c r="BB32" s="59">
        <v>5222.42</v>
      </c>
      <c r="BC32" s="59">
        <v>5183.53</v>
      </c>
      <c r="BD32" s="59">
        <v>5237.37</v>
      </c>
      <c r="BE32" s="59">
        <v>5291.51</v>
      </c>
      <c r="BF32" s="59" t="s">
        <v>4949</v>
      </c>
      <c r="BG32" s="59" t="s">
        <v>4949</v>
      </c>
      <c r="BH32" s="50">
        <v>2285.3200000000002</v>
      </c>
      <c r="BI32" s="50">
        <v>2285.3200000000002</v>
      </c>
      <c r="BJ32" s="50">
        <v>2285.3200000000002</v>
      </c>
      <c r="BK32" s="50">
        <v>2285.3200000000002</v>
      </c>
      <c r="BL32" s="50">
        <v>2285.3200000000002</v>
      </c>
      <c r="BM32" s="50">
        <v>2285.3200000000002</v>
      </c>
      <c r="BN32" s="50">
        <v>70</v>
      </c>
      <c r="BO32" s="50">
        <v>108</v>
      </c>
      <c r="BP32" s="50">
        <v>108.89</v>
      </c>
      <c r="BQ32" s="50">
        <v>109.5</v>
      </c>
      <c r="BR32" s="50" t="s">
        <v>4949</v>
      </c>
      <c r="BS32" s="50" t="s">
        <v>4949</v>
      </c>
      <c r="BT32" s="59">
        <v>70</v>
      </c>
      <c r="BU32" s="59">
        <v>108</v>
      </c>
      <c r="BV32" s="59">
        <v>108.89</v>
      </c>
      <c r="BW32" s="59">
        <v>109.5</v>
      </c>
      <c r="BX32" s="59" t="s">
        <v>4949</v>
      </c>
      <c r="BY32" s="59" t="s">
        <v>4949</v>
      </c>
      <c r="BZ32" s="50">
        <v>2285.3200000000002</v>
      </c>
      <c r="CA32" s="50">
        <v>2285.3200000000002</v>
      </c>
      <c r="CB32" s="50">
        <v>2285.3200000000002</v>
      </c>
      <c r="CC32" s="50">
        <v>2285.3200000000002</v>
      </c>
      <c r="CD32" s="50">
        <v>2285.3200000000002</v>
      </c>
      <c r="CE32" s="50">
        <v>2285.3200000000002</v>
      </c>
      <c r="CF32" s="50">
        <v>238.83</v>
      </c>
      <c r="CG32" s="50">
        <v>347.48</v>
      </c>
      <c r="CH32" s="50">
        <v>353.71</v>
      </c>
      <c r="CI32" s="50">
        <v>399.07</v>
      </c>
      <c r="CJ32" s="50" t="s">
        <v>4949</v>
      </c>
      <c r="CK32" s="50" t="s">
        <v>4949</v>
      </c>
      <c r="CL32" s="50">
        <v>5.1353635306356379E-2</v>
      </c>
      <c r="CM32" s="50">
        <v>4.5014265673415085E-2</v>
      </c>
      <c r="CN32" s="50">
        <v>4.5387990060046908E-2</v>
      </c>
      <c r="CO32" s="50">
        <v>4.5641787964401354E-2</v>
      </c>
      <c r="CP32" s="50" t="s">
        <v>4949</v>
      </c>
      <c r="CQ32" s="50" t="s">
        <v>4949</v>
      </c>
      <c r="CR32" s="50">
        <v>1.4565266501744512</v>
      </c>
      <c r="CS32" s="50">
        <v>1.4456802759982483</v>
      </c>
      <c r="CT32" s="50">
        <v>1.4606961871745598</v>
      </c>
      <c r="CU32" s="50">
        <v>1.4757957679896696</v>
      </c>
      <c r="CV32" s="50" t="s">
        <v>4949</v>
      </c>
      <c r="CW32" s="50" t="s">
        <v>4949</v>
      </c>
      <c r="CX32" s="50">
        <v>1.9522915719572837E-2</v>
      </c>
      <c r="CY32" s="50">
        <v>3.0121069967340951E-2</v>
      </c>
      <c r="CZ32" s="50">
        <v>3.0369289895775517E-2</v>
      </c>
      <c r="DA32" s="50">
        <v>3.0539418161331797E-2</v>
      </c>
      <c r="DB32" s="50" t="s">
        <v>4949</v>
      </c>
      <c r="DC32" s="50" t="s">
        <v>4949</v>
      </c>
      <c r="DD32" s="50">
        <v>6.6609399447222592E-2</v>
      </c>
      <c r="DE32" s="50">
        <v>9.6911753631959571E-2</v>
      </c>
      <c r="DF32" s="50">
        <v>9.8649293131001542E-2</v>
      </c>
      <c r="DG32" s="50">
        <v>0.11130014251728475</v>
      </c>
      <c r="DH32" s="50" t="s">
        <v>4949</v>
      </c>
      <c r="DI32" s="50" t="s">
        <v>4949</v>
      </c>
      <c r="DJ32" s="50">
        <v>12.411448433172216</v>
      </c>
      <c r="DK32" s="50">
        <v>14.159355638166048</v>
      </c>
      <c r="DL32" s="50">
        <v>14.042767604768342</v>
      </c>
      <c r="DM32" s="50">
        <v>13.964680721051025</v>
      </c>
      <c r="DN32" s="50" t="s">
        <v>4949</v>
      </c>
      <c r="DO32" s="50" t="s">
        <v>4949</v>
      </c>
      <c r="DP32" s="50">
        <v>0.43759789522864884</v>
      </c>
      <c r="DQ32" s="50">
        <v>0.44088102123456413</v>
      </c>
      <c r="DR32" s="50">
        <v>0.4363487781080963</v>
      </c>
      <c r="DS32" s="50">
        <v>0.43188428255828676</v>
      </c>
      <c r="DT32" s="50" t="s">
        <v>4949</v>
      </c>
      <c r="DU32" s="50" t="s">
        <v>4949</v>
      </c>
      <c r="DV32" s="58">
        <v>3.0630283723942379E-2</v>
      </c>
      <c r="DW32" s="58">
        <v>4.7258152031225381E-2</v>
      </c>
      <c r="DX32" s="58">
        <v>4.7647594210001219E-2</v>
      </c>
      <c r="DY32" s="58">
        <v>4.7914515253881289E-2</v>
      </c>
      <c r="DZ32" s="58" t="s">
        <v>4949</v>
      </c>
      <c r="EA32" s="58" t="s">
        <v>4949</v>
      </c>
      <c r="EB32" s="60">
        <v>3.5257600882349562E-2</v>
      </c>
      <c r="EC32" s="60">
        <v>3.1137082258615272E-2</v>
      </c>
      <c r="ED32" s="60">
        <v>3.1072847631540262E-2</v>
      </c>
      <c r="EE32" s="60">
        <v>3.0926899883020158E-2</v>
      </c>
      <c r="EF32" s="60" t="s">
        <v>4949</v>
      </c>
      <c r="EG32" s="60" t="s">
        <v>4949</v>
      </c>
      <c r="EH32" s="60">
        <v>2.0356709309926169E-2</v>
      </c>
      <c r="EI32" s="60">
        <v>2.9999084835727885E-2</v>
      </c>
      <c r="EJ32" s="60">
        <v>1.5002487827415756E-2</v>
      </c>
      <c r="EK32" s="60" t="s">
        <v>4949</v>
      </c>
      <c r="EL32" s="60" t="s">
        <v>4949</v>
      </c>
      <c r="EM32" s="60">
        <v>-0.12344539184271974</v>
      </c>
      <c r="EN32" s="60">
        <v>8.3023543990086157E-3</v>
      </c>
      <c r="EO32" s="60">
        <v>5.5917414280446387E-3</v>
      </c>
      <c r="EP32" s="60" t="s">
        <v>4949</v>
      </c>
      <c r="EQ32" s="60" t="s">
        <v>4949</v>
      </c>
    </row>
    <row r="33" spans="1:147" ht="15" thickBot="1">
      <c r="A33" s="17" t="s">
        <v>865</v>
      </c>
      <c r="B33" s="17" t="s">
        <v>866</v>
      </c>
      <c r="C33" s="17" t="s">
        <v>867</v>
      </c>
      <c r="D33" s="17" t="s">
        <v>5748</v>
      </c>
      <c r="E33" s="19" t="s">
        <v>5574</v>
      </c>
      <c r="F33" s="18" t="s">
        <v>3015</v>
      </c>
      <c r="G33" s="18" t="s">
        <v>1141</v>
      </c>
      <c r="H33" s="19" t="s">
        <v>3</v>
      </c>
      <c r="I33" s="18" t="s">
        <v>5726</v>
      </c>
      <c r="J33" s="18">
        <v>3.29</v>
      </c>
      <c r="K33" s="24">
        <v>1231</v>
      </c>
      <c r="L33" s="24" t="s">
        <v>853</v>
      </c>
      <c r="M33" s="24" t="s">
        <v>4</v>
      </c>
      <c r="N33" s="24">
        <v>2.59</v>
      </c>
      <c r="O33" s="24">
        <v>0.33</v>
      </c>
      <c r="P33" s="25">
        <v>7.9199999999999993E-2</v>
      </c>
      <c r="Q33" s="25">
        <v>0.30809999999999998</v>
      </c>
      <c r="R33" s="26">
        <v>3559.37</v>
      </c>
      <c r="S33" s="26">
        <v>3559.37</v>
      </c>
      <c r="T33" s="26">
        <v>9218.7800000000007</v>
      </c>
      <c r="U33" s="26">
        <v>1179.8800000000001</v>
      </c>
      <c r="V33" s="26">
        <v>9218.7800000000007</v>
      </c>
      <c r="W33" s="26">
        <v>1179.8800000000001</v>
      </c>
      <c r="X33" s="50">
        <v>56408.14</v>
      </c>
      <c r="Y33" s="50">
        <v>45895.25</v>
      </c>
      <c r="Z33" s="50">
        <v>31024.53</v>
      </c>
      <c r="AA33" s="50">
        <v>26740.1</v>
      </c>
      <c r="AB33" s="50">
        <v>33364.589999999997</v>
      </c>
      <c r="AC33" s="50" t="s">
        <v>4949</v>
      </c>
      <c r="AD33" s="50">
        <v>2301.69</v>
      </c>
      <c r="AE33" s="50">
        <v>954.05</v>
      </c>
      <c r="AF33" s="50">
        <v>319.35000000000002</v>
      </c>
      <c r="AG33" s="50">
        <v>499.39</v>
      </c>
      <c r="AH33" s="50">
        <v>844.21</v>
      </c>
      <c r="AI33" s="50" t="s">
        <v>4949</v>
      </c>
      <c r="AJ33" s="59">
        <v>334.06240928882443</v>
      </c>
      <c r="AK33" s="59">
        <v>138.46879535558782</v>
      </c>
      <c r="AL33" s="59">
        <v>46.349782293178528</v>
      </c>
      <c r="AM33" s="59">
        <v>72.480406386066761</v>
      </c>
      <c r="AN33" s="59">
        <v>122.5268505079826</v>
      </c>
      <c r="AO33" s="59" t="s">
        <v>5557</v>
      </c>
      <c r="AP33" s="50">
        <v>1179.8800000000001</v>
      </c>
      <c r="AQ33" s="50">
        <v>1179.8800000000001</v>
      </c>
      <c r="AR33" s="50">
        <v>1179.8800000000001</v>
      </c>
      <c r="AS33" s="50">
        <v>1179.8800000000001</v>
      </c>
      <c r="AT33" s="50">
        <v>1179.8800000000001</v>
      </c>
      <c r="AU33" s="50">
        <v>1179.8800000000001</v>
      </c>
      <c r="AV33" s="50">
        <v>31303.53</v>
      </c>
      <c r="AW33" s="50">
        <v>31395.87</v>
      </c>
      <c r="AX33" s="50">
        <v>31383.599999999999</v>
      </c>
      <c r="AY33" s="50">
        <v>31755.26</v>
      </c>
      <c r="AZ33" s="50">
        <v>32399.71</v>
      </c>
      <c r="BA33" s="50" t="s">
        <v>4949</v>
      </c>
      <c r="BB33" s="59">
        <v>4543.3280116110309</v>
      </c>
      <c r="BC33" s="59">
        <v>4556.7300435413645</v>
      </c>
      <c r="BD33" s="59">
        <v>4554.9492017416542</v>
      </c>
      <c r="BE33" s="59">
        <v>4608.8911465892597</v>
      </c>
      <c r="BF33" s="59">
        <v>4702.4252539912923</v>
      </c>
      <c r="BG33" s="59" t="s">
        <v>5557</v>
      </c>
      <c r="BH33" s="50">
        <v>1179.8800000000001</v>
      </c>
      <c r="BI33" s="50">
        <v>1179.8800000000001</v>
      </c>
      <c r="BJ33" s="50">
        <v>1179.8800000000001</v>
      </c>
      <c r="BK33" s="50">
        <v>1179.8800000000001</v>
      </c>
      <c r="BL33" s="50">
        <v>1179.8800000000001</v>
      </c>
      <c r="BM33" s="50">
        <v>1179.8800000000001</v>
      </c>
      <c r="BN33" s="50">
        <v>518.97</v>
      </c>
      <c r="BO33" s="50">
        <v>331.61</v>
      </c>
      <c r="BP33" s="50">
        <v>127.74</v>
      </c>
      <c r="BQ33" s="50">
        <v>199.76</v>
      </c>
      <c r="BR33" s="50">
        <v>337.68</v>
      </c>
      <c r="BS33" s="50" t="s">
        <v>4949</v>
      </c>
      <c r="BT33" s="59">
        <v>75.322206095791003</v>
      </c>
      <c r="BU33" s="59">
        <v>48.129172714078379</v>
      </c>
      <c r="BV33" s="59">
        <v>18.539912917271408</v>
      </c>
      <c r="BW33" s="59">
        <v>28.992743105950652</v>
      </c>
      <c r="BX33" s="59">
        <v>49.010159651669092</v>
      </c>
      <c r="BY33" s="59" t="s">
        <v>5557</v>
      </c>
      <c r="BZ33" s="50">
        <v>1179.8800000000001</v>
      </c>
      <c r="CA33" s="50">
        <v>1179.8800000000001</v>
      </c>
      <c r="CB33" s="50">
        <v>1179.8800000000001</v>
      </c>
      <c r="CC33" s="50">
        <v>1179.8800000000001</v>
      </c>
      <c r="CD33" s="50">
        <v>1179.8800000000001</v>
      </c>
      <c r="CE33" s="50">
        <v>1179.8800000000001</v>
      </c>
      <c r="CF33" s="50">
        <v>9097.6299999999992</v>
      </c>
      <c r="CG33" s="50">
        <v>9029.2000000000007</v>
      </c>
      <c r="CH33" s="50">
        <v>5381.99</v>
      </c>
      <c r="CI33" s="50">
        <v>2964.33</v>
      </c>
      <c r="CJ33" s="50">
        <v>8683.18</v>
      </c>
      <c r="CK33" s="50" t="s">
        <v>4949</v>
      </c>
      <c r="CL33" s="50">
        <v>0.64665657124715892</v>
      </c>
      <c r="CM33" s="50">
        <v>0.268039006902907</v>
      </c>
      <c r="CN33" s="50">
        <v>8.9720933760749799E-2</v>
      </c>
      <c r="CO33" s="50">
        <v>0.14030291877495174</v>
      </c>
      <c r="CP33" s="50">
        <v>0.23717961324616438</v>
      </c>
      <c r="CQ33" s="50" t="s">
        <v>4949</v>
      </c>
      <c r="CR33" s="50">
        <v>8.794682766894141</v>
      </c>
      <c r="CS33" s="50">
        <v>8.8206255601412611</v>
      </c>
      <c r="CT33" s="50">
        <v>8.8171783208826273</v>
      </c>
      <c r="CU33" s="50">
        <v>8.9215956756392281</v>
      </c>
      <c r="CV33" s="50">
        <v>9.102652997581032</v>
      </c>
      <c r="CW33" s="50" t="s">
        <v>4949</v>
      </c>
      <c r="CX33" s="50">
        <v>0.14580389226183285</v>
      </c>
      <c r="CY33" s="50">
        <v>9.3165363533434298E-2</v>
      </c>
      <c r="CZ33" s="50">
        <v>3.5888373504299916E-2</v>
      </c>
      <c r="DA33" s="50">
        <v>5.6122291304360042E-2</v>
      </c>
      <c r="DB33" s="50">
        <v>9.4870721504086403E-2</v>
      </c>
      <c r="DC33" s="50" t="s">
        <v>4949</v>
      </c>
      <c r="DD33" s="50">
        <v>2.5559663648342261</v>
      </c>
      <c r="DE33" s="50">
        <v>2.5367410524896261</v>
      </c>
      <c r="DF33" s="50">
        <v>1.5120625279192665</v>
      </c>
      <c r="DG33" s="50">
        <v>0.83282434812902284</v>
      </c>
      <c r="DH33" s="50">
        <v>2.4395272197046109</v>
      </c>
      <c r="DI33" s="50" t="s">
        <v>4949</v>
      </c>
      <c r="DJ33" s="50">
        <v>3.5551442635628603</v>
      </c>
      <c r="DK33" s="50">
        <v>8.5769508935590384</v>
      </c>
      <c r="DL33" s="50">
        <v>25.623422577109753</v>
      </c>
      <c r="DM33" s="50">
        <v>16.385670518032001</v>
      </c>
      <c r="DN33" s="50">
        <v>9.6928963172670297</v>
      </c>
      <c r="DO33" s="50" t="s">
        <v>4949</v>
      </c>
      <c r="DP33" s="50">
        <v>0.26140310693394642</v>
      </c>
      <c r="DQ33" s="50">
        <v>0.26063428087834484</v>
      </c>
      <c r="DR33" s="50">
        <v>0.26073618068035537</v>
      </c>
      <c r="DS33" s="50">
        <v>0.25768455367709164</v>
      </c>
      <c r="DT33" s="50">
        <v>0.25255905068286105</v>
      </c>
      <c r="DU33" s="50" t="s">
        <v>4949</v>
      </c>
      <c r="DV33" s="58">
        <v>6.3421745995277931E-2</v>
      </c>
      <c r="DW33" s="58">
        <v>4.052504998264661E-2</v>
      </c>
      <c r="DX33" s="58">
        <v>1.5610717061558088E-2</v>
      </c>
      <c r="DY33" s="58">
        <v>2.4412062315773007E-2</v>
      </c>
      <c r="DZ33" s="58">
        <v>4.126684622942646E-2</v>
      </c>
      <c r="EA33" s="58" t="s">
        <v>4949</v>
      </c>
      <c r="EB33" s="60">
        <v>7.3528129255710145E-2</v>
      </c>
      <c r="EC33" s="60">
        <v>3.0387754822529204E-2</v>
      </c>
      <c r="ED33" s="60">
        <v>1.0175696860780792E-2</v>
      </c>
      <c r="EE33" s="60">
        <v>1.5726213546984027E-2</v>
      </c>
      <c r="EF33" s="60">
        <v>2.6056097415686746E-2</v>
      </c>
      <c r="EG33" s="60" t="s">
        <v>4949</v>
      </c>
      <c r="EH33" s="60">
        <v>-0.18637186051516674</v>
      </c>
      <c r="EI33" s="60">
        <v>-0.32401435878440576</v>
      </c>
      <c r="EJ33" s="60">
        <v>-0.13809814363021777</v>
      </c>
      <c r="EK33" s="60">
        <v>0.24773617151768312</v>
      </c>
      <c r="EL33" s="60" t="s">
        <v>4949</v>
      </c>
      <c r="EM33" s="60">
        <v>-0.5855002194040031</v>
      </c>
      <c r="EN33" s="60">
        <v>-0.66526911587442994</v>
      </c>
      <c r="EO33" s="60">
        <v>0.5637701581337089</v>
      </c>
      <c r="EP33" s="60">
        <v>0.69048238851398724</v>
      </c>
      <c r="EQ33" s="60" t="s">
        <v>4949</v>
      </c>
    </row>
    <row r="34" spans="1:147" ht="15" thickBot="1">
      <c r="A34" s="17" t="s">
        <v>3749</v>
      </c>
      <c r="B34" s="17" t="s">
        <v>3750</v>
      </c>
      <c r="C34" s="17" t="s">
        <v>3751</v>
      </c>
      <c r="D34" s="17" t="e">
        <v>#N/A</v>
      </c>
      <c r="E34" s="19" t="s">
        <v>5574</v>
      </c>
      <c r="F34" s="18" t="s">
        <v>3036</v>
      </c>
      <c r="G34" s="18" t="s">
        <v>544</v>
      </c>
      <c r="H34" s="19" t="s">
        <v>3</v>
      </c>
      <c r="I34" s="18" t="s">
        <v>5726</v>
      </c>
      <c r="J34" s="18">
        <v>11.6</v>
      </c>
      <c r="K34" s="24">
        <v>1231</v>
      </c>
      <c r="L34" s="24" t="s">
        <v>853</v>
      </c>
      <c r="M34" s="24" t="s">
        <v>853</v>
      </c>
      <c r="N34" s="24">
        <v>9.48</v>
      </c>
      <c r="O34" s="24">
        <v>1.21</v>
      </c>
      <c r="P34" s="25">
        <v>2.6000000000000002E-2</v>
      </c>
      <c r="Q34" s="25">
        <v>0.10099999999999999</v>
      </c>
      <c r="R34" s="26">
        <v>5056.6499999999996</v>
      </c>
      <c r="S34" s="26">
        <v>5056.6499999999996</v>
      </c>
      <c r="T34" s="26">
        <v>47937.01</v>
      </c>
      <c r="U34" s="26">
        <v>6135.31</v>
      </c>
      <c r="V34" s="26">
        <v>47937.01</v>
      </c>
      <c r="W34" s="26">
        <v>6135.31</v>
      </c>
      <c r="X34" s="50">
        <v>10316</v>
      </c>
      <c r="Y34" s="50">
        <v>11242</v>
      </c>
      <c r="Z34" s="50">
        <v>9949.82</v>
      </c>
      <c r="AA34" s="50">
        <v>10896.18</v>
      </c>
      <c r="AB34" s="50">
        <v>11266.88</v>
      </c>
      <c r="AC34" s="50" t="s">
        <v>4949</v>
      </c>
      <c r="AD34" s="50">
        <v>4137</v>
      </c>
      <c r="AE34" s="50">
        <v>3095</v>
      </c>
      <c r="AF34" s="50">
        <v>3201.82</v>
      </c>
      <c r="AG34" s="50">
        <v>3203.27</v>
      </c>
      <c r="AH34" s="50">
        <v>3286.39</v>
      </c>
      <c r="AI34" s="50" t="s">
        <v>4949</v>
      </c>
      <c r="AJ34" s="59">
        <v>533.80645161290317</v>
      </c>
      <c r="AK34" s="59">
        <v>399.35483870967744</v>
      </c>
      <c r="AL34" s="59">
        <v>413.13806451612908</v>
      </c>
      <c r="AM34" s="59">
        <v>413.32516129032257</v>
      </c>
      <c r="AN34" s="59">
        <v>424.05032258064517</v>
      </c>
      <c r="AO34" s="59" t="s">
        <v>5557</v>
      </c>
      <c r="AP34" s="50">
        <v>6135.31</v>
      </c>
      <c r="AQ34" s="50">
        <v>6135.31</v>
      </c>
      <c r="AR34" s="50">
        <v>6135.31</v>
      </c>
      <c r="AS34" s="50">
        <v>6135.31</v>
      </c>
      <c r="AT34" s="50">
        <v>6135.31</v>
      </c>
      <c r="AU34" s="50">
        <v>6135.31</v>
      </c>
      <c r="AV34" s="50">
        <v>132408</v>
      </c>
      <c r="AW34" s="50">
        <v>131587</v>
      </c>
      <c r="AX34" s="50">
        <v>134729</v>
      </c>
      <c r="AY34" s="50">
        <v>135129.93</v>
      </c>
      <c r="AZ34" s="50">
        <v>135593.76</v>
      </c>
      <c r="BA34" s="50" t="s">
        <v>4949</v>
      </c>
      <c r="BB34" s="59">
        <v>17084.903225806451</v>
      </c>
      <c r="BC34" s="59">
        <v>16978.967741935485</v>
      </c>
      <c r="BD34" s="59">
        <v>17384.387096774193</v>
      </c>
      <c r="BE34" s="59">
        <v>17436.12</v>
      </c>
      <c r="BF34" s="59">
        <v>17495.969032258065</v>
      </c>
      <c r="BG34" s="59" t="s">
        <v>5557</v>
      </c>
      <c r="BH34" s="50">
        <v>6135.31</v>
      </c>
      <c r="BI34" s="50">
        <v>6135.31</v>
      </c>
      <c r="BJ34" s="50">
        <v>6135.31</v>
      </c>
      <c r="BK34" s="50">
        <v>6135.31</v>
      </c>
      <c r="BL34" s="50">
        <v>6135.31</v>
      </c>
      <c r="BM34" s="50">
        <v>6135.31</v>
      </c>
      <c r="BN34" s="50">
        <v>3509</v>
      </c>
      <c r="BO34" s="50">
        <v>2479</v>
      </c>
      <c r="BP34" s="50">
        <v>2623</v>
      </c>
      <c r="BQ34" s="50">
        <v>2629.46</v>
      </c>
      <c r="BR34" s="50">
        <v>2629.46</v>
      </c>
      <c r="BS34" s="50" t="s">
        <v>4949</v>
      </c>
      <c r="BT34" s="59">
        <v>452.77419354838707</v>
      </c>
      <c r="BU34" s="59">
        <v>319.87096774193549</v>
      </c>
      <c r="BV34" s="59">
        <v>338.45161290322579</v>
      </c>
      <c r="BW34" s="59">
        <v>339.28516129032261</v>
      </c>
      <c r="BX34" s="59">
        <v>339.28516129032261</v>
      </c>
      <c r="BY34" s="59" t="s">
        <v>5557</v>
      </c>
      <c r="BZ34" s="50">
        <v>6135.31</v>
      </c>
      <c r="CA34" s="50">
        <v>6135.31</v>
      </c>
      <c r="CB34" s="50">
        <v>6135.31</v>
      </c>
      <c r="CC34" s="50">
        <v>6135.31</v>
      </c>
      <c r="CD34" s="50">
        <v>6135.31</v>
      </c>
      <c r="CE34" s="50">
        <v>6135.31</v>
      </c>
      <c r="CF34" s="50">
        <v>3712</v>
      </c>
      <c r="CG34" s="50">
        <v>4956</v>
      </c>
      <c r="CH34" s="50">
        <v>3221.98</v>
      </c>
      <c r="CI34" s="50">
        <v>3303.29</v>
      </c>
      <c r="CJ34" s="50">
        <v>4857.41</v>
      </c>
      <c r="CK34" s="50" t="s">
        <v>4949</v>
      </c>
      <c r="CL34" s="50">
        <v>0.81813058052267806</v>
      </c>
      <c r="CM34" s="50">
        <v>0.61206530014930838</v>
      </c>
      <c r="CN34" s="50">
        <v>0.63318995777837117</v>
      </c>
      <c r="CO34" s="50">
        <v>0.63347670888829566</v>
      </c>
      <c r="CP34" s="50">
        <v>0.649914469065488</v>
      </c>
      <c r="CQ34" s="50" t="s">
        <v>4949</v>
      </c>
      <c r="CR34" s="50">
        <v>26.184924801993418</v>
      </c>
      <c r="CS34" s="50">
        <v>26.022564345960273</v>
      </c>
      <c r="CT34" s="50">
        <v>26.643924337258859</v>
      </c>
      <c r="CU34" s="50">
        <v>26.723212007949929</v>
      </c>
      <c r="CV34" s="50">
        <v>26.814938744030144</v>
      </c>
      <c r="CW34" s="50" t="s">
        <v>4949</v>
      </c>
      <c r="CX34" s="50">
        <v>0.69393768601742267</v>
      </c>
      <c r="CY34" s="50">
        <v>0.4902455182779113</v>
      </c>
      <c r="CZ34" s="50">
        <v>0.5187228698842119</v>
      </c>
      <c r="DA34" s="50">
        <v>0.52000039551877231</v>
      </c>
      <c r="DB34" s="50">
        <v>0.52000039551877231</v>
      </c>
      <c r="DC34" s="50" t="s">
        <v>4949</v>
      </c>
      <c r="DD34" s="50">
        <v>0.73408284140686031</v>
      </c>
      <c r="DE34" s="50">
        <v>0.98009551778351289</v>
      </c>
      <c r="DF34" s="50">
        <v>0.6371767870032532</v>
      </c>
      <c r="DG34" s="50">
        <v>0.65325660269150532</v>
      </c>
      <c r="DH34" s="50">
        <v>0.96059841990250461</v>
      </c>
      <c r="DI34" s="50" t="s">
        <v>4949</v>
      </c>
      <c r="DJ34" s="50">
        <v>11.587384578196762</v>
      </c>
      <c r="DK34" s="50">
        <v>15.48853311793215</v>
      </c>
      <c r="DL34" s="50">
        <v>14.971800413514813</v>
      </c>
      <c r="DM34" s="50">
        <v>14.965023241874711</v>
      </c>
      <c r="DN34" s="50">
        <v>14.586525032026024</v>
      </c>
      <c r="DO34" s="50" t="s">
        <v>4949</v>
      </c>
      <c r="DP34" s="50">
        <v>0.36204013352667513</v>
      </c>
      <c r="DQ34" s="50">
        <v>0.36429898090236879</v>
      </c>
      <c r="DR34" s="50">
        <v>0.35580320495216322</v>
      </c>
      <c r="DS34" s="50">
        <v>0.35474753816567511</v>
      </c>
      <c r="DT34" s="50">
        <v>0.35353404168451408</v>
      </c>
      <c r="DU34" s="50" t="s">
        <v>4949</v>
      </c>
      <c r="DV34" s="58">
        <v>7.320022671418179E-2</v>
      </c>
      <c r="DW34" s="58">
        <v>5.1713696786679017E-2</v>
      </c>
      <c r="DX34" s="58">
        <v>5.4717638834795912E-2</v>
      </c>
      <c r="DY34" s="58">
        <v>5.4852399012787822E-2</v>
      </c>
      <c r="DZ34" s="58">
        <v>5.4852399012787822E-2</v>
      </c>
      <c r="EA34" s="58" t="s">
        <v>4949</v>
      </c>
      <c r="EB34" s="60">
        <v>3.1244335689686424E-2</v>
      </c>
      <c r="EC34" s="60">
        <v>2.3520560541694848E-2</v>
      </c>
      <c r="ED34" s="60">
        <v>2.3764891003421686E-2</v>
      </c>
      <c r="EE34" s="60">
        <v>2.370511107346833E-2</v>
      </c>
      <c r="EF34" s="60">
        <v>2.4237029786621445E-2</v>
      </c>
      <c r="EG34" s="60" t="s">
        <v>4949</v>
      </c>
      <c r="EH34" s="60">
        <v>8.97634742148119E-2</v>
      </c>
      <c r="EI34" s="60">
        <v>-0.11494218110656473</v>
      </c>
      <c r="EJ34" s="60">
        <v>9.511327843116768E-2</v>
      </c>
      <c r="EK34" s="60">
        <v>3.40210973019901E-2</v>
      </c>
      <c r="EL34" s="60" t="s">
        <v>4949</v>
      </c>
      <c r="EM34" s="60">
        <v>-0.25187333816775437</v>
      </c>
      <c r="EN34" s="60">
        <v>3.4513731825525085E-2</v>
      </c>
      <c r="EO34" s="60">
        <v>4.528674316481851E-4</v>
      </c>
      <c r="EP34" s="60">
        <v>2.5948483893021734E-2</v>
      </c>
      <c r="EQ34" s="60" t="s">
        <v>4949</v>
      </c>
    </row>
    <row r="35" spans="1:147" ht="15" thickBot="1">
      <c r="A35" s="17" t="s">
        <v>868</v>
      </c>
      <c r="B35" s="17" t="s">
        <v>869</v>
      </c>
      <c r="C35" s="17" t="s">
        <v>870</v>
      </c>
      <c r="D35" s="17" t="s">
        <v>5754</v>
      </c>
      <c r="E35" s="19" t="s">
        <v>5574</v>
      </c>
      <c r="F35" s="18" t="s">
        <v>5151</v>
      </c>
      <c r="G35" s="18" t="s">
        <v>5152</v>
      </c>
      <c r="H35" s="19" t="s">
        <v>3</v>
      </c>
      <c r="I35" s="18" t="s">
        <v>5727</v>
      </c>
      <c r="J35" s="18">
        <v>15.16</v>
      </c>
      <c r="K35" s="24">
        <v>1231</v>
      </c>
      <c r="L35" s="24" t="s">
        <v>853</v>
      </c>
      <c r="M35" s="24" t="s">
        <v>853</v>
      </c>
      <c r="N35" s="24">
        <v>13.84</v>
      </c>
      <c r="O35" s="24">
        <v>1.77</v>
      </c>
      <c r="P35" s="25">
        <v>-1.4000000000000002E-3</v>
      </c>
      <c r="Q35" s="25">
        <v>0.13439999999999999</v>
      </c>
      <c r="R35" s="26">
        <v>671.71</v>
      </c>
      <c r="S35" s="26">
        <v>671.71</v>
      </c>
      <c r="T35" s="26">
        <v>9296.49</v>
      </c>
      <c r="U35" s="26">
        <v>1189.83</v>
      </c>
      <c r="V35" s="26">
        <v>9296.49</v>
      </c>
      <c r="W35" s="26">
        <v>1189.83</v>
      </c>
      <c r="X35" s="50">
        <v>25013.34</v>
      </c>
      <c r="Y35" s="50">
        <v>21176.03</v>
      </c>
      <c r="Z35" s="50">
        <v>20798.62</v>
      </c>
      <c r="AA35" s="50">
        <v>21161.79</v>
      </c>
      <c r="AB35" s="50" t="s">
        <v>4949</v>
      </c>
      <c r="AC35" s="50" t="s">
        <v>4949</v>
      </c>
      <c r="AD35" s="50">
        <v>1012.68</v>
      </c>
      <c r="AE35" s="50">
        <v>805.58</v>
      </c>
      <c r="AF35" s="50">
        <v>1305.6500000000001</v>
      </c>
      <c r="AG35" s="50">
        <v>1351.34</v>
      </c>
      <c r="AH35" s="50" t="s">
        <v>4949</v>
      </c>
      <c r="AI35" s="50" t="s">
        <v>4949</v>
      </c>
      <c r="AJ35" s="59">
        <v>130.66838709677418</v>
      </c>
      <c r="AK35" s="59">
        <v>103.94580645161291</v>
      </c>
      <c r="AL35" s="59">
        <v>168.47096774193548</v>
      </c>
      <c r="AM35" s="59">
        <v>174.36645161290321</v>
      </c>
      <c r="AN35" s="59" t="s">
        <v>5557</v>
      </c>
      <c r="AO35" s="59" t="s">
        <v>5557</v>
      </c>
      <c r="AP35" s="50">
        <v>1189.83</v>
      </c>
      <c r="AQ35" s="50">
        <v>1189.83</v>
      </c>
      <c r="AR35" s="50">
        <v>1189.83</v>
      </c>
      <c r="AS35" s="50">
        <v>1189.83</v>
      </c>
      <c r="AT35" s="50">
        <v>1189.83</v>
      </c>
      <c r="AU35" s="50">
        <v>1189.83</v>
      </c>
      <c r="AV35" s="50">
        <v>12204.07</v>
      </c>
      <c r="AW35" s="50">
        <v>12430.47</v>
      </c>
      <c r="AX35" s="50">
        <v>13393.55</v>
      </c>
      <c r="AY35" s="50">
        <v>14222.63</v>
      </c>
      <c r="AZ35" s="50" t="s">
        <v>4949</v>
      </c>
      <c r="BA35" s="50" t="s">
        <v>4949</v>
      </c>
      <c r="BB35" s="59">
        <v>1574.7187096774194</v>
      </c>
      <c r="BC35" s="59">
        <v>1603.9316129032256</v>
      </c>
      <c r="BD35" s="59">
        <v>1728.1999999999998</v>
      </c>
      <c r="BE35" s="59">
        <v>1835.1780645161289</v>
      </c>
      <c r="BF35" s="59" t="s">
        <v>5557</v>
      </c>
      <c r="BG35" s="59" t="s">
        <v>5557</v>
      </c>
      <c r="BH35" s="50">
        <v>1189.83</v>
      </c>
      <c r="BI35" s="50">
        <v>1189.83</v>
      </c>
      <c r="BJ35" s="50">
        <v>1189.83</v>
      </c>
      <c r="BK35" s="50">
        <v>1189.83</v>
      </c>
      <c r="BL35" s="50">
        <v>1189.83</v>
      </c>
      <c r="BM35" s="50">
        <v>1189.83</v>
      </c>
      <c r="BN35" s="50">
        <v>403.03</v>
      </c>
      <c r="BO35" s="50">
        <v>342.57</v>
      </c>
      <c r="BP35" s="50">
        <v>522.26</v>
      </c>
      <c r="BQ35" s="50">
        <v>540.54</v>
      </c>
      <c r="BR35" s="50" t="s">
        <v>4949</v>
      </c>
      <c r="BS35" s="50" t="s">
        <v>4949</v>
      </c>
      <c r="BT35" s="59">
        <v>52.003870967741932</v>
      </c>
      <c r="BU35" s="59">
        <v>44.202580645161291</v>
      </c>
      <c r="BV35" s="59">
        <v>67.388387096774196</v>
      </c>
      <c r="BW35" s="59">
        <v>69.747096774193537</v>
      </c>
      <c r="BX35" s="59" t="s">
        <v>5557</v>
      </c>
      <c r="BY35" s="59" t="s">
        <v>5557</v>
      </c>
      <c r="BZ35" s="50">
        <v>1189.83</v>
      </c>
      <c r="CA35" s="50">
        <v>1189.83</v>
      </c>
      <c r="CB35" s="50">
        <v>1189.83</v>
      </c>
      <c r="CC35" s="50">
        <v>1189.83</v>
      </c>
      <c r="CD35" s="50">
        <v>1189.83</v>
      </c>
      <c r="CE35" s="50">
        <v>1189.83</v>
      </c>
      <c r="CF35" s="50">
        <v>2159.98</v>
      </c>
      <c r="CG35" s="50">
        <v>1776.11</v>
      </c>
      <c r="CH35" s="50">
        <v>674.32</v>
      </c>
      <c r="CI35" s="50">
        <v>2344.62</v>
      </c>
      <c r="CJ35" s="50" t="s">
        <v>4949</v>
      </c>
      <c r="CK35" s="50" t="s">
        <v>4949</v>
      </c>
      <c r="CL35" s="50">
        <v>1.5076148933319438</v>
      </c>
      <c r="CM35" s="50">
        <v>1.1992973158059281</v>
      </c>
      <c r="CN35" s="50">
        <v>1.9437703770972592</v>
      </c>
      <c r="CO35" s="50">
        <v>2.0117908025784934</v>
      </c>
      <c r="CP35" s="50" t="s">
        <v>4949</v>
      </c>
      <c r="CQ35" s="50" t="s">
        <v>4949</v>
      </c>
      <c r="CR35" s="50">
        <v>18.168659093954236</v>
      </c>
      <c r="CS35" s="50">
        <v>18.505709309076831</v>
      </c>
      <c r="CT35" s="50">
        <v>19.939482812523259</v>
      </c>
      <c r="CU35" s="50">
        <v>21.17376546426285</v>
      </c>
      <c r="CV35" s="50" t="s">
        <v>4949</v>
      </c>
      <c r="CW35" s="50" t="s">
        <v>4949</v>
      </c>
      <c r="CX35" s="50">
        <v>0.60000595495079712</v>
      </c>
      <c r="CY35" s="50">
        <v>0.50999687365083146</v>
      </c>
      <c r="CZ35" s="50">
        <v>0.77750815083890368</v>
      </c>
      <c r="DA35" s="50">
        <v>0.80472227598219459</v>
      </c>
      <c r="DB35" s="50" t="s">
        <v>4949</v>
      </c>
      <c r="DC35" s="50" t="s">
        <v>4949</v>
      </c>
      <c r="DD35" s="50">
        <v>3.2156436557442944</v>
      </c>
      <c r="DE35" s="50">
        <v>2.6441619151121762</v>
      </c>
      <c r="DF35" s="50">
        <v>1.0038856053951855</v>
      </c>
      <c r="DG35" s="50">
        <v>3.4905241845439248</v>
      </c>
      <c r="DH35" s="50" t="s">
        <v>4949</v>
      </c>
      <c r="DI35" s="50" t="s">
        <v>4949</v>
      </c>
      <c r="DJ35" s="50">
        <v>9.180086503140183</v>
      </c>
      <c r="DK35" s="50">
        <v>11.540120161870949</v>
      </c>
      <c r="DL35" s="50">
        <v>7.1202006663347754</v>
      </c>
      <c r="DM35" s="50">
        <v>6.8794603874672546</v>
      </c>
      <c r="DN35" s="50" t="s">
        <v>4949</v>
      </c>
      <c r="DO35" s="50" t="s">
        <v>4949</v>
      </c>
      <c r="DP35" s="50">
        <v>0.76175325116948689</v>
      </c>
      <c r="DQ35" s="50">
        <v>0.74787920328032653</v>
      </c>
      <c r="DR35" s="50">
        <v>0.69410201178925679</v>
      </c>
      <c r="DS35" s="50">
        <v>0.65364071202021001</v>
      </c>
      <c r="DT35" s="50" t="s">
        <v>4949</v>
      </c>
      <c r="DU35" s="50" t="s">
        <v>4949</v>
      </c>
      <c r="DV35" s="58">
        <v>4.335292137139931E-2</v>
      </c>
      <c r="DW35" s="58">
        <v>3.6849391544550684E-2</v>
      </c>
      <c r="DX35" s="58">
        <v>5.6178191984286543E-2</v>
      </c>
      <c r="DY35" s="58">
        <v>5.8144525514468359E-2</v>
      </c>
      <c r="DZ35" s="58" t="s">
        <v>4949</v>
      </c>
      <c r="EA35" s="58" t="s">
        <v>4949</v>
      </c>
      <c r="EB35" s="60">
        <v>8.2978875080198647E-2</v>
      </c>
      <c r="EC35" s="60">
        <v>6.4806881799320551E-2</v>
      </c>
      <c r="ED35" s="60">
        <v>9.7483490187440985E-2</v>
      </c>
      <c r="EE35" s="60">
        <v>9.5013369538545264E-2</v>
      </c>
      <c r="EF35" s="60" t="s">
        <v>4949</v>
      </c>
      <c r="EG35" s="60" t="s">
        <v>4949</v>
      </c>
      <c r="EH35" s="60">
        <v>-0.15341054013578359</v>
      </c>
      <c r="EI35" s="60">
        <v>-1.7822509696104549E-2</v>
      </c>
      <c r="EJ35" s="60">
        <v>1.7461254640932955E-2</v>
      </c>
      <c r="EK35" s="60" t="s">
        <v>4949</v>
      </c>
      <c r="EL35" s="60" t="s">
        <v>4949</v>
      </c>
      <c r="EM35" s="60">
        <v>-0.20450685310265826</v>
      </c>
      <c r="EN35" s="60">
        <v>0.62075771493830545</v>
      </c>
      <c r="EO35" s="60">
        <v>3.4994064259181057E-2</v>
      </c>
      <c r="EP35" s="60" t="s">
        <v>4949</v>
      </c>
      <c r="EQ35" s="60" t="s">
        <v>4949</v>
      </c>
    </row>
    <row r="36" spans="1:147" ht="15" thickBot="1">
      <c r="A36" s="17" t="s">
        <v>5228</v>
      </c>
      <c r="B36" s="17" t="s">
        <v>5229</v>
      </c>
      <c r="C36" s="17" t="s">
        <v>5230</v>
      </c>
      <c r="D36" s="17" t="s">
        <v>5748</v>
      </c>
      <c r="E36" s="19" t="s">
        <v>5574</v>
      </c>
      <c r="F36" s="18" t="s">
        <v>4622</v>
      </c>
      <c r="G36" s="18" t="s">
        <v>4623</v>
      </c>
      <c r="H36" s="19" t="s">
        <v>3</v>
      </c>
      <c r="I36" s="18" t="s">
        <v>5726</v>
      </c>
      <c r="J36" s="18">
        <v>2.65</v>
      </c>
      <c r="K36" s="24">
        <v>1231</v>
      </c>
      <c r="L36" s="24" t="s">
        <v>853</v>
      </c>
      <c r="M36" s="24" t="s">
        <v>4</v>
      </c>
      <c r="N36" s="24">
        <v>2.2799999999999998</v>
      </c>
      <c r="O36" s="24">
        <v>0.28999999999999998</v>
      </c>
      <c r="P36" s="25">
        <v>2.2400000000000003E-2</v>
      </c>
      <c r="Q36" s="25">
        <v>0.14000000000000001</v>
      </c>
      <c r="R36" s="26">
        <v>3821.18</v>
      </c>
      <c r="S36" s="26">
        <v>3821.18</v>
      </c>
      <c r="T36" s="26">
        <v>8712.2999999999993</v>
      </c>
      <c r="U36" s="26">
        <v>1115.06</v>
      </c>
      <c r="V36" s="26">
        <v>8712.2999999999993</v>
      </c>
      <c r="W36" s="26">
        <v>1115.06</v>
      </c>
      <c r="X36" s="50">
        <v>40932.42</v>
      </c>
      <c r="Y36" s="50">
        <v>40208.480000000003</v>
      </c>
      <c r="Z36" s="50">
        <v>41916.44</v>
      </c>
      <c r="AA36" s="50">
        <v>39232.35</v>
      </c>
      <c r="AB36" s="50">
        <v>40181.760000000002</v>
      </c>
      <c r="AC36" s="50" t="s">
        <v>4949</v>
      </c>
      <c r="AD36" s="50">
        <v>1761</v>
      </c>
      <c r="AE36" s="50">
        <v>342</v>
      </c>
      <c r="AF36" s="50">
        <v>149.72999999999999</v>
      </c>
      <c r="AG36" s="50">
        <v>153.19</v>
      </c>
      <c r="AH36" s="50">
        <v>203.41</v>
      </c>
      <c r="AI36" s="50" t="s">
        <v>4949</v>
      </c>
      <c r="AJ36" s="59">
        <v>255.58780841799711</v>
      </c>
      <c r="AK36" s="59">
        <v>49.637155297532658</v>
      </c>
      <c r="AL36" s="59">
        <v>21.731494920174164</v>
      </c>
      <c r="AM36" s="59">
        <v>22.23367198838897</v>
      </c>
      <c r="AN36" s="59">
        <v>29.522496371552975</v>
      </c>
      <c r="AO36" s="59" t="s">
        <v>5557</v>
      </c>
      <c r="AP36" s="50">
        <v>1115.06</v>
      </c>
      <c r="AQ36" s="50">
        <v>1115.06</v>
      </c>
      <c r="AR36" s="50">
        <v>1115.06</v>
      </c>
      <c r="AS36" s="50">
        <v>1115.06</v>
      </c>
      <c r="AT36" s="50">
        <v>1115.06</v>
      </c>
      <c r="AU36" s="50">
        <v>1115.06</v>
      </c>
      <c r="AV36" s="50">
        <v>34100.269999999997</v>
      </c>
      <c r="AW36" s="50">
        <v>34209.35</v>
      </c>
      <c r="AX36" s="50">
        <v>34283.68</v>
      </c>
      <c r="AY36" s="50">
        <v>34375.14</v>
      </c>
      <c r="AZ36" s="50">
        <v>34515.39</v>
      </c>
      <c r="BA36" s="50" t="s">
        <v>4949</v>
      </c>
      <c r="BB36" s="59">
        <v>4949.2409288824383</v>
      </c>
      <c r="BC36" s="59">
        <v>4965.0725689404935</v>
      </c>
      <c r="BD36" s="59">
        <v>4975.8606676342524</v>
      </c>
      <c r="BE36" s="59">
        <v>4989.1349782293182</v>
      </c>
      <c r="BF36" s="59">
        <v>5009.4905660377362</v>
      </c>
      <c r="BG36" s="59" t="s">
        <v>5557</v>
      </c>
      <c r="BH36" s="50">
        <v>1115.06</v>
      </c>
      <c r="BI36" s="50">
        <v>1115.06</v>
      </c>
      <c r="BJ36" s="50">
        <v>1115.06</v>
      </c>
      <c r="BK36" s="50">
        <v>1115.06</v>
      </c>
      <c r="BL36" s="50">
        <v>1115.06</v>
      </c>
      <c r="BM36" s="50">
        <v>1115.06</v>
      </c>
      <c r="BN36" s="50">
        <v>288.49</v>
      </c>
      <c r="BO36" s="50">
        <v>75.400000000000006</v>
      </c>
      <c r="BP36" s="50">
        <v>61.73</v>
      </c>
      <c r="BQ36" s="50">
        <v>63.16</v>
      </c>
      <c r="BR36" s="50">
        <v>83.87</v>
      </c>
      <c r="BS36" s="50" t="s">
        <v>4949</v>
      </c>
      <c r="BT36" s="59">
        <v>41.870827285921628</v>
      </c>
      <c r="BU36" s="59">
        <v>10.943396226415096</v>
      </c>
      <c r="BV36" s="59">
        <v>8.9593613933236576</v>
      </c>
      <c r="BW36" s="59">
        <v>9.166908563134978</v>
      </c>
      <c r="BX36" s="59">
        <v>12.172714078374456</v>
      </c>
      <c r="BY36" s="59" t="s">
        <v>5557</v>
      </c>
      <c r="BZ36" s="50">
        <v>1115.06</v>
      </c>
      <c r="CA36" s="50">
        <v>1115.06</v>
      </c>
      <c r="CB36" s="50">
        <v>1115.06</v>
      </c>
      <c r="CC36" s="50">
        <v>1115.06</v>
      </c>
      <c r="CD36" s="50">
        <v>1115.06</v>
      </c>
      <c r="CE36" s="50">
        <v>1115.06</v>
      </c>
      <c r="CF36" s="50">
        <v>5369.36</v>
      </c>
      <c r="CG36" s="50">
        <v>6794.61</v>
      </c>
      <c r="CH36" s="50">
        <v>7218.7</v>
      </c>
      <c r="CI36" s="50">
        <v>8760.42</v>
      </c>
      <c r="CJ36" s="50">
        <v>8717.4599999999991</v>
      </c>
      <c r="CK36" s="50" t="s">
        <v>4949</v>
      </c>
      <c r="CL36" s="50">
        <v>0.46085240684814638</v>
      </c>
      <c r="CM36" s="50">
        <v>8.9501148859776308E-2</v>
      </c>
      <c r="CN36" s="50">
        <v>3.9184231049047676E-2</v>
      </c>
      <c r="CO36" s="50">
        <v>4.0089710508272314E-2</v>
      </c>
      <c r="CP36" s="50">
        <v>5.3232247630313152E-2</v>
      </c>
      <c r="CQ36" s="50" t="s">
        <v>4949</v>
      </c>
      <c r="CR36" s="50">
        <v>8.9240156182121755</v>
      </c>
      <c r="CS36" s="50">
        <v>8.9525617741116612</v>
      </c>
      <c r="CT36" s="50">
        <v>8.972013880529051</v>
      </c>
      <c r="CU36" s="50">
        <v>8.9959488953674001</v>
      </c>
      <c r="CV36" s="50">
        <v>9.032652217377878</v>
      </c>
      <c r="CW36" s="50" t="s">
        <v>4949</v>
      </c>
      <c r="CX36" s="50">
        <v>7.5497621153675046E-2</v>
      </c>
      <c r="CY36" s="50">
        <v>1.9732124631658285E-2</v>
      </c>
      <c r="CZ36" s="50">
        <v>1.615469566992395E-2</v>
      </c>
      <c r="DA36" s="50">
        <v>1.6528925619834711E-2</v>
      </c>
      <c r="DB36" s="50">
        <v>2.1948717411898945E-2</v>
      </c>
      <c r="DC36" s="50" t="s">
        <v>4949</v>
      </c>
      <c r="DD36" s="50">
        <v>1.4051575691278611</v>
      </c>
      <c r="DE36" s="50">
        <v>1.7781444475266803</v>
      </c>
      <c r="DF36" s="50">
        <v>1.8891284891054596</v>
      </c>
      <c r="DG36" s="50">
        <v>2.2925954809770803</v>
      </c>
      <c r="DH36" s="50">
        <v>2.281352880523817</v>
      </c>
      <c r="DI36" s="50" t="s">
        <v>4949</v>
      </c>
      <c r="DJ36" s="50">
        <v>4.3914082907438958</v>
      </c>
      <c r="DK36" s="50">
        <v>22.611900584795322</v>
      </c>
      <c r="DL36" s="50">
        <v>51.648099913177056</v>
      </c>
      <c r="DM36" s="50">
        <v>50.48155884848881</v>
      </c>
      <c r="DN36" s="50">
        <v>38.018140701047152</v>
      </c>
      <c r="DO36" s="50" t="s">
        <v>4949</v>
      </c>
      <c r="DP36" s="50">
        <v>0.22678031581568125</v>
      </c>
      <c r="DQ36" s="50">
        <v>0.22605720365923354</v>
      </c>
      <c r="DR36" s="50">
        <v>0.22556709198079086</v>
      </c>
      <c r="DS36" s="50">
        <v>0.22496693831646941</v>
      </c>
      <c r="DT36" s="50">
        <v>0.22405280658859716</v>
      </c>
      <c r="DU36" s="50" t="s">
        <v>4949</v>
      </c>
      <c r="DV36" s="58">
        <v>3.7305046894780605E-2</v>
      </c>
      <c r="DW36" s="58">
        <v>9.7500798497918741E-3</v>
      </c>
      <c r="DX36" s="58">
        <v>7.9823929592526821E-3</v>
      </c>
      <c r="DY36" s="58">
        <v>8.1673082667487358E-3</v>
      </c>
      <c r="DZ36" s="58">
        <v>1.0845347440345416E-2</v>
      </c>
      <c r="EA36" s="58" t="s">
        <v>4949</v>
      </c>
      <c r="EB36" s="60">
        <v>5.1641819844828213E-2</v>
      </c>
      <c r="EC36" s="60">
        <v>9.997266829097894E-3</v>
      </c>
      <c r="ED36" s="60">
        <v>4.3673841314584658E-3</v>
      </c>
      <c r="EE36" s="60">
        <v>4.4564182138603654E-3</v>
      </c>
      <c r="EF36" s="60">
        <v>5.8933130988813977E-3</v>
      </c>
      <c r="EG36" s="60" t="s">
        <v>4949</v>
      </c>
      <c r="EH36" s="60">
        <v>-1.768622524639385E-2</v>
      </c>
      <c r="EI36" s="60">
        <v>4.2477606713807514E-2</v>
      </c>
      <c r="EJ36" s="60">
        <v>-6.4034302531417397E-2</v>
      </c>
      <c r="EK36" s="60">
        <v>2.4199671954394875E-2</v>
      </c>
      <c r="EL36" s="60" t="s">
        <v>4949</v>
      </c>
      <c r="EM36" s="60">
        <v>-0.80579216354344119</v>
      </c>
      <c r="EN36" s="60">
        <v>-0.56219298245614036</v>
      </c>
      <c r="EO36" s="60">
        <v>2.3108261537434061E-2</v>
      </c>
      <c r="EP36" s="60">
        <v>0.32782818721848694</v>
      </c>
      <c r="EQ36" s="60" t="s">
        <v>4949</v>
      </c>
    </row>
    <row r="37" spans="1:147" ht="15" thickBot="1">
      <c r="A37" s="17" t="s">
        <v>871</v>
      </c>
      <c r="B37" s="17" t="s">
        <v>872</v>
      </c>
      <c r="C37" s="17" t="s">
        <v>873</v>
      </c>
      <c r="D37" s="17" t="s">
        <v>5748</v>
      </c>
      <c r="E37" s="19" t="s">
        <v>5574</v>
      </c>
      <c r="F37" s="18" t="s">
        <v>3015</v>
      </c>
      <c r="G37" s="18" t="s">
        <v>1141</v>
      </c>
      <c r="H37" s="19" t="s">
        <v>3</v>
      </c>
      <c r="I37" s="18" t="s">
        <v>5726</v>
      </c>
      <c r="J37" s="18">
        <v>6.75</v>
      </c>
      <c r="K37" s="24">
        <v>1231</v>
      </c>
      <c r="L37" s="24" t="s">
        <v>853</v>
      </c>
      <c r="M37" s="24" t="s">
        <v>4</v>
      </c>
      <c r="N37" s="24">
        <v>4.7</v>
      </c>
      <c r="O37" s="24">
        <v>0.6</v>
      </c>
      <c r="P37" s="25">
        <v>6.3299999999999995E-2</v>
      </c>
      <c r="Q37" s="25">
        <v>0.18690000000000001</v>
      </c>
      <c r="R37" s="26">
        <v>4025.39</v>
      </c>
      <c r="S37" s="26">
        <v>4025.39</v>
      </c>
      <c r="T37" s="26">
        <v>18919.349999999999</v>
      </c>
      <c r="U37" s="26">
        <v>2421.4299999999998</v>
      </c>
      <c r="V37" s="26">
        <v>18919.349999999999</v>
      </c>
      <c r="W37" s="26">
        <v>2421.4299999999998</v>
      </c>
      <c r="X37" s="50">
        <v>80222.009999999995</v>
      </c>
      <c r="Y37" s="50">
        <v>86400.56</v>
      </c>
      <c r="Z37" s="50">
        <v>87060.41</v>
      </c>
      <c r="AA37" s="50">
        <v>81975.63</v>
      </c>
      <c r="AB37" s="50">
        <v>76784.160000000003</v>
      </c>
      <c r="AC37" s="50" t="s">
        <v>4949</v>
      </c>
      <c r="AD37" s="50">
        <v>3490</v>
      </c>
      <c r="AE37" s="50">
        <v>1590</v>
      </c>
      <c r="AF37" s="50">
        <v>435.67</v>
      </c>
      <c r="AG37" s="50">
        <v>602.70000000000005</v>
      </c>
      <c r="AH37" s="50">
        <v>1451.72</v>
      </c>
      <c r="AI37" s="50" t="s">
        <v>4949</v>
      </c>
      <c r="AJ37" s="59">
        <v>506.53120464441224</v>
      </c>
      <c r="AK37" s="59">
        <v>230.76923076923077</v>
      </c>
      <c r="AL37" s="59">
        <v>63.232220609579109</v>
      </c>
      <c r="AM37" s="59">
        <v>87.474600870827302</v>
      </c>
      <c r="AN37" s="59">
        <v>210.69956458635704</v>
      </c>
      <c r="AO37" s="59" t="s">
        <v>5557</v>
      </c>
      <c r="AP37" s="50">
        <v>2421.4299999999998</v>
      </c>
      <c r="AQ37" s="50">
        <v>2421.4299999999998</v>
      </c>
      <c r="AR37" s="50">
        <v>2421.4299999999998</v>
      </c>
      <c r="AS37" s="50">
        <v>2421.4299999999998</v>
      </c>
      <c r="AT37" s="50">
        <v>2421.4299999999998</v>
      </c>
      <c r="AU37" s="50">
        <v>2421.4299999999998</v>
      </c>
      <c r="AV37" s="50">
        <v>55628.91</v>
      </c>
      <c r="AW37" s="50">
        <v>55261.07</v>
      </c>
      <c r="AX37" s="50">
        <v>55000.34</v>
      </c>
      <c r="AY37" s="50">
        <v>55412.22</v>
      </c>
      <c r="AZ37" s="50">
        <v>56599.97</v>
      </c>
      <c r="BA37" s="50" t="s">
        <v>4949</v>
      </c>
      <c r="BB37" s="59">
        <v>8073.8621190130634</v>
      </c>
      <c r="BC37" s="59">
        <v>8020.474600870828</v>
      </c>
      <c r="BD37" s="59">
        <v>7982.6328011611031</v>
      </c>
      <c r="BE37" s="59">
        <v>8042.4121915820033</v>
      </c>
      <c r="BF37" s="59">
        <v>8214.7997097242387</v>
      </c>
      <c r="BG37" s="59" t="s">
        <v>5557</v>
      </c>
      <c r="BH37" s="50">
        <v>2421.4299999999998</v>
      </c>
      <c r="BI37" s="50">
        <v>2421.4299999999998</v>
      </c>
      <c r="BJ37" s="50">
        <v>2421.4299999999998</v>
      </c>
      <c r="BK37" s="50">
        <v>2421.4299999999998</v>
      </c>
      <c r="BL37" s="50">
        <v>2421.4299999999998</v>
      </c>
      <c r="BM37" s="50">
        <v>2421.4299999999998</v>
      </c>
      <c r="BN37" s="50">
        <v>1396.81</v>
      </c>
      <c r="BO37" s="50">
        <v>696.39</v>
      </c>
      <c r="BP37" s="50">
        <v>190.81</v>
      </c>
      <c r="BQ37" s="50">
        <v>263.97000000000003</v>
      </c>
      <c r="BR37" s="50">
        <v>635.83000000000004</v>
      </c>
      <c r="BS37" s="50" t="s">
        <v>4949</v>
      </c>
      <c r="BT37" s="59">
        <v>202.7300435413643</v>
      </c>
      <c r="BU37" s="59">
        <v>101.07256894049347</v>
      </c>
      <c r="BV37" s="59">
        <v>27.693759071117562</v>
      </c>
      <c r="BW37" s="59">
        <v>38.312046444121918</v>
      </c>
      <c r="BX37" s="59">
        <v>92.28301886792454</v>
      </c>
      <c r="BY37" s="59" t="s">
        <v>5557</v>
      </c>
      <c r="BZ37" s="50">
        <v>2421.4299999999998</v>
      </c>
      <c r="CA37" s="50">
        <v>2421.4299999999998</v>
      </c>
      <c r="CB37" s="50">
        <v>2421.4299999999998</v>
      </c>
      <c r="CC37" s="50">
        <v>2421.4299999999998</v>
      </c>
      <c r="CD37" s="50">
        <v>2421.4299999999998</v>
      </c>
      <c r="CE37" s="50">
        <v>2421.4299999999998</v>
      </c>
      <c r="CF37" s="50">
        <v>8562.18</v>
      </c>
      <c r="CG37" s="50">
        <v>21837.52</v>
      </c>
      <c r="CH37" s="50">
        <v>9258.6</v>
      </c>
      <c r="CI37" s="50">
        <v>7142.05</v>
      </c>
      <c r="CJ37" s="50">
        <v>6291.14</v>
      </c>
      <c r="CK37" s="50" t="s">
        <v>4949</v>
      </c>
      <c r="CL37" s="50">
        <v>0.86699673820424861</v>
      </c>
      <c r="CM37" s="50">
        <v>0.39499278330795279</v>
      </c>
      <c r="CN37" s="50">
        <v>0.10823050685772062</v>
      </c>
      <c r="CO37" s="50">
        <v>0.14972462295578814</v>
      </c>
      <c r="CP37" s="50">
        <v>0.36064083231686872</v>
      </c>
      <c r="CQ37" s="50" t="s">
        <v>4949</v>
      </c>
      <c r="CR37" s="50">
        <v>13.819508171878999</v>
      </c>
      <c r="CS37" s="50">
        <v>13.728128206211075</v>
      </c>
      <c r="CT37" s="50">
        <v>13.663356842442596</v>
      </c>
      <c r="CU37" s="50">
        <v>13.765677362938748</v>
      </c>
      <c r="CV37" s="50">
        <v>14.060741940532472</v>
      </c>
      <c r="CW37" s="50" t="s">
        <v>4949</v>
      </c>
      <c r="CX37" s="50">
        <v>0.34699991802036573</v>
      </c>
      <c r="CY37" s="50">
        <v>0.17299938639485862</v>
      </c>
      <c r="CZ37" s="50">
        <v>4.7401618228295896E-2</v>
      </c>
      <c r="DA37" s="50">
        <v>6.557625472314485E-2</v>
      </c>
      <c r="DB37" s="50">
        <v>0.15795488139037461</v>
      </c>
      <c r="DC37" s="50" t="s">
        <v>4949</v>
      </c>
      <c r="DD37" s="50">
        <v>2.1270435908073506</v>
      </c>
      <c r="DE37" s="50">
        <v>5.4249451605931354</v>
      </c>
      <c r="DF37" s="50">
        <v>2.3000504298962339</v>
      </c>
      <c r="DG37" s="50">
        <v>1.774250445298468</v>
      </c>
      <c r="DH37" s="50">
        <v>1.5628647162138329</v>
      </c>
      <c r="DI37" s="50" t="s">
        <v>4949</v>
      </c>
      <c r="DJ37" s="50">
        <v>4.8118424068767913</v>
      </c>
      <c r="DK37" s="50">
        <v>10.561842767295598</v>
      </c>
      <c r="DL37" s="50">
        <v>38.545986641265181</v>
      </c>
      <c r="DM37" s="50">
        <v>27.863497594159615</v>
      </c>
      <c r="DN37" s="50">
        <v>11.567884991596177</v>
      </c>
      <c r="DO37" s="50" t="s">
        <v>4949</v>
      </c>
      <c r="DP37" s="50">
        <v>0.30188134191376392</v>
      </c>
      <c r="DQ37" s="50">
        <v>0.30389078604522141</v>
      </c>
      <c r="DR37" s="50">
        <v>0.30533138522416414</v>
      </c>
      <c r="DS37" s="50">
        <v>0.30306185169985972</v>
      </c>
      <c r="DT37" s="50">
        <v>0.29670210072549513</v>
      </c>
      <c r="DU37" s="50" t="s">
        <v>4949</v>
      </c>
      <c r="DV37" s="58">
        <v>8.3176475422087212E-2</v>
      </c>
      <c r="DW37" s="58">
        <v>4.1468249596714885E-2</v>
      </c>
      <c r="DX37" s="58">
        <v>1.1362249178691778E-2</v>
      </c>
      <c r="DY37" s="58">
        <v>1.5718740714319317E-2</v>
      </c>
      <c r="DZ37" s="58">
        <v>3.7862055947212377E-2</v>
      </c>
      <c r="EA37" s="58" t="s">
        <v>4949</v>
      </c>
      <c r="EB37" s="60">
        <v>6.2737163104579968E-2</v>
      </c>
      <c r="EC37" s="60">
        <v>2.8772515624471261E-2</v>
      </c>
      <c r="ED37" s="60">
        <v>7.9212237597076681E-3</v>
      </c>
      <c r="EE37" s="60">
        <v>1.0876662223603386E-2</v>
      </c>
      <c r="EF37" s="60">
        <v>2.5648776845641437E-2</v>
      </c>
      <c r="EG37" s="60" t="s">
        <v>4949</v>
      </c>
      <c r="EH37" s="60">
        <v>7.7018140034137872E-2</v>
      </c>
      <c r="EI37" s="60">
        <v>7.6371032780344628E-3</v>
      </c>
      <c r="EJ37" s="60">
        <v>-5.8405192440513454E-2</v>
      </c>
      <c r="EK37" s="60">
        <v>-6.3329430954053079E-2</v>
      </c>
      <c r="EL37" s="60" t="s">
        <v>4949</v>
      </c>
      <c r="EM37" s="60">
        <v>-0.54441260744985676</v>
      </c>
      <c r="EN37" s="60">
        <v>-0.72599371069182395</v>
      </c>
      <c r="EO37" s="60">
        <v>0.38338650813689257</v>
      </c>
      <c r="EP37" s="60">
        <v>1.4086942093910735</v>
      </c>
      <c r="EQ37" s="60" t="s">
        <v>4949</v>
      </c>
    </row>
    <row r="38" spans="1:147" ht="15" thickBot="1">
      <c r="A38" s="17" t="s">
        <v>2328</v>
      </c>
      <c r="B38" s="17" t="s">
        <v>2329</v>
      </c>
      <c r="C38" s="17" t="s">
        <v>2330</v>
      </c>
      <c r="D38" s="17" t="s">
        <v>5734</v>
      </c>
      <c r="E38" s="19" t="s">
        <v>5574</v>
      </c>
      <c r="F38" s="18" t="s">
        <v>3345</v>
      </c>
      <c r="G38" s="18" t="s">
        <v>3352</v>
      </c>
      <c r="H38" s="19" t="s">
        <v>3</v>
      </c>
      <c r="I38" s="18" t="s">
        <v>5726</v>
      </c>
      <c r="J38" s="18">
        <v>8</v>
      </c>
      <c r="K38" s="24">
        <v>1231</v>
      </c>
      <c r="L38" s="24" t="s">
        <v>853</v>
      </c>
      <c r="M38" s="24" t="s">
        <v>4</v>
      </c>
      <c r="N38" s="24">
        <v>8.16</v>
      </c>
      <c r="O38" s="24">
        <v>1.04</v>
      </c>
      <c r="P38" s="25">
        <v>3.1600000000000003E-2</v>
      </c>
      <c r="Q38" s="25">
        <v>9.8299999999999998E-2</v>
      </c>
      <c r="R38" s="26">
        <v>8658.7999999999993</v>
      </c>
      <c r="S38" s="26">
        <v>8658.7999999999993</v>
      </c>
      <c r="T38" s="26">
        <v>70655.820000000007</v>
      </c>
      <c r="U38" s="26">
        <v>9043.02</v>
      </c>
      <c r="V38" s="26">
        <v>70655.820000000007</v>
      </c>
      <c r="W38" s="26">
        <v>9043.02</v>
      </c>
      <c r="X38" s="50">
        <v>177354</v>
      </c>
      <c r="Y38" s="50">
        <v>187046</v>
      </c>
      <c r="Z38" s="50">
        <v>189766.91</v>
      </c>
      <c r="AA38" s="50">
        <v>195922.17</v>
      </c>
      <c r="AB38" s="50">
        <v>202387.59</v>
      </c>
      <c r="AC38" s="50" t="s">
        <v>4949</v>
      </c>
      <c r="AD38" s="50">
        <v>5682</v>
      </c>
      <c r="AE38" s="50">
        <v>5960</v>
      </c>
      <c r="AF38" s="50">
        <v>6011.82</v>
      </c>
      <c r="AG38" s="50">
        <v>6200.52</v>
      </c>
      <c r="AH38" s="50">
        <v>6405.69</v>
      </c>
      <c r="AI38" s="50" t="s">
        <v>4949</v>
      </c>
      <c r="AJ38" s="59">
        <v>824.67343976777943</v>
      </c>
      <c r="AK38" s="59">
        <v>865.02177068214803</v>
      </c>
      <c r="AL38" s="59">
        <v>872.54281567489113</v>
      </c>
      <c r="AM38" s="59">
        <v>899.93033381712632</v>
      </c>
      <c r="AN38" s="59">
        <v>929.70827285921621</v>
      </c>
      <c r="AO38" s="59" t="s">
        <v>5557</v>
      </c>
      <c r="AP38" s="50">
        <v>9043.02</v>
      </c>
      <c r="AQ38" s="50">
        <v>9043.02</v>
      </c>
      <c r="AR38" s="50">
        <v>9043.02</v>
      </c>
      <c r="AS38" s="50">
        <v>9043.02</v>
      </c>
      <c r="AT38" s="50">
        <v>9043.02</v>
      </c>
      <c r="AU38" s="50">
        <v>9043.02</v>
      </c>
      <c r="AV38" s="50">
        <v>63449</v>
      </c>
      <c r="AW38" s="50">
        <v>65149</v>
      </c>
      <c r="AX38" s="50">
        <v>68395.38</v>
      </c>
      <c r="AY38" s="50">
        <v>71619.649999999994</v>
      </c>
      <c r="AZ38" s="50">
        <v>74822.5</v>
      </c>
      <c r="BA38" s="50" t="s">
        <v>4949</v>
      </c>
      <c r="BB38" s="59">
        <v>9208.8534107402029</v>
      </c>
      <c r="BC38" s="59">
        <v>9455.5878084179967</v>
      </c>
      <c r="BD38" s="59">
        <v>9926.7605224963736</v>
      </c>
      <c r="BE38" s="59">
        <v>10394.724238026125</v>
      </c>
      <c r="BF38" s="59">
        <v>10859.579100145138</v>
      </c>
      <c r="BG38" s="59" t="s">
        <v>5557</v>
      </c>
      <c r="BH38" s="50">
        <v>9043.02</v>
      </c>
      <c r="BI38" s="50">
        <v>9043.02</v>
      </c>
      <c r="BJ38" s="50">
        <v>9043.02</v>
      </c>
      <c r="BK38" s="50">
        <v>9043.02</v>
      </c>
      <c r="BL38" s="50">
        <v>9043.02</v>
      </c>
      <c r="BM38" s="50">
        <v>9043.02</v>
      </c>
      <c r="BN38" s="50">
        <v>2457</v>
      </c>
      <c r="BO38" s="50">
        <v>2735</v>
      </c>
      <c r="BP38" s="50">
        <v>2765.44</v>
      </c>
      <c r="BQ38" s="50">
        <v>2976.25</v>
      </c>
      <c r="BR38" s="50">
        <v>3202.85</v>
      </c>
      <c r="BS38" s="50" t="s">
        <v>4949</v>
      </c>
      <c r="BT38" s="59">
        <v>356.6037735849057</v>
      </c>
      <c r="BU38" s="59">
        <v>396.95210449927436</v>
      </c>
      <c r="BV38" s="59">
        <v>401.37010159651669</v>
      </c>
      <c r="BW38" s="59">
        <v>431.96661828737302</v>
      </c>
      <c r="BX38" s="59">
        <v>464.85486211901309</v>
      </c>
      <c r="BY38" s="59" t="s">
        <v>5557</v>
      </c>
      <c r="BZ38" s="50">
        <v>9043.02</v>
      </c>
      <c r="CA38" s="50">
        <v>9043.02</v>
      </c>
      <c r="CB38" s="50">
        <v>9043.02</v>
      </c>
      <c r="CC38" s="50">
        <v>9043.02</v>
      </c>
      <c r="CD38" s="50">
        <v>9043.02</v>
      </c>
      <c r="CE38" s="50">
        <v>9043.02</v>
      </c>
      <c r="CF38" s="50">
        <v>14408</v>
      </c>
      <c r="CG38" s="50">
        <v>12514</v>
      </c>
      <c r="CH38" s="50">
        <v>13949.27</v>
      </c>
      <c r="CI38" s="50">
        <v>13588.7</v>
      </c>
      <c r="CJ38" s="50">
        <v>14148.95</v>
      </c>
      <c r="CK38" s="50" t="s">
        <v>4949</v>
      </c>
      <c r="CL38" s="50">
        <v>0.65621102231256068</v>
      </c>
      <c r="CM38" s="50">
        <v>0.68831708781817347</v>
      </c>
      <c r="CN38" s="50">
        <v>0.69430175081997503</v>
      </c>
      <c r="CO38" s="50">
        <v>0.7160946089527418</v>
      </c>
      <c r="CP38" s="50">
        <v>0.73978957823254954</v>
      </c>
      <c r="CQ38" s="50" t="s">
        <v>4949</v>
      </c>
      <c r="CR38" s="50">
        <v>7.3276897491569279</v>
      </c>
      <c r="CS38" s="50">
        <v>7.5240218044070781</v>
      </c>
      <c r="CT38" s="50">
        <v>7.8989444264794209</v>
      </c>
      <c r="CU38" s="50">
        <v>8.2713135769390682</v>
      </c>
      <c r="CV38" s="50">
        <v>8.6412089435025639</v>
      </c>
      <c r="CW38" s="50" t="s">
        <v>4949</v>
      </c>
      <c r="CX38" s="50">
        <v>0.28375756455859935</v>
      </c>
      <c r="CY38" s="50">
        <v>0.31586363006421214</v>
      </c>
      <c r="CZ38" s="50">
        <v>0.31937912874763252</v>
      </c>
      <c r="DA38" s="50">
        <v>0.34372545849309377</v>
      </c>
      <c r="DB38" s="50">
        <v>0.36989536656349614</v>
      </c>
      <c r="DC38" s="50" t="s">
        <v>4949</v>
      </c>
      <c r="DD38" s="50">
        <v>1.6639719129671549</v>
      </c>
      <c r="DE38" s="50">
        <v>1.4452349055296347</v>
      </c>
      <c r="DF38" s="50">
        <v>1.610993440199566</v>
      </c>
      <c r="DG38" s="50">
        <v>1.5693514112810092</v>
      </c>
      <c r="DH38" s="50">
        <v>1.63405437243036</v>
      </c>
      <c r="DI38" s="50" t="s">
        <v>4949</v>
      </c>
      <c r="DJ38" s="50">
        <v>11.037671594508977</v>
      </c>
      <c r="DK38" s="50">
        <v>10.522827181208054</v>
      </c>
      <c r="DL38" s="50">
        <v>10.432123716278932</v>
      </c>
      <c r="DM38" s="50">
        <v>10.114643610535889</v>
      </c>
      <c r="DN38" s="50">
        <v>9.7906782875849458</v>
      </c>
      <c r="DO38" s="50" t="s">
        <v>4949</v>
      </c>
      <c r="DP38" s="50">
        <v>0.9884482024933412</v>
      </c>
      <c r="DQ38" s="50">
        <v>0.96265560484428003</v>
      </c>
      <c r="DR38" s="50">
        <v>0.91696325102660436</v>
      </c>
      <c r="DS38" s="50">
        <v>0.87568216264670395</v>
      </c>
      <c r="DT38" s="50">
        <v>0.83819773463864489</v>
      </c>
      <c r="DU38" s="50" t="s">
        <v>4949</v>
      </c>
      <c r="DV38" s="58">
        <v>3.91765744175534E-2</v>
      </c>
      <c r="DW38" s="58">
        <v>4.3609251539279019E-2</v>
      </c>
      <c r="DX38" s="58">
        <v>4.4094613739226241E-2</v>
      </c>
      <c r="DY38" s="58">
        <v>4.7455954257323282E-2</v>
      </c>
      <c r="DZ38" s="58">
        <v>5.1069064457981643E-2</v>
      </c>
      <c r="EA38" s="58" t="s">
        <v>4949</v>
      </c>
      <c r="EB38" s="60">
        <v>8.9552238805970144E-2</v>
      </c>
      <c r="EC38" s="60">
        <v>9.1482601421357196E-2</v>
      </c>
      <c r="ED38" s="60">
        <v>8.7898042236186122E-2</v>
      </c>
      <c r="EE38" s="60">
        <v>8.6575681394701051E-2</v>
      </c>
      <c r="EF38" s="60">
        <v>8.5611814627952823E-2</v>
      </c>
      <c r="EG38" s="60" t="s">
        <v>4949</v>
      </c>
      <c r="EH38" s="60">
        <v>5.4647766613665327E-2</v>
      </c>
      <c r="EI38" s="60">
        <v>1.4546742512536959E-2</v>
      </c>
      <c r="EJ38" s="60">
        <v>3.2435897280511217E-2</v>
      </c>
      <c r="EK38" s="60">
        <v>3.2999940741775147E-2</v>
      </c>
      <c r="EL38" s="60" t="s">
        <v>4949</v>
      </c>
      <c r="EM38" s="60">
        <v>4.8926434354100712E-2</v>
      </c>
      <c r="EN38" s="60">
        <v>8.6946308724831223E-3</v>
      </c>
      <c r="EO38" s="60">
        <v>3.1388165314330863E-2</v>
      </c>
      <c r="EP38" s="60">
        <v>3.308916026397779E-2</v>
      </c>
      <c r="EQ38" s="60" t="s">
        <v>4949</v>
      </c>
    </row>
    <row r="39" spans="1:147" ht="15" thickBot="1">
      <c r="A39" s="17" t="s">
        <v>2398</v>
      </c>
      <c r="B39" s="17" t="s">
        <v>2399</v>
      </c>
      <c r="C39" s="17" t="s">
        <v>2400</v>
      </c>
      <c r="D39" s="17" t="s">
        <v>5744</v>
      </c>
      <c r="E39" s="19" t="s">
        <v>5574</v>
      </c>
      <c r="F39" s="18" t="s">
        <v>2995</v>
      </c>
      <c r="G39" s="18" t="s">
        <v>12</v>
      </c>
      <c r="H39" s="19" t="s">
        <v>3</v>
      </c>
      <c r="I39" s="18" t="s">
        <v>5726</v>
      </c>
      <c r="J39" s="18">
        <v>16.5</v>
      </c>
      <c r="K39" s="24">
        <v>1231</v>
      </c>
      <c r="L39" s="24" t="s">
        <v>853</v>
      </c>
      <c r="M39" s="24" t="s">
        <v>853</v>
      </c>
      <c r="N39" s="24">
        <v>16.59</v>
      </c>
      <c r="O39" s="24">
        <v>2.12</v>
      </c>
      <c r="P39" s="25">
        <v>5.9400000000000001E-2</v>
      </c>
      <c r="Q39" s="25">
        <v>9.5799999999999996E-2</v>
      </c>
      <c r="R39" s="26">
        <v>4198.01</v>
      </c>
      <c r="S39" s="26">
        <v>4198.01</v>
      </c>
      <c r="T39" s="26">
        <v>69644.97</v>
      </c>
      <c r="U39" s="26">
        <v>8913.64</v>
      </c>
      <c r="V39" s="26">
        <v>69644.97</v>
      </c>
      <c r="W39" s="26">
        <v>8913.64</v>
      </c>
      <c r="X39" s="50">
        <v>12545</v>
      </c>
      <c r="Y39" s="50">
        <v>11482</v>
      </c>
      <c r="Z39" s="50">
        <v>11842</v>
      </c>
      <c r="AA39" s="50">
        <v>12255.66</v>
      </c>
      <c r="AB39" s="50">
        <v>13114.1</v>
      </c>
      <c r="AC39" s="50" t="s">
        <v>4949</v>
      </c>
      <c r="AD39" s="50">
        <v>7781</v>
      </c>
      <c r="AE39" s="50">
        <v>6233</v>
      </c>
      <c r="AF39" s="50">
        <v>7919</v>
      </c>
      <c r="AG39" s="50">
        <v>7468.47</v>
      </c>
      <c r="AH39" s="50">
        <v>7704.69</v>
      </c>
      <c r="AI39" s="50" t="s">
        <v>4949</v>
      </c>
      <c r="AJ39" s="59">
        <v>1004</v>
      </c>
      <c r="AK39" s="59">
        <v>804.25806451612902</v>
      </c>
      <c r="AL39" s="59">
        <v>1021.8064516129032</v>
      </c>
      <c r="AM39" s="59">
        <v>963.67354838709684</v>
      </c>
      <c r="AN39" s="59">
        <v>994.15354838709675</v>
      </c>
      <c r="AO39" s="59" t="s">
        <v>5557</v>
      </c>
      <c r="AP39" s="50">
        <v>8913.64</v>
      </c>
      <c r="AQ39" s="50">
        <v>8913.64</v>
      </c>
      <c r="AR39" s="50">
        <v>8913.64</v>
      </c>
      <c r="AS39" s="50">
        <v>8913.64</v>
      </c>
      <c r="AT39" s="50">
        <v>8913.64</v>
      </c>
      <c r="AU39" s="50">
        <v>8913.64</v>
      </c>
      <c r="AV39" s="50">
        <v>96969</v>
      </c>
      <c r="AW39" s="50">
        <v>102155</v>
      </c>
      <c r="AX39" s="50">
        <v>103825</v>
      </c>
      <c r="AY39" s="50">
        <v>107573.47</v>
      </c>
      <c r="AZ39" s="50">
        <v>111774.75</v>
      </c>
      <c r="BA39" s="50" t="s">
        <v>4949</v>
      </c>
      <c r="BB39" s="59">
        <v>12512.129032258064</v>
      </c>
      <c r="BC39" s="59">
        <v>13181.290322580646</v>
      </c>
      <c r="BD39" s="59">
        <v>13396.774193548386</v>
      </c>
      <c r="BE39" s="59">
        <v>13880.447741935484</v>
      </c>
      <c r="BF39" s="59">
        <v>14422.548387096775</v>
      </c>
      <c r="BG39" s="59" t="s">
        <v>5557</v>
      </c>
      <c r="BH39" s="50">
        <v>8913.64</v>
      </c>
      <c r="BI39" s="50">
        <v>8913.64</v>
      </c>
      <c r="BJ39" s="50">
        <v>8913.64</v>
      </c>
      <c r="BK39" s="50">
        <v>8913.64</v>
      </c>
      <c r="BL39" s="50">
        <v>8913.64</v>
      </c>
      <c r="BM39" s="50">
        <v>8913.64</v>
      </c>
      <c r="BN39" s="50">
        <v>3268</v>
      </c>
      <c r="BO39" s="50">
        <v>2923.86</v>
      </c>
      <c r="BP39" s="50">
        <v>3720</v>
      </c>
      <c r="BQ39" s="50">
        <v>3315.07</v>
      </c>
      <c r="BR39" s="50">
        <v>3614.22</v>
      </c>
      <c r="BS39" s="50" t="s">
        <v>4949</v>
      </c>
      <c r="BT39" s="59">
        <v>421.67741935483872</v>
      </c>
      <c r="BU39" s="59">
        <v>377.27225806451617</v>
      </c>
      <c r="BV39" s="59">
        <v>480</v>
      </c>
      <c r="BW39" s="59">
        <v>427.75096774193548</v>
      </c>
      <c r="BX39" s="59">
        <v>466.35096774193545</v>
      </c>
      <c r="BY39" s="59" t="s">
        <v>5557</v>
      </c>
      <c r="BZ39" s="50">
        <v>8913.64</v>
      </c>
      <c r="CA39" s="50">
        <v>8913.64</v>
      </c>
      <c r="CB39" s="50">
        <v>8913.64</v>
      </c>
      <c r="CC39" s="50">
        <v>8913.64</v>
      </c>
      <c r="CD39" s="50">
        <v>8913.64</v>
      </c>
      <c r="CE39" s="50">
        <v>8913.64</v>
      </c>
      <c r="CF39" s="50">
        <v>8781</v>
      </c>
      <c r="CG39" s="50">
        <v>7238</v>
      </c>
      <c r="CH39" s="50" t="s">
        <v>4949</v>
      </c>
      <c r="CI39" s="50">
        <v>9178.64</v>
      </c>
      <c r="CJ39" s="50">
        <v>8974.02</v>
      </c>
      <c r="CK39" s="50" t="s">
        <v>4949</v>
      </c>
      <c r="CL39" s="50">
        <v>1.8534972522695277</v>
      </c>
      <c r="CM39" s="50">
        <v>1.4847511082632008</v>
      </c>
      <c r="CN39" s="50">
        <v>1.8863699705336576</v>
      </c>
      <c r="CO39" s="50">
        <v>1.779050073725408</v>
      </c>
      <c r="CP39" s="50">
        <v>1.8353195919018772</v>
      </c>
      <c r="CQ39" s="50" t="s">
        <v>4949</v>
      </c>
      <c r="CR39" s="50">
        <v>23.098801575031978</v>
      </c>
      <c r="CS39" s="50">
        <v>24.334148799073844</v>
      </c>
      <c r="CT39" s="50">
        <v>24.73195633169049</v>
      </c>
      <c r="CU39" s="50">
        <v>25.624872260904571</v>
      </c>
      <c r="CV39" s="50">
        <v>26.625651201402569</v>
      </c>
      <c r="CW39" s="50" t="s">
        <v>4949</v>
      </c>
      <c r="CX39" s="50">
        <v>0.77846408179113435</v>
      </c>
      <c r="CY39" s="50">
        <v>0.696487145099702</v>
      </c>
      <c r="CZ39" s="50">
        <v>0.88613414451132799</v>
      </c>
      <c r="DA39" s="50">
        <v>0.78967653721644304</v>
      </c>
      <c r="DB39" s="50">
        <v>0.86093649133756223</v>
      </c>
      <c r="DC39" s="50" t="s">
        <v>4949</v>
      </c>
      <c r="DD39" s="50">
        <v>2.0917053556327878</v>
      </c>
      <c r="DE39" s="50">
        <v>1.7241502521432772</v>
      </c>
      <c r="DF39" s="50" t="s">
        <v>4949</v>
      </c>
      <c r="DG39" s="50">
        <v>2.1864264258541546</v>
      </c>
      <c r="DH39" s="50">
        <v>2.1376842837439645</v>
      </c>
      <c r="DI39" s="50" t="s">
        <v>4949</v>
      </c>
      <c r="DJ39" s="50">
        <v>8.9506451612903231</v>
      </c>
      <c r="DK39" s="50">
        <v>11.173587357612707</v>
      </c>
      <c r="DL39" s="50">
        <v>8.7946672559666634</v>
      </c>
      <c r="DM39" s="50">
        <v>9.3251991371726746</v>
      </c>
      <c r="DN39" s="50">
        <v>9.0392955459596696</v>
      </c>
      <c r="DO39" s="50" t="s">
        <v>4949</v>
      </c>
      <c r="DP39" s="50">
        <v>0.71821891532345394</v>
      </c>
      <c r="DQ39" s="50">
        <v>0.68175781900053845</v>
      </c>
      <c r="DR39" s="50">
        <v>0.67079190946303879</v>
      </c>
      <c r="DS39" s="50">
        <v>0.6474177136797763</v>
      </c>
      <c r="DT39" s="50">
        <v>0.62308320975891252</v>
      </c>
      <c r="DU39" s="50" t="s">
        <v>4949</v>
      </c>
      <c r="DV39" s="58">
        <v>4.6923704612120587E-2</v>
      </c>
      <c r="DW39" s="58">
        <v>4.198235708910493E-2</v>
      </c>
      <c r="DX39" s="58">
        <v>5.3413764123956119E-2</v>
      </c>
      <c r="DY39" s="58">
        <v>4.7599561030753551E-2</v>
      </c>
      <c r="DZ39" s="58">
        <v>5.1894917895721683E-2</v>
      </c>
      <c r="EA39" s="58" t="s">
        <v>4949</v>
      </c>
      <c r="EB39" s="60">
        <v>8.0242139240375793E-2</v>
      </c>
      <c r="EC39" s="60">
        <v>6.1015124076158778E-2</v>
      </c>
      <c r="ED39" s="60">
        <v>7.6272574042860586E-2</v>
      </c>
      <c r="EE39" s="60">
        <v>6.9426690428411389E-2</v>
      </c>
      <c r="EF39" s="60">
        <v>6.893050532432414E-2</v>
      </c>
      <c r="EG39" s="60" t="s">
        <v>4949</v>
      </c>
      <c r="EH39" s="60">
        <v>-8.4734954165005982E-2</v>
      </c>
      <c r="EI39" s="60">
        <v>3.1353422748650051E-2</v>
      </c>
      <c r="EJ39" s="60">
        <v>3.4931599391994528E-2</v>
      </c>
      <c r="EK39" s="60">
        <v>7.0044371335366673E-2</v>
      </c>
      <c r="EL39" s="60" t="s">
        <v>4949</v>
      </c>
      <c r="EM39" s="60">
        <v>-0.19894615088034961</v>
      </c>
      <c r="EN39" s="60">
        <v>0.27049574843574531</v>
      </c>
      <c r="EO39" s="60">
        <v>-5.6892284379340796E-2</v>
      </c>
      <c r="EP39" s="60">
        <v>3.1628968182238149E-2</v>
      </c>
      <c r="EQ39" s="60" t="s">
        <v>4949</v>
      </c>
    </row>
    <row r="40" spans="1:147" ht="15" thickBot="1">
      <c r="A40" s="17" t="s">
        <v>874</v>
      </c>
      <c r="B40" s="17" t="s">
        <v>875</v>
      </c>
      <c r="C40" s="17" t="s">
        <v>876</v>
      </c>
      <c r="D40" s="17" t="s">
        <v>5800</v>
      </c>
      <c r="E40" s="19" t="s">
        <v>5574</v>
      </c>
      <c r="F40" s="18" t="s">
        <v>2996</v>
      </c>
      <c r="G40" s="18" t="s">
        <v>877</v>
      </c>
      <c r="H40" s="19" t="s">
        <v>3</v>
      </c>
      <c r="I40" s="18" t="s">
        <v>5726</v>
      </c>
      <c r="J40" s="18">
        <v>5.83</v>
      </c>
      <c r="K40" s="24">
        <v>1231</v>
      </c>
      <c r="L40" s="24" t="s">
        <v>853</v>
      </c>
      <c r="M40" s="24" t="s">
        <v>4</v>
      </c>
      <c r="N40" s="24">
        <v>4.96</v>
      </c>
      <c r="O40" s="24">
        <v>0.63</v>
      </c>
      <c r="P40" s="25">
        <v>4.4199999999999996E-2</v>
      </c>
      <c r="Q40" s="25">
        <v>6.9000000000000006E-2</v>
      </c>
      <c r="R40" s="26">
        <v>11803.07</v>
      </c>
      <c r="S40" s="26">
        <v>11803.07</v>
      </c>
      <c r="T40" s="26">
        <v>58543.23</v>
      </c>
      <c r="U40" s="26">
        <v>7492.77</v>
      </c>
      <c r="V40" s="26">
        <v>58543.23</v>
      </c>
      <c r="W40" s="26">
        <v>7492.77</v>
      </c>
      <c r="X40" s="50">
        <v>23586.33</v>
      </c>
      <c r="Y40" s="50">
        <v>23510.74</v>
      </c>
      <c r="Z40" s="50">
        <v>24038.82</v>
      </c>
      <c r="AA40" s="50">
        <v>24788.85</v>
      </c>
      <c r="AB40" s="50" t="s">
        <v>4949</v>
      </c>
      <c r="AC40" s="50" t="s">
        <v>4949</v>
      </c>
      <c r="AD40" s="50">
        <v>3990.47</v>
      </c>
      <c r="AE40" s="50">
        <v>4335.57</v>
      </c>
      <c r="AF40" s="50">
        <v>3921.87</v>
      </c>
      <c r="AG40" s="50">
        <v>4322.18</v>
      </c>
      <c r="AH40" s="50" t="s">
        <v>4949</v>
      </c>
      <c r="AI40" s="50" t="s">
        <v>4949</v>
      </c>
      <c r="AJ40" s="59">
        <v>579.1683599419448</v>
      </c>
      <c r="AK40" s="59">
        <v>629.25544267053704</v>
      </c>
      <c r="AL40" s="59">
        <v>569.21190130624097</v>
      </c>
      <c r="AM40" s="59">
        <v>627.31204644412196</v>
      </c>
      <c r="AN40" s="59" t="s">
        <v>5557</v>
      </c>
      <c r="AO40" s="59" t="s">
        <v>5557</v>
      </c>
      <c r="AP40" s="50">
        <v>7492.77</v>
      </c>
      <c r="AQ40" s="50">
        <v>7492.77</v>
      </c>
      <c r="AR40" s="50">
        <v>7492.77</v>
      </c>
      <c r="AS40" s="50">
        <v>7492.77</v>
      </c>
      <c r="AT40" s="50">
        <v>7492.77</v>
      </c>
      <c r="AU40" s="50">
        <v>7492.77</v>
      </c>
      <c r="AV40" s="50">
        <v>16365.43</v>
      </c>
      <c r="AW40" s="50">
        <v>17747.25</v>
      </c>
      <c r="AX40" s="50">
        <v>21669.13</v>
      </c>
      <c r="AY40" s="50">
        <v>25991.3</v>
      </c>
      <c r="AZ40" s="50" t="s">
        <v>4949</v>
      </c>
      <c r="BA40" s="50" t="s">
        <v>4949</v>
      </c>
      <c r="BB40" s="59">
        <v>2375.243831640058</v>
      </c>
      <c r="BC40" s="59">
        <v>2575.7982583454282</v>
      </c>
      <c r="BD40" s="59">
        <v>3145.0116110304793</v>
      </c>
      <c r="BE40" s="59">
        <v>3772.322206095791</v>
      </c>
      <c r="BF40" s="59" t="s">
        <v>5557</v>
      </c>
      <c r="BG40" s="59" t="s">
        <v>5557</v>
      </c>
      <c r="BH40" s="50">
        <v>7492.77</v>
      </c>
      <c r="BI40" s="50">
        <v>7492.77</v>
      </c>
      <c r="BJ40" s="50">
        <v>7492.77</v>
      </c>
      <c r="BK40" s="50">
        <v>7492.77</v>
      </c>
      <c r="BL40" s="50">
        <v>7492.77</v>
      </c>
      <c r="BM40" s="50">
        <v>7492.77</v>
      </c>
      <c r="BN40" s="50">
        <v>2787.5</v>
      </c>
      <c r="BO40" s="50">
        <v>1738.33</v>
      </c>
      <c r="BP40" s="50">
        <v>1572.46</v>
      </c>
      <c r="BQ40" s="50">
        <v>1732.96</v>
      </c>
      <c r="BR40" s="50" t="s">
        <v>4949</v>
      </c>
      <c r="BS40" s="50" t="s">
        <v>4949</v>
      </c>
      <c r="BT40" s="59">
        <v>404.57184325108858</v>
      </c>
      <c r="BU40" s="59">
        <v>252.29753265602324</v>
      </c>
      <c r="BV40" s="59">
        <v>228.22351233671989</v>
      </c>
      <c r="BW40" s="59">
        <v>251.51814223512338</v>
      </c>
      <c r="BX40" s="59" t="s">
        <v>5557</v>
      </c>
      <c r="BY40" s="59" t="s">
        <v>5557</v>
      </c>
      <c r="BZ40" s="50">
        <v>7492.77</v>
      </c>
      <c r="CA40" s="50">
        <v>7492.77</v>
      </c>
      <c r="CB40" s="50">
        <v>7492.77</v>
      </c>
      <c r="CC40" s="50">
        <v>7492.77</v>
      </c>
      <c r="CD40" s="50">
        <v>7492.77</v>
      </c>
      <c r="CE40" s="50">
        <v>7492.77</v>
      </c>
      <c r="CF40" s="50">
        <v>3280.97</v>
      </c>
      <c r="CG40" s="50">
        <v>5045.26</v>
      </c>
      <c r="CH40" s="50">
        <v>4977.74</v>
      </c>
      <c r="CI40" s="50">
        <v>5381.95</v>
      </c>
      <c r="CJ40" s="50" t="s">
        <v>4949</v>
      </c>
      <c r="CK40" s="50" t="s">
        <v>4949</v>
      </c>
      <c r="CL40" s="50">
        <v>0.33808746368529541</v>
      </c>
      <c r="CM40" s="50">
        <v>0.36732561952102288</v>
      </c>
      <c r="CN40" s="50">
        <v>0.33227541648062747</v>
      </c>
      <c r="CO40" s="50">
        <v>0.36619116890775033</v>
      </c>
      <c r="CP40" s="50" t="s">
        <v>4949</v>
      </c>
      <c r="CQ40" s="50" t="s">
        <v>4949</v>
      </c>
      <c r="CR40" s="50">
        <v>1.3865401120217029</v>
      </c>
      <c r="CS40" s="50">
        <v>1.5036130430472749</v>
      </c>
      <c r="CT40" s="50">
        <v>1.8358893067651045</v>
      </c>
      <c r="CU40" s="50">
        <v>2.2020796284356527</v>
      </c>
      <c r="CV40" s="50" t="s">
        <v>4949</v>
      </c>
      <c r="CW40" s="50" t="s">
        <v>4949</v>
      </c>
      <c r="CX40" s="50">
        <v>0.23616737001475041</v>
      </c>
      <c r="CY40" s="50">
        <v>0.14727778450860665</v>
      </c>
      <c r="CZ40" s="50">
        <v>0.13322466104157649</v>
      </c>
      <c r="DA40" s="50">
        <v>0.14682281813121503</v>
      </c>
      <c r="DB40" s="50" t="s">
        <v>4949</v>
      </c>
      <c r="DC40" s="50" t="s">
        <v>4949</v>
      </c>
      <c r="DD40" s="50">
        <v>0.27797598421427644</v>
      </c>
      <c r="DE40" s="50">
        <v>0.42745319649887703</v>
      </c>
      <c r="DF40" s="50">
        <v>0.42173265091200846</v>
      </c>
      <c r="DG40" s="50">
        <v>0.45597882584785143</v>
      </c>
      <c r="DH40" s="50" t="s">
        <v>4949</v>
      </c>
      <c r="DI40" s="50" t="s">
        <v>4949</v>
      </c>
      <c r="DJ40" s="50">
        <v>13.022170320789282</v>
      </c>
      <c r="DK40" s="50">
        <v>11.985639719806162</v>
      </c>
      <c r="DL40" s="50">
        <v>13.249949641370062</v>
      </c>
      <c r="DM40" s="50">
        <v>12.022770916528232</v>
      </c>
      <c r="DN40" s="50" t="s">
        <v>4949</v>
      </c>
      <c r="DO40" s="50" t="s">
        <v>4949</v>
      </c>
      <c r="DP40" s="50">
        <v>3.1752651778780026</v>
      </c>
      <c r="DQ40" s="50">
        <v>2.9280356111510235</v>
      </c>
      <c r="DR40" s="50">
        <v>2.3980925860890583</v>
      </c>
      <c r="DS40" s="50">
        <v>1.9993066910850941</v>
      </c>
      <c r="DT40" s="50" t="s">
        <v>4949</v>
      </c>
      <c r="DU40" s="50" t="s">
        <v>4949</v>
      </c>
      <c r="DV40" s="58">
        <v>5.364230789510855E-2</v>
      </c>
      <c r="DW40" s="58">
        <v>3.3452209177866919E-2</v>
      </c>
      <c r="DX40" s="58">
        <v>3.0260227254795477E-2</v>
      </c>
      <c r="DY40" s="58">
        <v>3.3348869556917425E-2</v>
      </c>
      <c r="DZ40" s="58" t="s">
        <v>4949</v>
      </c>
      <c r="EA40" s="58" t="s">
        <v>4949</v>
      </c>
      <c r="EB40" s="60">
        <v>0.24383532849427114</v>
      </c>
      <c r="EC40" s="60">
        <v>0.24429531335840762</v>
      </c>
      <c r="ED40" s="60">
        <v>0.18098880758018432</v>
      </c>
      <c r="EE40" s="60">
        <v>0.16629333661648321</v>
      </c>
      <c r="EF40" s="60" t="s">
        <v>4949</v>
      </c>
      <c r="EG40" s="60" t="s">
        <v>4949</v>
      </c>
      <c r="EH40" s="60">
        <v>-3.2048224543623771E-3</v>
      </c>
      <c r="EI40" s="60">
        <v>2.2461224104388E-2</v>
      </c>
      <c r="EJ40" s="60">
        <v>3.120078273392779E-2</v>
      </c>
      <c r="EK40" s="60" t="s">
        <v>4949</v>
      </c>
      <c r="EL40" s="60" t="s">
        <v>4949</v>
      </c>
      <c r="EM40" s="60">
        <v>8.6481041080374021E-2</v>
      </c>
      <c r="EN40" s="60">
        <v>-9.5419979379873898E-2</v>
      </c>
      <c r="EO40" s="60">
        <v>0.10207120582783213</v>
      </c>
      <c r="EP40" s="60" t="s">
        <v>4949</v>
      </c>
      <c r="EQ40" s="60" t="s">
        <v>4949</v>
      </c>
    </row>
    <row r="41" spans="1:147" ht="15" thickBot="1">
      <c r="A41" s="17" t="s">
        <v>4395</v>
      </c>
      <c r="B41" s="17" t="s">
        <v>4396</v>
      </c>
      <c r="C41" s="17" t="s">
        <v>4397</v>
      </c>
      <c r="D41" s="17" t="s">
        <v>5744</v>
      </c>
      <c r="E41" s="19" t="s">
        <v>5574</v>
      </c>
      <c r="F41" s="18" t="s">
        <v>3080</v>
      </c>
      <c r="G41" s="18" t="s">
        <v>2176</v>
      </c>
      <c r="H41" s="19" t="s">
        <v>3</v>
      </c>
      <c r="I41" s="18" t="s">
        <v>5726</v>
      </c>
      <c r="J41" s="18">
        <v>9.3800000000000008</v>
      </c>
      <c r="K41" s="24">
        <v>1231</v>
      </c>
      <c r="L41" s="24" t="s">
        <v>853</v>
      </c>
      <c r="M41" s="24" t="s">
        <v>853</v>
      </c>
      <c r="N41" s="24">
        <v>9.0500000000000007</v>
      </c>
      <c r="O41" s="24">
        <v>1.1599999999999999</v>
      </c>
      <c r="P41" s="25">
        <v>4.4000000000000003E-3</v>
      </c>
      <c r="Q41" s="25">
        <v>4.6199999999999998E-2</v>
      </c>
      <c r="R41" s="26">
        <v>2443.7399999999998</v>
      </c>
      <c r="S41" s="26">
        <v>2443.7399999999998</v>
      </c>
      <c r="T41" s="26">
        <v>22115.81</v>
      </c>
      <c r="U41" s="26">
        <v>2830.53</v>
      </c>
      <c r="V41" s="26">
        <v>22115.81</v>
      </c>
      <c r="W41" s="26">
        <v>2830.53</v>
      </c>
      <c r="X41" s="50">
        <v>20523.8</v>
      </c>
      <c r="Y41" s="50">
        <v>15570.62</v>
      </c>
      <c r="Z41" s="50">
        <v>16383.74</v>
      </c>
      <c r="AA41" s="50">
        <v>17065.38</v>
      </c>
      <c r="AB41" s="50" t="s">
        <v>4949</v>
      </c>
      <c r="AC41" s="50" t="s">
        <v>4949</v>
      </c>
      <c r="AD41" s="50">
        <v>1901.64</v>
      </c>
      <c r="AE41" s="50">
        <v>2872.45</v>
      </c>
      <c r="AF41" s="50">
        <v>3575.16</v>
      </c>
      <c r="AG41" s="50">
        <v>3580.18</v>
      </c>
      <c r="AH41" s="50" t="s">
        <v>4949</v>
      </c>
      <c r="AI41" s="50" t="s">
        <v>4949</v>
      </c>
      <c r="AJ41" s="59">
        <v>245.37290322580645</v>
      </c>
      <c r="AK41" s="59">
        <v>370.63870967741934</v>
      </c>
      <c r="AL41" s="59">
        <v>461.31096774193549</v>
      </c>
      <c r="AM41" s="59">
        <v>461.95870967741934</v>
      </c>
      <c r="AN41" s="59" t="s">
        <v>5557</v>
      </c>
      <c r="AO41" s="59" t="s">
        <v>5557</v>
      </c>
      <c r="AP41" s="50">
        <v>2830.53</v>
      </c>
      <c r="AQ41" s="50">
        <v>2830.53</v>
      </c>
      <c r="AR41" s="50">
        <v>2830.53</v>
      </c>
      <c r="AS41" s="50">
        <v>2830.53</v>
      </c>
      <c r="AT41" s="50">
        <v>2830.53</v>
      </c>
      <c r="AU41" s="50">
        <v>2830.53</v>
      </c>
      <c r="AV41" s="50">
        <v>31582.21</v>
      </c>
      <c r="AW41" s="50">
        <v>32499.74</v>
      </c>
      <c r="AX41" s="50">
        <v>34633.94</v>
      </c>
      <c r="AY41" s="50">
        <v>36420.629999999997</v>
      </c>
      <c r="AZ41" s="50" t="s">
        <v>4949</v>
      </c>
      <c r="BA41" s="50" t="s">
        <v>4949</v>
      </c>
      <c r="BB41" s="59">
        <v>4075.1238709677418</v>
      </c>
      <c r="BC41" s="59">
        <v>4193.5148387096779</v>
      </c>
      <c r="BD41" s="59">
        <v>4468.8954838709678</v>
      </c>
      <c r="BE41" s="59">
        <v>4699.4361290322577</v>
      </c>
      <c r="BF41" s="59" t="s">
        <v>5557</v>
      </c>
      <c r="BG41" s="59" t="s">
        <v>5557</v>
      </c>
      <c r="BH41" s="50">
        <v>2830.53</v>
      </c>
      <c r="BI41" s="50">
        <v>2830.53</v>
      </c>
      <c r="BJ41" s="50">
        <v>2830.53</v>
      </c>
      <c r="BK41" s="50">
        <v>2830.53</v>
      </c>
      <c r="BL41" s="50">
        <v>2830.53</v>
      </c>
      <c r="BM41" s="50">
        <v>2830.53</v>
      </c>
      <c r="BN41" s="50">
        <v>957.26</v>
      </c>
      <c r="BO41" s="50">
        <v>1440.96</v>
      </c>
      <c r="BP41" s="50">
        <v>1793.48</v>
      </c>
      <c r="BQ41" s="50">
        <v>1796</v>
      </c>
      <c r="BR41" s="50" t="s">
        <v>4949</v>
      </c>
      <c r="BS41" s="50" t="s">
        <v>4949</v>
      </c>
      <c r="BT41" s="59">
        <v>123.51741935483871</v>
      </c>
      <c r="BU41" s="59">
        <v>185.93032258064517</v>
      </c>
      <c r="BV41" s="59">
        <v>231.41677419354838</v>
      </c>
      <c r="BW41" s="59">
        <v>231.74193548387098</v>
      </c>
      <c r="BX41" s="59" t="s">
        <v>5557</v>
      </c>
      <c r="BY41" s="59" t="s">
        <v>5557</v>
      </c>
      <c r="BZ41" s="50">
        <v>2830.53</v>
      </c>
      <c r="CA41" s="50">
        <v>2830.53</v>
      </c>
      <c r="CB41" s="50">
        <v>2830.53</v>
      </c>
      <c r="CC41" s="50">
        <v>2830.53</v>
      </c>
      <c r="CD41" s="50">
        <v>2830.53</v>
      </c>
      <c r="CE41" s="50">
        <v>2830.53</v>
      </c>
      <c r="CF41" s="50">
        <v>5552.36</v>
      </c>
      <c r="CG41" s="50">
        <v>4278.53</v>
      </c>
      <c r="CH41" s="50">
        <v>8237.94</v>
      </c>
      <c r="CI41" s="50">
        <v>8371.73</v>
      </c>
      <c r="CJ41" s="50" t="s">
        <v>4949</v>
      </c>
      <c r="CK41" s="50" t="s">
        <v>4949</v>
      </c>
      <c r="CL41" s="50">
        <v>0.77816789020108534</v>
      </c>
      <c r="CM41" s="50">
        <v>1.175431919926015</v>
      </c>
      <c r="CN41" s="50">
        <v>1.4629870608166171</v>
      </c>
      <c r="CO41" s="50">
        <v>1.4650412891715159</v>
      </c>
      <c r="CP41" s="50" t="s">
        <v>4949</v>
      </c>
      <c r="CQ41" s="50" t="s">
        <v>4949</v>
      </c>
      <c r="CR41" s="50">
        <v>12.923719380948874</v>
      </c>
      <c r="CS41" s="50">
        <v>13.299180763911057</v>
      </c>
      <c r="CT41" s="50">
        <v>14.172514260927924</v>
      </c>
      <c r="CU41" s="50">
        <v>14.903643595472513</v>
      </c>
      <c r="CV41" s="50" t="s">
        <v>4949</v>
      </c>
      <c r="CW41" s="50" t="s">
        <v>4949</v>
      </c>
      <c r="CX41" s="50">
        <v>0.39171925000204605</v>
      </c>
      <c r="CY41" s="50">
        <v>0.58965356379974965</v>
      </c>
      <c r="CZ41" s="50">
        <v>0.73390786253856799</v>
      </c>
      <c r="DA41" s="50">
        <v>0.73493906880437365</v>
      </c>
      <c r="DB41" s="50" t="s">
        <v>4949</v>
      </c>
      <c r="DC41" s="50" t="s">
        <v>4949</v>
      </c>
      <c r="DD41" s="50">
        <v>2.2720747706384476</v>
      </c>
      <c r="DE41" s="50">
        <v>1.7508122795387397</v>
      </c>
      <c r="DF41" s="50">
        <v>3.3710378354489436</v>
      </c>
      <c r="DG41" s="50">
        <v>3.4257858855688412</v>
      </c>
      <c r="DH41" s="50" t="s">
        <v>4949</v>
      </c>
      <c r="DI41" s="50" t="s">
        <v>4949</v>
      </c>
      <c r="DJ41" s="50">
        <v>11.629861593151174</v>
      </c>
      <c r="DK41" s="50">
        <v>7.6992845828473957</v>
      </c>
      <c r="DL41" s="50">
        <v>6.1859637051208907</v>
      </c>
      <c r="DM41" s="50">
        <v>6.1772899686607943</v>
      </c>
      <c r="DN41" s="50" t="s">
        <v>4949</v>
      </c>
      <c r="DO41" s="50" t="s">
        <v>4949</v>
      </c>
      <c r="DP41" s="50">
        <v>0.70026163463544833</v>
      </c>
      <c r="DQ41" s="50">
        <v>0.68049190547370531</v>
      </c>
      <c r="DR41" s="50">
        <v>0.63855888183671849</v>
      </c>
      <c r="DS41" s="50">
        <v>0.60723304347014329</v>
      </c>
      <c r="DT41" s="50" t="s">
        <v>4949</v>
      </c>
      <c r="DU41" s="50" t="s">
        <v>4949</v>
      </c>
      <c r="DV41" s="58">
        <v>4.3283967442295804E-2</v>
      </c>
      <c r="DW41" s="58">
        <v>6.5155198927825841E-2</v>
      </c>
      <c r="DX41" s="58">
        <v>8.1094927113228049E-2</v>
      </c>
      <c r="DY41" s="58">
        <v>8.1208872747595487E-2</v>
      </c>
      <c r="DZ41" s="58" t="s">
        <v>4949</v>
      </c>
      <c r="EA41" s="58" t="s">
        <v>4949</v>
      </c>
      <c r="EB41" s="60">
        <v>6.0212379057703692E-2</v>
      </c>
      <c r="EC41" s="60">
        <v>8.8383783993348855E-2</v>
      </c>
      <c r="ED41" s="60">
        <v>0.10322706570491257</v>
      </c>
      <c r="EE41" s="60">
        <v>9.8300880572356933E-2</v>
      </c>
      <c r="EF41" s="60" t="s">
        <v>4949</v>
      </c>
      <c r="EG41" s="60" t="s">
        <v>4949</v>
      </c>
      <c r="EH41" s="60">
        <v>-0.24133834864888559</v>
      </c>
      <c r="EI41" s="60">
        <v>5.222142727778345E-2</v>
      </c>
      <c r="EJ41" s="60">
        <v>4.1604664136515979E-2</v>
      </c>
      <c r="EK41" s="60" t="s">
        <v>4949</v>
      </c>
      <c r="EL41" s="60" t="s">
        <v>4949</v>
      </c>
      <c r="EM41" s="60">
        <v>0.5105119791338002</v>
      </c>
      <c r="EN41" s="60">
        <v>0.24463785270413752</v>
      </c>
      <c r="EO41" s="60">
        <v>1.4041329618814657E-3</v>
      </c>
      <c r="EP41" s="60" t="s">
        <v>4949</v>
      </c>
      <c r="EQ41" s="60" t="s">
        <v>4949</v>
      </c>
    </row>
    <row r="42" spans="1:147" ht="15" thickBot="1">
      <c r="A42" s="17" t="s">
        <v>878</v>
      </c>
      <c r="B42" s="17" t="s">
        <v>879</v>
      </c>
      <c r="C42" s="17" t="s">
        <v>880</v>
      </c>
      <c r="D42" s="17" t="s">
        <v>5746</v>
      </c>
      <c r="E42" s="19" t="s">
        <v>5574</v>
      </c>
      <c r="F42" s="18" t="s">
        <v>3018</v>
      </c>
      <c r="G42" s="18" t="s">
        <v>1907</v>
      </c>
      <c r="H42" s="19" t="s">
        <v>3</v>
      </c>
      <c r="I42" s="18" t="s">
        <v>5726</v>
      </c>
      <c r="J42" s="18">
        <v>10</v>
      </c>
      <c r="K42" s="24">
        <v>1231</v>
      </c>
      <c r="L42" s="24" t="s">
        <v>853</v>
      </c>
      <c r="M42" s="24" t="s">
        <v>853</v>
      </c>
      <c r="N42" s="24">
        <v>9.26</v>
      </c>
      <c r="O42" s="24">
        <v>1.19</v>
      </c>
      <c r="P42" s="25">
        <v>-2.7300000000000001E-2</v>
      </c>
      <c r="Q42" s="25">
        <v>2.7699999999999999E-2</v>
      </c>
      <c r="R42" s="26">
        <v>1685.25</v>
      </c>
      <c r="S42" s="26">
        <v>1685.25</v>
      </c>
      <c r="T42" s="26">
        <v>15605.45</v>
      </c>
      <c r="U42" s="26">
        <v>1997.29</v>
      </c>
      <c r="V42" s="26">
        <v>15605.45</v>
      </c>
      <c r="W42" s="26">
        <v>1997.29</v>
      </c>
      <c r="X42" s="50">
        <v>-5118.03</v>
      </c>
      <c r="Y42" s="50">
        <v>1404.86</v>
      </c>
      <c r="Z42" s="50">
        <v>381.38</v>
      </c>
      <c r="AA42" s="50">
        <v>5567.17</v>
      </c>
      <c r="AB42" s="50">
        <v>5919.17</v>
      </c>
      <c r="AC42" s="50" t="s">
        <v>4949</v>
      </c>
      <c r="AD42" s="50">
        <v>-7443.3</v>
      </c>
      <c r="AE42" s="50">
        <v>-1922.64</v>
      </c>
      <c r="AF42" s="50">
        <v>-1909.02</v>
      </c>
      <c r="AG42" s="50">
        <v>2278.52</v>
      </c>
      <c r="AH42" s="50">
        <v>2484.65</v>
      </c>
      <c r="AI42" s="50" t="s">
        <v>4949</v>
      </c>
      <c r="AJ42" s="59">
        <v>-960.42580645161297</v>
      </c>
      <c r="AK42" s="59">
        <v>-248.0825806451613</v>
      </c>
      <c r="AL42" s="59">
        <v>-246.32516129032257</v>
      </c>
      <c r="AM42" s="59">
        <v>294.00258064516129</v>
      </c>
      <c r="AN42" s="59">
        <v>320.60000000000002</v>
      </c>
      <c r="AO42" s="59" t="s">
        <v>5557</v>
      </c>
      <c r="AP42" s="50">
        <v>1997.29</v>
      </c>
      <c r="AQ42" s="50">
        <v>1997.29</v>
      </c>
      <c r="AR42" s="50">
        <v>1997.29</v>
      </c>
      <c r="AS42" s="50">
        <v>1997.29</v>
      </c>
      <c r="AT42" s="50">
        <v>1997.29</v>
      </c>
      <c r="AU42" s="50">
        <v>1997.29</v>
      </c>
      <c r="AV42" s="50">
        <v>34489.199999999997</v>
      </c>
      <c r="AW42" s="50">
        <v>30989.72</v>
      </c>
      <c r="AX42" s="50">
        <v>29726.66</v>
      </c>
      <c r="AY42" s="50">
        <v>31804.04</v>
      </c>
      <c r="AZ42" s="50">
        <v>34069.35</v>
      </c>
      <c r="BA42" s="50" t="s">
        <v>4949</v>
      </c>
      <c r="BB42" s="59">
        <v>4450.2193548387095</v>
      </c>
      <c r="BC42" s="59">
        <v>3998.6735483870971</v>
      </c>
      <c r="BD42" s="59">
        <v>3835.6980645161289</v>
      </c>
      <c r="BE42" s="59">
        <v>4103.7470967741938</v>
      </c>
      <c r="BF42" s="59">
        <v>4396.0451612903225</v>
      </c>
      <c r="BG42" s="59" t="s">
        <v>5557</v>
      </c>
      <c r="BH42" s="50">
        <v>1997.29</v>
      </c>
      <c r="BI42" s="50">
        <v>1997.29</v>
      </c>
      <c r="BJ42" s="50">
        <v>1997.29</v>
      </c>
      <c r="BK42" s="50">
        <v>1997.29</v>
      </c>
      <c r="BL42" s="50">
        <v>1997.29</v>
      </c>
      <c r="BM42" s="50">
        <v>1997.29</v>
      </c>
      <c r="BN42" s="50">
        <v>505.58</v>
      </c>
      <c r="BO42" s="50">
        <v>421.31</v>
      </c>
      <c r="BP42" s="50">
        <v>168.53</v>
      </c>
      <c r="BQ42" s="50">
        <v>201.22</v>
      </c>
      <c r="BR42" s="50">
        <v>219.42</v>
      </c>
      <c r="BS42" s="50" t="s">
        <v>4949</v>
      </c>
      <c r="BT42" s="59">
        <v>65.236129032258063</v>
      </c>
      <c r="BU42" s="59">
        <v>54.362580645161287</v>
      </c>
      <c r="BV42" s="59">
        <v>21.745806451612903</v>
      </c>
      <c r="BW42" s="59">
        <v>25.963870967741936</v>
      </c>
      <c r="BX42" s="59">
        <v>28.312258064516126</v>
      </c>
      <c r="BY42" s="59" t="s">
        <v>5557</v>
      </c>
      <c r="BZ42" s="50">
        <v>1997.29</v>
      </c>
      <c r="CA42" s="50">
        <v>1997.29</v>
      </c>
      <c r="CB42" s="50">
        <v>1997.29</v>
      </c>
      <c r="CC42" s="50">
        <v>1997.29</v>
      </c>
      <c r="CD42" s="50">
        <v>1997.29</v>
      </c>
      <c r="CE42" s="50">
        <v>1997.29</v>
      </c>
      <c r="CF42" s="50" t="s">
        <v>4949</v>
      </c>
      <c r="CG42" s="50" t="s">
        <v>4949</v>
      </c>
      <c r="CH42" s="50" t="s">
        <v>4949</v>
      </c>
      <c r="CI42" s="50" t="s">
        <v>4949</v>
      </c>
      <c r="CJ42" s="50" t="s">
        <v>4949</v>
      </c>
      <c r="CK42" s="50" t="s">
        <v>4949</v>
      </c>
      <c r="CL42" s="50">
        <v>-4.4167334223408989</v>
      </c>
      <c r="CM42" s="50">
        <v>-1.1408633733867379</v>
      </c>
      <c r="CN42" s="50">
        <v>-1.1327814864263461</v>
      </c>
      <c r="CO42" s="50">
        <v>1.352036789793799</v>
      </c>
      <c r="CP42" s="50">
        <v>1.4743509865005193</v>
      </c>
      <c r="CQ42" s="50" t="s">
        <v>4949</v>
      </c>
      <c r="CR42" s="50">
        <v>20.465331553182018</v>
      </c>
      <c r="CS42" s="50">
        <v>18.388796914404391</v>
      </c>
      <c r="CT42" s="50">
        <v>17.639317608663404</v>
      </c>
      <c r="CU42" s="50">
        <v>18.872001186767541</v>
      </c>
      <c r="CV42" s="50">
        <v>20.216199376947039</v>
      </c>
      <c r="CW42" s="50" t="s">
        <v>4949</v>
      </c>
      <c r="CX42" s="50">
        <v>0.30000296691885475</v>
      </c>
      <c r="CY42" s="50">
        <v>0.24999851654057262</v>
      </c>
      <c r="CZ42" s="50">
        <v>0.10000296691885477</v>
      </c>
      <c r="DA42" s="50">
        <v>0.1194006823913366</v>
      </c>
      <c r="DB42" s="50">
        <v>0.13020026702269691</v>
      </c>
      <c r="DC42" s="50" t="s">
        <v>4949</v>
      </c>
      <c r="DD42" s="50" t="s">
        <v>4949</v>
      </c>
      <c r="DE42" s="50" t="s">
        <v>4949</v>
      </c>
      <c r="DF42" s="50" t="s">
        <v>4949</v>
      </c>
      <c r="DG42" s="50" t="s">
        <v>4949</v>
      </c>
      <c r="DH42" s="50" t="s">
        <v>4949</v>
      </c>
      <c r="DI42" s="50" t="s">
        <v>4949</v>
      </c>
      <c r="DJ42" s="50">
        <v>-2.0965767871777303</v>
      </c>
      <c r="DK42" s="50">
        <v>-8.1166781092664255</v>
      </c>
      <c r="DL42" s="50">
        <v>-8.1745869608490231</v>
      </c>
      <c r="DM42" s="50">
        <v>6.8489414181135126</v>
      </c>
      <c r="DN42" s="50">
        <v>6.2807437667277082</v>
      </c>
      <c r="DO42" s="50" t="s">
        <v>4949</v>
      </c>
      <c r="DP42" s="50">
        <v>0.45247352794497991</v>
      </c>
      <c r="DQ42" s="50">
        <v>0.50356860274955695</v>
      </c>
      <c r="DR42" s="50">
        <v>0.52496479591047229</v>
      </c>
      <c r="DS42" s="50">
        <v>0.49067508404592625</v>
      </c>
      <c r="DT42" s="50">
        <v>0.45804953719398817</v>
      </c>
      <c r="DU42" s="50" t="s">
        <v>4949</v>
      </c>
      <c r="DV42" s="58">
        <v>3.2397655947121039E-2</v>
      </c>
      <c r="DW42" s="58">
        <v>2.699761942142008E-2</v>
      </c>
      <c r="DX42" s="58">
        <v>1.0799432249630737E-2</v>
      </c>
      <c r="DY42" s="58">
        <v>1.2894213239605394E-2</v>
      </c>
      <c r="DZ42" s="58">
        <v>1.4060472463145887E-2</v>
      </c>
      <c r="EA42" s="58" t="s">
        <v>4949</v>
      </c>
      <c r="EB42" s="60">
        <v>-0.21581538568595388</v>
      </c>
      <c r="EC42" s="60">
        <v>-6.20412188299862E-2</v>
      </c>
      <c r="ED42" s="60">
        <v>-6.4219121825324479E-2</v>
      </c>
      <c r="EE42" s="60">
        <v>7.164247057920943E-2</v>
      </c>
      <c r="EF42" s="60">
        <v>7.2929187084578961E-2</v>
      </c>
      <c r="EG42" s="60" t="s">
        <v>4949</v>
      </c>
      <c r="EH42" s="60">
        <v>-1.2744923339644356</v>
      </c>
      <c r="EI42" s="60">
        <v>-0.72852810956251868</v>
      </c>
      <c r="EJ42" s="60">
        <v>13.597435628507002</v>
      </c>
      <c r="EK42" s="60">
        <v>6.3227815928020847E-2</v>
      </c>
      <c r="EL42" s="60" t="s">
        <v>4949</v>
      </c>
      <c r="EM42" s="60">
        <v>-0.74169521583168763</v>
      </c>
      <c r="EN42" s="60">
        <v>-7.0840094869555337E-3</v>
      </c>
      <c r="EO42" s="60">
        <v>-2.1935548082262102</v>
      </c>
      <c r="EP42" s="60">
        <v>9.0466618682302657E-2</v>
      </c>
      <c r="EQ42" s="60" t="s">
        <v>4949</v>
      </c>
    </row>
    <row r="43" spans="1:147" ht="15" thickBot="1">
      <c r="A43" s="17" t="s">
        <v>881</v>
      </c>
      <c r="B43" s="17" t="s">
        <v>882</v>
      </c>
      <c r="C43" s="17" t="s">
        <v>168</v>
      </c>
      <c r="D43" s="17" t="s">
        <v>5800</v>
      </c>
      <c r="E43" s="19" t="s">
        <v>5574</v>
      </c>
      <c r="F43" s="18" t="s">
        <v>5459</v>
      </c>
      <c r="G43" s="18" t="s">
        <v>5460</v>
      </c>
      <c r="H43" s="19" t="s">
        <v>3</v>
      </c>
      <c r="I43" s="18" t="s">
        <v>5726</v>
      </c>
      <c r="J43" s="18">
        <v>62</v>
      </c>
      <c r="K43" s="24">
        <v>1231</v>
      </c>
      <c r="L43" s="24" t="s">
        <v>853</v>
      </c>
      <c r="M43" s="24" t="s">
        <v>4</v>
      </c>
      <c r="N43" s="24">
        <v>52.7</v>
      </c>
      <c r="O43" s="24">
        <v>6.74</v>
      </c>
      <c r="P43" s="25">
        <v>4.9800000000000004E-2</v>
      </c>
      <c r="Q43" s="25">
        <v>8.1699999999999995E-2</v>
      </c>
      <c r="R43" s="26">
        <v>1364.2</v>
      </c>
      <c r="S43" s="26">
        <v>655.07000000000005</v>
      </c>
      <c r="T43" s="26">
        <v>71893.08</v>
      </c>
      <c r="U43" s="26">
        <v>9201.3700000000008</v>
      </c>
      <c r="V43" s="26">
        <v>34522.15</v>
      </c>
      <c r="W43" s="26">
        <v>4418.38</v>
      </c>
      <c r="X43" s="50">
        <v>33936.519999999997</v>
      </c>
      <c r="Y43" s="50">
        <v>32137.83</v>
      </c>
      <c r="Z43" s="50">
        <v>32545.59</v>
      </c>
      <c r="AA43" s="50">
        <v>32938.74</v>
      </c>
      <c r="AB43" s="50">
        <v>33175.980000000003</v>
      </c>
      <c r="AC43" s="50">
        <v>33300.69</v>
      </c>
      <c r="AD43" s="50">
        <v>4267.8500000000004</v>
      </c>
      <c r="AE43" s="50">
        <v>4344.9799999999996</v>
      </c>
      <c r="AF43" s="50">
        <v>4678.01</v>
      </c>
      <c r="AG43" s="50">
        <v>4864.05</v>
      </c>
      <c r="AH43" s="50">
        <v>5047.5</v>
      </c>
      <c r="AI43" s="50">
        <v>5226.2700000000004</v>
      </c>
      <c r="AJ43" s="59">
        <v>619.42670537010167</v>
      </c>
      <c r="AK43" s="59">
        <v>630.62119013062409</v>
      </c>
      <c r="AL43" s="59">
        <v>678.95645863570394</v>
      </c>
      <c r="AM43" s="59">
        <v>705.9579100145138</v>
      </c>
      <c r="AN43" s="59">
        <v>732.58345428156747</v>
      </c>
      <c r="AO43" s="59">
        <v>758.52975326560238</v>
      </c>
      <c r="AP43" s="50">
        <v>9201.3700000000008</v>
      </c>
      <c r="AQ43" s="50">
        <v>9201.3700000000008</v>
      </c>
      <c r="AR43" s="50">
        <v>9201.3700000000008</v>
      </c>
      <c r="AS43" s="50">
        <v>9201.3700000000008</v>
      </c>
      <c r="AT43" s="50">
        <v>9201.3700000000008</v>
      </c>
      <c r="AU43" s="50">
        <v>9201.3700000000008</v>
      </c>
      <c r="AV43" s="50">
        <v>27449.48</v>
      </c>
      <c r="AW43" s="50">
        <v>29060.38</v>
      </c>
      <c r="AX43" s="50">
        <v>30737.16</v>
      </c>
      <c r="AY43" s="50">
        <v>32463.55</v>
      </c>
      <c r="AZ43" s="50">
        <v>34236.980000000003</v>
      </c>
      <c r="BA43" s="50">
        <v>36120.97</v>
      </c>
      <c r="BB43" s="59">
        <v>3983.9593613933239</v>
      </c>
      <c r="BC43" s="59">
        <v>4217.7619738751819</v>
      </c>
      <c r="BD43" s="59">
        <v>4461.1262699564586</v>
      </c>
      <c r="BE43" s="59">
        <v>4711.6908563134975</v>
      </c>
      <c r="BF43" s="59">
        <v>4969.0827285921632</v>
      </c>
      <c r="BG43" s="59">
        <v>5242.5210449927436</v>
      </c>
      <c r="BH43" s="50">
        <v>9201.3700000000008</v>
      </c>
      <c r="BI43" s="50">
        <v>9201.3700000000008</v>
      </c>
      <c r="BJ43" s="50">
        <v>9201.3700000000008</v>
      </c>
      <c r="BK43" s="50">
        <v>9201.3700000000008</v>
      </c>
      <c r="BL43" s="50">
        <v>9201.3700000000008</v>
      </c>
      <c r="BM43" s="50">
        <v>9201.3700000000008</v>
      </c>
      <c r="BN43" s="50">
        <v>2728.39</v>
      </c>
      <c r="BO43" s="50">
        <v>3001.23</v>
      </c>
      <c r="BP43" s="50">
        <v>3137.65</v>
      </c>
      <c r="BQ43" s="50">
        <v>3274.07</v>
      </c>
      <c r="BR43" s="50">
        <v>3342.28</v>
      </c>
      <c r="BS43" s="50">
        <v>3410.49</v>
      </c>
      <c r="BT43" s="59">
        <v>395.99274310595064</v>
      </c>
      <c r="BU43" s="59">
        <v>435.59216255442675</v>
      </c>
      <c r="BV43" s="59">
        <v>455.39187227866478</v>
      </c>
      <c r="BW43" s="59">
        <v>475.19158200290281</v>
      </c>
      <c r="BX43" s="59">
        <v>485.09143686502182</v>
      </c>
      <c r="BY43" s="59">
        <v>494.99129172714078</v>
      </c>
      <c r="BZ43" s="50">
        <v>9201.3700000000008</v>
      </c>
      <c r="CA43" s="50">
        <v>9201.3700000000008</v>
      </c>
      <c r="CB43" s="50">
        <v>9201.3700000000008</v>
      </c>
      <c r="CC43" s="50">
        <v>9201.3700000000008</v>
      </c>
      <c r="CD43" s="50">
        <v>9201.3700000000008</v>
      </c>
      <c r="CE43" s="50">
        <v>9201.3700000000008</v>
      </c>
      <c r="CF43" s="50">
        <v>2777.57</v>
      </c>
      <c r="CG43" s="50">
        <v>5154.66</v>
      </c>
      <c r="CH43" s="50">
        <v>5295.69</v>
      </c>
      <c r="CI43" s="50">
        <v>5770.45</v>
      </c>
      <c r="CJ43" s="50">
        <v>6108.31</v>
      </c>
      <c r="CK43" s="50">
        <v>6268.98</v>
      </c>
      <c r="CL43" s="50">
        <v>3.1284635683917315</v>
      </c>
      <c r="CM43" s="50">
        <v>3.1850021990910418</v>
      </c>
      <c r="CN43" s="50">
        <v>3.4291232957044424</v>
      </c>
      <c r="CO43" s="50">
        <v>3.5654962615452281</v>
      </c>
      <c r="CP43" s="50">
        <v>3.6999706787861015</v>
      </c>
      <c r="CQ43" s="50">
        <v>3.8310145140008798</v>
      </c>
      <c r="CR43" s="50">
        <v>20.121301861897081</v>
      </c>
      <c r="CS43" s="50">
        <v>21.302140448614573</v>
      </c>
      <c r="CT43" s="50">
        <v>22.531271074622488</v>
      </c>
      <c r="CU43" s="50">
        <v>23.796767336167715</v>
      </c>
      <c r="CV43" s="50">
        <v>25.096745345257297</v>
      </c>
      <c r="CW43" s="50">
        <v>26.477767189561646</v>
      </c>
      <c r="CX43" s="50">
        <v>1.9999926696965253</v>
      </c>
      <c r="CY43" s="50">
        <v>2.1999926696965253</v>
      </c>
      <c r="CZ43" s="50">
        <v>2.2999926696965254</v>
      </c>
      <c r="DA43" s="50">
        <v>2.3999926696965255</v>
      </c>
      <c r="DB43" s="50">
        <v>2.4499926696965253</v>
      </c>
      <c r="DC43" s="50">
        <v>2.4999926696965251</v>
      </c>
      <c r="DD43" s="50">
        <v>2.0360431021844305</v>
      </c>
      <c r="DE43" s="50">
        <v>3.7785222108195278</v>
      </c>
      <c r="DF43" s="50">
        <v>3.8819014807213015</v>
      </c>
      <c r="DG43" s="50">
        <v>4.2299149684796946</v>
      </c>
      <c r="DH43" s="50">
        <v>4.4775766016713092</v>
      </c>
      <c r="DI43" s="50">
        <v>4.5953525875971257</v>
      </c>
      <c r="DJ43" s="50">
        <v>14.952324941129607</v>
      </c>
      <c r="DK43" s="50">
        <v>14.686898443721262</v>
      </c>
      <c r="DL43" s="50">
        <v>13.641330394761875</v>
      </c>
      <c r="DM43" s="50">
        <v>13.119577306976696</v>
      </c>
      <c r="DN43" s="50">
        <v>12.642749876176325</v>
      </c>
      <c r="DO43" s="50">
        <v>12.210291469824558</v>
      </c>
      <c r="DP43" s="50">
        <v>2.3247901235287518</v>
      </c>
      <c r="DQ43" s="50">
        <v>2.1959203561687768</v>
      </c>
      <c r="DR43" s="50">
        <v>2.0761280482647062</v>
      </c>
      <c r="DS43" s="50">
        <v>1.9657209393304182</v>
      </c>
      <c r="DT43" s="50">
        <v>1.8638992107364607</v>
      </c>
      <c r="DU43" s="50">
        <v>1.7666823454630369</v>
      </c>
      <c r="DV43" s="58">
        <v>4.2755163891216821E-2</v>
      </c>
      <c r="DW43" s="58">
        <v>4.7030695950812267E-2</v>
      </c>
      <c r="DX43" s="58">
        <v>4.9168461980609986E-2</v>
      </c>
      <c r="DY43" s="58">
        <v>5.1306228010407705E-2</v>
      </c>
      <c r="DZ43" s="58">
        <v>5.2375111025306564E-2</v>
      </c>
      <c r="EA43" s="58">
        <v>5.3443994040205417E-2</v>
      </c>
      <c r="EB43" s="60">
        <v>0.15548017667365649</v>
      </c>
      <c r="EC43" s="60">
        <v>0.1495155947719885</v>
      </c>
      <c r="ED43" s="60">
        <v>0.15219395676113215</v>
      </c>
      <c r="EE43" s="60">
        <v>0.14983111828496884</v>
      </c>
      <c r="EF43" s="60">
        <v>0.14742830705278326</v>
      </c>
      <c r="EG43" s="60">
        <v>0.14468797487996585</v>
      </c>
      <c r="EH43" s="60">
        <v>-5.3001604171553085E-2</v>
      </c>
      <c r="EI43" s="60">
        <v>1.268785104657022E-2</v>
      </c>
      <c r="EJ43" s="60">
        <v>1.2079977655958807E-2</v>
      </c>
      <c r="EK43" s="60">
        <v>7.2024612963339507E-3</v>
      </c>
      <c r="EL43" s="60">
        <v>3.759044947579504E-3</v>
      </c>
      <c r="EM43" s="60">
        <v>1.8072331501809868E-2</v>
      </c>
      <c r="EN43" s="60">
        <v>7.6647073174100022E-2</v>
      </c>
      <c r="EO43" s="60">
        <v>3.9769047094811771E-2</v>
      </c>
      <c r="EP43" s="60">
        <v>3.7715484010238276E-2</v>
      </c>
      <c r="EQ43" s="60">
        <v>3.541753343239229E-2</v>
      </c>
    </row>
    <row r="44" spans="1:147" ht="15" thickBot="1">
      <c r="A44" s="17" t="s">
        <v>2183</v>
      </c>
      <c r="B44" s="17" t="s">
        <v>2184</v>
      </c>
      <c r="C44" s="17" t="s">
        <v>2185</v>
      </c>
      <c r="D44" s="17" t="s">
        <v>5750</v>
      </c>
      <c r="E44" s="19" t="s">
        <v>5574</v>
      </c>
      <c r="F44" s="18" t="s">
        <v>2997</v>
      </c>
      <c r="G44" s="18" t="s">
        <v>72</v>
      </c>
      <c r="H44" s="19" t="s">
        <v>3</v>
      </c>
      <c r="I44" s="18" t="s">
        <v>5726</v>
      </c>
      <c r="J44" s="18">
        <v>26</v>
      </c>
      <c r="K44" s="24">
        <v>1231</v>
      </c>
      <c r="L44" s="24" t="s">
        <v>853</v>
      </c>
      <c r="M44" s="24" t="s">
        <v>4</v>
      </c>
      <c r="N44" s="24">
        <v>16.309999999999999</v>
      </c>
      <c r="O44" s="24">
        <v>2.09</v>
      </c>
      <c r="P44" s="25">
        <v>2.8999999999999998E-2</v>
      </c>
      <c r="Q44" s="25">
        <v>-8.8800000000000004E-2</v>
      </c>
      <c r="R44" s="26">
        <v>10898.89</v>
      </c>
      <c r="S44" s="26">
        <v>10898.89</v>
      </c>
      <c r="T44" s="26">
        <v>177760.95</v>
      </c>
      <c r="U44" s="26">
        <v>22751.07</v>
      </c>
      <c r="V44" s="26">
        <v>177760.95</v>
      </c>
      <c r="W44" s="26">
        <v>22751.07</v>
      </c>
      <c r="X44" s="50">
        <v>179203.59</v>
      </c>
      <c r="Y44" s="50">
        <v>240194.27</v>
      </c>
      <c r="Z44" s="50">
        <v>358675.5</v>
      </c>
      <c r="AA44" s="50">
        <v>437001.19</v>
      </c>
      <c r="AB44" s="50">
        <v>493038.17</v>
      </c>
      <c r="AC44" s="50" t="s">
        <v>4949</v>
      </c>
      <c r="AD44" s="50">
        <v>5308.41</v>
      </c>
      <c r="AE44" s="50">
        <v>16632.400000000001</v>
      </c>
      <c r="AF44" s="50">
        <v>17466.11</v>
      </c>
      <c r="AG44" s="50">
        <v>21456.9</v>
      </c>
      <c r="AH44" s="50">
        <v>24935.93</v>
      </c>
      <c r="AI44" s="50" t="s">
        <v>4949</v>
      </c>
      <c r="AJ44" s="59">
        <v>770.45137880986942</v>
      </c>
      <c r="AK44" s="59">
        <v>2413.9912917271413</v>
      </c>
      <c r="AL44" s="59">
        <v>2534.9941944847606</v>
      </c>
      <c r="AM44" s="59">
        <v>3114.2089985486214</v>
      </c>
      <c r="AN44" s="59">
        <v>3619.1480406386067</v>
      </c>
      <c r="AO44" s="59" t="s">
        <v>5557</v>
      </c>
      <c r="AP44" s="50">
        <v>22751.07</v>
      </c>
      <c r="AQ44" s="50">
        <v>22751.07</v>
      </c>
      <c r="AR44" s="50">
        <v>22751.07</v>
      </c>
      <c r="AS44" s="50">
        <v>22751.07</v>
      </c>
      <c r="AT44" s="50">
        <v>22751.07</v>
      </c>
      <c r="AU44" s="50">
        <v>22751.07</v>
      </c>
      <c r="AV44" s="50">
        <v>80508.820000000007</v>
      </c>
      <c r="AW44" s="50">
        <v>86742.23</v>
      </c>
      <c r="AX44" s="50">
        <v>101195.54</v>
      </c>
      <c r="AY44" s="50">
        <v>119488.62</v>
      </c>
      <c r="AZ44" s="50">
        <v>140537.84</v>
      </c>
      <c r="BA44" s="50" t="s">
        <v>4949</v>
      </c>
      <c r="BB44" s="59">
        <v>11684.879535558783</v>
      </c>
      <c r="BC44" s="59">
        <v>12589.583454281568</v>
      </c>
      <c r="BD44" s="59">
        <v>14687.306240928881</v>
      </c>
      <c r="BE44" s="59">
        <v>17342.325108853413</v>
      </c>
      <c r="BF44" s="59">
        <v>20397.364296081279</v>
      </c>
      <c r="BG44" s="59" t="s">
        <v>5557</v>
      </c>
      <c r="BH44" s="50">
        <v>22751.07</v>
      </c>
      <c r="BI44" s="50">
        <v>22751.07</v>
      </c>
      <c r="BJ44" s="50">
        <v>22751.07</v>
      </c>
      <c r="BK44" s="50">
        <v>22751.07</v>
      </c>
      <c r="BL44" s="50">
        <v>22751.07</v>
      </c>
      <c r="BM44" s="50">
        <v>22751.07</v>
      </c>
      <c r="BN44" s="50">
        <v>2008.53</v>
      </c>
      <c r="BO44" s="50">
        <v>3012.8</v>
      </c>
      <c r="BP44" s="50">
        <v>3163.81</v>
      </c>
      <c r="BQ44" s="50">
        <v>3886.71</v>
      </c>
      <c r="BR44" s="50">
        <v>4516.8999999999996</v>
      </c>
      <c r="BS44" s="50" t="s">
        <v>4949</v>
      </c>
      <c r="BT44" s="59">
        <v>291.51378809869379</v>
      </c>
      <c r="BU44" s="59">
        <v>437.27140783744562</v>
      </c>
      <c r="BV44" s="59">
        <v>459.18867924528303</v>
      </c>
      <c r="BW44" s="59">
        <v>564.10885341074027</v>
      </c>
      <c r="BX44" s="59">
        <v>655.57329462989833</v>
      </c>
      <c r="BY44" s="59" t="s">
        <v>5557</v>
      </c>
      <c r="BZ44" s="50">
        <v>22751.07</v>
      </c>
      <c r="CA44" s="50">
        <v>22751.07</v>
      </c>
      <c r="CB44" s="50">
        <v>22751.07</v>
      </c>
      <c r="CC44" s="50">
        <v>22751.07</v>
      </c>
      <c r="CD44" s="50">
        <v>22751.07</v>
      </c>
      <c r="CE44" s="50">
        <v>22751.07</v>
      </c>
      <c r="CF44" s="50">
        <v>22342.37</v>
      </c>
      <c r="CG44" s="50">
        <v>26507.43</v>
      </c>
      <c r="CH44" s="50">
        <v>43497.11</v>
      </c>
      <c r="CI44" s="50">
        <v>29346.83</v>
      </c>
      <c r="CJ44" s="50">
        <v>43163.77</v>
      </c>
      <c r="CK44" s="50" t="s">
        <v>4949</v>
      </c>
      <c r="CL44" s="50">
        <v>0.4870596913997664</v>
      </c>
      <c r="CM44" s="50">
        <v>1.526063663363884</v>
      </c>
      <c r="CN44" s="50">
        <v>1.602558609179467</v>
      </c>
      <c r="CO44" s="50">
        <v>1.9687234204584139</v>
      </c>
      <c r="CP44" s="50">
        <v>2.2879329913413202</v>
      </c>
      <c r="CQ44" s="50" t="s">
        <v>4949</v>
      </c>
      <c r="CR44" s="50">
        <v>7.3868825173939738</v>
      </c>
      <c r="CS44" s="50">
        <v>7.9588132369443123</v>
      </c>
      <c r="CT44" s="50">
        <v>9.2849400260026478</v>
      </c>
      <c r="CU44" s="50">
        <v>10.963375169397985</v>
      </c>
      <c r="CV44" s="50">
        <v>12.894692945795398</v>
      </c>
      <c r="CW44" s="50" t="s">
        <v>4949</v>
      </c>
      <c r="CX44" s="50">
        <v>0.18428757423921152</v>
      </c>
      <c r="CY44" s="50">
        <v>0.27643182012113166</v>
      </c>
      <c r="CZ44" s="50">
        <v>0.29028735953844842</v>
      </c>
      <c r="DA44" s="50">
        <v>0.35661521494390713</v>
      </c>
      <c r="DB44" s="50">
        <v>0.41443669951710677</v>
      </c>
      <c r="DC44" s="50" t="s">
        <v>4949</v>
      </c>
      <c r="DD44" s="50">
        <v>2.0499674737519142</v>
      </c>
      <c r="DE44" s="50">
        <v>2.4321219867344293</v>
      </c>
      <c r="DF44" s="50">
        <v>3.9909669700308932</v>
      </c>
      <c r="DG44" s="50">
        <v>2.692643929794686</v>
      </c>
      <c r="DH44" s="50">
        <v>3.9603822040593122</v>
      </c>
      <c r="DI44" s="50" t="s">
        <v>4949</v>
      </c>
      <c r="DJ44" s="50">
        <v>29.723685623378753</v>
      </c>
      <c r="DK44" s="50">
        <v>9.4866351218104423</v>
      </c>
      <c r="DL44" s="50">
        <v>9.0338094744622595</v>
      </c>
      <c r="DM44" s="50">
        <v>7.3536023377095479</v>
      </c>
      <c r="DN44" s="50">
        <v>6.3276368677647081</v>
      </c>
      <c r="DO44" s="50" t="s">
        <v>4949</v>
      </c>
      <c r="DP44" s="50">
        <v>1.9598537154065852</v>
      </c>
      <c r="DQ44" s="50">
        <v>1.8190160663381609</v>
      </c>
      <c r="DR44" s="50">
        <v>1.5592140720826235</v>
      </c>
      <c r="DS44" s="50">
        <v>1.3205065888282919</v>
      </c>
      <c r="DT44" s="50">
        <v>1.1227261639996744</v>
      </c>
      <c r="DU44" s="50" t="s">
        <v>4949</v>
      </c>
      <c r="DV44" s="58">
        <v>1.2729495883367236E-2</v>
      </c>
      <c r="DW44" s="58">
        <v>1.9094275513638737E-2</v>
      </c>
      <c r="DX44" s="58">
        <v>2.0051334244823873E-2</v>
      </c>
      <c r="DY44" s="58">
        <v>2.4632870280674062E-2</v>
      </c>
      <c r="DZ44" s="58">
        <v>2.8626836520032794E-2</v>
      </c>
      <c r="EA44" s="58" t="s">
        <v>4949</v>
      </c>
      <c r="EB44" s="60">
        <v>6.5935757100898995E-2</v>
      </c>
      <c r="EC44" s="60">
        <v>0.19174512806507282</v>
      </c>
      <c r="ED44" s="60">
        <v>0.17259762633807776</v>
      </c>
      <c r="EE44" s="60">
        <v>0.17957274927101846</v>
      </c>
      <c r="EF44" s="60">
        <v>0.17743214211916164</v>
      </c>
      <c r="EG44" s="60" t="s">
        <v>4949</v>
      </c>
      <c r="EH44" s="60">
        <v>0.34034295853113217</v>
      </c>
      <c r="EI44" s="60">
        <v>0.49327250812436119</v>
      </c>
      <c r="EJ44" s="60">
        <v>0.21837479839018825</v>
      </c>
      <c r="EK44" s="60">
        <v>0.12823072632822807</v>
      </c>
      <c r="EL44" s="60" t="s">
        <v>4949</v>
      </c>
      <c r="EM44" s="60">
        <v>2.1332169142926038</v>
      </c>
      <c r="EN44" s="60">
        <v>5.0125658353574964E-2</v>
      </c>
      <c r="EO44" s="60">
        <v>0.22848762546439949</v>
      </c>
      <c r="EP44" s="60">
        <v>0.16214038374602113</v>
      </c>
      <c r="EQ44" s="60" t="s">
        <v>4949</v>
      </c>
    </row>
    <row r="45" spans="1:147" ht="15" thickBot="1">
      <c r="A45" s="17" t="s">
        <v>883</v>
      </c>
      <c r="B45" s="17" t="s">
        <v>884</v>
      </c>
      <c r="C45" s="17" t="s">
        <v>102</v>
      </c>
      <c r="D45" s="17" t="s">
        <v>5744</v>
      </c>
      <c r="E45" s="19" t="s">
        <v>5574</v>
      </c>
      <c r="F45" s="18" t="s">
        <v>3080</v>
      </c>
      <c r="G45" s="18" t="s">
        <v>2176</v>
      </c>
      <c r="H45" s="19" t="s">
        <v>3</v>
      </c>
      <c r="I45" s="18" t="s">
        <v>5726</v>
      </c>
      <c r="J45" s="18">
        <v>10.27</v>
      </c>
      <c r="K45" s="24">
        <v>1231</v>
      </c>
      <c r="L45" s="24" t="s">
        <v>853</v>
      </c>
      <c r="M45" s="24" t="s">
        <v>4</v>
      </c>
      <c r="N45" s="24">
        <v>10.199999999999999</v>
      </c>
      <c r="O45" s="24">
        <v>1.31</v>
      </c>
      <c r="P45" s="25">
        <v>-1.6399999999999998E-2</v>
      </c>
      <c r="Q45" s="25">
        <v>2.1000000000000001E-2</v>
      </c>
      <c r="R45" s="26">
        <v>5037.75</v>
      </c>
      <c r="S45" s="26">
        <v>1222</v>
      </c>
      <c r="T45" s="26">
        <v>51385.02</v>
      </c>
      <c r="U45" s="26">
        <v>6576.61</v>
      </c>
      <c r="V45" s="26">
        <v>12464.4</v>
      </c>
      <c r="W45" s="26">
        <v>1595.28</v>
      </c>
      <c r="X45" s="50">
        <v>15192.01</v>
      </c>
      <c r="Y45" s="50">
        <v>23198.2</v>
      </c>
      <c r="Z45" s="50">
        <v>23797.87</v>
      </c>
      <c r="AA45" s="50">
        <v>24227.03</v>
      </c>
      <c r="AB45" s="50" t="s">
        <v>4949</v>
      </c>
      <c r="AC45" s="50" t="s">
        <v>4949</v>
      </c>
      <c r="AD45" s="50">
        <v>4413.2700000000004</v>
      </c>
      <c r="AE45" s="50">
        <v>4946.6899999999996</v>
      </c>
      <c r="AF45" s="50">
        <v>5115.05</v>
      </c>
      <c r="AG45" s="50">
        <v>5318.16</v>
      </c>
      <c r="AH45" s="50" t="s">
        <v>4949</v>
      </c>
      <c r="AI45" s="50" t="s">
        <v>4949</v>
      </c>
      <c r="AJ45" s="59">
        <v>640.5326560232221</v>
      </c>
      <c r="AK45" s="59">
        <v>717.95210449927424</v>
      </c>
      <c r="AL45" s="59">
        <v>742.38751814223519</v>
      </c>
      <c r="AM45" s="59">
        <v>771.86647314949198</v>
      </c>
      <c r="AN45" s="59" t="s">
        <v>5557</v>
      </c>
      <c r="AO45" s="59" t="s">
        <v>5557</v>
      </c>
      <c r="AP45" s="50">
        <v>6576.61</v>
      </c>
      <c r="AQ45" s="50">
        <v>6576.61</v>
      </c>
      <c r="AR45" s="50">
        <v>6576.61</v>
      </c>
      <c r="AS45" s="50">
        <v>6576.61</v>
      </c>
      <c r="AT45" s="50">
        <v>6576.61</v>
      </c>
      <c r="AU45" s="50">
        <v>6576.61</v>
      </c>
      <c r="AV45" s="50">
        <v>33987.29</v>
      </c>
      <c r="AW45" s="50">
        <v>38596.800000000003</v>
      </c>
      <c r="AX45" s="50">
        <v>41344.1</v>
      </c>
      <c r="AY45" s="50">
        <v>44193.760000000002</v>
      </c>
      <c r="AZ45" s="50" t="s">
        <v>4949</v>
      </c>
      <c r="BA45" s="50" t="s">
        <v>4949</v>
      </c>
      <c r="BB45" s="59">
        <v>4932.8432510885341</v>
      </c>
      <c r="BC45" s="59">
        <v>5601.8577648766332</v>
      </c>
      <c r="BD45" s="59">
        <v>6000.5950653120462</v>
      </c>
      <c r="BE45" s="59">
        <v>6414.1886792452833</v>
      </c>
      <c r="BF45" s="59" t="s">
        <v>5557</v>
      </c>
      <c r="BG45" s="59" t="s">
        <v>5557</v>
      </c>
      <c r="BH45" s="50">
        <v>6576.61</v>
      </c>
      <c r="BI45" s="50">
        <v>6576.61</v>
      </c>
      <c r="BJ45" s="50">
        <v>6576.61</v>
      </c>
      <c r="BK45" s="50">
        <v>6576.61</v>
      </c>
      <c r="BL45" s="50">
        <v>6576.61</v>
      </c>
      <c r="BM45" s="50">
        <v>6576.61</v>
      </c>
      <c r="BN45" s="50">
        <v>2367.7399999999998</v>
      </c>
      <c r="BO45" s="50">
        <v>2468.5</v>
      </c>
      <c r="BP45" s="50">
        <v>2569.25</v>
      </c>
      <c r="BQ45" s="50">
        <v>2670.01</v>
      </c>
      <c r="BR45" s="50" t="s">
        <v>4949</v>
      </c>
      <c r="BS45" s="50" t="s">
        <v>4949</v>
      </c>
      <c r="BT45" s="59">
        <v>343.64876632801162</v>
      </c>
      <c r="BU45" s="59">
        <v>358.27285921625548</v>
      </c>
      <c r="BV45" s="59">
        <v>372.89550072568943</v>
      </c>
      <c r="BW45" s="59">
        <v>387.5195936139333</v>
      </c>
      <c r="BX45" s="59" t="s">
        <v>5557</v>
      </c>
      <c r="BY45" s="59" t="s">
        <v>5557</v>
      </c>
      <c r="BZ45" s="50">
        <v>6576.61</v>
      </c>
      <c r="CA45" s="50">
        <v>6576.61</v>
      </c>
      <c r="CB45" s="50">
        <v>6576.61</v>
      </c>
      <c r="CC45" s="50">
        <v>6576.61</v>
      </c>
      <c r="CD45" s="50">
        <v>6576.61</v>
      </c>
      <c r="CE45" s="50">
        <v>6576.61</v>
      </c>
      <c r="CF45" s="50">
        <v>7392.42</v>
      </c>
      <c r="CG45" s="50">
        <v>6316.2</v>
      </c>
      <c r="CH45" s="50">
        <v>7707.56</v>
      </c>
      <c r="CI45" s="50">
        <v>6707.37</v>
      </c>
      <c r="CJ45" s="50" t="s">
        <v>4949</v>
      </c>
      <c r="CK45" s="50" t="s">
        <v>4949</v>
      </c>
      <c r="CL45" s="50">
        <v>0.87603989876432942</v>
      </c>
      <c r="CM45" s="50">
        <v>0.98192447024961538</v>
      </c>
      <c r="CN45" s="50">
        <v>1.0153441516550048</v>
      </c>
      <c r="CO45" s="50">
        <v>1.0556617537591186</v>
      </c>
      <c r="CP45" s="50" t="s">
        <v>4949</v>
      </c>
      <c r="CQ45" s="50" t="s">
        <v>4949</v>
      </c>
      <c r="CR45" s="50">
        <v>6.7465217607066652</v>
      </c>
      <c r="CS45" s="50">
        <v>7.6615155575405689</v>
      </c>
      <c r="CT45" s="50">
        <v>8.2068582204357092</v>
      </c>
      <c r="CU45" s="50">
        <v>8.7725194779415414</v>
      </c>
      <c r="CV45" s="50" t="s">
        <v>4949</v>
      </c>
      <c r="CW45" s="50" t="s">
        <v>4949</v>
      </c>
      <c r="CX45" s="50">
        <v>0.46999950374671229</v>
      </c>
      <c r="CY45" s="50">
        <v>0.49000049625328768</v>
      </c>
      <c r="CZ45" s="50">
        <v>0.50999950374671232</v>
      </c>
      <c r="DA45" s="50">
        <v>0.53000049625328771</v>
      </c>
      <c r="DB45" s="50" t="s">
        <v>4949</v>
      </c>
      <c r="DC45" s="50" t="s">
        <v>4949</v>
      </c>
      <c r="DD45" s="50">
        <v>1.4674050915587316</v>
      </c>
      <c r="DE45" s="50">
        <v>1.2537740062527913</v>
      </c>
      <c r="DF45" s="50">
        <v>1.5299607959902735</v>
      </c>
      <c r="DG45" s="50">
        <v>1.3314217656691976</v>
      </c>
      <c r="DH45" s="50" t="s">
        <v>4949</v>
      </c>
      <c r="DI45" s="50" t="s">
        <v>4949</v>
      </c>
      <c r="DJ45" s="50">
        <v>10.334912661133353</v>
      </c>
      <c r="DK45" s="50">
        <v>9.2204605503882409</v>
      </c>
      <c r="DL45" s="50">
        <v>8.9169724636122822</v>
      </c>
      <c r="DM45" s="50">
        <v>8.5764174075244082</v>
      </c>
      <c r="DN45" s="50" t="s">
        <v>4949</v>
      </c>
      <c r="DO45" s="50" t="s">
        <v>4949</v>
      </c>
      <c r="DP45" s="50">
        <v>1.3419946103381588</v>
      </c>
      <c r="DQ45" s="50">
        <v>1.1817238734817395</v>
      </c>
      <c r="DR45" s="50">
        <v>1.1031987635478824</v>
      </c>
      <c r="DS45" s="50">
        <v>1.0320633501200169</v>
      </c>
      <c r="DT45" s="50" t="s">
        <v>4949</v>
      </c>
      <c r="DU45" s="50" t="s">
        <v>4949</v>
      </c>
      <c r="DV45" s="58">
        <v>5.1911873426358161E-2</v>
      </c>
      <c r="DW45" s="58">
        <v>5.4121001272506748E-2</v>
      </c>
      <c r="DX45" s="58">
        <v>5.6329909872144202E-2</v>
      </c>
      <c r="DY45" s="58">
        <v>5.8539037718292788E-2</v>
      </c>
      <c r="DZ45" s="58" t="s">
        <v>4949</v>
      </c>
      <c r="EA45" s="58" t="s">
        <v>4949</v>
      </c>
      <c r="EB45" s="60">
        <v>0.12985060003313004</v>
      </c>
      <c r="EC45" s="60">
        <v>0.12816321560336605</v>
      </c>
      <c r="ED45" s="60">
        <v>0.12371898287784715</v>
      </c>
      <c r="EE45" s="60">
        <v>0.12033735079341518</v>
      </c>
      <c r="EF45" s="60" t="s">
        <v>4949</v>
      </c>
      <c r="EG45" s="60" t="s">
        <v>4949</v>
      </c>
      <c r="EH45" s="60">
        <v>0.52700004805157441</v>
      </c>
      <c r="EI45" s="60">
        <v>2.584985041942911E-2</v>
      </c>
      <c r="EJ45" s="60">
        <v>1.8033546699767644E-2</v>
      </c>
      <c r="EK45" s="60" t="s">
        <v>4949</v>
      </c>
      <c r="EL45" s="60" t="s">
        <v>4949</v>
      </c>
      <c r="EM45" s="60">
        <v>0.12086729341282076</v>
      </c>
      <c r="EN45" s="60">
        <v>3.4034879889380587E-2</v>
      </c>
      <c r="EO45" s="60">
        <v>3.970831174670808E-2</v>
      </c>
      <c r="EP45" s="60" t="s">
        <v>4949</v>
      </c>
      <c r="EQ45" s="60" t="s">
        <v>4949</v>
      </c>
    </row>
    <row r="46" spans="1:147" ht="15" thickBot="1">
      <c r="A46" s="17" t="s">
        <v>5278</v>
      </c>
      <c r="B46" s="17" t="s">
        <v>5279</v>
      </c>
      <c r="C46" s="17" t="s">
        <v>5280</v>
      </c>
      <c r="D46" s="17" t="s">
        <v>5750</v>
      </c>
      <c r="E46" s="19" t="s">
        <v>5574</v>
      </c>
      <c r="F46" s="18" t="s">
        <v>3031</v>
      </c>
      <c r="G46" s="18" t="s">
        <v>2030</v>
      </c>
      <c r="H46" s="19" t="s">
        <v>3</v>
      </c>
      <c r="I46" s="18" t="s">
        <v>5726</v>
      </c>
      <c r="J46" s="18">
        <v>39.85</v>
      </c>
      <c r="K46" s="24" t="s">
        <v>2186</v>
      </c>
      <c r="L46" s="24" t="s">
        <v>853</v>
      </c>
      <c r="M46" s="24" t="s">
        <v>864</v>
      </c>
      <c r="N46" s="24">
        <v>26.24</v>
      </c>
      <c r="O46" s="24">
        <v>3.36</v>
      </c>
      <c r="P46" s="25">
        <v>9.1999999999999998E-3</v>
      </c>
      <c r="Q46" s="25">
        <v>-0.11710000000000001</v>
      </c>
      <c r="R46" s="26">
        <v>934.41</v>
      </c>
      <c r="S46" s="26">
        <v>934.41</v>
      </c>
      <c r="T46" s="26">
        <v>24518.97</v>
      </c>
      <c r="U46" s="26">
        <v>3138.11</v>
      </c>
      <c r="V46" s="26">
        <v>24518.97</v>
      </c>
      <c r="W46" s="26">
        <v>3138.11</v>
      </c>
      <c r="X46" s="50">
        <v>3646.11</v>
      </c>
      <c r="Y46" s="50">
        <v>3814.22</v>
      </c>
      <c r="Z46" s="50">
        <v>3647.6</v>
      </c>
      <c r="AA46" s="50">
        <v>3594.51</v>
      </c>
      <c r="AB46" s="50">
        <v>3774.21</v>
      </c>
      <c r="AC46" s="50">
        <v>4188.84</v>
      </c>
      <c r="AD46" s="50">
        <v>157.80000000000001</v>
      </c>
      <c r="AE46" s="50">
        <v>229.21</v>
      </c>
      <c r="AF46" s="50">
        <v>262.8</v>
      </c>
      <c r="AG46" s="50">
        <v>254.39</v>
      </c>
      <c r="AH46" s="50">
        <v>270.76</v>
      </c>
      <c r="AI46" s="50">
        <v>296.18</v>
      </c>
      <c r="AJ46" s="59">
        <v>157.80000000000001</v>
      </c>
      <c r="AK46" s="59">
        <v>229.21</v>
      </c>
      <c r="AL46" s="59">
        <v>262.8</v>
      </c>
      <c r="AM46" s="59">
        <v>254.39</v>
      </c>
      <c r="AN46" s="59">
        <v>270.76</v>
      </c>
      <c r="AO46" s="59">
        <v>296.18</v>
      </c>
      <c r="AP46" s="50">
        <v>3138.11</v>
      </c>
      <c r="AQ46" s="50">
        <v>3138.11</v>
      </c>
      <c r="AR46" s="50">
        <v>3138.11</v>
      </c>
      <c r="AS46" s="50">
        <v>3138.11</v>
      </c>
      <c r="AT46" s="50">
        <v>3138.11</v>
      </c>
      <c r="AU46" s="50">
        <v>3138.11</v>
      </c>
      <c r="AV46" s="50">
        <v>2446.94</v>
      </c>
      <c r="AW46" s="50">
        <v>2552.0100000000002</v>
      </c>
      <c r="AX46" s="50">
        <v>2666.04</v>
      </c>
      <c r="AY46" s="50">
        <v>2847.32</v>
      </c>
      <c r="AZ46" s="50">
        <v>3047.31</v>
      </c>
      <c r="BA46" s="50">
        <v>3268.16</v>
      </c>
      <c r="BB46" s="59">
        <v>2446.94</v>
      </c>
      <c r="BC46" s="59">
        <v>2552.0100000000002</v>
      </c>
      <c r="BD46" s="59">
        <v>2666.04</v>
      </c>
      <c r="BE46" s="59">
        <v>2847.32</v>
      </c>
      <c r="BF46" s="59">
        <v>3047.31</v>
      </c>
      <c r="BG46" s="59">
        <v>3268.16</v>
      </c>
      <c r="BH46" s="50">
        <v>3138.11</v>
      </c>
      <c r="BI46" s="50">
        <v>3138.11</v>
      </c>
      <c r="BJ46" s="50">
        <v>3138.11</v>
      </c>
      <c r="BK46" s="50">
        <v>3138.11</v>
      </c>
      <c r="BL46" s="50">
        <v>3138.11</v>
      </c>
      <c r="BM46" s="50">
        <v>3138.11</v>
      </c>
      <c r="BN46" s="50">
        <v>60.31</v>
      </c>
      <c r="BO46" s="50">
        <v>72.97</v>
      </c>
      <c r="BP46" s="50">
        <v>73.11</v>
      </c>
      <c r="BQ46" s="50">
        <v>70.77</v>
      </c>
      <c r="BR46" s="50">
        <v>75.319999999999993</v>
      </c>
      <c r="BS46" s="50">
        <v>88.85</v>
      </c>
      <c r="BT46" s="59">
        <v>60.31</v>
      </c>
      <c r="BU46" s="59">
        <v>72.97</v>
      </c>
      <c r="BV46" s="59">
        <v>73.11</v>
      </c>
      <c r="BW46" s="59">
        <v>70.77</v>
      </c>
      <c r="BX46" s="59">
        <v>75.319999999999993</v>
      </c>
      <c r="BY46" s="59">
        <v>88.85</v>
      </c>
      <c r="BZ46" s="50">
        <v>3138.11</v>
      </c>
      <c r="CA46" s="50">
        <v>3138.11</v>
      </c>
      <c r="CB46" s="50">
        <v>3138.11</v>
      </c>
      <c r="CC46" s="50">
        <v>3138.11</v>
      </c>
      <c r="CD46" s="50">
        <v>3138.11</v>
      </c>
      <c r="CE46" s="50">
        <v>3138.11</v>
      </c>
      <c r="CF46" s="50">
        <v>432.49</v>
      </c>
      <c r="CG46" s="50">
        <v>581.88</v>
      </c>
      <c r="CH46" s="50">
        <v>448.09</v>
      </c>
      <c r="CI46" s="50">
        <v>560.89</v>
      </c>
      <c r="CJ46" s="50">
        <v>533.83000000000004</v>
      </c>
      <c r="CK46" s="50">
        <v>496.04</v>
      </c>
      <c r="CL46" s="50">
        <v>0.16887661733072207</v>
      </c>
      <c r="CM46" s="50">
        <v>0.24529917274001778</v>
      </c>
      <c r="CN46" s="50">
        <v>0.28124699007930137</v>
      </c>
      <c r="CO46" s="50">
        <v>0.27224665831915323</v>
      </c>
      <c r="CP46" s="50">
        <v>0.28976573452766985</v>
      </c>
      <c r="CQ46" s="50">
        <v>0.31697006667308786</v>
      </c>
      <c r="CR46" s="50">
        <v>2.6187005704134161</v>
      </c>
      <c r="CS46" s="50">
        <v>2.731145856743828</v>
      </c>
      <c r="CT46" s="50">
        <v>2.8531800815487847</v>
      </c>
      <c r="CU46" s="50">
        <v>3.0471848546141418</v>
      </c>
      <c r="CV46" s="50">
        <v>3.2612129579092688</v>
      </c>
      <c r="CW46" s="50">
        <v>3.4975653085904472</v>
      </c>
      <c r="CX46" s="50">
        <v>6.4543401718731616E-2</v>
      </c>
      <c r="CY46" s="50">
        <v>7.8092058090131741E-2</v>
      </c>
      <c r="CZ46" s="50">
        <v>7.8241885253796509E-2</v>
      </c>
      <c r="DA46" s="50">
        <v>7.5737631232542457E-2</v>
      </c>
      <c r="DB46" s="50">
        <v>8.0607014051647566E-2</v>
      </c>
      <c r="DC46" s="50">
        <v>9.5086739225821643E-2</v>
      </c>
      <c r="DD46" s="50">
        <v>0.46284821438126733</v>
      </c>
      <c r="DE46" s="50">
        <v>0.62272449995184131</v>
      </c>
      <c r="DF46" s="50">
        <v>0.47954324118962766</v>
      </c>
      <c r="DG46" s="50">
        <v>0.60026112734238724</v>
      </c>
      <c r="DH46" s="50">
        <v>0.57130167699403911</v>
      </c>
      <c r="DI46" s="50">
        <v>0.53085904474481227</v>
      </c>
      <c r="DJ46" s="50">
        <v>19.886628643852976</v>
      </c>
      <c r="DK46" s="50">
        <v>13.690982068845164</v>
      </c>
      <c r="DL46" s="50">
        <v>11.941057838660578</v>
      </c>
      <c r="DM46" s="50">
        <v>12.335822949015293</v>
      </c>
      <c r="DN46" s="50">
        <v>11.590005909292364</v>
      </c>
      <c r="DO46" s="50">
        <v>10.595279897359713</v>
      </c>
      <c r="DP46" s="50">
        <v>1.2824629945973338</v>
      </c>
      <c r="DQ46" s="50">
        <v>1.2296621094744926</v>
      </c>
      <c r="DR46" s="50">
        <v>1.1770678609473226</v>
      </c>
      <c r="DS46" s="50">
        <v>1.1021276147394743</v>
      </c>
      <c r="DT46" s="50">
        <v>1.0297967715788681</v>
      </c>
      <c r="DU46" s="50">
        <v>0.96020696661118188</v>
      </c>
      <c r="DV46" s="58">
        <v>1.9218574237359429E-2</v>
      </c>
      <c r="DW46" s="58">
        <v>2.3252849645168588E-2</v>
      </c>
      <c r="DX46" s="58">
        <v>2.3297462485381327E-2</v>
      </c>
      <c r="DY46" s="58">
        <v>2.2551790727539822E-2</v>
      </c>
      <c r="DZ46" s="58">
        <v>2.4001708034453857E-2</v>
      </c>
      <c r="EA46" s="58">
        <v>2.8313220377870752E-2</v>
      </c>
      <c r="EB46" s="60">
        <v>6.4488708345934107E-2</v>
      </c>
      <c r="EC46" s="60">
        <v>8.9815478779471866E-2</v>
      </c>
      <c r="ED46" s="60">
        <v>9.857316469370303E-2</v>
      </c>
      <c r="EE46" s="60">
        <v>8.9343663515165123E-2</v>
      </c>
      <c r="EF46" s="60">
        <v>8.8852135161831255E-2</v>
      </c>
      <c r="EG46" s="60">
        <v>9.0625917947713699E-2</v>
      </c>
      <c r="EH46" s="60">
        <v>4.6106672590788378E-2</v>
      </c>
      <c r="EI46" s="60">
        <v>-4.368389867390976E-2</v>
      </c>
      <c r="EJ46" s="60">
        <v>-1.4554775742954162E-2</v>
      </c>
      <c r="EK46" s="60">
        <v>4.9992905848085023E-2</v>
      </c>
      <c r="EL46" s="60">
        <v>0.10985875189774807</v>
      </c>
      <c r="EM46" s="60">
        <v>0.45253485424588091</v>
      </c>
      <c r="EN46" s="60">
        <v>0.14654683478033248</v>
      </c>
      <c r="EO46" s="60">
        <v>-3.2001522070015276E-2</v>
      </c>
      <c r="EP46" s="60">
        <v>6.4350013758402547E-2</v>
      </c>
      <c r="EQ46" s="60">
        <v>9.3883882405082053E-2</v>
      </c>
    </row>
    <row r="47" spans="1:147" ht="15" thickBot="1">
      <c r="A47" s="17" t="s">
        <v>4398</v>
      </c>
      <c r="B47" s="17" t="s">
        <v>4399</v>
      </c>
      <c r="C47" s="17" t="s">
        <v>4400</v>
      </c>
      <c r="D47" s="17" t="s">
        <v>5662</v>
      </c>
      <c r="E47" s="19" t="s">
        <v>5574</v>
      </c>
      <c r="F47" s="18" t="s">
        <v>3712</v>
      </c>
      <c r="G47" s="18" t="s">
        <v>3713</v>
      </c>
      <c r="H47" s="19" t="s">
        <v>3</v>
      </c>
      <c r="I47" s="18" t="s">
        <v>5726</v>
      </c>
      <c r="J47" s="18">
        <v>16.68</v>
      </c>
      <c r="K47" s="24">
        <v>1231</v>
      </c>
      <c r="L47" s="24" t="s">
        <v>853</v>
      </c>
      <c r="M47" s="24" t="s">
        <v>4</v>
      </c>
      <c r="N47" s="24">
        <v>12.18</v>
      </c>
      <c r="O47" s="24">
        <v>1.56</v>
      </c>
      <c r="P47" s="25">
        <v>3.8399999999999997E-2</v>
      </c>
      <c r="Q47" s="25">
        <v>0.12570000000000001</v>
      </c>
      <c r="R47" s="26">
        <v>1732.71</v>
      </c>
      <c r="S47" s="26">
        <v>1732.71</v>
      </c>
      <c r="T47" s="26">
        <v>21104.43</v>
      </c>
      <c r="U47" s="26">
        <v>2701.09</v>
      </c>
      <c r="V47" s="26">
        <v>21104.43</v>
      </c>
      <c r="W47" s="26">
        <v>2701.09</v>
      </c>
      <c r="X47" s="50">
        <v>14493</v>
      </c>
      <c r="Y47" s="50">
        <v>14181.09</v>
      </c>
      <c r="Z47" s="50">
        <v>15659.8</v>
      </c>
      <c r="AA47" s="50">
        <v>17138.25</v>
      </c>
      <c r="AB47" s="50" t="s">
        <v>4949</v>
      </c>
      <c r="AC47" s="50" t="s">
        <v>4949</v>
      </c>
      <c r="AD47" s="50">
        <v>708</v>
      </c>
      <c r="AE47" s="50">
        <v>810.81</v>
      </c>
      <c r="AF47" s="50">
        <v>1902.26</v>
      </c>
      <c r="AG47" s="50">
        <v>2694.4</v>
      </c>
      <c r="AH47" s="50" t="s">
        <v>4949</v>
      </c>
      <c r="AI47" s="50" t="s">
        <v>4949</v>
      </c>
      <c r="AJ47" s="59">
        <v>102.75761973875181</v>
      </c>
      <c r="AK47" s="59">
        <v>117.67924528301887</v>
      </c>
      <c r="AL47" s="59">
        <v>276.0899854862119</v>
      </c>
      <c r="AM47" s="59">
        <v>391.0595065312047</v>
      </c>
      <c r="AN47" s="59" t="s">
        <v>5557</v>
      </c>
      <c r="AO47" s="59" t="s">
        <v>5557</v>
      </c>
      <c r="AP47" s="50">
        <v>2701.09</v>
      </c>
      <c r="AQ47" s="50">
        <v>2701.09</v>
      </c>
      <c r="AR47" s="50">
        <v>2701.09</v>
      </c>
      <c r="AS47" s="50">
        <v>2701.09</v>
      </c>
      <c r="AT47" s="50">
        <v>2701.09</v>
      </c>
      <c r="AU47" s="50">
        <v>2701.09</v>
      </c>
      <c r="AV47" s="50">
        <v>14794.22</v>
      </c>
      <c r="AW47" s="50">
        <v>12107.06</v>
      </c>
      <c r="AX47" s="50">
        <v>13849.4</v>
      </c>
      <c r="AY47" s="50">
        <v>15973.12</v>
      </c>
      <c r="AZ47" s="50" t="s">
        <v>4949</v>
      </c>
      <c r="BA47" s="50" t="s">
        <v>4949</v>
      </c>
      <c r="BB47" s="59">
        <v>2147.2017416545718</v>
      </c>
      <c r="BC47" s="59">
        <v>1757.1930333817127</v>
      </c>
      <c r="BD47" s="59">
        <v>2010.0725689404935</v>
      </c>
      <c r="BE47" s="59">
        <v>2318.3047895500727</v>
      </c>
      <c r="BF47" s="59" t="s">
        <v>5557</v>
      </c>
      <c r="BG47" s="59" t="s">
        <v>5557</v>
      </c>
      <c r="BH47" s="50">
        <v>2701.09</v>
      </c>
      <c r="BI47" s="50">
        <v>2701.09</v>
      </c>
      <c r="BJ47" s="50">
        <v>2701.09</v>
      </c>
      <c r="BK47" s="50">
        <v>2701.09</v>
      </c>
      <c r="BL47" s="50">
        <v>2701.09</v>
      </c>
      <c r="BM47" s="50">
        <v>2701.09</v>
      </c>
      <c r="BN47" s="50">
        <v>157.16999999999999</v>
      </c>
      <c r="BO47" s="50">
        <v>159.91999999999999</v>
      </c>
      <c r="BP47" s="50">
        <v>570.67999999999995</v>
      </c>
      <c r="BQ47" s="50">
        <v>808.32</v>
      </c>
      <c r="BR47" s="50" t="s">
        <v>4949</v>
      </c>
      <c r="BS47" s="50" t="s">
        <v>4949</v>
      </c>
      <c r="BT47" s="59">
        <v>22.811320754716981</v>
      </c>
      <c r="BU47" s="59">
        <v>23.210449927431061</v>
      </c>
      <c r="BV47" s="59">
        <v>82.827285921625545</v>
      </c>
      <c r="BW47" s="59">
        <v>117.31785195936141</v>
      </c>
      <c r="BX47" s="59" t="s">
        <v>5557</v>
      </c>
      <c r="BY47" s="59" t="s">
        <v>5557</v>
      </c>
      <c r="BZ47" s="50">
        <v>2701.09</v>
      </c>
      <c r="CA47" s="50">
        <v>2701.09</v>
      </c>
      <c r="CB47" s="50">
        <v>2701.09</v>
      </c>
      <c r="CC47" s="50">
        <v>2701.09</v>
      </c>
      <c r="CD47" s="50">
        <v>2701.09</v>
      </c>
      <c r="CE47" s="50">
        <v>2701.09</v>
      </c>
      <c r="CF47" s="50">
        <v>1376</v>
      </c>
      <c r="CG47" s="50">
        <v>2071.6999999999998</v>
      </c>
      <c r="CH47" s="50">
        <v>4287.1899999999996</v>
      </c>
      <c r="CI47" s="50">
        <v>4382.88</v>
      </c>
      <c r="CJ47" s="50" t="s">
        <v>4949</v>
      </c>
      <c r="CK47" s="50" t="s">
        <v>4949</v>
      </c>
      <c r="CL47" s="50">
        <v>0.40860848035735925</v>
      </c>
      <c r="CM47" s="50">
        <v>0.4679432796024724</v>
      </c>
      <c r="CN47" s="50">
        <v>1.097852496955636</v>
      </c>
      <c r="CO47" s="50">
        <v>1.55502074784586</v>
      </c>
      <c r="CP47" s="50" t="s">
        <v>4949</v>
      </c>
      <c r="CQ47" s="50" t="s">
        <v>4949</v>
      </c>
      <c r="CR47" s="50">
        <v>8.538197390215327</v>
      </c>
      <c r="CS47" s="50">
        <v>6.9873550680725565</v>
      </c>
      <c r="CT47" s="50">
        <v>7.9929128359621631</v>
      </c>
      <c r="CU47" s="50">
        <v>9.2185766804600888</v>
      </c>
      <c r="CV47" s="50" t="s">
        <v>4949</v>
      </c>
      <c r="CW47" s="50" t="s">
        <v>4949</v>
      </c>
      <c r="CX47" s="50">
        <v>9.0707619855601912E-2</v>
      </c>
      <c r="CY47" s="50">
        <v>9.2294729066029507E-2</v>
      </c>
      <c r="CZ47" s="50">
        <v>0.32935690334793472</v>
      </c>
      <c r="DA47" s="50">
        <v>0.46650622435375799</v>
      </c>
      <c r="DB47" s="50" t="s">
        <v>4949</v>
      </c>
      <c r="DC47" s="50" t="s">
        <v>4949</v>
      </c>
      <c r="DD47" s="50">
        <v>0.79413173583577168</v>
      </c>
      <c r="DE47" s="50">
        <v>1.1956415095428548</v>
      </c>
      <c r="DF47" s="50">
        <v>2.4742686312193034</v>
      </c>
      <c r="DG47" s="50">
        <v>2.5294942604359645</v>
      </c>
      <c r="DH47" s="50" t="s">
        <v>4949</v>
      </c>
      <c r="DI47" s="50" t="s">
        <v>4949</v>
      </c>
      <c r="DJ47" s="50">
        <v>26.458855932203388</v>
      </c>
      <c r="DK47" s="50">
        <v>23.103896103896105</v>
      </c>
      <c r="DL47" s="50">
        <v>9.8476916930388061</v>
      </c>
      <c r="DM47" s="50">
        <v>6.9525200415676958</v>
      </c>
      <c r="DN47" s="50" t="s">
        <v>4949</v>
      </c>
      <c r="DO47" s="50" t="s">
        <v>4949</v>
      </c>
      <c r="DP47" s="50">
        <v>1.2662289732071039</v>
      </c>
      <c r="DQ47" s="50">
        <v>1.5472682880897592</v>
      </c>
      <c r="DR47" s="50">
        <v>1.3526123875402545</v>
      </c>
      <c r="DS47" s="50">
        <v>1.1727746363891336</v>
      </c>
      <c r="DT47" s="50" t="s">
        <v>4949</v>
      </c>
      <c r="DU47" s="50" t="s">
        <v>4949</v>
      </c>
      <c r="DV47" s="58">
        <v>8.3900651635334042E-3</v>
      </c>
      <c r="DW47" s="58">
        <v>8.5368659473962077E-3</v>
      </c>
      <c r="DX47" s="58">
        <v>3.0464098667209026E-2</v>
      </c>
      <c r="DY47" s="58">
        <v>4.3149821677084192E-2</v>
      </c>
      <c r="DZ47" s="58" t="s">
        <v>4949</v>
      </c>
      <c r="EA47" s="58" t="s">
        <v>4949</v>
      </c>
      <c r="EB47" s="60">
        <v>4.7856527752054519E-2</v>
      </c>
      <c r="EC47" s="60">
        <v>6.6970015841996328E-2</v>
      </c>
      <c r="ED47" s="60">
        <v>0.13735324273975769</v>
      </c>
      <c r="EE47" s="60">
        <v>0.16868338809199454</v>
      </c>
      <c r="EF47" s="60" t="s">
        <v>4949</v>
      </c>
      <c r="EG47" s="60" t="s">
        <v>4949</v>
      </c>
      <c r="EH47" s="60">
        <v>-2.1521424135789724E-2</v>
      </c>
      <c r="EI47" s="60">
        <v>0.1042733668568494</v>
      </c>
      <c r="EJ47" s="60">
        <v>9.4410528870100485E-2</v>
      </c>
      <c r="EK47" s="60" t="s">
        <v>4949</v>
      </c>
      <c r="EL47" s="60" t="s">
        <v>4949</v>
      </c>
      <c r="EM47" s="60">
        <v>0.14521186440677969</v>
      </c>
      <c r="EN47" s="60">
        <v>1.3461230127896795</v>
      </c>
      <c r="EO47" s="60">
        <v>0.41642046828509249</v>
      </c>
      <c r="EP47" s="60" t="s">
        <v>4949</v>
      </c>
      <c r="EQ47" s="60" t="s">
        <v>4949</v>
      </c>
    </row>
    <row r="48" spans="1:147" ht="15" thickBot="1">
      <c r="A48" s="17" t="s">
        <v>885</v>
      </c>
      <c r="B48" s="17" t="s">
        <v>886</v>
      </c>
      <c r="C48" s="17" t="s">
        <v>887</v>
      </c>
      <c r="D48" s="17" t="s">
        <v>5755</v>
      </c>
      <c r="E48" s="19" t="s">
        <v>5574</v>
      </c>
      <c r="F48" s="18" t="s">
        <v>2993</v>
      </c>
      <c r="G48" s="18" t="s">
        <v>863</v>
      </c>
      <c r="H48" s="19" t="s">
        <v>3</v>
      </c>
      <c r="I48" s="18" t="s">
        <v>5726</v>
      </c>
      <c r="J48" s="18">
        <v>5.6</v>
      </c>
      <c r="K48" s="24">
        <v>1231</v>
      </c>
      <c r="L48" s="24" t="s">
        <v>853</v>
      </c>
      <c r="M48" s="24" t="s">
        <v>853</v>
      </c>
      <c r="N48" s="24">
        <v>4.55</v>
      </c>
      <c r="O48" s="24">
        <v>0.57999999999999996</v>
      </c>
      <c r="P48" s="25">
        <v>6.5599999999999992E-2</v>
      </c>
      <c r="Q48" s="25">
        <v>4.5999999999999999E-2</v>
      </c>
      <c r="R48" s="26">
        <v>2275.0300000000002</v>
      </c>
      <c r="S48" s="26">
        <v>2275.0300000000002</v>
      </c>
      <c r="T48" s="26">
        <v>10351.370000000001</v>
      </c>
      <c r="U48" s="26">
        <v>1324.84</v>
      </c>
      <c r="V48" s="26">
        <v>10351.370000000001</v>
      </c>
      <c r="W48" s="26">
        <v>1324.84</v>
      </c>
      <c r="X48" s="50">
        <v>29531.599999999999</v>
      </c>
      <c r="Y48" s="50">
        <v>36172.97</v>
      </c>
      <c r="Z48" s="50">
        <v>40780.19</v>
      </c>
      <c r="AA48" s="50">
        <v>41337.9</v>
      </c>
      <c r="AB48" s="50">
        <v>44533.440000000002</v>
      </c>
      <c r="AC48" s="50" t="s">
        <v>4949</v>
      </c>
      <c r="AD48" s="50">
        <v>-1743.93</v>
      </c>
      <c r="AE48" s="50">
        <v>-784.6</v>
      </c>
      <c r="AF48" s="50">
        <v>724.86</v>
      </c>
      <c r="AG48" s="50">
        <v>1181.4000000000001</v>
      </c>
      <c r="AH48" s="50">
        <v>1873.01</v>
      </c>
      <c r="AI48" s="50" t="s">
        <v>4949</v>
      </c>
      <c r="AJ48" s="59">
        <v>-225.02322580645162</v>
      </c>
      <c r="AK48" s="59">
        <v>-101.23870967741935</v>
      </c>
      <c r="AL48" s="59">
        <v>93.530322580645162</v>
      </c>
      <c r="AM48" s="59">
        <v>152.43870967741935</v>
      </c>
      <c r="AN48" s="59">
        <v>241.67870967741936</v>
      </c>
      <c r="AO48" s="59" t="s">
        <v>5557</v>
      </c>
      <c r="AP48" s="50">
        <v>1324.84</v>
      </c>
      <c r="AQ48" s="50">
        <v>1324.84</v>
      </c>
      <c r="AR48" s="50">
        <v>1324.84</v>
      </c>
      <c r="AS48" s="50">
        <v>1324.84</v>
      </c>
      <c r="AT48" s="50">
        <v>1324.84</v>
      </c>
      <c r="AU48" s="50">
        <v>1324.84</v>
      </c>
      <c r="AV48" s="50">
        <v>665</v>
      </c>
      <c r="AW48" s="50">
        <v>45.93</v>
      </c>
      <c r="AX48" s="50">
        <v>770.79</v>
      </c>
      <c r="AY48" s="50">
        <v>1952.19</v>
      </c>
      <c r="AZ48" s="50">
        <v>3825.2</v>
      </c>
      <c r="BA48" s="50" t="s">
        <v>4949</v>
      </c>
      <c r="BB48" s="59">
        <v>85.806451612903231</v>
      </c>
      <c r="BC48" s="59">
        <v>5.9264516129032261</v>
      </c>
      <c r="BD48" s="59">
        <v>99.456774193548384</v>
      </c>
      <c r="BE48" s="59">
        <v>251.89548387096775</v>
      </c>
      <c r="BF48" s="59">
        <v>493.57419354838709</v>
      </c>
      <c r="BG48" s="59" t="s">
        <v>5557</v>
      </c>
      <c r="BH48" s="50">
        <v>1324.84</v>
      </c>
      <c r="BI48" s="50">
        <v>1324.84</v>
      </c>
      <c r="BJ48" s="50">
        <v>1324.84</v>
      </c>
      <c r="BK48" s="50">
        <v>1324.84</v>
      </c>
      <c r="BL48" s="50">
        <v>1324.84</v>
      </c>
      <c r="BM48" s="50">
        <v>1324.84</v>
      </c>
      <c r="BN48" s="50" t="s">
        <v>4949</v>
      </c>
      <c r="BO48" s="50" t="s">
        <v>4949</v>
      </c>
      <c r="BP48" s="50" t="s">
        <v>4949</v>
      </c>
      <c r="BQ48" s="50" t="s">
        <v>4949</v>
      </c>
      <c r="BR48" s="50" t="s">
        <v>4949</v>
      </c>
      <c r="BS48" s="50" t="s">
        <v>4949</v>
      </c>
      <c r="BT48" s="59" t="s">
        <v>5557</v>
      </c>
      <c r="BU48" s="59" t="s">
        <v>5557</v>
      </c>
      <c r="BV48" s="59" t="s">
        <v>5557</v>
      </c>
      <c r="BW48" s="59" t="s">
        <v>5557</v>
      </c>
      <c r="BX48" s="59" t="s">
        <v>5557</v>
      </c>
      <c r="BY48" s="59" t="s">
        <v>5557</v>
      </c>
      <c r="BZ48" s="50">
        <v>1324.84</v>
      </c>
      <c r="CA48" s="50">
        <v>1324.84</v>
      </c>
      <c r="CB48" s="50">
        <v>1324.84</v>
      </c>
      <c r="CC48" s="50">
        <v>1324.84</v>
      </c>
      <c r="CD48" s="50">
        <v>1324.84</v>
      </c>
      <c r="CE48" s="50">
        <v>1324.84</v>
      </c>
      <c r="CF48" s="50">
        <v>8507.66</v>
      </c>
      <c r="CG48" s="50">
        <v>8727.8799999999992</v>
      </c>
      <c r="CH48" s="50">
        <v>5867.49</v>
      </c>
      <c r="CI48" s="50">
        <v>6660.92</v>
      </c>
      <c r="CJ48" s="50">
        <v>7688.15</v>
      </c>
      <c r="CK48" s="50" t="s">
        <v>4949</v>
      </c>
      <c r="CL48" s="50">
        <v>-0.76655252897763981</v>
      </c>
      <c r="CM48" s="50">
        <v>-0.34487457308255276</v>
      </c>
      <c r="CN48" s="50">
        <v>0.31861557869566554</v>
      </c>
      <c r="CO48" s="50">
        <v>0.5192898555183888</v>
      </c>
      <c r="CP48" s="50">
        <v>0.82329024232647474</v>
      </c>
      <c r="CQ48" s="50" t="s">
        <v>4949</v>
      </c>
      <c r="CR48" s="50">
        <v>0.29230383775159008</v>
      </c>
      <c r="CS48" s="50">
        <v>2.0188744763805312E-2</v>
      </c>
      <c r="CT48" s="50">
        <v>0.33880432345947081</v>
      </c>
      <c r="CU48" s="50">
        <v>0.85809417897785956</v>
      </c>
      <c r="CV48" s="50">
        <v>1.6813844213043343</v>
      </c>
      <c r="CW48" s="50" t="s">
        <v>4949</v>
      </c>
      <c r="CX48" s="50" t="s">
        <v>4949</v>
      </c>
      <c r="CY48" s="50" t="s">
        <v>4949</v>
      </c>
      <c r="CZ48" s="50" t="s">
        <v>4949</v>
      </c>
      <c r="DA48" s="50" t="s">
        <v>4949</v>
      </c>
      <c r="DB48" s="50" t="s">
        <v>4949</v>
      </c>
      <c r="DC48" s="50" t="s">
        <v>4949</v>
      </c>
      <c r="DD48" s="50">
        <v>3.7395814560687106</v>
      </c>
      <c r="DE48" s="50">
        <v>3.8363801796020267</v>
      </c>
      <c r="DF48" s="50">
        <v>2.57908247363771</v>
      </c>
      <c r="DG48" s="50">
        <v>2.9278383142200322</v>
      </c>
      <c r="DH48" s="50">
        <v>3.3793620303908076</v>
      </c>
      <c r="DI48" s="50" t="s">
        <v>4949</v>
      </c>
      <c r="DJ48" s="50">
        <v>-5.9356568210880027</v>
      </c>
      <c r="DK48" s="50">
        <v>-13.193181238847821</v>
      </c>
      <c r="DL48" s="50">
        <v>14.28050933973457</v>
      </c>
      <c r="DM48" s="50">
        <v>8.7619519214491284</v>
      </c>
      <c r="DN48" s="50">
        <v>5.5265962274627478</v>
      </c>
      <c r="DO48" s="50" t="s">
        <v>4949</v>
      </c>
      <c r="DP48" s="50">
        <v>15.56596992481203</v>
      </c>
      <c r="DQ48" s="50">
        <v>225.37274112780321</v>
      </c>
      <c r="DR48" s="50">
        <v>13.429559283332686</v>
      </c>
      <c r="DS48" s="50">
        <v>5.3024398239925423</v>
      </c>
      <c r="DT48" s="50">
        <v>2.7060990275018302</v>
      </c>
      <c r="DU48" s="50" t="s">
        <v>4949</v>
      </c>
      <c r="DV48" s="58" t="s">
        <v>4949</v>
      </c>
      <c r="DW48" s="58" t="s">
        <v>4949</v>
      </c>
      <c r="DX48" s="58" t="s">
        <v>4949</v>
      </c>
      <c r="DY48" s="58" t="s">
        <v>4949</v>
      </c>
      <c r="DZ48" s="58" t="s">
        <v>4949</v>
      </c>
      <c r="EA48" s="58" t="s">
        <v>4949</v>
      </c>
      <c r="EB48" s="60">
        <v>-2.622451127819549</v>
      </c>
      <c r="EC48" s="60">
        <v>-17.082516873503156</v>
      </c>
      <c r="ED48" s="60">
        <v>0.94041178531117431</v>
      </c>
      <c r="EE48" s="60">
        <v>0.60516650530942173</v>
      </c>
      <c r="EF48" s="60">
        <v>0.4896502143678762</v>
      </c>
      <c r="EG48" s="60" t="s">
        <v>4949</v>
      </c>
      <c r="EH48" s="60">
        <v>0.22489028701458791</v>
      </c>
      <c r="EI48" s="60">
        <v>0.12736637328922673</v>
      </c>
      <c r="EJ48" s="60">
        <v>1.3676002980859137E-2</v>
      </c>
      <c r="EK48" s="60">
        <v>7.7302910888071175E-2</v>
      </c>
      <c r="EL48" s="60" t="s">
        <v>4949</v>
      </c>
      <c r="EM48" s="60">
        <v>-0.55009662085060751</v>
      </c>
      <c r="EN48" s="60">
        <v>-1.9238592913586541</v>
      </c>
      <c r="EO48" s="60">
        <v>0.62983196755235493</v>
      </c>
      <c r="EP48" s="60">
        <v>0.585415608599966</v>
      </c>
      <c r="EQ48" s="60" t="s">
        <v>4949</v>
      </c>
    </row>
    <row r="49" spans="1:147" ht="15" thickBot="1">
      <c r="A49" s="17" t="s">
        <v>888</v>
      </c>
      <c r="B49" s="17" t="s">
        <v>889</v>
      </c>
      <c r="C49" s="17" t="s">
        <v>890</v>
      </c>
      <c r="D49" s="17" t="s">
        <v>5800</v>
      </c>
      <c r="E49" s="19" t="s">
        <v>5574</v>
      </c>
      <c r="F49" s="18" t="s">
        <v>2996</v>
      </c>
      <c r="G49" s="18" t="s">
        <v>877</v>
      </c>
      <c r="H49" s="19" t="s">
        <v>3</v>
      </c>
      <c r="I49" s="18" t="s">
        <v>5726</v>
      </c>
      <c r="J49" s="18">
        <v>11.5</v>
      </c>
      <c r="K49" s="24">
        <v>1231</v>
      </c>
      <c r="L49" s="24" t="s">
        <v>853</v>
      </c>
      <c r="M49" s="24" t="s">
        <v>4</v>
      </c>
      <c r="N49" s="24">
        <v>7.79</v>
      </c>
      <c r="O49" s="24">
        <v>1</v>
      </c>
      <c r="P49" s="25">
        <v>2.5999999999999999E-3</v>
      </c>
      <c r="Q49" s="25">
        <v>-4.1799999999999997E-2</v>
      </c>
      <c r="R49" s="26">
        <v>4319.33</v>
      </c>
      <c r="S49" s="26">
        <v>4319.33</v>
      </c>
      <c r="T49" s="26">
        <v>33647.61</v>
      </c>
      <c r="U49" s="26">
        <v>4306.45</v>
      </c>
      <c r="V49" s="26">
        <v>33647.61</v>
      </c>
      <c r="W49" s="26">
        <v>4306.45</v>
      </c>
      <c r="X49" s="50">
        <v>28591.27</v>
      </c>
      <c r="Y49" s="50">
        <v>30331.51</v>
      </c>
      <c r="Z49" s="50">
        <v>31834.32</v>
      </c>
      <c r="AA49" s="50">
        <v>33032.82</v>
      </c>
      <c r="AB49" s="50" t="s">
        <v>4949</v>
      </c>
      <c r="AC49" s="50" t="s">
        <v>4949</v>
      </c>
      <c r="AD49" s="50">
        <v>1667.06</v>
      </c>
      <c r="AE49" s="50">
        <v>1849.12</v>
      </c>
      <c r="AF49" s="50">
        <v>2233.34</v>
      </c>
      <c r="AG49" s="50">
        <v>2465.67</v>
      </c>
      <c r="AH49" s="50" t="s">
        <v>4949</v>
      </c>
      <c r="AI49" s="50" t="s">
        <v>4949</v>
      </c>
      <c r="AJ49" s="59">
        <v>241.95355587808419</v>
      </c>
      <c r="AK49" s="59">
        <v>268.37735849056605</v>
      </c>
      <c r="AL49" s="59">
        <v>324.14223512336724</v>
      </c>
      <c r="AM49" s="59">
        <v>357.86211901306245</v>
      </c>
      <c r="AN49" s="59" t="s">
        <v>5557</v>
      </c>
      <c r="AO49" s="59" t="s">
        <v>5557</v>
      </c>
      <c r="AP49" s="50">
        <v>4306.45</v>
      </c>
      <c r="AQ49" s="50">
        <v>4306.45</v>
      </c>
      <c r="AR49" s="50">
        <v>4306.45</v>
      </c>
      <c r="AS49" s="50">
        <v>4306.45</v>
      </c>
      <c r="AT49" s="50">
        <v>4306.45</v>
      </c>
      <c r="AU49" s="50">
        <v>4306.45</v>
      </c>
      <c r="AV49" s="50">
        <v>13382.38</v>
      </c>
      <c r="AW49" s="50">
        <v>13399.11</v>
      </c>
      <c r="AX49" s="50">
        <v>13783.33</v>
      </c>
      <c r="AY49" s="50">
        <v>14015.66</v>
      </c>
      <c r="AZ49" s="50" t="s">
        <v>4949</v>
      </c>
      <c r="BA49" s="50" t="s">
        <v>4949</v>
      </c>
      <c r="BB49" s="59">
        <v>1942.2902757619738</v>
      </c>
      <c r="BC49" s="59">
        <v>1944.7184325108856</v>
      </c>
      <c r="BD49" s="59">
        <v>2000.4833091436865</v>
      </c>
      <c r="BE49" s="59">
        <v>2034.2031930333817</v>
      </c>
      <c r="BF49" s="59" t="s">
        <v>5557</v>
      </c>
      <c r="BG49" s="59" t="s">
        <v>5557</v>
      </c>
      <c r="BH49" s="50">
        <v>4306.45</v>
      </c>
      <c r="BI49" s="50">
        <v>4306.45</v>
      </c>
      <c r="BJ49" s="50">
        <v>4306.45</v>
      </c>
      <c r="BK49" s="50">
        <v>4306.45</v>
      </c>
      <c r="BL49" s="50">
        <v>4306.45</v>
      </c>
      <c r="BM49" s="50">
        <v>4306.45</v>
      </c>
      <c r="BN49" s="50">
        <v>1833.77</v>
      </c>
      <c r="BO49" s="50">
        <v>1849.12</v>
      </c>
      <c r="BP49" s="50">
        <v>2233.34</v>
      </c>
      <c r="BQ49" s="50">
        <v>2465.67</v>
      </c>
      <c r="BR49" s="50" t="s">
        <v>4949</v>
      </c>
      <c r="BS49" s="50" t="s">
        <v>4949</v>
      </c>
      <c r="BT49" s="59">
        <v>266.14949201741655</v>
      </c>
      <c r="BU49" s="59">
        <v>268.37735849056605</v>
      </c>
      <c r="BV49" s="59">
        <v>324.14223512336724</v>
      </c>
      <c r="BW49" s="59">
        <v>357.86211901306245</v>
      </c>
      <c r="BX49" s="59" t="s">
        <v>5557</v>
      </c>
      <c r="BY49" s="59" t="s">
        <v>5557</v>
      </c>
      <c r="BZ49" s="50">
        <v>4306.45</v>
      </c>
      <c r="CA49" s="50">
        <v>4306.45</v>
      </c>
      <c r="CB49" s="50">
        <v>4306.45</v>
      </c>
      <c r="CC49" s="50">
        <v>4306.45</v>
      </c>
      <c r="CD49" s="50">
        <v>4306.45</v>
      </c>
      <c r="CE49" s="50">
        <v>4306.45</v>
      </c>
      <c r="CF49" s="50">
        <v>3053.5</v>
      </c>
      <c r="CG49" s="50">
        <v>4373.26</v>
      </c>
      <c r="CH49" s="50">
        <v>3660.72</v>
      </c>
      <c r="CI49" s="50">
        <v>3890.48</v>
      </c>
      <c r="CJ49" s="50" t="s">
        <v>4949</v>
      </c>
      <c r="CK49" s="50" t="s">
        <v>4949</v>
      </c>
      <c r="CL49" s="50">
        <v>0.38595337702838173</v>
      </c>
      <c r="CM49" s="50">
        <v>0.42810343270831352</v>
      </c>
      <c r="CN49" s="50">
        <v>0.5170570435692573</v>
      </c>
      <c r="CO49" s="50">
        <v>0.57084547834965149</v>
      </c>
      <c r="CP49" s="50" t="s">
        <v>4949</v>
      </c>
      <c r="CQ49" s="50" t="s">
        <v>4949</v>
      </c>
      <c r="CR49" s="50">
        <v>3.0982536643414602</v>
      </c>
      <c r="CS49" s="50">
        <v>3.1021269502445983</v>
      </c>
      <c r="CT49" s="50">
        <v>3.1910805611055419</v>
      </c>
      <c r="CU49" s="50">
        <v>3.2448689958859362</v>
      </c>
      <c r="CV49" s="50" t="s">
        <v>4949</v>
      </c>
      <c r="CW49" s="50" t="s">
        <v>4949</v>
      </c>
      <c r="CX49" s="50">
        <v>0.42454964080077234</v>
      </c>
      <c r="CY49" s="50">
        <v>0.42810343270831352</v>
      </c>
      <c r="CZ49" s="50">
        <v>0.5170570435692573</v>
      </c>
      <c r="DA49" s="50">
        <v>0.57084547834965149</v>
      </c>
      <c r="DB49" s="50" t="s">
        <v>4949</v>
      </c>
      <c r="DC49" s="50" t="s">
        <v>4949</v>
      </c>
      <c r="DD49" s="50">
        <v>0.70693834460437155</v>
      </c>
      <c r="DE49" s="50">
        <v>1.0124857327409575</v>
      </c>
      <c r="DF49" s="50">
        <v>0.84752033301461105</v>
      </c>
      <c r="DG49" s="50">
        <v>0.90071376810755377</v>
      </c>
      <c r="DH49" s="50" t="s">
        <v>4949</v>
      </c>
      <c r="DI49" s="50" t="s">
        <v>4949</v>
      </c>
      <c r="DJ49" s="50">
        <v>17.915701894352932</v>
      </c>
      <c r="DK49" s="50">
        <v>16.151764082374321</v>
      </c>
      <c r="DL49" s="50">
        <v>13.373042170023371</v>
      </c>
      <c r="DM49" s="50">
        <v>12.112955099425308</v>
      </c>
      <c r="DN49" s="50" t="s">
        <v>4949</v>
      </c>
      <c r="DO49" s="50" t="s">
        <v>4949</v>
      </c>
      <c r="DP49" s="50">
        <v>2.2317816412327254</v>
      </c>
      <c r="DQ49" s="50">
        <v>2.2289950601196646</v>
      </c>
      <c r="DR49" s="50">
        <v>2.1668602580073175</v>
      </c>
      <c r="DS49" s="50">
        <v>2.1309413898453586</v>
      </c>
      <c r="DT49" s="50" t="s">
        <v>4949</v>
      </c>
      <c r="DU49" s="50" t="s">
        <v>4949</v>
      </c>
      <c r="DV49" s="58">
        <v>6.1398788946162179E-2</v>
      </c>
      <c r="DW49" s="58">
        <v>6.1912741846647835E-2</v>
      </c>
      <c r="DX49" s="58">
        <v>7.477730102740357E-2</v>
      </c>
      <c r="DY49" s="58">
        <v>8.2556237663874807E-2</v>
      </c>
      <c r="DZ49" s="58" t="s">
        <v>4949</v>
      </c>
      <c r="EA49" s="58" t="s">
        <v>4949</v>
      </c>
      <c r="EB49" s="60">
        <v>0.12457126460315729</v>
      </c>
      <c r="EC49" s="60">
        <v>0.13800319573464206</v>
      </c>
      <c r="ED49" s="60">
        <v>0.16203196179733056</v>
      </c>
      <c r="EE49" s="60">
        <v>0.17592250382786112</v>
      </c>
      <c r="EF49" s="60" t="s">
        <v>4949</v>
      </c>
      <c r="EG49" s="60" t="s">
        <v>4949</v>
      </c>
      <c r="EH49" s="60">
        <v>6.0866131514969446E-2</v>
      </c>
      <c r="EI49" s="60">
        <v>4.9546165027722022E-2</v>
      </c>
      <c r="EJ49" s="60">
        <v>3.764804776731534E-2</v>
      </c>
      <c r="EK49" s="60" t="s">
        <v>4949</v>
      </c>
      <c r="EL49" s="60" t="s">
        <v>4949</v>
      </c>
      <c r="EM49" s="60">
        <v>0.10921022638657263</v>
      </c>
      <c r="EN49" s="60">
        <v>0.2077853249113093</v>
      </c>
      <c r="EO49" s="60">
        <v>0.10402804767746954</v>
      </c>
      <c r="EP49" s="60" t="s">
        <v>4949</v>
      </c>
      <c r="EQ49" s="60" t="s">
        <v>4949</v>
      </c>
    </row>
    <row r="50" spans="1:147" ht="15" thickBot="1">
      <c r="A50" s="17" t="s">
        <v>4240</v>
      </c>
      <c r="B50" s="17" t="s">
        <v>4241</v>
      </c>
      <c r="C50" s="17" t="s">
        <v>4242</v>
      </c>
      <c r="D50" s="17" t="s">
        <v>5757</v>
      </c>
      <c r="E50" s="19" t="s">
        <v>5574</v>
      </c>
      <c r="F50" s="18" t="s">
        <v>3144</v>
      </c>
      <c r="G50" s="18" t="s">
        <v>3145</v>
      </c>
      <c r="H50" s="19" t="s">
        <v>3</v>
      </c>
      <c r="I50" s="18" t="s">
        <v>5726</v>
      </c>
      <c r="J50" s="18">
        <v>7.1</v>
      </c>
      <c r="K50" s="24" t="s">
        <v>2186</v>
      </c>
      <c r="L50" s="24" t="s">
        <v>853</v>
      </c>
      <c r="M50" s="24" t="s">
        <v>4</v>
      </c>
      <c r="N50" s="24">
        <v>6.1</v>
      </c>
      <c r="O50" s="24">
        <v>0.78</v>
      </c>
      <c r="P50" s="25">
        <v>-2.4E-2</v>
      </c>
      <c r="Q50" s="25">
        <v>0.2079</v>
      </c>
      <c r="R50" s="26">
        <v>16175.3</v>
      </c>
      <c r="S50" s="26">
        <v>16175.3</v>
      </c>
      <c r="T50" s="26">
        <v>98669.33</v>
      </c>
      <c r="U50" s="26">
        <v>12628.38</v>
      </c>
      <c r="V50" s="26">
        <v>98669.33</v>
      </c>
      <c r="W50" s="26">
        <v>12628.38</v>
      </c>
      <c r="X50" s="50">
        <v>26763.05</v>
      </c>
      <c r="Y50" s="50">
        <v>27026.560000000001</v>
      </c>
      <c r="Z50" s="50">
        <v>30598.29</v>
      </c>
      <c r="AA50" s="50">
        <v>34840.080000000002</v>
      </c>
      <c r="AB50" s="50">
        <v>38139.85</v>
      </c>
      <c r="AC50" s="50" t="s">
        <v>4949</v>
      </c>
      <c r="AD50" s="50">
        <v>535.65</v>
      </c>
      <c r="AE50" s="50">
        <v>883.48</v>
      </c>
      <c r="AF50" s="50">
        <v>1432.43</v>
      </c>
      <c r="AG50" s="50">
        <v>2276.35</v>
      </c>
      <c r="AH50" s="50">
        <v>2551.79</v>
      </c>
      <c r="AI50" s="50" t="s">
        <v>4949</v>
      </c>
      <c r="AJ50" s="59">
        <v>77.743105950653117</v>
      </c>
      <c r="AK50" s="59">
        <v>128.22641509433964</v>
      </c>
      <c r="AL50" s="59">
        <v>207.89985486211904</v>
      </c>
      <c r="AM50" s="59">
        <v>330.38461538461536</v>
      </c>
      <c r="AN50" s="59">
        <v>370.36139332365747</v>
      </c>
      <c r="AO50" s="59" t="s">
        <v>5557</v>
      </c>
      <c r="AP50" s="50">
        <v>12628.38</v>
      </c>
      <c r="AQ50" s="50">
        <v>12628.38</v>
      </c>
      <c r="AR50" s="50">
        <v>12628.38</v>
      </c>
      <c r="AS50" s="50">
        <v>12628.38</v>
      </c>
      <c r="AT50" s="50">
        <v>12628.38</v>
      </c>
      <c r="AU50" s="50">
        <v>12628.38</v>
      </c>
      <c r="AV50" s="50">
        <v>15173.71</v>
      </c>
      <c r="AW50" s="50">
        <v>14544.21</v>
      </c>
      <c r="AX50" s="50">
        <v>16312.18</v>
      </c>
      <c r="AY50" s="50">
        <v>18588.53</v>
      </c>
      <c r="AZ50" s="50">
        <v>21140.32</v>
      </c>
      <c r="BA50" s="50" t="s">
        <v>4949</v>
      </c>
      <c r="BB50" s="59">
        <v>2202.2801161103048</v>
      </c>
      <c r="BC50" s="59">
        <v>2110.9158200290276</v>
      </c>
      <c r="BD50" s="59">
        <v>2367.5152394775037</v>
      </c>
      <c r="BE50" s="59">
        <v>2697.8998548621189</v>
      </c>
      <c r="BF50" s="59">
        <v>3068.2612481857764</v>
      </c>
      <c r="BG50" s="59" t="s">
        <v>5557</v>
      </c>
      <c r="BH50" s="50">
        <v>12628.38</v>
      </c>
      <c r="BI50" s="50">
        <v>12628.38</v>
      </c>
      <c r="BJ50" s="50">
        <v>12628.38</v>
      </c>
      <c r="BK50" s="50">
        <v>12628.38</v>
      </c>
      <c r="BL50" s="50">
        <v>12628.38</v>
      </c>
      <c r="BM50" s="50">
        <v>12628.38</v>
      </c>
      <c r="BN50" s="50" t="s">
        <v>4949</v>
      </c>
      <c r="BO50" s="50" t="s">
        <v>4949</v>
      </c>
      <c r="BP50" s="50" t="s">
        <v>4949</v>
      </c>
      <c r="BQ50" s="50" t="s">
        <v>4949</v>
      </c>
      <c r="BR50" s="50" t="s">
        <v>4949</v>
      </c>
      <c r="BS50" s="50" t="s">
        <v>4949</v>
      </c>
      <c r="BT50" s="59" t="s">
        <v>5557</v>
      </c>
      <c r="BU50" s="59" t="s">
        <v>5557</v>
      </c>
      <c r="BV50" s="59" t="s">
        <v>5557</v>
      </c>
      <c r="BW50" s="59" t="s">
        <v>5557</v>
      </c>
      <c r="BX50" s="59" t="s">
        <v>5557</v>
      </c>
      <c r="BY50" s="59" t="s">
        <v>5557</v>
      </c>
      <c r="BZ50" s="50">
        <v>12628.38</v>
      </c>
      <c r="CA50" s="50">
        <v>12628.38</v>
      </c>
      <c r="CB50" s="50">
        <v>12628.38</v>
      </c>
      <c r="CC50" s="50">
        <v>12628.38</v>
      </c>
      <c r="CD50" s="50">
        <v>12628.38</v>
      </c>
      <c r="CE50" s="50">
        <v>12628.38</v>
      </c>
      <c r="CF50" s="50">
        <v>255.69</v>
      </c>
      <c r="CG50" s="50">
        <v>1079.83</v>
      </c>
      <c r="CH50" s="50">
        <v>1395.03</v>
      </c>
      <c r="CI50" s="50">
        <v>2207.64</v>
      </c>
      <c r="CJ50" s="50">
        <v>2676.51</v>
      </c>
      <c r="CK50" s="50" t="s">
        <v>4949</v>
      </c>
      <c r="CL50" s="50">
        <v>3.3115305434829649E-2</v>
      </c>
      <c r="CM50" s="50">
        <v>5.4619079707949776E-2</v>
      </c>
      <c r="CN50" s="50">
        <v>8.8556626461333027E-2</v>
      </c>
      <c r="CO50" s="50">
        <v>0.14073000191650231</v>
      </c>
      <c r="CP50" s="50">
        <v>0.15775843415578072</v>
      </c>
      <c r="CQ50" s="50" t="s">
        <v>4949</v>
      </c>
      <c r="CR50" s="50">
        <v>0.93807904644736106</v>
      </c>
      <c r="CS50" s="50">
        <v>0.89916168479100855</v>
      </c>
      <c r="CT50" s="50">
        <v>1.0084622850889937</v>
      </c>
      <c r="CU50" s="50">
        <v>1.149192287005496</v>
      </c>
      <c r="CV50" s="50">
        <v>1.3069507211612768</v>
      </c>
      <c r="CW50" s="50" t="s">
        <v>4949</v>
      </c>
      <c r="CX50" s="50" t="s">
        <v>4949</v>
      </c>
      <c r="CY50" s="50" t="s">
        <v>4949</v>
      </c>
      <c r="CZ50" s="50" t="s">
        <v>4949</v>
      </c>
      <c r="DA50" s="50" t="s">
        <v>4949</v>
      </c>
      <c r="DB50" s="50" t="s">
        <v>4949</v>
      </c>
      <c r="DC50" s="50" t="s">
        <v>4949</v>
      </c>
      <c r="DD50" s="50">
        <v>1.580743479255408E-2</v>
      </c>
      <c r="DE50" s="50">
        <v>6.6757958121333144E-2</v>
      </c>
      <c r="DF50" s="50">
        <v>8.624445914449809E-2</v>
      </c>
      <c r="DG50" s="50">
        <v>0.13648216725501228</v>
      </c>
      <c r="DH50" s="50">
        <v>0.16546895575352547</v>
      </c>
      <c r="DI50" s="50" t="s">
        <v>4949</v>
      </c>
      <c r="DJ50" s="50">
        <v>163.50529263511623</v>
      </c>
      <c r="DK50" s="50">
        <v>99.132532711549786</v>
      </c>
      <c r="DL50" s="50">
        <v>61.14198250525331</v>
      </c>
      <c r="DM50" s="50">
        <v>38.474579919608146</v>
      </c>
      <c r="DN50" s="50">
        <v>34.321636968559325</v>
      </c>
      <c r="DO50" s="50" t="s">
        <v>4949</v>
      </c>
      <c r="DP50" s="50">
        <v>5.7719311888786597</v>
      </c>
      <c r="DQ50" s="50">
        <v>6.0217509235633981</v>
      </c>
      <c r="DR50" s="50">
        <v>5.3690929109413945</v>
      </c>
      <c r="DS50" s="50">
        <v>4.7115941927629565</v>
      </c>
      <c r="DT50" s="50">
        <v>4.1428705904167957</v>
      </c>
      <c r="DU50" s="50" t="s">
        <v>4949</v>
      </c>
      <c r="DV50" s="58" t="s">
        <v>4949</v>
      </c>
      <c r="DW50" s="58" t="s">
        <v>4949</v>
      </c>
      <c r="DX50" s="58" t="s">
        <v>4949</v>
      </c>
      <c r="DY50" s="58" t="s">
        <v>4949</v>
      </c>
      <c r="DZ50" s="58" t="s">
        <v>4949</v>
      </c>
      <c r="EA50" s="58" t="s">
        <v>4949</v>
      </c>
      <c r="EB50" s="60">
        <v>3.5301188700719861E-2</v>
      </c>
      <c r="EC50" s="60">
        <v>6.0744447446784672E-2</v>
      </c>
      <c r="ED50" s="60">
        <v>8.7813523391723242E-2</v>
      </c>
      <c r="EE50" s="60">
        <v>0.12245992555624356</v>
      </c>
      <c r="EF50" s="60">
        <v>0.12070725514088718</v>
      </c>
      <c r="EG50" s="60" t="s">
        <v>4949</v>
      </c>
      <c r="EH50" s="60">
        <v>9.8460377273892341E-3</v>
      </c>
      <c r="EI50" s="60">
        <v>0.13215629366075454</v>
      </c>
      <c r="EJ50" s="60">
        <v>0.13862833511284456</v>
      </c>
      <c r="EK50" s="60">
        <v>9.4711895035832105E-2</v>
      </c>
      <c r="EL50" s="60" t="s">
        <v>4949</v>
      </c>
      <c r="EM50" s="60">
        <v>0.64936058993745926</v>
      </c>
      <c r="EN50" s="60">
        <v>0.62134966269751435</v>
      </c>
      <c r="EO50" s="60">
        <v>0.58915269856118613</v>
      </c>
      <c r="EP50" s="60">
        <v>0.12100072484459767</v>
      </c>
      <c r="EQ50" s="60" t="s">
        <v>4949</v>
      </c>
    </row>
    <row r="51" spans="1:147" ht="15" thickBot="1">
      <c r="A51" s="17" t="s">
        <v>891</v>
      </c>
      <c r="B51" s="17" t="s">
        <v>892</v>
      </c>
      <c r="C51" s="17" t="s">
        <v>2017</v>
      </c>
      <c r="D51" s="17" t="s">
        <v>5739</v>
      </c>
      <c r="E51" s="19" t="s">
        <v>5574</v>
      </c>
      <c r="F51" s="18" t="s">
        <v>2991</v>
      </c>
      <c r="G51" s="18" t="s">
        <v>11</v>
      </c>
      <c r="H51" s="19" t="s">
        <v>3</v>
      </c>
      <c r="I51" s="18" t="s">
        <v>5726</v>
      </c>
      <c r="J51" s="18">
        <v>5.2</v>
      </c>
      <c r="K51" s="24">
        <v>1231</v>
      </c>
      <c r="L51" s="24" t="s">
        <v>853</v>
      </c>
      <c r="M51" s="24" t="s">
        <v>853</v>
      </c>
      <c r="N51" s="24">
        <v>4.96</v>
      </c>
      <c r="O51" s="24">
        <v>0.63</v>
      </c>
      <c r="P51" s="25">
        <v>-4.0000000000000001E-3</v>
      </c>
      <c r="Q51" s="25">
        <v>2.8999999999999998E-2</v>
      </c>
      <c r="R51" s="26">
        <v>6142.98</v>
      </c>
      <c r="S51" s="26">
        <v>6142.98</v>
      </c>
      <c r="T51" s="26">
        <v>30469.16</v>
      </c>
      <c r="U51" s="26">
        <v>3899.65</v>
      </c>
      <c r="V51" s="26">
        <v>30469.16</v>
      </c>
      <c r="W51" s="26">
        <v>3899.65</v>
      </c>
      <c r="X51" s="50">
        <v>32090.21</v>
      </c>
      <c r="Y51" s="50">
        <v>30258.01</v>
      </c>
      <c r="Z51" s="50">
        <v>28945.27</v>
      </c>
      <c r="AA51" s="50">
        <v>28957.87</v>
      </c>
      <c r="AB51" s="50">
        <v>29345.53</v>
      </c>
      <c r="AC51" s="50">
        <v>29777.919999999998</v>
      </c>
      <c r="AD51" s="50">
        <v>4429.16</v>
      </c>
      <c r="AE51" s="50">
        <v>3377.2</v>
      </c>
      <c r="AF51" s="50">
        <v>3580.2</v>
      </c>
      <c r="AG51" s="50">
        <v>4078.47</v>
      </c>
      <c r="AH51" s="50">
        <v>4457.34</v>
      </c>
      <c r="AI51" s="50">
        <v>4840.2299999999996</v>
      </c>
      <c r="AJ51" s="59">
        <v>571.50451612903225</v>
      </c>
      <c r="AK51" s="59">
        <v>435.76774193548385</v>
      </c>
      <c r="AL51" s="59">
        <v>461.96129032258062</v>
      </c>
      <c r="AM51" s="59">
        <v>526.25419354838709</v>
      </c>
      <c r="AN51" s="59">
        <v>575.14064516129031</v>
      </c>
      <c r="AO51" s="59">
        <v>624.54580645161286</v>
      </c>
      <c r="AP51" s="50">
        <v>3899.65</v>
      </c>
      <c r="AQ51" s="50">
        <v>3899.65</v>
      </c>
      <c r="AR51" s="50">
        <v>3899.65</v>
      </c>
      <c r="AS51" s="50">
        <v>3899.65</v>
      </c>
      <c r="AT51" s="50">
        <v>3899.65</v>
      </c>
      <c r="AU51" s="50">
        <v>3899.65</v>
      </c>
      <c r="AV51" s="50">
        <v>53849.5</v>
      </c>
      <c r="AW51" s="50">
        <v>55013.29</v>
      </c>
      <c r="AX51" s="50">
        <v>57180.6</v>
      </c>
      <c r="AY51" s="50">
        <v>59689.66</v>
      </c>
      <c r="AZ51" s="50">
        <v>62359.16</v>
      </c>
      <c r="BA51" s="50">
        <v>65223.19</v>
      </c>
      <c r="BB51" s="59">
        <v>6948.322580645161</v>
      </c>
      <c r="BC51" s="59">
        <v>7098.489032258065</v>
      </c>
      <c r="BD51" s="59">
        <v>7378.1419354838708</v>
      </c>
      <c r="BE51" s="59">
        <v>7701.8916129032259</v>
      </c>
      <c r="BF51" s="59">
        <v>8046.3432258064522</v>
      </c>
      <c r="BG51" s="59">
        <v>8415.8954838709687</v>
      </c>
      <c r="BH51" s="50">
        <v>3899.65</v>
      </c>
      <c r="BI51" s="50">
        <v>3899.65</v>
      </c>
      <c r="BJ51" s="50">
        <v>3899.65</v>
      </c>
      <c r="BK51" s="50">
        <v>3899.65</v>
      </c>
      <c r="BL51" s="50">
        <v>3899.65</v>
      </c>
      <c r="BM51" s="50">
        <v>3899.65</v>
      </c>
      <c r="BN51" s="50">
        <v>1351.46</v>
      </c>
      <c r="BO51" s="50">
        <v>1412.89</v>
      </c>
      <c r="BP51" s="50">
        <v>1569.41</v>
      </c>
      <c r="BQ51" s="50">
        <v>1787.84</v>
      </c>
      <c r="BR51" s="50">
        <v>1976.2</v>
      </c>
      <c r="BS51" s="50">
        <v>2170.17</v>
      </c>
      <c r="BT51" s="59">
        <v>174.38193548387096</v>
      </c>
      <c r="BU51" s="59">
        <v>182.3083870967742</v>
      </c>
      <c r="BV51" s="59">
        <v>202.50451612903228</v>
      </c>
      <c r="BW51" s="59">
        <v>230.68903225806451</v>
      </c>
      <c r="BX51" s="59">
        <v>254.99354838709678</v>
      </c>
      <c r="BY51" s="59">
        <v>280.021935483871</v>
      </c>
      <c r="BZ51" s="50">
        <v>3899.65</v>
      </c>
      <c r="CA51" s="50">
        <v>3899.65</v>
      </c>
      <c r="CB51" s="50">
        <v>3899.65</v>
      </c>
      <c r="CC51" s="50">
        <v>3899.65</v>
      </c>
      <c r="CD51" s="50">
        <v>3899.65</v>
      </c>
      <c r="CE51" s="50">
        <v>3899.65</v>
      </c>
      <c r="CF51" s="50">
        <v>2495.0700000000002</v>
      </c>
      <c r="CG51" s="50">
        <v>6782.27</v>
      </c>
      <c r="CH51" s="50">
        <v>8490.1200000000008</v>
      </c>
      <c r="CI51" s="50">
        <v>8875.14</v>
      </c>
      <c r="CJ51" s="50">
        <v>9367.64</v>
      </c>
      <c r="CK51" s="50">
        <v>9878.07</v>
      </c>
      <c r="CL51" s="50">
        <v>0.72101162627910231</v>
      </c>
      <c r="CM51" s="50">
        <v>0.5497657488710691</v>
      </c>
      <c r="CN51" s="50">
        <v>0.58281159958196183</v>
      </c>
      <c r="CO51" s="50">
        <v>0.66392369827022069</v>
      </c>
      <c r="CP51" s="50">
        <v>0.72559897639256521</v>
      </c>
      <c r="CQ51" s="50">
        <v>0.78792866003145057</v>
      </c>
      <c r="CR51" s="50">
        <v>8.7660223539715254</v>
      </c>
      <c r="CS51" s="50">
        <v>8.9554727510100971</v>
      </c>
      <c r="CT51" s="50">
        <v>9.3082836017698263</v>
      </c>
      <c r="CU51" s="50">
        <v>9.7167270608076226</v>
      </c>
      <c r="CV51" s="50">
        <v>10.151288137027958</v>
      </c>
      <c r="CW51" s="50">
        <v>10.617516254326077</v>
      </c>
      <c r="CX51" s="50">
        <v>0.22000071626474449</v>
      </c>
      <c r="CY51" s="50">
        <v>0.2300007488222329</v>
      </c>
      <c r="CZ51" s="50">
        <v>0.25548023923242469</v>
      </c>
      <c r="DA51" s="50">
        <v>0.29103790017222914</v>
      </c>
      <c r="DB51" s="50">
        <v>0.32170054273333143</v>
      </c>
      <c r="DC51" s="50">
        <v>0.3532764228436362</v>
      </c>
      <c r="DD51" s="50">
        <v>0.40616606272525718</v>
      </c>
      <c r="DE51" s="50">
        <v>1.1040683837486043</v>
      </c>
      <c r="DF51" s="50">
        <v>1.3820849164412063</v>
      </c>
      <c r="DG51" s="50">
        <v>1.444761337331393</v>
      </c>
      <c r="DH51" s="50">
        <v>1.5249341524797411</v>
      </c>
      <c r="DI51" s="50">
        <v>1.6080257464618151</v>
      </c>
      <c r="DJ51" s="50">
        <v>6.8792186328784695</v>
      </c>
      <c r="DK51" s="50">
        <v>9.0220182399620992</v>
      </c>
      <c r="DL51" s="50">
        <v>8.5104631026199655</v>
      </c>
      <c r="DM51" s="50">
        <v>7.4707328973855391</v>
      </c>
      <c r="DN51" s="50">
        <v>6.8357271377099345</v>
      </c>
      <c r="DO51" s="50">
        <v>6.2949818500360522</v>
      </c>
      <c r="DP51" s="50">
        <v>0.56582066685855947</v>
      </c>
      <c r="DQ51" s="50">
        <v>0.55385089675603838</v>
      </c>
      <c r="DR51" s="50">
        <v>0.53285834706176571</v>
      </c>
      <c r="DS51" s="50">
        <v>0.51045960054052908</v>
      </c>
      <c r="DT51" s="50">
        <v>0.48860760792800928</v>
      </c>
      <c r="DU51" s="50">
        <v>0.46715225060289139</v>
      </c>
      <c r="DV51" s="58">
        <v>4.4355013397153059E-2</v>
      </c>
      <c r="DW51" s="58">
        <v>4.6371150369750924E-2</v>
      </c>
      <c r="DX51" s="58">
        <v>5.1508147910871195E-2</v>
      </c>
      <c r="DY51" s="58">
        <v>5.8677036058755801E-2</v>
      </c>
      <c r="DZ51" s="58">
        <v>6.4859024666252693E-2</v>
      </c>
      <c r="EA51" s="58">
        <v>7.1225133873070348E-2</v>
      </c>
      <c r="EB51" s="60">
        <v>8.2250717276854929E-2</v>
      </c>
      <c r="EC51" s="60">
        <v>6.1388802596608921E-2</v>
      </c>
      <c r="ED51" s="60">
        <v>6.2612144678439882E-2</v>
      </c>
      <c r="EE51" s="60">
        <v>6.8327914751064076E-2</v>
      </c>
      <c r="EF51" s="60">
        <v>7.1478512539296546E-2</v>
      </c>
      <c r="EG51" s="60">
        <v>7.4210261718263087E-2</v>
      </c>
      <c r="EH51" s="60">
        <v>-5.7095294795515561E-2</v>
      </c>
      <c r="EI51" s="60">
        <v>-4.3384875608144635E-2</v>
      </c>
      <c r="EJ51" s="60">
        <v>4.3530428287597012E-4</v>
      </c>
      <c r="EK51" s="60">
        <v>1.3387034336434178E-2</v>
      </c>
      <c r="EL51" s="60">
        <v>1.4734441667947351E-2</v>
      </c>
      <c r="EM51" s="60">
        <v>-0.23750778928735927</v>
      </c>
      <c r="EN51" s="60">
        <v>6.0108966007343279E-2</v>
      </c>
      <c r="EO51" s="60">
        <v>0.1391737891737892</v>
      </c>
      <c r="EP51" s="60">
        <v>9.2895129791318976E-2</v>
      </c>
      <c r="EQ51" s="60">
        <v>8.5901008224636088E-2</v>
      </c>
    </row>
    <row r="52" spans="1:147" ht="15" thickBot="1">
      <c r="A52" s="17" t="s">
        <v>893</v>
      </c>
      <c r="B52" s="17" t="s">
        <v>894</v>
      </c>
      <c r="C52" s="17" t="s">
        <v>895</v>
      </c>
      <c r="D52" s="17" t="s">
        <v>5746</v>
      </c>
      <c r="E52" s="19" t="s">
        <v>5574</v>
      </c>
      <c r="F52" s="18" t="s">
        <v>3018</v>
      </c>
      <c r="G52" s="18" t="s">
        <v>1907</v>
      </c>
      <c r="H52" s="19" t="s">
        <v>3</v>
      </c>
      <c r="I52" s="18" t="s">
        <v>5726</v>
      </c>
      <c r="J52" s="18">
        <v>13.5</v>
      </c>
      <c r="K52" s="24">
        <v>1231</v>
      </c>
      <c r="L52" s="24" t="s">
        <v>853</v>
      </c>
      <c r="M52" s="24" t="s">
        <v>4</v>
      </c>
      <c r="N52" s="24">
        <v>12.39</v>
      </c>
      <c r="O52" s="24">
        <v>1.59</v>
      </c>
      <c r="P52" s="25">
        <v>1.5600000000000001E-2</v>
      </c>
      <c r="Q52" s="25">
        <v>2.7400000000000001E-2</v>
      </c>
      <c r="R52" s="26">
        <v>29090.26</v>
      </c>
      <c r="S52" s="26">
        <v>29090.26</v>
      </c>
      <c r="T52" s="26">
        <v>360428.35</v>
      </c>
      <c r="U52" s="26">
        <v>46130.1</v>
      </c>
      <c r="V52" s="26">
        <v>360428.35</v>
      </c>
      <c r="W52" s="26">
        <v>46130.1</v>
      </c>
      <c r="X52" s="50">
        <v>663438</v>
      </c>
      <c r="Y52" s="50">
        <v>680832</v>
      </c>
      <c r="Z52" s="50">
        <v>752870</v>
      </c>
      <c r="AA52" s="50">
        <v>841300.33</v>
      </c>
      <c r="AB52" s="50">
        <v>918218.13</v>
      </c>
      <c r="AC52" s="50" t="s">
        <v>4949</v>
      </c>
      <c r="AD52" s="50">
        <v>64931</v>
      </c>
      <c r="AE52" s="50">
        <v>57594</v>
      </c>
      <c r="AF52" s="50">
        <v>58202</v>
      </c>
      <c r="AG52" s="50">
        <v>64729.99</v>
      </c>
      <c r="AH52" s="50">
        <v>70697.759999999995</v>
      </c>
      <c r="AI52" s="50" t="s">
        <v>4949</v>
      </c>
      <c r="AJ52" s="59">
        <v>9423.9477503628459</v>
      </c>
      <c r="AK52" s="59">
        <v>8359.0711175616834</v>
      </c>
      <c r="AL52" s="59">
        <v>8447.3149492017419</v>
      </c>
      <c r="AM52" s="59">
        <v>9394.7735849056608</v>
      </c>
      <c r="AN52" s="59">
        <v>10260.923076923076</v>
      </c>
      <c r="AO52" s="59" t="s">
        <v>5557</v>
      </c>
      <c r="AP52" s="50">
        <v>46130.1</v>
      </c>
      <c r="AQ52" s="50">
        <v>46130.1</v>
      </c>
      <c r="AR52" s="50">
        <v>46130.1</v>
      </c>
      <c r="AS52" s="50">
        <v>46130.1</v>
      </c>
      <c r="AT52" s="50">
        <v>46130.1</v>
      </c>
      <c r="AU52" s="50">
        <v>46130.1</v>
      </c>
      <c r="AV52" s="50">
        <v>660109</v>
      </c>
      <c r="AW52" s="50">
        <v>703178</v>
      </c>
      <c r="AX52" s="50">
        <v>757487</v>
      </c>
      <c r="AY52" s="50">
        <v>798211.9</v>
      </c>
      <c r="AZ52" s="50">
        <v>843146.52</v>
      </c>
      <c r="BA52" s="50" t="s">
        <v>4949</v>
      </c>
      <c r="BB52" s="59">
        <v>95806.82148040639</v>
      </c>
      <c r="BC52" s="59">
        <v>102057.76487663281</v>
      </c>
      <c r="BD52" s="59">
        <v>109940.0580551524</v>
      </c>
      <c r="BE52" s="59">
        <v>115850.78374455734</v>
      </c>
      <c r="BF52" s="59">
        <v>122372.4992743106</v>
      </c>
      <c r="BG52" s="59" t="s">
        <v>5557</v>
      </c>
      <c r="BH52" s="50">
        <v>46130.1</v>
      </c>
      <c r="BI52" s="50">
        <v>46130.1</v>
      </c>
      <c r="BJ52" s="50">
        <v>46130.1</v>
      </c>
      <c r="BK52" s="50">
        <v>46130.1</v>
      </c>
      <c r="BL52" s="50">
        <v>46130.1</v>
      </c>
      <c r="BM52" s="50">
        <v>46130.1</v>
      </c>
      <c r="BN52" s="50">
        <v>18937.759999999998</v>
      </c>
      <c r="BO52" s="50">
        <v>14981.49</v>
      </c>
      <c r="BP52" s="50">
        <v>15999.64</v>
      </c>
      <c r="BQ52" s="50">
        <v>17477.43</v>
      </c>
      <c r="BR52" s="50">
        <v>19795.919999999998</v>
      </c>
      <c r="BS52" s="50" t="s">
        <v>4949</v>
      </c>
      <c r="BT52" s="59">
        <v>2748.5863570391871</v>
      </c>
      <c r="BU52" s="59">
        <v>2174.3817126269955</v>
      </c>
      <c r="BV52" s="59">
        <v>2322.1538461538462</v>
      </c>
      <c r="BW52" s="59">
        <v>2536.6371552975329</v>
      </c>
      <c r="BX52" s="59">
        <v>2873.1378809869375</v>
      </c>
      <c r="BY52" s="59" t="s">
        <v>5557</v>
      </c>
      <c r="BZ52" s="50">
        <v>46130.1</v>
      </c>
      <c r="CA52" s="50">
        <v>46130.1</v>
      </c>
      <c r="CB52" s="50">
        <v>46130.1</v>
      </c>
      <c r="CC52" s="50">
        <v>46130.1</v>
      </c>
      <c r="CD52" s="50">
        <v>46130.1</v>
      </c>
      <c r="CE52" s="50">
        <v>46130.1</v>
      </c>
      <c r="CF52" s="50" t="s">
        <v>4949</v>
      </c>
      <c r="CG52" s="50" t="s">
        <v>4949</v>
      </c>
      <c r="CH52" s="50" t="s">
        <v>4949</v>
      </c>
      <c r="CI52" s="50" t="s">
        <v>4949</v>
      </c>
      <c r="CJ52" s="50" t="s">
        <v>4949</v>
      </c>
      <c r="CK52" s="50" t="s">
        <v>4949</v>
      </c>
      <c r="CL52" s="50">
        <v>2.2320529276809489</v>
      </c>
      <c r="CM52" s="50">
        <v>1.9798379251337046</v>
      </c>
      <c r="CN52" s="50">
        <v>2.0007383914753598</v>
      </c>
      <c r="CO52" s="50">
        <v>2.2251430547544091</v>
      </c>
      <c r="CP52" s="50">
        <v>2.4302897258395078</v>
      </c>
      <c r="CQ52" s="50" t="s">
        <v>4949</v>
      </c>
      <c r="CR52" s="50">
        <v>22.691753184742936</v>
      </c>
      <c r="CS52" s="50">
        <v>24.172283094066536</v>
      </c>
      <c r="CT52" s="50">
        <v>26.039196624574686</v>
      </c>
      <c r="CU52" s="50">
        <v>27.439146298451785</v>
      </c>
      <c r="CV52" s="50">
        <v>28.983808326223283</v>
      </c>
      <c r="CW52" s="50" t="s">
        <v>4949</v>
      </c>
      <c r="CX52" s="50">
        <v>0.65100002543806756</v>
      </c>
      <c r="CY52" s="50">
        <v>0.51500020969217875</v>
      </c>
      <c r="CZ52" s="50">
        <v>0.54999989687269901</v>
      </c>
      <c r="DA52" s="50">
        <v>0.60080006160137456</v>
      </c>
      <c r="DB52" s="50">
        <v>0.68049993365476968</v>
      </c>
      <c r="DC52" s="50" t="s">
        <v>4949</v>
      </c>
      <c r="DD52" s="50" t="s">
        <v>4949</v>
      </c>
      <c r="DE52" s="50" t="s">
        <v>4949</v>
      </c>
      <c r="DF52" s="50" t="s">
        <v>4949</v>
      </c>
      <c r="DG52" s="50" t="s">
        <v>4949</v>
      </c>
      <c r="DH52" s="50" t="s">
        <v>4949</v>
      </c>
      <c r="DI52" s="50" t="s">
        <v>4949</v>
      </c>
      <c r="DJ52" s="50">
        <v>4.9271706888851243</v>
      </c>
      <c r="DK52" s="50">
        <v>5.5548515470361499</v>
      </c>
      <c r="DL52" s="50">
        <v>5.4968234768564654</v>
      </c>
      <c r="DM52" s="50">
        <v>4.9424713336121329</v>
      </c>
      <c r="DN52" s="50">
        <v>4.5252652983630606</v>
      </c>
      <c r="DO52" s="50" t="s">
        <v>4949</v>
      </c>
      <c r="DP52" s="50">
        <v>0.48465650369863156</v>
      </c>
      <c r="DQ52" s="50">
        <v>0.45497174257442641</v>
      </c>
      <c r="DR52" s="50">
        <v>0.42235196115576901</v>
      </c>
      <c r="DS52" s="50">
        <v>0.40080349591380432</v>
      </c>
      <c r="DT52" s="50">
        <v>0.37944308896631629</v>
      </c>
      <c r="DU52" s="50" t="s">
        <v>4949</v>
      </c>
      <c r="DV52" s="58">
        <v>5.9194166453179875E-2</v>
      </c>
      <c r="DW52" s="58">
        <v>4.6827967657032815E-2</v>
      </c>
      <c r="DX52" s="58">
        <v>5.0010421155984384E-2</v>
      </c>
      <c r="DY52" s="58">
        <v>5.4629581354595246E-2</v>
      </c>
      <c r="DZ52" s="58">
        <v>6.1876535745190163E-2</v>
      </c>
      <c r="EA52" s="58" t="s">
        <v>4949</v>
      </c>
      <c r="EB52" s="60">
        <v>9.8364058057078457E-2</v>
      </c>
      <c r="EC52" s="60">
        <v>8.1905292827705076E-2</v>
      </c>
      <c r="ED52" s="60">
        <v>7.6835642063824192E-2</v>
      </c>
      <c r="EE52" s="60">
        <v>8.1093742150423961E-2</v>
      </c>
      <c r="EF52" s="60">
        <v>8.3849910214893603E-2</v>
      </c>
      <c r="EG52" s="60" t="s">
        <v>4949</v>
      </c>
      <c r="EH52" s="60">
        <v>2.6217973646369463E-2</v>
      </c>
      <c r="EI52" s="60">
        <v>0.10580877514570397</v>
      </c>
      <c r="EJ52" s="60">
        <v>0.11745763544835097</v>
      </c>
      <c r="EK52" s="60">
        <v>9.1427279007485929E-2</v>
      </c>
      <c r="EL52" s="60" t="s">
        <v>4949</v>
      </c>
      <c r="EM52" s="60">
        <v>-0.11299687360428767</v>
      </c>
      <c r="EN52" s="60">
        <v>1.0556655207139665E-2</v>
      </c>
      <c r="EO52" s="60">
        <v>0.11216092230507546</v>
      </c>
      <c r="EP52" s="60">
        <v>9.2194823450459262E-2</v>
      </c>
      <c r="EQ52" s="60" t="s">
        <v>4949</v>
      </c>
    </row>
    <row r="53" spans="1:147" ht="15" thickBot="1">
      <c r="A53" s="17" t="s">
        <v>5281</v>
      </c>
      <c r="B53" s="17" t="s">
        <v>5282</v>
      </c>
      <c r="C53" s="17" t="s">
        <v>5283</v>
      </c>
      <c r="D53" s="17" t="s">
        <v>5760</v>
      </c>
      <c r="E53" s="19" t="s">
        <v>5574</v>
      </c>
      <c r="F53" s="18" t="s">
        <v>3033</v>
      </c>
      <c r="G53" s="18" t="s">
        <v>2828</v>
      </c>
      <c r="H53" s="19" t="s">
        <v>3</v>
      </c>
      <c r="I53" s="18" t="s">
        <v>5726</v>
      </c>
      <c r="J53" s="18">
        <v>17</v>
      </c>
      <c r="K53" s="24">
        <v>1231</v>
      </c>
      <c r="L53" s="24" t="s">
        <v>853</v>
      </c>
      <c r="M53" s="24" t="s">
        <v>4</v>
      </c>
      <c r="N53" s="24">
        <v>11.09</v>
      </c>
      <c r="O53" s="24">
        <v>1.42</v>
      </c>
      <c r="P53" s="25">
        <v>-0.1149</v>
      </c>
      <c r="Q53" s="25">
        <v>-0.16550000000000001</v>
      </c>
      <c r="R53" s="26">
        <v>3549.47</v>
      </c>
      <c r="S53" s="26">
        <v>3549.47</v>
      </c>
      <c r="T53" s="26">
        <v>39363.61</v>
      </c>
      <c r="U53" s="26">
        <v>5038.03</v>
      </c>
      <c r="V53" s="26">
        <v>39363.61</v>
      </c>
      <c r="W53" s="26">
        <v>5038.03</v>
      </c>
      <c r="X53" s="50">
        <v>5679.07</v>
      </c>
      <c r="Y53" s="50">
        <v>6255.68</v>
      </c>
      <c r="Z53" s="50">
        <v>6993.85</v>
      </c>
      <c r="AA53" s="50">
        <v>7886.24</v>
      </c>
      <c r="AB53" s="50" t="s">
        <v>4949</v>
      </c>
      <c r="AC53" s="50" t="s">
        <v>4949</v>
      </c>
      <c r="AD53" s="50">
        <v>-209.89</v>
      </c>
      <c r="AE53" s="50">
        <v>-142.07</v>
      </c>
      <c r="AF53" s="50">
        <v>173.16</v>
      </c>
      <c r="AG53" s="50">
        <v>455.19</v>
      </c>
      <c r="AH53" s="50" t="s">
        <v>4949</v>
      </c>
      <c r="AI53" s="50" t="s">
        <v>4949</v>
      </c>
      <c r="AJ53" s="59">
        <v>-30.462989840348332</v>
      </c>
      <c r="AK53" s="59">
        <v>-20.619738751814225</v>
      </c>
      <c r="AL53" s="59">
        <v>25.132075471698116</v>
      </c>
      <c r="AM53" s="59">
        <v>66.06531204644412</v>
      </c>
      <c r="AN53" s="59" t="s">
        <v>5557</v>
      </c>
      <c r="AO53" s="59" t="s">
        <v>5557</v>
      </c>
      <c r="AP53" s="50">
        <v>5038.03</v>
      </c>
      <c r="AQ53" s="50">
        <v>5038.03</v>
      </c>
      <c r="AR53" s="50">
        <v>5038.03</v>
      </c>
      <c r="AS53" s="50">
        <v>5038.03</v>
      </c>
      <c r="AT53" s="50">
        <v>5038.03</v>
      </c>
      <c r="AU53" s="50">
        <v>5038.03</v>
      </c>
      <c r="AV53" s="50">
        <v>8599.06</v>
      </c>
      <c r="AW53" s="50">
        <v>8049.96</v>
      </c>
      <c r="AX53" s="50">
        <v>8223.1200000000008</v>
      </c>
      <c r="AY53" s="50">
        <v>8678.31</v>
      </c>
      <c r="AZ53" s="50" t="s">
        <v>4949</v>
      </c>
      <c r="BA53" s="50" t="s">
        <v>4949</v>
      </c>
      <c r="BB53" s="59">
        <v>1248.0493468795355</v>
      </c>
      <c r="BC53" s="59">
        <v>1168.3541364296082</v>
      </c>
      <c r="BD53" s="59">
        <v>1193.4862119013064</v>
      </c>
      <c r="BE53" s="59">
        <v>1259.5515239477504</v>
      </c>
      <c r="BF53" s="59" t="s">
        <v>5557</v>
      </c>
      <c r="BG53" s="59" t="s">
        <v>5557</v>
      </c>
      <c r="BH53" s="50">
        <v>5038.03</v>
      </c>
      <c r="BI53" s="50">
        <v>5038.03</v>
      </c>
      <c r="BJ53" s="50">
        <v>5038.03</v>
      </c>
      <c r="BK53" s="50">
        <v>5038.03</v>
      </c>
      <c r="BL53" s="50">
        <v>5038.03</v>
      </c>
      <c r="BM53" s="50">
        <v>5038.03</v>
      </c>
      <c r="BN53" s="50" t="s">
        <v>4949</v>
      </c>
      <c r="BO53" s="50" t="s">
        <v>4949</v>
      </c>
      <c r="BP53" s="50" t="s">
        <v>4949</v>
      </c>
      <c r="BQ53" s="50" t="s">
        <v>4949</v>
      </c>
      <c r="BR53" s="50" t="s">
        <v>4949</v>
      </c>
      <c r="BS53" s="50" t="s">
        <v>4949</v>
      </c>
      <c r="BT53" s="59" t="s">
        <v>5557</v>
      </c>
      <c r="BU53" s="59" t="s">
        <v>5557</v>
      </c>
      <c r="BV53" s="59" t="s">
        <v>5557</v>
      </c>
      <c r="BW53" s="59" t="s">
        <v>5557</v>
      </c>
      <c r="BX53" s="59" t="s">
        <v>5557</v>
      </c>
      <c r="BY53" s="59" t="s">
        <v>5557</v>
      </c>
      <c r="BZ53" s="50">
        <v>5038.03</v>
      </c>
      <c r="CA53" s="50">
        <v>5038.03</v>
      </c>
      <c r="CB53" s="50">
        <v>5038.03</v>
      </c>
      <c r="CC53" s="50">
        <v>5038.03</v>
      </c>
      <c r="CD53" s="50">
        <v>5038.03</v>
      </c>
      <c r="CE53" s="50">
        <v>5038.03</v>
      </c>
      <c r="CF53" s="50">
        <v>653.32000000000005</v>
      </c>
      <c r="CG53" s="50">
        <v>933.53</v>
      </c>
      <c r="CH53" s="50">
        <v>1300.3499999999999</v>
      </c>
      <c r="CI53" s="50">
        <v>1693.01</v>
      </c>
      <c r="CJ53" s="50" t="s">
        <v>4949</v>
      </c>
      <c r="CK53" s="50" t="s">
        <v>4949</v>
      </c>
      <c r="CL53" s="50">
        <v>-5.9132771934964939E-2</v>
      </c>
      <c r="CM53" s="50">
        <v>-4.002569397684725E-2</v>
      </c>
      <c r="CN53" s="50">
        <v>4.8784748145497783E-2</v>
      </c>
      <c r="CO53" s="50">
        <v>0.1282416811523974</v>
      </c>
      <c r="CP53" s="50" t="s">
        <v>4949</v>
      </c>
      <c r="CQ53" s="50" t="s">
        <v>4949</v>
      </c>
      <c r="CR53" s="50">
        <v>2.4226321112729505</v>
      </c>
      <c r="CS53" s="50">
        <v>2.2679329590051474</v>
      </c>
      <c r="CT53" s="50">
        <v>2.3167177071506453</v>
      </c>
      <c r="CU53" s="50">
        <v>2.4449593883030425</v>
      </c>
      <c r="CV53" s="50" t="s">
        <v>4949</v>
      </c>
      <c r="CW53" s="50" t="s">
        <v>4949</v>
      </c>
      <c r="CX53" s="50" t="s">
        <v>4949</v>
      </c>
      <c r="CY53" s="50" t="s">
        <v>4949</v>
      </c>
      <c r="CZ53" s="50" t="s">
        <v>4949</v>
      </c>
      <c r="DA53" s="50" t="s">
        <v>4949</v>
      </c>
      <c r="DB53" s="50" t="s">
        <v>4949</v>
      </c>
      <c r="DC53" s="50" t="s">
        <v>4949</v>
      </c>
      <c r="DD53" s="50">
        <v>0.18406128238863834</v>
      </c>
      <c r="DE53" s="50">
        <v>0.26300546278740206</v>
      </c>
      <c r="DF53" s="50">
        <v>0.36635046922498288</v>
      </c>
      <c r="DG53" s="50">
        <v>0.47697543576928386</v>
      </c>
      <c r="DH53" s="50" t="s">
        <v>4949</v>
      </c>
      <c r="DI53" s="50" t="s">
        <v>4949</v>
      </c>
      <c r="DJ53" s="50">
        <v>-166.46919815141266</v>
      </c>
      <c r="DK53" s="50">
        <v>-245.93665094671644</v>
      </c>
      <c r="DL53" s="50">
        <v>201.7799722799723</v>
      </c>
      <c r="DM53" s="50">
        <v>76.759638832136034</v>
      </c>
      <c r="DN53" s="50" t="s">
        <v>4949</v>
      </c>
      <c r="DO53" s="50" t="s">
        <v>4949</v>
      </c>
      <c r="DP53" s="50">
        <v>4.0632604028812453</v>
      </c>
      <c r="DQ53" s="50">
        <v>4.340421567312136</v>
      </c>
      <c r="DR53" s="50">
        <v>4.249022268919826</v>
      </c>
      <c r="DS53" s="50">
        <v>4.0261548619489282</v>
      </c>
      <c r="DT53" s="50" t="s">
        <v>4949</v>
      </c>
      <c r="DU53" s="50" t="s">
        <v>4949</v>
      </c>
      <c r="DV53" s="58" t="s">
        <v>4949</v>
      </c>
      <c r="DW53" s="58" t="s">
        <v>4949</v>
      </c>
      <c r="DX53" s="58" t="s">
        <v>4949</v>
      </c>
      <c r="DY53" s="58" t="s">
        <v>4949</v>
      </c>
      <c r="DZ53" s="58" t="s">
        <v>4949</v>
      </c>
      <c r="EA53" s="58" t="s">
        <v>4949</v>
      </c>
      <c r="EB53" s="60">
        <v>-2.4408481857319288E-2</v>
      </c>
      <c r="EC53" s="60">
        <v>-1.7648534899552294E-2</v>
      </c>
      <c r="ED53" s="60">
        <v>2.1057700726731458E-2</v>
      </c>
      <c r="EE53" s="60">
        <v>5.2451456562395214E-2</v>
      </c>
      <c r="EF53" s="60" t="s">
        <v>4949</v>
      </c>
      <c r="EG53" s="60" t="s">
        <v>4949</v>
      </c>
      <c r="EH53" s="60">
        <v>0.10153246922471482</v>
      </c>
      <c r="EI53" s="60">
        <v>0.11799996163486615</v>
      </c>
      <c r="EJ53" s="60">
        <v>0.12759638825539565</v>
      </c>
      <c r="EK53" s="60" t="s">
        <v>4949</v>
      </c>
      <c r="EL53" s="60" t="s">
        <v>4949</v>
      </c>
      <c r="EM53" s="60">
        <v>-0.32312163514221737</v>
      </c>
      <c r="EN53" s="60">
        <v>-2.2188357851763216</v>
      </c>
      <c r="EO53" s="60">
        <v>1.6287248787248787</v>
      </c>
      <c r="EP53" s="60" t="s">
        <v>4949</v>
      </c>
      <c r="EQ53" s="60" t="s">
        <v>4949</v>
      </c>
    </row>
    <row r="54" spans="1:147" ht="15" thickBot="1">
      <c r="A54" s="17" t="s">
        <v>4243</v>
      </c>
      <c r="B54" s="17" t="s">
        <v>4244</v>
      </c>
      <c r="C54" s="17" t="s">
        <v>4245</v>
      </c>
      <c r="D54" s="17" t="s">
        <v>5762</v>
      </c>
      <c r="E54" s="19" t="s">
        <v>5574</v>
      </c>
      <c r="F54" s="18" t="s">
        <v>3001</v>
      </c>
      <c r="G54" s="18" t="s">
        <v>2104</v>
      </c>
      <c r="H54" s="19" t="s">
        <v>3</v>
      </c>
      <c r="I54" s="18" t="s">
        <v>5726</v>
      </c>
      <c r="J54" s="18">
        <v>50</v>
      </c>
      <c r="K54" s="24">
        <v>1231</v>
      </c>
      <c r="L54" s="24" t="s">
        <v>853</v>
      </c>
      <c r="M54" s="24" t="s">
        <v>4</v>
      </c>
      <c r="N54" s="24">
        <v>33.92</v>
      </c>
      <c r="O54" s="24">
        <v>4.34</v>
      </c>
      <c r="P54" s="25">
        <v>4.6300000000000001E-2</v>
      </c>
      <c r="Q54" s="25">
        <v>8.3000000000000001E-3</v>
      </c>
      <c r="R54" s="26">
        <v>2253.1999999999998</v>
      </c>
      <c r="S54" s="26">
        <v>2253.1999999999998</v>
      </c>
      <c r="T54" s="26">
        <v>76428.7</v>
      </c>
      <c r="U54" s="26">
        <v>9781.8700000000008</v>
      </c>
      <c r="V54" s="26">
        <v>76428.7</v>
      </c>
      <c r="W54" s="26">
        <v>9781.8700000000008</v>
      </c>
      <c r="X54" s="50">
        <v>129956.99</v>
      </c>
      <c r="Y54" s="50">
        <v>177305.55</v>
      </c>
      <c r="Z54" s="50">
        <v>178389.38</v>
      </c>
      <c r="AA54" s="50">
        <v>192994.82</v>
      </c>
      <c r="AB54" s="50" t="s">
        <v>4949</v>
      </c>
      <c r="AC54" s="50" t="s">
        <v>4949</v>
      </c>
      <c r="AD54" s="50">
        <v>4041.37</v>
      </c>
      <c r="AE54" s="50">
        <v>4265.6400000000003</v>
      </c>
      <c r="AF54" s="50">
        <v>4322.53</v>
      </c>
      <c r="AG54" s="50">
        <v>5798.12</v>
      </c>
      <c r="AH54" s="50" t="s">
        <v>4949</v>
      </c>
      <c r="AI54" s="50" t="s">
        <v>4949</v>
      </c>
      <c r="AJ54" s="59">
        <v>586.55587808417999</v>
      </c>
      <c r="AK54" s="59">
        <v>619.10595065312054</v>
      </c>
      <c r="AL54" s="59">
        <v>627.36284470246733</v>
      </c>
      <c r="AM54" s="59">
        <v>841.52685050798266</v>
      </c>
      <c r="AN54" s="59" t="s">
        <v>5557</v>
      </c>
      <c r="AO54" s="59" t="s">
        <v>5557</v>
      </c>
      <c r="AP54" s="50">
        <v>9781.8700000000008</v>
      </c>
      <c r="AQ54" s="50">
        <v>9781.8700000000008</v>
      </c>
      <c r="AR54" s="50">
        <v>9781.8700000000008</v>
      </c>
      <c r="AS54" s="50">
        <v>9781.8700000000008</v>
      </c>
      <c r="AT54" s="50">
        <v>9781.8700000000008</v>
      </c>
      <c r="AU54" s="50">
        <v>9781.8700000000008</v>
      </c>
      <c r="AV54" s="50">
        <v>29330.39</v>
      </c>
      <c r="AW54" s="50">
        <v>32401.66</v>
      </c>
      <c r="AX54" s="50">
        <v>35444.370000000003</v>
      </c>
      <c r="AY54" s="50">
        <v>39945.599999999999</v>
      </c>
      <c r="AZ54" s="50" t="s">
        <v>4949</v>
      </c>
      <c r="BA54" s="50" t="s">
        <v>4949</v>
      </c>
      <c r="BB54" s="59">
        <v>4256.9506531204643</v>
      </c>
      <c r="BC54" s="59">
        <v>4702.7082728592168</v>
      </c>
      <c r="BD54" s="59">
        <v>5144.3207547169814</v>
      </c>
      <c r="BE54" s="59">
        <v>5797.6197387518141</v>
      </c>
      <c r="BF54" s="59" t="s">
        <v>5557</v>
      </c>
      <c r="BG54" s="59" t="s">
        <v>5557</v>
      </c>
      <c r="BH54" s="50">
        <v>9781.8700000000008</v>
      </c>
      <c r="BI54" s="50">
        <v>9781.8700000000008</v>
      </c>
      <c r="BJ54" s="50">
        <v>9781.8700000000008</v>
      </c>
      <c r="BK54" s="50">
        <v>9781.8700000000008</v>
      </c>
      <c r="BL54" s="50">
        <v>9781.8700000000008</v>
      </c>
      <c r="BM54" s="50">
        <v>9781.8700000000008</v>
      </c>
      <c r="BN54" s="50">
        <v>1212.22</v>
      </c>
      <c r="BO54" s="50">
        <v>1279.82</v>
      </c>
      <c r="BP54" s="50">
        <v>1296.8900000000001</v>
      </c>
      <c r="BQ54" s="50">
        <v>1739.61</v>
      </c>
      <c r="BR54" s="50" t="s">
        <v>4949</v>
      </c>
      <c r="BS54" s="50" t="s">
        <v>4949</v>
      </c>
      <c r="BT54" s="59">
        <v>175.93904208998549</v>
      </c>
      <c r="BU54" s="59">
        <v>185.75036284470247</v>
      </c>
      <c r="BV54" s="59">
        <v>188.2278664731495</v>
      </c>
      <c r="BW54" s="59">
        <v>252.48330914368651</v>
      </c>
      <c r="BX54" s="59" t="s">
        <v>5557</v>
      </c>
      <c r="BY54" s="59" t="s">
        <v>5557</v>
      </c>
      <c r="BZ54" s="50">
        <v>9781.8700000000008</v>
      </c>
      <c r="CA54" s="50">
        <v>9781.8700000000008</v>
      </c>
      <c r="CB54" s="50">
        <v>9781.8700000000008</v>
      </c>
      <c r="CC54" s="50">
        <v>9781.8700000000008</v>
      </c>
      <c r="CD54" s="50">
        <v>9781.8700000000008</v>
      </c>
      <c r="CE54" s="50">
        <v>9781.8700000000008</v>
      </c>
      <c r="CF54" s="50">
        <v>10242.92</v>
      </c>
      <c r="CG54" s="50">
        <v>6714</v>
      </c>
      <c r="CH54" s="50">
        <v>9601.75</v>
      </c>
      <c r="CI54" s="50">
        <v>6177.82</v>
      </c>
      <c r="CJ54" s="50" t="s">
        <v>4949</v>
      </c>
      <c r="CK54" s="50" t="s">
        <v>4949</v>
      </c>
      <c r="CL54" s="50">
        <v>1.7936135274276586</v>
      </c>
      <c r="CM54" s="50">
        <v>1.8931475235221022</v>
      </c>
      <c r="CN54" s="50">
        <v>1.9183960589383988</v>
      </c>
      <c r="CO54" s="50">
        <v>2.5732824427480918</v>
      </c>
      <c r="CP54" s="50" t="s">
        <v>4949</v>
      </c>
      <c r="CQ54" s="50" t="s">
        <v>4949</v>
      </c>
      <c r="CR54" s="50">
        <v>13.017215515710989</v>
      </c>
      <c r="CS54" s="50">
        <v>14.380285815728742</v>
      </c>
      <c r="CT54" s="50">
        <v>15.730680809515359</v>
      </c>
      <c r="CU54" s="50">
        <v>17.728386295047045</v>
      </c>
      <c r="CV54" s="50" t="s">
        <v>4949</v>
      </c>
      <c r="CW54" s="50" t="s">
        <v>4949</v>
      </c>
      <c r="CX54" s="50">
        <v>0.53799928989881063</v>
      </c>
      <c r="CY54" s="50">
        <v>0.56800106515178417</v>
      </c>
      <c r="CZ54" s="50">
        <v>0.57557695721640345</v>
      </c>
      <c r="DA54" s="50">
        <v>0.77206195632877683</v>
      </c>
      <c r="DB54" s="50" t="s">
        <v>4949</v>
      </c>
      <c r="DC54" s="50" t="s">
        <v>4949</v>
      </c>
      <c r="DD54" s="50">
        <v>4.5459435469554412</v>
      </c>
      <c r="DE54" s="50">
        <v>2.9797621161015448</v>
      </c>
      <c r="DF54" s="50">
        <v>4.261383809692882</v>
      </c>
      <c r="DG54" s="50">
        <v>2.741798331262205</v>
      </c>
      <c r="DH54" s="50" t="s">
        <v>4949</v>
      </c>
      <c r="DI54" s="50" t="s">
        <v>4949</v>
      </c>
      <c r="DJ54" s="50">
        <v>16.786438757154137</v>
      </c>
      <c r="DK54" s="50">
        <v>15.903876088933901</v>
      </c>
      <c r="DL54" s="50">
        <v>15.694560824332049</v>
      </c>
      <c r="DM54" s="50">
        <v>11.700380468151748</v>
      </c>
      <c r="DN54" s="50" t="s">
        <v>4949</v>
      </c>
      <c r="DO54" s="50" t="s">
        <v>4949</v>
      </c>
      <c r="DP54" s="50">
        <v>2.3129665169811928</v>
      </c>
      <c r="DQ54" s="50">
        <v>2.0937263708093972</v>
      </c>
      <c r="DR54" s="50">
        <v>1.9139911359688435</v>
      </c>
      <c r="DS54" s="50">
        <v>1.6983149583433472</v>
      </c>
      <c r="DT54" s="50" t="s">
        <v>4949</v>
      </c>
      <c r="DU54" s="50" t="s">
        <v>4949</v>
      </c>
      <c r="DV54" s="58">
        <v>1.7868753649200084E-2</v>
      </c>
      <c r="DW54" s="58">
        <v>1.8865212828792832E-2</v>
      </c>
      <c r="DX54" s="58">
        <v>1.9116833512160415E-2</v>
      </c>
      <c r="DY54" s="58">
        <v>2.5642756707268444E-2</v>
      </c>
      <c r="DZ54" s="58" t="s">
        <v>4949</v>
      </c>
      <c r="EA54" s="58" t="s">
        <v>4949</v>
      </c>
      <c r="EB54" s="60">
        <v>0.13778780302614455</v>
      </c>
      <c r="EC54" s="60">
        <v>0.13164881058563049</v>
      </c>
      <c r="ED54" s="60">
        <v>0.12195251319179885</v>
      </c>
      <c r="EE54" s="60">
        <v>0.14515040455018827</v>
      </c>
      <c r="EF54" s="60" t="s">
        <v>4949</v>
      </c>
      <c r="EG54" s="60" t="s">
        <v>4949</v>
      </c>
      <c r="EH54" s="60">
        <v>0.36434023287242945</v>
      </c>
      <c r="EI54" s="60">
        <v>6.1127810155972018E-3</v>
      </c>
      <c r="EJ54" s="60">
        <v>8.1873932181388831E-2</v>
      </c>
      <c r="EK54" s="60" t="s">
        <v>4949</v>
      </c>
      <c r="EL54" s="60" t="s">
        <v>4949</v>
      </c>
      <c r="EM54" s="60">
        <v>5.5493557877650534E-2</v>
      </c>
      <c r="EN54" s="60">
        <v>1.3336802918202162E-2</v>
      </c>
      <c r="EO54" s="60">
        <v>0.34137183547598293</v>
      </c>
      <c r="EP54" s="60" t="s">
        <v>4949</v>
      </c>
      <c r="EQ54" s="60" t="s">
        <v>4949</v>
      </c>
    </row>
    <row r="55" spans="1:147" ht="15" thickBot="1">
      <c r="A55" s="17" t="s">
        <v>2345</v>
      </c>
      <c r="B55" s="17" t="s">
        <v>2346</v>
      </c>
      <c r="C55" s="17" t="s">
        <v>2341</v>
      </c>
      <c r="D55" s="17" t="s">
        <v>5757</v>
      </c>
      <c r="E55" s="19" t="s">
        <v>5574</v>
      </c>
      <c r="F55" s="18" t="s">
        <v>3002</v>
      </c>
      <c r="G55" s="18" t="s">
        <v>93</v>
      </c>
      <c r="H55" s="19" t="s">
        <v>3</v>
      </c>
      <c r="I55" s="18" t="s">
        <v>5726</v>
      </c>
      <c r="J55" s="18">
        <v>0.44</v>
      </c>
      <c r="K55" s="24">
        <v>1231</v>
      </c>
      <c r="L55" s="24" t="s">
        <v>853</v>
      </c>
      <c r="M55" s="24" t="s">
        <v>853</v>
      </c>
      <c r="N55" s="24">
        <v>1.31</v>
      </c>
      <c r="O55" s="24">
        <v>0.17</v>
      </c>
      <c r="P55" s="25">
        <v>0</v>
      </c>
      <c r="Q55" s="25">
        <v>0</v>
      </c>
      <c r="R55" s="26">
        <v>192.18</v>
      </c>
      <c r="S55" s="26">
        <v>192.18</v>
      </c>
      <c r="T55" s="26">
        <v>251.76</v>
      </c>
      <c r="U55" s="26">
        <v>32.22</v>
      </c>
      <c r="V55" s="26">
        <v>251.76</v>
      </c>
      <c r="W55" s="26">
        <v>32.22</v>
      </c>
      <c r="X55" s="50">
        <v>866.98</v>
      </c>
      <c r="Y55" s="50">
        <v>1514.23</v>
      </c>
      <c r="Z55" s="50" t="s">
        <v>4949</v>
      </c>
      <c r="AA55" s="50" t="s">
        <v>4949</v>
      </c>
      <c r="AB55" s="50" t="s">
        <v>4949</v>
      </c>
      <c r="AC55" s="50" t="s">
        <v>4949</v>
      </c>
      <c r="AD55" s="50">
        <v>73.069999999999993</v>
      </c>
      <c r="AE55" s="50">
        <v>120.52</v>
      </c>
      <c r="AF55" s="50" t="s">
        <v>4949</v>
      </c>
      <c r="AG55" s="50" t="s">
        <v>4949</v>
      </c>
      <c r="AH55" s="50" t="s">
        <v>4949</v>
      </c>
      <c r="AI55" s="50" t="s">
        <v>4949</v>
      </c>
      <c r="AJ55" s="59">
        <v>9.428387096774193</v>
      </c>
      <c r="AK55" s="59">
        <v>15.550967741935484</v>
      </c>
      <c r="AL55" s="59" t="s">
        <v>5557</v>
      </c>
      <c r="AM55" s="59" t="s">
        <v>5557</v>
      </c>
      <c r="AN55" s="59" t="s">
        <v>5557</v>
      </c>
      <c r="AO55" s="59" t="s">
        <v>5557</v>
      </c>
      <c r="AP55" s="50">
        <v>32.22</v>
      </c>
      <c r="AQ55" s="50">
        <v>32.22</v>
      </c>
      <c r="AR55" s="50">
        <v>32.22</v>
      </c>
      <c r="AS55" s="50">
        <v>32.22</v>
      </c>
      <c r="AT55" s="50">
        <v>32.22</v>
      </c>
      <c r="AU55" s="50">
        <v>32.22</v>
      </c>
      <c r="AV55" s="50">
        <v>1169.79</v>
      </c>
      <c r="AW55" s="50">
        <v>1290.31</v>
      </c>
      <c r="AX55" s="50" t="s">
        <v>4949</v>
      </c>
      <c r="AY55" s="50" t="s">
        <v>4949</v>
      </c>
      <c r="AZ55" s="50" t="s">
        <v>4949</v>
      </c>
      <c r="BA55" s="50" t="s">
        <v>4949</v>
      </c>
      <c r="BB55" s="59">
        <v>150.94064516129032</v>
      </c>
      <c r="BC55" s="59">
        <v>166.49161290322579</v>
      </c>
      <c r="BD55" s="59" t="s">
        <v>5557</v>
      </c>
      <c r="BE55" s="59" t="s">
        <v>5557</v>
      </c>
      <c r="BF55" s="59" t="s">
        <v>5557</v>
      </c>
      <c r="BG55" s="59" t="s">
        <v>5557</v>
      </c>
      <c r="BH55" s="50">
        <v>32.22</v>
      </c>
      <c r="BI55" s="50">
        <v>32.22</v>
      </c>
      <c r="BJ55" s="50">
        <v>32.22</v>
      </c>
      <c r="BK55" s="50">
        <v>32.22</v>
      </c>
      <c r="BL55" s="50">
        <v>32.22</v>
      </c>
      <c r="BM55" s="50">
        <v>32.22</v>
      </c>
      <c r="BN55" s="50" t="s">
        <v>4949</v>
      </c>
      <c r="BO55" s="50">
        <v>12.05</v>
      </c>
      <c r="BP55" s="50" t="s">
        <v>4949</v>
      </c>
      <c r="BQ55" s="50" t="s">
        <v>4949</v>
      </c>
      <c r="BR55" s="50" t="s">
        <v>4949</v>
      </c>
      <c r="BS55" s="50" t="s">
        <v>4949</v>
      </c>
      <c r="BT55" s="59" t="s">
        <v>5557</v>
      </c>
      <c r="BU55" s="59">
        <v>1.5548387096774194</v>
      </c>
      <c r="BV55" s="59" t="s">
        <v>5557</v>
      </c>
      <c r="BW55" s="59" t="s">
        <v>5557</v>
      </c>
      <c r="BX55" s="59" t="s">
        <v>5557</v>
      </c>
      <c r="BY55" s="59" t="s">
        <v>5557</v>
      </c>
      <c r="BZ55" s="50">
        <v>32.22</v>
      </c>
      <c r="CA55" s="50">
        <v>32.22</v>
      </c>
      <c r="CB55" s="50">
        <v>32.22</v>
      </c>
      <c r="CC55" s="50">
        <v>32.22</v>
      </c>
      <c r="CD55" s="50">
        <v>32.22</v>
      </c>
      <c r="CE55" s="50">
        <v>32.22</v>
      </c>
      <c r="CF55" s="50">
        <v>593.70000000000005</v>
      </c>
      <c r="CG55" s="50">
        <v>461.4</v>
      </c>
      <c r="CH55" s="50" t="s">
        <v>4949</v>
      </c>
      <c r="CI55" s="50" t="s">
        <v>4949</v>
      </c>
      <c r="CJ55" s="50" t="s">
        <v>4949</v>
      </c>
      <c r="CK55" s="50" t="s">
        <v>4949</v>
      </c>
      <c r="CL55" s="50">
        <v>0.38021646373191792</v>
      </c>
      <c r="CM55" s="50">
        <v>0.62712040795087931</v>
      </c>
      <c r="CN55" s="50" t="s">
        <v>4949</v>
      </c>
      <c r="CO55" s="50" t="s">
        <v>4949</v>
      </c>
      <c r="CP55" s="50" t="s">
        <v>4949</v>
      </c>
      <c r="CQ55" s="50" t="s">
        <v>4949</v>
      </c>
      <c r="CR55" s="50">
        <v>6.08694973462379</v>
      </c>
      <c r="CS55" s="50">
        <v>6.7140701425746689</v>
      </c>
      <c r="CT55" s="50" t="s">
        <v>4949</v>
      </c>
      <c r="CU55" s="50" t="s">
        <v>4949</v>
      </c>
      <c r="CV55" s="50" t="s">
        <v>4949</v>
      </c>
      <c r="CW55" s="50" t="s">
        <v>4949</v>
      </c>
      <c r="CX55" s="50" t="s">
        <v>4949</v>
      </c>
      <c r="CY55" s="50">
        <v>6.2701633884899577E-2</v>
      </c>
      <c r="CZ55" s="50" t="s">
        <v>4949</v>
      </c>
      <c r="DA55" s="50" t="s">
        <v>4949</v>
      </c>
      <c r="DB55" s="50" t="s">
        <v>4949</v>
      </c>
      <c r="DC55" s="50" t="s">
        <v>4949</v>
      </c>
      <c r="DD55" s="50">
        <v>3.0892912894161726</v>
      </c>
      <c r="DE55" s="50">
        <v>2.4008741804558227</v>
      </c>
      <c r="DF55" s="50" t="s">
        <v>4949</v>
      </c>
      <c r="DG55" s="50" t="s">
        <v>4949</v>
      </c>
      <c r="DH55" s="50" t="s">
        <v>4949</v>
      </c>
      <c r="DI55" s="50" t="s">
        <v>4949</v>
      </c>
      <c r="DJ55" s="50">
        <v>3.4454632544135761</v>
      </c>
      <c r="DK55" s="50">
        <v>2.0889478924659808</v>
      </c>
      <c r="DL55" s="50" t="s">
        <v>4949</v>
      </c>
      <c r="DM55" s="50" t="s">
        <v>4949</v>
      </c>
      <c r="DN55" s="50" t="s">
        <v>4949</v>
      </c>
      <c r="DO55" s="50" t="s">
        <v>4949</v>
      </c>
      <c r="DP55" s="50">
        <v>0.2152181160721155</v>
      </c>
      <c r="DQ55" s="50">
        <v>0.1951159023800482</v>
      </c>
      <c r="DR55" s="50" t="s">
        <v>4949</v>
      </c>
      <c r="DS55" s="50" t="s">
        <v>4949</v>
      </c>
      <c r="DT55" s="50" t="s">
        <v>4949</v>
      </c>
      <c r="DU55" s="50" t="s">
        <v>4949</v>
      </c>
      <c r="DV55" s="58" t="s">
        <v>4949</v>
      </c>
      <c r="DW55" s="58">
        <v>4.7863044169049893E-2</v>
      </c>
      <c r="DX55" s="58" t="s">
        <v>4949</v>
      </c>
      <c r="DY55" s="58" t="s">
        <v>4949</v>
      </c>
      <c r="DZ55" s="58" t="s">
        <v>4949</v>
      </c>
      <c r="EA55" s="58" t="s">
        <v>4949</v>
      </c>
      <c r="EB55" s="60">
        <v>6.2464202976602635E-2</v>
      </c>
      <c r="EC55" s="60">
        <v>9.3403910688129213E-2</v>
      </c>
      <c r="ED55" s="60" t="s">
        <v>4949</v>
      </c>
      <c r="EE55" s="60" t="s">
        <v>4949</v>
      </c>
      <c r="EF55" s="60" t="s">
        <v>4949</v>
      </c>
      <c r="EG55" s="60" t="s">
        <v>4949</v>
      </c>
      <c r="EH55" s="60">
        <v>0.74655701400262986</v>
      </c>
      <c r="EI55" s="60"/>
      <c r="EJ55" s="60" t="s">
        <v>4949</v>
      </c>
      <c r="EK55" s="60" t="s">
        <v>4949</v>
      </c>
      <c r="EL55" s="60" t="s">
        <v>4949</v>
      </c>
      <c r="EM55" s="60">
        <v>0.64937730942931449</v>
      </c>
      <c r="EN55" s="60"/>
      <c r="EO55" s="60" t="s">
        <v>4949</v>
      </c>
      <c r="EP55" s="60" t="s">
        <v>4949</v>
      </c>
      <c r="EQ55" s="60" t="s">
        <v>4949</v>
      </c>
    </row>
    <row r="56" spans="1:147" ht="15" thickBot="1">
      <c r="A56" s="17" t="s">
        <v>896</v>
      </c>
      <c r="B56" s="17" t="s">
        <v>897</v>
      </c>
      <c r="C56" s="17" t="s">
        <v>898</v>
      </c>
      <c r="D56" s="17" t="s">
        <v>5800</v>
      </c>
      <c r="E56" s="19" t="s">
        <v>5574</v>
      </c>
      <c r="F56" s="18" t="s">
        <v>3003</v>
      </c>
      <c r="G56" s="18" t="s">
        <v>1888</v>
      </c>
      <c r="H56" s="19" t="s">
        <v>3</v>
      </c>
      <c r="I56" s="18" t="s">
        <v>5726</v>
      </c>
      <c r="J56" s="18">
        <v>9.5</v>
      </c>
      <c r="K56" s="24">
        <v>1231</v>
      </c>
      <c r="L56" s="24" t="s">
        <v>853</v>
      </c>
      <c r="M56" s="24" t="s">
        <v>864</v>
      </c>
      <c r="N56" s="24">
        <v>9.44</v>
      </c>
      <c r="O56" s="24">
        <v>1.21</v>
      </c>
      <c r="P56" s="25">
        <v>3.1699999999999999E-2</v>
      </c>
      <c r="Q56" s="25">
        <v>8.8800000000000004E-2</v>
      </c>
      <c r="R56" s="26">
        <v>12830.22</v>
      </c>
      <c r="S56" s="26">
        <v>12830.22</v>
      </c>
      <c r="T56" s="26">
        <v>121117.27</v>
      </c>
      <c r="U56" s="26">
        <v>15501.42</v>
      </c>
      <c r="V56" s="26">
        <v>121117.27</v>
      </c>
      <c r="W56" s="26">
        <v>15501.42</v>
      </c>
      <c r="X56" s="50">
        <v>26236</v>
      </c>
      <c r="Y56" s="50">
        <v>25941</v>
      </c>
      <c r="Z56" s="50">
        <v>25977.77</v>
      </c>
      <c r="AA56" s="50">
        <v>27798.18</v>
      </c>
      <c r="AB56" s="50" t="s">
        <v>4949</v>
      </c>
      <c r="AC56" s="50" t="s">
        <v>4949</v>
      </c>
      <c r="AD56" s="50">
        <v>629</v>
      </c>
      <c r="AE56" s="50">
        <v>1612</v>
      </c>
      <c r="AF56" s="50">
        <v>1623.14</v>
      </c>
      <c r="AG56" s="50">
        <v>1691.58</v>
      </c>
      <c r="AH56" s="50" t="s">
        <v>4949</v>
      </c>
      <c r="AI56" s="50" t="s">
        <v>4949</v>
      </c>
      <c r="AJ56" s="59">
        <v>629</v>
      </c>
      <c r="AK56" s="59">
        <v>1612</v>
      </c>
      <c r="AL56" s="59">
        <v>1623.14</v>
      </c>
      <c r="AM56" s="59">
        <v>1691.58</v>
      </c>
      <c r="AN56" s="59" t="s">
        <v>4949</v>
      </c>
      <c r="AO56" s="59" t="s">
        <v>4949</v>
      </c>
      <c r="AP56" s="50">
        <v>15501.42</v>
      </c>
      <c r="AQ56" s="50">
        <v>15501.42</v>
      </c>
      <c r="AR56" s="50">
        <v>15501.42</v>
      </c>
      <c r="AS56" s="50">
        <v>15501.42</v>
      </c>
      <c r="AT56" s="50">
        <v>15501.42</v>
      </c>
      <c r="AU56" s="50">
        <v>15501.42</v>
      </c>
      <c r="AV56" s="50">
        <v>9831</v>
      </c>
      <c r="AW56" s="50">
        <v>10661</v>
      </c>
      <c r="AX56" s="50">
        <v>11158.39</v>
      </c>
      <c r="AY56" s="50">
        <v>12038.4</v>
      </c>
      <c r="AZ56" s="50" t="s">
        <v>4949</v>
      </c>
      <c r="BA56" s="50" t="s">
        <v>4949</v>
      </c>
      <c r="BB56" s="59">
        <v>9831</v>
      </c>
      <c r="BC56" s="59">
        <v>10661</v>
      </c>
      <c r="BD56" s="59">
        <v>11158.39</v>
      </c>
      <c r="BE56" s="59">
        <v>12038.4</v>
      </c>
      <c r="BF56" s="59" t="s">
        <v>4949</v>
      </c>
      <c r="BG56" s="59" t="s">
        <v>4949</v>
      </c>
      <c r="BH56" s="50">
        <v>15501.42</v>
      </c>
      <c r="BI56" s="50">
        <v>15501.42</v>
      </c>
      <c r="BJ56" s="50">
        <v>15501.42</v>
      </c>
      <c r="BK56" s="50">
        <v>15501.42</v>
      </c>
      <c r="BL56" s="50">
        <v>15501.42</v>
      </c>
      <c r="BM56" s="50">
        <v>15501.42</v>
      </c>
      <c r="BN56" s="50">
        <v>491</v>
      </c>
      <c r="BO56" s="50">
        <v>1125.75</v>
      </c>
      <c r="BP56" s="50">
        <v>811.57</v>
      </c>
      <c r="BQ56" s="50">
        <v>845.79</v>
      </c>
      <c r="BR56" s="50" t="s">
        <v>4949</v>
      </c>
      <c r="BS56" s="50" t="s">
        <v>4949</v>
      </c>
      <c r="BT56" s="59">
        <v>491</v>
      </c>
      <c r="BU56" s="59">
        <v>1125.75</v>
      </c>
      <c r="BV56" s="59">
        <v>811.57</v>
      </c>
      <c r="BW56" s="59">
        <v>845.79</v>
      </c>
      <c r="BX56" s="59" t="s">
        <v>4949</v>
      </c>
      <c r="BY56" s="59" t="s">
        <v>4949</v>
      </c>
      <c r="BZ56" s="50">
        <v>15501.42</v>
      </c>
      <c r="CA56" s="50">
        <v>15501.42</v>
      </c>
      <c r="CB56" s="50">
        <v>15501.42</v>
      </c>
      <c r="CC56" s="50">
        <v>15501.42</v>
      </c>
      <c r="CD56" s="50">
        <v>15501.42</v>
      </c>
      <c r="CE56" s="50">
        <v>15501.42</v>
      </c>
      <c r="CF56" s="50">
        <v>1617</v>
      </c>
      <c r="CG56" s="50">
        <v>2519</v>
      </c>
      <c r="CH56" s="50">
        <v>2431.92</v>
      </c>
      <c r="CI56" s="50">
        <v>2473.4</v>
      </c>
      <c r="CJ56" s="50" t="s">
        <v>4949</v>
      </c>
      <c r="CK56" s="50" t="s">
        <v>4949</v>
      </c>
      <c r="CL56" s="50">
        <v>4.9024880321615685E-2</v>
      </c>
      <c r="CM56" s="50">
        <v>0.12564086975905325</v>
      </c>
      <c r="CN56" s="50">
        <v>0.12650913234535341</v>
      </c>
      <c r="CO56" s="50">
        <v>0.13184341344107894</v>
      </c>
      <c r="CP56" s="50" t="s">
        <v>4949</v>
      </c>
      <c r="CQ56" s="50" t="s">
        <v>4949</v>
      </c>
      <c r="CR56" s="50">
        <v>0.76623783536057843</v>
      </c>
      <c r="CS56" s="50">
        <v>0.83092885390897431</v>
      </c>
      <c r="CT56" s="50">
        <v>0.86969592103642801</v>
      </c>
      <c r="CU56" s="50">
        <v>0.93828476830483032</v>
      </c>
      <c r="CV56" s="50" t="s">
        <v>4949</v>
      </c>
      <c r="CW56" s="50" t="s">
        <v>4949</v>
      </c>
      <c r="CX56" s="50">
        <v>3.8269024225617336E-2</v>
      </c>
      <c r="CY56" s="50">
        <v>8.7742065217899623E-2</v>
      </c>
      <c r="CZ56" s="50">
        <v>6.3254566172676704E-2</v>
      </c>
      <c r="DA56" s="50">
        <v>6.5921706720539472E-2</v>
      </c>
      <c r="DB56" s="50" t="s">
        <v>4949</v>
      </c>
      <c r="DC56" s="50" t="s">
        <v>4949</v>
      </c>
      <c r="DD56" s="50">
        <v>0.12603057469006768</v>
      </c>
      <c r="DE56" s="50">
        <v>0.1963333442450714</v>
      </c>
      <c r="DF56" s="50">
        <v>0.18954624316652405</v>
      </c>
      <c r="DG56" s="50">
        <v>0.19277923527421978</v>
      </c>
      <c r="DH56" s="50" t="s">
        <v>4949</v>
      </c>
      <c r="DI56" s="50" t="s">
        <v>4949</v>
      </c>
      <c r="DJ56" s="50">
        <v>24.644546899841018</v>
      </c>
      <c r="DK56" s="50">
        <v>9.6162655086848634</v>
      </c>
      <c r="DL56" s="50">
        <v>9.5502667668839401</v>
      </c>
      <c r="DM56" s="50">
        <v>9.1638704642996487</v>
      </c>
      <c r="DN56" s="50" t="s">
        <v>4949</v>
      </c>
      <c r="DO56" s="50" t="s">
        <v>4949</v>
      </c>
      <c r="DP56" s="50">
        <v>1.5767897467195606</v>
      </c>
      <c r="DQ56" s="50">
        <v>1.4540305787449583</v>
      </c>
      <c r="DR56" s="50">
        <v>1.3892165446807292</v>
      </c>
      <c r="DS56" s="50">
        <v>1.2876644736842107</v>
      </c>
      <c r="DT56" s="50" t="s">
        <v>4949</v>
      </c>
      <c r="DU56" s="50" t="s">
        <v>4949</v>
      </c>
      <c r="DV56" s="58">
        <v>3.1674517560326729E-2</v>
      </c>
      <c r="DW56" s="58">
        <v>7.2622379111074983E-2</v>
      </c>
      <c r="DX56" s="58">
        <v>5.2354558485609708E-2</v>
      </c>
      <c r="DY56" s="58">
        <v>5.4562098181973002E-2</v>
      </c>
      <c r="DZ56" s="58" t="s">
        <v>4949</v>
      </c>
      <c r="EA56" s="58" t="s">
        <v>4949</v>
      </c>
      <c r="EB56" s="60">
        <v>6.3981283694435967E-2</v>
      </c>
      <c r="EC56" s="60">
        <v>0.15120532783040991</v>
      </c>
      <c r="ED56" s="60">
        <v>0.14546363767532772</v>
      </c>
      <c r="EE56" s="60">
        <v>0.14051535087719297</v>
      </c>
      <c r="EF56" s="60" t="s">
        <v>4949</v>
      </c>
      <c r="EG56" s="60" t="s">
        <v>4949</v>
      </c>
      <c r="EH56" s="60">
        <v>-1.1244092087208446E-2</v>
      </c>
      <c r="EI56" s="60">
        <v>1.4174472842218844E-3</v>
      </c>
      <c r="EJ56" s="60">
        <v>7.0075683940538314E-2</v>
      </c>
      <c r="EK56" s="60" t="s">
        <v>4949</v>
      </c>
      <c r="EL56" s="60" t="s">
        <v>4949</v>
      </c>
      <c r="EM56" s="60">
        <v>1.562798092209857</v>
      </c>
      <c r="EN56" s="60">
        <v>6.91066997518619E-3</v>
      </c>
      <c r="EO56" s="60">
        <v>4.2165185997510957E-2</v>
      </c>
      <c r="EP56" s="60" t="s">
        <v>4949</v>
      </c>
      <c r="EQ56" s="60" t="s">
        <v>4949</v>
      </c>
    </row>
    <row r="57" spans="1:147" ht="15" thickBot="1">
      <c r="A57" s="17" t="s">
        <v>899</v>
      </c>
      <c r="B57" s="17" t="s">
        <v>900</v>
      </c>
      <c r="C57" s="17" t="s">
        <v>901</v>
      </c>
      <c r="D57" s="17" t="s">
        <v>5800</v>
      </c>
      <c r="E57" s="19" t="s">
        <v>5574</v>
      </c>
      <c r="F57" s="18" t="s">
        <v>5501</v>
      </c>
      <c r="G57" s="18" t="s">
        <v>5502</v>
      </c>
      <c r="H57" s="19" t="s">
        <v>3</v>
      </c>
      <c r="I57" s="18" t="s">
        <v>5726</v>
      </c>
      <c r="J57" s="18">
        <v>32.4</v>
      </c>
      <c r="K57" s="24">
        <v>1231</v>
      </c>
      <c r="L57" s="24" t="s">
        <v>853</v>
      </c>
      <c r="M57" s="24" t="s">
        <v>4</v>
      </c>
      <c r="N57" s="24">
        <v>27.22</v>
      </c>
      <c r="O57" s="24">
        <v>3.48</v>
      </c>
      <c r="P57" s="25">
        <v>2.9500000000000002E-2</v>
      </c>
      <c r="Q57" s="25">
        <v>3.8100000000000002E-2</v>
      </c>
      <c r="R57" s="26">
        <v>3244.18</v>
      </c>
      <c r="S57" s="26">
        <v>3244.18</v>
      </c>
      <c r="T57" s="26">
        <v>88306.5</v>
      </c>
      <c r="U57" s="26">
        <v>11302.07</v>
      </c>
      <c r="V57" s="26">
        <v>88306.5</v>
      </c>
      <c r="W57" s="26">
        <v>11302.07</v>
      </c>
      <c r="X57" s="50">
        <v>38931.949999999997</v>
      </c>
      <c r="Y57" s="50">
        <v>38634.980000000003</v>
      </c>
      <c r="Z57" s="50">
        <v>39513.14</v>
      </c>
      <c r="AA57" s="50">
        <v>40439.93</v>
      </c>
      <c r="AB57" s="50" t="s">
        <v>4949</v>
      </c>
      <c r="AC57" s="50" t="s">
        <v>4949</v>
      </c>
      <c r="AD57" s="50">
        <v>5153.0200000000004</v>
      </c>
      <c r="AE57" s="50">
        <v>4738.96</v>
      </c>
      <c r="AF57" s="50">
        <v>5854.64</v>
      </c>
      <c r="AG57" s="50">
        <v>5713.46</v>
      </c>
      <c r="AH57" s="50" t="s">
        <v>4949</v>
      </c>
      <c r="AI57" s="50" t="s">
        <v>4949</v>
      </c>
      <c r="AJ57" s="59">
        <v>747.89840348330927</v>
      </c>
      <c r="AK57" s="59">
        <v>687.80261248185775</v>
      </c>
      <c r="AL57" s="59">
        <v>849.73004354136435</v>
      </c>
      <c r="AM57" s="59">
        <v>829.23947750362845</v>
      </c>
      <c r="AN57" s="59" t="s">
        <v>5557</v>
      </c>
      <c r="AO57" s="59" t="s">
        <v>5557</v>
      </c>
      <c r="AP57" s="50">
        <v>11302.07</v>
      </c>
      <c r="AQ57" s="50">
        <v>11302.07</v>
      </c>
      <c r="AR57" s="50">
        <v>11302.07</v>
      </c>
      <c r="AS57" s="50">
        <v>11302.07</v>
      </c>
      <c r="AT57" s="50">
        <v>11302.07</v>
      </c>
      <c r="AU57" s="50">
        <v>11302.07</v>
      </c>
      <c r="AV57" s="50">
        <v>30295</v>
      </c>
      <c r="AW57" s="50">
        <v>31942.15</v>
      </c>
      <c r="AX57" s="50">
        <v>35332.519999999997</v>
      </c>
      <c r="AY57" s="50">
        <v>37825.94</v>
      </c>
      <c r="AZ57" s="50" t="s">
        <v>4949</v>
      </c>
      <c r="BA57" s="50" t="s">
        <v>4949</v>
      </c>
      <c r="BB57" s="59">
        <v>4396.9521044992744</v>
      </c>
      <c r="BC57" s="59">
        <v>4636.0159651669092</v>
      </c>
      <c r="BD57" s="59">
        <v>5128.0870827285917</v>
      </c>
      <c r="BE57" s="59">
        <v>5489.9767779390431</v>
      </c>
      <c r="BF57" s="59" t="s">
        <v>5557</v>
      </c>
      <c r="BG57" s="59" t="s">
        <v>5557</v>
      </c>
      <c r="BH57" s="50">
        <v>11302.07</v>
      </c>
      <c r="BI57" s="50">
        <v>11302.07</v>
      </c>
      <c r="BJ57" s="50">
        <v>11302.07</v>
      </c>
      <c r="BK57" s="50">
        <v>11302.07</v>
      </c>
      <c r="BL57" s="50">
        <v>11302.07</v>
      </c>
      <c r="BM57" s="50">
        <v>11302.07</v>
      </c>
      <c r="BN57" s="50">
        <v>3091.81</v>
      </c>
      <c r="BO57" s="50">
        <v>2464.2600000000002</v>
      </c>
      <c r="BP57" s="50">
        <v>3220.05</v>
      </c>
      <c r="BQ57" s="50">
        <v>3142.4</v>
      </c>
      <c r="BR57" s="50" t="s">
        <v>4949</v>
      </c>
      <c r="BS57" s="50" t="s">
        <v>4949</v>
      </c>
      <c r="BT57" s="59">
        <v>448.73875181422352</v>
      </c>
      <c r="BU57" s="59">
        <v>357.6574746008709</v>
      </c>
      <c r="BV57" s="59">
        <v>467.35123367198844</v>
      </c>
      <c r="BW57" s="59">
        <v>456.08127721335273</v>
      </c>
      <c r="BX57" s="59" t="s">
        <v>5557</v>
      </c>
      <c r="BY57" s="59" t="s">
        <v>5557</v>
      </c>
      <c r="BZ57" s="50">
        <v>11302.07</v>
      </c>
      <c r="CA57" s="50">
        <v>11302.07</v>
      </c>
      <c r="CB57" s="50">
        <v>11302.07</v>
      </c>
      <c r="CC57" s="50">
        <v>11302.07</v>
      </c>
      <c r="CD57" s="50">
        <v>11302.07</v>
      </c>
      <c r="CE57" s="50">
        <v>11302.07</v>
      </c>
      <c r="CF57" s="50">
        <v>4149.0200000000004</v>
      </c>
      <c r="CG57" s="50">
        <v>6682.17</v>
      </c>
      <c r="CH57" s="50">
        <v>8312.84</v>
      </c>
      <c r="CI57" s="50">
        <v>8125.1</v>
      </c>
      <c r="CJ57" s="50" t="s">
        <v>4949</v>
      </c>
      <c r="CK57" s="50" t="s">
        <v>4949</v>
      </c>
      <c r="CL57" s="50">
        <v>1.5883890536283438</v>
      </c>
      <c r="CM57" s="50">
        <v>1.4607574178991303</v>
      </c>
      <c r="CN57" s="50">
        <v>1.8046594208706055</v>
      </c>
      <c r="CO57" s="50">
        <v>1.7611414902995519</v>
      </c>
      <c r="CP57" s="50" t="s">
        <v>4949</v>
      </c>
      <c r="CQ57" s="50" t="s">
        <v>4949</v>
      </c>
      <c r="CR57" s="50">
        <v>9.3382611322429714</v>
      </c>
      <c r="CS57" s="50">
        <v>9.8459857344537003</v>
      </c>
      <c r="CT57" s="50">
        <v>10.891047968978294</v>
      </c>
      <c r="CU57" s="50">
        <v>11.659630476730639</v>
      </c>
      <c r="CV57" s="50" t="s">
        <v>4949</v>
      </c>
      <c r="CW57" s="50" t="s">
        <v>4949</v>
      </c>
      <c r="CX57" s="50">
        <v>0.95303281568840204</v>
      </c>
      <c r="CY57" s="50">
        <v>0.75959410390298943</v>
      </c>
      <c r="CZ57" s="50">
        <v>0.99256206499022881</v>
      </c>
      <c r="DA57" s="50">
        <v>0.96862689493184728</v>
      </c>
      <c r="DB57" s="50" t="s">
        <v>4949</v>
      </c>
      <c r="DC57" s="50" t="s">
        <v>4949</v>
      </c>
      <c r="DD57" s="50">
        <v>1.278911774315852</v>
      </c>
      <c r="DE57" s="50">
        <v>2.0597408281907912</v>
      </c>
      <c r="DF57" s="50">
        <v>2.5623855643028439</v>
      </c>
      <c r="DG57" s="50">
        <v>2.5045157790258248</v>
      </c>
      <c r="DH57" s="50" t="s">
        <v>4949</v>
      </c>
      <c r="DI57" s="50" t="s">
        <v>4949</v>
      </c>
      <c r="DJ57" s="50">
        <v>15.211132500941195</v>
      </c>
      <c r="DK57" s="50">
        <v>16.54018392221078</v>
      </c>
      <c r="DL57" s="50">
        <v>13.388230531680854</v>
      </c>
      <c r="DM57" s="50">
        <v>13.719054653397416</v>
      </c>
      <c r="DN57" s="50" t="s">
        <v>4949</v>
      </c>
      <c r="DO57" s="50" t="s">
        <v>4949</v>
      </c>
      <c r="DP57" s="50">
        <v>2.5873335533916491</v>
      </c>
      <c r="DQ57" s="50">
        <v>2.4539134028235421</v>
      </c>
      <c r="DR57" s="50">
        <v>2.2184455000662284</v>
      </c>
      <c r="DS57" s="50">
        <v>2.0722094414573702</v>
      </c>
      <c r="DT57" s="50" t="s">
        <v>4949</v>
      </c>
      <c r="DU57" s="50" t="s">
        <v>4949</v>
      </c>
      <c r="DV57" s="58">
        <v>3.9444769272830797E-2</v>
      </c>
      <c r="DW57" s="58">
        <v>3.1438596527039508E-2</v>
      </c>
      <c r="DX57" s="58">
        <v>4.10808326827906E-2</v>
      </c>
      <c r="DY57" s="58">
        <v>4.0090187612739296E-2</v>
      </c>
      <c r="DZ57" s="58" t="s">
        <v>4949</v>
      </c>
      <c r="EA57" s="58" t="s">
        <v>4949</v>
      </c>
      <c r="EB57" s="60">
        <v>0.17009473510480277</v>
      </c>
      <c r="EC57" s="60">
        <v>0.14836070834305143</v>
      </c>
      <c r="ED57" s="60">
        <v>0.16570117274397639</v>
      </c>
      <c r="EE57" s="60">
        <v>0.15104608107557935</v>
      </c>
      <c r="EF57" s="60" t="s">
        <v>4949</v>
      </c>
      <c r="EG57" s="60" t="s">
        <v>4949</v>
      </c>
      <c r="EH57" s="60">
        <v>-7.6279251360384936E-3</v>
      </c>
      <c r="EI57" s="60">
        <v>2.2729661048096705E-2</v>
      </c>
      <c r="EJ57" s="60">
        <v>2.3455235397642493E-2</v>
      </c>
      <c r="EK57" s="60" t="s">
        <v>4949</v>
      </c>
      <c r="EL57" s="60" t="s">
        <v>4949</v>
      </c>
      <c r="EM57" s="60">
        <v>-8.0352880446805997E-2</v>
      </c>
      <c r="EN57" s="60">
        <v>0.23542718233536486</v>
      </c>
      <c r="EO57" s="60">
        <v>-2.4114206851317932E-2</v>
      </c>
      <c r="EP57" s="60" t="s">
        <v>4949</v>
      </c>
      <c r="EQ57" s="60" t="s">
        <v>4949</v>
      </c>
    </row>
    <row r="58" spans="1:147" ht="15" thickBot="1">
      <c r="A58" s="17" t="s">
        <v>902</v>
      </c>
      <c r="B58" s="17" t="s">
        <v>903</v>
      </c>
      <c r="C58" s="17" t="s">
        <v>904</v>
      </c>
      <c r="D58" s="17" t="s">
        <v>5752</v>
      </c>
      <c r="E58" s="19" t="s">
        <v>5574</v>
      </c>
      <c r="F58" s="18" t="s">
        <v>4950</v>
      </c>
      <c r="G58" s="18" t="s">
        <v>4951</v>
      </c>
      <c r="H58" s="19" t="s">
        <v>3</v>
      </c>
      <c r="I58" s="18" t="s">
        <v>5727</v>
      </c>
      <c r="J58" s="18">
        <v>1.8</v>
      </c>
      <c r="K58" s="24">
        <v>1231</v>
      </c>
      <c r="L58" s="24" t="s">
        <v>853</v>
      </c>
      <c r="M58" s="24" t="s">
        <v>853</v>
      </c>
      <c r="N58" s="24">
        <v>1.36</v>
      </c>
      <c r="O58" s="24">
        <v>0.17</v>
      </c>
      <c r="P58" s="25">
        <v>3.0299999999999997E-2</v>
      </c>
      <c r="Q58" s="25">
        <v>5.4299999999999994E-2</v>
      </c>
      <c r="R58" s="26">
        <v>5536.63</v>
      </c>
      <c r="S58" s="26">
        <v>5536.63</v>
      </c>
      <c r="T58" s="26">
        <v>7529.82</v>
      </c>
      <c r="U58" s="26">
        <v>963.72</v>
      </c>
      <c r="V58" s="26">
        <v>7529.82</v>
      </c>
      <c r="W58" s="26">
        <v>963.72</v>
      </c>
      <c r="X58" s="50">
        <v>4494.21</v>
      </c>
      <c r="Y58" s="50">
        <v>4627.43</v>
      </c>
      <c r="Z58" s="50">
        <v>4294.76</v>
      </c>
      <c r="AA58" s="50">
        <v>4415.58</v>
      </c>
      <c r="AB58" s="50" t="s">
        <v>4949</v>
      </c>
      <c r="AC58" s="50" t="s">
        <v>4949</v>
      </c>
      <c r="AD58" s="50">
        <v>239.55</v>
      </c>
      <c r="AE58" s="50">
        <v>105.97</v>
      </c>
      <c r="AF58" s="50">
        <v>-53.32</v>
      </c>
      <c r="AG58" s="50">
        <v>369.72</v>
      </c>
      <c r="AH58" s="50" t="s">
        <v>4949</v>
      </c>
      <c r="AI58" s="50" t="s">
        <v>4949</v>
      </c>
      <c r="AJ58" s="59">
        <v>30.909677419354839</v>
      </c>
      <c r="AK58" s="59">
        <v>13.673548387096774</v>
      </c>
      <c r="AL58" s="59">
        <v>-6.88</v>
      </c>
      <c r="AM58" s="59">
        <v>47.705806451612908</v>
      </c>
      <c r="AN58" s="59" t="s">
        <v>5557</v>
      </c>
      <c r="AO58" s="59" t="s">
        <v>5557</v>
      </c>
      <c r="AP58" s="50">
        <v>963.72</v>
      </c>
      <c r="AQ58" s="50">
        <v>963.72</v>
      </c>
      <c r="AR58" s="50">
        <v>963.72</v>
      </c>
      <c r="AS58" s="50">
        <v>963.72</v>
      </c>
      <c r="AT58" s="50">
        <v>963.72</v>
      </c>
      <c r="AU58" s="50">
        <v>963.72</v>
      </c>
      <c r="AV58" s="50">
        <v>16354.36</v>
      </c>
      <c r="AW58" s="50">
        <v>16106.01</v>
      </c>
      <c r="AX58" s="50">
        <v>15969.64</v>
      </c>
      <c r="AY58" s="50">
        <v>16368.69</v>
      </c>
      <c r="AZ58" s="50" t="s">
        <v>4949</v>
      </c>
      <c r="BA58" s="50" t="s">
        <v>4949</v>
      </c>
      <c r="BB58" s="59">
        <v>2110.2400000000002</v>
      </c>
      <c r="BC58" s="59">
        <v>2078.1948387096772</v>
      </c>
      <c r="BD58" s="59">
        <v>2060.5987096774193</v>
      </c>
      <c r="BE58" s="59">
        <v>2112.0890322580644</v>
      </c>
      <c r="BF58" s="59" t="s">
        <v>5557</v>
      </c>
      <c r="BG58" s="59" t="s">
        <v>5557</v>
      </c>
      <c r="BH58" s="50">
        <v>963.72</v>
      </c>
      <c r="BI58" s="50">
        <v>963.72</v>
      </c>
      <c r="BJ58" s="50">
        <v>963.72</v>
      </c>
      <c r="BK58" s="50">
        <v>963.72</v>
      </c>
      <c r="BL58" s="50">
        <v>963.72</v>
      </c>
      <c r="BM58" s="50">
        <v>963.72</v>
      </c>
      <c r="BN58" s="50">
        <v>138.41999999999999</v>
      </c>
      <c r="BO58" s="50">
        <v>83.05</v>
      </c>
      <c r="BP58" s="50" t="s">
        <v>4949</v>
      </c>
      <c r="BQ58" s="50">
        <v>203.35</v>
      </c>
      <c r="BR58" s="50" t="s">
        <v>4949</v>
      </c>
      <c r="BS58" s="50" t="s">
        <v>4949</v>
      </c>
      <c r="BT58" s="59">
        <v>17.860645161290321</v>
      </c>
      <c r="BU58" s="59">
        <v>10.716129032258063</v>
      </c>
      <c r="BV58" s="59" t="s">
        <v>5557</v>
      </c>
      <c r="BW58" s="59">
        <v>26.238709677419354</v>
      </c>
      <c r="BX58" s="59" t="s">
        <v>5557</v>
      </c>
      <c r="BY58" s="59" t="s">
        <v>5557</v>
      </c>
      <c r="BZ58" s="50">
        <v>963.72</v>
      </c>
      <c r="CA58" s="50">
        <v>963.72</v>
      </c>
      <c r="CB58" s="50">
        <v>963.72</v>
      </c>
      <c r="CC58" s="50">
        <v>963.72</v>
      </c>
      <c r="CD58" s="50">
        <v>963.72</v>
      </c>
      <c r="CE58" s="50">
        <v>963.72</v>
      </c>
      <c r="CF58" s="50">
        <v>1021.5</v>
      </c>
      <c r="CG58" s="50">
        <v>692.3</v>
      </c>
      <c r="CH58" s="50">
        <v>700.02</v>
      </c>
      <c r="CI58" s="50">
        <v>1280.67</v>
      </c>
      <c r="CJ58" s="50" t="s">
        <v>4949</v>
      </c>
      <c r="CK58" s="50" t="s">
        <v>4949</v>
      </c>
      <c r="CL58" s="50">
        <v>4.3266391288563619E-2</v>
      </c>
      <c r="CM58" s="50">
        <v>1.9139801648295082E-2</v>
      </c>
      <c r="CN58" s="50">
        <v>-9.6304069442964407E-3</v>
      </c>
      <c r="CO58" s="50">
        <v>6.6777082810301577E-2</v>
      </c>
      <c r="CP58" s="50" t="s">
        <v>4949</v>
      </c>
      <c r="CQ58" s="50" t="s">
        <v>4949</v>
      </c>
      <c r="CR58" s="50">
        <v>2.9538473764726918</v>
      </c>
      <c r="CS58" s="50">
        <v>2.9089915706846945</v>
      </c>
      <c r="CT58" s="50">
        <v>2.8843610644019915</v>
      </c>
      <c r="CU58" s="50">
        <v>2.9564355934927926</v>
      </c>
      <c r="CV58" s="50" t="s">
        <v>4949</v>
      </c>
      <c r="CW58" s="50" t="s">
        <v>4949</v>
      </c>
      <c r="CX58" s="50">
        <v>2.500076761495711E-2</v>
      </c>
      <c r="CY58" s="50">
        <v>1.5000099338406214E-2</v>
      </c>
      <c r="CZ58" s="50" t="s">
        <v>4949</v>
      </c>
      <c r="DA58" s="50">
        <v>3.6728118006801973E-2</v>
      </c>
      <c r="DB58" s="50" t="s">
        <v>4949</v>
      </c>
      <c r="DC58" s="50" t="s">
        <v>4949</v>
      </c>
      <c r="DD58" s="50">
        <v>0.18449851263313605</v>
      </c>
      <c r="DE58" s="50">
        <v>0.12503996113159085</v>
      </c>
      <c r="DF58" s="50">
        <v>0.12643431112427594</v>
      </c>
      <c r="DG58" s="50">
        <v>0.23130857579430086</v>
      </c>
      <c r="DH58" s="50" t="s">
        <v>4949</v>
      </c>
      <c r="DI58" s="50" t="s">
        <v>4949</v>
      </c>
      <c r="DJ58" s="50">
        <v>31.43318722604884</v>
      </c>
      <c r="DK58" s="50">
        <v>71.05614796640559</v>
      </c>
      <c r="DL58" s="50">
        <v>-141.21942985746435</v>
      </c>
      <c r="DM58" s="50">
        <v>20.366277182732876</v>
      </c>
      <c r="DN58" s="50" t="s">
        <v>4949</v>
      </c>
      <c r="DO58" s="50" t="s">
        <v>4949</v>
      </c>
      <c r="DP58" s="50">
        <v>0.46041667176214779</v>
      </c>
      <c r="DQ58" s="50">
        <v>0.46751616322105843</v>
      </c>
      <c r="DR58" s="50">
        <v>0.47150843725970026</v>
      </c>
      <c r="DS58" s="50">
        <v>0.46001359913346757</v>
      </c>
      <c r="DT58" s="50" t="s">
        <v>4949</v>
      </c>
      <c r="DU58" s="50" t="s">
        <v>4949</v>
      </c>
      <c r="DV58" s="58">
        <v>1.8382909551622747E-2</v>
      </c>
      <c r="DW58" s="58">
        <v>1.1029480120374724E-2</v>
      </c>
      <c r="DX58" s="58" t="s">
        <v>4949</v>
      </c>
      <c r="DY58" s="58">
        <v>2.7005957645733894E-2</v>
      </c>
      <c r="DZ58" s="58" t="s">
        <v>4949</v>
      </c>
      <c r="EA58" s="58" t="s">
        <v>4949</v>
      </c>
      <c r="EB58" s="60">
        <v>1.4647470154747724E-2</v>
      </c>
      <c r="EC58" s="60">
        <v>6.579531491660566E-3</v>
      </c>
      <c r="ED58" s="60">
        <v>-3.3388354402478703E-3</v>
      </c>
      <c r="EE58" s="60">
        <v>2.2587024373972506E-2</v>
      </c>
      <c r="EF58" s="60" t="s">
        <v>4949</v>
      </c>
      <c r="EG58" s="60" t="s">
        <v>4949</v>
      </c>
      <c r="EH58" s="60">
        <v>2.9642584569924413E-2</v>
      </c>
      <c r="EI58" s="60">
        <v>-7.189087679338213E-2</v>
      </c>
      <c r="EJ58" s="60">
        <v>2.8131956151216775E-2</v>
      </c>
      <c r="EK58" s="60" t="s">
        <v>4949</v>
      </c>
      <c r="EL58" s="60" t="s">
        <v>4949</v>
      </c>
      <c r="EM58" s="60">
        <v>-0.55762888749739092</v>
      </c>
      <c r="EN58" s="60">
        <v>-1.5031612720581298</v>
      </c>
      <c r="EO58" s="60">
        <v>-7.933983495873969</v>
      </c>
      <c r="EP58" s="60" t="s">
        <v>4949</v>
      </c>
      <c r="EQ58" s="60" t="s">
        <v>4949</v>
      </c>
    </row>
    <row r="59" spans="1:147" ht="15" thickBot="1">
      <c r="A59" s="17" t="s">
        <v>905</v>
      </c>
      <c r="B59" s="17" t="s">
        <v>906</v>
      </c>
      <c r="C59" s="17" t="s">
        <v>907</v>
      </c>
      <c r="D59" s="17" t="s">
        <v>5800</v>
      </c>
      <c r="E59" s="19" t="s">
        <v>5574</v>
      </c>
      <c r="F59" s="18" t="s">
        <v>2996</v>
      </c>
      <c r="G59" s="18" t="s">
        <v>877</v>
      </c>
      <c r="H59" s="19" t="s">
        <v>3</v>
      </c>
      <c r="I59" s="18" t="s">
        <v>5726</v>
      </c>
      <c r="J59" s="18">
        <v>14</v>
      </c>
      <c r="K59" s="24">
        <v>1231</v>
      </c>
      <c r="L59" s="24" t="s">
        <v>853</v>
      </c>
      <c r="M59" s="24" t="s">
        <v>4</v>
      </c>
      <c r="N59" s="24">
        <v>12.46</v>
      </c>
      <c r="O59" s="24">
        <v>1.59</v>
      </c>
      <c r="P59" s="25">
        <v>4.0099999999999997E-2</v>
      </c>
      <c r="Q59" s="25">
        <v>5.6799999999999996E-2</v>
      </c>
      <c r="R59" s="26">
        <v>5636.52</v>
      </c>
      <c r="S59" s="26">
        <v>5636.52</v>
      </c>
      <c r="T59" s="26">
        <v>70230.990000000005</v>
      </c>
      <c r="U59" s="26">
        <v>8988.65</v>
      </c>
      <c r="V59" s="26">
        <v>70230.990000000005</v>
      </c>
      <c r="W59" s="26">
        <v>8988.65</v>
      </c>
      <c r="X59" s="50">
        <v>80418.080000000002</v>
      </c>
      <c r="Y59" s="50">
        <v>80650.91</v>
      </c>
      <c r="Z59" s="50">
        <v>79075.149999999994</v>
      </c>
      <c r="AA59" s="50">
        <v>80882.53</v>
      </c>
      <c r="AB59" s="50">
        <v>82436.94</v>
      </c>
      <c r="AC59" s="50" t="s">
        <v>4949</v>
      </c>
      <c r="AD59" s="50">
        <v>3117.46</v>
      </c>
      <c r="AE59" s="50">
        <v>3734.43</v>
      </c>
      <c r="AF59" s="50">
        <v>4342.2700000000004</v>
      </c>
      <c r="AG59" s="50">
        <v>4632.04</v>
      </c>
      <c r="AH59" s="50">
        <v>4925.6899999999996</v>
      </c>
      <c r="AI59" s="50" t="s">
        <v>4949</v>
      </c>
      <c r="AJ59" s="59">
        <v>452.46153846153851</v>
      </c>
      <c r="AK59" s="59">
        <v>542.00725689404931</v>
      </c>
      <c r="AL59" s="59">
        <v>630.22786647314956</v>
      </c>
      <c r="AM59" s="59">
        <v>672.28447024673437</v>
      </c>
      <c r="AN59" s="59">
        <v>714.9042089985486</v>
      </c>
      <c r="AO59" s="59" t="s">
        <v>5557</v>
      </c>
      <c r="AP59" s="50">
        <v>8988.65</v>
      </c>
      <c r="AQ59" s="50">
        <v>8988.65</v>
      </c>
      <c r="AR59" s="50">
        <v>8988.65</v>
      </c>
      <c r="AS59" s="50">
        <v>8988.65</v>
      </c>
      <c r="AT59" s="50">
        <v>8988.65</v>
      </c>
      <c r="AU59" s="50">
        <v>8988.65</v>
      </c>
      <c r="AV59" s="50">
        <v>13894.6</v>
      </c>
      <c r="AW59" s="50">
        <v>14229.05</v>
      </c>
      <c r="AX59" s="50">
        <v>14836.89</v>
      </c>
      <c r="AY59" s="50">
        <v>15126.66</v>
      </c>
      <c r="AZ59" s="50">
        <v>15420.3</v>
      </c>
      <c r="BA59" s="50" t="s">
        <v>4949</v>
      </c>
      <c r="BB59" s="59">
        <v>2016.6328011611031</v>
      </c>
      <c r="BC59" s="59">
        <v>2065.1741654571842</v>
      </c>
      <c r="BD59" s="59">
        <v>2153.3947750362845</v>
      </c>
      <c r="BE59" s="59">
        <v>2195.4513788098693</v>
      </c>
      <c r="BF59" s="59">
        <v>2238.0696661828738</v>
      </c>
      <c r="BG59" s="59" t="s">
        <v>5557</v>
      </c>
      <c r="BH59" s="50">
        <v>8988.65</v>
      </c>
      <c r="BI59" s="50">
        <v>8988.65</v>
      </c>
      <c r="BJ59" s="50">
        <v>8988.65</v>
      </c>
      <c r="BK59" s="50">
        <v>8988.65</v>
      </c>
      <c r="BL59" s="50">
        <v>8988.65</v>
      </c>
      <c r="BM59" s="50">
        <v>8988.65</v>
      </c>
      <c r="BN59" s="50">
        <v>3117.46</v>
      </c>
      <c r="BO59" s="50">
        <v>3734.43</v>
      </c>
      <c r="BP59" s="50">
        <v>4342.2700000000004</v>
      </c>
      <c r="BQ59" s="50">
        <v>4632.04</v>
      </c>
      <c r="BR59" s="50">
        <v>4925.6899999999996</v>
      </c>
      <c r="BS59" s="50" t="s">
        <v>4949</v>
      </c>
      <c r="BT59" s="59">
        <v>452.46153846153851</v>
      </c>
      <c r="BU59" s="59">
        <v>542.00725689404931</v>
      </c>
      <c r="BV59" s="59">
        <v>630.22786647314956</v>
      </c>
      <c r="BW59" s="59">
        <v>672.28447024673437</v>
      </c>
      <c r="BX59" s="59">
        <v>714.9042089985486</v>
      </c>
      <c r="BY59" s="59" t="s">
        <v>5557</v>
      </c>
      <c r="BZ59" s="50">
        <v>8988.65</v>
      </c>
      <c r="CA59" s="50">
        <v>8988.65</v>
      </c>
      <c r="CB59" s="50">
        <v>8988.65</v>
      </c>
      <c r="CC59" s="50">
        <v>8988.65</v>
      </c>
      <c r="CD59" s="50">
        <v>8988.65</v>
      </c>
      <c r="CE59" s="50">
        <v>8988.65</v>
      </c>
      <c r="CF59" s="50">
        <v>5544.56</v>
      </c>
      <c r="CG59" s="50">
        <v>8263.8700000000008</v>
      </c>
      <c r="CH59" s="50">
        <v>7597.33</v>
      </c>
      <c r="CI59" s="50">
        <v>8737.24</v>
      </c>
      <c r="CJ59" s="50">
        <v>9250.51</v>
      </c>
      <c r="CK59" s="50" t="s">
        <v>4949</v>
      </c>
      <c r="CL59" s="50">
        <v>0.55308239835927131</v>
      </c>
      <c r="CM59" s="50">
        <v>0.66254178109897588</v>
      </c>
      <c r="CN59" s="50">
        <v>0.77038137006521756</v>
      </c>
      <c r="CO59" s="50">
        <v>0.82179075032112003</v>
      </c>
      <c r="CP59" s="50">
        <v>0.87388849857713613</v>
      </c>
      <c r="CQ59" s="50" t="s">
        <v>4949</v>
      </c>
      <c r="CR59" s="50">
        <v>2.4651025810251714</v>
      </c>
      <c r="CS59" s="50">
        <v>2.5244388381483609</v>
      </c>
      <c r="CT59" s="50">
        <v>2.6322784271146022</v>
      </c>
      <c r="CU59" s="50">
        <v>2.6836878073705051</v>
      </c>
      <c r="CV59" s="50">
        <v>2.7357837814821906</v>
      </c>
      <c r="CW59" s="50" t="s">
        <v>4949</v>
      </c>
      <c r="CX59" s="50">
        <v>0.55308239835927131</v>
      </c>
      <c r="CY59" s="50">
        <v>0.66254178109897588</v>
      </c>
      <c r="CZ59" s="50">
        <v>0.77038137006521756</v>
      </c>
      <c r="DA59" s="50">
        <v>0.82179075032112003</v>
      </c>
      <c r="DB59" s="50">
        <v>0.87388849857713613</v>
      </c>
      <c r="DC59" s="50" t="s">
        <v>4949</v>
      </c>
      <c r="DD59" s="50">
        <v>0.98368496873957689</v>
      </c>
      <c r="DE59" s="50">
        <v>1.4661298105923513</v>
      </c>
      <c r="DF59" s="50">
        <v>1.3478759944078968</v>
      </c>
      <c r="DG59" s="50">
        <v>1.5501124807505338</v>
      </c>
      <c r="DH59" s="50">
        <v>1.641173986786173</v>
      </c>
      <c r="DI59" s="50" t="s">
        <v>4949</v>
      </c>
      <c r="DJ59" s="50">
        <v>19.996715274614591</v>
      </c>
      <c r="DK59" s="50">
        <v>16.693032136095738</v>
      </c>
      <c r="DL59" s="50">
        <v>14.356306724363062</v>
      </c>
      <c r="DM59" s="50">
        <v>13.458208478337838</v>
      </c>
      <c r="DN59" s="50">
        <v>12.655883744206397</v>
      </c>
      <c r="DO59" s="50" t="s">
        <v>4949</v>
      </c>
      <c r="DP59" s="50">
        <v>4.4865602464266692</v>
      </c>
      <c r="DQ59" s="50">
        <v>4.3811048523970326</v>
      </c>
      <c r="DR59" s="50">
        <v>4.2016190724606037</v>
      </c>
      <c r="DS59" s="50">
        <v>4.1211318294983821</v>
      </c>
      <c r="DT59" s="50">
        <v>4.0426554606590015</v>
      </c>
      <c r="DU59" s="50" t="s">
        <v>4949</v>
      </c>
      <c r="DV59" s="58">
        <v>5.0008213162362675E-2</v>
      </c>
      <c r="DW59" s="58">
        <v>5.9905234222707597E-2</v>
      </c>
      <c r="DX59" s="58">
        <v>6.965579791514008E-2</v>
      </c>
      <c r="DY59" s="58">
        <v>7.4304094903091103E-2</v>
      </c>
      <c r="DZ59" s="58">
        <v>7.9014632262071741E-2</v>
      </c>
      <c r="EA59" s="58" t="s">
        <v>4949</v>
      </c>
      <c r="EB59" s="60">
        <v>0.22436486116908727</v>
      </c>
      <c r="EC59" s="60">
        <v>0.26245111233708507</v>
      </c>
      <c r="ED59" s="60">
        <v>0.29266712902771408</v>
      </c>
      <c r="EE59" s="60">
        <v>0.30621697056719727</v>
      </c>
      <c r="EF59" s="60">
        <v>0.31942893458622723</v>
      </c>
      <c r="EG59" s="60" t="s">
        <v>4949</v>
      </c>
      <c r="EH59" s="60">
        <v>2.8952444524912302E-3</v>
      </c>
      <c r="EI59" s="60">
        <v>-1.9538031250980414E-2</v>
      </c>
      <c r="EJ59" s="60">
        <v>2.2856485254849401E-2</v>
      </c>
      <c r="EK59" s="60">
        <v>1.9218117929792777E-2</v>
      </c>
      <c r="EL59" s="60" t="s">
        <v>4949</v>
      </c>
      <c r="EM59" s="60">
        <v>0.19790791221058157</v>
      </c>
      <c r="EN59" s="60">
        <v>0.16276647306282377</v>
      </c>
      <c r="EO59" s="60">
        <v>6.6732377304957957E-2</v>
      </c>
      <c r="EP59" s="60">
        <v>6.3395393822160306E-2</v>
      </c>
      <c r="EQ59" s="60" t="s">
        <v>4949</v>
      </c>
    </row>
    <row r="60" spans="1:147" ht="15" thickBot="1">
      <c r="A60" s="17" t="s">
        <v>4988</v>
      </c>
      <c r="B60" s="17" t="s">
        <v>4989</v>
      </c>
      <c r="C60" s="17" t="s">
        <v>4990</v>
      </c>
      <c r="D60" s="17" t="s">
        <v>5677</v>
      </c>
      <c r="E60" s="19" t="s">
        <v>5574</v>
      </c>
      <c r="F60" s="18" t="s">
        <v>3002</v>
      </c>
      <c r="G60" s="18" t="s">
        <v>93</v>
      </c>
      <c r="H60" s="19" t="s">
        <v>3</v>
      </c>
      <c r="I60" s="18" t="s">
        <v>5726</v>
      </c>
      <c r="J60" s="18">
        <v>100</v>
      </c>
      <c r="K60" s="24">
        <v>1231</v>
      </c>
      <c r="L60" s="24" t="s">
        <v>853</v>
      </c>
      <c r="M60" s="24" t="s">
        <v>4</v>
      </c>
      <c r="N60" s="24">
        <v>69.3</v>
      </c>
      <c r="O60" s="24">
        <v>8.8699999999999992</v>
      </c>
      <c r="P60" s="25">
        <v>-4.41E-2</v>
      </c>
      <c r="Q60" s="25">
        <v>3.5099999999999999E-2</v>
      </c>
      <c r="R60" s="26">
        <v>249.25</v>
      </c>
      <c r="S60" s="26">
        <v>249.25</v>
      </c>
      <c r="T60" s="26">
        <v>17273.09</v>
      </c>
      <c r="U60" s="26">
        <v>2210.73</v>
      </c>
      <c r="V60" s="26">
        <v>17273.09</v>
      </c>
      <c r="W60" s="26">
        <v>2210.73</v>
      </c>
      <c r="X60" s="50">
        <v>876.69</v>
      </c>
      <c r="Y60" s="50">
        <v>2240.9299999999998</v>
      </c>
      <c r="Z60" s="50">
        <v>2924.24</v>
      </c>
      <c r="AA60" s="50">
        <v>3799.5</v>
      </c>
      <c r="AB60" s="50">
        <v>4568.7299999999996</v>
      </c>
      <c r="AC60" s="50" t="s">
        <v>4949</v>
      </c>
      <c r="AD60" s="50">
        <v>-206.1</v>
      </c>
      <c r="AE60" s="50">
        <v>-401.05</v>
      </c>
      <c r="AF60" s="50">
        <v>606.24</v>
      </c>
      <c r="AG60" s="50">
        <v>869.06</v>
      </c>
      <c r="AH60" s="50">
        <v>1072.24</v>
      </c>
      <c r="AI60" s="50" t="s">
        <v>4949</v>
      </c>
      <c r="AJ60" s="59">
        <v>-29.912917271407839</v>
      </c>
      <c r="AK60" s="59">
        <v>-58.207547169811328</v>
      </c>
      <c r="AL60" s="59">
        <v>87.988388969521054</v>
      </c>
      <c r="AM60" s="59">
        <v>126.13352685050798</v>
      </c>
      <c r="AN60" s="59">
        <v>155.62264150943398</v>
      </c>
      <c r="AO60" s="59" t="s">
        <v>5557</v>
      </c>
      <c r="AP60" s="50">
        <v>2210.73</v>
      </c>
      <c r="AQ60" s="50">
        <v>2210.73</v>
      </c>
      <c r="AR60" s="50">
        <v>2210.73</v>
      </c>
      <c r="AS60" s="50">
        <v>2210.73</v>
      </c>
      <c r="AT60" s="50">
        <v>2210.73</v>
      </c>
      <c r="AU60" s="50">
        <v>2210.73</v>
      </c>
      <c r="AV60" s="50">
        <v>-1606.26</v>
      </c>
      <c r="AW60" s="50">
        <v>-1600.59</v>
      </c>
      <c r="AX60" s="50">
        <v>634.39</v>
      </c>
      <c r="AY60" s="50">
        <v>1503.83</v>
      </c>
      <c r="AZ60" s="50">
        <v>2489.56</v>
      </c>
      <c r="BA60" s="50" t="s">
        <v>4949</v>
      </c>
      <c r="BB60" s="59">
        <v>-233.12917271407838</v>
      </c>
      <c r="BC60" s="59">
        <v>-232.30624092888243</v>
      </c>
      <c r="BD60" s="59">
        <v>92.074020319303344</v>
      </c>
      <c r="BE60" s="59">
        <v>218.26269956458637</v>
      </c>
      <c r="BF60" s="59">
        <v>361.32946298984035</v>
      </c>
      <c r="BG60" s="59" t="s">
        <v>5557</v>
      </c>
      <c r="BH60" s="50">
        <v>2210.73</v>
      </c>
      <c r="BI60" s="50">
        <v>2210.73</v>
      </c>
      <c r="BJ60" s="50">
        <v>2210.73</v>
      </c>
      <c r="BK60" s="50">
        <v>2210.73</v>
      </c>
      <c r="BL60" s="50">
        <v>2210.73</v>
      </c>
      <c r="BM60" s="50">
        <v>2210.73</v>
      </c>
      <c r="BN60" s="50" t="s">
        <v>4949</v>
      </c>
      <c r="BO60" s="50" t="s">
        <v>4949</v>
      </c>
      <c r="BP60" s="50" t="s">
        <v>4949</v>
      </c>
      <c r="BQ60" s="50">
        <v>86.91</v>
      </c>
      <c r="BR60" s="50">
        <v>214.45</v>
      </c>
      <c r="BS60" s="50" t="s">
        <v>4949</v>
      </c>
      <c r="BT60" s="59" t="s">
        <v>5557</v>
      </c>
      <c r="BU60" s="59" t="s">
        <v>5557</v>
      </c>
      <c r="BV60" s="59" t="s">
        <v>5557</v>
      </c>
      <c r="BW60" s="59">
        <v>12.613933236574747</v>
      </c>
      <c r="BX60" s="59">
        <v>31.124818577648767</v>
      </c>
      <c r="BY60" s="59" t="s">
        <v>5557</v>
      </c>
      <c r="BZ60" s="50">
        <v>2210.73</v>
      </c>
      <c r="CA60" s="50">
        <v>2210.73</v>
      </c>
      <c r="CB60" s="50">
        <v>2210.73</v>
      </c>
      <c r="CC60" s="50">
        <v>2210.73</v>
      </c>
      <c r="CD60" s="50">
        <v>2210.73</v>
      </c>
      <c r="CE60" s="50">
        <v>2210.73</v>
      </c>
      <c r="CF60" s="50">
        <v>284.89</v>
      </c>
      <c r="CG60" s="50">
        <v>750.48</v>
      </c>
      <c r="CH60" s="50">
        <v>894.36</v>
      </c>
      <c r="CI60" s="50">
        <v>1070.96</v>
      </c>
      <c r="CJ60" s="50">
        <v>1331.75</v>
      </c>
      <c r="CK60" s="50" t="s">
        <v>4949</v>
      </c>
      <c r="CL60" s="50">
        <v>-0.82688064192577726</v>
      </c>
      <c r="CM60" s="50">
        <v>-1.6090270812437313</v>
      </c>
      <c r="CN60" s="50">
        <v>2.432256770310933</v>
      </c>
      <c r="CO60" s="50">
        <v>3.4867001003009026</v>
      </c>
      <c r="CP60" s="50">
        <v>4.3018655967903712</v>
      </c>
      <c r="CQ60" s="50" t="s">
        <v>4949</v>
      </c>
      <c r="CR60" s="50">
        <v>-6.4443731193580742</v>
      </c>
      <c r="CS60" s="50">
        <v>-6.4216248746238715</v>
      </c>
      <c r="CT60" s="50">
        <v>2.5451955867602809</v>
      </c>
      <c r="CU60" s="50">
        <v>6.0334202607823464</v>
      </c>
      <c r="CV60" s="50">
        <v>9.9882046138415248</v>
      </c>
      <c r="CW60" s="50" t="s">
        <v>4949</v>
      </c>
      <c r="CX60" s="50" t="s">
        <v>4949</v>
      </c>
      <c r="CY60" s="50" t="s">
        <v>4949</v>
      </c>
      <c r="CZ60" s="50" t="s">
        <v>4949</v>
      </c>
      <c r="DA60" s="50">
        <v>0.34868605817452358</v>
      </c>
      <c r="DB60" s="50">
        <v>0.86038114343029082</v>
      </c>
      <c r="DC60" s="50" t="s">
        <v>4949</v>
      </c>
      <c r="DD60" s="50">
        <v>1.1429889669007021</v>
      </c>
      <c r="DE60" s="50">
        <v>3.0109528585757275</v>
      </c>
      <c r="DF60" s="50">
        <v>3.5882046138415244</v>
      </c>
      <c r="DG60" s="50">
        <v>4.296730190571715</v>
      </c>
      <c r="DH60" s="50">
        <v>5.3430290872617849</v>
      </c>
      <c r="DI60" s="50" t="s">
        <v>4949</v>
      </c>
      <c r="DJ60" s="50">
        <v>-74.391411935953428</v>
      </c>
      <c r="DK60" s="50">
        <v>-38.229821717990276</v>
      </c>
      <c r="DL60" s="50">
        <v>25.290429532858273</v>
      </c>
      <c r="DM60" s="50">
        <v>17.642130577865739</v>
      </c>
      <c r="DN60" s="50">
        <v>14.299102812803103</v>
      </c>
      <c r="DO60" s="50" t="s">
        <v>4949</v>
      </c>
      <c r="DP60" s="50">
        <v>-9.5451981621904292</v>
      </c>
      <c r="DQ60" s="50">
        <v>-9.5790114895132419</v>
      </c>
      <c r="DR60" s="50">
        <v>24.168208830530116</v>
      </c>
      <c r="DS60" s="50">
        <v>10.195347878417108</v>
      </c>
      <c r="DT60" s="50">
        <v>6.1585460884654317</v>
      </c>
      <c r="DU60" s="50" t="s">
        <v>4949</v>
      </c>
      <c r="DV60" s="58" t="s">
        <v>4949</v>
      </c>
      <c r="DW60" s="58" t="s">
        <v>4949</v>
      </c>
      <c r="DX60" s="58" t="s">
        <v>4949</v>
      </c>
      <c r="DY60" s="58">
        <v>5.6685105142358465E-3</v>
      </c>
      <c r="DZ60" s="58">
        <v>1.3987021974201787E-2</v>
      </c>
      <c r="EA60" s="58" t="s">
        <v>4949</v>
      </c>
      <c r="EB60" s="60">
        <v>0.12831048522655111</v>
      </c>
      <c r="EC60" s="60">
        <v>0.25056385457862418</v>
      </c>
      <c r="ED60" s="60">
        <v>0.9556266649852615</v>
      </c>
      <c r="EE60" s="60">
        <v>0.5778977676998065</v>
      </c>
      <c r="EF60" s="60">
        <v>0.43069458056845389</v>
      </c>
      <c r="EG60" s="60" t="s">
        <v>4949</v>
      </c>
      <c r="EH60" s="60">
        <v>1.5561258825810715</v>
      </c>
      <c r="EI60" s="60">
        <v>0.30492250985082081</v>
      </c>
      <c r="EJ60" s="60">
        <v>0.29931195797882526</v>
      </c>
      <c r="EK60" s="60">
        <v>0.20245558626134996</v>
      </c>
      <c r="EL60" s="60" t="s">
        <v>4949</v>
      </c>
      <c r="EM60" s="60">
        <v>0.94590004852013587</v>
      </c>
      <c r="EN60" s="60">
        <v>-2.5116319660890163</v>
      </c>
      <c r="EO60" s="60">
        <v>0.43352467669569794</v>
      </c>
      <c r="EP60" s="60">
        <v>0.23379283363634284</v>
      </c>
      <c r="EQ60" s="60" t="s">
        <v>4949</v>
      </c>
    </row>
    <row r="61" spans="1:147" ht="15" thickBot="1">
      <c r="A61" s="17" t="s">
        <v>908</v>
      </c>
      <c r="B61" s="17" t="s">
        <v>909</v>
      </c>
      <c r="C61" s="17" t="s">
        <v>910</v>
      </c>
      <c r="D61" s="17" t="s">
        <v>5734</v>
      </c>
      <c r="E61" s="19" t="s">
        <v>5574</v>
      </c>
      <c r="F61" s="18" t="s">
        <v>3345</v>
      </c>
      <c r="G61" s="18" t="s">
        <v>3352</v>
      </c>
      <c r="H61" s="19" t="s">
        <v>3</v>
      </c>
      <c r="I61" s="18" t="s">
        <v>5726</v>
      </c>
      <c r="J61" s="18">
        <v>1.6</v>
      </c>
      <c r="K61" s="24">
        <v>1231</v>
      </c>
      <c r="L61" s="24" t="s">
        <v>853</v>
      </c>
      <c r="M61" s="24" t="s">
        <v>4</v>
      </c>
      <c r="N61" s="24">
        <v>1.58</v>
      </c>
      <c r="O61" s="24">
        <v>0.2</v>
      </c>
      <c r="P61" s="25">
        <v>4.6399999999999997E-2</v>
      </c>
      <c r="Q61" s="25">
        <v>0.15329999999999999</v>
      </c>
      <c r="R61" s="26">
        <v>10542.62</v>
      </c>
      <c r="S61" s="26">
        <v>3213.8</v>
      </c>
      <c r="T61" s="26">
        <v>16657.34</v>
      </c>
      <c r="U61" s="26">
        <v>2131.92</v>
      </c>
      <c r="V61" s="26">
        <v>5077.8100000000004</v>
      </c>
      <c r="W61" s="26">
        <v>649.89</v>
      </c>
      <c r="X61" s="50">
        <v>92931.61</v>
      </c>
      <c r="Y61" s="50">
        <v>87060.09</v>
      </c>
      <c r="Z61" s="50">
        <v>79125.929999999993</v>
      </c>
      <c r="AA61" s="50">
        <v>80445.820000000007</v>
      </c>
      <c r="AB61" s="50" t="s">
        <v>4949</v>
      </c>
      <c r="AC61" s="50" t="s">
        <v>4949</v>
      </c>
      <c r="AD61" s="50">
        <v>-1346.15</v>
      </c>
      <c r="AE61" s="50">
        <v>310.98</v>
      </c>
      <c r="AF61" s="50">
        <v>53.1</v>
      </c>
      <c r="AG61" s="50">
        <v>392.15</v>
      </c>
      <c r="AH61" s="50" t="s">
        <v>4949</v>
      </c>
      <c r="AI61" s="50" t="s">
        <v>4949</v>
      </c>
      <c r="AJ61" s="59">
        <v>-195.37735849056605</v>
      </c>
      <c r="AK61" s="59">
        <v>45.134978229317859</v>
      </c>
      <c r="AL61" s="59">
        <v>7.7068214804063864</v>
      </c>
      <c r="AM61" s="59">
        <v>56.915820029027579</v>
      </c>
      <c r="AN61" s="59" t="s">
        <v>5557</v>
      </c>
      <c r="AO61" s="59" t="s">
        <v>5557</v>
      </c>
      <c r="AP61" s="50">
        <v>2131.92</v>
      </c>
      <c r="AQ61" s="50">
        <v>2131.92</v>
      </c>
      <c r="AR61" s="50">
        <v>2131.92</v>
      </c>
      <c r="AS61" s="50">
        <v>2131.92</v>
      </c>
      <c r="AT61" s="50">
        <v>2131.92</v>
      </c>
      <c r="AU61" s="50">
        <v>2131.92</v>
      </c>
      <c r="AV61" s="50">
        <v>24810.92</v>
      </c>
      <c r="AW61" s="50">
        <v>25028.25</v>
      </c>
      <c r="AX61" s="50">
        <v>24683.66</v>
      </c>
      <c r="AY61" s="50">
        <v>25048.62</v>
      </c>
      <c r="AZ61" s="50" t="s">
        <v>4949</v>
      </c>
      <c r="BA61" s="50" t="s">
        <v>4949</v>
      </c>
      <c r="BB61" s="59">
        <v>3601.0043541364294</v>
      </c>
      <c r="BC61" s="59">
        <v>3632.5471698113211</v>
      </c>
      <c r="BD61" s="59">
        <v>3582.5341074020321</v>
      </c>
      <c r="BE61" s="59">
        <v>3635.5036284470248</v>
      </c>
      <c r="BF61" s="59" t="s">
        <v>5557</v>
      </c>
      <c r="BG61" s="59" t="s">
        <v>5557</v>
      </c>
      <c r="BH61" s="50">
        <v>2131.92</v>
      </c>
      <c r="BI61" s="50">
        <v>2131.92</v>
      </c>
      <c r="BJ61" s="50">
        <v>2131.92</v>
      </c>
      <c r="BK61" s="50">
        <v>2131.92</v>
      </c>
      <c r="BL61" s="50">
        <v>2131.92</v>
      </c>
      <c r="BM61" s="50">
        <v>2131.92</v>
      </c>
      <c r="BN61" s="50" t="s">
        <v>4949</v>
      </c>
      <c r="BO61" s="50">
        <v>211.58</v>
      </c>
      <c r="BP61" s="50">
        <v>27.2</v>
      </c>
      <c r="BQ61" s="50">
        <v>200.86</v>
      </c>
      <c r="BR61" s="50" t="s">
        <v>4949</v>
      </c>
      <c r="BS61" s="50" t="s">
        <v>4949</v>
      </c>
      <c r="BT61" s="59" t="s">
        <v>5557</v>
      </c>
      <c r="BU61" s="59">
        <v>30.708272859216258</v>
      </c>
      <c r="BV61" s="59">
        <v>3.9477503628447024</v>
      </c>
      <c r="BW61" s="59">
        <v>29.152394775036289</v>
      </c>
      <c r="BX61" s="59" t="s">
        <v>5557</v>
      </c>
      <c r="BY61" s="59" t="s">
        <v>5557</v>
      </c>
      <c r="BZ61" s="50">
        <v>2131.92</v>
      </c>
      <c r="CA61" s="50">
        <v>2131.92</v>
      </c>
      <c r="CB61" s="50">
        <v>2131.92</v>
      </c>
      <c r="CC61" s="50">
        <v>2131.92</v>
      </c>
      <c r="CD61" s="50">
        <v>2131.92</v>
      </c>
      <c r="CE61" s="50">
        <v>2131.92</v>
      </c>
      <c r="CF61" s="50">
        <v>663.63</v>
      </c>
      <c r="CG61" s="50">
        <v>7624.3</v>
      </c>
      <c r="CH61" s="50">
        <v>1322.33</v>
      </c>
      <c r="CI61" s="50">
        <v>2389.8000000000002</v>
      </c>
      <c r="CJ61" s="50" t="s">
        <v>4949</v>
      </c>
      <c r="CK61" s="50" t="s">
        <v>4949</v>
      </c>
      <c r="CL61" s="50">
        <v>-0.12768647641667821</v>
      </c>
      <c r="CM61" s="50">
        <v>2.9497411459390551E-2</v>
      </c>
      <c r="CN61" s="50">
        <v>5.036698657449476E-3</v>
      </c>
      <c r="CO61" s="50">
        <v>3.7196636130297778E-2</v>
      </c>
      <c r="CP61" s="50" t="s">
        <v>4949</v>
      </c>
      <c r="CQ61" s="50" t="s">
        <v>4949</v>
      </c>
      <c r="CR61" s="50">
        <v>2.3533922307737543</v>
      </c>
      <c r="CS61" s="50">
        <v>2.3740066510981142</v>
      </c>
      <c r="CT61" s="50">
        <v>2.3413212275506465</v>
      </c>
      <c r="CU61" s="50">
        <v>2.3759388083797006</v>
      </c>
      <c r="CV61" s="50" t="s">
        <v>4949</v>
      </c>
      <c r="CW61" s="50" t="s">
        <v>4949</v>
      </c>
      <c r="CX61" s="50" t="s">
        <v>4949</v>
      </c>
      <c r="CY61" s="50">
        <v>2.0069015102507727E-2</v>
      </c>
      <c r="CZ61" s="50">
        <v>2.5800038320645149E-3</v>
      </c>
      <c r="DA61" s="50">
        <v>1.9052190062811711E-2</v>
      </c>
      <c r="DB61" s="50" t="s">
        <v>4949</v>
      </c>
      <c r="DC61" s="50" t="s">
        <v>4949</v>
      </c>
      <c r="DD61" s="50">
        <v>6.2947350848271105E-2</v>
      </c>
      <c r="DE61" s="50">
        <v>0.72318835355917221</v>
      </c>
      <c r="DF61" s="50">
        <v>0.12542707600198053</v>
      </c>
      <c r="DG61" s="50">
        <v>0.2266798955098448</v>
      </c>
      <c r="DH61" s="50" t="s">
        <v>4949</v>
      </c>
      <c r="DI61" s="50" t="s">
        <v>4949</v>
      </c>
      <c r="DJ61" s="50">
        <v>-10.983553095865988</v>
      </c>
      <c r="DK61" s="50">
        <v>47.544890346646085</v>
      </c>
      <c r="DL61" s="50">
        <v>278.44651600753298</v>
      </c>
      <c r="DM61" s="50">
        <v>37.703710314930511</v>
      </c>
      <c r="DN61" s="50" t="s">
        <v>4949</v>
      </c>
      <c r="DO61" s="50" t="s">
        <v>4949</v>
      </c>
      <c r="DP61" s="50">
        <v>0.59592751901178997</v>
      </c>
      <c r="DQ61" s="50">
        <v>0.59075284928031324</v>
      </c>
      <c r="DR61" s="50">
        <v>0.59899990520044433</v>
      </c>
      <c r="DS61" s="50">
        <v>0.59027243816226205</v>
      </c>
      <c r="DT61" s="50" t="s">
        <v>4949</v>
      </c>
      <c r="DU61" s="50" t="s">
        <v>4949</v>
      </c>
      <c r="DV61" s="58" t="s">
        <v>4949</v>
      </c>
      <c r="DW61" s="58">
        <v>1.4309956166544138E-2</v>
      </c>
      <c r="DX61" s="58">
        <v>1.8396389438037645E-3</v>
      </c>
      <c r="DY61" s="58">
        <v>1.3584921994574419E-2</v>
      </c>
      <c r="DZ61" s="58" t="s">
        <v>4949</v>
      </c>
      <c r="EA61" s="58" t="s">
        <v>4949</v>
      </c>
      <c r="EB61" s="60">
        <v>-5.425635163871393E-2</v>
      </c>
      <c r="EC61" s="60">
        <v>1.2425159569686255E-2</v>
      </c>
      <c r="ED61" s="60">
        <v>2.1512206860732973E-3</v>
      </c>
      <c r="EE61" s="60">
        <v>1.5655553080369297E-2</v>
      </c>
      <c r="EF61" s="60" t="s">
        <v>4949</v>
      </c>
      <c r="EG61" s="60" t="s">
        <v>4949</v>
      </c>
      <c r="EH61" s="60">
        <v>-6.3181085531607617E-2</v>
      </c>
      <c r="EI61" s="60">
        <v>-9.1134295863925741E-2</v>
      </c>
      <c r="EJ61" s="60">
        <v>1.6680878189994308E-2</v>
      </c>
      <c r="EK61" s="60" t="s">
        <v>4949</v>
      </c>
      <c r="EL61" s="60" t="s">
        <v>4949</v>
      </c>
      <c r="EM61" s="60">
        <v>-1.2310143743267838</v>
      </c>
      <c r="EN61" s="60">
        <v>-0.82924946941925526</v>
      </c>
      <c r="EO61" s="60">
        <v>6.3851224105461384</v>
      </c>
      <c r="EP61" s="60" t="s">
        <v>4949</v>
      </c>
      <c r="EQ61" s="60" t="s">
        <v>4949</v>
      </c>
    </row>
    <row r="62" spans="1:147" ht="15" thickBot="1">
      <c r="A62" s="17" t="s">
        <v>5231</v>
      </c>
      <c r="B62" s="17" t="s">
        <v>5232</v>
      </c>
      <c r="C62" s="17" t="s">
        <v>5233</v>
      </c>
      <c r="D62" s="17" t="s">
        <v>5735</v>
      </c>
      <c r="E62" s="19" t="s">
        <v>5574</v>
      </c>
      <c r="F62" s="18" t="s">
        <v>3297</v>
      </c>
      <c r="G62" s="18" t="s">
        <v>3298</v>
      </c>
      <c r="H62" s="19" t="s">
        <v>3</v>
      </c>
      <c r="I62" s="18" t="s">
        <v>5726</v>
      </c>
      <c r="J62" s="18">
        <v>3.52</v>
      </c>
      <c r="K62" s="24">
        <v>1231</v>
      </c>
      <c r="L62" s="24" t="s">
        <v>853</v>
      </c>
      <c r="M62" s="24" t="s">
        <v>853</v>
      </c>
      <c r="N62" s="24">
        <v>3.07</v>
      </c>
      <c r="O62" s="24">
        <v>0.39</v>
      </c>
      <c r="P62" s="25">
        <v>-9.7000000000000003E-3</v>
      </c>
      <c r="Q62" s="25">
        <v>9.64E-2</v>
      </c>
      <c r="R62" s="26">
        <v>5313.69</v>
      </c>
      <c r="S62" s="26">
        <v>5313.69</v>
      </c>
      <c r="T62" s="26">
        <v>16313.04</v>
      </c>
      <c r="U62" s="26">
        <v>2087.85</v>
      </c>
      <c r="V62" s="26">
        <v>16313.04</v>
      </c>
      <c r="W62" s="26">
        <v>2087.85</v>
      </c>
      <c r="X62" s="50">
        <v>1497.24</v>
      </c>
      <c r="Y62" s="50">
        <v>1604.82</v>
      </c>
      <c r="Z62" s="50">
        <v>2379.7399999999998</v>
      </c>
      <c r="AA62" s="50">
        <v>3161.48</v>
      </c>
      <c r="AB62" s="50">
        <v>3771.88</v>
      </c>
      <c r="AC62" s="50" t="s">
        <v>4949</v>
      </c>
      <c r="AD62" s="50">
        <v>51.83</v>
      </c>
      <c r="AE62" s="50">
        <v>211.14</v>
      </c>
      <c r="AF62" s="50">
        <v>690.54</v>
      </c>
      <c r="AG62" s="50">
        <v>1031.5999999999999</v>
      </c>
      <c r="AH62" s="50">
        <v>1258.82</v>
      </c>
      <c r="AI62" s="50" t="s">
        <v>4949</v>
      </c>
      <c r="AJ62" s="59">
        <v>6.6877419354838707</v>
      </c>
      <c r="AK62" s="59">
        <v>27.243870967741934</v>
      </c>
      <c r="AL62" s="59">
        <v>89.10193548387096</v>
      </c>
      <c r="AM62" s="59">
        <v>133.10967741935482</v>
      </c>
      <c r="AN62" s="59">
        <v>162.42838709677417</v>
      </c>
      <c r="AO62" s="59" t="s">
        <v>5557</v>
      </c>
      <c r="AP62" s="50">
        <v>2087.85</v>
      </c>
      <c r="AQ62" s="50">
        <v>2087.85</v>
      </c>
      <c r="AR62" s="50">
        <v>2087.85</v>
      </c>
      <c r="AS62" s="50">
        <v>2087.85</v>
      </c>
      <c r="AT62" s="50">
        <v>2087.85</v>
      </c>
      <c r="AU62" s="50">
        <v>2087.85</v>
      </c>
      <c r="AV62" s="50">
        <v>2316.4899999999998</v>
      </c>
      <c r="AW62" s="50">
        <v>2480.75</v>
      </c>
      <c r="AX62" s="50">
        <v>3118.52</v>
      </c>
      <c r="AY62" s="50">
        <v>3977.48</v>
      </c>
      <c r="AZ62" s="50">
        <v>4617.34</v>
      </c>
      <c r="BA62" s="50" t="s">
        <v>4949</v>
      </c>
      <c r="BB62" s="59">
        <v>298.90193548387094</v>
      </c>
      <c r="BC62" s="59">
        <v>320.09677419354841</v>
      </c>
      <c r="BD62" s="59">
        <v>402.38967741935483</v>
      </c>
      <c r="BE62" s="59">
        <v>513.22322580645164</v>
      </c>
      <c r="BF62" s="59">
        <v>595.78580645161287</v>
      </c>
      <c r="BG62" s="59" t="s">
        <v>5557</v>
      </c>
      <c r="BH62" s="50">
        <v>2087.85</v>
      </c>
      <c r="BI62" s="50">
        <v>2087.85</v>
      </c>
      <c r="BJ62" s="50">
        <v>2087.85</v>
      </c>
      <c r="BK62" s="50">
        <v>2087.85</v>
      </c>
      <c r="BL62" s="50">
        <v>2087.85</v>
      </c>
      <c r="BM62" s="50">
        <v>2087.85</v>
      </c>
      <c r="BN62" s="50" t="s">
        <v>4949</v>
      </c>
      <c r="BO62" s="50">
        <v>52.77</v>
      </c>
      <c r="BP62" s="50">
        <v>172.63</v>
      </c>
      <c r="BQ62" s="50">
        <v>618.96</v>
      </c>
      <c r="BR62" s="50">
        <v>1007.05</v>
      </c>
      <c r="BS62" s="50" t="s">
        <v>4949</v>
      </c>
      <c r="BT62" s="59" t="s">
        <v>5557</v>
      </c>
      <c r="BU62" s="59">
        <v>6.8090322580645166</v>
      </c>
      <c r="BV62" s="59">
        <v>22.274838709677418</v>
      </c>
      <c r="BW62" s="59">
        <v>79.865806451612912</v>
      </c>
      <c r="BX62" s="59">
        <v>129.94193548387096</v>
      </c>
      <c r="BY62" s="59" t="s">
        <v>5557</v>
      </c>
      <c r="BZ62" s="50">
        <v>2087.85</v>
      </c>
      <c r="CA62" s="50">
        <v>2087.85</v>
      </c>
      <c r="CB62" s="50">
        <v>2087.85</v>
      </c>
      <c r="CC62" s="50">
        <v>2087.85</v>
      </c>
      <c r="CD62" s="50">
        <v>2087.85</v>
      </c>
      <c r="CE62" s="50">
        <v>2087.85</v>
      </c>
      <c r="CF62" s="50">
        <v>-35.5</v>
      </c>
      <c r="CG62" s="50">
        <v>508.35</v>
      </c>
      <c r="CH62" s="50">
        <v>908.46</v>
      </c>
      <c r="CI62" s="50">
        <v>1309.29</v>
      </c>
      <c r="CJ62" s="50">
        <v>1555.58</v>
      </c>
      <c r="CK62" s="50" t="s">
        <v>4949</v>
      </c>
      <c r="CL62" s="50">
        <v>9.754050386830998E-3</v>
      </c>
      <c r="CM62" s="50">
        <v>3.9735099337748346E-2</v>
      </c>
      <c r="CN62" s="50">
        <v>0.12995489010461655</v>
      </c>
      <c r="CO62" s="50">
        <v>0.19414004204234722</v>
      </c>
      <c r="CP62" s="50">
        <v>0.23690128705287664</v>
      </c>
      <c r="CQ62" s="50" t="s">
        <v>4949</v>
      </c>
      <c r="CR62" s="50">
        <v>0.43594752422516181</v>
      </c>
      <c r="CS62" s="50">
        <v>0.46686012921340919</v>
      </c>
      <c r="CT62" s="50">
        <v>0.58688406738067145</v>
      </c>
      <c r="CU62" s="50">
        <v>0.74853444593117036</v>
      </c>
      <c r="CV62" s="50">
        <v>0.86895170775863861</v>
      </c>
      <c r="CW62" s="50" t="s">
        <v>4949</v>
      </c>
      <c r="CX62" s="50" t="s">
        <v>4949</v>
      </c>
      <c r="CY62" s="50">
        <v>9.9309519373542692E-3</v>
      </c>
      <c r="CZ62" s="50">
        <v>3.2487781560459873E-2</v>
      </c>
      <c r="DA62" s="50">
        <v>0.11648402522540835</v>
      </c>
      <c r="DB62" s="50">
        <v>0.18951990048346817</v>
      </c>
      <c r="DC62" s="50" t="s">
        <v>4949</v>
      </c>
      <c r="DD62" s="50">
        <v>-6.6808564293362998E-3</v>
      </c>
      <c r="DE62" s="50">
        <v>9.5667982136707269E-2</v>
      </c>
      <c r="DF62" s="50">
        <v>0.17096593892379874</v>
      </c>
      <c r="DG62" s="50">
        <v>0.24639939477086545</v>
      </c>
      <c r="DH62" s="50">
        <v>0.29274948293935099</v>
      </c>
      <c r="DI62" s="50" t="s">
        <v>4949</v>
      </c>
      <c r="DJ62" s="50">
        <v>314.74126953501838</v>
      </c>
      <c r="DK62" s="50">
        <v>77.261722080136408</v>
      </c>
      <c r="DL62" s="50">
        <v>23.623598922582328</v>
      </c>
      <c r="DM62" s="50">
        <v>15.813338503295853</v>
      </c>
      <c r="DN62" s="50">
        <v>12.958993342971992</v>
      </c>
      <c r="DO62" s="50" t="s">
        <v>4949</v>
      </c>
      <c r="DP62" s="50">
        <v>7.0421370262768246</v>
      </c>
      <c r="DQ62" s="50">
        <v>6.5758500453491893</v>
      </c>
      <c r="DR62" s="50">
        <v>5.2310198427459182</v>
      </c>
      <c r="DS62" s="50">
        <v>4.1013506038999568</v>
      </c>
      <c r="DT62" s="50">
        <v>3.5329951877054757</v>
      </c>
      <c r="DU62" s="50" t="s">
        <v>4949</v>
      </c>
      <c r="DV62" s="58" t="s">
        <v>4949</v>
      </c>
      <c r="DW62" s="58">
        <v>3.2348354445278131E-3</v>
      </c>
      <c r="DX62" s="58">
        <v>1.0582331680667734E-2</v>
      </c>
      <c r="DY62" s="58">
        <v>3.7942652013358641E-2</v>
      </c>
      <c r="DZ62" s="58">
        <v>6.1732822331092174E-2</v>
      </c>
      <c r="EA62" s="58" t="s">
        <v>4949</v>
      </c>
      <c r="EB62" s="60">
        <v>2.2374368117280889E-2</v>
      </c>
      <c r="EC62" s="60">
        <v>8.5111357452383352E-2</v>
      </c>
      <c r="ED62" s="60">
        <v>0.22143196131498274</v>
      </c>
      <c r="EE62" s="60">
        <v>0.25936019791425724</v>
      </c>
      <c r="EF62" s="60">
        <v>0.27262882958586543</v>
      </c>
      <c r="EG62" s="60" t="s">
        <v>4949</v>
      </c>
      <c r="EH62" s="60">
        <v>7.1852208062835654E-2</v>
      </c>
      <c r="EI62" s="60">
        <v>0.48287035306140247</v>
      </c>
      <c r="EJ62" s="60">
        <v>0.32849807121786423</v>
      </c>
      <c r="EK62" s="60">
        <v>0.19307412983792394</v>
      </c>
      <c r="EL62" s="60" t="s">
        <v>4949</v>
      </c>
      <c r="EM62" s="60">
        <v>3.0737024889060391</v>
      </c>
      <c r="EN62" s="60">
        <v>2.2705314009661834</v>
      </c>
      <c r="EO62" s="60">
        <v>0.4939033220378255</v>
      </c>
      <c r="EP62" s="60">
        <v>0.22025979061651801</v>
      </c>
      <c r="EQ62" s="60" t="s">
        <v>4949</v>
      </c>
    </row>
    <row r="63" spans="1:147" ht="15" thickBot="1">
      <c r="A63" s="17" t="s">
        <v>911</v>
      </c>
      <c r="B63" s="17" t="s">
        <v>912</v>
      </c>
      <c r="C63" s="17" t="s">
        <v>524</v>
      </c>
      <c r="D63" s="17" t="s">
        <v>5661</v>
      </c>
      <c r="E63" s="19" t="s">
        <v>5574</v>
      </c>
      <c r="F63" s="18" t="s">
        <v>3005</v>
      </c>
      <c r="G63" s="18" t="s">
        <v>2407</v>
      </c>
      <c r="H63" s="19" t="s">
        <v>3</v>
      </c>
      <c r="I63" s="18" t="s">
        <v>5727</v>
      </c>
      <c r="J63" s="18">
        <v>1.8</v>
      </c>
      <c r="K63" s="24">
        <v>1231</v>
      </c>
      <c r="L63" s="24" t="s">
        <v>853</v>
      </c>
      <c r="M63" s="24" t="s">
        <v>4</v>
      </c>
      <c r="N63" s="24">
        <v>1.95</v>
      </c>
      <c r="O63" s="24">
        <v>0.25</v>
      </c>
      <c r="P63" s="25">
        <v>4.2800000000000005E-2</v>
      </c>
      <c r="Q63" s="25">
        <v>3.1699999999999999E-2</v>
      </c>
      <c r="R63" s="26">
        <v>9369.2199999999993</v>
      </c>
      <c r="S63" s="26">
        <v>1411.54</v>
      </c>
      <c r="T63" s="26">
        <v>18269.98</v>
      </c>
      <c r="U63" s="26">
        <v>2338.3200000000002</v>
      </c>
      <c r="V63" s="26">
        <v>2752.5</v>
      </c>
      <c r="W63" s="26">
        <v>352.28</v>
      </c>
      <c r="X63" s="50">
        <v>113502</v>
      </c>
      <c r="Y63" s="50">
        <v>105101</v>
      </c>
      <c r="Z63" s="50">
        <v>109602.88</v>
      </c>
      <c r="AA63" s="50">
        <v>109959.98</v>
      </c>
      <c r="AB63" s="50" t="s">
        <v>4949</v>
      </c>
      <c r="AC63" s="50" t="s">
        <v>4949</v>
      </c>
      <c r="AD63" s="50">
        <v>-3257</v>
      </c>
      <c r="AE63" s="50">
        <v>-7122</v>
      </c>
      <c r="AF63" s="50">
        <v>964.5</v>
      </c>
      <c r="AG63" s="50">
        <v>1511.95</v>
      </c>
      <c r="AH63" s="50" t="s">
        <v>4949</v>
      </c>
      <c r="AI63" s="50" t="s">
        <v>4949</v>
      </c>
      <c r="AJ63" s="59">
        <v>-472.71407837445577</v>
      </c>
      <c r="AK63" s="59">
        <v>-1033.6719883889696</v>
      </c>
      <c r="AL63" s="59">
        <v>139.9854862119013</v>
      </c>
      <c r="AM63" s="59">
        <v>219.44121915820031</v>
      </c>
      <c r="AN63" s="59" t="s">
        <v>5557</v>
      </c>
      <c r="AO63" s="59" t="s">
        <v>5557</v>
      </c>
      <c r="AP63" s="50">
        <v>2338.3200000000002</v>
      </c>
      <c r="AQ63" s="50">
        <v>2338.3200000000002</v>
      </c>
      <c r="AR63" s="50">
        <v>2338.3200000000002</v>
      </c>
      <c r="AS63" s="50">
        <v>2338.3200000000002</v>
      </c>
      <c r="AT63" s="50">
        <v>2338.3200000000002</v>
      </c>
      <c r="AU63" s="50">
        <v>2338.3200000000002</v>
      </c>
      <c r="AV63" s="50">
        <v>54704</v>
      </c>
      <c r="AW63" s="50">
        <v>47679</v>
      </c>
      <c r="AX63" s="50">
        <v>48629.72</v>
      </c>
      <c r="AY63" s="50">
        <v>50141.67</v>
      </c>
      <c r="AZ63" s="50" t="s">
        <v>4949</v>
      </c>
      <c r="BA63" s="50" t="s">
        <v>4949</v>
      </c>
      <c r="BB63" s="59">
        <v>7939.6226415094343</v>
      </c>
      <c r="BC63" s="59">
        <v>6920.0290275761981</v>
      </c>
      <c r="BD63" s="59">
        <v>7058.0145137880991</v>
      </c>
      <c r="BE63" s="59">
        <v>7277.4557329462987</v>
      </c>
      <c r="BF63" s="59" t="s">
        <v>5557</v>
      </c>
      <c r="BG63" s="59" t="s">
        <v>5557</v>
      </c>
      <c r="BH63" s="50">
        <v>2338.3200000000002</v>
      </c>
      <c r="BI63" s="50">
        <v>2338.3200000000002</v>
      </c>
      <c r="BJ63" s="50">
        <v>2338.3200000000002</v>
      </c>
      <c r="BK63" s="50">
        <v>2338.3200000000002</v>
      </c>
      <c r="BL63" s="50">
        <v>2338.3200000000002</v>
      </c>
      <c r="BM63" s="50">
        <v>2338.3200000000002</v>
      </c>
      <c r="BN63" s="50" t="s">
        <v>4949</v>
      </c>
      <c r="BO63" s="50" t="s">
        <v>4949</v>
      </c>
      <c r="BP63" s="50" t="s">
        <v>4949</v>
      </c>
      <c r="BQ63" s="50">
        <v>453.59</v>
      </c>
      <c r="BR63" s="50" t="s">
        <v>4949</v>
      </c>
      <c r="BS63" s="50" t="s">
        <v>4949</v>
      </c>
      <c r="BT63" s="59" t="s">
        <v>5557</v>
      </c>
      <c r="BU63" s="59" t="s">
        <v>5557</v>
      </c>
      <c r="BV63" s="59" t="s">
        <v>5557</v>
      </c>
      <c r="BW63" s="59">
        <v>65.833091436865018</v>
      </c>
      <c r="BX63" s="59" t="s">
        <v>5557</v>
      </c>
      <c r="BY63" s="59" t="s">
        <v>5557</v>
      </c>
      <c r="BZ63" s="50">
        <v>2338.3200000000002</v>
      </c>
      <c r="CA63" s="50">
        <v>2338.3200000000002</v>
      </c>
      <c r="CB63" s="50">
        <v>2338.3200000000002</v>
      </c>
      <c r="CC63" s="50">
        <v>2338.3200000000002</v>
      </c>
      <c r="CD63" s="50">
        <v>2338.3200000000002</v>
      </c>
      <c r="CE63" s="50">
        <v>2338.3200000000002</v>
      </c>
      <c r="CF63" s="50">
        <v>1579</v>
      </c>
      <c r="CG63" s="50">
        <v>-1083</v>
      </c>
      <c r="CH63" s="50">
        <v>5831.21</v>
      </c>
      <c r="CI63" s="50">
        <v>5329.17</v>
      </c>
      <c r="CJ63" s="50" t="s">
        <v>4949</v>
      </c>
      <c r="CK63" s="50" t="s">
        <v>4949</v>
      </c>
      <c r="CL63" s="50">
        <v>-0.3476276573716916</v>
      </c>
      <c r="CM63" s="50">
        <v>-0.76014865698532008</v>
      </c>
      <c r="CN63" s="50">
        <v>0.10294346807951997</v>
      </c>
      <c r="CO63" s="50">
        <v>0.16137415921496134</v>
      </c>
      <c r="CP63" s="50" t="s">
        <v>4949</v>
      </c>
      <c r="CQ63" s="50" t="s">
        <v>4949</v>
      </c>
      <c r="CR63" s="50">
        <v>5.8386930822416385</v>
      </c>
      <c r="CS63" s="50">
        <v>5.0888974749232068</v>
      </c>
      <c r="CT63" s="50">
        <v>5.1903701695552034</v>
      </c>
      <c r="CU63" s="50">
        <v>5.3517443287701649</v>
      </c>
      <c r="CV63" s="50" t="s">
        <v>4949</v>
      </c>
      <c r="CW63" s="50" t="s">
        <v>4949</v>
      </c>
      <c r="CX63" s="50" t="s">
        <v>4949</v>
      </c>
      <c r="CY63" s="50" t="s">
        <v>4949</v>
      </c>
      <c r="CZ63" s="50" t="s">
        <v>4949</v>
      </c>
      <c r="DA63" s="50">
        <v>4.8412781426842362E-2</v>
      </c>
      <c r="DB63" s="50" t="s">
        <v>4949</v>
      </c>
      <c r="DC63" s="50" t="s">
        <v>4949</v>
      </c>
      <c r="DD63" s="50">
        <v>0.16853057138160915</v>
      </c>
      <c r="DE63" s="50">
        <v>-0.1155912658684501</v>
      </c>
      <c r="DF63" s="50">
        <v>0.62237945101086323</v>
      </c>
      <c r="DG63" s="50">
        <v>0.56879548137411662</v>
      </c>
      <c r="DH63" s="50" t="s">
        <v>4949</v>
      </c>
      <c r="DI63" s="50" t="s">
        <v>4949</v>
      </c>
      <c r="DJ63" s="50">
        <v>-4.9791034694504148</v>
      </c>
      <c r="DK63" s="50">
        <v>-2.27702049985959</v>
      </c>
      <c r="DL63" s="50">
        <v>16.813831000518405</v>
      </c>
      <c r="DM63" s="50">
        <v>10.725844108601475</v>
      </c>
      <c r="DN63" s="50" t="s">
        <v>4949</v>
      </c>
      <c r="DO63" s="50" t="s">
        <v>4949</v>
      </c>
      <c r="DP63" s="50">
        <v>0.29644888856390761</v>
      </c>
      <c r="DQ63" s="50">
        <v>0.34012751945300868</v>
      </c>
      <c r="DR63" s="50">
        <v>0.33347796368146887</v>
      </c>
      <c r="DS63" s="50">
        <v>0.32342241492953866</v>
      </c>
      <c r="DT63" s="50" t="s">
        <v>4949</v>
      </c>
      <c r="DU63" s="50" t="s">
        <v>4949</v>
      </c>
      <c r="DV63" s="58" t="s">
        <v>4949</v>
      </c>
      <c r="DW63" s="58" t="s">
        <v>4949</v>
      </c>
      <c r="DX63" s="58" t="s">
        <v>4949</v>
      </c>
      <c r="DY63" s="58">
        <v>2.7970134932977488E-2</v>
      </c>
      <c r="DZ63" s="58" t="s">
        <v>4949</v>
      </c>
      <c r="EA63" s="58" t="s">
        <v>4949</v>
      </c>
      <c r="EB63" s="60">
        <v>-5.9538607780052648E-2</v>
      </c>
      <c r="EC63" s="60">
        <v>-0.14937393821179135</v>
      </c>
      <c r="ED63" s="60">
        <v>1.9833550347400725E-2</v>
      </c>
      <c r="EE63" s="60">
        <v>3.0153562894893609E-2</v>
      </c>
      <c r="EF63" s="60" t="s">
        <v>4949</v>
      </c>
      <c r="EG63" s="60" t="s">
        <v>4949</v>
      </c>
      <c r="EH63" s="60">
        <v>-7.4016316893094403E-2</v>
      </c>
      <c r="EI63" s="60">
        <v>4.2833845539052895E-2</v>
      </c>
      <c r="EJ63" s="60">
        <v>3.2581260638406828E-3</v>
      </c>
      <c r="EK63" s="60" t="s">
        <v>4949</v>
      </c>
      <c r="EL63" s="60" t="s">
        <v>4949</v>
      </c>
      <c r="EM63" s="60">
        <v>1.1866748541602701</v>
      </c>
      <c r="EN63" s="60">
        <v>-1.1354254422914911</v>
      </c>
      <c r="EO63" s="60">
        <v>0.56759979263867288</v>
      </c>
      <c r="EP63" s="60" t="s">
        <v>4949</v>
      </c>
      <c r="EQ63" s="60" t="s">
        <v>4949</v>
      </c>
    </row>
    <row r="64" spans="1:147" ht="15" thickBot="1">
      <c r="A64" s="17" t="s">
        <v>913</v>
      </c>
      <c r="B64" s="17" t="s">
        <v>914</v>
      </c>
      <c r="C64" s="17" t="s">
        <v>915</v>
      </c>
      <c r="D64" s="17" t="s">
        <v>5760</v>
      </c>
      <c r="E64" s="19" t="s">
        <v>5574</v>
      </c>
      <c r="F64" s="18" t="s">
        <v>3033</v>
      </c>
      <c r="G64" s="18" t="s">
        <v>2828</v>
      </c>
      <c r="H64" s="19" t="s">
        <v>3</v>
      </c>
      <c r="I64" s="18" t="s">
        <v>5727</v>
      </c>
      <c r="J64" s="18">
        <v>5.5</v>
      </c>
      <c r="K64" s="24">
        <v>1231</v>
      </c>
      <c r="L64" s="24" t="s">
        <v>853</v>
      </c>
      <c r="M64" s="24" t="s">
        <v>4</v>
      </c>
      <c r="N64" s="24">
        <v>4.5199999999999996</v>
      </c>
      <c r="O64" s="24">
        <v>0.57999999999999996</v>
      </c>
      <c r="P64" s="25">
        <v>-7.5700000000000003E-2</v>
      </c>
      <c r="Q64" s="25">
        <v>-9.0500000000000011E-2</v>
      </c>
      <c r="R64" s="26">
        <v>2732.08</v>
      </c>
      <c r="S64" s="26">
        <v>2732.08</v>
      </c>
      <c r="T64" s="26">
        <v>12349</v>
      </c>
      <c r="U64" s="26">
        <v>1580.51</v>
      </c>
      <c r="V64" s="26">
        <v>12349</v>
      </c>
      <c r="W64" s="26">
        <v>1580.51</v>
      </c>
      <c r="X64" s="50">
        <v>17089.89</v>
      </c>
      <c r="Y64" s="50">
        <v>16950.73</v>
      </c>
      <c r="Z64" s="50">
        <v>17491.259999999998</v>
      </c>
      <c r="AA64" s="50">
        <v>18001.61</v>
      </c>
      <c r="AB64" s="50" t="s">
        <v>4949</v>
      </c>
      <c r="AC64" s="50" t="s">
        <v>4949</v>
      </c>
      <c r="AD64" s="50">
        <v>707.21</v>
      </c>
      <c r="AE64" s="50">
        <v>504.45</v>
      </c>
      <c r="AF64" s="50">
        <v>798.59</v>
      </c>
      <c r="AG64" s="50">
        <v>888.1</v>
      </c>
      <c r="AH64" s="50" t="s">
        <v>4949</v>
      </c>
      <c r="AI64" s="50" t="s">
        <v>4949</v>
      </c>
      <c r="AJ64" s="59">
        <v>102.64296081277215</v>
      </c>
      <c r="AK64" s="59">
        <v>73.214804063860669</v>
      </c>
      <c r="AL64" s="59">
        <v>115.9056603773585</v>
      </c>
      <c r="AM64" s="59">
        <v>128.89695210449929</v>
      </c>
      <c r="AN64" s="59" t="s">
        <v>5557</v>
      </c>
      <c r="AO64" s="59" t="s">
        <v>5557</v>
      </c>
      <c r="AP64" s="50">
        <v>1580.51</v>
      </c>
      <c r="AQ64" s="50">
        <v>1580.51</v>
      </c>
      <c r="AR64" s="50">
        <v>1580.51</v>
      </c>
      <c r="AS64" s="50">
        <v>1580.51</v>
      </c>
      <c r="AT64" s="50">
        <v>1580.51</v>
      </c>
      <c r="AU64" s="50">
        <v>1580.51</v>
      </c>
      <c r="AV64" s="50">
        <v>11766.76</v>
      </c>
      <c r="AW64" s="50">
        <v>11415.98</v>
      </c>
      <c r="AX64" s="50">
        <v>11912.7</v>
      </c>
      <c r="AY64" s="50">
        <v>12465.1</v>
      </c>
      <c r="AZ64" s="50" t="s">
        <v>4949</v>
      </c>
      <c r="BA64" s="50" t="s">
        <v>4949</v>
      </c>
      <c r="BB64" s="59">
        <v>1707.802612481858</v>
      </c>
      <c r="BC64" s="59">
        <v>1656.8911465892597</v>
      </c>
      <c r="BD64" s="59">
        <v>1728.9840348330915</v>
      </c>
      <c r="BE64" s="59">
        <v>1809.158200290276</v>
      </c>
      <c r="BF64" s="59" t="s">
        <v>5557</v>
      </c>
      <c r="BG64" s="59" t="s">
        <v>5557</v>
      </c>
      <c r="BH64" s="50">
        <v>1580.51</v>
      </c>
      <c r="BI64" s="50">
        <v>1580.51</v>
      </c>
      <c r="BJ64" s="50">
        <v>1580.51</v>
      </c>
      <c r="BK64" s="50">
        <v>1580.51</v>
      </c>
      <c r="BL64" s="50">
        <v>1580.51</v>
      </c>
      <c r="BM64" s="50">
        <v>1580.51</v>
      </c>
      <c r="BN64" s="50">
        <v>138.34</v>
      </c>
      <c r="BO64" s="50">
        <v>190.68</v>
      </c>
      <c r="BP64" s="50">
        <v>301.87</v>
      </c>
      <c r="BQ64" s="50">
        <v>335.7</v>
      </c>
      <c r="BR64" s="50" t="s">
        <v>4949</v>
      </c>
      <c r="BS64" s="50" t="s">
        <v>4949</v>
      </c>
      <c r="BT64" s="59">
        <v>20.078374455732948</v>
      </c>
      <c r="BU64" s="59">
        <v>27.67489114658926</v>
      </c>
      <c r="BV64" s="59">
        <v>43.812772133526856</v>
      </c>
      <c r="BW64" s="59">
        <v>48.722786647314948</v>
      </c>
      <c r="BX64" s="59" t="s">
        <v>5557</v>
      </c>
      <c r="BY64" s="59" t="s">
        <v>5557</v>
      </c>
      <c r="BZ64" s="50">
        <v>1580.51</v>
      </c>
      <c r="CA64" s="50">
        <v>1580.51</v>
      </c>
      <c r="CB64" s="50">
        <v>1580.51</v>
      </c>
      <c r="CC64" s="50">
        <v>1580.51</v>
      </c>
      <c r="CD64" s="50">
        <v>1580.51</v>
      </c>
      <c r="CE64" s="50">
        <v>1580.51</v>
      </c>
      <c r="CF64" s="50">
        <v>719.94</v>
      </c>
      <c r="CG64" s="50">
        <v>455.66</v>
      </c>
      <c r="CH64" s="50">
        <v>890.44</v>
      </c>
      <c r="CI64" s="50">
        <v>1080.92</v>
      </c>
      <c r="CJ64" s="50" t="s">
        <v>4949</v>
      </c>
      <c r="CK64" s="50" t="s">
        <v>4949</v>
      </c>
      <c r="CL64" s="50">
        <v>0.25885405991039795</v>
      </c>
      <c r="CM64" s="50">
        <v>0.18463954203390823</v>
      </c>
      <c r="CN64" s="50">
        <v>0.29230110392082226</v>
      </c>
      <c r="CO64" s="50">
        <v>0.32506368773974409</v>
      </c>
      <c r="CP64" s="50" t="s">
        <v>4949</v>
      </c>
      <c r="CQ64" s="50" t="s">
        <v>4949</v>
      </c>
      <c r="CR64" s="50">
        <v>4.3068870604081875</v>
      </c>
      <c r="CS64" s="50">
        <v>4.1784940411700973</v>
      </c>
      <c r="CT64" s="50">
        <v>4.3603042370648009</v>
      </c>
      <c r="CU64" s="50">
        <v>4.5624945096776086</v>
      </c>
      <c r="CV64" s="50" t="s">
        <v>4949</v>
      </c>
      <c r="CW64" s="50" t="s">
        <v>4949</v>
      </c>
      <c r="CX64" s="50">
        <v>5.0635413311469653E-2</v>
      </c>
      <c r="CY64" s="50">
        <v>6.9792978243682469E-2</v>
      </c>
      <c r="CZ64" s="50">
        <v>0.1104909080261193</v>
      </c>
      <c r="DA64" s="50">
        <v>0.12287341512693625</v>
      </c>
      <c r="DB64" s="50" t="s">
        <v>4949</v>
      </c>
      <c r="DC64" s="50" t="s">
        <v>4949</v>
      </c>
      <c r="DD64" s="50">
        <v>0.26351351351351354</v>
      </c>
      <c r="DE64" s="50">
        <v>0.16678135340107172</v>
      </c>
      <c r="DF64" s="50">
        <v>0.32592017803285411</v>
      </c>
      <c r="DG64" s="50">
        <v>0.39563995197798019</v>
      </c>
      <c r="DH64" s="50" t="s">
        <v>4949</v>
      </c>
      <c r="DI64" s="50" t="s">
        <v>4949</v>
      </c>
      <c r="DJ64" s="50">
        <v>15.499370766816078</v>
      </c>
      <c r="DK64" s="50">
        <v>21.729229854296758</v>
      </c>
      <c r="DL64" s="50">
        <v>13.725829274095592</v>
      </c>
      <c r="DM64" s="50">
        <v>12.342427654543407</v>
      </c>
      <c r="DN64" s="50" t="s">
        <v>4949</v>
      </c>
      <c r="DO64" s="50" t="s">
        <v>4949</v>
      </c>
      <c r="DP64" s="50">
        <v>0.93154870159670111</v>
      </c>
      <c r="DQ64" s="50">
        <v>0.96017249504641733</v>
      </c>
      <c r="DR64" s="50">
        <v>0.92013649298647648</v>
      </c>
      <c r="DS64" s="50">
        <v>0.87935997304474089</v>
      </c>
      <c r="DT64" s="50" t="s">
        <v>4949</v>
      </c>
      <c r="DU64" s="50" t="s">
        <v>4949</v>
      </c>
      <c r="DV64" s="58">
        <v>1.2620754271159195E-2</v>
      </c>
      <c r="DW64" s="58">
        <v>1.7395730984708944E-2</v>
      </c>
      <c r="DX64" s="58">
        <v>2.7539591526925158E-2</v>
      </c>
      <c r="DY64" s="58">
        <v>3.0625901466156874E-2</v>
      </c>
      <c r="DZ64" s="58" t="s">
        <v>4949</v>
      </c>
      <c r="EA64" s="58" t="s">
        <v>4949</v>
      </c>
      <c r="EB64" s="60">
        <v>6.0102356128619944E-2</v>
      </c>
      <c r="EC64" s="60">
        <v>4.4188059194217227E-2</v>
      </c>
      <c r="ED64" s="60">
        <v>6.703685982187077E-2</v>
      </c>
      <c r="EE64" s="60">
        <v>7.1246921404561542E-2</v>
      </c>
      <c r="EF64" s="60" t="s">
        <v>4949</v>
      </c>
      <c r="EG64" s="60" t="s">
        <v>4949</v>
      </c>
      <c r="EH64" s="60">
        <v>-8.1428259631863842E-3</v>
      </c>
      <c r="EI64" s="60">
        <v>3.1888302155718362E-2</v>
      </c>
      <c r="EJ64" s="60">
        <v>2.9177429184632953E-2</v>
      </c>
      <c r="EK64" s="60" t="s">
        <v>4949</v>
      </c>
      <c r="EL64" s="60" t="s">
        <v>4949</v>
      </c>
      <c r="EM64" s="60">
        <v>-0.28670409072269909</v>
      </c>
      <c r="EN64" s="60">
        <v>0.58309049459807727</v>
      </c>
      <c r="EO64" s="60">
        <v>0.11208504990044954</v>
      </c>
      <c r="EP64" s="60" t="s">
        <v>4949</v>
      </c>
      <c r="EQ64" s="60" t="s">
        <v>4949</v>
      </c>
    </row>
    <row r="65" spans="1:147" ht="15" thickBot="1">
      <c r="A65" s="17" t="s">
        <v>5503</v>
      </c>
      <c r="B65" s="17" t="s">
        <v>5504</v>
      </c>
      <c r="C65" s="17" t="s">
        <v>5505</v>
      </c>
      <c r="D65" s="17" t="s">
        <v>5744</v>
      </c>
      <c r="E65" s="19" t="s">
        <v>5574</v>
      </c>
      <c r="F65" s="18" t="s">
        <v>3041</v>
      </c>
      <c r="G65" s="18" t="s">
        <v>2331</v>
      </c>
      <c r="H65" s="19" t="s">
        <v>3</v>
      </c>
      <c r="I65" s="18" t="s">
        <v>5726</v>
      </c>
      <c r="J65" s="18">
        <v>57</v>
      </c>
      <c r="K65" s="24">
        <v>1231</v>
      </c>
      <c r="L65" s="24" t="s">
        <v>853</v>
      </c>
      <c r="M65" s="24" t="s">
        <v>4</v>
      </c>
      <c r="N65" s="24">
        <v>9.99</v>
      </c>
      <c r="O65" s="24">
        <v>1.28</v>
      </c>
      <c r="P65" s="25">
        <v>2.3599999999999999E-2</v>
      </c>
      <c r="Q65" s="25">
        <v>-6.6400000000000001E-2</v>
      </c>
      <c r="R65" s="26">
        <v>473.21</v>
      </c>
      <c r="S65" s="26">
        <v>226.91</v>
      </c>
      <c r="T65" s="26">
        <v>4727.3999999999996</v>
      </c>
      <c r="U65" s="26">
        <v>605.04</v>
      </c>
      <c r="V65" s="26">
        <v>2266.86</v>
      </c>
      <c r="W65" s="26">
        <v>290.13</v>
      </c>
      <c r="X65" s="50">
        <v>2741.46</v>
      </c>
      <c r="Y65" s="50" t="s">
        <v>4949</v>
      </c>
      <c r="Z65" s="50" t="s">
        <v>4949</v>
      </c>
      <c r="AA65" s="50" t="s">
        <v>4949</v>
      </c>
      <c r="AB65" s="50" t="s">
        <v>4949</v>
      </c>
      <c r="AC65" s="50" t="s">
        <v>4949</v>
      </c>
      <c r="AD65" s="50">
        <v>790.26</v>
      </c>
      <c r="AE65" s="50" t="s">
        <v>4949</v>
      </c>
      <c r="AF65" s="50" t="s">
        <v>4949</v>
      </c>
      <c r="AG65" s="50" t="s">
        <v>4949</v>
      </c>
      <c r="AH65" s="50" t="s">
        <v>4949</v>
      </c>
      <c r="AI65" s="50" t="s">
        <v>4949</v>
      </c>
      <c r="AJ65" s="59">
        <v>114.69666182873731</v>
      </c>
      <c r="AK65" s="59" t="s">
        <v>5557</v>
      </c>
      <c r="AL65" s="59" t="s">
        <v>5557</v>
      </c>
      <c r="AM65" s="59" t="s">
        <v>5557</v>
      </c>
      <c r="AN65" s="59" t="s">
        <v>5557</v>
      </c>
      <c r="AO65" s="59" t="s">
        <v>5557</v>
      </c>
      <c r="AP65" s="50">
        <v>605.04</v>
      </c>
      <c r="AQ65" s="50">
        <v>605.04</v>
      </c>
      <c r="AR65" s="50">
        <v>605.04</v>
      </c>
      <c r="AS65" s="50">
        <v>605.04</v>
      </c>
      <c r="AT65" s="50">
        <v>605.04</v>
      </c>
      <c r="AU65" s="50">
        <v>605.04</v>
      </c>
      <c r="AV65" s="50">
        <v>6810.65</v>
      </c>
      <c r="AW65" s="50" t="s">
        <v>4949</v>
      </c>
      <c r="AX65" s="50" t="s">
        <v>4949</v>
      </c>
      <c r="AY65" s="50" t="s">
        <v>4949</v>
      </c>
      <c r="AZ65" s="50" t="s">
        <v>4949</v>
      </c>
      <c r="BA65" s="50" t="s">
        <v>4949</v>
      </c>
      <c r="BB65" s="59">
        <v>988.48330914368648</v>
      </c>
      <c r="BC65" s="59" t="s">
        <v>5557</v>
      </c>
      <c r="BD65" s="59" t="s">
        <v>5557</v>
      </c>
      <c r="BE65" s="59" t="s">
        <v>5557</v>
      </c>
      <c r="BF65" s="59" t="s">
        <v>5557</v>
      </c>
      <c r="BG65" s="59" t="s">
        <v>5557</v>
      </c>
      <c r="BH65" s="50">
        <v>605.04</v>
      </c>
      <c r="BI65" s="50">
        <v>605.04</v>
      </c>
      <c r="BJ65" s="50">
        <v>605.04</v>
      </c>
      <c r="BK65" s="50">
        <v>605.04</v>
      </c>
      <c r="BL65" s="50">
        <v>605.04</v>
      </c>
      <c r="BM65" s="50">
        <v>605.04</v>
      </c>
      <c r="BN65" s="50">
        <v>79.03</v>
      </c>
      <c r="BO65" s="50" t="s">
        <v>4949</v>
      </c>
      <c r="BP65" s="50" t="s">
        <v>4949</v>
      </c>
      <c r="BQ65" s="50" t="s">
        <v>4949</v>
      </c>
      <c r="BR65" s="50" t="s">
        <v>4949</v>
      </c>
      <c r="BS65" s="50" t="s">
        <v>4949</v>
      </c>
      <c r="BT65" s="59">
        <v>11.470246734397678</v>
      </c>
      <c r="BU65" s="59" t="s">
        <v>5557</v>
      </c>
      <c r="BV65" s="59" t="s">
        <v>5557</v>
      </c>
      <c r="BW65" s="59" t="s">
        <v>5557</v>
      </c>
      <c r="BX65" s="59" t="s">
        <v>5557</v>
      </c>
      <c r="BY65" s="59" t="s">
        <v>5557</v>
      </c>
      <c r="BZ65" s="50">
        <v>605.04</v>
      </c>
      <c r="CA65" s="50">
        <v>605.04</v>
      </c>
      <c r="CB65" s="50">
        <v>605.04</v>
      </c>
      <c r="CC65" s="50">
        <v>605.04</v>
      </c>
      <c r="CD65" s="50">
        <v>605.04</v>
      </c>
      <c r="CE65" s="50">
        <v>605.04</v>
      </c>
      <c r="CF65" s="50">
        <v>2167.9</v>
      </c>
      <c r="CG65" s="50" t="s">
        <v>4949</v>
      </c>
      <c r="CH65" s="50" t="s">
        <v>4949</v>
      </c>
      <c r="CI65" s="50" t="s">
        <v>4949</v>
      </c>
      <c r="CJ65" s="50" t="s">
        <v>4949</v>
      </c>
      <c r="CK65" s="50" t="s">
        <v>4949</v>
      </c>
      <c r="CL65" s="50">
        <v>1.6699985207413199</v>
      </c>
      <c r="CM65" s="50" t="s">
        <v>4949</v>
      </c>
      <c r="CN65" s="50" t="s">
        <v>4949</v>
      </c>
      <c r="CO65" s="50" t="s">
        <v>4949</v>
      </c>
      <c r="CP65" s="50" t="s">
        <v>4949</v>
      </c>
      <c r="CQ65" s="50" t="s">
        <v>4949</v>
      </c>
      <c r="CR65" s="50">
        <v>14.392447327824856</v>
      </c>
      <c r="CS65" s="50" t="s">
        <v>4949</v>
      </c>
      <c r="CT65" s="50" t="s">
        <v>4949</v>
      </c>
      <c r="CU65" s="50" t="s">
        <v>4949</v>
      </c>
      <c r="CV65" s="50" t="s">
        <v>4949</v>
      </c>
      <c r="CW65" s="50" t="s">
        <v>4949</v>
      </c>
      <c r="CX65" s="50">
        <v>0.16700830498087532</v>
      </c>
      <c r="CY65" s="50" t="s">
        <v>4949</v>
      </c>
      <c r="CZ65" s="50" t="s">
        <v>4949</v>
      </c>
      <c r="DA65" s="50" t="s">
        <v>4949</v>
      </c>
      <c r="DB65" s="50" t="s">
        <v>4949</v>
      </c>
      <c r="DC65" s="50" t="s">
        <v>4949</v>
      </c>
      <c r="DD65" s="50">
        <v>4.5812641322034615</v>
      </c>
      <c r="DE65" s="50" t="s">
        <v>4949</v>
      </c>
      <c r="DF65" s="50" t="s">
        <v>4949</v>
      </c>
      <c r="DG65" s="50" t="s">
        <v>4949</v>
      </c>
      <c r="DH65" s="50" t="s">
        <v>4949</v>
      </c>
      <c r="DI65" s="50" t="s">
        <v>4949</v>
      </c>
      <c r="DJ65" s="50">
        <v>5.3098600460607903</v>
      </c>
      <c r="DK65" s="50" t="s">
        <v>4949</v>
      </c>
      <c r="DL65" s="50" t="s">
        <v>4949</v>
      </c>
      <c r="DM65" s="50" t="s">
        <v>4949</v>
      </c>
      <c r="DN65" s="50" t="s">
        <v>4949</v>
      </c>
      <c r="DO65" s="50" t="s">
        <v>4949</v>
      </c>
      <c r="DP65" s="50">
        <v>0.61611887264798515</v>
      </c>
      <c r="DQ65" s="50" t="s">
        <v>4949</v>
      </c>
      <c r="DR65" s="50" t="s">
        <v>4949</v>
      </c>
      <c r="DS65" s="50" t="s">
        <v>4949</v>
      </c>
      <c r="DT65" s="50" t="s">
        <v>4949</v>
      </c>
      <c r="DU65" s="50" t="s">
        <v>4949</v>
      </c>
      <c r="DV65" s="58">
        <v>1.8833841336266168E-2</v>
      </c>
      <c r="DW65" s="58" t="s">
        <v>4949</v>
      </c>
      <c r="DX65" s="58" t="s">
        <v>4949</v>
      </c>
      <c r="DY65" s="58" t="s">
        <v>4949</v>
      </c>
      <c r="DZ65" s="58" t="s">
        <v>4949</v>
      </c>
      <c r="EA65" s="58" t="s">
        <v>4949</v>
      </c>
      <c r="EB65" s="60">
        <v>0.11603297776276861</v>
      </c>
      <c r="EC65" s="60" t="s">
        <v>4949</v>
      </c>
      <c r="ED65" s="60" t="s">
        <v>4949</v>
      </c>
      <c r="EE65" s="60" t="s">
        <v>4949</v>
      </c>
      <c r="EF65" s="60" t="s">
        <v>4949</v>
      </c>
      <c r="EG65" s="60" t="s">
        <v>4949</v>
      </c>
      <c r="EH65" s="60"/>
      <c r="EI65" s="60"/>
      <c r="EJ65" s="60" t="s">
        <v>4949</v>
      </c>
      <c r="EK65" s="60" t="s">
        <v>4949</v>
      </c>
      <c r="EL65" s="60" t="s">
        <v>4949</v>
      </c>
      <c r="EM65" s="60"/>
      <c r="EN65" s="60"/>
      <c r="EO65" s="60" t="s">
        <v>4949</v>
      </c>
      <c r="EP65" s="60" t="s">
        <v>4949</v>
      </c>
      <c r="EQ65" s="60" t="s">
        <v>4949</v>
      </c>
    </row>
    <row r="66" spans="1:147" ht="15" thickBot="1">
      <c r="A66" s="17" t="s">
        <v>916</v>
      </c>
      <c r="B66" s="17" t="s">
        <v>917</v>
      </c>
      <c r="C66" s="17" t="s">
        <v>918</v>
      </c>
      <c r="D66" s="17" t="s">
        <v>5734</v>
      </c>
      <c r="E66" s="19" t="s">
        <v>5574</v>
      </c>
      <c r="F66" s="18" t="s">
        <v>3345</v>
      </c>
      <c r="G66" s="18" t="s">
        <v>3352</v>
      </c>
      <c r="H66" s="19" t="s">
        <v>3</v>
      </c>
      <c r="I66" s="18" t="s">
        <v>5726</v>
      </c>
      <c r="J66" s="18">
        <v>10</v>
      </c>
      <c r="K66" s="24" t="s">
        <v>2186</v>
      </c>
      <c r="L66" s="24" t="s">
        <v>853</v>
      </c>
      <c r="M66" s="24" t="s">
        <v>853</v>
      </c>
      <c r="N66" s="24">
        <v>7.93</v>
      </c>
      <c r="O66" s="24">
        <v>1.01</v>
      </c>
      <c r="P66" s="25">
        <v>4.07E-2</v>
      </c>
      <c r="Q66" s="25">
        <v>5.2900000000000003E-2</v>
      </c>
      <c r="R66" s="26">
        <v>5448.15</v>
      </c>
      <c r="S66" s="26">
        <v>5448.15</v>
      </c>
      <c r="T66" s="26">
        <v>43203.85</v>
      </c>
      <c r="U66" s="26">
        <v>5529.53</v>
      </c>
      <c r="V66" s="26">
        <v>43203.85</v>
      </c>
      <c r="W66" s="26">
        <v>5529.53</v>
      </c>
      <c r="X66" s="50">
        <v>91988.45</v>
      </c>
      <c r="Y66" s="50">
        <v>81410.13</v>
      </c>
      <c r="Z66" s="50">
        <v>79258.009999999995</v>
      </c>
      <c r="AA66" s="50">
        <v>82153.990000000005</v>
      </c>
      <c r="AB66" s="50">
        <v>85496.84</v>
      </c>
      <c r="AC66" s="50" t="s">
        <v>4949</v>
      </c>
      <c r="AD66" s="50">
        <v>4293.4799999999996</v>
      </c>
      <c r="AE66" s="50">
        <v>3184.94</v>
      </c>
      <c r="AF66" s="50">
        <v>3251.61</v>
      </c>
      <c r="AG66" s="50">
        <v>2968.15</v>
      </c>
      <c r="AH66" s="50">
        <v>3144.66</v>
      </c>
      <c r="AI66" s="50" t="s">
        <v>4949</v>
      </c>
      <c r="AJ66" s="59">
        <v>553.9974193548386</v>
      </c>
      <c r="AK66" s="59">
        <v>410.96</v>
      </c>
      <c r="AL66" s="59">
        <v>419.56258064516129</v>
      </c>
      <c r="AM66" s="59">
        <v>382.98709677419356</v>
      </c>
      <c r="AN66" s="59">
        <v>405.76258064516128</v>
      </c>
      <c r="AO66" s="59" t="s">
        <v>5557</v>
      </c>
      <c r="AP66" s="50">
        <v>5529.53</v>
      </c>
      <c r="AQ66" s="50">
        <v>5529.53</v>
      </c>
      <c r="AR66" s="50">
        <v>5529.53</v>
      </c>
      <c r="AS66" s="50">
        <v>5529.53</v>
      </c>
      <c r="AT66" s="50">
        <v>5529.53</v>
      </c>
      <c r="AU66" s="50">
        <v>5529.53</v>
      </c>
      <c r="AV66" s="50">
        <v>57900.58</v>
      </c>
      <c r="AW66" s="50">
        <v>53927.66</v>
      </c>
      <c r="AX66" s="50">
        <v>53864.7</v>
      </c>
      <c r="AY66" s="50">
        <v>54108.7</v>
      </c>
      <c r="AZ66" s="50">
        <v>54552.34</v>
      </c>
      <c r="BA66" s="50" t="s">
        <v>4949</v>
      </c>
      <c r="BB66" s="59">
        <v>7471.0425806451613</v>
      </c>
      <c r="BC66" s="59">
        <v>6958.4077419354844</v>
      </c>
      <c r="BD66" s="59">
        <v>6950.2838709677417</v>
      </c>
      <c r="BE66" s="59">
        <v>6981.7677419354832</v>
      </c>
      <c r="BF66" s="59">
        <v>7039.0116129032258</v>
      </c>
      <c r="BG66" s="59" t="s">
        <v>5557</v>
      </c>
      <c r="BH66" s="50">
        <v>5529.53</v>
      </c>
      <c r="BI66" s="50">
        <v>5529.53</v>
      </c>
      <c r="BJ66" s="50">
        <v>5529.53</v>
      </c>
      <c r="BK66" s="50">
        <v>5529.53</v>
      </c>
      <c r="BL66" s="50">
        <v>5529.53</v>
      </c>
      <c r="BM66" s="50">
        <v>5529.53</v>
      </c>
      <c r="BN66" s="50">
        <v>2720.17</v>
      </c>
      <c r="BO66" s="50">
        <v>2717.79</v>
      </c>
      <c r="BP66" s="50">
        <v>2724.08</v>
      </c>
      <c r="BQ66" s="50">
        <v>2701.02</v>
      </c>
      <c r="BR66" s="50">
        <v>2735.85</v>
      </c>
      <c r="BS66" s="50" t="s">
        <v>4949</v>
      </c>
      <c r="BT66" s="59">
        <v>350.98967741935485</v>
      </c>
      <c r="BU66" s="59">
        <v>350.68258064516129</v>
      </c>
      <c r="BV66" s="59">
        <v>351.4941935483871</v>
      </c>
      <c r="BW66" s="59">
        <v>348.51870967741934</v>
      </c>
      <c r="BX66" s="59">
        <v>353.01290322580644</v>
      </c>
      <c r="BY66" s="59" t="s">
        <v>5557</v>
      </c>
      <c r="BZ66" s="50">
        <v>5529.53</v>
      </c>
      <c r="CA66" s="50">
        <v>5529.53</v>
      </c>
      <c r="CB66" s="50">
        <v>5529.53</v>
      </c>
      <c r="CC66" s="50">
        <v>5529.53</v>
      </c>
      <c r="CD66" s="50">
        <v>5529.53</v>
      </c>
      <c r="CE66" s="50">
        <v>5529.53</v>
      </c>
      <c r="CF66" s="50">
        <v>10027.280000000001</v>
      </c>
      <c r="CG66" s="50">
        <v>11340.2</v>
      </c>
      <c r="CH66" s="50">
        <v>6440.96</v>
      </c>
      <c r="CI66" s="50">
        <v>5972.53</v>
      </c>
      <c r="CJ66" s="50">
        <v>6306.62</v>
      </c>
      <c r="CK66" s="50" t="s">
        <v>4949</v>
      </c>
      <c r="CL66" s="50">
        <v>0.78806200269816362</v>
      </c>
      <c r="CM66" s="50">
        <v>0.58459109973110146</v>
      </c>
      <c r="CN66" s="50">
        <v>0.5968282811596598</v>
      </c>
      <c r="CO66" s="50">
        <v>0.54479961087708673</v>
      </c>
      <c r="CP66" s="50">
        <v>0.57719776437873405</v>
      </c>
      <c r="CQ66" s="50" t="s">
        <v>4949</v>
      </c>
      <c r="CR66" s="50">
        <v>10.627567155823538</v>
      </c>
      <c r="CS66" s="50">
        <v>9.8983434743903906</v>
      </c>
      <c r="CT66" s="50">
        <v>9.8867872580600764</v>
      </c>
      <c r="CU66" s="50">
        <v>9.9315731027963619</v>
      </c>
      <c r="CV66" s="50">
        <v>10.013002578857042</v>
      </c>
      <c r="CW66" s="50" t="s">
        <v>4949</v>
      </c>
      <c r="CX66" s="50">
        <v>0.49928324293567544</v>
      </c>
      <c r="CY66" s="50">
        <v>0.49884639740095266</v>
      </c>
      <c r="CZ66" s="50">
        <v>0.50000091774272004</v>
      </c>
      <c r="DA66" s="50">
        <v>0.49576828831805297</v>
      </c>
      <c r="DB66" s="50">
        <v>0.50216128410561389</v>
      </c>
      <c r="DC66" s="50" t="s">
        <v>4949</v>
      </c>
      <c r="DD66" s="50">
        <v>1.8404926442920995</v>
      </c>
      <c r="DE66" s="50">
        <v>2.0814771986821219</v>
      </c>
      <c r="DF66" s="50">
        <v>1.1822288299698063</v>
      </c>
      <c r="DG66" s="50">
        <v>1.0962491855033361</v>
      </c>
      <c r="DH66" s="50">
        <v>1.1575709185686884</v>
      </c>
      <c r="DI66" s="50" t="s">
        <v>4949</v>
      </c>
      <c r="DJ66" s="50">
        <v>10.062664784743379</v>
      </c>
      <c r="DK66" s="50">
        <v>13.565043611496606</v>
      </c>
      <c r="DL66" s="50">
        <v>13.286910176804721</v>
      </c>
      <c r="DM66" s="50">
        <v>14.555817596819567</v>
      </c>
      <c r="DN66" s="50">
        <v>13.738798471058875</v>
      </c>
      <c r="DO66" s="50" t="s">
        <v>4949</v>
      </c>
      <c r="DP66" s="50">
        <v>0.74617300897503958</v>
      </c>
      <c r="DQ66" s="50">
        <v>0.8011445332506546</v>
      </c>
      <c r="DR66" s="50">
        <v>0.80208095468832097</v>
      </c>
      <c r="DS66" s="50">
        <v>0.79846401780120391</v>
      </c>
      <c r="DT66" s="50">
        <v>0.79197061024330029</v>
      </c>
      <c r="DU66" s="50" t="s">
        <v>4949</v>
      </c>
      <c r="DV66" s="58">
        <v>6.2961287014930381E-2</v>
      </c>
      <c r="DW66" s="58">
        <v>6.2906199331772522E-2</v>
      </c>
      <c r="DX66" s="58">
        <v>6.305178820868973E-2</v>
      </c>
      <c r="DY66" s="58">
        <v>6.2518039480277801E-2</v>
      </c>
      <c r="DZ66" s="58">
        <v>6.332421763338221E-2</v>
      </c>
      <c r="EA66" s="58" t="s">
        <v>4949</v>
      </c>
      <c r="EB66" s="60">
        <v>7.4152625068695327E-2</v>
      </c>
      <c r="EC66" s="60">
        <v>5.9059488210688169E-2</v>
      </c>
      <c r="ED66" s="60">
        <v>6.0366250995549965E-2</v>
      </c>
      <c r="EE66" s="60">
        <v>5.4855319015241544E-2</v>
      </c>
      <c r="EF66" s="60">
        <v>5.7644823301805204E-2</v>
      </c>
      <c r="EG66" s="60" t="s">
        <v>4949</v>
      </c>
      <c r="EH66" s="60">
        <v>-0.11499617615037527</v>
      </c>
      <c r="EI66" s="60">
        <v>-2.6435530811706243E-2</v>
      </c>
      <c r="EJ66" s="60">
        <v>3.6538641331015143E-2</v>
      </c>
      <c r="EK66" s="60">
        <v>4.069005047715879E-2</v>
      </c>
      <c r="EL66" s="60" t="s">
        <v>4949</v>
      </c>
      <c r="EM66" s="60">
        <v>-0.25819149035281397</v>
      </c>
      <c r="EN66" s="60">
        <v>2.0932890415518157E-2</v>
      </c>
      <c r="EO66" s="60">
        <v>-8.7175276247766553E-2</v>
      </c>
      <c r="EP66" s="60">
        <v>5.9468018799588851E-2</v>
      </c>
      <c r="EQ66" s="60" t="s">
        <v>4949</v>
      </c>
    </row>
    <row r="67" spans="1:147" ht="15" thickBot="1">
      <c r="A67" s="17" t="s">
        <v>4473</v>
      </c>
      <c r="B67" s="17" t="s">
        <v>4474</v>
      </c>
      <c r="C67" s="17" t="s">
        <v>4475</v>
      </c>
      <c r="D67" s="17" t="s">
        <v>5734</v>
      </c>
      <c r="E67" s="19" t="s">
        <v>5574</v>
      </c>
      <c r="F67" s="18" t="s">
        <v>3345</v>
      </c>
      <c r="G67" s="18" t="s">
        <v>3352</v>
      </c>
      <c r="H67" s="19" t="s">
        <v>3</v>
      </c>
      <c r="I67" s="18" t="s">
        <v>5726</v>
      </c>
      <c r="J67" s="18">
        <v>6.5</v>
      </c>
      <c r="K67" s="24">
        <v>1231</v>
      </c>
      <c r="L67" s="24" t="s">
        <v>853</v>
      </c>
      <c r="M67" s="24" t="s">
        <v>4</v>
      </c>
      <c r="N67" s="24">
        <v>5.35</v>
      </c>
      <c r="O67" s="24">
        <v>0.68</v>
      </c>
      <c r="P67" s="25">
        <v>1.9E-2</v>
      </c>
      <c r="Q67" s="25">
        <v>0.14560000000000001</v>
      </c>
      <c r="R67" s="26">
        <v>120925.51</v>
      </c>
      <c r="S67" s="26">
        <v>23782.6</v>
      </c>
      <c r="T67" s="26">
        <v>646951.5</v>
      </c>
      <c r="U67" s="26">
        <v>82801.31</v>
      </c>
      <c r="V67" s="26">
        <v>127236.91</v>
      </c>
      <c r="W67" s="26">
        <v>16284.66</v>
      </c>
      <c r="X67" s="50">
        <v>2568212.2200000002</v>
      </c>
      <c r="Y67" s="50">
        <v>2598395.33</v>
      </c>
      <c r="Z67" s="50" t="s">
        <v>4949</v>
      </c>
      <c r="AA67" s="50" t="s">
        <v>4949</v>
      </c>
      <c r="AB67" s="50" t="s">
        <v>4949</v>
      </c>
      <c r="AC67" s="50" t="s">
        <v>4949</v>
      </c>
      <c r="AD67" s="50">
        <v>71099.520000000004</v>
      </c>
      <c r="AE67" s="50">
        <v>71862.070000000007</v>
      </c>
      <c r="AF67" s="50" t="s">
        <v>4949</v>
      </c>
      <c r="AG67" s="50" t="s">
        <v>4949</v>
      </c>
      <c r="AH67" s="50" t="s">
        <v>4949</v>
      </c>
      <c r="AI67" s="50" t="s">
        <v>4949</v>
      </c>
      <c r="AJ67" s="59">
        <v>10319.23367198839</v>
      </c>
      <c r="AK67" s="59">
        <v>10429.908563134979</v>
      </c>
      <c r="AL67" s="59" t="s">
        <v>5557</v>
      </c>
      <c r="AM67" s="59" t="s">
        <v>5557</v>
      </c>
      <c r="AN67" s="59" t="s">
        <v>5557</v>
      </c>
      <c r="AO67" s="59" t="s">
        <v>5557</v>
      </c>
      <c r="AP67" s="50">
        <v>82801.31</v>
      </c>
      <c r="AQ67" s="50">
        <v>82801.31</v>
      </c>
      <c r="AR67" s="50">
        <v>82801.31</v>
      </c>
      <c r="AS67" s="50">
        <v>82801.31</v>
      </c>
      <c r="AT67" s="50">
        <v>82801.31</v>
      </c>
      <c r="AU67" s="50">
        <v>82801.31</v>
      </c>
      <c r="AV67" s="50">
        <v>788962.61</v>
      </c>
      <c r="AW67" s="50">
        <v>810521.23</v>
      </c>
      <c r="AX67" s="50" t="s">
        <v>4949</v>
      </c>
      <c r="AY67" s="50" t="s">
        <v>4949</v>
      </c>
      <c r="AZ67" s="50" t="s">
        <v>4949</v>
      </c>
      <c r="BA67" s="50" t="s">
        <v>4949</v>
      </c>
      <c r="BB67" s="59">
        <v>114508.36139332366</v>
      </c>
      <c r="BC67" s="59">
        <v>117637.33381712627</v>
      </c>
      <c r="BD67" s="59" t="s">
        <v>5557</v>
      </c>
      <c r="BE67" s="59" t="s">
        <v>5557</v>
      </c>
      <c r="BF67" s="59" t="s">
        <v>5557</v>
      </c>
      <c r="BG67" s="59" t="s">
        <v>5557</v>
      </c>
      <c r="BH67" s="50">
        <v>82801.31</v>
      </c>
      <c r="BI67" s="50">
        <v>82801.31</v>
      </c>
      <c r="BJ67" s="50">
        <v>82801.31</v>
      </c>
      <c r="BK67" s="50">
        <v>82801.31</v>
      </c>
      <c r="BL67" s="50">
        <v>82801.31</v>
      </c>
      <c r="BM67" s="50">
        <v>82801.31</v>
      </c>
      <c r="BN67" s="50">
        <v>49769.66</v>
      </c>
      <c r="BO67" s="50">
        <v>50303.45</v>
      </c>
      <c r="BP67" s="50" t="s">
        <v>4949</v>
      </c>
      <c r="BQ67" s="50" t="s">
        <v>4949</v>
      </c>
      <c r="BR67" s="50" t="s">
        <v>4949</v>
      </c>
      <c r="BS67" s="50" t="s">
        <v>4949</v>
      </c>
      <c r="BT67" s="59">
        <v>7223.4629898403491</v>
      </c>
      <c r="BU67" s="59">
        <v>7300.9361393323661</v>
      </c>
      <c r="BV67" s="59" t="s">
        <v>5557</v>
      </c>
      <c r="BW67" s="59" t="s">
        <v>5557</v>
      </c>
      <c r="BX67" s="59" t="s">
        <v>5557</v>
      </c>
      <c r="BY67" s="59" t="s">
        <v>5557</v>
      </c>
      <c r="BZ67" s="50">
        <v>82801.31</v>
      </c>
      <c r="CA67" s="50">
        <v>82801.31</v>
      </c>
      <c r="CB67" s="50">
        <v>82801.31</v>
      </c>
      <c r="CC67" s="50">
        <v>82801.31</v>
      </c>
      <c r="CD67" s="50">
        <v>82801.31</v>
      </c>
      <c r="CE67" s="50">
        <v>82801.31</v>
      </c>
      <c r="CF67" s="50">
        <v>206070.39999999999</v>
      </c>
      <c r="CG67" s="50">
        <v>206237.4</v>
      </c>
      <c r="CH67" s="50" t="s">
        <v>4949</v>
      </c>
      <c r="CI67" s="50" t="s">
        <v>4949</v>
      </c>
      <c r="CJ67" s="50" t="s">
        <v>4949</v>
      </c>
      <c r="CK67" s="50" t="s">
        <v>4949</v>
      </c>
      <c r="CL67" s="50">
        <v>0.58796129948097808</v>
      </c>
      <c r="CM67" s="50">
        <v>0.5942672476634584</v>
      </c>
      <c r="CN67" s="50" t="s">
        <v>4949</v>
      </c>
      <c r="CO67" s="50" t="s">
        <v>4949</v>
      </c>
      <c r="CP67" s="50" t="s">
        <v>4949</v>
      </c>
      <c r="CQ67" s="50" t="s">
        <v>4949</v>
      </c>
      <c r="CR67" s="50">
        <v>6.5243686795284139</v>
      </c>
      <c r="CS67" s="50">
        <v>6.7026488455578974</v>
      </c>
      <c r="CT67" s="50" t="s">
        <v>4949</v>
      </c>
      <c r="CU67" s="50" t="s">
        <v>4949</v>
      </c>
      <c r="CV67" s="50" t="s">
        <v>4949</v>
      </c>
      <c r="CW67" s="50" t="s">
        <v>4949</v>
      </c>
      <c r="CX67" s="50">
        <v>0.4115728765584698</v>
      </c>
      <c r="CY67" s="50">
        <v>0.41598708163397452</v>
      </c>
      <c r="CZ67" s="50" t="s">
        <v>4949</v>
      </c>
      <c r="DA67" s="50" t="s">
        <v>4949</v>
      </c>
      <c r="DB67" s="50" t="s">
        <v>4949</v>
      </c>
      <c r="DC67" s="50" t="s">
        <v>4949</v>
      </c>
      <c r="DD67" s="50">
        <v>1.704110241089742</v>
      </c>
      <c r="DE67" s="50">
        <v>1.7054912565595135</v>
      </c>
      <c r="DF67" s="50" t="s">
        <v>4949</v>
      </c>
      <c r="DG67" s="50" t="s">
        <v>4949</v>
      </c>
      <c r="DH67" s="50" t="s">
        <v>4949</v>
      </c>
      <c r="DI67" s="50" t="s">
        <v>4949</v>
      </c>
      <c r="DJ67" s="50">
        <v>8.0767345546074001</v>
      </c>
      <c r="DK67" s="50">
        <v>7.9910298993613722</v>
      </c>
      <c r="DL67" s="50" t="s">
        <v>4949</v>
      </c>
      <c r="DM67" s="50" t="s">
        <v>4949</v>
      </c>
      <c r="DN67" s="50" t="s">
        <v>4949</v>
      </c>
      <c r="DO67" s="50" t="s">
        <v>4949</v>
      </c>
      <c r="DP67" s="50">
        <v>0.72785698931917697</v>
      </c>
      <c r="DQ67" s="50">
        <v>0.70849711117375658</v>
      </c>
      <c r="DR67" s="50" t="s">
        <v>4949</v>
      </c>
      <c r="DS67" s="50" t="s">
        <v>4949</v>
      </c>
      <c r="DT67" s="50" t="s">
        <v>4949</v>
      </c>
      <c r="DU67" s="50" t="s">
        <v>4949</v>
      </c>
      <c r="DV67" s="58">
        <v>8.666868262267112E-2</v>
      </c>
      <c r="DW67" s="58">
        <v>8.7598222348221899E-2</v>
      </c>
      <c r="DX67" s="58" t="s">
        <v>4949</v>
      </c>
      <c r="DY67" s="58" t="s">
        <v>4949</v>
      </c>
      <c r="DZ67" s="58" t="s">
        <v>4949</v>
      </c>
      <c r="EA67" s="58" t="s">
        <v>4949</v>
      </c>
      <c r="EB67" s="60">
        <v>9.0117730674207752E-2</v>
      </c>
      <c r="EC67" s="60">
        <v>8.8661551776996653E-2</v>
      </c>
      <c r="ED67" s="60" t="s">
        <v>4949</v>
      </c>
      <c r="EE67" s="60" t="s">
        <v>4949</v>
      </c>
      <c r="EF67" s="60" t="s">
        <v>4949</v>
      </c>
      <c r="EG67" s="60" t="s">
        <v>4949</v>
      </c>
      <c r="EH67" s="60">
        <v>1.175257627268822E-2</v>
      </c>
      <c r="EI67" s="60"/>
      <c r="EJ67" s="60" t="s">
        <v>4949</v>
      </c>
      <c r="EK67" s="60" t="s">
        <v>4949</v>
      </c>
      <c r="EL67" s="60" t="s">
        <v>4949</v>
      </c>
      <c r="EM67" s="60">
        <v>1.0725107567533643E-2</v>
      </c>
      <c r="EN67" s="60"/>
      <c r="EO67" s="60" t="s">
        <v>4949</v>
      </c>
      <c r="EP67" s="60" t="s">
        <v>4949</v>
      </c>
      <c r="EQ67" s="60" t="s">
        <v>4949</v>
      </c>
    </row>
    <row r="68" spans="1:147" ht="15" thickBot="1">
      <c r="A68" s="17" t="s">
        <v>919</v>
      </c>
      <c r="B68" s="17" t="s">
        <v>920</v>
      </c>
      <c r="C68" s="17" t="s">
        <v>921</v>
      </c>
      <c r="D68" s="17" t="s">
        <v>5747</v>
      </c>
      <c r="E68" s="19" t="s">
        <v>5574</v>
      </c>
      <c r="F68" s="18" t="s">
        <v>3069</v>
      </c>
      <c r="G68" s="18" t="s">
        <v>1908</v>
      </c>
      <c r="H68" s="19" t="s">
        <v>3</v>
      </c>
      <c r="I68" s="18" t="s">
        <v>5726</v>
      </c>
      <c r="J68" s="18">
        <v>500</v>
      </c>
      <c r="K68" s="24">
        <v>1231</v>
      </c>
      <c r="L68" s="24" t="s">
        <v>853</v>
      </c>
      <c r="M68" s="24" t="s">
        <v>853</v>
      </c>
      <c r="N68" s="24">
        <v>407.6</v>
      </c>
      <c r="O68" s="24">
        <v>52.17</v>
      </c>
      <c r="P68" s="25">
        <v>-3.9100000000000003E-2</v>
      </c>
      <c r="Q68" s="25">
        <v>0</v>
      </c>
      <c r="R68" s="26">
        <v>1267.8399999999999</v>
      </c>
      <c r="S68" s="26">
        <v>1267.8399999999999</v>
      </c>
      <c r="T68" s="26">
        <v>516770.32</v>
      </c>
      <c r="U68" s="26">
        <v>66139.83</v>
      </c>
      <c r="V68" s="26">
        <v>516770.32</v>
      </c>
      <c r="W68" s="26">
        <v>66139.83</v>
      </c>
      <c r="X68" s="50">
        <v>20516</v>
      </c>
      <c r="Y68" s="50">
        <v>22374</v>
      </c>
      <c r="Z68" s="50">
        <v>28463.56</v>
      </c>
      <c r="AA68" s="50">
        <v>28684.79</v>
      </c>
      <c r="AB68" s="50">
        <v>29855.599999999999</v>
      </c>
      <c r="AC68" s="50" t="s">
        <v>4949</v>
      </c>
      <c r="AD68" s="50">
        <v>11862</v>
      </c>
      <c r="AE68" s="50">
        <v>13050</v>
      </c>
      <c r="AF68" s="50">
        <v>17151.27</v>
      </c>
      <c r="AG68" s="50">
        <v>17257.66</v>
      </c>
      <c r="AH68" s="50">
        <v>17902.79</v>
      </c>
      <c r="AI68" s="50" t="s">
        <v>4949</v>
      </c>
      <c r="AJ68" s="59">
        <v>1530.5806451612902</v>
      </c>
      <c r="AK68" s="59">
        <v>1683.8709677419354</v>
      </c>
      <c r="AL68" s="59">
        <v>2213.0670967741935</v>
      </c>
      <c r="AM68" s="59">
        <v>2226.7948387096776</v>
      </c>
      <c r="AN68" s="59">
        <v>2310.0374193548387</v>
      </c>
      <c r="AO68" s="59" t="s">
        <v>5557</v>
      </c>
      <c r="AP68" s="50">
        <v>66139.83</v>
      </c>
      <c r="AQ68" s="50">
        <v>66139.83</v>
      </c>
      <c r="AR68" s="50">
        <v>66139.83</v>
      </c>
      <c r="AS68" s="50">
        <v>66139.83</v>
      </c>
      <c r="AT68" s="50">
        <v>66139.83</v>
      </c>
      <c r="AU68" s="50">
        <v>66139.83</v>
      </c>
      <c r="AV68" s="50">
        <v>51344</v>
      </c>
      <c r="AW68" s="50">
        <v>53852</v>
      </c>
      <c r="AX68" s="50">
        <v>55567.13</v>
      </c>
      <c r="AY68" s="50">
        <v>57292.89</v>
      </c>
      <c r="AZ68" s="50">
        <v>59083.17</v>
      </c>
      <c r="BA68" s="50" t="s">
        <v>4949</v>
      </c>
      <c r="BB68" s="59">
        <v>6625.0322580645161</v>
      </c>
      <c r="BC68" s="59">
        <v>6948.6451612903229</v>
      </c>
      <c r="BD68" s="59">
        <v>7169.9522580645162</v>
      </c>
      <c r="BE68" s="59">
        <v>7392.6309677419358</v>
      </c>
      <c r="BF68" s="59">
        <v>7623.6348387096768</v>
      </c>
      <c r="BG68" s="59" t="s">
        <v>5557</v>
      </c>
      <c r="BH68" s="50">
        <v>66139.83</v>
      </c>
      <c r="BI68" s="50">
        <v>66139.83</v>
      </c>
      <c r="BJ68" s="50">
        <v>66139.83</v>
      </c>
      <c r="BK68" s="50">
        <v>66139.83</v>
      </c>
      <c r="BL68" s="50">
        <v>66139.83</v>
      </c>
      <c r="BM68" s="50">
        <v>66139.83</v>
      </c>
      <c r="BN68" s="50">
        <v>10642.54</v>
      </c>
      <c r="BO68" s="50">
        <v>11709.1</v>
      </c>
      <c r="BP68" s="50">
        <v>15436.17</v>
      </c>
      <c r="BQ68" s="50">
        <v>15531.89</v>
      </c>
      <c r="BR68" s="50">
        <v>16112.56</v>
      </c>
      <c r="BS68" s="50" t="s">
        <v>4949</v>
      </c>
      <c r="BT68" s="59">
        <v>1373.2309677419355</v>
      </c>
      <c r="BU68" s="59">
        <v>1510.8516129032259</v>
      </c>
      <c r="BV68" s="59">
        <v>1991.7638709677419</v>
      </c>
      <c r="BW68" s="59">
        <v>2004.1148387096773</v>
      </c>
      <c r="BX68" s="59">
        <v>2079.04</v>
      </c>
      <c r="BY68" s="59" t="s">
        <v>5557</v>
      </c>
      <c r="BZ68" s="50">
        <v>66139.83</v>
      </c>
      <c r="CA68" s="50">
        <v>66139.83</v>
      </c>
      <c r="CB68" s="50">
        <v>66139.83</v>
      </c>
      <c r="CC68" s="50">
        <v>66139.83</v>
      </c>
      <c r="CD68" s="50">
        <v>66139.83</v>
      </c>
      <c r="CE68" s="50">
        <v>66139.83</v>
      </c>
      <c r="CF68" s="50" t="s">
        <v>4949</v>
      </c>
      <c r="CG68" s="50" t="s">
        <v>4949</v>
      </c>
      <c r="CH68" s="50" t="s">
        <v>4949</v>
      </c>
      <c r="CI68" s="50" t="s">
        <v>4949</v>
      </c>
      <c r="CJ68" s="50" t="s">
        <v>4949</v>
      </c>
      <c r="CK68" s="50" t="s">
        <v>4949</v>
      </c>
      <c r="CL68" s="50">
        <v>9.3560701665825352</v>
      </c>
      <c r="CM68" s="50">
        <v>10.293096920747098</v>
      </c>
      <c r="CN68" s="50">
        <v>13.527945166582535</v>
      </c>
      <c r="CO68" s="50">
        <v>13.611859540636043</v>
      </c>
      <c r="CP68" s="50">
        <v>14.120701350328119</v>
      </c>
      <c r="CQ68" s="50" t="s">
        <v>4949</v>
      </c>
      <c r="CR68" s="50">
        <v>40.49722362443211</v>
      </c>
      <c r="CS68" s="50">
        <v>42.475391216557298</v>
      </c>
      <c r="CT68" s="50">
        <v>43.828188099444723</v>
      </c>
      <c r="CU68" s="50">
        <v>45.18936932104998</v>
      </c>
      <c r="CV68" s="50">
        <v>46.601440244825845</v>
      </c>
      <c r="CW68" s="50" t="s">
        <v>4949</v>
      </c>
      <c r="CX68" s="50">
        <v>8.3942295557799103</v>
      </c>
      <c r="CY68" s="50">
        <v>9.2354713528520964</v>
      </c>
      <c r="CZ68" s="50">
        <v>12.175171945986877</v>
      </c>
      <c r="DA68" s="50">
        <v>12.250670431600202</v>
      </c>
      <c r="DB68" s="50">
        <v>12.7086698637052</v>
      </c>
      <c r="DC68" s="50" t="s">
        <v>4949</v>
      </c>
      <c r="DD68" s="50" t="s">
        <v>4949</v>
      </c>
      <c r="DE68" s="50" t="s">
        <v>4949</v>
      </c>
      <c r="DF68" s="50" t="s">
        <v>4949</v>
      </c>
      <c r="DG68" s="50" t="s">
        <v>4949</v>
      </c>
      <c r="DH68" s="50" t="s">
        <v>4949</v>
      </c>
      <c r="DI68" s="50" t="s">
        <v>4949</v>
      </c>
      <c r="DJ68" s="50">
        <v>43.565193053447985</v>
      </c>
      <c r="DK68" s="50">
        <v>39.599258237547893</v>
      </c>
      <c r="DL68" s="50">
        <v>30.130148962729873</v>
      </c>
      <c r="DM68" s="50">
        <v>29.944402659456728</v>
      </c>
      <c r="DN68" s="50">
        <v>28.865351154764145</v>
      </c>
      <c r="DO68" s="50" t="s">
        <v>4949</v>
      </c>
      <c r="DP68" s="50">
        <v>10.064862885634154</v>
      </c>
      <c r="DQ68" s="50">
        <v>9.5961212211245641</v>
      </c>
      <c r="DR68" s="50">
        <v>9.2999282129561127</v>
      </c>
      <c r="DS68" s="50">
        <v>9.0197984427037987</v>
      </c>
      <c r="DT68" s="50">
        <v>8.7464893979114535</v>
      </c>
      <c r="DU68" s="50" t="s">
        <v>4949</v>
      </c>
      <c r="DV68" s="58">
        <v>2.0594332894350434E-2</v>
      </c>
      <c r="DW68" s="58">
        <v>2.2658228514362048E-2</v>
      </c>
      <c r="DX68" s="58">
        <v>2.9870465471004602E-2</v>
      </c>
      <c r="DY68" s="58">
        <v>3.005569282694099E-2</v>
      </c>
      <c r="DZ68" s="58">
        <v>3.1179344819957926E-2</v>
      </c>
      <c r="EA68" s="58" t="s">
        <v>4949</v>
      </c>
      <c r="EB68" s="60">
        <v>0.23102991586163915</v>
      </c>
      <c r="EC68" s="60">
        <v>0.24233083265245486</v>
      </c>
      <c r="ED68" s="60">
        <v>0.30865855407684367</v>
      </c>
      <c r="EE68" s="60">
        <v>0.30121817907946341</v>
      </c>
      <c r="EF68" s="60">
        <v>0.30300997729133355</v>
      </c>
      <c r="EG68" s="60" t="s">
        <v>4949</v>
      </c>
      <c r="EH68" s="60">
        <v>9.0563462663287186E-2</v>
      </c>
      <c r="EI68" s="60">
        <v>0.27217127022436771</v>
      </c>
      <c r="EJ68" s="60">
        <v>7.7723938959146643E-3</v>
      </c>
      <c r="EK68" s="60">
        <v>4.0816404791528704E-2</v>
      </c>
      <c r="EL68" s="60" t="s">
        <v>4949</v>
      </c>
      <c r="EM68" s="60">
        <v>0.10015174506828539</v>
      </c>
      <c r="EN68" s="60">
        <v>0.31427356321839084</v>
      </c>
      <c r="EO68" s="60">
        <v>6.2030391918499461E-3</v>
      </c>
      <c r="EP68" s="60">
        <v>3.7382240697753977E-2</v>
      </c>
      <c r="EQ68" s="60" t="s">
        <v>4949</v>
      </c>
    </row>
    <row r="69" spans="1:147" ht="15" thickBot="1">
      <c r="A69" s="17" t="s">
        <v>922</v>
      </c>
      <c r="B69" s="17" t="s">
        <v>923</v>
      </c>
      <c r="C69" s="17" t="s">
        <v>924</v>
      </c>
      <c r="D69" s="17" t="s">
        <v>5734</v>
      </c>
      <c r="E69" s="19" t="s">
        <v>5574</v>
      </c>
      <c r="F69" s="18" t="s">
        <v>3345</v>
      </c>
      <c r="G69" s="18" t="s">
        <v>3352</v>
      </c>
      <c r="H69" s="19" t="s">
        <v>3</v>
      </c>
      <c r="I69" s="18" t="s">
        <v>5726</v>
      </c>
      <c r="J69" s="18">
        <v>35</v>
      </c>
      <c r="K69" s="24">
        <v>1231</v>
      </c>
      <c r="L69" s="24" t="s">
        <v>853</v>
      </c>
      <c r="M69" s="24" t="s">
        <v>4</v>
      </c>
      <c r="N69" s="24">
        <v>35.64</v>
      </c>
      <c r="O69" s="24">
        <v>4.5599999999999996</v>
      </c>
      <c r="P69" s="25">
        <v>1.7100000000000001E-2</v>
      </c>
      <c r="Q69" s="25">
        <v>0.1201</v>
      </c>
      <c r="R69" s="26">
        <v>1258</v>
      </c>
      <c r="S69" s="26">
        <v>1258</v>
      </c>
      <c r="T69" s="26">
        <v>44835.24</v>
      </c>
      <c r="U69" s="26">
        <v>5738.32</v>
      </c>
      <c r="V69" s="26">
        <v>44835.24</v>
      </c>
      <c r="W69" s="26">
        <v>5738.32</v>
      </c>
      <c r="X69" s="50">
        <v>82313.33</v>
      </c>
      <c r="Y69" s="50">
        <v>84064.09</v>
      </c>
      <c r="Z69" s="50">
        <v>85656.54</v>
      </c>
      <c r="AA69" s="50">
        <v>86286.26</v>
      </c>
      <c r="AB69" s="50" t="s">
        <v>4949</v>
      </c>
      <c r="AC69" s="50" t="s">
        <v>4949</v>
      </c>
      <c r="AD69" s="50">
        <v>5498.29</v>
      </c>
      <c r="AE69" s="50">
        <v>5123.09</v>
      </c>
      <c r="AF69" s="50">
        <v>5447.84</v>
      </c>
      <c r="AG69" s="50">
        <v>5501.97</v>
      </c>
      <c r="AH69" s="50" t="s">
        <v>4949</v>
      </c>
      <c r="AI69" s="50" t="s">
        <v>4949</v>
      </c>
      <c r="AJ69" s="59">
        <v>798.01015965166914</v>
      </c>
      <c r="AK69" s="59">
        <v>743.55442670537013</v>
      </c>
      <c r="AL69" s="59">
        <v>790.68795355587815</v>
      </c>
      <c r="AM69" s="59">
        <v>798.54426705370111</v>
      </c>
      <c r="AN69" s="59" t="s">
        <v>5557</v>
      </c>
      <c r="AO69" s="59" t="s">
        <v>5557</v>
      </c>
      <c r="AP69" s="50">
        <v>5738.32</v>
      </c>
      <c r="AQ69" s="50">
        <v>5738.32</v>
      </c>
      <c r="AR69" s="50">
        <v>5738.32</v>
      </c>
      <c r="AS69" s="50">
        <v>5738.32</v>
      </c>
      <c r="AT69" s="50">
        <v>5738.32</v>
      </c>
      <c r="AU69" s="50">
        <v>5738.32</v>
      </c>
      <c r="AV69" s="50">
        <v>80997.72</v>
      </c>
      <c r="AW69" s="50">
        <v>84881.13</v>
      </c>
      <c r="AX69" s="50">
        <v>88471.32</v>
      </c>
      <c r="AY69" s="50">
        <v>92066.54</v>
      </c>
      <c r="AZ69" s="50" t="s">
        <v>4949</v>
      </c>
      <c r="BA69" s="50" t="s">
        <v>4949</v>
      </c>
      <c r="BB69" s="59">
        <v>11755.837445573296</v>
      </c>
      <c r="BC69" s="59">
        <v>12319.467343976779</v>
      </c>
      <c r="BD69" s="59">
        <v>12840.539912917273</v>
      </c>
      <c r="BE69" s="59">
        <v>13362.342525399128</v>
      </c>
      <c r="BF69" s="59" t="s">
        <v>5557</v>
      </c>
      <c r="BG69" s="59" t="s">
        <v>5557</v>
      </c>
      <c r="BH69" s="50">
        <v>5738.32</v>
      </c>
      <c r="BI69" s="50">
        <v>5738.32</v>
      </c>
      <c r="BJ69" s="50">
        <v>5738.32</v>
      </c>
      <c r="BK69" s="50">
        <v>5738.32</v>
      </c>
      <c r="BL69" s="50">
        <v>5738.32</v>
      </c>
      <c r="BM69" s="50">
        <v>5738.32</v>
      </c>
      <c r="BN69" s="50">
        <v>1741.13</v>
      </c>
      <c r="BO69" s="50">
        <v>1857.65</v>
      </c>
      <c r="BP69" s="50">
        <v>1906.74</v>
      </c>
      <c r="BQ69" s="50">
        <v>1925.69</v>
      </c>
      <c r="BR69" s="50" t="s">
        <v>4949</v>
      </c>
      <c r="BS69" s="50" t="s">
        <v>4949</v>
      </c>
      <c r="BT69" s="59">
        <v>252.70391872278668</v>
      </c>
      <c r="BU69" s="59">
        <v>269.61538461538464</v>
      </c>
      <c r="BV69" s="59">
        <v>276.74020319303338</v>
      </c>
      <c r="BW69" s="59">
        <v>279.49056603773585</v>
      </c>
      <c r="BX69" s="59" t="s">
        <v>5557</v>
      </c>
      <c r="BY69" s="59" t="s">
        <v>5557</v>
      </c>
      <c r="BZ69" s="50">
        <v>5738.32</v>
      </c>
      <c r="CA69" s="50">
        <v>5738.32</v>
      </c>
      <c r="CB69" s="50">
        <v>5738.32</v>
      </c>
      <c r="CC69" s="50">
        <v>5738.32</v>
      </c>
      <c r="CD69" s="50">
        <v>5738.32</v>
      </c>
      <c r="CE69" s="50">
        <v>5738.32</v>
      </c>
      <c r="CF69" s="50">
        <v>5692.03</v>
      </c>
      <c r="CG69" s="50">
        <v>3483.96</v>
      </c>
      <c r="CH69" s="50">
        <v>7143.47</v>
      </c>
      <c r="CI69" s="50">
        <v>7147.7</v>
      </c>
      <c r="CJ69" s="50" t="s">
        <v>4949</v>
      </c>
      <c r="CK69" s="50" t="s">
        <v>4949</v>
      </c>
      <c r="CL69" s="50">
        <v>4.3706597774244829</v>
      </c>
      <c r="CM69" s="50">
        <v>4.0724085850556442</v>
      </c>
      <c r="CN69" s="50">
        <v>4.3305564387917332</v>
      </c>
      <c r="CO69" s="50">
        <v>4.3735850556438791</v>
      </c>
      <c r="CP69" s="50" t="s">
        <v>4949</v>
      </c>
      <c r="CQ69" s="50" t="s">
        <v>4949</v>
      </c>
      <c r="CR69" s="50">
        <v>64.386104928457868</v>
      </c>
      <c r="CS69" s="50">
        <v>67.473076311605723</v>
      </c>
      <c r="CT69" s="50">
        <v>70.326963434022261</v>
      </c>
      <c r="CU69" s="50">
        <v>73.184848966613671</v>
      </c>
      <c r="CV69" s="50" t="s">
        <v>4949</v>
      </c>
      <c r="CW69" s="50" t="s">
        <v>4949</v>
      </c>
      <c r="CX69" s="50">
        <v>1.384046104928458</v>
      </c>
      <c r="CY69" s="50">
        <v>1.4766693163751987</v>
      </c>
      <c r="CZ69" s="50">
        <v>1.5156915739268682</v>
      </c>
      <c r="DA69" s="50">
        <v>1.5307551669316375</v>
      </c>
      <c r="DB69" s="50" t="s">
        <v>4949</v>
      </c>
      <c r="DC69" s="50" t="s">
        <v>4949</v>
      </c>
      <c r="DD69" s="50">
        <v>4.5246661367249601</v>
      </c>
      <c r="DE69" s="50">
        <v>2.7694435612082673</v>
      </c>
      <c r="DF69" s="50">
        <v>5.6784340222575516</v>
      </c>
      <c r="DG69" s="50">
        <v>5.6817965023847377</v>
      </c>
      <c r="DH69" s="50" t="s">
        <v>4949</v>
      </c>
      <c r="DI69" s="50" t="s">
        <v>4949</v>
      </c>
      <c r="DJ69" s="50">
        <v>7.2380667443878002</v>
      </c>
      <c r="DK69" s="50">
        <v>7.768161402591014</v>
      </c>
      <c r="DL69" s="50">
        <v>7.3050952304032419</v>
      </c>
      <c r="DM69" s="50">
        <v>7.2332255537561991</v>
      </c>
      <c r="DN69" s="50" t="s">
        <v>4949</v>
      </c>
      <c r="DO69" s="50" t="s">
        <v>4949</v>
      </c>
      <c r="DP69" s="50">
        <v>0.491334694359298</v>
      </c>
      <c r="DQ69" s="50">
        <v>0.46885556306802223</v>
      </c>
      <c r="DR69" s="50">
        <v>0.44982927800783346</v>
      </c>
      <c r="DS69" s="50">
        <v>0.43226333910234926</v>
      </c>
      <c r="DT69" s="50" t="s">
        <v>4949</v>
      </c>
      <c r="DU69" s="50" t="s">
        <v>4949</v>
      </c>
      <c r="DV69" s="58">
        <v>4.3750293677989223E-2</v>
      </c>
      <c r="DW69" s="58">
        <v>4.6678153297523263E-2</v>
      </c>
      <c r="DX69" s="58">
        <v>4.7911663671046482E-2</v>
      </c>
      <c r="DY69" s="58">
        <v>4.8387830335912346E-2</v>
      </c>
      <c r="DZ69" s="58" t="s">
        <v>4949</v>
      </c>
      <c r="EA69" s="58" t="s">
        <v>4949</v>
      </c>
      <c r="EB69" s="60">
        <v>6.7882034210345679E-2</v>
      </c>
      <c r="EC69" s="60">
        <v>6.0356053224079366E-2</v>
      </c>
      <c r="ED69" s="60">
        <v>6.1577469399122786E-2</v>
      </c>
      <c r="EE69" s="60">
        <v>5.9760799091613526E-2</v>
      </c>
      <c r="EF69" s="60" t="s">
        <v>4949</v>
      </c>
      <c r="EG69" s="60" t="s">
        <v>4949</v>
      </c>
      <c r="EH69" s="60">
        <v>2.1269459029297E-2</v>
      </c>
      <c r="EI69" s="60">
        <v>1.8943284819951112E-2</v>
      </c>
      <c r="EJ69" s="60">
        <v>7.3516861643021514E-3</v>
      </c>
      <c r="EK69" s="60" t="s">
        <v>4949</v>
      </c>
      <c r="EL69" s="60" t="s">
        <v>4949</v>
      </c>
      <c r="EM69" s="60">
        <v>-6.8239398067399093E-2</v>
      </c>
      <c r="EN69" s="60">
        <v>6.3389477834666197E-2</v>
      </c>
      <c r="EO69" s="60">
        <v>9.9360480484007585E-3</v>
      </c>
      <c r="EP69" s="60" t="s">
        <v>4949</v>
      </c>
      <c r="EQ69" s="60" t="s">
        <v>4949</v>
      </c>
    </row>
    <row r="70" spans="1:147" ht="15" thickBot="1">
      <c r="A70" s="17" t="s">
        <v>4401</v>
      </c>
      <c r="B70" s="17" t="s">
        <v>4402</v>
      </c>
      <c r="C70" s="17" t="s">
        <v>4403</v>
      </c>
      <c r="D70" s="17" t="s">
        <v>5750</v>
      </c>
      <c r="E70" s="19" t="s">
        <v>5574</v>
      </c>
      <c r="F70" s="18" t="s">
        <v>3031</v>
      </c>
      <c r="G70" s="18" t="s">
        <v>2030</v>
      </c>
      <c r="H70" s="19" t="s">
        <v>3</v>
      </c>
      <c r="I70" s="18" t="s">
        <v>5726</v>
      </c>
      <c r="J70" s="18">
        <v>38.5</v>
      </c>
      <c r="K70" s="24">
        <v>1231</v>
      </c>
      <c r="L70" s="24" t="s">
        <v>853</v>
      </c>
      <c r="M70" s="24" t="s">
        <v>4</v>
      </c>
      <c r="N70" s="24">
        <v>37.06</v>
      </c>
      <c r="O70" s="24">
        <v>4.74</v>
      </c>
      <c r="P70" s="25">
        <v>3.5200000000000002E-2</v>
      </c>
      <c r="Q70" s="25">
        <v>0.16829999999999998</v>
      </c>
      <c r="R70" s="26">
        <v>1182.23</v>
      </c>
      <c r="S70" s="26">
        <v>1182.23</v>
      </c>
      <c r="T70" s="26">
        <v>43813.47</v>
      </c>
      <c r="U70" s="26">
        <v>5607.55</v>
      </c>
      <c r="V70" s="26">
        <v>43813.47</v>
      </c>
      <c r="W70" s="26">
        <v>5607.55</v>
      </c>
      <c r="X70" s="50">
        <v>20523.669999999998</v>
      </c>
      <c r="Y70" s="50">
        <v>23147.119999999999</v>
      </c>
      <c r="Z70" s="50">
        <v>26653.47</v>
      </c>
      <c r="AA70" s="50">
        <v>29367.99</v>
      </c>
      <c r="AB70" s="50">
        <v>31485.919999999998</v>
      </c>
      <c r="AC70" s="50" t="s">
        <v>4949</v>
      </c>
      <c r="AD70" s="50">
        <v>1903.24</v>
      </c>
      <c r="AE70" s="50">
        <v>2319.3000000000002</v>
      </c>
      <c r="AF70" s="50">
        <v>2904.63</v>
      </c>
      <c r="AG70" s="50">
        <v>3344.58</v>
      </c>
      <c r="AH70" s="50">
        <v>3750.46</v>
      </c>
      <c r="AI70" s="50" t="s">
        <v>4949</v>
      </c>
      <c r="AJ70" s="59">
        <v>276.23222060957909</v>
      </c>
      <c r="AK70" s="59">
        <v>336.61828737300442</v>
      </c>
      <c r="AL70" s="59">
        <v>421.57184325108858</v>
      </c>
      <c r="AM70" s="59">
        <v>485.42525399129175</v>
      </c>
      <c r="AN70" s="59">
        <v>544.33381712626999</v>
      </c>
      <c r="AO70" s="59" t="s">
        <v>5557</v>
      </c>
      <c r="AP70" s="50">
        <v>5607.55</v>
      </c>
      <c r="AQ70" s="50">
        <v>5607.55</v>
      </c>
      <c r="AR70" s="50">
        <v>5607.55</v>
      </c>
      <c r="AS70" s="50">
        <v>5607.55</v>
      </c>
      <c r="AT70" s="50">
        <v>5607.55</v>
      </c>
      <c r="AU70" s="50">
        <v>5607.55</v>
      </c>
      <c r="AV70" s="50">
        <v>18318.5</v>
      </c>
      <c r="AW70" s="50">
        <v>20445.150000000001</v>
      </c>
      <c r="AX70" s="50">
        <v>22883.02</v>
      </c>
      <c r="AY70" s="50">
        <v>25065.75</v>
      </c>
      <c r="AZ70" s="50">
        <v>27478.38</v>
      </c>
      <c r="BA70" s="50" t="s">
        <v>4949</v>
      </c>
      <c r="BB70" s="59">
        <v>2658.7082728592163</v>
      </c>
      <c r="BC70" s="59">
        <v>2967.3657474600873</v>
      </c>
      <c r="BD70" s="59">
        <v>3321.1930333817127</v>
      </c>
      <c r="BE70" s="59">
        <v>3637.9898403483312</v>
      </c>
      <c r="BF70" s="59">
        <v>3988.1538461538466</v>
      </c>
      <c r="BG70" s="59" t="s">
        <v>5557</v>
      </c>
      <c r="BH70" s="50">
        <v>5607.55</v>
      </c>
      <c r="BI70" s="50">
        <v>5607.55</v>
      </c>
      <c r="BJ70" s="50">
        <v>5607.55</v>
      </c>
      <c r="BK70" s="50">
        <v>5607.55</v>
      </c>
      <c r="BL70" s="50">
        <v>5607.55</v>
      </c>
      <c r="BM70" s="50">
        <v>5607.55</v>
      </c>
      <c r="BN70" s="50" t="s">
        <v>4949</v>
      </c>
      <c r="BO70" s="50">
        <v>466.76</v>
      </c>
      <c r="BP70" s="50">
        <v>1161.8499999999999</v>
      </c>
      <c r="BQ70" s="50">
        <v>1337.83</v>
      </c>
      <c r="BR70" s="50">
        <v>1500.19</v>
      </c>
      <c r="BS70" s="50" t="s">
        <v>4949</v>
      </c>
      <c r="BT70" s="59" t="s">
        <v>5557</v>
      </c>
      <c r="BU70" s="59">
        <v>67.744557329462992</v>
      </c>
      <c r="BV70" s="59">
        <v>168.62844702467345</v>
      </c>
      <c r="BW70" s="59">
        <v>194.16981132075472</v>
      </c>
      <c r="BX70" s="59">
        <v>217.73439767779394</v>
      </c>
      <c r="BY70" s="59" t="s">
        <v>5557</v>
      </c>
      <c r="BZ70" s="50">
        <v>5607.55</v>
      </c>
      <c r="CA70" s="50">
        <v>5607.55</v>
      </c>
      <c r="CB70" s="50">
        <v>5607.55</v>
      </c>
      <c r="CC70" s="50">
        <v>5607.55</v>
      </c>
      <c r="CD70" s="50">
        <v>5607.55</v>
      </c>
      <c r="CE70" s="50">
        <v>5607.55</v>
      </c>
      <c r="CF70" s="50">
        <v>3365.91</v>
      </c>
      <c r="CG70" s="50">
        <v>3274.4</v>
      </c>
      <c r="CH70" s="50">
        <v>4308.9799999999996</v>
      </c>
      <c r="CI70" s="50">
        <v>4356.24</v>
      </c>
      <c r="CJ70" s="50">
        <v>4956.28</v>
      </c>
      <c r="CK70" s="50" t="s">
        <v>4949</v>
      </c>
      <c r="CL70" s="50">
        <v>1.6098728673777523</v>
      </c>
      <c r="CM70" s="50">
        <v>1.9618010031888888</v>
      </c>
      <c r="CN70" s="50">
        <v>2.456907708313949</v>
      </c>
      <c r="CO70" s="50">
        <v>2.8290434179474384</v>
      </c>
      <c r="CP70" s="50">
        <v>3.1723607081532359</v>
      </c>
      <c r="CQ70" s="50" t="s">
        <v>4949</v>
      </c>
      <c r="CR70" s="50">
        <v>15.494869864577959</v>
      </c>
      <c r="CS70" s="50">
        <v>17.293716112769935</v>
      </c>
      <c r="CT70" s="50">
        <v>19.35581062906541</v>
      </c>
      <c r="CU70" s="50">
        <v>21.202092655405462</v>
      </c>
      <c r="CV70" s="50">
        <v>23.242837688097918</v>
      </c>
      <c r="CW70" s="50" t="s">
        <v>4949</v>
      </c>
      <c r="CX70" s="50" t="s">
        <v>4949</v>
      </c>
      <c r="CY70" s="50">
        <v>0.39481319201847354</v>
      </c>
      <c r="CZ70" s="50">
        <v>0.98276139160738596</v>
      </c>
      <c r="DA70" s="50">
        <v>1.1316156754607816</v>
      </c>
      <c r="DB70" s="50">
        <v>1.2689493584158751</v>
      </c>
      <c r="DC70" s="50" t="s">
        <v>4949</v>
      </c>
      <c r="DD70" s="50">
        <v>2.8470855924820042</v>
      </c>
      <c r="DE70" s="50">
        <v>2.7696810265345997</v>
      </c>
      <c r="DF70" s="50">
        <v>3.6447899308933112</v>
      </c>
      <c r="DG70" s="50">
        <v>3.6847652318076851</v>
      </c>
      <c r="DH70" s="50">
        <v>4.1923145242465507</v>
      </c>
      <c r="DI70" s="50" t="s">
        <v>4949</v>
      </c>
      <c r="DJ70" s="50">
        <v>20.433597444358043</v>
      </c>
      <c r="DK70" s="50">
        <v>16.768007588496527</v>
      </c>
      <c r="DL70" s="50">
        <v>13.388982417726181</v>
      </c>
      <c r="DM70" s="50">
        <v>11.627779870716203</v>
      </c>
      <c r="DN70" s="50">
        <v>10.369405352943373</v>
      </c>
      <c r="DO70" s="50" t="s">
        <v>4949</v>
      </c>
      <c r="DP70" s="50">
        <v>2.1229926031061495</v>
      </c>
      <c r="DQ70" s="50">
        <v>1.902164572037867</v>
      </c>
      <c r="DR70" s="50">
        <v>1.6995151863696314</v>
      </c>
      <c r="DS70" s="50">
        <v>1.5515210995082933</v>
      </c>
      <c r="DT70" s="50">
        <v>1.4152959526726103</v>
      </c>
      <c r="DU70" s="50" t="s">
        <v>4949</v>
      </c>
      <c r="DV70" s="58" t="s">
        <v>4949</v>
      </c>
      <c r="DW70" s="58">
        <v>1.2002044739475711E-2</v>
      </c>
      <c r="DX70" s="58">
        <v>2.9875258549489789E-2</v>
      </c>
      <c r="DY70" s="58">
        <v>3.440032460753447E-2</v>
      </c>
      <c r="DZ70" s="58">
        <v>3.8575172460609451E-2</v>
      </c>
      <c r="EA70" s="58" t="s">
        <v>4949</v>
      </c>
      <c r="EB70" s="60">
        <v>0.10389715315118596</v>
      </c>
      <c r="EC70" s="60">
        <v>0.11344010682240042</v>
      </c>
      <c r="ED70" s="60">
        <v>0.12693385750657038</v>
      </c>
      <c r="EE70" s="60">
        <v>0.13343227312168995</v>
      </c>
      <c r="EF70" s="60">
        <v>0.13648766775916193</v>
      </c>
      <c r="EG70" s="60" t="s">
        <v>4949</v>
      </c>
      <c r="EH70" s="60">
        <v>0.12782557895347191</v>
      </c>
      <c r="EI70" s="60">
        <v>0.15148104818223618</v>
      </c>
      <c r="EJ70" s="60">
        <v>0.10184490049513251</v>
      </c>
      <c r="EK70" s="60">
        <v>7.211695454813194E-2</v>
      </c>
      <c r="EL70" s="60" t="s">
        <v>4949</v>
      </c>
      <c r="EM70" s="60">
        <v>0.21860616632689522</v>
      </c>
      <c r="EN70" s="60">
        <v>0.25237356098822916</v>
      </c>
      <c r="EO70" s="60">
        <v>0.1514650747255244</v>
      </c>
      <c r="EP70" s="60">
        <v>0.12135454974914639</v>
      </c>
      <c r="EQ70" s="60" t="s">
        <v>4949</v>
      </c>
    </row>
    <row r="71" spans="1:147" ht="15" thickBot="1">
      <c r="A71" s="17" t="s">
        <v>925</v>
      </c>
      <c r="B71" s="17" t="s">
        <v>926</v>
      </c>
      <c r="C71" s="17" t="s">
        <v>927</v>
      </c>
      <c r="D71" s="17" t="s">
        <v>5800</v>
      </c>
      <c r="E71" s="19" t="s">
        <v>5574</v>
      </c>
      <c r="F71" s="18" t="s">
        <v>2996</v>
      </c>
      <c r="G71" s="18" t="s">
        <v>877</v>
      </c>
      <c r="H71" s="19" t="s">
        <v>3</v>
      </c>
      <c r="I71" s="18" t="s">
        <v>5726</v>
      </c>
      <c r="J71" s="18">
        <v>4.9000000000000004</v>
      </c>
      <c r="K71" s="24">
        <v>1231</v>
      </c>
      <c r="L71" s="24" t="s">
        <v>853</v>
      </c>
      <c r="M71" s="24" t="s">
        <v>4</v>
      </c>
      <c r="N71" s="24">
        <v>4.25</v>
      </c>
      <c r="O71" s="24">
        <v>0.54</v>
      </c>
      <c r="P71" s="25">
        <v>1.1899999999999999E-2</v>
      </c>
      <c r="Q71" s="25">
        <v>-2.07E-2</v>
      </c>
      <c r="R71" s="26">
        <v>2797.22</v>
      </c>
      <c r="S71" s="26">
        <v>2797.22</v>
      </c>
      <c r="T71" s="26">
        <v>11888.2</v>
      </c>
      <c r="U71" s="26">
        <v>1521.53</v>
      </c>
      <c r="V71" s="26">
        <v>11888.2</v>
      </c>
      <c r="W71" s="26">
        <v>1521.53</v>
      </c>
      <c r="X71" s="50">
        <v>21446.44</v>
      </c>
      <c r="Y71" s="50">
        <v>21491.81</v>
      </c>
      <c r="Z71" s="50">
        <v>22561.34</v>
      </c>
      <c r="AA71" s="50">
        <v>23501.29</v>
      </c>
      <c r="AB71" s="50" t="s">
        <v>4949</v>
      </c>
      <c r="AC71" s="50" t="s">
        <v>4949</v>
      </c>
      <c r="AD71" s="50">
        <v>832.58</v>
      </c>
      <c r="AE71" s="50">
        <v>860.54</v>
      </c>
      <c r="AF71" s="50">
        <v>922.46</v>
      </c>
      <c r="AG71" s="50">
        <v>1002.75</v>
      </c>
      <c r="AH71" s="50" t="s">
        <v>4949</v>
      </c>
      <c r="AI71" s="50" t="s">
        <v>4949</v>
      </c>
      <c r="AJ71" s="59">
        <v>120.83889695210451</v>
      </c>
      <c r="AK71" s="59">
        <v>124.89695210449928</v>
      </c>
      <c r="AL71" s="59">
        <v>133.88388969521046</v>
      </c>
      <c r="AM71" s="59">
        <v>145.53701015965169</v>
      </c>
      <c r="AN71" s="59" t="s">
        <v>5557</v>
      </c>
      <c r="AO71" s="59" t="s">
        <v>5557</v>
      </c>
      <c r="AP71" s="50">
        <v>1521.53</v>
      </c>
      <c r="AQ71" s="50">
        <v>1521.53</v>
      </c>
      <c r="AR71" s="50">
        <v>1521.53</v>
      </c>
      <c r="AS71" s="50">
        <v>1521.53</v>
      </c>
      <c r="AT71" s="50">
        <v>1521.53</v>
      </c>
      <c r="AU71" s="50">
        <v>1521.53</v>
      </c>
      <c r="AV71" s="50">
        <v>6015.43</v>
      </c>
      <c r="AW71" s="50">
        <v>6461.98</v>
      </c>
      <c r="AX71" s="50">
        <v>6956.46</v>
      </c>
      <c r="AY71" s="50">
        <v>7500.44</v>
      </c>
      <c r="AZ71" s="50" t="s">
        <v>4949</v>
      </c>
      <c r="BA71" s="50" t="s">
        <v>4949</v>
      </c>
      <c r="BB71" s="59">
        <v>873.06676342525407</v>
      </c>
      <c r="BC71" s="59">
        <v>937.87808417997098</v>
      </c>
      <c r="BD71" s="59">
        <v>1009.645863570392</v>
      </c>
      <c r="BE71" s="59">
        <v>1088.5979680696662</v>
      </c>
      <c r="BF71" s="59" t="s">
        <v>5557</v>
      </c>
      <c r="BG71" s="59" t="s">
        <v>5557</v>
      </c>
      <c r="BH71" s="50">
        <v>1521.53</v>
      </c>
      <c r="BI71" s="50">
        <v>1521.53</v>
      </c>
      <c r="BJ71" s="50">
        <v>1521.53</v>
      </c>
      <c r="BK71" s="50">
        <v>1521.53</v>
      </c>
      <c r="BL71" s="50">
        <v>1521.53</v>
      </c>
      <c r="BM71" s="50">
        <v>1521.53</v>
      </c>
      <c r="BN71" s="50">
        <v>451.22</v>
      </c>
      <c r="BO71" s="50">
        <v>427.98</v>
      </c>
      <c r="BP71" s="50">
        <v>458.77</v>
      </c>
      <c r="BQ71" s="50">
        <v>498.7</v>
      </c>
      <c r="BR71" s="50" t="s">
        <v>4949</v>
      </c>
      <c r="BS71" s="50" t="s">
        <v>4949</v>
      </c>
      <c r="BT71" s="59">
        <v>65.489114658925985</v>
      </c>
      <c r="BU71" s="59">
        <v>62.116110304789558</v>
      </c>
      <c r="BV71" s="59">
        <v>66.584905660377359</v>
      </c>
      <c r="BW71" s="59">
        <v>72.380261248185775</v>
      </c>
      <c r="BX71" s="59" t="s">
        <v>5557</v>
      </c>
      <c r="BY71" s="59" t="s">
        <v>5557</v>
      </c>
      <c r="BZ71" s="50">
        <v>1521.53</v>
      </c>
      <c r="CA71" s="50">
        <v>1521.53</v>
      </c>
      <c r="CB71" s="50">
        <v>1521.53</v>
      </c>
      <c r="CC71" s="50">
        <v>1521.53</v>
      </c>
      <c r="CD71" s="50">
        <v>1521.53</v>
      </c>
      <c r="CE71" s="50">
        <v>1521.53</v>
      </c>
      <c r="CF71" s="50">
        <v>2126.96</v>
      </c>
      <c r="CG71" s="50">
        <v>3776.77</v>
      </c>
      <c r="CH71" s="50">
        <v>3274.99</v>
      </c>
      <c r="CI71" s="50">
        <v>3614.38</v>
      </c>
      <c r="CJ71" s="50" t="s">
        <v>4949</v>
      </c>
      <c r="CK71" s="50" t="s">
        <v>4949</v>
      </c>
      <c r="CL71" s="50">
        <v>0.29764551948005524</v>
      </c>
      <c r="CM71" s="50">
        <v>0.30764115800687825</v>
      </c>
      <c r="CN71" s="50">
        <v>0.32977742186885556</v>
      </c>
      <c r="CO71" s="50">
        <v>0.35848092034233991</v>
      </c>
      <c r="CP71" s="50" t="s">
        <v>4949</v>
      </c>
      <c r="CQ71" s="50" t="s">
        <v>4949</v>
      </c>
      <c r="CR71" s="50">
        <v>2.1505029994065539</v>
      </c>
      <c r="CS71" s="50">
        <v>2.3101436426165978</v>
      </c>
      <c r="CT71" s="50">
        <v>2.4869191554471941</v>
      </c>
      <c r="CU71" s="50">
        <v>2.6813908094465218</v>
      </c>
      <c r="CV71" s="50" t="s">
        <v>4949</v>
      </c>
      <c r="CW71" s="50" t="s">
        <v>4949</v>
      </c>
      <c r="CX71" s="50">
        <v>0.16131015794252868</v>
      </c>
      <c r="CY71" s="50">
        <v>0.15300190903825944</v>
      </c>
      <c r="CZ71" s="50">
        <v>0.16400926634301199</v>
      </c>
      <c r="DA71" s="50">
        <v>0.17828415355245567</v>
      </c>
      <c r="DB71" s="50" t="s">
        <v>4949</v>
      </c>
      <c r="DC71" s="50" t="s">
        <v>4949</v>
      </c>
      <c r="DD71" s="50">
        <v>0.76038352364132966</v>
      </c>
      <c r="DE71" s="50">
        <v>1.3501869713501262</v>
      </c>
      <c r="DF71" s="50">
        <v>1.1708017245693938</v>
      </c>
      <c r="DG71" s="50">
        <v>1.2921329033826443</v>
      </c>
      <c r="DH71" s="50" t="s">
        <v>4949</v>
      </c>
      <c r="DI71" s="50" t="s">
        <v>4949</v>
      </c>
      <c r="DJ71" s="50">
        <v>12.674205481755507</v>
      </c>
      <c r="DK71" s="50">
        <v>12.262405001510681</v>
      </c>
      <c r="DL71" s="50">
        <v>11.43929276066171</v>
      </c>
      <c r="DM71" s="50">
        <v>10.523350785340314</v>
      </c>
      <c r="DN71" s="50" t="s">
        <v>4949</v>
      </c>
      <c r="DO71" s="50" t="s">
        <v>4949</v>
      </c>
      <c r="DP71" s="50">
        <v>1.7542037726313831</v>
      </c>
      <c r="DQ71" s="50">
        <v>1.6329809129709472</v>
      </c>
      <c r="DR71" s="50">
        <v>1.5169051500332067</v>
      </c>
      <c r="DS71" s="50">
        <v>1.4068894624848678</v>
      </c>
      <c r="DT71" s="50" t="s">
        <v>4949</v>
      </c>
      <c r="DU71" s="50" t="s">
        <v>4949</v>
      </c>
      <c r="DV71" s="58">
        <v>4.2760386608025364E-2</v>
      </c>
      <c r="DW71" s="58">
        <v>4.0558021055145374E-2</v>
      </c>
      <c r="DX71" s="58">
        <v>4.3475871114232074E-2</v>
      </c>
      <c r="DY71" s="58">
        <v>4.725988387354782E-2</v>
      </c>
      <c r="DZ71" s="58" t="s">
        <v>4949</v>
      </c>
      <c r="EA71" s="58" t="s">
        <v>4949</v>
      </c>
      <c r="EB71" s="60">
        <v>0.13840739564752644</v>
      </c>
      <c r="EC71" s="60">
        <v>0.13316970959365396</v>
      </c>
      <c r="ED71" s="60">
        <v>0.13260480186761658</v>
      </c>
      <c r="EE71" s="60">
        <v>0.13369215672680537</v>
      </c>
      <c r="EF71" s="60" t="s">
        <v>4949</v>
      </c>
      <c r="EG71" s="60" t="s">
        <v>4949</v>
      </c>
      <c r="EH71" s="60">
        <v>2.1155026195491811E-3</v>
      </c>
      <c r="EI71" s="60">
        <v>4.9764538212463183E-2</v>
      </c>
      <c r="EJ71" s="60">
        <v>4.1661975751440261E-2</v>
      </c>
      <c r="EK71" s="60" t="s">
        <v>4949</v>
      </c>
      <c r="EL71" s="60" t="s">
        <v>4949</v>
      </c>
      <c r="EM71" s="60">
        <v>3.3582358452040495E-2</v>
      </c>
      <c r="EN71" s="60">
        <v>7.1954819067097553E-2</v>
      </c>
      <c r="EO71" s="60">
        <v>8.7039004401274767E-2</v>
      </c>
      <c r="EP71" s="60" t="s">
        <v>4949</v>
      </c>
      <c r="EQ71" s="60" t="s">
        <v>4949</v>
      </c>
    </row>
    <row r="72" spans="1:147" ht="15" thickBot="1">
      <c r="A72" s="17" t="s">
        <v>4637</v>
      </c>
      <c r="B72" s="17" t="s">
        <v>4638</v>
      </c>
      <c r="C72" s="17" t="s">
        <v>4639</v>
      </c>
      <c r="D72" s="17" t="s">
        <v>5757</v>
      </c>
      <c r="E72" s="19" t="s">
        <v>5574</v>
      </c>
      <c r="F72" s="18" t="s">
        <v>3008</v>
      </c>
      <c r="G72" s="18" t="s">
        <v>86</v>
      </c>
      <c r="H72" s="19" t="s">
        <v>3</v>
      </c>
      <c r="I72" s="18" t="s">
        <v>5726</v>
      </c>
      <c r="J72" s="18">
        <v>11.7</v>
      </c>
      <c r="K72" s="24">
        <v>1231</v>
      </c>
      <c r="L72" s="24" t="s">
        <v>853</v>
      </c>
      <c r="M72" s="24" t="s">
        <v>853</v>
      </c>
      <c r="N72" s="24">
        <v>7.89</v>
      </c>
      <c r="O72" s="24">
        <v>1.01</v>
      </c>
      <c r="P72" s="25">
        <v>1.9400000000000001E-2</v>
      </c>
      <c r="Q72" s="25">
        <v>5.1000000000000004E-3</v>
      </c>
      <c r="R72" s="26">
        <v>3549.57</v>
      </c>
      <c r="S72" s="26">
        <v>3549.57</v>
      </c>
      <c r="T72" s="26">
        <v>28006.12</v>
      </c>
      <c r="U72" s="26">
        <v>3584.42</v>
      </c>
      <c r="V72" s="26">
        <v>28006.12</v>
      </c>
      <c r="W72" s="26">
        <v>3584.42</v>
      </c>
      <c r="X72" s="50">
        <v>9562.2900000000009</v>
      </c>
      <c r="Y72" s="50">
        <v>10529.59</v>
      </c>
      <c r="Z72" s="50">
        <v>11644.89</v>
      </c>
      <c r="AA72" s="50">
        <v>11888.17</v>
      </c>
      <c r="AB72" s="50">
        <v>12866.67</v>
      </c>
      <c r="AC72" s="50">
        <v>13719.48</v>
      </c>
      <c r="AD72" s="50">
        <v>2079.42</v>
      </c>
      <c r="AE72" s="50">
        <v>1880</v>
      </c>
      <c r="AF72" s="50">
        <v>2468.38</v>
      </c>
      <c r="AG72" s="50">
        <v>1912.64</v>
      </c>
      <c r="AH72" s="50">
        <v>2099.94</v>
      </c>
      <c r="AI72" s="50">
        <v>2233.33</v>
      </c>
      <c r="AJ72" s="59">
        <v>268.31225806451613</v>
      </c>
      <c r="AK72" s="59">
        <v>242.58064516129033</v>
      </c>
      <c r="AL72" s="59">
        <v>318.50064516129032</v>
      </c>
      <c r="AM72" s="59">
        <v>246.79225806451615</v>
      </c>
      <c r="AN72" s="59">
        <v>270.95999999999998</v>
      </c>
      <c r="AO72" s="59">
        <v>288.17161290322582</v>
      </c>
      <c r="AP72" s="50">
        <v>3584.42</v>
      </c>
      <c r="AQ72" s="50">
        <v>3584.42</v>
      </c>
      <c r="AR72" s="50">
        <v>3584.42</v>
      </c>
      <c r="AS72" s="50">
        <v>3584.42</v>
      </c>
      <c r="AT72" s="50">
        <v>3584.42</v>
      </c>
      <c r="AU72" s="50">
        <v>3584.42</v>
      </c>
      <c r="AV72" s="50">
        <v>14140.34</v>
      </c>
      <c r="AW72" s="50">
        <v>15157.72</v>
      </c>
      <c r="AX72" s="50">
        <v>16473.21</v>
      </c>
      <c r="AY72" s="50">
        <v>17475.38</v>
      </c>
      <c r="AZ72" s="50">
        <v>18902.98</v>
      </c>
      <c r="BA72" s="50">
        <v>20292.46</v>
      </c>
      <c r="BB72" s="59">
        <v>1824.56</v>
      </c>
      <c r="BC72" s="59">
        <v>1955.8348387096773</v>
      </c>
      <c r="BD72" s="59">
        <v>2125.5754838709677</v>
      </c>
      <c r="BE72" s="59">
        <v>2254.887741935484</v>
      </c>
      <c r="BF72" s="59">
        <v>2439.094193548387</v>
      </c>
      <c r="BG72" s="59">
        <v>2618.3819354838711</v>
      </c>
      <c r="BH72" s="50">
        <v>3584.42</v>
      </c>
      <c r="BI72" s="50">
        <v>3584.42</v>
      </c>
      <c r="BJ72" s="50">
        <v>3584.42</v>
      </c>
      <c r="BK72" s="50">
        <v>3584.42</v>
      </c>
      <c r="BL72" s="50">
        <v>3584.42</v>
      </c>
      <c r="BM72" s="50">
        <v>3584.42</v>
      </c>
      <c r="BN72" s="50">
        <v>496.94</v>
      </c>
      <c r="BO72" s="50">
        <v>905.14</v>
      </c>
      <c r="BP72" s="50">
        <v>910.47</v>
      </c>
      <c r="BQ72" s="50">
        <v>672.34</v>
      </c>
      <c r="BR72" s="50">
        <v>843.85</v>
      </c>
      <c r="BS72" s="50">
        <v>897.82</v>
      </c>
      <c r="BT72" s="59">
        <v>64.121290322580649</v>
      </c>
      <c r="BU72" s="59">
        <v>116.79225806451613</v>
      </c>
      <c r="BV72" s="59">
        <v>117.48</v>
      </c>
      <c r="BW72" s="59">
        <v>86.753548387096785</v>
      </c>
      <c r="BX72" s="59">
        <v>108.88387096774194</v>
      </c>
      <c r="BY72" s="59">
        <v>115.84774193548388</v>
      </c>
      <c r="BZ72" s="50">
        <v>3584.42</v>
      </c>
      <c r="CA72" s="50">
        <v>3584.42</v>
      </c>
      <c r="CB72" s="50">
        <v>3584.42</v>
      </c>
      <c r="CC72" s="50">
        <v>3584.42</v>
      </c>
      <c r="CD72" s="50">
        <v>3584.42</v>
      </c>
      <c r="CE72" s="50">
        <v>3584.42</v>
      </c>
      <c r="CF72" s="50">
        <v>1842.68</v>
      </c>
      <c r="CG72" s="50">
        <v>2424.9</v>
      </c>
      <c r="CH72" s="50">
        <v>1898.1</v>
      </c>
      <c r="CI72" s="50">
        <v>2003.88</v>
      </c>
      <c r="CJ72" s="50">
        <v>2206.16</v>
      </c>
      <c r="CK72" s="50">
        <v>2459.58</v>
      </c>
      <c r="CL72" s="50">
        <v>0.58582307152697366</v>
      </c>
      <c r="CM72" s="50">
        <v>0.52964161856224834</v>
      </c>
      <c r="CN72" s="50">
        <v>0.69540254171632054</v>
      </c>
      <c r="CO72" s="50">
        <v>0.53883709857813766</v>
      </c>
      <c r="CP72" s="50">
        <v>0.59160405344872757</v>
      </c>
      <c r="CQ72" s="50">
        <v>0.62918325318277979</v>
      </c>
      <c r="CR72" s="50">
        <v>3.9836768960747357</v>
      </c>
      <c r="CS72" s="50">
        <v>4.27029752899647</v>
      </c>
      <c r="CT72" s="50">
        <v>4.6409029826147954</v>
      </c>
      <c r="CU72" s="50">
        <v>4.9232385894629491</v>
      </c>
      <c r="CV72" s="50">
        <v>5.3254281504520264</v>
      </c>
      <c r="CW72" s="50">
        <v>5.7168783824519585</v>
      </c>
      <c r="CX72" s="50">
        <v>0.14000005634485302</v>
      </c>
      <c r="CY72" s="50">
        <v>0.25499990139650719</v>
      </c>
      <c r="CZ72" s="50">
        <v>0.25650149172998421</v>
      </c>
      <c r="DA72" s="50">
        <v>0.18941449245965003</v>
      </c>
      <c r="DB72" s="50">
        <v>0.2377330211828475</v>
      </c>
      <c r="DC72" s="50">
        <v>0.25293767977529674</v>
      </c>
      <c r="DD72" s="50">
        <v>0.51912766898525742</v>
      </c>
      <c r="DE72" s="50">
        <v>0.68315317066574266</v>
      </c>
      <c r="DF72" s="50">
        <v>0.53474082776223597</v>
      </c>
      <c r="DG72" s="50">
        <v>0.56454162053431822</v>
      </c>
      <c r="DH72" s="50">
        <v>0.62152880489749451</v>
      </c>
      <c r="DI72" s="50">
        <v>0.6929233681826249</v>
      </c>
      <c r="DJ72" s="50">
        <v>13.468236335131911</v>
      </c>
      <c r="DK72" s="50">
        <v>14.896872340425531</v>
      </c>
      <c r="DL72" s="50">
        <v>11.345951595783468</v>
      </c>
      <c r="DM72" s="50">
        <v>14.642650995482683</v>
      </c>
      <c r="DN72" s="50">
        <v>13.336628665580921</v>
      </c>
      <c r="DO72" s="50">
        <v>12.540072447869326</v>
      </c>
      <c r="DP72" s="50">
        <v>1.98058321087046</v>
      </c>
      <c r="DQ72" s="50">
        <v>1.8476472714893797</v>
      </c>
      <c r="DR72" s="50">
        <v>1.7001009517877814</v>
      </c>
      <c r="DS72" s="50">
        <v>1.6026043496622104</v>
      </c>
      <c r="DT72" s="50">
        <v>1.4815716886967027</v>
      </c>
      <c r="DU72" s="50">
        <v>1.3801244403093562</v>
      </c>
      <c r="DV72" s="58">
        <v>1.7743978816058777E-2</v>
      </c>
      <c r="DW72" s="58">
        <v>3.2319364481763271E-2</v>
      </c>
      <c r="DX72" s="58">
        <v>3.2509680027079796E-2</v>
      </c>
      <c r="DY72" s="58">
        <v>2.4006895635668206E-2</v>
      </c>
      <c r="DZ72" s="58">
        <v>3.013091424302974E-2</v>
      </c>
      <c r="EA72" s="58">
        <v>3.2057993038664412E-2</v>
      </c>
      <c r="EB72" s="60">
        <v>0.1470558699437213</v>
      </c>
      <c r="EC72" s="60">
        <v>0.12402920755892048</v>
      </c>
      <c r="ED72" s="60">
        <v>0.14984207692368398</v>
      </c>
      <c r="EE72" s="60">
        <v>0.10944769155234392</v>
      </c>
      <c r="EF72" s="60">
        <v>0.11109042066383185</v>
      </c>
      <c r="EG72" s="60">
        <v>0.11005713452188645</v>
      </c>
      <c r="EH72" s="60">
        <v>0.10115777705967921</v>
      </c>
      <c r="EI72" s="60">
        <v>0.10592055341186124</v>
      </c>
      <c r="EJ72" s="60">
        <v>2.0891567030689062E-2</v>
      </c>
      <c r="EK72" s="60">
        <v>8.2308715302691571E-2</v>
      </c>
      <c r="EL72" s="60">
        <v>6.628055277705891E-2</v>
      </c>
      <c r="EM72" s="60">
        <v>-9.5901741831856957E-2</v>
      </c>
      <c r="EN72" s="60">
        <v>0.31296808510638296</v>
      </c>
      <c r="EO72" s="60">
        <v>-0.22514361646099867</v>
      </c>
      <c r="EP72" s="60">
        <v>9.7927471975907565E-2</v>
      </c>
      <c r="EQ72" s="60">
        <v>6.3520862500833219E-2</v>
      </c>
    </row>
    <row r="73" spans="1:147" ht="15" thickBot="1">
      <c r="A73" s="17" t="s">
        <v>928</v>
      </c>
      <c r="B73" s="17" t="s">
        <v>929</v>
      </c>
      <c r="C73" s="17" t="s">
        <v>930</v>
      </c>
      <c r="D73" s="17" t="s">
        <v>5752</v>
      </c>
      <c r="E73" s="19" t="s">
        <v>5574</v>
      </c>
      <c r="F73" s="18" t="s">
        <v>3006</v>
      </c>
      <c r="G73" s="18" t="s">
        <v>65</v>
      </c>
      <c r="H73" s="19" t="s">
        <v>3</v>
      </c>
      <c r="I73" s="18" t="s">
        <v>5727</v>
      </c>
      <c r="J73" s="18">
        <v>0.77</v>
      </c>
      <c r="K73" s="24">
        <v>1231</v>
      </c>
      <c r="L73" s="24" t="s">
        <v>853</v>
      </c>
      <c r="M73" s="24" t="s">
        <v>4</v>
      </c>
      <c r="N73" s="24">
        <v>0.77</v>
      </c>
      <c r="O73" s="24">
        <v>0.1</v>
      </c>
      <c r="P73" s="25">
        <v>2.6699999999999998E-2</v>
      </c>
      <c r="Q73" s="25">
        <v>2.6699999999999998E-2</v>
      </c>
      <c r="R73" s="26">
        <v>1086.17</v>
      </c>
      <c r="S73" s="26">
        <v>1086.17</v>
      </c>
      <c r="T73" s="26">
        <v>836.35</v>
      </c>
      <c r="U73" s="26">
        <v>107.04</v>
      </c>
      <c r="V73" s="26">
        <v>836.35</v>
      </c>
      <c r="W73" s="26">
        <v>107.04</v>
      </c>
      <c r="X73" s="50">
        <v>5917.96</v>
      </c>
      <c r="Y73" s="50">
        <v>4754.84</v>
      </c>
      <c r="Z73" s="50">
        <v>4166.49</v>
      </c>
      <c r="AA73" s="50">
        <v>4008.45</v>
      </c>
      <c r="AB73" s="50" t="s">
        <v>4949</v>
      </c>
      <c r="AC73" s="50" t="s">
        <v>4949</v>
      </c>
      <c r="AD73" s="50">
        <v>-199.47</v>
      </c>
      <c r="AE73" s="50">
        <v>-400.68</v>
      </c>
      <c r="AF73" s="50">
        <v>-90.99</v>
      </c>
      <c r="AG73" s="50">
        <v>-34.840000000000003</v>
      </c>
      <c r="AH73" s="50" t="s">
        <v>4949</v>
      </c>
      <c r="AI73" s="50" t="s">
        <v>4949</v>
      </c>
      <c r="AJ73" s="59">
        <v>-28.950653120464441</v>
      </c>
      <c r="AK73" s="59">
        <v>-58.15384615384616</v>
      </c>
      <c r="AL73" s="59">
        <v>-13.20609579100145</v>
      </c>
      <c r="AM73" s="59">
        <v>-5.0566037735849063</v>
      </c>
      <c r="AN73" s="59" t="s">
        <v>5557</v>
      </c>
      <c r="AO73" s="59" t="s">
        <v>5557</v>
      </c>
      <c r="AP73" s="50">
        <v>107.04</v>
      </c>
      <c r="AQ73" s="50">
        <v>107.04</v>
      </c>
      <c r="AR73" s="50">
        <v>107.04</v>
      </c>
      <c r="AS73" s="50">
        <v>107.04</v>
      </c>
      <c r="AT73" s="50">
        <v>107.04</v>
      </c>
      <c r="AU73" s="50">
        <v>107.04</v>
      </c>
      <c r="AV73" s="50">
        <v>1201.33</v>
      </c>
      <c r="AW73" s="50">
        <v>774.09</v>
      </c>
      <c r="AX73" s="50">
        <v>652.73</v>
      </c>
      <c r="AY73" s="50">
        <v>617.89</v>
      </c>
      <c r="AZ73" s="50" t="s">
        <v>4949</v>
      </c>
      <c r="BA73" s="50" t="s">
        <v>4949</v>
      </c>
      <c r="BB73" s="59">
        <v>174.35849056603774</v>
      </c>
      <c r="BC73" s="59">
        <v>112.34978229317854</v>
      </c>
      <c r="BD73" s="59">
        <v>94.735849056603783</v>
      </c>
      <c r="BE73" s="59">
        <v>89.679245283018872</v>
      </c>
      <c r="BF73" s="59" t="s">
        <v>5557</v>
      </c>
      <c r="BG73" s="59" t="s">
        <v>5557</v>
      </c>
      <c r="BH73" s="50">
        <v>107.04</v>
      </c>
      <c r="BI73" s="50">
        <v>107.04</v>
      </c>
      <c r="BJ73" s="50">
        <v>107.04</v>
      </c>
      <c r="BK73" s="50">
        <v>107.04</v>
      </c>
      <c r="BL73" s="50">
        <v>107.04</v>
      </c>
      <c r="BM73" s="50">
        <v>107.04</v>
      </c>
      <c r="BN73" s="50">
        <v>60</v>
      </c>
      <c r="BO73" s="50">
        <v>30.37</v>
      </c>
      <c r="BP73" s="50" t="s">
        <v>4949</v>
      </c>
      <c r="BQ73" s="50" t="s">
        <v>4949</v>
      </c>
      <c r="BR73" s="50" t="s">
        <v>4949</v>
      </c>
      <c r="BS73" s="50" t="s">
        <v>4949</v>
      </c>
      <c r="BT73" s="59">
        <v>8.7082728592162564</v>
      </c>
      <c r="BU73" s="59">
        <v>4.4078374455732954</v>
      </c>
      <c r="BV73" s="59" t="s">
        <v>5557</v>
      </c>
      <c r="BW73" s="59" t="s">
        <v>5557</v>
      </c>
      <c r="BX73" s="59" t="s">
        <v>5557</v>
      </c>
      <c r="BY73" s="59" t="s">
        <v>5557</v>
      </c>
      <c r="BZ73" s="50">
        <v>107.04</v>
      </c>
      <c r="CA73" s="50">
        <v>107.04</v>
      </c>
      <c r="CB73" s="50">
        <v>107.04</v>
      </c>
      <c r="CC73" s="50">
        <v>107.04</v>
      </c>
      <c r="CD73" s="50">
        <v>107.04</v>
      </c>
      <c r="CE73" s="50">
        <v>107.04</v>
      </c>
      <c r="CF73" s="50">
        <v>1134.8399999999999</v>
      </c>
      <c r="CG73" s="50">
        <v>432.48</v>
      </c>
      <c r="CH73" s="50">
        <v>519.75</v>
      </c>
      <c r="CI73" s="50">
        <v>577.44000000000005</v>
      </c>
      <c r="CJ73" s="50" t="s">
        <v>4949</v>
      </c>
      <c r="CK73" s="50" t="s">
        <v>4949</v>
      </c>
      <c r="CL73" s="50">
        <v>-0.1836452857287533</v>
      </c>
      <c r="CM73" s="50">
        <v>-0.36889253063516758</v>
      </c>
      <c r="CN73" s="50">
        <v>-8.3771416997339268E-2</v>
      </c>
      <c r="CO73" s="50">
        <v>-3.2076010200981428E-2</v>
      </c>
      <c r="CP73" s="50" t="s">
        <v>4949</v>
      </c>
      <c r="CQ73" s="50" t="s">
        <v>4949</v>
      </c>
      <c r="CR73" s="50">
        <v>1.1060239189077214</v>
      </c>
      <c r="CS73" s="50">
        <v>0.71267849415837303</v>
      </c>
      <c r="CT73" s="50">
        <v>0.6009464448474916</v>
      </c>
      <c r="CU73" s="50">
        <v>0.56887043464651021</v>
      </c>
      <c r="CV73" s="50" t="s">
        <v>4949</v>
      </c>
      <c r="CW73" s="50" t="s">
        <v>4949</v>
      </c>
      <c r="CX73" s="50">
        <v>5.5239971643481219E-2</v>
      </c>
      <c r="CY73" s="50">
        <v>2.7960632313542077E-2</v>
      </c>
      <c r="CZ73" s="50" t="s">
        <v>4949</v>
      </c>
      <c r="DA73" s="50" t="s">
        <v>4949</v>
      </c>
      <c r="DB73" s="50" t="s">
        <v>4949</v>
      </c>
      <c r="DC73" s="50" t="s">
        <v>4949</v>
      </c>
      <c r="DD73" s="50">
        <v>1.0448088236648037</v>
      </c>
      <c r="DE73" s="50">
        <v>0.39816971560621267</v>
      </c>
      <c r="DF73" s="50">
        <v>0.47851625436165607</v>
      </c>
      <c r="DG73" s="50">
        <v>0.53162948709686331</v>
      </c>
      <c r="DH73" s="50" t="s">
        <v>4949</v>
      </c>
      <c r="DI73" s="50" t="s">
        <v>4949</v>
      </c>
      <c r="DJ73" s="50">
        <v>-3.7217125382262997</v>
      </c>
      <c r="DK73" s="50">
        <v>-1.852775282020565</v>
      </c>
      <c r="DL73" s="50">
        <v>-8.1588086602923404</v>
      </c>
      <c r="DM73" s="50">
        <v>-21.307979334098736</v>
      </c>
      <c r="DN73" s="50" t="s">
        <v>4949</v>
      </c>
      <c r="DO73" s="50" t="s">
        <v>4949</v>
      </c>
      <c r="DP73" s="50">
        <v>0.61795676458591731</v>
      </c>
      <c r="DQ73" s="50">
        <v>0.95902285263987386</v>
      </c>
      <c r="DR73" s="50">
        <v>1.1373309025171203</v>
      </c>
      <c r="DS73" s="50">
        <v>1.2014598067617215</v>
      </c>
      <c r="DT73" s="50" t="s">
        <v>4949</v>
      </c>
      <c r="DU73" s="50" t="s">
        <v>4949</v>
      </c>
      <c r="DV73" s="58">
        <v>8.0822231501811767E-2</v>
      </c>
      <c r="DW73" s="58">
        <v>4.090951951183372E-2</v>
      </c>
      <c r="DX73" s="58" t="s">
        <v>4949</v>
      </c>
      <c r="DY73" s="58" t="s">
        <v>4949</v>
      </c>
      <c r="DZ73" s="58" t="s">
        <v>4949</v>
      </c>
      <c r="EA73" s="58" t="s">
        <v>4949</v>
      </c>
      <c r="EB73" s="60">
        <v>-0.16604097125685699</v>
      </c>
      <c r="EC73" s="60">
        <v>-0.51761423090338332</v>
      </c>
      <c r="ED73" s="60">
        <v>-0.13939913900081197</v>
      </c>
      <c r="EE73" s="60">
        <v>-5.6385440774247848E-2</v>
      </c>
      <c r="EF73" s="60" t="s">
        <v>4949</v>
      </c>
      <c r="EG73" s="60" t="s">
        <v>4949</v>
      </c>
      <c r="EH73" s="60">
        <v>-0.19654069983575417</v>
      </c>
      <c r="EI73" s="60">
        <v>-0.12373707632643793</v>
      </c>
      <c r="EJ73" s="60">
        <v>-3.7931208283231155E-2</v>
      </c>
      <c r="EK73" s="60" t="s">
        <v>4949</v>
      </c>
      <c r="EL73" s="60" t="s">
        <v>4949</v>
      </c>
      <c r="EM73" s="60">
        <v>1.0087231162580839</v>
      </c>
      <c r="EN73" s="60">
        <v>-0.77291105121293802</v>
      </c>
      <c r="EO73" s="60">
        <v>-0.61710078030552795</v>
      </c>
      <c r="EP73" s="60" t="s">
        <v>4949</v>
      </c>
      <c r="EQ73" s="60" t="s">
        <v>4949</v>
      </c>
    </row>
    <row r="74" spans="1:147" ht="15" thickBot="1">
      <c r="A74" s="17" t="s">
        <v>931</v>
      </c>
      <c r="B74" s="17" t="s">
        <v>932</v>
      </c>
      <c r="C74" s="17" t="s">
        <v>3146</v>
      </c>
      <c r="D74" s="17" t="s">
        <v>5761</v>
      </c>
      <c r="E74" s="19" t="s">
        <v>5574</v>
      </c>
      <c r="F74" s="18" t="s">
        <v>3051</v>
      </c>
      <c r="G74" s="18" t="s">
        <v>2565</v>
      </c>
      <c r="H74" s="19" t="s">
        <v>3</v>
      </c>
      <c r="I74" s="18" t="s">
        <v>5726</v>
      </c>
      <c r="J74" s="18">
        <v>90</v>
      </c>
      <c r="K74" s="24">
        <v>1231</v>
      </c>
      <c r="L74" s="24" t="s">
        <v>853</v>
      </c>
      <c r="M74" s="24" t="s">
        <v>853</v>
      </c>
      <c r="N74" s="24">
        <v>98.45</v>
      </c>
      <c r="O74" s="24">
        <v>12.6</v>
      </c>
      <c r="P74" s="25">
        <v>-1.3999999999999999E-2</v>
      </c>
      <c r="Q74" s="25">
        <v>0.27110000000000001</v>
      </c>
      <c r="R74" s="26">
        <v>417.78</v>
      </c>
      <c r="S74" s="26">
        <v>417.78</v>
      </c>
      <c r="T74" s="26">
        <v>41130.47</v>
      </c>
      <c r="U74" s="26">
        <v>5264.16</v>
      </c>
      <c r="V74" s="26">
        <v>41130.47</v>
      </c>
      <c r="W74" s="26">
        <v>5264.16</v>
      </c>
      <c r="X74" s="50">
        <v>14697.45</v>
      </c>
      <c r="Y74" s="50">
        <v>13229.1</v>
      </c>
      <c r="Z74" s="50">
        <v>13560</v>
      </c>
      <c r="AA74" s="50">
        <v>14968.69</v>
      </c>
      <c r="AB74" s="50">
        <v>15655.5</v>
      </c>
      <c r="AC74" s="50" t="s">
        <v>4949</v>
      </c>
      <c r="AD74" s="50">
        <v>715.35</v>
      </c>
      <c r="AE74" s="50">
        <v>345.26</v>
      </c>
      <c r="AF74" s="50">
        <v>249.64</v>
      </c>
      <c r="AG74" s="50">
        <v>1563.9</v>
      </c>
      <c r="AH74" s="50">
        <v>1653.66</v>
      </c>
      <c r="AI74" s="50" t="s">
        <v>4949</v>
      </c>
      <c r="AJ74" s="59">
        <v>92.303225806451621</v>
      </c>
      <c r="AK74" s="59">
        <v>44.549677419354836</v>
      </c>
      <c r="AL74" s="59">
        <v>32.211612903225806</v>
      </c>
      <c r="AM74" s="59">
        <v>201.79354838709679</v>
      </c>
      <c r="AN74" s="59">
        <v>213.37548387096774</v>
      </c>
      <c r="AO74" s="59" t="s">
        <v>5557</v>
      </c>
      <c r="AP74" s="50">
        <v>5264.16</v>
      </c>
      <c r="AQ74" s="50">
        <v>5264.16</v>
      </c>
      <c r="AR74" s="50">
        <v>5264.16</v>
      </c>
      <c r="AS74" s="50">
        <v>5264.16</v>
      </c>
      <c r="AT74" s="50">
        <v>5264.16</v>
      </c>
      <c r="AU74" s="50">
        <v>5264.16</v>
      </c>
      <c r="AV74" s="50">
        <v>15691.05</v>
      </c>
      <c r="AW74" s="50">
        <v>15188.04</v>
      </c>
      <c r="AX74" s="50">
        <v>15159.29</v>
      </c>
      <c r="AY74" s="50">
        <v>16547.11</v>
      </c>
      <c r="AZ74" s="50">
        <v>16992.87</v>
      </c>
      <c r="BA74" s="50" t="s">
        <v>4949</v>
      </c>
      <c r="BB74" s="59">
        <v>2024.6516129032257</v>
      </c>
      <c r="BC74" s="59">
        <v>1959.7470967741936</v>
      </c>
      <c r="BD74" s="59">
        <v>1956.0374193548389</v>
      </c>
      <c r="BE74" s="59">
        <v>2135.1109677419354</v>
      </c>
      <c r="BF74" s="59">
        <v>2192.6283870967741</v>
      </c>
      <c r="BG74" s="59" t="s">
        <v>5557</v>
      </c>
      <c r="BH74" s="50">
        <v>5264.16</v>
      </c>
      <c r="BI74" s="50">
        <v>5264.16</v>
      </c>
      <c r="BJ74" s="50">
        <v>5264.16</v>
      </c>
      <c r="BK74" s="50">
        <v>5264.16</v>
      </c>
      <c r="BL74" s="50">
        <v>5264.16</v>
      </c>
      <c r="BM74" s="50">
        <v>5264.16</v>
      </c>
      <c r="BN74" s="50">
        <v>576.16999999999996</v>
      </c>
      <c r="BO74" s="50">
        <v>278.39</v>
      </c>
      <c r="BP74" s="50">
        <v>176.08</v>
      </c>
      <c r="BQ74" s="50">
        <v>1207.8900000000001</v>
      </c>
      <c r="BR74" s="50">
        <v>1258.99</v>
      </c>
      <c r="BS74" s="50" t="s">
        <v>4949</v>
      </c>
      <c r="BT74" s="59">
        <v>74.344516129032257</v>
      </c>
      <c r="BU74" s="59">
        <v>35.921290322580646</v>
      </c>
      <c r="BV74" s="59">
        <v>22.720000000000002</v>
      </c>
      <c r="BW74" s="59">
        <v>155.8567741935484</v>
      </c>
      <c r="BX74" s="59">
        <v>162.45032258064515</v>
      </c>
      <c r="BY74" s="59" t="s">
        <v>5557</v>
      </c>
      <c r="BZ74" s="50">
        <v>5264.16</v>
      </c>
      <c r="CA74" s="50">
        <v>5264.16</v>
      </c>
      <c r="CB74" s="50">
        <v>5264.16</v>
      </c>
      <c r="CC74" s="50">
        <v>5264.16</v>
      </c>
      <c r="CD74" s="50">
        <v>5264.16</v>
      </c>
      <c r="CE74" s="50">
        <v>5264.16</v>
      </c>
      <c r="CF74" s="50">
        <v>2347.98</v>
      </c>
      <c r="CG74" s="50">
        <v>1020.13</v>
      </c>
      <c r="CH74" s="50">
        <v>1766.85</v>
      </c>
      <c r="CI74" s="50">
        <v>1460.87</v>
      </c>
      <c r="CJ74" s="50">
        <v>1888.54</v>
      </c>
      <c r="CK74" s="50" t="s">
        <v>4949</v>
      </c>
      <c r="CL74" s="50">
        <v>1.7122648283785726</v>
      </c>
      <c r="CM74" s="50">
        <v>0.82641581693714394</v>
      </c>
      <c r="CN74" s="50">
        <v>0.59753937479055963</v>
      </c>
      <c r="CO74" s="50">
        <v>3.7433577480970852</v>
      </c>
      <c r="CP74" s="50">
        <v>3.9582076691081434</v>
      </c>
      <c r="CQ74" s="50" t="s">
        <v>4949</v>
      </c>
      <c r="CR74" s="50">
        <v>37.558164584230937</v>
      </c>
      <c r="CS74" s="50">
        <v>36.354157690650588</v>
      </c>
      <c r="CT74" s="50">
        <v>36.28534156733209</v>
      </c>
      <c r="CU74" s="50">
        <v>39.607233472162385</v>
      </c>
      <c r="CV74" s="50">
        <v>40.674206520178082</v>
      </c>
      <c r="CW74" s="50" t="s">
        <v>4949</v>
      </c>
      <c r="CX74" s="50">
        <v>1.3791229833883862</v>
      </c>
      <c r="CY74" s="50">
        <v>0.66635549810905259</v>
      </c>
      <c r="CZ74" s="50">
        <v>0.42146584326679121</v>
      </c>
      <c r="DA74" s="50">
        <v>2.8912106850495483</v>
      </c>
      <c r="DB74" s="50">
        <v>3.0135238642347648</v>
      </c>
      <c r="DC74" s="50" t="s">
        <v>4949</v>
      </c>
      <c r="DD74" s="50">
        <v>5.6201349992819187</v>
      </c>
      <c r="DE74" s="50">
        <v>2.4417875436832785</v>
      </c>
      <c r="DF74" s="50">
        <v>4.2291397386184117</v>
      </c>
      <c r="DG74" s="50">
        <v>3.4967446981664989</v>
      </c>
      <c r="DH74" s="50">
        <v>4.5204174445880607</v>
      </c>
      <c r="DI74" s="50" t="s">
        <v>4949</v>
      </c>
      <c r="DJ74" s="50">
        <v>57.496987488641921</v>
      </c>
      <c r="DK74" s="50">
        <v>119.12897526501767</v>
      </c>
      <c r="DL74" s="50">
        <v>164.75913315173852</v>
      </c>
      <c r="DM74" s="50">
        <v>26.299936057292665</v>
      </c>
      <c r="DN74" s="50">
        <v>24.872386101133245</v>
      </c>
      <c r="DO74" s="50" t="s">
        <v>4949</v>
      </c>
      <c r="DP74" s="50">
        <v>2.6212694497818823</v>
      </c>
      <c r="DQ74" s="50">
        <v>2.7080828072615031</v>
      </c>
      <c r="DR74" s="50">
        <v>2.7132187589260446</v>
      </c>
      <c r="DS74" s="50">
        <v>2.4856588250153653</v>
      </c>
      <c r="DT74" s="50">
        <v>2.4204545788910292</v>
      </c>
      <c r="DU74" s="50" t="s">
        <v>4949</v>
      </c>
      <c r="DV74" s="58">
        <v>1.4008349527734547E-2</v>
      </c>
      <c r="DW74" s="58">
        <v>6.7684614350383056E-3</v>
      </c>
      <c r="DX74" s="58">
        <v>4.281011133595118E-3</v>
      </c>
      <c r="DY74" s="58">
        <v>2.9367279294401451E-2</v>
      </c>
      <c r="DZ74" s="58">
        <v>3.0609667236965683E-2</v>
      </c>
      <c r="EA74" s="58" t="s">
        <v>4949</v>
      </c>
      <c r="EB74" s="60">
        <v>4.5589683290793159E-2</v>
      </c>
      <c r="EC74" s="60">
        <v>2.2732360462574496E-2</v>
      </c>
      <c r="ED74" s="60">
        <v>1.6467789718383908E-2</v>
      </c>
      <c r="EE74" s="60">
        <v>9.4511972181244949E-2</v>
      </c>
      <c r="EF74" s="60">
        <v>9.731493267470416E-2</v>
      </c>
      <c r="EG74" s="60" t="s">
        <v>4949</v>
      </c>
      <c r="EH74" s="60">
        <v>-9.9905085576069363E-2</v>
      </c>
      <c r="EI74" s="60">
        <v>2.5013039435789253E-2</v>
      </c>
      <c r="EJ74" s="60">
        <v>0.10388569321533936</v>
      </c>
      <c r="EK74" s="60">
        <v>4.5883106671325224E-2</v>
      </c>
      <c r="EL74" s="60" t="s">
        <v>4949</v>
      </c>
      <c r="EM74" s="60">
        <v>-0.51735514084014822</v>
      </c>
      <c r="EN74" s="60">
        <v>-0.27695070381741294</v>
      </c>
      <c r="EO74" s="60">
        <v>5.2646210543182193</v>
      </c>
      <c r="EP74" s="60">
        <v>5.73949741032036E-2</v>
      </c>
      <c r="EQ74" s="60" t="s">
        <v>4949</v>
      </c>
    </row>
    <row r="75" spans="1:147" ht="15" thickBot="1">
      <c r="A75" s="17" t="s">
        <v>933</v>
      </c>
      <c r="B75" s="17" t="s">
        <v>934</v>
      </c>
      <c r="C75" s="17" t="s">
        <v>935</v>
      </c>
      <c r="D75" s="17" t="s">
        <v>5662</v>
      </c>
      <c r="E75" s="19" t="s">
        <v>5574</v>
      </c>
      <c r="F75" s="18" t="s">
        <v>3071</v>
      </c>
      <c r="G75" s="18" t="s">
        <v>2872</v>
      </c>
      <c r="H75" s="19" t="s">
        <v>3</v>
      </c>
      <c r="I75" s="18" t="s">
        <v>5726</v>
      </c>
      <c r="J75" s="18">
        <v>8</v>
      </c>
      <c r="K75" s="24">
        <v>1231</v>
      </c>
      <c r="L75" s="24" t="s">
        <v>853</v>
      </c>
      <c r="M75" s="24" t="s">
        <v>4</v>
      </c>
      <c r="N75" s="24">
        <v>9.1</v>
      </c>
      <c r="O75" s="24">
        <v>1.1599999999999999</v>
      </c>
      <c r="P75" s="25">
        <v>7.5700000000000003E-2</v>
      </c>
      <c r="Q75" s="25">
        <v>0.15479999999999999</v>
      </c>
      <c r="R75" s="26">
        <v>2507.35</v>
      </c>
      <c r="S75" s="26">
        <v>2507.35</v>
      </c>
      <c r="T75" s="26">
        <v>22816.85</v>
      </c>
      <c r="U75" s="26">
        <v>2920.26</v>
      </c>
      <c r="V75" s="26">
        <v>22816.85</v>
      </c>
      <c r="W75" s="26">
        <v>2920.26</v>
      </c>
      <c r="X75" s="50">
        <v>28006.880000000001</v>
      </c>
      <c r="Y75" s="50">
        <v>27757.31</v>
      </c>
      <c r="Z75" s="50">
        <v>27977.13</v>
      </c>
      <c r="AA75" s="50">
        <v>28617.25</v>
      </c>
      <c r="AB75" s="50" t="s">
        <v>4949</v>
      </c>
      <c r="AC75" s="50" t="s">
        <v>4949</v>
      </c>
      <c r="AD75" s="50">
        <v>3144.12</v>
      </c>
      <c r="AE75" s="50">
        <v>2312.38</v>
      </c>
      <c r="AF75" s="50">
        <v>2927.28</v>
      </c>
      <c r="AG75" s="50">
        <v>2799.11</v>
      </c>
      <c r="AH75" s="50" t="s">
        <v>4949</v>
      </c>
      <c r="AI75" s="50" t="s">
        <v>4949</v>
      </c>
      <c r="AJ75" s="59">
        <v>456.33091436865021</v>
      </c>
      <c r="AK75" s="59">
        <v>335.61393323657478</v>
      </c>
      <c r="AL75" s="59">
        <v>424.85921625544273</v>
      </c>
      <c r="AM75" s="59">
        <v>406.2568940493469</v>
      </c>
      <c r="AN75" s="59" t="s">
        <v>5557</v>
      </c>
      <c r="AO75" s="59" t="s">
        <v>5557</v>
      </c>
      <c r="AP75" s="50">
        <v>2920.26</v>
      </c>
      <c r="AQ75" s="50">
        <v>2920.26</v>
      </c>
      <c r="AR75" s="50">
        <v>2920.26</v>
      </c>
      <c r="AS75" s="50">
        <v>2920.26</v>
      </c>
      <c r="AT75" s="50">
        <v>2920.26</v>
      </c>
      <c r="AU75" s="50">
        <v>2920.26</v>
      </c>
      <c r="AV75" s="50">
        <v>17324.21</v>
      </c>
      <c r="AW75" s="50">
        <v>18343.05</v>
      </c>
      <c r="AX75" s="50">
        <v>20346.71</v>
      </c>
      <c r="AY75" s="50">
        <v>21974.91</v>
      </c>
      <c r="AZ75" s="50" t="s">
        <v>4949</v>
      </c>
      <c r="BA75" s="50" t="s">
        <v>4949</v>
      </c>
      <c r="BB75" s="59">
        <v>2514.3991291727139</v>
      </c>
      <c r="BC75" s="59">
        <v>2662.2714078374456</v>
      </c>
      <c r="BD75" s="59">
        <v>2953.078374455733</v>
      </c>
      <c r="BE75" s="59">
        <v>3189.3918722786648</v>
      </c>
      <c r="BF75" s="59" t="s">
        <v>5557</v>
      </c>
      <c r="BG75" s="59" t="s">
        <v>5557</v>
      </c>
      <c r="BH75" s="50">
        <v>2920.26</v>
      </c>
      <c r="BI75" s="50">
        <v>2920.26</v>
      </c>
      <c r="BJ75" s="50">
        <v>2920.26</v>
      </c>
      <c r="BK75" s="50">
        <v>2920.26</v>
      </c>
      <c r="BL75" s="50">
        <v>2920.26</v>
      </c>
      <c r="BM75" s="50">
        <v>2920.26</v>
      </c>
      <c r="BN75" s="50">
        <v>1337.56</v>
      </c>
      <c r="BO75" s="50">
        <v>923.62</v>
      </c>
      <c r="BP75" s="50">
        <v>1170.9100000000001</v>
      </c>
      <c r="BQ75" s="50">
        <v>1259.5999999999999</v>
      </c>
      <c r="BR75" s="50" t="s">
        <v>4949</v>
      </c>
      <c r="BS75" s="50" t="s">
        <v>4949</v>
      </c>
      <c r="BT75" s="59">
        <v>194.13062409288824</v>
      </c>
      <c r="BU75" s="59">
        <v>134.05224963715531</v>
      </c>
      <c r="BV75" s="59">
        <v>169.9433962264151</v>
      </c>
      <c r="BW75" s="59">
        <v>182.81567489114659</v>
      </c>
      <c r="BX75" s="59" t="s">
        <v>5557</v>
      </c>
      <c r="BY75" s="59" t="s">
        <v>5557</v>
      </c>
      <c r="BZ75" s="50">
        <v>2920.26</v>
      </c>
      <c r="CA75" s="50">
        <v>2920.26</v>
      </c>
      <c r="CB75" s="50">
        <v>2920.26</v>
      </c>
      <c r="CC75" s="50">
        <v>2920.26</v>
      </c>
      <c r="CD75" s="50">
        <v>2920.26</v>
      </c>
      <c r="CE75" s="50">
        <v>2920.26</v>
      </c>
      <c r="CF75" s="50">
        <v>1704.88</v>
      </c>
      <c r="CG75" s="50">
        <v>2955.3</v>
      </c>
      <c r="CH75" s="50">
        <v>3843.37</v>
      </c>
      <c r="CI75" s="50">
        <v>4079.98</v>
      </c>
      <c r="CJ75" s="50" t="s">
        <v>4949</v>
      </c>
      <c r="CK75" s="50" t="s">
        <v>4949</v>
      </c>
      <c r="CL75" s="50">
        <v>1.2539613536203562</v>
      </c>
      <c r="CM75" s="50">
        <v>0.92224061259895918</v>
      </c>
      <c r="CN75" s="50">
        <v>1.1674796099467566</v>
      </c>
      <c r="CO75" s="50">
        <v>1.1163618960256845</v>
      </c>
      <c r="CP75" s="50" t="s">
        <v>4949</v>
      </c>
      <c r="CQ75" s="50" t="s">
        <v>4949</v>
      </c>
      <c r="CR75" s="50">
        <v>6.9093704508744294</v>
      </c>
      <c r="CS75" s="50">
        <v>7.3157118072865774</v>
      </c>
      <c r="CT75" s="50">
        <v>8.1148264103535599</v>
      </c>
      <c r="CU75" s="50">
        <v>8.7641972600554379</v>
      </c>
      <c r="CV75" s="50" t="s">
        <v>4949</v>
      </c>
      <c r="CW75" s="50" t="s">
        <v>4949</v>
      </c>
      <c r="CX75" s="50">
        <v>0.53345564041717353</v>
      </c>
      <c r="CY75" s="50">
        <v>0.36836500687977347</v>
      </c>
      <c r="CZ75" s="50">
        <v>0.46699104632380806</v>
      </c>
      <c r="DA75" s="50">
        <v>0.50236305262528169</v>
      </c>
      <c r="DB75" s="50" t="s">
        <v>4949</v>
      </c>
      <c r="DC75" s="50" t="s">
        <v>4949</v>
      </c>
      <c r="DD75" s="50">
        <v>0.67995293836121806</v>
      </c>
      <c r="DE75" s="50">
        <v>1.1786547550202406</v>
      </c>
      <c r="DF75" s="50">
        <v>1.532841446148324</v>
      </c>
      <c r="DG75" s="50">
        <v>1.6272080084551419</v>
      </c>
      <c r="DH75" s="50" t="s">
        <v>4949</v>
      </c>
      <c r="DI75" s="50" t="s">
        <v>4949</v>
      </c>
      <c r="DJ75" s="50">
        <v>6.441503504955282</v>
      </c>
      <c r="DK75" s="50">
        <v>8.7584480059505783</v>
      </c>
      <c r="DL75" s="50">
        <v>6.9186616927659808</v>
      </c>
      <c r="DM75" s="50">
        <v>7.2354641296697881</v>
      </c>
      <c r="DN75" s="50" t="s">
        <v>4949</v>
      </c>
      <c r="DO75" s="50" t="s">
        <v>4949</v>
      </c>
      <c r="DP75" s="50">
        <v>1.1690495555064273</v>
      </c>
      <c r="DQ75" s="50">
        <v>1.1041162729208065</v>
      </c>
      <c r="DR75" s="50">
        <v>0.99538746067546058</v>
      </c>
      <c r="DS75" s="50">
        <v>0.92163562899688789</v>
      </c>
      <c r="DT75" s="50" t="s">
        <v>4949</v>
      </c>
      <c r="DU75" s="50" t="s">
        <v>4949</v>
      </c>
      <c r="DV75" s="58">
        <v>6.6043018121884997E-2</v>
      </c>
      <c r="DW75" s="58">
        <v>4.5604423276515017E-2</v>
      </c>
      <c r="DX75" s="58">
        <v>5.7814550636305195E-2</v>
      </c>
      <c r="DY75" s="58">
        <v>6.2193685237541756E-2</v>
      </c>
      <c r="DZ75" s="58" t="s">
        <v>4949</v>
      </c>
      <c r="EA75" s="58" t="s">
        <v>4949</v>
      </c>
      <c r="EB75" s="60">
        <v>0.18148706347937366</v>
      </c>
      <c r="EC75" s="60">
        <v>0.12606300478927987</v>
      </c>
      <c r="ED75" s="60">
        <v>0.14386994260988634</v>
      </c>
      <c r="EE75" s="60">
        <v>0.12737754102292115</v>
      </c>
      <c r="EF75" s="60" t="s">
        <v>4949</v>
      </c>
      <c r="EG75" s="60" t="s">
        <v>4949</v>
      </c>
      <c r="EH75" s="60">
        <v>-8.9110247196403369E-3</v>
      </c>
      <c r="EI75" s="60">
        <v>7.9193552977576687E-3</v>
      </c>
      <c r="EJ75" s="60">
        <v>2.2880116723909882E-2</v>
      </c>
      <c r="EK75" s="60" t="s">
        <v>4949</v>
      </c>
      <c r="EL75" s="60" t="s">
        <v>4949</v>
      </c>
      <c r="EM75" s="60">
        <v>-0.26453824917624003</v>
      </c>
      <c r="EN75" s="60">
        <v>0.26591650161305669</v>
      </c>
      <c r="EO75" s="60">
        <v>-4.3784673826897325E-2</v>
      </c>
      <c r="EP75" s="60" t="s">
        <v>4949</v>
      </c>
      <c r="EQ75" s="60" t="s">
        <v>4949</v>
      </c>
    </row>
    <row r="76" spans="1:147" ht="15" thickBot="1">
      <c r="A76" s="17" t="s">
        <v>5424</v>
      </c>
      <c r="B76" s="17" t="s">
        <v>5425</v>
      </c>
      <c r="C76" s="17" t="s">
        <v>5426</v>
      </c>
      <c r="D76" s="17" t="s">
        <v>5754</v>
      </c>
      <c r="E76" s="19" t="s">
        <v>5574</v>
      </c>
      <c r="F76" s="18" t="s">
        <v>5427</v>
      </c>
      <c r="G76" s="18" t="s">
        <v>5428</v>
      </c>
      <c r="H76" s="19" t="s">
        <v>3</v>
      </c>
      <c r="I76" s="18" t="s">
        <v>5726</v>
      </c>
      <c r="J76" s="18">
        <v>19.46</v>
      </c>
      <c r="K76" s="24">
        <v>1231</v>
      </c>
      <c r="L76" s="24" t="s">
        <v>853</v>
      </c>
      <c r="M76" s="24" t="s">
        <v>864</v>
      </c>
      <c r="N76" s="24">
        <v>17.68</v>
      </c>
      <c r="O76" s="24">
        <v>2.2599999999999998</v>
      </c>
      <c r="P76" s="25">
        <v>2.7900000000000001E-2</v>
      </c>
      <c r="Q76" s="25">
        <v>0.10710000000000001</v>
      </c>
      <c r="R76" s="26">
        <v>1604.56</v>
      </c>
      <c r="S76" s="26">
        <v>1604.56</v>
      </c>
      <c r="T76" s="26">
        <v>28368.560000000001</v>
      </c>
      <c r="U76" s="26">
        <v>3630.8</v>
      </c>
      <c r="V76" s="26">
        <v>28368.560000000001</v>
      </c>
      <c r="W76" s="26">
        <v>3630.8</v>
      </c>
      <c r="X76" s="50">
        <v>7890.17</v>
      </c>
      <c r="Y76" s="50">
        <v>8182.16</v>
      </c>
      <c r="Z76" s="50">
        <v>8060.9</v>
      </c>
      <c r="AA76" s="50">
        <v>8174.48</v>
      </c>
      <c r="AB76" s="50">
        <v>8419.7099999999991</v>
      </c>
      <c r="AC76" s="50" t="s">
        <v>4949</v>
      </c>
      <c r="AD76" s="50">
        <v>274.70999999999998</v>
      </c>
      <c r="AE76" s="50">
        <v>392.42</v>
      </c>
      <c r="AF76" s="50">
        <v>365.22</v>
      </c>
      <c r="AG76" s="50">
        <v>389.18</v>
      </c>
      <c r="AH76" s="50">
        <v>415.62</v>
      </c>
      <c r="AI76" s="50" t="s">
        <v>4949</v>
      </c>
      <c r="AJ76" s="59">
        <v>274.70999999999998</v>
      </c>
      <c r="AK76" s="59">
        <v>392.42</v>
      </c>
      <c r="AL76" s="59">
        <v>365.22</v>
      </c>
      <c r="AM76" s="59">
        <v>389.18</v>
      </c>
      <c r="AN76" s="59">
        <v>415.62</v>
      </c>
      <c r="AO76" s="59" t="s">
        <v>4949</v>
      </c>
      <c r="AP76" s="50">
        <v>3630.8</v>
      </c>
      <c r="AQ76" s="50">
        <v>3630.8</v>
      </c>
      <c r="AR76" s="50">
        <v>3630.8</v>
      </c>
      <c r="AS76" s="50">
        <v>3630.8</v>
      </c>
      <c r="AT76" s="50">
        <v>3630.8</v>
      </c>
      <c r="AU76" s="50">
        <v>3630.8</v>
      </c>
      <c r="AV76" s="50">
        <v>4240.2700000000004</v>
      </c>
      <c r="AW76" s="50">
        <v>4438.1899999999996</v>
      </c>
      <c r="AX76" s="50">
        <v>4534.8999999999996</v>
      </c>
      <c r="AY76" s="50">
        <v>4668.43</v>
      </c>
      <c r="AZ76" s="50">
        <v>4811.62</v>
      </c>
      <c r="BA76" s="50" t="s">
        <v>4949</v>
      </c>
      <c r="BB76" s="59">
        <v>4240.2700000000004</v>
      </c>
      <c r="BC76" s="59">
        <v>4438.1899999999996</v>
      </c>
      <c r="BD76" s="59">
        <v>4534.8999999999996</v>
      </c>
      <c r="BE76" s="59">
        <v>4668.43</v>
      </c>
      <c r="BF76" s="59">
        <v>4811.62</v>
      </c>
      <c r="BG76" s="59" t="s">
        <v>4949</v>
      </c>
      <c r="BH76" s="50">
        <v>3630.8</v>
      </c>
      <c r="BI76" s="50">
        <v>3630.8</v>
      </c>
      <c r="BJ76" s="50">
        <v>3630.8</v>
      </c>
      <c r="BK76" s="50">
        <v>3630.8</v>
      </c>
      <c r="BL76" s="50">
        <v>3630.8</v>
      </c>
      <c r="BM76" s="50">
        <v>3630.8</v>
      </c>
      <c r="BN76" s="50">
        <v>186.1</v>
      </c>
      <c r="BO76" s="50">
        <v>268.51</v>
      </c>
      <c r="BP76" s="50">
        <v>255.66</v>
      </c>
      <c r="BQ76" s="50">
        <v>272.43</v>
      </c>
      <c r="BR76" s="50">
        <v>290.94</v>
      </c>
      <c r="BS76" s="50" t="s">
        <v>4949</v>
      </c>
      <c r="BT76" s="59">
        <v>186.1</v>
      </c>
      <c r="BU76" s="59">
        <v>268.51</v>
      </c>
      <c r="BV76" s="59">
        <v>255.66</v>
      </c>
      <c r="BW76" s="59">
        <v>272.43</v>
      </c>
      <c r="BX76" s="59">
        <v>290.94</v>
      </c>
      <c r="BY76" s="59" t="s">
        <v>4949</v>
      </c>
      <c r="BZ76" s="50">
        <v>3630.8</v>
      </c>
      <c r="CA76" s="50">
        <v>3630.8</v>
      </c>
      <c r="CB76" s="50">
        <v>3630.8</v>
      </c>
      <c r="CC76" s="50">
        <v>3630.8</v>
      </c>
      <c r="CD76" s="50">
        <v>3630.8</v>
      </c>
      <c r="CE76" s="50">
        <v>3630.8</v>
      </c>
      <c r="CF76" s="50">
        <v>944.66</v>
      </c>
      <c r="CG76" s="50">
        <v>537.08000000000004</v>
      </c>
      <c r="CH76" s="50">
        <v>705.27</v>
      </c>
      <c r="CI76" s="50">
        <v>791.11</v>
      </c>
      <c r="CJ76" s="50">
        <v>799.65</v>
      </c>
      <c r="CK76" s="50" t="s">
        <v>4949</v>
      </c>
      <c r="CL76" s="50">
        <v>0.17120581343171959</v>
      </c>
      <c r="CM76" s="50">
        <v>0.24456548835817921</v>
      </c>
      <c r="CN76" s="50">
        <v>0.22761380066809594</v>
      </c>
      <c r="CO76" s="50">
        <v>0.24254624320686047</v>
      </c>
      <c r="CP76" s="50">
        <v>0.25902428079972079</v>
      </c>
      <c r="CQ76" s="50" t="s">
        <v>4949</v>
      </c>
      <c r="CR76" s="50">
        <v>2.6426372338834327</v>
      </c>
      <c r="CS76" s="50">
        <v>2.7659856907812732</v>
      </c>
      <c r="CT76" s="50">
        <v>2.8262576656528893</v>
      </c>
      <c r="CU76" s="50">
        <v>2.9094767412873312</v>
      </c>
      <c r="CV76" s="50">
        <v>2.9987161589470013</v>
      </c>
      <c r="CW76" s="50" t="s">
        <v>4949</v>
      </c>
      <c r="CX76" s="50">
        <v>0.11598195143840057</v>
      </c>
      <c r="CY76" s="50">
        <v>0.16734182579648002</v>
      </c>
      <c r="CZ76" s="50">
        <v>0.15933339981053996</v>
      </c>
      <c r="DA76" s="50">
        <v>0.16978486314005087</v>
      </c>
      <c r="DB76" s="50">
        <v>0.18132073590267739</v>
      </c>
      <c r="DC76" s="50" t="s">
        <v>4949</v>
      </c>
      <c r="DD76" s="50">
        <v>0.58873460637184027</v>
      </c>
      <c r="DE76" s="50">
        <v>0.3347210450216882</v>
      </c>
      <c r="DF76" s="50">
        <v>0.43954105798474347</v>
      </c>
      <c r="DG76" s="50">
        <v>0.49303859001844746</v>
      </c>
      <c r="DH76" s="50">
        <v>0.49836092137408389</v>
      </c>
      <c r="DI76" s="50" t="s">
        <v>4949</v>
      </c>
      <c r="DJ76" s="50">
        <v>13.216846856685233</v>
      </c>
      <c r="DK76" s="50">
        <v>9.2523316854390707</v>
      </c>
      <c r="DL76" s="50">
        <v>9.9414051804391868</v>
      </c>
      <c r="DM76" s="50">
        <v>9.329359165424739</v>
      </c>
      <c r="DN76" s="50">
        <v>8.7358644916029071</v>
      </c>
      <c r="DO76" s="50" t="s">
        <v>4949</v>
      </c>
      <c r="DP76" s="50">
        <v>0.85626622832979971</v>
      </c>
      <c r="DQ76" s="50">
        <v>0.81808124483178968</v>
      </c>
      <c r="DR76" s="50">
        <v>0.80063507464332184</v>
      </c>
      <c r="DS76" s="50">
        <v>0.77773469881737545</v>
      </c>
      <c r="DT76" s="50">
        <v>0.75458993021061516</v>
      </c>
      <c r="DU76" s="50" t="s">
        <v>4949</v>
      </c>
      <c r="DV76" s="58">
        <v>5.1255921559986775E-2</v>
      </c>
      <c r="DW76" s="58">
        <v>7.3953398700011011E-2</v>
      </c>
      <c r="DX76" s="58">
        <v>7.0414233777679844E-2</v>
      </c>
      <c r="DY76" s="58">
        <v>7.5033050567368073E-2</v>
      </c>
      <c r="DZ76" s="58">
        <v>8.0131100583893347E-2</v>
      </c>
      <c r="EA76" s="58" t="s">
        <v>4949</v>
      </c>
      <c r="EB76" s="60">
        <v>6.4785968818023371E-2</v>
      </c>
      <c r="EC76" s="60">
        <v>8.8418927535774725E-2</v>
      </c>
      <c r="ED76" s="60">
        <v>8.0535403206244915E-2</v>
      </c>
      <c r="EE76" s="60">
        <v>8.3364214521798541E-2</v>
      </c>
      <c r="EF76" s="60">
        <v>8.6378392308619559E-2</v>
      </c>
      <c r="EG76" s="60" t="s">
        <v>4949</v>
      </c>
      <c r="EH76" s="60">
        <v>3.700680720440741E-2</v>
      </c>
      <c r="EI76" s="60">
        <v>-1.4820047518014801E-2</v>
      </c>
      <c r="EJ76" s="60">
        <v>1.4090238062747229E-2</v>
      </c>
      <c r="EK76" s="60">
        <v>2.999946173946233E-2</v>
      </c>
      <c r="EL76" s="60" t="s">
        <v>4949</v>
      </c>
      <c r="EM76" s="60">
        <v>0.42848822394525143</v>
      </c>
      <c r="EN76" s="60">
        <v>-6.9313490647775255E-2</v>
      </c>
      <c r="EO76" s="60">
        <v>6.5604293302666816E-2</v>
      </c>
      <c r="EP76" s="60">
        <v>6.7937715196053183E-2</v>
      </c>
      <c r="EQ76" s="60" t="s">
        <v>4949</v>
      </c>
    </row>
    <row r="77" spans="1:147" ht="15" thickBot="1">
      <c r="A77" s="17" t="s">
        <v>936</v>
      </c>
      <c r="B77" s="17" t="s">
        <v>937</v>
      </c>
      <c r="C77" s="17" t="s">
        <v>938</v>
      </c>
      <c r="D77" s="17" t="s">
        <v>5763</v>
      </c>
      <c r="E77" s="19" t="s">
        <v>5574</v>
      </c>
      <c r="F77" s="18" t="s">
        <v>3735</v>
      </c>
      <c r="G77" s="18" t="s">
        <v>3736</v>
      </c>
      <c r="H77" s="19" t="s">
        <v>3</v>
      </c>
      <c r="I77" s="18" t="s">
        <v>5726</v>
      </c>
      <c r="J77" s="18">
        <v>5.5</v>
      </c>
      <c r="K77" s="24">
        <v>1231</v>
      </c>
      <c r="L77" s="24" t="s">
        <v>853</v>
      </c>
      <c r="M77" s="24" t="s">
        <v>4</v>
      </c>
      <c r="N77" s="24">
        <v>4.45</v>
      </c>
      <c r="O77" s="24">
        <v>0.56999999999999995</v>
      </c>
      <c r="P77" s="25">
        <v>-2.8399999999999998E-2</v>
      </c>
      <c r="Q77" s="25">
        <v>-6.7000000000000002E-3</v>
      </c>
      <c r="R77" s="26">
        <v>6926.02</v>
      </c>
      <c r="S77" s="26">
        <v>2391.42</v>
      </c>
      <c r="T77" s="26">
        <v>30820.78</v>
      </c>
      <c r="U77" s="26">
        <v>3944.66</v>
      </c>
      <c r="V77" s="26">
        <v>10641.82</v>
      </c>
      <c r="W77" s="26">
        <v>1362.01</v>
      </c>
      <c r="X77" s="50">
        <v>148614.68</v>
      </c>
      <c r="Y77" s="50">
        <v>150000.1</v>
      </c>
      <c r="Z77" s="50">
        <v>155001.41</v>
      </c>
      <c r="AA77" s="50">
        <v>158087.75</v>
      </c>
      <c r="AB77" s="50" t="s">
        <v>4949</v>
      </c>
      <c r="AC77" s="50" t="s">
        <v>4949</v>
      </c>
      <c r="AD77" s="50">
        <v>3584.39</v>
      </c>
      <c r="AE77" s="50">
        <v>3606.86</v>
      </c>
      <c r="AF77" s="50">
        <v>3681.88</v>
      </c>
      <c r="AG77" s="50">
        <v>3760.68</v>
      </c>
      <c r="AH77" s="50" t="s">
        <v>4949</v>
      </c>
      <c r="AI77" s="50" t="s">
        <v>4949</v>
      </c>
      <c r="AJ77" s="59">
        <v>520.23076923076928</v>
      </c>
      <c r="AK77" s="59">
        <v>523.49201741654576</v>
      </c>
      <c r="AL77" s="59">
        <v>534.38026124818578</v>
      </c>
      <c r="AM77" s="59">
        <v>545.81712626995647</v>
      </c>
      <c r="AN77" s="59" t="s">
        <v>5557</v>
      </c>
      <c r="AO77" s="59" t="s">
        <v>5557</v>
      </c>
      <c r="AP77" s="50">
        <v>3944.66</v>
      </c>
      <c r="AQ77" s="50">
        <v>3944.66</v>
      </c>
      <c r="AR77" s="50">
        <v>3944.66</v>
      </c>
      <c r="AS77" s="50">
        <v>3944.66</v>
      </c>
      <c r="AT77" s="50">
        <v>3944.66</v>
      </c>
      <c r="AU77" s="50">
        <v>3944.66</v>
      </c>
      <c r="AV77" s="50">
        <v>42576.76</v>
      </c>
      <c r="AW77" s="50">
        <v>45435.87</v>
      </c>
      <c r="AX77" s="50">
        <v>47576.72</v>
      </c>
      <c r="AY77" s="50">
        <v>49791.18</v>
      </c>
      <c r="AZ77" s="50" t="s">
        <v>4949</v>
      </c>
      <c r="BA77" s="50" t="s">
        <v>4949</v>
      </c>
      <c r="BB77" s="59">
        <v>6179.500725689406</v>
      </c>
      <c r="BC77" s="59">
        <v>6594.4658925979684</v>
      </c>
      <c r="BD77" s="59">
        <v>6905.184325108854</v>
      </c>
      <c r="BE77" s="59">
        <v>7226.5863570391875</v>
      </c>
      <c r="BF77" s="59" t="s">
        <v>5557</v>
      </c>
      <c r="BG77" s="59" t="s">
        <v>5557</v>
      </c>
      <c r="BH77" s="50">
        <v>3944.66</v>
      </c>
      <c r="BI77" s="50">
        <v>3944.66</v>
      </c>
      <c r="BJ77" s="50">
        <v>3944.66</v>
      </c>
      <c r="BK77" s="50">
        <v>3944.66</v>
      </c>
      <c r="BL77" s="50">
        <v>3944.66</v>
      </c>
      <c r="BM77" s="50">
        <v>3944.66</v>
      </c>
      <c r="BN77" s="50">
        <v>1505.72</v>
      </c>
      <c r="BO77" s="50">
        <v>1514.72</v>
      </c>
      <c r="BP77" s="50">
        <v>1546.23</v>
      </c>
      <c r="BQ77" s="50">
        <v>1579.32</v>
      </c>
      <c r="BR77" s="50" t="s">
        <v>4949</v>
      </c>
      <c r="BS77" s="50" t="s">
        <v>4949</v>
      </c>
      <c r="BT77" s="59">
        <v>218.53701015965169</v>
      </c>
      <c r="BU77" s="59">
        <v>219.84325108853412</v>
      </c>
      <c r="BV77" s="59">
        <v>224.41654571843253</v>
      </c>
      <c r="BW77" s="59">
        <v>229.21915820029028</v>
      </c>
      <c r="BX77" s="59" t="s">
        <v>5557</v>
      </c>
      <c r="BY77" s="59" t="s">
        <v>5557</v>
      </c>
      <c r="BZ77" s="50">
        <v>3944.66</v>
      </c>
      <c r="CA77" s="50">
        <v>3944.66</v>
      </c>
      <c r="CB77" s="50">
        <v>3944.66</v>
      </c>
      <c r="CC77" s="50">
        <v>3944.66</v>
      </c>
      <c r="CD77" s="50">
        <v>3944.66</v>
      </c>
      <c r="CE77" s="50">
        <v>3944.66</v>
      </c>
      <c r="CF77" s="50">
        <v>5356.25</v>
      </c>
      <c r="CG77" s="50">
        <v>6220.99</v>
      </c>
      <c r="CH77" s="50">
        <v>5451.04</v>
      </c>
      <c r="CI77" s="50">
        <v>4965.88</v>
      </c>
      <c r="CJ77" s="50" t="s">
        <v>4949</v>
      </c>
      <c r="CK77" s="50" t="s">
        <v>4949</v>
      </c>
      <c r="CL77" s="50">
        <v>0.51752521650240679</v>
      </c>
      <c r="CM77" s="50">
        <v>0.52076950398641642</v>
      </c>
      <c r="CN77" s="50">
        <v>0.5316011215676536</v>
      </c>
      <c r="CO77" s="50">
        <v>0.54297850713685492</v>
      </c>
      <c r="CP77" s="50" t="s">
        <v>4949</v>
      </c>
      <c r="CQ77" s="50" t="s">
        <v>4949</v>
      </c>
      <c r="CR77" s="50">
        <v>6.1473631320729654</v>
      </c>
      <c r="CS77" s="50">
        <v>6.5601701987577279</v>
      </c>
      <c r="CT77" s="50">
        <v>6.8692726847453516</v>
      </c>
      <c r="CU77" s="50">
        <v>7.1890032081917168</v>
      </c>
      <c r="CV77" s="50" t="s">
        <v>4949</v>
      </c>
      <c r="CW77" s="50" t="s">
        <v>4949</v>
      </c>
      <c r="CX77" s="50">
        <v>0.21740046953372932</v>
      </c>
      <c r="CY77" s="50">
        <v>0.21869991712412035</v>
      </c>
      <c r="CZ77" s="50">
        <v>0.22324942752114488</v>
      </c>
      <c r="DA77" s="50">
        <v>0.22802706316181584</v>
      </c>
      <c r="DB77" s="50" t="s">
        <v>4949</v>
      </c>
      <c r="DC77" s="50" t="s">
        <v>4949</v>
      </c>
      <c r="DD77" s="50">
        <v>0.77335179511465457</v>
      </c>
      <c r="DE77" s="50">
        <v>0.89820560726073551</v>
      </c>
      <c r="DF77" s="50">
        <v>0.78703786590278391</v>
      </c>
      <c r="DG77" s="50">
        <v>0.71698897779677218</v>
      </c>
      <c r="DH77" s="50" t="s">
        <v>4949</v>
      </c>
      <c r="DI77" s="50" t="s">
        <v>4949</v>
      </c>
      <c r="DJ77" s="50">
        <v>7.6323642237591329</v>
      </c>
      <c r="DK77" s="50">
        <v>7.5848161558807377</v>
      </c>
      <c r="DL77" s="50">
        <v>7.4302720349386719</v>
      </c>
      <c r="DM77" s="50">
        <v>7.2745806609442978</v>
      </c>
      <c r="DN77" s="50" t="s">
        <v>4949</v>
      </c>
      <c r="DO77" s="50" t="s">
        <v>4949</v>
      </c>
      <c r="DP77" s="50">
        <v>0.64254231651257632</v>
      </c>
      <c r="DQ77" s="50">
        <v>0.60210952271850404</v>
      </c>
      <c r="DR77" s="50">
        <v>0.57501589012441379</v>
      </c>
      <c r="DS77" s="50">
        <v>0.54944208994444399</v>
      </c>
      <c r="DT77" s="50" t="s">
        <v>4949</v>
      </c>
      <c r="DU77" s="50" t="s">
        <v>4949</v>
      </c>
      <c r="DV77" s="58">
        <v>5.5038916387064984E-2</v>
      </c>
      <c r="DW77" s="58">
        <v>5.5367895378832105E-2</v>
      </c>
      <c r="DX77" s="58">
        <v>5.6519687382230094E-2</v>
      </c>
      <c r="DY77" s="58">
        <v>5.7729233475293858E-2</v>
      </c>
      <c r="DZ77" s="58" t="s">
        <v>4949</v>
      </c>
      <c r="EA77" s="58" t="s">
        <v>4949</v>
      </c>
      <c r="EB77" s="60">
        <v>8.418653744437106E-2</v>
      </c>
      <c r="EC77" s="60">
        <v>7.9383535519403498E-2</v>
      </c>
      <c r="ED77" s="60">
        <v>7.7388268884446013E-2</v>
      </c>
      <c r="EE77" s="60">
        <v>7.5529039480486296E-2</v>
      </c>
      <c r="EF77" s="60" t="s">
        <v>4949</v>
      </c>
      <c r="EG77" s="60" t="s">
        <v>4949</v>
      </c>
      <c r="EH77" s="60">
        <v>9.3222284635676722E-3</v>
      </c>
      <c r="EI77" s="60">
        <v>3.3342044438636975E-2</v>
      </c>
      <c r="EJ77" s="60">
        <v>1.9911689835595769E-2</v>
      </c>
      <c r="EK77" s="60" t="s">
        <v>4949</v>
      </c>
      <c r="EL77" s="60" t="s">
        <v>4949</v>
      </c>
      <c r="EM77" s="60">
        <v>6.2688490928721752E-3</v>
      </c>
      <c r="EN77" s="60">
        <v>2.0799254753442131E-2</v>
      </c>
      <c r="EO77" s="60">
        <v>2.1402109791736734E-2</v>
      </c>
      <c r="EP77" s="60" t="s">
        <v>4949</v>
      </c>
      <c r="EQ77" s="60" t="s">
        <v>4949</v>
      </c>
    </row>
    <row r="78" spans="1:147" ht="15" thickBot="1">
      <c r="A78" s="17" t="s">
        <v>3217</v>
      </c>
      <c r="B78" s="17" t="s">
        <v>3218</v>
      </c>
      <c r="C78" s="17" t="s">
        <v>3219</v>
      </c>
      <c r="D78" s="17" t="s">
        <v>5666</v>
      </c>
      <c r="E78" s="19" t="s">
        <v>5574</v>
      </c>
      <c r="F78" s="18" t="s">
        <v>4602</v>
      </c>
      <c r="G78" s="18" t="s">
        <v>4603</v>
      </c>
      <c r="H78" s="19" t="s">
        <v>3</v>
      </c>
      <c r="I78" s="18" t="s">
        <v>5726</v>
      </c>
      <c r="J78" s="18">
        <v>4.3</v>
      </c>
      <c r="K78" s="24" t="s">
        <v>2186</v>
      </c>
      <c r="L78" s="24" t="s">
        <v>853</v>
      </c>
      <c r="M78" s="24" t="s">
        <v>853</v>
      </c>
      <c r="N78" s="24">
        <v>3.18</v>
      </c>
      <c r="O78" s="24">
        <v>0.41</v>
      </c>
      <c r="P78" s="25">
        <v>-2.1499999999999998E-2</v>
      </c>
      <c r="Q78" s="25">
        <v>-3.9300000000000002E-2</v>
      </c>
      <c r="R78" s="26">
        <v>1364.39</v>
      </c>
      <c r="S78" s="26">
        <v>1364.39</v>
      </c>
      <c r="T78" s="26">
        <v>4338.7700000000004</v>
      </c>
      <c r="U78" s="26">
        <v>555.30999999999995</v>
      </c>
      <c r="V78" s="26">
        <v>4338.76</v>
      </c>
      <c r="W78" s="26">
        <v>555.30999999999995</v>
      </c>
      <c r="X78" s="50">
        <v>5896.35</v>
      </c>
      <c r="Y78" s="50">
        <v>5837.37</v>
      </c>
      <c r="Z78" s="50">
        <v>6379.88</v>
      </c>
      <c r="AA78" s="50">
        <v>6703.76</v>
      </c>
      <c r="AB78" s="50" t="s">
        <v>4949</v>
      </c>
      <c r="AC78" s="50" t="s">
        <v>4949</v>
      </c>
      <c r="AD78" s="50">
        <v>532.24</v>
      </c>
      <c r="AE78" s="50">
        <v>517.74</v>
      </c>
      <c r="AF78" s="50">
        <v>552.76</v>
      </c>
      <c r="AG78" s="50">
        <v>582.16999999999996</v>
      </c>
      <c r="AH78" s="50" t="s">
        <v>4949</v>
      </c>
      <c r="AI78" s="50" t="s">
        <v>4949</v>
      </c>
      <c r="AJ78" s="59">
        <v>68.676129032258061</v>
      </c>
      <c r="AK78" s="59">
        <v>66.805161290322587</v>
      </c>
      <c r="AL78" s="59">
        <v>71.323870967741939</v>
      </c>
      <c r="AM78" s="59">
        <v>75.118709677419346</v>
      </c>
      <c r="AN78" s="59" t="s">
        <v>5557</v>
      </c>
      <c r="AO78" s="59" t="s">
        <v>5557</v>
      </c>
      <c r="AP78" s="50">
        <v>555.30999999999995</v>
      </c>
      <c r="AQ78" s="50">
        <v>555.30999999999995</v>
      </c>
      <c r="AR78" s="50">
        <v>555.30999999999995</v>
      </c>
      <c r="AS78" s="50">
        <v>555.30999999999995</v>
      </c>
      <c r="AT78" s="50">
        <v>555.30999999999995</v>
      </c>
      <c r="AU78" s="50">
        <v>555.30999999999995</v>
      </c>
      <c r="AV78" s="50">
        <v>3855.72</v>
      </c>
      <c r="AW78" s="50">
        <v>4016.1</v>
      </c>
      <c r="AX78" s="50">
        <v>4498.84</v>
      </c>
      <c r="AY78" s="50">
        <v>5007.53</v>
      </c>
      <c r="AZ78" s="50" t="s">
        <v>4949</v>
      </c>
      <c r="BA78" s="50" t="s">
        <v>4949</v>
      </c>
      <c r="BB78" s="59">
        <v>497.51225806451612</v>
      </c>
      <c r="BC78" s="59">
        <v>518.20645161290327</v>
      </c>
      <c r="BD78" s="59">
        <v>580.49548387096775</v>
      </c>
      <c r="BE78" s="59">
        <v>646.13290322580644</v>
      </c>
      <c r="BF78" s="59" t="s">
        <v>5557</v>
      </c>
      <c r="BG78" s="59" t="s">
        <v>5557</v>
      </c>
      <c r="BH78" s="50">
        <v>555.30999999999995</v>
      </c>
      <c r="BI78" s="50">
        <v>555.30999999999995</v>
      </c>
      <c r="BJ78" s="50">
        <v>555.30999999999995</v>
      </c>
      <c r="BK78" s="50">
        <v>555.30999999999995</v>
      </c>
      <c r="BL78" s="50">
        <v>555.30999999999995</v>
      </c>
      <c r="BM78" s="50">
        <v>555.30999999999995</v>
      </c>
      <c r="BN78" s="50">
        <v>116.99</v>
      </c>
      <c r="BO78" s="50">
        <v>68.819999999999993</v>
      </c>
      <c r="BP78" s="50">
        <v>73.47</v>
      </c>
      <c r="BQ78" s="50">
        <v>77.38</v>
      </c>
      <c r="BR78" s="50" t="s">
        <v>4949</v>
      </c>
      <c r="BS78" s="50" t="s">
        <v>4949</v>
      </c>
      <c r="BT78" s="59">
        <v>15.095483870967742</v>
      </c>
      <c r="BU78" s="59">
        <v>8.879999999999999</v>
      </c>
      <c r="BV78" s="59">
        <v>9.48</v>
      </c>
      <c r="BW78" s="59">
        <v>9.9845161290322579</v>
      </c>
      <c r="BX78" s="59" t="s">
        <v>5557</v>
      </c>
      <c r="BY78" s="59" t="s">
        <v>5557</v>
      </c>
      <c r="BZ78" s="50">
        <v>555.30999999999995</v>
      </c>
      <c r="CA78" s="50">
        <v>555.30999999999995</v>
      </c>
      <c r="CB78" s="50">
        <v>555.30999999999995</v>
      </c>
      <c r="CC78" s="50">
        <v>555.30999999999995</v>
      </c>
      <c r="CD78" s="50">
        <v>555.30999999999995</v>
      </c>
      <c r="CE78" s="50">
        <v>555.30999999999995</v>
      </c>
      <c r="CF78" s="50">
        <v>99.38</v>
      </c>
      <c r="CG78" s="50">
        <v>65.94</v>
      </c>
      <c r="CH78" s="50">
        <v>472.7</v>
      </c>
      <c r="CI78" s="50">
        <v>787.72</v>
      </c>
      <c r="CJ78" s="50" t="s">
        <v>4949</v>
      </c>
      <c r="CK78" s="50" t="s">
        <v>4949</v>
      </c>
      <c r="CL78" s="50">
        <v>0.3900937415255169</v>
      </c>
      <c r="CM78" s="50">
        <v>0.37946628163501633</v>
      </c>
      <c r="CN78" s="50">
        <v>0.40513342959124587</v>
      </c>
      <c r="CO78" s="50">
        <v>0.42668884996225415</v>
      </c>
      <c r="CP78" s="50" t="s">
        <v>4949</v>
      </c>
      <c r="CQ78" s="50" t="s">
        <v>4949</v>
      </c>
      <c r="CR78" s="50">
        <v>2.8259661826897</v>
      </c>
      <c r="CS78" s="50">
        <v>2.9435132183613186</v>
      </c>
      <c r="CT78" s="50">
        <v>3.2973270106054717</v>
      </c>
      <c r="CU78" s="50">
        <v>3.6701602914122788</v>
      </c>
      <c r="CV78" s="50" t="s">
        <v>4949</v>
      </c>
      <c r="CW78" s="50" t="s">
        <v>4949</v>
      </c>
      <c r="CX78" s="50">
        <v>8.5745278109631395E-2</v>
      </c>
      <c r="CY78" s="50">
        <v>5.0440123425120373E-2</v>
      </c>
      <c r="CZ78" s="50">
        <v>5.3848239872763645E-2</v>
      </c>
      <c r="DA78" s="50">
        <v>5.6713989401857234E-2</v>
      </c>
      <c r="DB78" s="50" t="s">
        <v>4949</v>
      </c>
      <c r="DC78" s="50" t="s">
        <v>4949</v>
      </c>
      <c r="DD78" s="50">
        <v>7.2838411304685602E-2</v>
      </c>
      <c r="DE78" s="50">
        <v>4.8329290012386485E-2</v>
      </c>
      <c r="DF78" s="50">
        <v>0.34645519243031681</v>
      </c>
      <c r="DG78" s="50">
        <v>0.57734225551345286</v>
      </c>
      <c r="DH78" s="50" t="s">
        <v>4949</v>
      </c>
      <c r="DI78" s="50" t="s">
        <v>4949</v>
      </c>
      <c r="DJ78" s="50">
        <v>8.151905155568917</v>
      </c>
      <c r="DK78" s="50">
        <v>8.3802101440877674</v>
      </c>
      <c r="DL78" s="50">
        <v>7.8492835950502942</v>
      </c>
      <c r="DM78" s="50">
        <v>7.4527543501039224</v>
      </c>
      <c r="DN78" s="50" t="s">
        <v>4949</v>
      </c>
      <c r="DO78" s="50" t="s">
        <v>4949</v>
      </c>
      <c r="DP78" s="50">
        <v>1.1252814001016673</v>
      </c>
      <c r="DQ78" s="50">
        <v>1.0803441149373771</v>
      </c>
      <c r="DR78" s="50">
        <v>0.96441971708262586</v>
      </c>
      <c r="DS78" s="50">
        <v>0.86644912761381376</v>
      </c>
      <c r="DT78" s="50" t="s">
        <v>4949</v>
      </c>
      <c r="DU78" s="50" t="s">
        <v>4949</v>
      </c>
      <c r="DV78" s="58">
        <v>2.6963863030305821E-2</v>
      </c>
      <c r="DW78" s="58">
        <v>1.5861638206219733E-2</v>
      </c>
      <c r="DX78" s="58">
        <v>1.6933370517450797E-2</v>
      </c>
      <c r="DY78" s="58">
        <v>1.7834547579152614E-2</v>
      </c>
      <c r="DZ78" s="58" t="s">
        <v>4949</v>
      </c>
      <c r="EA78" s="58" t="s">
        <v>4949</v>
      </c>
      <c r="EB78" s="60">
        <v>0.13803906922701856</v>
      </c>
      <c r="EC78" s="60">
        <v>0.12891611264659744</v>
      </c>
      <c r="ED78" s="60">
        <v>0.12286722799655021</v>
      </c>
      <c r="EE78" s="60">
        <v>0.11625891407540244</v>
      </c>
      <c r="EF78" s="60" t="s">
        <v>4949</v>
      </c>
      <c r="EG78" s="60" t="s">
        <v>4949</v>
      </c>
      <c r="EH78" s="60">
        <v>-1.0002798341346875E-2</v>
      </c>
      <c r="EI78" s="60">
        <v>9.2937401603804481E-2</v>
      </c>
      <c r="EJ78" s="60">
        <v>5.0765845125613662E-2</v>
      </c>
      <c r="EK78" s="60" t="s">
        <v>4949</v>
      </c>
      <c r="EL78" s="60" t="s">
        <v>4949</v>
      </c>
      <c r="EM78" s="60">
        <v>-2.7243348865173656E-2</v>
      </c>
      <c r="EN78" s="60">
        <v>6.764012824970056E-2</v>
      </c>
      <c r="EO78" s="60">
        <v>5.3205731239597709E-2</v>
      </c>
      <c r="EP78" s="60" t="s">
        <v>4949</v>
      </c>
      <c r="EQ78" s="60" t="s">
        <v>4949</v>
      </c>
    </row>
    <row r="79" spans="1:147" ht="15" thickBot="1">
      <c r="A79" s="17" t="s">
        <v>939</v>
      </c>
      <c r="B79" s="17" t="s">
        <v>940</v>
      </c>
      <c r="C79" s="17" t="s">
        <v>941</v>
      </c>
      <c r="D79" s="17" t="s">
        <v>5757</v>
      </c>
      <c r="E79" s="19" t="s">
        <v>5574</v>
      </c>
      <c r="F79" s="18" t="s">
        <v>3008</v>
      </c>
      <c r="G79" s="18" t="s">
        <v>86</v>
      </c>
      <c r="H79" s="19" t="s">
        <v>3</v>
      </c>
      <c r="I79" s="18" t="s">
        <v>5727</v>
      </c>
      <c r="J79" s="18">
        <v>2.4</v>
      </c>
      <c r="K79" s="24">
        <v>1231</v>
      </c>
      <c r="L79" s="24" t="s">
        <v>853</v>
      </c>
      <c r="M79" s="24" t="s">
        <v>4</v>
      </c>
      <c r="N79" s="24">
        <v>2.0699999999999998</v>
      </c>
      <c r="O79" s="24">
        <v>0.26</v>
      </c>
      <c r="P79" s="25">
        <v>2.4799999999999999E-2</v>
      </c>
      <c r="Q79" s="25">
        <v>-9.5999999999999992E-3</v>
      </c>
      <c r="R79" s="26">
        <v>5035.8</v>
      </c>
      <c r="S79" s="26">
        <v>5035.8</v>
      </c>
      <c r="T79" s="26">
        <v>10424.11</v>
      </c>
      <c r="U79" s="26">
        <v>1334.15</v>
      </c>
      <c r="V79" s="26">
        <v>10424.11</v>
      </c>
      <c r="W79" s="26">
        <v>1334.15</v>
      </c>
      <c r="X79" s="50">
        <v>18121.86</v>
      </c>
      <c r="Y79" s="50">
        <v>16509.71</v>
      </c>
      <c r="Z79" s="50">
        <v>14450.2</v>
      </c>
      <c r="AA79" s="50">
        <v>14531.4</v>
      </c>
      <c r="AB79" s="50">
        <v>15271.02</v>
      </c>
      <c r="AC79" s="50">
        <v>16267.29</v>
      </c>
      <c r="AD79" s="50">
        <v>1285.2</v>
      </c>
      <c r="AE79" s="50">
        <v>54.07</v>
      </c>
      <c r="AF79" s="50">
        <v>-543.05999999999995</v>
      </c>
      <c r="AG79" s="50">
        <v>316.8</v>
      </c>
      <c r="AH79" s="50">
        <v>650.75</v>
      </c>
      <c r="AI79" s="50">
        <v>751.57</v>
      </c>
      <c r="AJ79" s="59">
        <v>186.53120464441221</v>
      </c>
      <c r="AK79" s="59">
        <v>7.8476052249637158</v>
      </c>
      <c r="AL79" s="59">
        <v>-78.818577648766322</v>
      </c>
      <c r="AM79" s="59">
        <v>45.979680696661831</v>
      </c>
      <c r="AN79" s="59">
        <v>94.448476052249646</v>
      </c>
      <c r="AO79" s="59">
        <v>109.08127721335269</v>
      </c>
      <c r="AP79" s="50">
        <v>1334.15</v>
      </c>
      <c r="AQ79" s="50">
        <v>1334.15</v>
      </c>
      <c r="AR79" s="50">
        <v>1334.15</v>
      </c>
      <c r="AS79" s="50">
        <v>1334.15</v>
      </c>
      <c r="AT79" s="50">
        <v>1334.15</v>
      </c>
      <c r="AU79" s="50">
        <v>1334.15</v>
      </c>
      <c r="AV79" s="50">
        <v>21160.14</v>
      </c>
      <c r="AW79" s="50">
        <v>21203.78</v>
      </c>
      <c r="AX79" s="50">
        <v>20221.3</v>
      </c>
      <c r="AY79" s="50">
        <v>20538.34</v>
      </c>
      <c r="AZ79" s="50">
        <v>21189.33</v>
      </c>
      <c r="BA79" s="50">
        <v>21867.119999999999</v>
      </c>
      <c r="BB79" s="59">
        <v>3071.1378809869375</v>
      </c>
      <c r="BC79" s="59">
        <v>3077.4716981132074</v>
      </c>
      <c r="BD79" s="59">
        <v>2934.8766328011611</v>
      </c>
      <c r="BE79" s="59">
        <v>2980.8911465892597</v>
      </c>
      <c r="BF79" s="59">
        <v>3075.3744557329469</v>
      </c>
      <c r="BG79" s="59">
        <v>3173.7474600870828</v>
      </c>
      <c r="BH79" s="50">
        <v>1334.15</v>
      </c>
      <c r="BI79" s="50">
        <v>1334.15</v>
      </c>
      <c r="BJ79" s="50">
        <v>1334.15</v>
      </c>
      <c r="BK79" s="50">
        <v>1334.15</v>
      </c>
      <c r="BL79" s="50">
        <v>1334.15</v>
      </c>
      <c r="BM79" s="50">
        <v>1334.15</v>
      </c>
      <c r="BN79" s="50">
        <v>236</v>
      </c>
      <c r="BO79" s="50">
        <v>439.66</v>
      </c>
      <c r="BP79" s="50" t="s">
        <v>4949</v>
      </c>
      <c r="BQ79" s="50" t="s">
        <v>4949</v>
      </c>
      <c r="BR79" s="50">
        <v>74.02</v>
      </c>
      <c r="BS79" s="50">
        <v>85.49</v>
      </c>
      <c r="BT79" s="59">
        <v>34.252539912917271</v>
      </c>
      <c r="BU79" s="59">
        <v>63.811320754716988</v>
      </c>
      <c r="BV79" s="59" t="s">
        <v>5557</v>
      </c>
      <c r="BW79" s="59" t="s">
        <v>5557</v>
      </c>
      <c r="BX79" s="59">
        <v>10.743105950653121</v>
      </c>
      <c r="BY79" s="59">
        <v>12.407837445573294</v>
      </c>
      <c r="BZ79" s="50">
        <v>1334.15</v>
      </c>
      <c r="CA79" s="50">
        <v>1334.15</v>
      </c>
      <c r="CB79" s="50">
        <v>1334.15</v>
      </c>
      <c r="CC79" s="50">
        <v>1334.15</v>
      </c>
      <c r="CD79" s="50">
        <v>1334.15</v>
      </c>
      <c r="CE79" s="50">
        <v>1334.15</v>
      </c>
      <c r="CF79" s="50">
        <v>1168.81</v>
      </c>
      <c r="CG79" s="50">
        <v>2583.34</v>
      </c>
      <c r="CH79" s="50">
        <v>290.58999999999997</v>
      </c>
      <c r="CI79" s="50">
        <v>685.5</v>
      </c>
      <c r="CJ79" s="50">
        <v>717.06</v>
      </c>
      <c r="CK79" s="50">
        <v>755.4</v>
      </c>
      <c r="CL79" s="50">
        <v>0.25521267723102586</v>
      </c>
      <c r="CM79" s="50">
        <v>1.0737122205012113E-2</v>
      </c>
      <c r="CN79" s="50">
        <v>-0.10783986655546288</v>
      </c>
      <c r="CO79" s="50">
        <v>6.2909567496723454E-2</v>
      </c>
      <c r="CP79" s="50">
        <v>0.12922475078438381</v>
      </c>
      <c r="CQ79" s="50">
        <v>0.1492454029151277</v>
      </c>
      <c r="CR79" s="50">
        <v>4.2019420946026447</v>
      </c>
      <c r="CS79" s="50">
        <v>4.2106080463878621</v>
      </c>
      <c r="CT79" s="50">
        <v>4.0155089558759283</v>
      </c>
      <c r="CU79" s="50">
        <v>4.0784661821359069</v>
      </c>
      <c r="CV79" s="50">
        <v>4.2077385916835457</v>
      </c>
      <c r="CW79" s="50">
        <v>4.3423328964613361</v>
      </c>
      <c r="CX79" s="50">
        <v>4.6864450534175303E-2</v>
      </c>
      <c r="CY79" s="50">
        <v>8.7306882719726753E-2</v>
      </c>
      <c r="CZ79" s="50" t="s">
        <v>4949</v>
      </c>
      <c r="DA79" s="50" t="s">
        <v>4949</v>
      </c>
      <c r="DB79" s="50">
        <v>1.4698756900591761E-2</v>
      </c>
      <c r="DC79" s="50">
        <v>1.6976448627824773E-2</v>
      </c>
      <c r="DD79" s="50">
        <v>0.23210016283410778</v>
      </c>
      <c r="DE79" s="50">
        <v>0.51299495611422219</v>
      </c>
      <c r="DF79" s="50">
        <v>5.7704833392906781E-2</v>
      </c>
      <c r="DG79" s="50">
        <v>0.13612534254736089</v>
      </c>
      <c r="DH79" s="50">
        <v>0.14239246991540569</v>
      </c>
      <c r="DI79" s="50">
        <v>0.15000595734540687</v>
      </c>
      <c r="DJ79" s="50">
        <v>7.1994475568004974</v>
      </c>
      <c r="DK79" s="50">
        <v>171.12502311818014</v>
      </c>
      <c r="DL79" s="50">
        <v>-17.038135749272641</v>
      </c>
      <c r="DM79" s="50">
        <v>29.206849747474745</v>
      </c>
      <c r="DN79" s="50">
        <v>14.218563196311948</v>
      </c>
      <c r="DO79" s="50">
        <v>12.311201884056041</v>
      </c>
      <c r="DP79" s="50">
        <v>0.43727168156732421</v>
      </c>
      <c r="DQ79" s="50">
        <v>0.43637172240043992</v>
      </c>
      <c r="DR79" s="50">
        <v>0.45757344977820419</v>
      </c>
      <c r="DS79" s="50">
        <v>0.45051011912355132</v>
      </c>
      <c r="DT79" s="50">
        <v>0.43666930478689031</v>
      </c>
      <c r="DU79" s="50">
        <v>0.42313436794603038</v>
      </c>
      <c r="DV79" s="58">
        <v>2.5505985800947397E-2</v>
      </c>
      <c r="DW79" s="58">
        <v>4.7516786937476838E-2</v>
      </c>
      <c r="DX79" s="58" t="s">
        <v>4949</v>
      </c>
      <c r="DY79" s="58" t="s">
        <v>4949</v>
      </c>
      <c r="DZ79" s="58">
        <v>7.9998011397717211E-3</v>
      </c>
      <c r="EA79" s="58">
        <v>9.2394352801821733E-3</v>
      </c>
      <c r="EB79" s="60">
        <v>6.0736838225077909E-2</v>
      </c>
      <c r="EC79" s="60">
        <v>2.5500170252662499E-3</v>
      </c>
      <c r="ED79" s="60">
        <v>-2.6855840128972915E-2</v>
      </c>
      <c r="EE79" s="60">
        <v>1.5424810379027711E-2</v>
      </c>
      <c r="EF79" s="60">
        <v>3.0711211727789407E-2</v>
      </c>
      <c r="EG79" s="60">
        <v>3.4369866722275273E-2</v>
      </c>
      <c r="EH79" s="60">
        <v>-8.8961618730086234E-2</v>
      </c>
      <c r="EI79" s="60">
        <v>-0.12474537711443745</v>
      </c>
      <c r="EJ79" s="60">
        <v>5.6192993868595664E-3</v>
      </c>
      <c r="EK79" s="60">
        <v>5.0898055245881313E-2</v>
      </c>
      <c r="EL79" s="60">
        <v>6.5239257102668979E-2</v>
      </c>
      <c r="EM79" s="60">
        <v>-0.95792872704637411</v>
      </c>
      <c r="EN79" s="60">
        <v>-11.04364712409839</v>
      </c>
      <c r="EO79" s="60">
        <v>-1.5833609545906531</v>
      </c>
      <c r="EP79" s="60">
        <v>1.0541351010101008</v>
      </c>
      <c r="EQ79" s="60">
        <v>0.15492892815981563</v>
      </c>
    </row>
    <row r="80" spans="1:147" ht="15" thickBot="1">
      <c r="A80" s="17" t="s">
        <v>942</v>
      </c>
      <c r="B80" s="17" t="s">
        <v>943</v>
      </c>
      <c r="C80" s="17" t="s">
        <v>944</v>
      </c>
      <c r="D80" s="17" t="s">
        <v>5754</v>
      </c>
      <c r="E80" s="19" t="s">
        <v>5574</v>
      </c>
      <c r="F80" s="18" t="s">
        <v>5151</v>
      </c>
      <c r="G80" s="18" t="s">
        <v>5152</v>
      </c>
      <c r="H80" s="19" t="s">
        <v>3</v>
      </c>
      <c r="I80" s="18" t="s">
        <v>5726</v>
      </c>
      <c r="J80" s="18">
        <v>34.31</v>
      </c>
      <c r="K80" s="24" t="s">
        <v>2186</v>
      </c>
      <c r="L80" s="24" t="s">
        <v>853</v>
      </c>
      <c r="M80" s="24" t="s">
        <v>853</v>
      </c>
      <c r="N80" s="24">
        <v>32.44</v>
      </c>
      <c r="O80" s="24">
        <v>4.1500000000000004</v>
      </c>
      <c r="P80" s="25">
        <v>4.1700000000000001E-2</v>
      </c>
      <c r="Q80" s="25">
        <v>0.38040000000000002</v>
      </c>
      <c r="R80" s="26">
        <v>587.11</v>
      </c>
      <c r="S80" s="26">
        <v>587.11</v>
      </c>
      <c r="T80" s="26">
        <v>19045.78</v>
      </c>
      <c r="U80" s="26">
        <v>2437.61</v>
      </c>
      <c r="V80" s="26">
        <v>19045.78</v>
      </c>
      <c r="W80" s="26">
        <v>2437.61</v>
      </c>
      <c r="X80" s="50">
        <v>11977.84</v>
      </c>
      <c r="Y80" s="50">
        <v>15325.96</v>
      </c>
      <c r="Z80" s="50">
        <v>13341.3</v>
      </c>
      <c r="AA80" s="50">
        <v>15607.59</v>
      </c>
      <c r="AB80" s="50">
        <v>17313.72</v>
      </c>
      <c r="AC80" s="50" t="s">
        <v>4949</v>
      </c>
      <c r="AD80" s="50">
        <v>1284.76</v>
      </c>
      <c r="AE80" s="50">
        <v>1767.31</v>
      </c>
      <c r="AF80" s="50">
        <v>1099.8599999999999</v>
      </c>
      <c r="AG80" s="50">
        <v>1586.28</v>
      </c>
      <c r="AH80" s="50">
        <v>1772.24</v>
      </c>
      <c r="AI80" s="50" t="s">
        <v>4949</v>
      </c>
      <c r="AJ80" s="59">
        <v>165.77548387096775</v>
      </c>
      <c r="AK80" s="59">
        <v>228.04</v>
      </c>
      <c r="AL80" s="59">
        <v>141.9174193548387</v>
      </c>
      <c r="AM80" s="59">
        <v>204.68129032258065</v>
      </c>
      <c r="AN80" s="59">
        <v>228.67612903225807</v>
      </c>
      <c r="AO80" s="59" t="s">
        <v>5557</v>
      </c>
      <c r="AP80" s="50">
        <v>2437.61</v>
      </c>
      <c r="AQ80" s="50">
        <v>2437.61</v>
      </c>
      <c r="AR80" s="50">
        <v>2437.61</v>
      </c>
      <c r="AS80" s="50">
        <v>2437.61</v>
      </c>
      <c r="AT80" s="50">
        <v>2437.61</v>
      </c>
      <c r="AU80" s="50">
        <v>2437.61</v>
      </c>
      <c r="AV80" s="50">
        <v>12221.44</v>
      </c>
      <c r="AW80" s="50">
        <v>12890.86</v>
      </c>
      <c r="AX80" s="50">
        <v>13203.05</v>
      </c>
      <c r="AY80" s="50">
        <v>14143.51</v>
      </c>
      <c r="AZ80" s="50">
        <v>14984.32</v>
      </c>
      <c r="BA80" s="50" t="s">
        <v>4949</v>
      </c>
      <c r="BB80" s="59">
        <v>1576.96</v>
      </c>
      <c r="BC80" s="59">
        <v>1663.3367741935485</v>
      </c>
      <c r="BD80" s="59">
        <v>1703.6193548387096</v>
      </c>
      <c r="BE80" s="59">
        <v>1824.9690322580645</v>
      </c>
      <c r="BF80" s="59">
        <v>1933.4606451612904</v>
      </c>
      <c r="BG80" s="59" t="s">
        <v>5557</v>
      </c>
      <c r="BH80" s="50">
        <v>2437.61</v>
      </c>
      <c r="BI80" s="50">
        <v>2437.61</v>
      </c>
      <c r="BJ80" s="50">
        <v>2437.61</v>
      </c>
      <c r="BK80" s="50">
        <v>2437.61</v>
      </c>
      <c r="BL80" s="50">
        <v>2437.61</v>
      </c>
      <c r="BM80" s="50">
        <v>2437.61</v>
      </c>
      <c r="BN80" s="50">
        <v>645.82000000000005</v>
      </c>
      <c r="BO80" s="50">
        <v>826.87</v>
      </c>
      <c r="BP80" s="50">
        <v>645.82000000000005</v>
      </c>
      <c r="BQ80" s="50">
        <v>931.43</v>
      </c>
      <c r="BR80" s="50">
        <v>1040.6199999999999</v>
      </c>
      <c r="BS80" s="50" t="s">
        <v>4949</v>
      </c>
      <c r="BT80" s="59">
        <v>83.331612903225817</v>
      </c>
      <c r="BU80" s="59">
        <v>106.69290322580645</v>
      </c>
      <c r="BV80" s="59">
        <v>83.331612903225817</v>
      </c>
      <c r="BW80" s="59">
        <v>120.18451612903225</v>
      </c>
      <c r="BX80" s="59">
        <v>134.27354838709675</v>
      </c>
      <c r="BY80" s="59" t="s">
        <v>5557</v>
      </c>
      <c r="BZ80" s="50">
        <v>2437.61</v>
      </c>
      <c r="CA80" s="50">
        <v>2437.61</v>
      </c>
      <c r="CB80" s="50">
        <v>2437.61</v>
      </c>
      <c r="CC80" s="50">
        <v>2437.61</v>
      </c>
      <c r="CD80" s="50">
        <v>2437.61</v>
      </c>
      <c r="CE80" s="50">
        <v>2437.61</v>
      </c>
      <c r="CF80" s="50">
        <v>1341.47</v>
      </c>
      <c r="CG80" s="50">
        <v>1662.91</v>
      </c>
      <c r="CH80" s="50">
        <v>919.2</v>
      </c>
      <c r="CI80" s="50">
        <v>1700.81</v>
      </c>
      <c r="CJ80" s="50">
        <v>1590.13</v>
      </c>
      <c r="CK80" s="50" t="s">
        <v>4949</v>
      </c>
      <c r="CL80" s="50">
        <v>2.1882781761509769</v>
      </c>
      <c r="CM80" s="50">
        <v>3.0101854848324843</v>
      </c>
      <c r="CN80" s="50">
        <v>1.8733457103438877</v>
      </c>
      <c r="CO80" s="50">
        <v>2.7018446287748463</v>
      </c>
      <c r="CP80" s="50">
        <v>3.0185825484151181</v>
      </c>
      <c r="CQ80" s="50" t="s">
        <v>4949</v>
      </c>
      <c r="CR80" s="50">
        <v>20.816269523598645</v>
      </c>
      <c r="CS80" s="50">
        <v>21.956464717003627</v>
      </c>
      <c r="CT80" s="50">
        <v>22.488204936042649</v>
      </c>
      <c r="CU80" s="50">
        <v>24.090051268075829</v>
      </c>
      <c r="CV80" s="50">
        <v>25.522167907206484</v>
      </c>
      <c r="CW80" s="50" t="s">
        <v>4949</v>
      </c>
      <c r="CX80" s="50">
        <v>1.0999982967416668</v>
      </c>
      <c r="CY80" s="50">
        <v>1.4083732179659689</v>
      </c>
      <c r="CZ80" s="50">
        <v>1.0999982967416668</v>
      </c>
      <c r="DA80" s="50">
        <v>1.5864659092844611</v>
      </c>
      <c r="DB80" s="50">
        <v>1.7724446866856294</v>
      </c>
      <c r="DC80" s="50" t="s">
        <v>4949</v>
      </c>
      <c r="DD80" s="50">
        <v>2.2848699562262609</v>
      </c>
      <c r="DE80" s="50">
        <v>2.8323653148473031</v>
      </c>
      <c r="DF80" s="50">
        <v>1.5656350598695306</v>
      </c>
      <c r="DG80" s="50">
        <v>2.8969188056752566</v>
      </c>
      <c r="DH80" s="50">
        <v>2.7084021733576331</v>
      </c>
      <c r="DI80" s="50" t="s">
        <v>4949</v>
      </c>
      <c r="DJ80" s="50">
        <v>14.82438743422896</v>
      </c>
      <c r="DK80" s="50">
        <v>10.776705841080512</v>
      </c>
      <c r="DL80" s="50">
        <v>17.316549379011875</v>
      </c>
      <c r="DM80" s="50">
        <v>12.006568827697505</v>
      </c>
      <c r="DN80" s="50">
        <v>10.746727305556808</v>
      </c>
      <c r="DO80" s="50" t="s">
        <v>4949</v>
      </c>
      <c r="DP80" s="50">
        <v>1.5583908279220777</v>
      </c>
      <c r="DQ80" s="50">
        <v>1.4774638775070086</v>
      </c>
      <c r="DR80" s="50">
        <v>1.442528809631108</v>
      </c>
      <c r="DS80" s="50">
        <v>1.3466091514765428</v>
      </c>
      <c r="DT80" s="50">
        <v>1.2710473348139921</v>
      </c>
      <c r="DU80" s="50" t="s">
        <v>4949</v>
      </c>
      <c r="DV80" s="58">
        <v>3.3908823896947257E-2</v>
      </c>
      <c r="DW80" s="58">
        <v>4.341486670538041E-2</v>
      </c>
      <c r="DX80" s="58">
        <v>3.3908823896947257E-2</v>
      </c>
      <c r="DY80" s="58">
        <v>4.8904796758126999E-2</v>
      </c>
      <c r="DZ80" s="58">
        <v>5.4637825282030976E-2</v>
      </c>
      <c r="EA80" s="58" t="s">
        <v>4949</v>
      </c>
      <c r="EB80" s="60">
        <v>0.10512345517385839</v>
      </c>
      <c r="EC80" s="60">
        <v>0.13709791278471722</v>
      </c>
      <c r="ED80" s="60">
        <v>8.3303479120354768E-2</v>
      </c>
      <c r="EE80" s="60">
        <v>0.11215603481738266</v>
      </c>
      <c r="EF80" s="60">
        <v>0.11827296800922564</v>
      </c>
      <c r="EG80" s="60" t="s">
        <v>4949</v>
      </c>
      <c r="EH80" s="60">
        <v>0.27952619170067372</v>
      </c>
      <c r="EI80" s="60">
        <v>-0.12949661880887064</v>
      </c>
      <c r="EJ80" s="60">
        <v>0.16987025252411692</v>
      </c>
      <c r="EK80" s="60">
        <v>0.10931412216748404</v>
      </c>
      <c r="EL80" s="60" t="s">
        <v>4949</v>
      </c>
      <c r="EM80" s="60">
        <v>0.37559544195024741</v>
      </c>
      <c r="EN80" s="60">
        <v>-0.37766435995948644</v>
      </c>
      <c r="EO80" s="60">
        <v>0.44225628716382093</v>
      </c>
      <c r="EP80" s="60">
        <v>0.11723024938850646</v>
      </c>
      <c r="EQ80" s="60" t="s">
        <v>4949</v>
      </c>
    </row>
    <row r="81" spans="1:147" ht="15" thickBot="1">
      <c r="A81" s="17" t="s">
        <v>4640</v>
      </c>
      <c r="B81" s="17" t="s">
        <v>4641</v>
      </c>
      <c r="C81" s="17" t="s">
        <v>4642</v>
      </c>
      <c r="D81" s="17" t="s">
        <v>5666</v>
      </c>
      <c r="E81" s="19" t="s">
        <v>5574</v>
      </c>
      <c r="F81" s="18" t="s">
        <v>4630</v>
      </c>
      <c r="G81" s="18" t="s">
        <v>4631</v>
      </c>
      <c r="H81" s="19" t="s">
        <v>3</v>
      </c>
      <c r="I81" s="18" t="s">
        <v>5726</v>
      </c>
      <c r="J81" s="18">
        <v>8.5</v>
      </c>
      <c r="K81" s="24">
        <v>1231</v>
      </c>
      <c r="L81" s="24" t="s">
        <v>853</v>
      </c>
      <c r="M81" s="24" t="s">
        <v>4</v>
      </c>
      <c r="N81" s="24">
        <v>13.54</v>
      </c>
      <c r="O81" s="24">
        <v>1.73</v>
      </c>
      <c r="P81" s="25">
        <v>0.15229999999999999</v>
      </c>
      <c r="Q81" s="25">
        <v>0.5635</v>
      </c>
      <c r="R81" s="26">
        <v>3248.23</v>
      </c>
      <c r="S81" s="26">
        <v>3248.23</v>
      </c>
      <c r="T81" s="26">
        <v>43981.08</v>
      </c>
      <c r="U81" s="26">
        <v>5629</v>
      </c>
      <c r="V81" s="26">
        <v>43981.07</v>
      </c>
      <c r="W81" s="26">
        <v>5629</v>
      </c>
      <c r="X81" s="50">
        <v>20277.939999999999</v>
      </c>
      <c r="Y81" s="50">
        <v>21909.64</v>
      </c>
      <c r="Z81" s="50">
        <v>25379.67</v>
      </c>
      <c r="AA81" s="50">
        <v>29346.77</v>
      </c>
      <c r="AB81" s="50">
        <v>31423.32</v>
      </c>
      <c r="AC81" s="50">
        <v>33191.519999999997</v>
      </c>
      <c r="AD81" s="50">
        <v>1928.99</v>
      </c>
      <c r="AE81" s="50">
        <v>1099.81</v>
      </c>
      <c r="AF81" s="50">
        <v>2383.25</v>
      </c>
      <c r="AG81" s="50">
        <v>2718.31</v>
      </c>
      <c r="AH81" s="50">
        <v>2910.96</v>
      </c>
      <c r="AI81" s="50">
        <v>3088.45</v>
      </c>
      <c r="AJ81" s="59">
        <v>279.96952104499275</v>
      </c>
      <c r="AK81" s="59">
        <v>159.62409288824384</v>
      </c>
      <c r="AL81" s="59">
        <v>345.89985486211901</v>
      </c>
      <c r="AM81" s="59">
        <v>394.52975326560232</v>
      </c>
      <c r="AN81" s="59">
        <v>422.49056603773585</v>
      </c>
      <c r="AO81" s="59">
        <v>448.2510885341074</v>
      </c>
      <c r="AP81" s="50">
        <v>5629</v>
      </c>
      <c r="AQ81" s="50">
        <v>5629</v>
      </c>
      <c r="AR81" s="50">
        <v>5629</v>
      </c>
      <c r="AS81" s="50">
        <v>5629</v>
      </c>
      <c r="AT81" s="50">
        <v>5629</v>
      </c>
      <c r="AU81" s="50">
        <v>5629</v>
      </c>
      <c r="AV81" s="50">
        <v>11589.46</v>
      </c>
      <c r="AW81" s="50">
        <v>12221.2</v>
      </c>
      <c r="AX81" s="50">
        <v>14258</v>
      </c>
      <c r="AY81" s="50">
        <v>16226.78</v>
      </c>
      <c r="AZ81" s="50">
        <v>18282.84</v>
      </c>
      <c r="BA81" s="50">
        <v>20455.8</v>
      </c>
      <c r="BB81" s="59">
        <v>1682.0696661828738</v>
      </c>
      <c r="BC81" s="59">
        <v>1773.7590711175619</v>
      </c>
      <c r="BD81" s="59">
        <v>2069.3759071117561</v>
      </c>
      <c r="BE81" s="59">
        <v>2355.1204644412192</v>
      </c>
      <c r="BF81" s="59">
        <v>2653.532656023222</v>
      </c>
      <c r="BG81" s="59">
        <v>2968.9114658925978</v>
      </c>
      <c r="BH81" s="50">
        <v>5629</v>
      </c>
      <c r="BI81" s="50">
        <v>5629</v>
      </c>
      <c r="BJ81" s="50">
        <v>5629</v>
      </c>
      <c r="BK81" s="50">
        <v>5629</v>
      </c>
      <c r="BL81" s="50">
        <v>5629</v>
      </c>
      <c r="BM81" s="50">
        <v>5629</v>
      </c>
      <c r="BN81" s="50">
        <v>606.66</v>
      </c>
      <c r="BO81" s="50">
        <v>346.45</v>
      </c>
      <c r="BP81" s="50">
        <v>749.52</v>
      </c>
      <c r="BQ81" s="50">
        <v>854.9</v>
      </c>
      <c r="BR81" s="50">
        <v>915.49</v>
      </c>
      <c r="BS81" s="50">
        <v>971.31</v>
      </c>
      <c r="BT81" s="59">
        <v>88.049346879535562</v>
      </c>
      <c r="BU81" s="59">
        <v>50.283018867924532</v>
      </c>
      <c r="BV81" s="59">
        <v>108.78374455732947</v>
      </c>
      <c r="BW81" s="59">
        <v>124.07837445573296</v>
      </c>
      <c r="BX81" s="59">
        <v>132.87227866473151</v>
      </c>
      <c r="BY81" s="59">
        <v>140.97387518142236</v>
      </c>
      <c r="BZ81" s="50">
        <v>5629</v>
      </c>
      <c r="CA81" s="50">
        <v>5629</v>
      </c>
      <c r="CB81" s="50">
        <v>5629</v>
      </c>
      <c r="CC81" s="50">
        <v>5629</v>
      </c>
      <c r="CD81" s="50">
        <v>5629</v>
      </c>
      <c r="CE81" s="50">
        <v>5629</v>
      </c>
      <c r="CF81" s="50">
        <v>2524.0300000000002</v>
      </c>
      <c r="CG81" s="50">
        <v>2152.15</v>
      </c>
      <c r="CH81" s="50">
        <v>2839.6</v>
      </c>
      <c r="CI81" s="50">
        <v>3018.19</v>
      </c>
      <c r="CJ81" s="50">
        <v>3196.28</v>
      </c>
      <c r="CK81" s="50">
        <v>3285.67</v>
      </c>
      <c r="CL81" s="50">
        <v>0.59385880925919654</v>
      </c>
      <c r="CM81" s="50">
        <v>0.33858747687201951</v>
      </c>
      <c r="CN81" s="50">
        <v>0.73370728058050072</v>
      </c>
      <c r="CO81" s="50">
        <v>0.83685884312379355</v>
      </c>
      <c r="CP81" s="50">
        <v>0.89616806691644368</v>
      </c>
      <c r="CQ81" s="50">
        <v>0.95081013351887023</v>
      </c>
      <c r="CR81" s="50">
        <v>3.5679308423356719</v>
      </c>
      <c r="CS81" s="50">
        <v>3.7624183016596735</v>
      </c>
      <c r="CT81" s="50">
        <v>4.3894674946047543</v>
      </c>
      <c r="CU81" s="50">
        <v>4.9955760521884232</v>
      </c>
      <c r="CV81" s="50">
        <v>5.6285546282129033</v>
      </c>
      <c r="CW81" s="50">
        <v>6.2975220350775647</v>
      </c>
      <c r="CX81" s="50">
        <v>0.1867663312019161</v>
      </c>
      <c r="CY81" s="50">
        <v>0.1066580876354199</v>
      </c>
      <c r="CZ81" s="50">
        <v>0.23074720694039522</v>
      </c>
      <c r="DA81" s="50">
        <v>0.2631894908919627</v>
      </c>
      <c r="DB81" s="50">
        <v>0.28184272665420862</v>
      </c>
      <c r="DC81" s="50">
        <v>0.29902747034538807</v>
      </c>
      <c r="DD81" s="50">
        <v>0.77704780757520253</v>
      </c>
      <c r="DE81" s="50">
        <v>0.66256084082715816</v>
      </c>
      <c r="DF81" s="50">
        <v>0.87419917924531199</v>
      </c>
      <c r="DG81" s="50">
        <v>0.92917989181800553</v>
      </c>
      <c r="DH81" s="50">
        <v>0.98400667440421408</v>
      </c>
      <c r="DI81" s="50">
        <v>1.0115262773879929</v>
      </c>
      <c r="DJ81" s="50">
        <v>20.237953540453812</v>
      </c>
      <c r="DK81" s="50">
        <v>35.495958392813307</v>
      </c>
      <c r="DL81" s="50">
        <v>16.380493024231615</v>
      </c>
      <c r="DM81" s="50">
        <v>14.36142676883799</v>
      </c>
      <c r="DN81" s="50">
        <v>13.410974386456701</v>
      </c>
      <c r="DO81" s="50">
        <v>12.640259677184348</v>
      </c>
      <c r="DP81" s="50">
        <v>3.3684753215421601</v>
      </c>
      <c r="DQ81" s="50">
        <v>3.1943516184990015</v>
      </c>
      <c r="DR81" s="50">
        <v>2.7380284752419692</v>
      </c>
      <c r="DS81" s="50">
        <v>2.4058260480514306</v>
      </c>
      <c r="DT81" s="50">
        <v>2.1352705597161052</v>
      </c>
      <c r="DU81" s="50">
        <v>1.9084469930288719</v>
      </c>
      <c r="DV81" s="58">
        <v>1.5539920402286852E-2</v>
      </c>
      <c r="DW81" s="58">
        <v>8.8745020660209676E-3</v>
      </c>
      <c r="DX81" s="58">
        <v>1.9199355718066202E-2</v>
      </c>
      <c r="DY81" s="58">
        <v>2.1898720785802642E-2</v>
      </c>
      <c r="DZ81" s="58">
        <v>2.3450766045378945E-2</v>
      </c>
      <c r="EA81" s="58">
        <v>2.4880625203483407E-2</v>
      </c>
      <c r="EB81" s="60">
        <v>0.16644347536468482</v>
      </c>
      <c r="EC81" s="60">
        <v>8.9991981147514152E-2</v>
      </c>
      <c r="ED81" s="60">
        <v>0.1671517744424183</v>
      </c>
      <c r="EE81" s="60">
        <v>0.16751998856211767</v>
      </c>
      <c r="EF81" s="60">
        <v>0.15921815210328374</v>
      </c>
      <c r="EG81" s="60">
        <v>0.1509816286823297</v>
      </c>
      <c r="EH81" s="60">
        <v>8.0466753526245771E-2</v>
      </c>
      <c r="EI81" s="60">
        <v>0.15837914269700448</v>
      </c>
      <c r="EJ81" s="60">
        <v>0.15631014902873064</v>
      </c>
      <c r="EK81" s="60">
        <v>7.0759064796568794E-2</v>
      </c>
      <c r="EL81" s="60">
        <v>5.6270311348387114E-2</v>
      </c>
      <c r="EM81" s="60">
        <v>-0.42985189140431002</v>
      </c>
      <c r="EN81" s="60">
        <v>1.1669652030805322</v>
      </c>
      <c r="EO81" s="60">
        <v>0.14058953110248606</v>
      </c>
      <c r="EP81" s="60">
        <v>7.0871239851231227E-2</v>
      </c>
      <c r="EQ81" s="60">
        <v>6.0973012339571753E-2</v>
      </c>
    </row>
    <row r="82" spans="1:147" ht="15" thickBot="1">
      <c r="A82" s="17" t="s">
        <v>2353</v>
      </c>
      <c r="B82" s="17" t="s">
        <v>2354</v>
      </c>
      <c r="C82" s="17" t="s">
        <v>5023</v>
      </c>
      <c r="D82" s="17" t="s">
        <v>5744</v>
      </c>
      <c r="E82" s="19" t="s">
        <v>5574</v>
      </c>
      <c r="F82" s="18" t="s">
        <v>3080</v>
      </c>
      <c r="G82" s="18" t="s">
        <v>2176</v>
      </c>
      <c r="H82" s="19" t="s">
        <v>3</v>
      </c>
      <c r="I82" s="18" t="s">
        <v>5726</v>
      </c>
      <c r="J82" s="18">
        <v>11.85</v>
      </c>
      <c r="K82" s="24">
        <v>1231</v>
      </c>
      <c r="L82" s="24" t="s">
        <v>853</v>
      </c>
      <c r="M82" s="24" t="s">
        <v>853</v>
      </c>
      <c r="N82" s="24">
        <v>7.02</v>
      </c>
      <c r="O82" s="24">
        <v>0.9</v>
      </c>
      <c r="P82" s="25">
        <v>1.7399999999999999E-2</v>
      </c>
      <c r="Q82" s="25">
        <v>-9.8999999999999991E-3</v>
      </c>
      <c r="R82" s="26">
        <v>1807.43</v>
      </c>
      <c r="S82" s="26">
        <v>1807.43</v>
      </c>
      <c r="T82" s="26">
        <v>12688.15</v>
      </c>
      <c r="U82" s="26">
        <v>1623.92</v>
      </c>
      <c r="V82" s="26">
        <v>12688.15</v>
      </c>
      <c r="W82" s="26">
        <v>1623.92</v>
      </c>
      <c r="X82" s="50">
        <v>50706.23</v>
      </c>
      <c r="Y82" s="50">
        <v>77855.8</v>
      </c>
      <c r="Z82" s="50">
        <v>63252.55</v>
      </c>
      <c r="AA82" s="50">
        <v>68314.320000000007</v>
      </c>
      <c r="AB82" s="50">
        <v>73046.11</v>
      </c>
      <c r="AC82" s="50">
        <v>78042.48</v>
      </c>
      <c r="AD82" s="50">
        <v>1209.82</v>
      </c>
      <c r="AE82" s="50">
        <v>2142</v>
      </c>
      <c r="AF82" s="50">
        <v>1891.97</v>
      </c>
      <c r="AG82" s="50">
        <v>2071.85</v>
      </c>
      <c r="AH82" s="50">
        <v>2239.87</v>
      </c>
      <c r="AI82" s="50">
        <v>2415.17</v>
      </c>
      <c r="AJ82" s="59">
        <v>156.10580645161289</v>
      </c>
      <c r="AK82" s="59">
        <v>276.38709677419354</v>
      </c>
      <c r="AL82" s="59">
        <v>244.12516129032258</v>
      </c>
      <c r="AM82" s="59">
        <v>267.33548387096772</v>
      </c>
      <c r="AN82" s="59">
        <v>289.01548387096773</v>
      </c>
      <c r="AO82" s="59">
        <v>311.63483870967741</v>
      </c>
      <c r="AP82" s="50">
        <v>1623.92</v>
      </c>
      <c r="AQ82" s="50">
        <v>1623.92</v>
      </c>
      <c r="AR82" s="50">
        <v>1623.92</v>
      </c>
      <c r="AS82" s="50">
        <v>1623.92</v>
      </c>
      <c r="AT82" s="50">
        <v>1623.92</v>
      </c>
      <c r="AU82" s="50">
        <v>1623.92</v>
      </c>
      <c r="AV82" s="50">
        <v>17586.38</v>
      </c>
      <c r="AW82" s="50">
        <v>18556.64</v>
      </c>
      <c r="AX82" s="50">
        <v>19743.04</v>
      </c>
      <c r="AY82" s="50">
        <v>21054.25</v>
      </c>
      <c r="AZ82" s="50">
        <v>22460.77</v>
      </c>
      <c r="BA82" s="50">
        <v>23974.66</v>
      </c>
      <c r="BB82" s="59">
        <v>2269.2103225806454</v>
      </c>
      <c r="BC82" s="59">
        <v>2394.4051612903227</v>
      </c>
      <c r="BD82" s="59">
        <v>2547.4890322580645</v>
      </c>
      <c r="BE82" s="59">
        <v>2716.6774193548385</v>
      </c>
      <c r="BF82" s="59">
        <v>2898.1638709677418</v>
      </c>
      <c r="BG82" s="59">
        <v>3093.5045161290323</v>
      </c>
      <c r="BH82" s="50">
        <v>1623.92</v>
      </c>
      <c r="BI82" s="50">
        <v>1623.92</v>
      </c>
      <c r="BJ82" s="50">
        <v>1623.92</v>
      </c>
      <c r="BK82" s="50">
        <v>1623.92</v>
      </c>
      <c r="BL82" s="50">
        <v>1623.92</v>
      </c>
      <c r="BM82" s="50">
        <v>1623.92</v>
      </c>
      <c r="BN82" s="50">
        <v>397.64</v>
      </c>
      <c r="BO82" s="50">
        <v>705.57</v>
      </c>
      <c r="BP82" s="50">
        <v>760.64</v>
      </c>
      <c r="BQ82" s="50">
        <v>833.36</v>
      </c>
      <c r="BR82" s="50">
        <v>901.28</v>
      </c>
      <c r="BS82" s="50">
        <v>972.15</v>
      </c>
      <c r="BT82" s="59">
        <v>51.30838709677419</v>
      </c>
      <c r="BU82" s="59">
        <v>91.04129032258065</v>
      </c>
      <c r="BV82" s="59">
        <v>98.147096774193543</v>
      </c>
      <c r="BW82" s="59">
        <v>107.53032258064516</v>
      </c>
      <c r="BX82" s="59">
        <v>116.2941935483871</v>
      </c>
      <c r="BY82" s="59">
        <v>125.43870967741935</v>
      </c>
      <c r="BZ82" s="50">
        <v>1623.92</v>
      </c>
      <c r="CA82" s="50">
        <v>1623.92</v>
      </c>
      <c r="CB82" s="50">
        <v>1623.92</v>
      </c>
      <c r="CC82" s="50">
        <v>1623.92</v>
      </c>
      <c r="CD82" s="50">
        <v>1623.92</v>
      </c>
      <c r="CE82" s="50">
        <v>1623.92</v>
      </c>
      <c r="CF82" s="50">
        <v>2946.29</v>
      </c>
      <c r="CG82" s="50">
        <v>3778.06</v>
      </c>
      <c r="CH82" s="50">
        <v>3202.22</v>
      </c>
      <c r="CI82" s="50">
        <v>2834.08</v>
      </c>
      <c r="CJ82" s="50">
        <v>3061.66</v>
      </c>
      <c r="CK82" s="50">
        <v>3283.34</v>
      </c>
      <c r="CL82" s="50">
        <v>0.66935925596012014</v>
      </c>
      <c r="CM82" s="50">
        <v>1.1851081369679599</v>
      </c>
      <c r="CN82" s="50">
        <v>1.0467735956579232</v>
      </c>
      <c r="CO82" s="50">
        <v>1.1462961221181456</v>
      </c>
      <c r="CP82" s="50">
        <v>1.2392568453550068</v>
      </c>
      <c r="CQ82" s="50">
        <v>1.3362453870965958</v>
      </c>
      <c r="CR82" s="50">
        <v>9.7300476366996236</v>
      </c>
      <c r="CS82" s="50">
        <v>10.266865106809115</v>
      </c>
      <c r="CT82" s="50">
        <v>10.923266737854302</v>
      </c>
      <c r="CU82" s="50">
        <v>11.648722218841117</v>
      </c>
      <c r="CV82" s="50">
        <v>12.426910032477053</v>
      </c>
      <c r="CW82" s="50">
        <v>13.264502636339996</v>
      </c>
      <c r="CX82" s="50">
        <v>0.22000298766757218</v>
      </c>
      <c r="CY82" s="50">
        <v>0.39037196461273743</v>
      </c>
      <c r="CZ82" s="50">
        <v>0.42084064113133007</v>
      </c>
      <c r="DA82" s="50">
        <v>0.46107456443679701</v>
      </c>
      <c r="DB82" s="50">
        <v>0.4986527832336522</v>
      </c>
      <c r="DC82" s="50">
        <v>0.53786315375975835</v>
      </c>
      <c r="DD82" s="50">
        <v>1.6300990909744775</v>
      </c>
      <c r="DE82" s="50">
        <v>2.0902939532927967</v>
      </c>
      <c r="DF82" s="50">
        <v>1.7716979357430163</v>
      </c>
      <c r="DG82" s="50">
        <v>1.5680164653679534</v>
      </c>
      <c r="DH82" s="50">
        <v>1.6939300553825043</v>
      </c>
      <c r="DI82" s="50">
        <v>1.8165793419385536</v>
      </c>
      <c r="DJ82" s="50">
        <v>10.487634524144088</v>
      </c>
      <c r="DK82" s="50">
        <v>5.9235060690943042</v>
      </c>
      <c r="DL82" s="50">
        <v>6.7063166963535359</v>
      </c>
      <c r="DM82" s="50">
        <v>6.124067862055651</v>
      </c>
      <c r="DN82" s="50">
        <v>5.6646814324045591</v>
      </c>
      <c r="DO82" s="50">
        <v>5.2535225263646037</v>
      </c>
      <c r="DP82" s="50">
        <v>0.72147593762900597</v>
      </c>
      <c r="DQ82" s="50">
        <v>0.68375255434173432</v>
      </c>
      <c r="DR82" s="50">
        <v>0.64266445289074015</v>
      </c>
      <c r="DS82" s="50">
        <v>0.60264079698873152</v>
      </c>
      <c r="DT82" s="50">
        <v>0.56490271704843598</v>
      </c>
      <c r="DU82" s="50">
        <v>0.52923169713355689</v>
      </c>
      <c r="DV82" s="58">
        <v>3.1339478174517169E-2</v>
      </c>
      <c r="DW82" s="58">
        <v>5.5608579658973145E-2</v>
      </c>
      <c r="DX82" s="58">
        <v>5.994884991113756E-2</v>
      </c>
      <c r="DY82" s="58">
        <v>6.5680181902010928E-2</v>
      </c>
      <c r="DZ82" s="58">
        <v>7.1033208150912464E-2</v>
      </c>
      <c r="EA82" s="58">
        <v>7.6618734803734198E-2</v>
      </c>
      <c r="EB82" s="60">
        <v>6.87930091354787E-2</v>
      </c>
      <c r="EC82" s="60">
        <v>0.11543037963769304</v>
      </c>
      <c r="ED82" s="60">
        <v>9.5829720245716968E-2</v>
      </c>
      <c r="EE82" s="60">
        <v>9.8405310091786685E-2</v>
      </c>
      <c r="EF82" s="60">
        <v>9.9723651504378522E-2</v>
      </c>
      <c r="EG82" s="60">
        <v>0.10073844634293042</v>
      </c>
      <c r="EH82" s="60">
        <v>0.53542868400983457</v>
      </c>
      <c r="EI82" s="60">
        <v>-0.18756791401539774</v>
      </c>
      <c r="EJ82" s="60">
        <v>8.00247578951363E-2</v>
      </c>
      <c r="EK82" s="60">
        <v>6.9264979875375943E-2</v>
      </c>
      <c r="EL82" s="60">
        <v>6.8400220080165663E-2</v>
      </c>
      <c r="EM82" s="60">
        <v>0.77051131573291909</v>
      </c>
      <c r="EN82" s="60">
        <v>-0.11672735760971054</v>
      </c>
      <c r="EO82" s="60">
        <v>9.5075503311363274E-2</v>
      </c>
      <c r="EP82" s="60">
        <v>8.1096604483915424E-2</v>
      </c>
      <c r="EQ82" s="60">
        <v>7.826347064785022E-2</v>
      </c>
    </row>
    <row r="83" spans="1:147" ht="15" thickBot="1">
      <c r="A83" s="17" t="s">
        <v>945</v>
      </c>
      <c r="B83" s="17" t="s">
        <v>946</v>
      </c>
      <c r="C83" s="17" t="s">
        <v>947</v>
      </c>
      <c r="D83" s="17" t="s">
        <v>5659</v>
      </c>
      <c r="E83" s="19" t="s">
        <v>5574</v>
      </c>
      <c r="F83" s="18" t="s">
        <v>3005</v>
      </c>
      <c r="G83" s="18" t="s">
        <v>2407</v>
      </c>
      <c r="H83" s="19" t="s">
        <v>3</v>
      </c>
      <c r="I83" s="18" t="s">
        <v>5726</v>
      </c>
      <c r="J83" s="18">
        <v>3</v>
      </c>
      <c r="K83" s="24">
        <v>1231</v>
      </c>
      <c r="L83" s="24" t="s">
        <v>853</v>
      </c>
      <c r="M83" s="24" t="s">
        <v>853</v>
      </c>
      <c r="N83" s="24">
        <v>3.28</v>
      </c>
      <c r="O83" s="24">
        <v>0.42</v>
      </c>
      <c r="P83" s="25">
        <v>6.0999999999999995E-3</v>
      </c>
      <c r="Q83" s="25">
        <v>0.1195</v>
      </c>
      <c r="R83" s="26">
        <v>5091.07</v>
      </c>
      <c r="S83" s="26">
        <v>5091.07</v>
      </c>
      <c r="T83" s="26">
        <v>16698.7</v>
      </c>
      <c r="U83" s="26">
        <v>2137.21</v>
      </c>
      <c r="V83" s="26">
        <v>16698.7</v>
      </c>
      <c r="W83" s="26">
        <v>2137.21</v>
      </c>
      <c r="X83" s="50">
        <v>5891.07</v>
      </c>
      <c r="Y83" s="50">
        <v>5057</v>
      </c>
      <c r="Z83" s="50">
        <v>3425.08</v>
      </c>
      <c r="AA83" s="50">
        <v>3769.29</v>
      </c>
      <c r="AB83" s="50" t="s">
        <v>4949</v>
      </c>
      <c r="AC83" s="50" t="s">
        <v>4949</v>
      </c>
      <c r="AD83" s="50">
        <v>1889.25</v>
      </c>
      <c r="AE83" s="50">
        <v>1494.07</v>
      </c>
      <c r="AF83" s="50">
        <v>891.75</v>
      </c>
      <c r="AG83" s="50">
        <v>978.03</v>
      </c>
      <c r="AH83" s="50" t="s">
        <v>4949</v>
      </c>
      <c r="AI83" s="50" t="s">
        <v>4949</v>
      </c>
      <c r="AJ83" s="59">
        <v>243.7741935483871</v>
      </c>
      <c r="AK83" s="59">
        <v>192.78322580645161</v>
      </c>
      <c r="AL83" s="59">
        <v>115.06451612903226</v>
      </c>
      <c r="AM83" s="59">
        <v>126.1974193548387</v>
      </c>
      <c r="AN83" s="59" t="s">
        <v>5557</v>
      </c>
      <c r="AO83" s="59" t="s">
        <v>5557</v>
      </c>
      <c r="AP83" s="50">
        <v>2137.21</v>
      </c>
      <c r="AQ83" s="50">
        <v>2137.21</v>
      </c>
      <c r="AR83" s="50">
        <v>2137.21</v>
      </c>
      <c r="AS83" s="50">
        <v>2137.21</v>
      </c>
      <c r="AT83" s="50">
        <v>2137.21</v>
      </c>
      <c r="AU83" s="50">
        <v>2137.21</v>
      </c>
      <c r="AV83" s="50">
        <v>16281.85</v>
      </c>
      <c r="AW83" s="50">
        <v>16480.07</v>
      </c>
      <c r="AX83" s="50">
        <v>15859.29</v>
      </c>
      <c r="AY83" s="50">
        <v>15945.56</v>
      </c>
      <c r="AZ83" s="50" t="s">
        <v>4949</v>
      </c>
      <c r="BA83" s="50" t="s">
        <v>4949</v>
      </c>
      <c r="BB83" s="59">
        <v>2100.883870967742</v>
      </c>
      <c r="BC83" s="59">
        <v>2126.4606451612904</v>
      </c>
      <c r="BD83" s="59">
        <v>2046.3600000000001</v>
      </c>
      <c r="BE83" s="59">
        <v>2057.4916129032258</v>
      </c>
      <c r="BF83" s="59" t="s">
        <v>5557</v>
      </c>
      <c r="BG83" s="59" t="s">
        <v>5557</v>
      </c>
      <c r="BH83" s="50">
        <v>2137.21</v>
      </c>
      <c r="BI83" s="50">
        <v>2137.21</v>
      </c>
      <c r="BJ83" s="50">
        <v>2137.21</v>
      </c>
      <c r="BK83" s="50">
        <v>2137.21</v>
      </c>
      <c r="BL83" s="50">
        <v>2137.21</v>
      </c>
      <c r="BM83" s="50">
        <v>2137.21</v>
      </c>
      <c r="BN83" s="50">
        <v>1379.52</v>
      </c>
      <c r="BO83" s="50">
        <v>1512.54</v>
      </c>
      <c r="BP83" s="50">
        <v>891.75</v>
      </c>
      <c r="BQ83" s="50">
        <v>978.03</v>
      </c>
      <c r="BR83" s="50" t="s">
        <v>4949</v>
      </c>
      <c r="BS83" s="50" t="s">
        <v>4949</v>
      </c>
      <c r="BT83" s="59">
        <v>178.00258064516129</v>
      </c>
      <c r="BU83" s="59">
        <v>195.16645161290322</v>
      </c>
      <c r="BV83" s="59">
        <v>115.06451612903226</v>
      </c>
      <c r="BW83" s="59">
        <v>126.1974193548387</v>
      </c>
      <c r="BX83" s="59" t="s">
        <v>5557</v>
      </c>
      <c r="BY83" s="59" t="s">
        <v>5557</v>
      </c>
      <c r="BZ83" s="50">
        <v>2137.21</v>
      </c>
      <c r="CA83" s="50">
        <v>2137.21</v>
      </c>
      <c r="CB83" s="50">
        <v>2137.21</v>
      </c>
      <c r="CC83" s="50">
        <v>2137.21</v>
      </c>
      <c r="CD83" s="50">
        <v>2137.21</v>
      </c>
      <c r="CE83" s="50">
        <v>2137.21</v>
      </c>
      <c r="CF83" s="50">
        <v>4543.01</v>
      </c>
      <c r="CG83" s="50">
        <v>2370</v>
      </c>
      <c r="CH83" s="50">
        <v>1290.47</v>
      </c>
      <c r="CI83" s="50">
        <v>1892.38</v>
      </c>
      <c r="CJ83" s="50" t="s">
        <v>4949</v>
      </c>
      <c r="CK83" s="50" t="s">
        <v>4949</v>
      </c>
      <c r="CL83" s="50">
        <v>0.37109094944677645</v>
      </c>
      <c r="CM83" s="50">
        <v>0.29346876000526412</v>
      </c>
      <c r="CN83" s="50">
        <v>0.17515964227559236</v>
      </c>
      <c r="CO83" s="50">
        <v>0.19210696376203823</v>
      </c>
      <c r="CP83" s="50" t="s">
        <v>4949</v>
      </c>
      <c r="CQ83" s="50" t="s">
        <v>4949</v>
      </c>
      <c r="CR83" s="50">
        <v>3.1981194522958831</v>
      </c>
      <c r="CS83" s="50">
        <v>3.2370542931053787</v>
      </c>
      <c r="CT83" s="50">
        <v>3.115119218553271</v>
      </c>
      <c r="CU83" s="50">
        <v>3.1320645758160861</v>
      </c>
      <c r="CV83" s="50" t="s">
        <v>4949</v>
      </c>
      <c r="CW83" s="50" t="s">
        <v>4949</v>
      </c>
      <c r="CX83" s="50">
        <v>0.27096857831457827</v>
      </c>
      <c r="CY83" s="50">
        <v>0.29709668105133108</v>
      </c>
      <c r="CZ83" s="50">
        <v>0.17515964227559236</v>
      </c>
      <c r="DA83" s="50">
        <v>0.19210696376203823</v>
      </c>
      <c r="DB83" s="50" t="s">
        <v>4949</v>
      </c>
      <c r="DC83" s="50" t="s">
        <v>4949</v>
      </c>
      <c r="DD83" s="50">
        <v>0.89234875969098848</v>
      </c>
      <c r="DE83" s="50">
        <v>0.46552100049694861</v>
      </c>
      <c r="DF83" s="50">
        <v>0.2534771668824039</v>
      </c>
      <c r="DG83" s="50">
        <v>0.37170575144321333</v>
      </c>
      <c r="DH83" s="50" t="s">
        <v>4949</v>
      </c>
      <c r="DI83" s="50" t="s">
        <v>4949</v>
      </c>
      <c r="DJ83" s="50">
        <v>8.8387984649993392</v>
      </c>
      <c r="DK83" s="50">
        <v>11.176651696372996</v>
      </c>
      <c r="DL83" s="50">
        <v>18.725763947294645</v>
      </c>
      <c r="DM83" s="50">
        <v>17.07381164176968</v>
      </c>
      <c r="DN83" s="50" t="s">
        <v>4949</v>
      </c>
      <c r="DO83" s="50" t="s">
        <v>4949</v>
      </c>
      <c r="DP83" s="50">
        <v>1.0256021275223639</v>
      </c>
      <c r="DQ83" s="50">
        <v>1.0132663271454552</v>
      </c>
      <c r="DR83" s="50">
        <v>1.0529285989473678</v>
      </c>
      <c r="DS83" s="50">
        <v>1.0472319567327835</v>
      </c>
      <c r="DT83" s="50" t="s">
        <v>4949</v>
      </c>
      <c r="DU83" s="50" t="s">
        <v>4949</v>
      </c>
      <c r="DV83" s="58">
        <v>8.2612418930814974E-2</v>
      </c>
      <c r="DW83" s="58">
        <v>9.0578308491080131E-2</v>
      </c>
      <c r="DX83" s="58">
        <v>5.3402360662806084E-2</v>
      </c>
      <c r="DY83" s="58">
        <v>5.8569229940055208E-2</v>
      </c>
      <c r="DZ83" s="58" t="s">
        <v>4949</v>
      </c>
      <c r="EA83" s="58" t="s">
        <v>4949</v>
      </c>
      <c r="EB83" s="60">
        <v>0.11603411160279697</v>
      </c>
      <c r="EC83" s="60">
        <v>9.0659202297077621E-2</v>
      </c>
      <c r="ED83" s="60">
        <v>5.6228872793170438E-2</v>
      </c>
      <c r="EE83" s="60">
        <v>6.1335569274456339E-2</v>
      </c>
      <c r="EF83" s="60" t="s">
        <v>4949</v>
      </c>
      <c r="EG83" s="60" t="s">
        <v>4949</v>
      </c>
      <c r="EH83" s="60">
        <v>-0.14158208950156759</v>
      </c>
      <c r="EI83" s="60">
        <v>-0.32270516116274472</v>
      </c>
      <c r="EJ83" s="60">
        <v>0.10049692269961574</v>
      </c>
      <c r="EK83" s="60" t="s">
        <v>4949</v>
      </c>
      <c r="EL83" s="60" t="s">
        <v>4949</v>
      </c>
      <c r="EM83" s="60">
        <v>-0.20917295222972088</v>
      </c>
      <c r="EN83" s="60">
        <v>-0.4031404151077258</v>
      </c>
      <c r="EO83" s="60">
        <v>9.6753574432296041E-2</v>
      </c>
      <c r="EP83" s="60" t="s">
        <v>4949</v>
      </c>
      <c r="EQ83" s="60" t="s">
        <v>4949</v>
      </c>
    </row>
    <row r="84" spans="1:147" ht="15" thickBot="1">
      <c r="A84" s="17" t="s">
        <v>948</v>
      </c>
      <c r="B84" s="17" t="s">
        <v>949</v>
      </c>
      <c r="C84" s="17" t="s">
        <v>950</v>
      </c>
      <c r="D84" s="17" t="s">
        <v>5746</v>
      </c>
      <c r="E84" s="19" t="s">
        <v>5574</v>
      </c>
      <c r="F84" s="18" t="s">
        <v>3018</v>
      </c>
      <c r="G84" s="18" t="s">
        <v>1907</v>
      </c>
      <c r="H84" s="19" t="s">
        <v>3</v>
      </c>
      <c r="I84" s="18" t="s">
        <v>5726</v>
      </c>
      <c r="J84" s="18">
        <v>9.1999999999999993</v>
      </c>
      <c r="K84" s="24">
        <v>1231</v>
      </c>
      <c r="L84" s="24" t="s">
        <v>853</v>
      </c>
      <c r="M84" s="24" t="s">
        <v>4</v>
      </c>
      <c r="N84" s="24">
        <v>3.95</v>
      </c>
      <c r="O84" s="24">
        <v>0.51</v>
      </c>
      <c r="P84" s="25">
        <v>-4.1299999999999996E-2</v>
      </c>
      <c r="Q84" s="25">
        <v>-9.820000000000001E-2</v>
      </c>
      <c r="R84" s="26">
        <v>8166.66</v>
      </c>
      <c r="S84" s="26">
        <v>8166.66</v>
      </c>
      <c r="T84" s="26">
        <v>32258.32</v>
      </c>
      <c r="U84" s="26">
        <v>4128.6400000000003</v>
      </c>
      <c r="V84" s="26">
        <v>32258.32</v>
      </c>
      <c r="W84" s="26">
        <v>4128.6400000000003</v>
      </c>
      <c r="X84" s="50">
        <v>182085.74</v>
      </c>
      <c r="Y84" s="50">
        <v>206605.04</v>
      </c>
      <c r="Z84" s="50" t="s">
        <v>4949</v>
      </c>
      <c r="AA84" s="50" t="s">
        <v>4949</v>
      </c>
      <c r="AB84" s="50" t="s">
        <v>4949</v>
      </c>
      <c r="AC84" s="50" t="s">
        <v>4949</v>
      </c>
      <c r="AD84" s="50">
        <v>9499.36</v>
      </c>
      <c r="AE84" s="50">
        <v>12898.68</v>
      </c>
      <c r="AF84" s="50" t="s">
        <v>4949</v>
      </c>
      <c r="AG84" s="50" t="s">
        <v>4949</v>
      </c>
      <c r="AH84" s="50" t="s">
        <v>4949</v>
      </c>
      <c r="AI84" s="50" t="s">
        <v>4949</v>
      </c>
      <c r="AJ84" s="59">
        <v>1378.7169811320757</v>
      </c>
      <c r="AK84" s="59">
        <v>1872.0870827285923</v>
      </c>
      <c r="AL84" s="59" t="s">
        <v>5557</v>
      </c>
      <c r="AM84" s="59" t="s">
        <v>5557</v>
      </c>
      <c r="AN84" s="59" t="s">
        <v>5557</v>
      </c>
      <c r="AO84" s="59" t="s">
        <v>5557</v>
      </c>
      <c r="AP84" s="50">
        <v>4128.6400000000003</v>
      </c>
      <c r="AQ84" s="50">
        <v>4128.6400000000003</v>
      </c>
      <c r="AR84" s="50">
        <v>4128.6400000000003</v>
      </c>
      <c r="AS84" s="50">
        <v>4128.6400000000003</v>
      </c>
      <c r="AT84" s="50">
        <v>4128.6400000000003</v>
      </c>
      <c r="AU84" s="50">
        <v>4128.6400000000003</v>
      </c>
      <c r="AV84" s="50">
        <v>132171.46</v>
      </c>
      <c r="AW84" s="50">
        <v>136936.38</v>
      </c>
      <c r="AX84" s="50" t="s">
        <v>4949</v>
      </c>
      <c r="AY84" s="50" t="s">
        <v>4949</v>
      </c>
      <c r="AZ84" s="50" t="s">
        <v>4949</v>
      </c>
      <c r="BA84" s="50" t="s">
        <v>4949</v>
      </c>
      <c r="BB84" s="59">
        <v>19183.085631349782</v>
      </c>
      <c r="BC84" s="59">
        <v>19874.656023222062</v>
      </c>
      <c r="BD84" s="59" t="s">
        <v>5557</v>
      </c>
      <c r="BE84" s="59" t="s">
        <v>5557</v>
      </c>
      <c r="BF84" s="59" t="s">
        <v>5557</v>
      </c>
      <c r="BG84" s="59" t="s">
        <v>5557</v>
      </c>
      <c r="BH84" s="50">
        <v>4128.6400000000003</v>
      </c>
      <c r="BI84" s="50">
        <v>4128.6400000000003</v>
      </c>
      <c r="BJ84" s="50">
        <v>4128.6400000000003</v>
      </c>
      <c r="BK84" s="50">
        <v>4128.6400000000003</v>
      </c>
      <c r="BL84" s="50">
        <v>4128.6400000000003</v>
      </c>
      <c r="BM84" s="50">
        <v>4128.6400000000003</v>
      </c>
      <c r="BN84" s="50">
        <v>1914.39</v>
      </c>
      <c r="BO84" s="50">
        <v>2600.0500000000002</v>
      </c>
      <c r="BP84" s="50" t="s">
        <v>4949</v>
      </c>
      <c r="BQ84" s="50" t="s">
        <v>4949</v>
      </c>
      <c r="BR84" s="50" t="s">
        <v>4949</v>
      </c>
      <c r="BS84" s="50" t="s">
        <v>4949</v>
      </c>
      <c r="BT84" s="59">
        <v>277.85050798258351</v>
      </c>
      <c r="BU84" s="59">
        <v>377.36574746008711</v>
      </c>
      <c r="BV84" s="59" t="s">
        <v>5557</v>
      </c>
      <c r="BW84" s="59" t="s">
        <v>5557</v>
      </c>
      <c r="BX84" s="59" t="s">
        <v>5557</v>
      </c>
      <c r="BY84" s="59" t="s">
        <v>5557</v>
      </c>
      <c r="BZ84" s="50">
        <v>4128.6400000000003</v>
      </c>
      <c r="CA84" s="50">
        <v>4128.6400000000003</v>
      </c>
      <c r="CB84" s="50">
        <v>4128.6400000000003</v>
      </c>
      <c r="CC84" s="50">
        <v>4128.6400000000003</v>
      </c>
      <c r="CD84" s="50">
        <v>4128.6400000000003</v>
      </c>
      <c r="CE84" s="50">
        <v>4128.6400000000003</v>
      </c>
      <c r="CF84" s="50" t="s">
        <v>4949</v>
      </c>
      <c r="CG84" s="50" t="s">
        <v>4949</v>
      </c>
      <c r="CH84" s="50" t="s">
        <v>4949</v>
      </c>
      <c r="CI84" s="50" t="s">
        <v>4949</v>
      </c>
      <c r="CJ84" s="50" t="s">
        <v>4949</v>
      </c>
      <c r="CK84" s="50" t="s">
        <v>4949</v>
      </c>
      <c r="CL84" s="50">
        <v>1.1631878883166435</v>
      </c>
      <c r="CM84" s="50">
        <v>1.5794314934134641</v>
      </c>
      <c r="CN84" s="50" t="s">
        <v>4949</v>
      </c>
      <c r="CO84" s="50" t="s">
        <v>4949</v>
      </c>
      <c r="CP84" s="50" t="s">
        <v>4949</v>
      </c>
      <c r="CQ84" s="50" t="s">
        <v>4949</v>
      </c>
      <c r="CR84" s="50">
        <v>16.184273619815198</v>
      </c>
      <c r="CS84" s="50">
        <v>16.767733687945867</v>
      </c>
      <c r="CT84" s="50" t="s">
        <v>4949</v>
      </c>
      <c r="CU84" s="50" t="s">
        <v>4949</v>
      </c>
      <c r="CV84" s="50" t="s">
        <v>4949</v>
      </c>
      <c r="CW84" s="50" t="s">
        <v>4949</v>
      </c>
      <c r="CX84" s="50">
        <v>0.23441529340023953</v>
      </c>
      <c r="CY84" s="50">
        <v>0.318373729284677</v>
      </c>
      <c r="CZ84" s="50" t="s">
        <v>4949</v>
      </c>
      <c r="DA84" s="50" t="s">
        <v>4949</v>
      </c>
      <c r="DB84" s="50" t="s">
        <v>4949</v>
      </c>
      <c r="DC84" s="50" t="s">
        <v>4949</v>
      </c>
      <c r="DD84" s="50" t="s">
        <v>4949</v>
      </c>
      <c r="DE84" s="50" t="s">
        <v>4949</v>
      </c>
      <c r="DF84" s="50" t="s">
        <v>4949</v>
      </c>
      <c r="DG84" s="50" t="s">
        <v>4949</v>
      </c>
      <c r="DH84" s="50" t="s">
        <v>4949</v>
      </c>
      <c r="DI84" s="50" t="s">
        <v>4949</v>
      </c>
      <c r="DJ84" s="50">
        <v>3.0142420120934461</v>
      </c>
      <c r="DK84" s="50">
        <v>2.2198682345790419</v>
      </c>
      <c r="DL84" s="50" t="s">
        <v>4949</v>
      </c>
      <c r="DM84" s="50" t="s">
        <v>4949</v>
      </c>
      <c r="DN84" s="50" t="s">
        <v>4949</v>
      </c>
      <c r="DO84" s="50" t="s">
        <v>4949</v>
      </c>
      <c r="DP84" s="50">
        <v>0.21663806997365392</v>
      </c>
      <c r="DQ84" s="50">
        <v>0.20909980240459108</v>
      </c>
      <c r="DR84" s="50" t="s">
        <v>4949</v>
      </c>
      <c r="DS84" s="50" t="s">
        <v>4949</v>
      </c>
      <c r="DT84" s="50" t="s">
        <v>4949</v>
      </c>
      <c r="DU84" s="50" t="s">
        <v>4949</v>
      </c>
      <c r="DV84" s="58">
        <v>6.6858703673371322E-2</v>
      </c>
      <c r="DW84" s="58">
        <v>9.0804889539722364E-2</v>
      </c>
      <c r="DX84" s="58" t="s">
        <v>4949</v>
      </c>
      <c r="DY84" s="58" t="s">
        <v>4949</v>
      </c>
      <c r="DZ84" s="58" t="s">
        <v>4949</v>
      </c>
      <c r="EA84" s="58" t="s">
        <v>4949</v>
      </c>
      <c r="EB84" s="60">
        <v>7.1871491772883503E-2</v>
      </c>
      <c r="EC84" s="60">
        <v>9.4194690994460345E-2</v>
      </c>
      <c r="ED84" s="60" t="s">
        <v>4949</v>
      </c>
      <c r="EE84" s="60" t="s">
        <v>4949</v>
      </c>
      <c r="EF84" s="60" t="s">
        <v>4949</v>
      </c>
      <c r="EG84" s="60" t="s">
        <v>4949</v>
      </c>
      <c r="EH84" s="60">
        <v>0.13465799133968437</v>
      </c>
      <c r="EI84" s="60"/>
      <c r="EJ84" s="60" t="s">
        <v>4949</v>
      </c>
      <c r="EK84" s="60" t="s">
        <v>4949</v>
      </c>
      <c r="EL84" s="60" t="s">
        <v>4949</v>
      </c>
      <c r="EM84" s="60">
        <v>0.35784726549999157</v>
      </c>
      <c r="EN84" s="60"/>
      <c r="EO84" s="60" t="s">
        <v>4949</v>
      </c>
      <c r="EP84" s="60" t="s">
        <v>4949</v>
      </c>
      <c r="EQ84" s="60" t="s">
        <v>4949</v>
      </c>
    </row>
    <row r="85" spans="1:147" ht="15" thickBot="1">
      <c r="A85" s="17" t="s">
        <v>951</v>
      </c>
      <c r="B85" s="17" t="s">
        <v>952</v>
      </c>
      <c r="C85" s="17" t="s">
        <v>953</v>
      </c>
      <c r="D85" s="17" t="s">
        <v>5758</v>
      </c>
      <c r="E85" s="19" t="s">
        <v>5574</v>
      </c>
      <c r="F85" s="18" t="s">
        <v>3000</v>
      </c>
      <c r="G85" s="18" t="s">
        <v>714</v>
      </c>
      <c r="H85" s="19" t="s">
        <v>3</v>
      </c>
      <c r="I85" s="18" t="s">
        <v>5726</v>
      </c>
      <c r="J85" s="18">
        <v>9.5</v>
      </c>
      <c r="K85" s="24">
        <v>1231</v>
      </c>
      <c r="L85" s="24" t="s">
        <v>853</v>
      </c>
      <c r="M85" s="24" t="s">
        <v>4</v>
      </c>
      <c r="N85" s="24">
        <v>5.48</v>
      </c>
      <c r="O85" s="24">
        <v>0.7</v>
      </c>
      <c r="P85" s="25">
        <v>-7.1999999999999998E-3</v>
      </c>
      <c r="Q85" s="25">
        <v>-0.17469999999999999</v>
      </c>
      <c r="R85" s="26">
        <v>2217.5300000000002</v>
      </c>
      <c r="S85" s="26">
        <v>2217.5300000000002</v>
      </c>
      <c r="T85" s="26">
        <v>12152.08</v>
      </c>
      <c r="U85" s="26">
        <v>1555.31</v>
      </c>
      <c r="V85" s="26">
        <v>12152.08</v>
      </c>
      <c r="W85" s="26">
        <v>1555.31</v>
      </c>
      <c r="X85" s="50">
        <v>3978.65</v>
      </c>
      <c r="Y85" s="50">
        <v>4116.1899999999996</v>
      </c>
      <c r="Z85" s="50">
        <v>4516.4799999999996</v>
      </c>
      <c r="AA85" s="50">
        <v>4953.84</v>
      </c>
      <c r="AB85" s="50" t="s">
        <v>4949</v>
      </c>
      <c r="AC85" s="50" t="s">
        <v>4949</v>
      </c>
      <c r="AD85" s="50">
        <v>272.62</v>
      </c>
      <c r="AE85" s="50">
        <v>512.6</v>
      </c>
      <c r="AF85" s="50">
        <v>730.77</v>
      </c>
      <c r="AG85" s="50">
        <v>948.95</v>
      </c>
      <c r="AH85" s="50" t="s">
        <v>4949</v>
      </c>
      <c r="AI85" s="50" t="s">
        <v>4949</v>
      </c>
      <c r="AJ85" s="59">
        <v>39.567489114658926</v>
      </c>
      <c r="AK85" s="59">
        <v>74.397677793904222</v>
      </c>
      <c r="AL85" s="59">
        <v>106.06240928882438</v>
      </c>
      <c r="AM85" s="59">
        <v>137.72859216255443</v>
      </c>
      <c r="AN85" s="59" t="s">
        <v>5557</v>
      </c>
      <c r="AO85" s="59" t="s">
        <v>5557</v>
      </c>
      <c r="AP85" s="50">
        <v>1555.31</v>
      </c>
      <c r="AQ85" s="50">
        <v>1555.31</v>
      </c>
      <c r="AR85" s="50">
        <v>1555.31</v>
      </c>
      <c r="AS85" s="50">
        <v>1555.31</v>
      </c>
      <c r="AT85" s="50">
        <v>1555.31</v>
      </c>
      <c r="AU85" s="50">
        <v>1555.31</v>
      </c>
      <c r="AV85" s="50">
        <v>5607.56</v>
      </c>
      <c r="AW85" s="50">
        <v>5749.46</v>
      </c>
      <c r="AX85" s="50">
        <v>6041.77</v>
      </c>
      <c r="AY85" s="50">
        <v>6421.35</v>
      </c>
      <c r="AZ85" s="50" t="s">
        <v>4949</v>
      </c>
      <c r="BA85" s="50" t="s">
        <v>4949</v>
      </c>
      <c r="BB85" s="59">
        <v>813.86937590711182</v>
      </c>
      <c r="BC85" s="59">
        <v>834.46444121915829</v>
      </c>
      <c r="BD85" s="59">
        <v>876.88969521044999</v>
      </c>
      <c r="BE85" s="59">
        <v>931.98113207547181</v>
      </c>
      <c r="BF85" s="59" t="s">
        <v>5557</v>
      </c>
      <c r="BG85" s="59" t="s">
        <v>5557</v>
      </c>
      <c r="BH85" s="50">
        <v>1555.31</v>
      </c>
      <c r="BI85" s="50">
        <v>1555.31</v>
      </c>
      <c r="BJ85" s="50">
        <v>1555.31</v>
      </c>
      <c r="BK85" s="50">
        <v>1555.31</v>
      </c>
      <c r="BL85" s="50">
        <v>1555.31</v>
      </c>
      <c r="BM85" s="50">
        <v>1555.31</v>
      </c>
      <c r="BN85" s="50">
        <v>396.59</v>
      </c>
      <c r="BO85" s="50">
        <v>450.07</v>
      </c>
      <c r="BP85" s="50">
        <v>438.46</v>
      </c>
      <c r="BQ85" s="50">
        <v>569.37</v>
      </c>
      <c r="BR85" s="50" t="s">
        <v>4949</v>
      </c>
      <c r="BS85" s="50" t="s">
        <v>4949</v>
      </c>
      <c r="BT85" s="59">
        <v>57.560232220609578</v>
      </c>
      <c r="BU85" s="59">
        <v>65.322206095791003</v>
      </c>
      <c r="BV85" s="59">
        <v>63.637155297532658</v>
      </c>
      <c r="BW85" s="59">
        <v>82.637155297532658</v>
      </c>
      <c r="BX85" s="59" t="s">
        <v>5557</v>
      </c>
      <c r="BY85" s="59" t="s">
        <v>5557</v>
      </c>
      <c r="BZ85" s="50">
        <v>1555.31</v>
      </c>
      <c r="CA85" s="50">
        <v>1555.31</v>
      </c>
      <c r="CB85" s="50">
        <v>1555.31</v>
      </c>
      <c r="CC85" s="50">
        <v>1555.31</v>
      </c>
      <c r="CD85" s="50">
        <v>1555.31</v>
      </c>
      <c r="CE85" s="50">
        <v>1555.31</v>
      </c>
      <c r="CF85" s="50">
        <v>1024.79</v>
      </c>
      <c r="CG85" s="50">
        <v>1243.8699999999999</v>
      </c>
      <c r="CH85" s="50">
        <v>1390.5</v>
      </c>
      <c r="CI85" s="50">
        <v>1644.01</v>
      </c>
      <c r="CJ85" s="50" t="s">
        <v>4949</v>
      </c>
      <c r="CK85" s="50" t="s">
        <v>4949</v>
      </c>
      <c r="CL85" s="50">
        <v>0.12293858482185133</v>
      </c>
      <c r="CM85" s="50">
        <v>0.23115809030768467</v>
      </c>
      <c r="CN85" s="50">
        <v>0.32954232862689564</v>
      </c>
      <c r="CO85" s="50">
        <v>0.42793107646796208</v>
      </c>
      <c r="CP85" s="50" t="s">
        <v>4949</v>
      </c>
      <c r="CQ85" s="50" t="s">
        <v>4949</v>
      </c>
      <c r="CR85" s="50">
        <v>2.5287414375453769</v>
      </c>
      <c r="CS85" s="50">
        <v>2.5927315526734698</v>
      </c>
      <c r="CT85" s="50">
        <v>2.7245493860285994</v>
      </c>
      <c r="CU85" s="50">
        <v>2.8957218166157843</v>
      </c>
      <c r="CV85" s="50" t="s">
        <v>4949</v>
      </c>
      <c r="CW85" s="50" t="s">
        <v>4949</v>
      </c>
      <c r="CX85" s="50">
        <v>0.17884312726321624</v>
      </c>
      <c r="CY85" s="50">
        <v>0.202960050145883</v>
      </c>
      <c r="CZ85" s="50">
        <v>0.1977244952717663</v>
      </c>
      <c r="DA85" s="50">
        <v>0.25675864588077724</v>
      </c>
      <c r="DB85" s="50" t="s">
        <v>4949</v>
      </c>
      <c r="DC85" s="50" t="s">
        <v>4949</v>
      </c>
      <c r="DD85" s="50">
        <v>0.462131290219298</v>
      </c>
      <c r="DE85" s="50">
        <v>0.56092589502735013</v>
      </c>
      <c r="DF85" s="50">
        <v>0.62704901399304624</v>
      </c>
      <c r="DG85" s="50">
        <v>0.74136990254923263</v>
      </c>
      <c r="DH85" s="50" t="s">
        <v>4949</v>
      </c>
      <c r="DI85" s="50" t="s">
        <v>4949</v>
      </c>
      <c r="DJ85" s="50">
        <v>39.566136013498642</v>
      </c>
      <c r="DK85" s="50">
        <v>21.042762387826766</v>
      </c>
      <c r="DL85" s="50">
        <v>14.760485515278406</v>
      </c>
      <c r="DM85" s="50">
        <v>11.366794878549976</v>
      </c>
      <c r="DN85" s="50" t="s">
        <v>4949</v>
      </c>
      <c r="DO85" s="50" t="s">
        <v>4949</v>
      </c>
      <c r="DP85" s="50">
        <v>1.9235674696302847</v>
      </c>
      <c r="DQ85" s="50">
        <v>1.8760927113154975</v>
      </c>
      <c r="DR85" s="50">
        <v>1.7853244992775295</v>
      </c>
      <c r="DS85" s="50">
        <v>1.6797900752956934</v>
      </c>
      <c r="DT85" s="50" t="s">
        <v>4949</v>
      </c>
      <c r="DU85" s="50" t="s">
        <v>4949</v>
      </c>
      <c r="DV85" s="58">
        <v>3.6767187192903734E-2</v>
      </c>
      <c r="DW85" s="58">
        <v>4.1725227413475334E-2</v>
      </c>
      <c r="DX85" s="58">
        <v>4.0648883977408838E-2</v>
      </c>
      <c r="DY85" s="58">
        <v>5.278532835427923E-2</v>
      </c>
      <c r="DZ85" s="58" t="s">
        <v>4949</v>
      </c>
      <c r="EA85" s="58" t="s">
        <v>4949</v>
      </c>
      <c r="EB85" s="60">
        <v>4.861651056787622E-2</v>
      </c>
      <c r="EC85" s="60">
        <v>8.9156199016951154E-2</v>
      </c>
      <c r="ED85" s="60">
        <v>0.12095296576996475</v>
      </c>
      <c r="EE85" s="60">
        <v>0.14778045115123767</v>
      </c>
      <c r="EF85" s="60" t="s">
        <v>4949</v>
      </c>
      <c r="EG85" s="60" t="s">
        <v>4949</v>
      </c>
      <c r="EH85" s="60">
        <v>3.4569514785165678E-2</v>
      </c>
      <c r="EI85" s="60">
        <v>9.7247697506674946E-2</v>
      </c>
      <c r="EJ85" s="60">
        <v>9.6836474422559382E-2</v>
      </c>
      <c r="EK85" s="60" t="s">
        <v>4949</v>
      </c>
      <c r="EL85" s="60" t="s">
        <v>4949</v>
      </c>
      <c r="EM85" s="60">
        <v>0.88027290734355512</v>
      </c>
      <c r="EN85" s="60">
        <v>0.42561451424112362</v>
      </c>
      <c r="EO85" s="60">
        <v>0.29856179098758862</v>
      </c>
      <c r="EP85" s="60" t="s">
        <v>4949</v>
      </c>
      <c r="EQ85" s="60" t="s">
        <v>4949</v>
      </c>
    </row>
    <row r="86" spans="1:147" ht="15" thickBot="1">
      <c r="A86" s="17" t="s">
        <v>2503</v>
      </c>
      <c r="B86" s="17" t="s">
        <v>2504</v>
      </c>
      <c r="C86" s="17" t="s">
        <v>2505</v>
      </c>
      <c r="D86" s="17" t="s">
        <v>5753</v>
      </c>
      <c r="E86" s="19" t="s">
        <v>5574</v>
      </c>
      <c r="F86" s="18" t="s">
        <v>3039</v>
      </c>
      <c r="G86" s="18" t="s">
        <v>2220</v>
      </c>
      <c r="H86" s="19" t="s">
        <v>3</v>
      </c>
      <c r="I86" s="18" t="s">
        <v>5726</v>
      </c>
      <c r="J86" s="18">
        <v>115.49</v>
      </c>
      <c r="K86" s="24">
        <v>1231</v>
      </c>
      <c r="L86" s="24" t="s">
        <v>853</v>
      </c>
      <c r="M86" s="24" t="s">
        <v>864</v>
      </c>
      <c r="N86" s="24">
        <v>112.1</v>
      </c>
      <c r="O86" s="24">
        <v>14.35</v>
      </c>
      <c r="P86" s="25">
        <v>6.2600000000000003E-2</v>
      </c>
      <c r="Q86" s="25">
        <v>0.24690000000000001</v>
      </c>
      <c r="R86" s="26">
        <v>1829.21</v>
      </c>
      <c r="S86" s="26">
        <v>1829.21</v>
      </c>
      <c r="T86" s="26">
        <v>205054.43</v>
      </c>
      <c r="U86" s="26">
        <v>26244.28</v>
      </c>
      <c r="V86" s="26">
        <v>205054.43</v>
      </c>
      <c r="W86" s="26">
        <v>26244.28</v>
      </c>
      <c r="X86" s="50">
        <v>13731.41</v>
      </c>
      <c r="Y86" s="50">
        <v>14621.62</v>
      </c>
      <c r="Z86" s="50">
        <v>15631.12</v>
      </c>
      <c r="AA86" s="50">
        <v>17044.27</v>
      </c>
      <c r="AB86" s="50" t="s">
        <v>4949</v>
      </c>
      <c r="AC86" s="50" t="s">
        <v>4949</v>
      </c>
      <c r="AD86" s="50">
        <v>976.31</v>
      </c>
      <c r="AE86" s="50">
        <v>1121.71</v>
      </c>
      <c r="AF86" s="50">
        <v>1283.1400000000001</v>
      </c>
      <c r="AG86" s="50">
        <v>1464</v>
      </c>
      <c r="AH86" s="50" t="s">
        <v>4949</v>
      </c>
      <c r="AI86" s="50" t="s">
        <v>4949</v>
      </c>
      <c r="AJ86" s="59">
        <v>976.31</v>
      </c>
      <c r="AK86" s="59">
        <v>1121.71</v>
      </c>
      <c r="AL86" s="59">
        <v>1283.1400000000001</v>
      </c>
      <c r="AM86" s="59">
        <v>1464</v>
      </c>
      <c r="AN86" s="59" t="s">
        <v>4949</v>
      </c>
      <c r="AO86" s="59" t="s">
        <v>4949</v>
      </c>
      <c r="AP86" s="50">
        <v>26244.28</v>
      </c>
      <c r="AQ86" s="50">
        <v>26244.28</v>
      </c>
      <c r="AR86" s="50">
        <v>26244.28</v>
      </c>
      <c r="AS86" s="50">
        <v>26244.28</v>
      </c>
      <c r="AT86" s="50">
        <v>26244.28</v>
      </c>
      <c r="AU86" s="50">
        <v>26244.28</v>
      </c>
      <c r="AV86" s="50">
        <v>5747.55</v>
      </c>
      <c r="AW86" s="50">
        <v>6363.6</v>
      </c>
      <c r="AX86" s="50">
        <v>7392.02</v>
      </c>
      <c r="AY86" s="50">
        <v>8564.66</v>
      </c>
      <c r="AZ86" s="50" t="s">
        <v>4949</v>
      </c>
      <c r="BA86" s="50" t="s">
        <v>4949</v>
      </c>
      <c r="BB86" s="59">
        <v>5747.55</v>
      </c>
      <c r="BC86" s="59">
        <v>6363.6</v>
      </c>
      <c r="BD86" s="59">
        <v>7392.02</v>
      </c>
      <c r="BE86" s="59">
        <v>8564.66</v>
      </c>
      <c r="BF86" s="59" t="s">
        <v>4949</v>
      </c>
      <c r="BG86" s="59" t="s">
        <v>4949</v>
      </c>
      <c r="BH86" s="50">
        <v>26244.28</v>
      </c>
      <c r="BI86" s="50">
        <v>26244.28</v>
      </c>
      <c r="BJ86" s="50">
        <v>26244.28</v>
      </c>
      <c r="BK86" s="50">
        <v>26244.28</v>
      </c>
      <c r="BL86" s="50">
        <v>26244.28</v>
      </c>
      <c r="BM86" s="50">
        <v>26244.28</v>
      </c>
      <c r="BN86" s="50">
        <v>231.36</v>
      </c>
      <c r="BO86" s="50">
        <v>254.71</v>
      </c>
      <c r="BP86" s="50">
        <v>291.37</v>
      </c>
      <c r="BQ86" s="50">
        <v>332.44</v>
      </c>
      <c r="BR86" s="50" t="s">
        <v>4949</v>
      </c>
      <c r="BS86" s="50" t="s">
        <v>4949</v>
      </c>
      <c r="BT86" s="59">
        <v>231.36</v>
      </c>
      <c r="BU86" s="59">
        <v>254.71</v>
      </c>
      <c r="BV86" s="59">
        <v>291.37</v>
      </c>
      <c r="BW86" s="59">
        <v>332.44</v>
      </c>
      <c r="BX86" s="59" t="s">
        <v>4949</v>
      </c>
      <c r="BY86" s="59" t="s">
        <v>4949</v>
      </c>
      <c r="BZ86" s="50">
        <v>26244.28</v>
      </c>
      <c r="CA86" s="50">
        <v>26244.28</v>
      </c>
      <c r="CB86" s="50">
        <v>26244.28</v>
      </c>
      <c r="CC86" s="50">
        <v>26244.28</v>
      </c>
      <c r="CD86" s="50">
        <v>26244.28</v>
      </c>
      <c r="CE86" s="50">
        <v>26244.28</v>
      </c>
      <c r="CF86" s="50">
        <v>2103.88</v>
      </c>
      <c r="CG86" s="50">
        <v>2612.15</v>
      </c>
      <c r="CH86" s="50">
        <v>2006.52</v>
      </c>
      <c r="CI86" s="50">
        <v>1986.87</v>
      </c>
      <c r="CJ86" s="50" t="s">
        <v>4949</v>
      </c>
      <c r="CK86" s="50" t="s">
        <v>4949</v>
      </c>
      <c r="CL86" s="50">
        <v>0.53373314162944652</v>
      </c>
      <c r="CM86" s="50">
        <v>0.61322100797612089</v>
      </c>
      <c r="CN86" s="50">
        <v>0.70147222024808531</v>
      </c>
      <c r="CO86" s="50">
        <v>0.80034550434340501</v>
      </c>
      <c r="CP86" s="50" t="s">
        <v>4949</v>
      </c>
      <c r="CQ86" s="50" t="s">
        <v>4949</v>
      </c>
      <c r="CR86" s="50">
        <v>3.1420941280662142</v>
      </c>
      <c r="CS86" s="50">
        <v>3.4788788602730141</v>
      </c>
      <c r="CT86" s="50">
        <v>4.0410997097107497</v>
      </c>
      <c r="CU86" s="50">
        <v>4.6821633382717129</v>
      </c>
      <c r="CV86" s="50" t="s">
        <v>4949</v>
      </c>
      <c r="CW86" s="50" t="s">
        <v>4949</v>
      </c>
      <c r="CX86" s="50">
        <v>0.12648083052246598</v>
      </c>
      <c r="CY86" s="50">
        <v>0.13924590396947317</v>
      </c>
      <c r="CZ86" s="50">
        <v>0.15928734262331826</v>
      </c>
      <c r="DA86" s="50">
        <v>0.18173965810377157</v>
      </c>
      <c r="DB86" s="50" t="s">
        <v>4949</v>
      </c>
      <c r="DC86" s="50" t="s">
        <v>4949</v>
      </c>
      <c r="DD86" s="50">
        <v>1.1501577183592917</v>
      </c>
      <c r="DE86" s="50">
        <v>1.4280208395974219</v>
      </c>
      <c r="DF86" s="50">
        <v>1.0969325555841045</v>
      </c>
      <c r="DG86" s="50">
        <v>1.0861902132614625</v>
      </c>
      <c r="DH86" s="50" t="s">
        <v>4949</v>
      </c>
      <c r="DI86" s="50" t="s">
        <v>4949</v>
      </c>
      <c r="DJ86" s="50">
        <v>26.881093095430757</v>
      </c>
      <c r="DK86" s="50">
        <v>23.396671153863295</v>
      </c>
      <c r="DL86" s="50">
        <v>20.453169568402512</v>
      </c>
      <c r="DM86" s="50">
        <v>17.92642076502732</v>
      </c>
      <c r="DN86" s="50" t="s">
        <v>4949</v>
      </c>
      <c r="DO86" s="50" t="s">
        <v>4949</v>
      </c>
      <c r="DP86" s="50">
        <v>4.5661681934041454</v>
      </c>
      <c r="DQ86" s="50">
        <v>4.1241247092840529</v>
      </c>
      <c r="DR86" s="50">
        <v>3.5503529481792522</v>
      </c>
      <c r="DS86" s="50">
        <v>3.0642524046488711</v>
      </c>
      <c r="DT86" s="50" t="s">
        <v>4949</v>
      </c>
      <c r="DU86" s="50" t="s">
        <v>4949</v>
      </c>
      <c r="DV86" s="58">
        <v>8.8156352546154837E-3</v>
      </c>
      <c r="DW86" s="58">
        <v>9.7053529378592213E-3</v>
      </c>
      <c r="DX86" s="58">
        <v>1.1102228752322411E-2</v>
      </c>
      <c r="DY86" s="58">
        <v>1.2667141182764397E-2</v>
      </c>
      <c r="DZ86" s="58" t="s">
        <v>4949</v>
      </c>
      <c r="EA86" s="58" t="s">
        <v>4949</v>
      </c>
      <c r="EB86" s="60">
        <v>0.16986542091847828</v>
      </c>
      <c r="EC86" s="60">
        <v>0.17626972154126594</v>
      </c>
      <c r="ED86" s="60">
        <v>0.17358448705495927</v>
      </c>
      <c r="EE86" s="60">
        <v>0.17093498165718196</v>
      </c>
      <c r="EF86" s="60" t="s">
        <v>4949</v>
      </c>
      <c r="EG86" s="60" t="s">
        <v>4949</v>
      </c>
      <c r="EH86" s="60">
        <v>6.4830195879374442E-2</v>
      </c>
      <c r="EI86" s="60">
        <v>6.904159730590731E-2</v>
      </c>
      <c r="EJ86" s="60">
        <v>9.0406189703616802E-2</v>
      </c>
      <c r="EK86" s="60" t="s">
        <v>4949</v>
      </c>
      <c r="EL86" s="60" t="s">
        <v>4949</v>
      </c>
      <c r="EM86" s="60">
        <v>0.14892810685130753</v>
      </c>
      <c r="EN86" s="60">
        <v>0.14391420242308617</v>
      </c>
      <c r="EO86" s="60">
        <v>0.14095110432220959</v>
      </c>
      <c r="EP86" s="60" t="s">
        <v>4949</v>
      </c>
      <c r="EQ86" s="60" t="s">
        <v>4949</v>
      </c>
    </row>
    <row r="87" spans="1:147" ht="15" thickBot="1">
      <c r="A87" s="17" t="s">
        <v>4404</v>
      </c>
      <c r="B87" s="17" t="s">
        <v>4405</v>
      </c>
      <c r="C87" s="17" t="s">
        <v>4312</v>
      </c>
      <c r="D87" s="17" t="s">
        <v>5744</v>
      </c>
      <c r="E87" s="19" t="s">
        <v>5574</v>
      </c>
      <c r="F87" s="18" t="s">
        <v>3041</v>
      </c>
      <c r="G87" s="18" t="s">
        <v>2331</v>
      </c>
      <c r="H87" s="19" t="s">
        <v>3</v>
      </c>
      <c r="I87" s="18" t="s">
        <v>5726</v>
      </c>
      <c r="J87" s="18">
        <v>5.5</v>
      </c>
      <c r="K87" s="24">
        <v>1231</v>
      </c>
      <c r="L87" s="24" t="s">
        <v>853</v>
      </c>
      <c r="M87" s="24" t="s">
        <v>4</v>
      </c>
      <c r="N87" s="24">
        <v>6.31</v>
      </c>
      <c r="O87" s="24">
        <v>0.81</v>
      </c>
      <c r="P87" s="25">
        <v>0.16850000000000001</v>
      </c>
      <c r="Q87" s="25">
        <v>0.18390000000000001</v>
      </c>
      <c r="R87" s="26">
        <v>22087.74</v>
      </c>
      <c r="S87" s="26">
        <v>5062.7700000000004</v>
      </c>
      <c r="T87" s="26">
        <v>139373.62</v>
      </c>
      <c r="U87" s="26">
        <v>17838</v>
      </c>
      <c r="V87" s="26">
        <v>31946.09</v>
      </c>
      <c r="W87" s="26">
        <v>4088.68</v>
      </c>
      <c r="X87" s="50">
        <v>119170</v>
      </c>
      <c r="Y87" s="50">
        <v>138623</v>
      </c>
      <c r="Z87" s="50">
        <v>145518.17000000001</v>
      </c>
      <c r="AA87" s="50">
        <v>156945.72</v>
      </c>
      <c r="AB87" s="50" t="s">
        <v>4949</v>
      </c>
      <c r="AC87" s="50" t="s">
        <v>4949</v>
      </c>
      <c r="AD87" s="50">
        <v>-8108.24</v>
      </c>
      <c r="AE87" s="50">
        <v>-4226</v>
      </c>
      <c r="AF87" s="50">
        <v>1495.27</v>
      </c>
      <c r="AG87" s="50">
        <v>5930.01</v>
      </c>
      <c r="AH87" s="50" t="s">
        <v>4949</v>
      </c>
      <c r="AI87" s="50" t="s">
        <v>4949</v>
      </c>
      <c r="AJ87" s="59">
        <v>-1176.8127721335268</v>
      </c>
      <c r="AK87" s="59">
        <v>-613.3526850507983</v>
      </c>
      <c r="AL87" s="59">
        <v>217.02031930333817</v>
      </c>
      <c r="AM87" s="59">
        <v>860.66908563134984</v>
      </c>
      <c r="AN87" s="59" t="s">
        <v>5557</v>
      </c>
      <c r="AO87" s="59" t="s">
        <v>5557</v>
      </c>
      <c r="AP87" s="50">
        <v>17838</v>
      </c>
      <c r="AQ87" s="50">
        <v>17838</v>
      </c>
      <c r="AR87" s="50">
        <v>17838</v>
      </c>
      <c r="AS87" s="50">
        <v>17838</v>
      </c>
      <c r="AT87" s="50">
        <v>17838</v>
      </c>
      <c r="AU87" s="50">
        <v>17838</v>
      </c>
      <c r="AV87" s="50">
        <v>42852.3</v>
      </c>
      <c r="AW87" s="50">
        <v>42774</v>
      </c>
      <c r="AX87" s="50">
        <v>44269.56</v>
      </c>
      <c r="AY87" s="50">
        <v>50199.57</v>
      </c>
      <c r="AZ87" s="50" t="s">
        <v>4949</v>
      </c>
      <c r="BA87" s="50" t="s">
        <v>4949</v>
      </c>
      <c r="BB87" s="59">
        <v>6219.4920174165463</v>
      </c>
      <c r="BC87" s="59">
        <v>6208.1277213352687</v>
      </c>
      <c r="BD87" s="59">
        <v>6425.1901306240925</v>
      </c>
      <c r="BE87" s="59">
        <v>7285.8592162554432</v>
      </c>
      <c r="BF87" s="59" t="s">
        <v>5557</v>
      </c>
      <c r="BG87" s="59" t="s">
        <v>5557</v>
      </c>
      <c r="BH87" s="50">
        <v>17838</v>
      </c>
      <c r="BI87" s="50">
        <v>17838</v>
      </c>
      <c r="BJ87" s="50">
        <v>17838</v>
      </c>
      <c r="BK87" s="50">
        <v>17838</v>
      </c>
      <c r="BL87" s="50">
        <v>17838</v>
      </c>
      <c r="BM87" s="50">
        <v>17838</v>
      </c>
      <c r="BN87" s="50" t="s">
        <v>4949</v>
      </c>
      <c r="BO87" s="50" t="s">
        <v>4949</v>
      </c>
      <c r="BP87" s="50" t="s">
        <v>4949</v>
      </c>
      <c r="BQ87" s="50" t="s">
        <v>4949</v>
      </c>
      <c r="BR87" s="50" t="s">
        <v>4949</v>
      </c>
      <c r="BS87" s="50" t="s">
        <v>4949</v>
      </c>
      <c r="BT87" s="59" t="s">
        <v>5557</v>
      </c>
      <c r="BU87" s="59" t="s">
        <v>5557</v>
      </c>
      <c r="BV87" s="59" t="s">
        <v>5557</v>
      </c>
      <c r="BW87" s="59" t="s">
        <v>5557</v>
      </c>
      <c r="BX87" s="59" t="s">
        <v>5557</v>
      </c>
      <c r="BY87" s="59" t="s">
        <v>5557</v>
      </c>
      <c r="BZ87" s="50">
        <v>17838</v>
      </c>
      <c r="CA87" s="50">
        <v>17838</v>
      </c>
      <c r="CB87" s="50">
        <v>17838</v>
      </c>
      <c r="CC87" s="50">
        <v>17838</v>
      </c>
      <c r="CD87" s="50">
        <v>17838</v>
      </c>
      <c r="CE87" s="50">
        <v>17838</v>
      </c>
      <c r="CF87" s="50">
        <v>26573</v>
      </c>
      <c r="CG87" s="50">
        <v>37314</v>
      </c>
      <c r="CH87" s="50">
        <v>20307.490000000002</v>
      </c>
      <c r="CI87" s="50">
        <v>26124.66</v>
      </c>
      <c r="CJ87" s="50" t="s">
        <v>4949</v>
      </c>
      <c r="CK87" s="50" t="s">
        <v>4949</v>
      </c>
      <c r="CL87" s="50">
        <v>-0.36709233266961666</v>
      </c>
      <c r="CM87" s="50">
        <v>-0.19132785880311881</v>
      </c>
      <c r="CN87" s="50">
        <v>6.7696830911627898E-2</v>
      </c>
      <c r="CO87" s="50">
        <v>0.26847518125439723</v>
      </c>
      <c r="CP87" s="50" t="s">
        <v>4949</v>
      </c>
      <c r="CQ87" s="50" t="s">
        <v>4949</v>
      </c>
      <c r="CR87" s="50">
        <v>1.9400943690934427</v>
      </c>
      <c r="CS87" s="50">
        <v>1.9365494161014207</v>
      </c>
      <c r="CT87" s="50">
        <v>2.0042593764685748</v>
      </c>
      <c r="CU87" s="50">
        <v>2.2727345577229721</v>
      </c>
      <c r="CV87" s="50" t="s">
        <v>4949</v>
      </c>
      <c r="CW87" s="50" t="s">
        <v>4949</v>
      </c>
      <c r="CX87" s="50" t="s">
        <v>4949</v>
      </c>
      <c r="CY87" s="50" t="s">
        <v>4949</v>
      </c>
      <c r="CZ87" s="50" t="s">
        <v>4949</v>
      </c>
      <c r="DA87" s="50" t="s">
        <v>4949</v>
      </c>
      <c r="DB87" s="50" t="s">
        <v>4949</v>
      </c>
      <c r="DC87" s="50" t="s">
        <v>4949</v>
      </c>
      <c r="DD87" s="50">
        <v>1.2030655920433688</v>
      </c>
      <c r="DE87" s="50">
        <v>1.6893534603359148</v>
      </c>
      <c r="DF87" s="50">
        <v>0.91940098896491895</v>
      </c>
      <c r="DG87" s="50">
        <v>1.1827674538001625</v>
      </c>
      <c r="DH87" s="50" t="s">
        <v>4949</v>
      </c>
      <c r="DI87" s="50" t="s">
        <v>4949</v>
      </c>
      <c r="DJ87" s="50">
        <v>-15.257547877221198</v>
      </c>
      <c r="DK87" s="50">
        <v>-29.273984855655467</v>
      </c>
      <c r="DL87" s="50">
        <v>82.735465835601602</v>
      </c>
      <c r="DM87" s="50">
        <v>20.861998546376817</v>
      </c>
      <c r="DN87" s="50" t="s">
        <v>4949</v>
      </c>
      <c r="DO87" s="50" t="s">
        <v>4949</v>
      </c>
      <c r="DP87" s="50">
        <v>2.8869362904674891</v>
      </c>
      <c r="DQ87" s="50">
        <v>2.892220975358863</v>
      </c>
      <c r="DR87" s="50">
        <v>2.7945129791215457</v>
      </c>
      <c r="DS87" s="50">
        <v>2.4644007906840635</v>
      </c>
      <c r="DT87" s="50" t="s">
        <v>4949</v>
      </c>
      <c r="DU87" s="50" t="s">
        <v>4949</v>
      </c>
      <c r="DV87" s="58" t="s">
        <v>4949</v>
      </c>
      <c r="DW87" s="58" t="s">
        <v>4949</v>
      </c>
      <c r="DX87" s="58" t="s">
        <v>4949</v>
      </c>
      <c r="DY87" s="58" t="s">
        <v>4949</v>
      </c>
      <c r="DZ87" s="58" t="s">
        <v>4949</v>
      </c>
      <c r="EA87" s="58" t="s">
        <v>4949</v>
      </c>
      <c r="EB87" s="60">
        <v>-0.18921364780886904</v>
      </c>
      <c r="EC87" s="60">
        <v>-9.8798335437415258E-2</v>
      </c>
      <c r="ED87" s="60">
        <v>3.3776482079333973E-2</v>
      </c>
      <c r="EE87" s="60">
        <v>0.11812870110241981</v>
      </c>
      <c r="EF87" s="60" t="s">
        <v>4949</v>
      </c>
      <c r="EG87" s="60" t="s">
        <v>4949</v>
      </c>
      <c r="EH87" s="60">
        <v>0.16323739196106413</v>
      </c>
      <c r="EI87" s="60">
        <v>4.9740447111951136E-2</v>
      </c>
      <c r="EJ87" s="60">
        <v>7.8530055731184545E-2</v>
      </c>
      <c r="EK87" s="60" t="s">
        <v>4949</v>
      </c>
      <c r="EL87" s="60" t="s">
        <v>4949</v>
      </c>
      <c r="EM87" s="60">
        <v>-0.47880181149053302</v>
      </c>
      <c r="EN87" s="60">
        <v>-1.3538263132986275</v>
      </c>
      <c r="EO87" s="60">
        <v>2.9658456332301193</v>
      </c>
      <c r="EP87" s="60" t="s">
        <v>4949</v>
      </c>
      <c r="EQ87" s="60" t="s">
        <v>4949</v>
      </c>
    </row>
    <row r="88" spans="1:147" ht="15" thickBot="1">
      <c r="A88" s="17" t="s">
        <v>954</v>
      </c>
      <c r="B88" s="17" t="s">
        <v>955</v>
      </c>
      <c r="C88" s="17" t="s">
        <v>956</v>
      </c>
      <c r="D88" s="17" t="s">
        <v>5748</v>
      </c>
      <c r="E88" s="19" t="s">
        <v>5574</v>
      </c>
      <c r="F88" s="18" t="s">
        <v>2998</v>
      </c>
      <c r="G88" s="18" t="s">
        <v>7</v>
      </c>
      <c r="H88" s="19" t="s">
        <v>3</v>
      </c>
      <c r="I88" s="18" t="s">
        <v>5726</v>
      </c>
      <c r="J88" s="18">
        <v>17.2</v>
      </c>
      <c r="K88" s="24">
        <v>1231</v>
      </c>
      <c r="L88" s="24" t="s">
        <v>853</v>
      </c>
      <c r="M88" s="24" t="s">
        <v>4</v>
      </c>
      <c r="N88" s="24">
        <v>14.41</v>
      </c>
      <c r="O88" s="24">
        <v>1.84</v>
      </c>
      <c r="P88" s="25">
        <v>4.9500000000000002E-2</v>
      </c>
      <c r="Q88" s="25">
        <v>0.17629999999999998</v>
      </c>
      <c r="R88" s="26">
        <v>10944.88</v>
      </c>
      <c r="S88" s="26">
        <v>10944.88</v>
      </c>
      <c r="T88" s="26">
        <v>157715.76999999999</v>
      </c>
      <c r="U88" s="26">
        <v>20185.55</v>
      </c>
      <c r="V88" s="26">
        <v>157715.76999999999</v>
      </c>
      <c r="W88" s="26">
        <v>20185.55</v>
      </c>
      <c r="X88" s="50">
        <v>202524.07</v>
      </c>
      <c r="Y88" s="50">
        <v>185154.03</v>
      </c>
      <c r="Z88" s="50">
        <v>174289.3</v>
      </c>
      <c r="AA88" s="50">
        <v>174411.36</v>
      </c>
      <c r="AB88" s="50">
        <v>168438.03</v>
      </c>
      <c r="AC88" s="50" t="s">
        <v>4949</v>
      </c>
      <c r="AD88" s="50">
        <v>23650</v>
      </c>
      <c r="AE88" s="50">
        <v>15720</v>
      </c>
      <c r="AF88" s="50">
        <v>12822.74</v>
      </c>
      <c r="AG88" s="50">
        <v>13112.96</v>
      </c>
      <c r="AH88" s="50">
        <v>13808.88</v>
      </c>
      <c r="AI88" s="50" t="s">
        <v>4949</v>
      </c>
      <c r="AJ88" s="59">
        <v>3432.5108853410743</v>
      </c>
      <c r="AK88" s="59">
        <v>2281.5674891146591</v>
      </c>
      <c r="AL88" s="59">
        <v>1861.0653120464442</v>
      </c>
      <c r="AM88" s="59">
        <v>1903.1872278664732</v>
      </c>
      <c r="AN88" s="59">
        <v>2004.1915820029028</v>
      </c>
      <c r="AO88" s="59" t="s">
        <v>5557</v>
      </c>
      <c r="AP88" s="50">
        <v>20185.55</v>
      </c>
      <c r="AQ88" s="50">
        <v>20185.55</v>
      </c>
      <c r="AR88" s="50">
        <v>20185.55</v>
      </c>
      <c r="AS88" s="50">
        <v>20185.55</v>
      </c>
      <c r="AT88" s="50">
        <v>20185.55</v>
      </c>
      <c r="AU88" s="50">
        <v>20185.55</v>
      </c>
      <c r="AV88" s="50">
        <v>373017.83</v>
      </c>
      <c r="AW88" s="50">
        <v>380610.98</v>
      </c>
      <c r="AX88" s="50">
        <v>387731.06</v>
      </c>
      <c r="AY88" s="50">
        <v>396284.37</v>
      </c>
      <c r="AZ88" s="50">
        <v>405423.31</v>
      </c>
      <c r="BA88" s="50" t="s">
        <v>4949</v>
      </c>
      <c r="BB88" s="59">
        <v>54139.017416545721</v>
      </c>
      <c r="BC88" s="59">
        <v>55241.071117561682</v>
      </c>
      <c r="BD88" s="59">
        <v>56274.464441219163</v>
      </c>
      <c r="BE88" s="59">
        <v>57515.873730043546</v>
      </c>
      <c r="BF88" s="59">
        <v>58842.280116110305</v>
      </c>
      <c r="BG88" s="59" t="s">
        <v>5557</v>
      </c>
      <c r="BH88" s="50">
        <v>20185.55</v>
      </c>
      <c r="BI88" s="50">
        <v>20185.55</v>
      </c>
      <c r="BJ88" s="50">
        <v>20185.55</v>
      </c>
      <c r="BK88" s="50">
        <v>20185.55</v>
      </c>
      <c r="BL88" s="50">
        <v>20185.55</v>
      </c>
      <c r="BM88" s="50">
        <v>20185.55</v>
      </c>
      <c r="BN88" s="50">
        <v>8098.12</v>
      </c>
      <c r="BO88" s="50">
        <v>6015.64</v>
      </c>
      <c r="BP88" s="50">
        <v>4872.6400000000003</v>
      </c>
      <c r="BQ88" s="50">
        <v>4982.92</v>
      </c>
      <c r="BR88" s="50">
        <v>5247.37</v>
      </c>
      <c r="BS88" s="50" t="s">
        <v>4949</v>
      </c>
      <c r="BT88" s="59">
        <v>1175.3439767779391</v>
      </c>
      <c r="BU88" s="59">
        <v>873.09724238026138</v>
      </c>
      <c r="BV88" s="59">
        <v>707.20464441219167</v>
      </c>
      <c r="BW88" s="59">
        <v>723.21044992743111</v>
      </c>
      <c r="BX88" s="59">
        <v>761.59216255442675</v>
      </c>
      <c r="BY88" s="59" t="s">
        <v>5557</v>
      </c>
      <c r="BZ88" s="50">
        <v>20185.55</v>
      </c>
      <c r="CA88" s="50">
        <v>20185.55</v>
      </c>
      <c r="CB88" s="50">
        <v>20185.55</v>
      </c>
      <c r="CC88" s="50">
        <v>20185.55</v>
      </c>
      <c r="CD88" s="50">
        <v>20185.55</v>
      </c>
      <c r="CE88" s="50">
        <v>20185.55</v>
      </c>
      <c r="CF88" s="50">
        <v>35279.339999999997</v>
      </c>
      <c r="CG88" s="50">
        <v>46453.94</v>
      </c>
      <c r="CH88" s="50">
        <v>38346.730000000003</v>
      </c>
      <c r="CI88" s="50">
        <v>40703.230000000003</v>
      </c>
      <c r="CJ88" s="50">
        <v>34352.67</v>
      </c>
      <c r="CK88" s="50" t="s">
        <v>4949</v>
      </c>
      <c r="CL88" s="50">
        <v>2.1608277112220509</v>
      </c>
      <c r="CM88" s="50">
        <v>1.4362880177763484</v>
      </c>
      <c r="CN88" s="50">
        <v>1.1715742886171434</v>
      </c>
      <c r="CO88" s="50">
        <v>1.1980907967926555</v>
      </c>
      <c r="CP88" s="50">
        <v>1.2616748653251566</v>
      </c>
      <c r="CQ88" s="50" t="s">
        <v>4949</v>
      </c>
      <c r="CR88" s="50">
        <v>34.081491071624363</v>
      </c>
      <c r="CS88" s="50">
        <v>34.775253817310009</v>
      </c>
      <c r="CT88" s="50">
        <v>35.425793613086668</v>
      </c>
      <c r="CU88" s="50">
        <v>36.207283222840267</v>
      </c>
      <c r="CV88" s="50">
        <v>37.042280043271376</v>
      </c>
      <c r="CW88" s="50" t="s">
        <v>4949</v>
      </c>
      <c r="CX88" s="50">
        <v>0.73990030041444044</v>
      </c>
      <c r="CY88" s="50">
        <v>0.54963051216641945</v>
      </c>
      <c r="CZ88" s="50">
        <v>0.44519812003420783</v>
      </c>
      <c r="DA88" s="50">
        <v>0.45527406421998234</v>
      </c>
      <c r="DB88" s="50">
        <v>0.47943604680910162</v>
      </c>
      <c r="DC88" s="50" t="s">
        <v>4949</v>
      </c>
      <c r="DD88" s="50">
        <v>3.223364714825562</v>
      </c>
      <c r="DE88" s="50">
        <v>4.244353524204926</v>
      </c>
      <c r="DF88" s="50">
        <v>3.503622698467229</v>
      </c>
      <c r="DG88" s="50">
        <v>3.7189288507503058</v>
      </c>
      <c r="DH88" s="50">
        <v>3.1386977289837805</v>
      </c>
      <c r="DI88" s="50" t="s">
        <v>4949</v>
      </c>
      <c r="DJ88" s="50">
        <v>5.9193598308668074</v>
      </c>
      <c r="DK88" s="50">
        <v>8.9053982188295162</v>
      </c>
      <c r="DL88" s="50">
        <v>10.917546483824829</v>
      </c>
      <c r="DM88" s="50">
        <v>10.675916040314315</v>
      </c>
      <c r="DN88" s="50">
        <v>10.137886635266582</v>
      </c>
      <c r="DO88" s="50" t="s">
        <v>4949</v>
      </c>
      <c r="DP88" s="50">
        <v>0.37529803870233219</v>
      </c>
      <c r="DQ88" s="50">
        <v>0.36781088133610856</v>
      </c>
      <c r="DR88" s="50">
        <v>0.36105660454439731</v>
      </c>
      <c r="DS88" s="50">
        <v>0.35326364246967396</v>
      </c>
      <c r="DT88" s="50">
        <v>0.34530047125312058</v>
      </c>
      <c r="DU88" s="50" t="s">
        <v>4949</v>
      </c>
      <c r="DV88" s="58">
        <v>5.7846664465602035E-2</v>
      </c>
      <c r="DW88" s="58">
        <v>4.2971048666339134E-2</v>
      </c>
      <c r="DX88" s="58">
        <v>3.4806346552245598E-2</v>
      </c>
      <c r="DY88" s="58">
        <v>3.5594101013437407E-2</v>
      </c>
      <c r="DZ88" s="58">
        <v>3.7483125925136473E-2</v>
      </c>
      <c r="EA88" s="58" t="s">
        <v>4949</v>
      </c>
      <c r="EB88" s="60">
        <v>6.3401795029476196E-2</v>
      </c>
      <c r="EC88" s="60">
        <v>4.1302013935593768E-2</v>
      </c>
      <c r="ED88" s="60">
        <v>3.3071222099152954E-2</v>
      </c>
      <c r="EE88" s="60">
        <v>3.3089773386722268E-2</v>
      </c>
      <c r="EF88" s="60">
        <v>3.4060399733799221E-2</v>
      </c>
      <c r="EG88" s="60" t="s">
        <v>4949</v>
      </c>
      <c r="EH88" s="60">
        <v>-8.576778059022816E-2</v>
      </c>
      <c r="EI88" s="60">
        <v>-5.8679414107270622E-2</v>
      </c>
      <c r="EJ88" s="60">
        <v>7.0032985386947466E-4</v>
      </c>
      <c r="EK88" s="60">
        <v>-3.4248514546300179E-2</v>
      </c>
      <c r="EL88" s="60" t="s">
        <v>4949</v>
      </c>
      <c r="EM88" s="60">
        <v>-0.33530655391120512</v>
      </c>
      <c r="EN88" s="60">
        <v>-0.18430407124681936</v>
      </c>
      <c r="EO88" s="60">
        <v>2.2633228155604757E-2</v>
      </c>
      <c r="EP88" s="60">
        <v>5.3071160134706474E-2</v>
      </c>
      <c r="EQ88" s="60" t="s">
        <v>4949</v>
      </c>
    </row>
    <row r="89" spans="1:147" ht="15" thickBot="1">
      <c r="A89" s="17" t="s">
        <v>957</v>
      </c>
      <c r="B89" s="17" t="s">
        <v>958</v>
      </c>
      <c r="C89" s="17" t="s">
        <v>959</v>
      </c>
      <c r="D89" s="17" t="s">
        <v>5744</v>
      </c>
      <c r="E89" s="19" t="s">
        <v>5574</v>
      </c>
      <c r="F89" s="18" t="s">
        <v>3041</v>
      </c>
      <c r="G89" s="18" t="s">
        <v>2331</v>
      </c>
      <c r="H89" s="19" t="s">
        <v>3</v>
      </c>
      <c r="I89" s="18" t="s">
        <v>5726</v>
      </c>
      <c r="J89" s="18">
        <v>2.9</v>
      </c>
      <c r="K89" s="24">
        <v>1231</v>
      </c>
      <c r="L89" s="24" t="s">
        <v>853</v>
      </c>
      <c r="M89" s="24" t="s">
        <v>4</v>
      </c>
      <c r="N89" s="24">
        <v>2.57</v>
      </c>
      <c r="O89" s="24">
        <v>0.33</v>
      </c>
      <c r="P89" s="25">
        <v>-1.15E-2</v>
      </c>
      <c r="Q89" s="25">
        <v>-6.88E-2</v>
      </c>
      <c r="R89" s="26">
        <v>4579.18</v>
      </c>
      <c r="S89" s="26">
        <v>1879.36</v>
      </c>
      <c r="T89" s="26">
        <v>11768.49</v>
      </c>
      <c r="U89" s="26">
        <v>1506.21</v>
      </c>
      <c r="V89" s="26">
        <v>4829.97</v>
      </c>
      <c r="W89" s="26">
        <v>618.16999999999996</v>
      </c>
      <c r="X89" s="50">
        <v>4558.5200000000004</v>
      </c>
      <c r="Y89" s="50">
        <v>5492.21</v>
      </c>
      <c r="Z89" s="50">
        <v>5694.07</v>
      </c>
      <c r="AA89" s="50">
        <v>6150.79</v>
      </c>
      <c r="AB89" s="50">
        <v>6506.12</v>
      </c>
      <c r="AC89" s="50" t="s">
        <v>4949</v>
      </c>
      <c r="AD89" s="50">
        <v>-1696.79</v>
      </c>
      <c r="AE89" s="50">
        <v>-1389.75</v>
      </c>
      <c r="AF89" s="50">
        <v>-308.26</v>
      </c>
      <c r="AG89" s="50">
        <v>122.15</v>
      </c>
      <c r="AH89" s="50">
        <v>457.92</v>
      </c>
      <c r="AI89" s="50" t="s">
        <v>4949</v>
      </c>
      <c r="AJ89" s="59">
        <v>-246.26850507982584</v>
      </c>
      <c r="AK89" s="59">
        <v>-201.70537010159651</v>
      </c>
      <c r="AL89" s="59">
        <v>-44.740203193033381</v>
      </c>
      <c r="AM89" s="59">
        <v>17.728592162554428</v>
      </c>
      <c r="AN89" s="59">
        <v>66.461538461538467</v>
      </c>
      <c r="AO89" s="59" t="s">
        <v>5557</v>
      </c>
      <c r="AP89" s="50">
        <v>1506.21</v>
      </c>
      <c r="AQ89" s="50">
        <v>1506.21</v>
      </c>
      <c r="AR89" s="50">
        <v>1506.21</v>
      </c>
      <c r="AS89" s="50">
        <v>1506.21</v>
      </c>
      <c r="AT89" s="50">
        <v>1506.21</v>
      </c>
      <c r="AU89" s="50">
        <v>1506.21</v>
      </c>
      <c r="AV89" s="50">
        <v>14887.8</v>
      </c>
      <c r="AW89" s="50">
        <v>13455.88</v>
      </c>
      <c r="AX89" s="50">
        <v>13147.61</v>
      </c>
      <c r="AY89" s="50">
        <v>13269.77</v>
      </c>
      <c r="AZ89" s="50">
        <v>13727.69</v>
      </c>
      <c r="BA89" s="50" t="s">
        <v>4949</v>
      </c>
      <c r="BB89" s="59">
        <v>2160.7837445573296</v>
      </c>
      <c r="BC89" s="59">
        <v>1952.9579100145138</v>
      </c>
      <c r="BD89" s="59">
        <v>1908.2162554426707</v>
      </c>
      <c r="BE89" s="59">
        <v>1925.9462989840349</v>
      </c>
      <c r="BF89" s="59">
        <v>1992.4078374455735</v>
      </c>
      <c r="BG89" s="59" t="s">
        <v>5557</v>
      </c>
      <c r="BH89" s="50">
        <v>1506.21</v>
      </c>
      <c r="BI89" s="50">
        <v>1506.21</v>
      </c>
      <c r="BJ89" s="50">
        <v>1506.21</v>
      </c>
      <c r="BK89" s="50">
        <v>1506.21</v>
      </c>
      <c r="BL89" s="50">
        <v>1506.21</v>
      </c>
      <c r="BM89" s="50">
        <v>1506.21</v>
      </c>
      <c r="BN89" s="50" t="s">
        <v>4949</v>
      </c>
      <c r="BO89" s="50" t="s">
        <v>4949</v>
      </c>
      <c r="BP89" s="50" t="s">
        <v>4949</v>
      </c>
      <c r="BQ89" s="50" t="s">
        <v>4949</v>
      </c>
      <c r="BR89" s="50">
        <v>183.17</v>
      </c>
      <c r="BS89" s="50" t="s">
        <v>4949</v>
      </c>
      <c r="BT89" s="59" t="s">
        <v>5557</v>
      </c>
      <c r="BU89" s="59" t="s">
        <v>5557</v>
      </c>
      <c r="BV89" s="59" t="s">
        <v>5557</v>
      </c>
      <c r="BW89" s="59" t="s">
        <v>5557</v>
      </c>
      <c r="BX89" s="59">
        <v>26.584905660377359</v>
      </c>
      <c r="BY89" s="59" t="s">
        <v>5557</v>
      </c>
      <c r="BZ89" s="50">
        <v>1506.21</v>
      </c>
      <c r="CA89" s="50">
        <v>1506.21</v>
      </c>
      <c r="CB89" s="50">
        <v>1506.21</v>
      </c>
      <c r="CC89" s="50">
        <v>1506.21</v>
      </c>
      <c r="CD89" s="50">
        <v>1506.21</v>
      </c>
      <c r="CE89" s="50">
        <v>1506.21</v>
      </c>
      <c r="CF89" s="50">
        <v>-575.86</v>
      </c>
      <c r="CG89" s="50">
        <v>97.6</v>
      </c>
      <c r="CH89" s="50">
        <v>1238.23</v>
      </c>
      <c r="CI89" s="50">
        <v>1727.04</v>
      </c>
      <c r="CJ89" s="50">
        <v>2115.89</v>
      </c>
      <c r="CK89" s="50" t="s">
        <v>4949</v>
      </c>
      <c r="CL89" s="50">
        <v>-0.37054450796867561</v>
      </c>
      <c r="CM89" s="50">
        <v>-0.30349320183963063</v>
      </c>
      <c r="CN89" s="50">
        <v>-6.7317729375128296E-2</v>
      </c>
      <c r="CO89" s="50">
        <v>2.6675081564821648E-2</v>
      </c>
      <c r="CP89" s="50">
        <v>0.1000004367594198</v>
      </c>
      <c r="CQ89" s="50" t="s">
        <v>4949</v>
      </c>
      <c r="CR89" s="50">
        <v>3.2511934451146272</v>
      </c>
      <c r="CS89" s="50">
        <v>2.9384911709083283</v>
      </c>
      <c r="CT89" s="50">
        <v>2.8711712577361013</v>
      </c>
      <c r="CU89" s="50">
        <v>2.897848523098022</v>
      </c>
      <c r="CV89" s="50">
        <v>2.9978489598574418</v>
      </c>
      <c r="CW89" s="50" t="s">
        <v>4949</v>
      </c>
      <c r="CX89" s="50" t="s">
        <v>4949</v>
      </c>
      <c r="CY89" s="50" t="s">
        <v>4949</v>
      </c>
      <c r="CZ89" s="50" t="s">
        <v>4949</v>
      </c>
      <c r="DA89" s="50" t="s">
        <v>4949</v>
      </c>
      <c r="DB89" s="50">
        <v>4.000061146318773E-2</v>
      </c>
      <c r="DC89" s="50" t="s">
        <v>4949</v>
      </c>
      <c r="DD89" s="50">
        <v>-0.12575613974554395</v>
      </c>
      <c r="DE89" s="50">
        <v>2.1313859686668789E-2</v>
      </c>
      <c r="DF89" s="50">
        <v>0.27040430819491695</v>
      </c>
      <c r="DG89" s="50">
        <v>0.3771504941932835</v>
      </c>
      <c r="DH89" s="50">
        <v>0.46206744438960684</v>
      </c>
      <c r="DI89" s="50" t="s">
        <v>4949</v>
      </c>
      <c r="DJ89" s="50">
        <v>-6.1563540567777988</v>
      </c>
      <c r="DK89" s="50">
        <v>-7.5164885770822094</v>
      </c>
      <c r="DL89" s="50">
        <v>-33.887108285213785</v>
      </c>
      <c r="DM89" s="50">
        <v>85.518133442488747</v>
      </c>
      <c r="DN89" s="50">
        <v>22.811932215234105</v>
      </c>
      <c r="DO89" s="50" t="s">
        <v>4949</v>
      </c>
      <c r="DP89" s="50">
        <v>0.70165101626835402</v>
      </c>
      <c r="DQ89" s="50">
        <v>0.77631786252552804</v>
      </c>
      <c r="DR89" s="50">
        <v>0.79452006866647251</v>
      </c>
      <c r="DS89" s="50">
        <v>0.78720580688286235</v>
      </c>
      <c r="DT89" s="50">
        <v>0.76094667056147103</v>
      </c>
      <c r="DU89" s="50" t="s">
        <v>4949</v>
      </c>
      <c r="DV89" s="58" t="s">
        <v>4949</v>
      </c>
      <c r="DW89" s="58" t="s">
        <v>4949</v>
      </c>
      <c r="DX89" s="58" t="s">
        <v>4949</v>
      </c>
      <c r="DY89" s="58" t="s">
        <v>4949</v>
      </c>
      <c r="DZ89" s="58">
        <v>1.753487445960383E-2</v>
      </c>
      <c r="EA89" s="58" t="s">
        <v>4949</v>
      </c>
      <c r="EB89" s="60">
        <v>-0.11397184271685541</v>
      </c>
      <c r="EC89" s="60">
        <v>-0.10328198527335263</v>
      </c>
      <c r="ED89" s="60">
        <v>-2.3446086398972891E-2</v>
      </c>
      <c r="EE89" s="60">
        <v>9.2051331711099742E-3</v>
      </c>
      <c r="EF89" s="60">
        <v>3.3357396619533221E-2</v>
      </c>
      <c r="EG89" s="60" t="s">
        <v>4949</v>
      </c>
      <c r="EH89" s="60">
        <v>0.20482305660609135</v>
      </c>
      <c r="EI89" s="60">
        <v>3.6753875033911587E-2</v>
      </c>
      <c r="EJ89" s="60">
        <v>8.0209762085819092E-2</v>
      </c>
      <c r="EK89" s="60">
        <v>5.7769814934341746E-2</v>
      </c>
      <c r="EL89" s="60" t="s">
        <v>4949</v>
      </c>
      <c r="EM89" s="60">
        <v>-0.18095344739183983</v>
      </c>
      <c r="EN89" s="60">
        <v>-0.77819032200035976</v>
      </c>
      <c r="EO89" s="60">
        <v>-1.3962564069292156</v>
      </c>
      <c r="EP89" s="60">
        <v>2.7488334015554647</v>
      </c>
      <c r="EQ89" s="60" t="s">
        <v>4949</v>
      </c>
    </row>
    <row r="90" spans="1:147" ht="15" thickBot="1">
      <c r="A90" s="17" t="s">
        <v>960</v>
      </c>
      <c r="B90" s="17" t="s">
        <v>961</v>
      </c>
      <c r="C90" s="17" t="s">
        <v>962</v>
      </c>
      <c r="D90" s="17" t="s">
        <v>5744</v>
      </c>
      <c r="E90" s="19" t="s">
        <v>5574</v>
      </c>
      <c r="F90" s="18" t="s">
        <v>3041</v>
      </c>
      <c r="G90" s="18" t="s">
        <v>2331</v>
      </c>
      <c r="H90" s="19" t="s">
        <v>3</v>
      </c>
      <c r="I90" s="18" t="s">
        <v>5726</v>
      </c>
      <c r="J90" s="18">
        <v>13</v>
      </c>
      <c r="K90" s="24">
        <v>1231</v>
      </c>
      <c r="L90" s="24" t="s">
        <v>853</v>
      </c>
      <c r="M90" s="24" t="s">
        <v>4</v>
      </c>
      <c r="N90" s="24">
        <v>10.63</v>
      </c>
      <c r="O90" s="24">
        <v>1.36</v>
      </c>
      <c r="P90" s="25">
        <v>1.24E-2</v>
      </c>
      <c r="Q90" s="25">
        <v>3.4000000000000002E-2</v>
      </c>
      <c r="R90" s="26">
        <v>2926.21</v>
      </c>
      <c r="S90" s="26">
        <v>932.56</v>
      </c>
      <c r="T90" s="26">
        <v>31105.61</v>
      </c>
      <c r="U90" s="26">
        <v>3981.11</v>
      </c>
      <c r="V90" s="26">
        <v>9913.1299999999992</v>
      </c>
      <c r="W90" s="26">
        <v>1268.75</v>
      </c>
      <c r="X90" s="50">
        <v>6983.85</v>
      </c>
      <c r="Y90" s="50">
        <v>8823.02</v>
      </c>
      <c r="Z90" s="50">
        <v>9175.2099999999991</v>
      </c>
      <c r="AA90" s="50">
        <v>9823.35</v>
      </c>
      <c r="AB90" s="50" t="s">
        <v>4949</v>
      </c>
      <c r="AC90" s="50" t="s">
        <v>4949</v>
      </c>
      <c r="AD90" s="50">
        <v>1398.95</v>
      </c>
      <c r="AE90" s="50">
        <v>2074.2800000000002</v>
      </c>
      <c r="AF90" s="50">
        <v>2327.25</v>
      </c>
      <c r="AG90" s="50">
        <v>2581.27</v>
      </c>
      <c r="AH90" s="50" t="s">
        <v>4949</v>
      </c>
      <c r="AI90" s="50" t="s">
        <v>4949</v>
      </c>
      <c r="AJ90" s="59">
        <v>203.04063860667637</v>
      </c>
      <c r="AK90" s="59">
        <v>301.05660377358492</v>
      </c>
      <c r="AL90" s="59">
        <v>337.7721335268505</v>
      </c>
      <c r="AM90" s="59">
        <v>374.64005805515239</v>
      </c>
      <c r="AN90" s="59" t="s">
        <v>5557</v>
      </c>
      <c r="AO90" s="59" t="s">
        <v>5557</v>
      </c>
      <c r="AP90" s="50">
        <v>3981.11</v>
      </c>
      <c r="AQ90" s="50">
        <v>3981.11</v>
      </c>
      <c r="AR90" s="50">
        <v>3981.11</v>
      </c>
      <c r="AS90" s="50">
        <v>3981.11</v>
      </c>
      <c r="AT90" s="50">
        <v>3981.11</v>
      </c>
      <c r="AU90" s="50">
        <v>3981.11</v>
      </c>
      <c r="AV90" s="50">
        <v>20471.13</v>
      </c>
      <c r="AW90" s="50">
        <v>22304.83</v>
      </c>
      <c r="AX90" s="50">
        <v>23932.71</v>
      </c>
      <c r="AY90" s="50">
        <v>25699.439999999999</v>
      </c>
      <c r="AZ90" s="50" t="s">
        <v>4949</v>
      </c>
      <c r="BA90" s="50" t="s">
        <v>4949</v>
      </c>
      <c r="BB90" s="59">
        <v>2971.1364296081279</v>
      </c>
      <c r="BC90" s="59">
        <v>3237.2757619738754</v>
      </c>
      <c r="BD90" s="59">
        <v>3473.5428156748912</v>
      </c>
      <c r="BE90" s="59">
        <v>3729.9622641509432</v>
      </c>
      <c r="BF90" s="59" t="s">
        <v>5557</v>
      </c>
      <c r="BG90" s="59" t="s">
        <v>5557</v>
      </c>
      <c r="BH90" s="50">
        <v>3981.11</v>
      </c>
      <c r="BI90" s="50">
        <v>3981.11</v>
      </c>
      <c r="BJ90" s="50">
        <v>3981.11</v>
      </c>
      <c r="BK90" s="50">
        <v>3981.11</v>
      </c>
      <c r="BL90" s="50">
        <v>3981.11</v>
      </c>
      <c r="BM90" s="50">
        <v>3981.11</v>
      </c>
      <c r="BN90" s="50">
        <v>468.19</v>
      </c>
      <c r="BO90" s="50">
        <v>699.36</v>
      </c>
      <c r="BP90" s="50">
        <v>814.54</v>
      </c>
      <c r="BQ90" s="50">
        <v>903.44</v>
      </c>
      <c r="BR90" s="50" t="s">
        <v>4949</v>
      </c>
      <c r="BS90" s="50" t="s">
        <v>4949</v>
      </c>
      <c r="BT90" s="59">
        <v>67.952104499274313</v>
      </c>
      <c r="BU90" s="59">
        <v>101.50362844702468</v>
      </c>
      <c r="BV90" s="59">
        <v>118.22060957910014</v>
      </c>
      <c r="BW90" s="59">
        <v>131.12336719883891</v>
      </c>
      <c r="BX90" s="59" t="s">
        <v>5557</v>
      </c>
      <c r="BY90" s="59" t="s">
        <v>5557</v>
      </c>
      <c r="BZ90" s="50">
        <v>3981.11</v>
      </c>
      <c r="CA90" s="50">
        <v>3981.11</v>
      </c>
      <c r="CB90" s="50">
        <v>3981.11</v>
      </c>
      <c r="CC90" s="50">
        <v>3981.11</v>
      </c>
      <c r="CD90" s="50">
        <v>3981.11</v>
      </c>
      <c r="CE90" s="50">
        <v>3981.11</v>
      </c>
      <c r="CF90" s="50">
        <v>137.4</v>
      </c>
      <c r="CG90" s="50">
        <v>2525.9</v>
      </c>
      <c r="CH90" s="50">
        <v>2991.21</v>
      </c>
      <c r="CI90" s="50">
        <v>3279.23</v>
      </c>
      <c r="CJ90" s="50" t="s">
        <v>4949</v>
      </c>
      <c r="CK90" s="50" t="s">
        <v>4949</v>
      </c>
      <c r="CL90" s="50">
        <v>0.47807573619118249</v>
      </c>
      <c r="CM90" s="50">
        <v>0.70886231678519318</v>
      </c>
      <c r="CN90" s="50">
        <v>0.79531202476924079</v>
      </c>
      <c r="CO90" s="50">
        <v>0.88212055867487293</v>
      </c>
      <c r="CP90" s="50" t="s">
        <v>4949</v>
      </c>
      <c r="CQ90" s="50" t="s">
        <v>4949</v>
      </c>
      <c r="CR90" s="50">
        <v>6.9957829410739496</v>
      </c>
      <c r="CS90" s="50">
        <v>7.6224296957497932</v>
      </c>
      <c r="CT90" s="50">
        <v>8.1787397350156006</v>
      </c>
      <c r="CU90" s="50">
        <v>8.782500230673806</v>
      </c>
      <c r="CV90" s="50" t="s">
        <v>4949</v>
      </c>
      <c r="CW90" s="50" t="s">
        <v>4949</v>
      </c>
      <c r="CX90" s="50">
        <v>0.15999876973969743</v>
      </c>
      <c r="CY90" s="50">
        <v>0.2389985681137034</v>
      </c>
      <c r="CZ90" s="50">
        <v>0.2783600630166666</v>
      </c>
      <c r="DA90" s="50">
        <v>0.30874065771082732</v>
      </c>
      <c r="DB90" s="50" t="s">
        <v>4949</v>
      </c>
      <c r="DC90" s="50" t="s">
        <v>4949</v>
      </c>
      <c r="DD90" s="50">
        <v>4.695493488163871E-2</v>
      </c>
      <c r="DE90" s="50">
        <v>0.86319847174331299</v>
      </c>
      <c r="DF90" s="50">
        <v>1.0222130332409498</v>
      </c>
      <c r="DG90" s="50">
        <v>1.1206406922264636</v>
      </c>
      <c r="DH90" s="50" t="s">
        <v>4949</v>
      </c>
      <c r="DI90" s="50" t="s">
        <v>4949</v>
      </c>
      <c r="DJ90" s="50">
        <v>19.73636656063476</v>
      </c>
      <c r="DK90" s="50">
        <v>13.310734327091808</v>
      </c>
      <c r="DL90" s="50">
        <v>11.863869373724352</v>
      </c>
      <c r="DM90" s="50">
        <v>10.696358769133024</v>
      </c>
      <c r="DN90" s="50" t="s">
        <v>4949</v>
      </c>
      <c r="DO90" s="50" t="s">
        <v>4949</v>
      </c>
      <c r="DP90" s="50">
        <v>1.3487379543777016</v>
      </c>
      <c r="DQ90" s="50">
        <v>1.2378570022726019</v>
      </c>
      <c r="DR90" s="50">
        <v>1.1536591551896964</v>
      </c>
      <c r="DS90" s="50">
        <v>1.0743498691022062</v>
      </c>
      <c r="DT90" s="50" t="s">
        <v>4949</v>
      </c>
      <c r="DU90" s="50" t="s">
        <v>4949</v>
      </c>
      <c r="DV90" s="58">
        <v>1.6957145169953558E-2</v>
      </c>
      <c r="DW90" s="58">
        <v>2.5329778607101221E-2</v>
      </c>
      <c r="DX90" s="58">
        <v>2.9501426828283325E-2</v>
      </c>
      <c r="DY90" s="58">
        <v>3.2721252552046907E-2</v>
      </c>
      <c r="DZ90" s="58" t="s">
        <v>4949</v>
      </c>
      <c r="EA90" s="58" t="s">
        <v>4949</v>
      </c>
      <c r="EB90" s="60">
        <v>6.833770290159849E-2</v>
      </c>
      <c r="EC90" s="60">
        <v>9.2996897981289253E-2</v>
      </c>
      <c r="ED90" s="60">
        <v>9.7241390548751069E-2</v>
      </c>
      <c r="EE90" s="60">
        <v>0.10044070999212434</v>
      </c>
      <c r="EF90" s="60" t="s">
        <v>4949</v>
      </c>
      <c r="EG90" s="60" t="s">
        <v>4949</v>
      </c>
      <c r="EH90" s="60">
        <v>0.26334614861430294</v>
      </c>
      <c r="EI90" s="60">
        <v>3.9917171218018188E-2</v>
      </c>
      <c r="EJ90" s="60">
        <v>7.0640345016626416E-2</v>
      </c>
      <c r="EK90" s="60" t="s">
        <v>4949</v>
      </c>
      <c r="EL90" s="60" t="s">
        <v>4949</v>
      </c>
      <c r="EM90" s="60">
        <v>0.48274062689874553</v>
      </c>
      <c r="EN90" s="60">
        <v>0.12195557012553748</v>
      </c>
      <c r="EO90" s="60">
        <v>0.10915028467074883</v>
      </c>
      <c r="EP90" s="60" t="s">
        <v>4949</v>
      </c>
      <c r="EQ90" s="60" t="s">
        <v>4949</v>
      </c>
    </row>
    <row r="91" spans="1:147" ht="15" thickBot="1">
      <c r="A91" s="17" t="s">
        <v>3611</v>
      </c>
      <c r="B91" s="17" t="s">
        <v>3612</v>
      </c>
      <c r="C91" s="17" t="s">
        <v>3613</v>
      </c>
      <c r="D91" s="17" t="s">
        <v>5748</v>
      </c>
      <c r="E91" s="19" t="s">
        <v>5574</v>
      </c>
      <c r="F91" s="18" t="s">
        <v>3015</v>
      </c>
      <c r="G91" s="18" t="s">
        <v>1141</v>
      </c>
      <c r="H91" s="19" t="s">
        <v>3</v>
      </c>
      <c r="I91" s="18" t="s">
        <v>5726</v>
      </c>
      <c r="J91" s="18">
        <v>3.3</v>
      </c>
      <c r="K91" s="24">
        <v>1231</v>
      </c>
      <c r="L91" s="24" t="s">
        <v>853</v>
      </c>
      <c r="M91" s="24" t="s">
        <v>853</v>
      </c>
      <c r="N91" s="24">
        <v>1.99</v>
      </c>
      <c r="O91" s="24">
        <v>0.25</v>
      </c>
      <c r="P91" s="25">
        <v>0</v>
      </c>
      <c r="Q91" s="25">
        <v>-6.13E-2</v>
      </c>
      <c r="R91" s="26">
        <v>8394.75</v>
      </c>
      <c r="S91" s="26">
        <v>8394.75</v>
      </c>
      <c r="T91" s="26">
        <v>16705.55</v>
      </c>
      <c r="U91" s="26">
        <v>2138.09</v>
      </c>
      <c r="V91" s="26">
        <v>16705.55</v>
      </c>
      <c r="W91" s="26">
        <v>2138.09</v>
      </c>
      <c r="X91" s="50">
        <v>1599.81</v>
      </c>
      <c r="Y91" s="50">
        <v>883.48</v>
      </c>
      <c r="Z91" s="50">
        <v>1215.1199999999999</v>
      </c>
      <c r="AA91" s="50">
        <v>1493.59</v>
      </c>
      <c r="AB91" s="50">
        <v>1700.92</v>
      </c>
      <c r="AC91" s="50" t="s">
        <v>4949</v>
      </c>
      <c r="AD91" s="50">
        <v>922.01</v>
      </c>
      <c r="AE91" s="50">
        <v>403.57</v>
      </c>
      <c r="AF91" s="50">
        <v>410.2</v>
      </c>
      <c r="AG91" s="50">
        <v>647.91999999999996</v>
      </c>
      <c r="AH91" s="50">
        <v>751.27</v>
      </c>
      <c r="AI91" s="50" t="s">
        <v>4949</v>
      </c>
      <c r="AJ91" s="59">
        <v>118.96903225806452</v>
      </c>
      <c r="AK91" s="59">
        <v>52.073548387096771</v>
      </c>
      <c r="AL91" s="59">
        <v>52.929032258064517</v>
      </c>
      <c r="AM91" s="59">
        <v>83.602580645161282</v>
      </c>
      <c r="AN91" s="59">
        <v>96.938064516129032</v>
      </c>
      <c r="AO91" s="59" t="s">
        <v>5557</v>
      </c>
      <c r="AP91" s="50">
        <v>2138.09</v>
      </c>
      <c r="AQ91" s="50">
        <v>2138.09</v>
      </c>
      <c r="AR91" s="50">
        <v>2138.09</v>
      </c>
      <c r="AS91" s="50">
        <v>2138.09</v>
      </c>
      <c r="AT91" s="50">
        <v>2138.09</v>
      </c>
      <c r="AU91" s="50">
        <v>2138.09</v>
      </c>
      <c r="AV91" s="50">
        <v>9927.59</v>
      </c>
      <c r="AW91" s="50">
        <v>9923.35</v>
      </c>
      <c r="AX91" s="50">
        <v>9420.69</v>
      </c>
      <c r="AY91" s="50">
        <v>9708.56</v>
      </c>
      <c r="AZ91" s="50">
        <v>9300.84</v>
      </c>
      <c r="BA91" s="50" t="s">
        <v>4949</v>
      </c>
      <c r="BB91" s="59">
        <v>1280.9793548387097</v>
      </c>
      <c r="BC91" s="59">
        <v>1280.4322580645162</v>
      </c>
      <c r="BD91" s="59">
        <v>1215.5729032258066</v>
      </c>
      <c r="BE91" s="59">
        <v>1252.7174193548387</v>
      </c>
      <c r="BF91" s="59">
        <v>1200.1083870967743</v>
      </c>
      <c r="BG91" s="59" t="s">
        <v>5557</v>
      </c>
      <c r="BH91" s="50">
        <v>2138.09</v>
      </c>
      <c r="BI91" s="50">
        <v>2138.09</v>
      </c>
      <c r="BJ91" s="50">
        <v>2138.09</v>
      </c>
      <c r="BK91" s="50">
        <v>2138.09</v>
      </c>
      <c r="BL91" s="50">
        <v>2138.09</v>
      </c>
      <c r="BM91" s="50">
        <v>2138.09</v>
      </c>
      <c r="BN91" s="50">
        <v>900</v>
      </c>
      <c r="BO91" s="50">
        <v>404</v>
      </c>
      <c r="BP91" s="50">
        <v>1096</v>
      </c>
      <c r="BQ91" s="50">
        <v>1159</v>
      </c>
      <c r="BR91" s="50">
        <v>659.41</v>
      </c>
      <c r="BS91" s="50" t="s">
        <v>4949</v>
      </c>
      <c r="BT91" s="59">
        <v>116.12903225806451</v>
      </c>
      <c r="BU91" s="59">
        <v>52.12903225806452</v>
      </c>
      <c r="BV91" s="59">
        <v>141.41935483870967</v>
      </c>
      <c r="BW91" s="59">
        <v>149.54838709677421</v>
      </c>
      <c r="BX91" s="59">
        <v>85.085161290322574</v>
      </c>
      <c r="BY91" s="59" t="s">
        <v>5557</v>
      </c>
      <c r="BZ91" s="50">
        <v>2138.09</v>
      </c>
      <c r="CA91" s="50">
        <v>2138.09</v>
      </c>
      <c r="CB91" s="50">
        <v>2138.09</v>
      </c>
      <c r="CC91" s="50">
        <v>2138.09</v>
      </c>
      <c r="CD91" s="50">
        <v>2138.09</v>
      </c>
      <c r="CE91" s="50">
        <v>2138.09</v>
      </c>
      <c r="CF91" s="50">
        <v>56.48</v>
      </c>
      <c r="CG91" s="50">
        <v>191.8</v>
      </c>
      <c r="CH91" s="50">
        <v>249.68</v>
      </c>
      <c r="CI91" s="50">
        <v>351.48</v>
      </c>
      <c r="CJ91" s="50">
        <v>413.27</v>
      </c>
      <c r="CK91" s="50" t="s">
        <v>4949</v>
      </c>
      <c r="CL91" s="50">
        <v>0.10983174007564252</v>
      </c>
      <c r="CM91" s="50">
        <v>4.8074093927752463E-2</v>
      </c>
      <c r="CN91" s="50">
        <v>4.8863873254117153E-2</v>
      </c>
      <c r="CO91" s="50">
        <v>7.718157181571815E-2</v>
      </c>
      <c r="CP91" s="50">
        <v>8.949283778552071E-2</v>
      </c>
      <c r="CQ91" s="50" t="s">
        <v>4949</v>
      </c>
      <c r="CR91" s="50">
        <v>1.1825950743023914</v>
      </c>
      <c r="CS91" s="50">
        <v>1.1820899967241432</v>
      </c>
      <c r="CT91" s="50">
        <v>1.1222120968462432</v>
      </c>
      <c r="CU91" s="50">
        <v>1.1565037672354745</v>
      </c>
      <c r="CV91" s="50">
        <v>1.1079353167158046</v>
      </c>
      <c r="CW91" s="50" t="s">
        <v>4949</v>
      </c>
      <c r="CX91" s="50">
        <v>0.10720986330742428</v>
      </c>
      <c r="CY91" s="50">
        <v>4.8125316417999345E-2</v>
      </c>
      <c r="CZ91" s="50">
        <v>0.13055778909437446</v>
      </c>
      <c r="DA91" s="50">
        <v>0.13806247952589415</v>
      </c>
      <c r="DB91" s="50">
        <v>7.8550284403942933E-2</v>
      </c>
      <c r="DC91" s="50" t="s">
        <v>4949</v>
      </c>
      <c r="DD91" s="50">
        <v>6.7280145328925817E-3</v>
      </c>
      <c r="DE91" s="50">
        <v>2.2847613091515531E-2</v>
      </c>
      <c r="DF91" s="50">
        <v>2.9742398522886328E-2</v>
      </c>
      <c r="DG91" s="50">
        <v>4.1869025283659433E-2</v>
      </c>
      <c r="DH91" s="50">
        <v>4.9229578010065812E-2</v>
      </c>
      <c r="DI91" s="50" t="s">
        <v>4949</v>
      </c>
      <c r="DJ91" s="50">
        <v>18.118621273088145</v>
      </c>
      <c r="DK91" s="50">
        <v>41.39442971479545</v>
      </c>
      <c r="DL91" s="50">
        <v>40.725377864456362</v>
      </c>
      <c r="DM91" s="50">
        <v>25.783352883071984</v>
      </c>
      <c r="DN91" s="50">
        <v>22.236413007307625</v>
      </c>
      <c r="DO91" s="50" t="s">
        <v>4949</v>
      </c>
      <c r="DP91" s="50">
        <v>1.6827397183002117</v>
      </c>
      <c r="DQ91" s="50">
        <v>1.6834587110199679</v>
      </c>
      <c r="DR91" s="50">
        <v>1.7732830610072083</v>
      </c>
      <c r="DS91" s="50">
        <v>1.7207031732821345</v>
      </c>
      <c r="DT91" s="50">
        <v>1.796133467514762</v>
      </c>
      <c r="DU91" s="50" t="s">
        <v>4949</v>
      </c>
      <c r="DV91" s="58">
        <v>5.387431123189599E-2</v>
      </c>
      <c r="DW91" s="58">
        <v>2.4183579708539977E-2</v>
      </c>
      <c r="DX91" s="58">
        <v>6.5606939011286669E-2</v>
      </c>
      <c r="DY91" s="58">
        <v>6.9378140797519389E-2</v>
      </c>
      <c r="DZ91" s="58">
        <v>3.9472510632693927E-2</v>
      </c>
      <c r="EA91" s="58" t="s">
        <v>4949</v>
      </c>
      <c r="EB91" s="60">
        <v>9.2873496991717014E-2</v>
      </c>
      <c r="EC91" s="60">
        <v>4.066872578312767E-2</v>
      </c>
      <c r="ED91" s="60">
        <v>4.3542458142662582E-2</v>
      </c>
      <c r="EE91" s="60">
        <v>6.6736982621521626E-2</v>
      </c>
      <c r="EF91" s="60">
        <v>8.0774424675620696E-2</v>
      </c>
      <c r="EG91" s="60" t="s">
        <v>4949</v>
      </c>
      <c r="EH91" s="60">
        <v>-0.44775942143129499</v>
      </c>
      <c r="EI91" s="60">
        <v>0.37537918232444412</v>
      </c>
      <c r="EJ91" s="60">
        <v>0.22917078148660219</v>
      </c>
      <c r="EK91" s="60">
        <v>0.13881319505352896</v>
      </c>
      <c r="EL91" s="60" t="s">
        <v>4949</v>
      </c>
      <c r="EM91" s="60">
        <v>-0.56229325061550317</v>
      </c>
      <c r="EN91" s="60">
        <v>1.6428376737616768E-2</v>
      </c>
      <c r="EO91" s="60">
        <v>0.5795221843003413</v>
      </c>
      <c r="EP91" s="60">
        <v>0.15951043338683801</v>
      </c>
      <c r="EQ91" s="60" t="s">
        <v>4949</v>
      </c>
    </row>
    <row r="92" spans="1:147" ht="15" thickBot="1">
      <c r="A92" s="17" t="s">
        <v>963</v>
      </c>
      <c r="B92" s="17" t="s">
        <v>964</v>
      </c>
      <c r="C92" s="17" t="s">
        <v>965</v>
      </c>
      <c r="D92" s="17" t="s">
        <v>5759</v>
      </c>
      <c r="E92" s="19" t="s">
        <v>5574</v>
      </c>
      <c r="F92" s="18" t="s">
        <v>3009</v>
      </c>
      <c r="G92" s="18" t="s">
        <v>1835</v>
      </c>
      <c r="H92" s="19" t="s">
        <v>3</v>
      </c>
      <c r="I92" s="18" t="s">
        <v>5726</v>
      </c>
      <c r="J92" s="18">
        <v>700</v>
      </c>
      <c r="K92" s="24">
        <v>1231</v>
      </c>
      <c r="L92" s="24" t="s">
        <v>853</v>
      </c>
      <c r="M92" s="24" t="s">
        <v>4</v>
      </c>
      <c r="N92" s="24">
        <v>547.5</v>
      </c>
      <c r="O92" s="24">
        <v>70.069999999999993</v>
      </c>
      <c r="P92" s="25">
        <v>-8.5199999999999998E-2</v>
      </c>
      <c r="Q92" s="25">
        <v>-8.5999999999999993E-2</v>
      </c>
      <c r="R92" s="26">
        <v>9106.36</v>
      </c>
      <c r="S92" s="26">
        <v>9106.36</v>
      </c>
      <c r="T92" s="26">
        <v>4985729.9800000004</v>
      </c>
      <c r="U92" s="26">
        <v>638108.06999999995</v>
      </c>
      <c r="V92" s="26">
        <v>4985729.96</v>
      </c>
      <c r="W92" s="26">
        <v>638108.06999999995</v>
      </c>
      <c r="X92" s="50">
        <v>609015</v>
      </c>
      <c r="Y92" s="50">
        <v>660257</v>
      </c>
      <c r="Z92" s="50">
        <v>750642.37</v>
      </c>
      <c r="AA92" s="50">
        <v>831748.62</v>
      </c>
      <c r="AB92" s="50">
        <v>903496.06</v>
      </c>
      <c r="AC92" s="50" t="s">
        <v>4949</v>
      </c>
      <c r="AD92" s="50">
        <v>157688</v>
      </c>
      <c r="AE92" s="50">
        <v>222703</v>
      </c>
      <c r="AF92" s="50">
        <v>262877.27</v>
      </c>
      <c r="AG92" s="50">
        <v>294840.84000000003</v>
      </c>
      <c r="AH92" s="50">
        <v>326945.59000000003</v>
      </c>
      <c r="AI92" s="50" t="s">
        <v>4949</v>
      </c>
      <c r="AJ92" s="59">
        <v>22886.502177068214</v>
      </c>
      <c r="AK92" s="59">
        <v>32322.641509433965</v>
      </c>
      <c r="AL92" s="59">
        <v>38153.449927431066</v>
      </c>
      <c r="AM92" s="59">
        <v>42792.574746008715</v>
      </c>
      <c r="AN92" s="59">
        <v>47452.190130624098</v>
      </c>
      <c r="AO92" s="59" t="s">
        <v>5557</v>
      </c>
      <c r="AP92" s="50">
        <v>638108.06999999995</v>
      </c>
      <c r="AQ92" s="50">
        <v>638108.06999999995</v>
      </c>
      <c r="AR92" s="50">
        <v>638108.06999999995</v>
      </c>
      <c r="AS92" s="50">
        <v>638108.06999999995</v>
      </c>
      <c r="AT92" s="50">
        <v>638108.06999999995</v>
      </c>
      <c r="AU92" s="50">
        <v>638108.06999999995</v>
      </c>
      <c r="AV92" s="50">
        <v>873681</v>
      </c>
      <c r="AW92" s="50">
        <v>1053896</v>
      </c>
      <c r="AX92" s="50">
        <v>1170462.3799999999</v>
      </c>
      <c r="AY92" s="50">
        <v>1419738.04</v>
      </c>
      <c r="AZ92" s="50">
        <v>1696632.3</v>
      </c>
      <c r="BA92" s="50" t="s">
        <v>4949</v>
      </c>
      <c r="BB92" s="59">
        <v>126804.20899854862</v>
      </c>
      <c r="BC92" s="59">
        <v>152960.23222060959</v>
      </c>
      <c r="BD92" s="59">
        <v>169878.42960812771</v>
      </c>
      <c r="BE92" s="59">
        <v>206057.77068214805</v>
      </c>
      <c r="BF92" s="59">
        <v>246245.61683599421</v>
      </c>
      <c r="BG92" s="59" t="s">
        <v>5557</v>
      </c>
      <c r="BH92" s="50">
        <v>638108.06999999995</v>
      </c>
      <c r="BI92" s="50">
        <v>638108.06999999995</v>
      </c>
      <c r="BJ92" s="50">
        <v>638108.06999999995</v>
      </c>
      <c r="BK92" s="50">
        <v>638108.06999999995</v>
      </c>
      <c r="BL92" s="50">
        <v>638108.06999999995</v>
      </c>
      <c r="BM92" s="50">
        <v>638108.06999999995</v>
      </c>
      <c r="BN92" s="50">
        <v>21788</v>
      </c>
      <c r="BO92" s="50">
        <v>31244</v>
      </c>
      <c r="BP92" s="50">
        <v>38130</v>
      </c>
      <c r="BQ92" s="50" t="s">
        <v>4949</v>
      </c>
      <c r="BR92" s="50" t="s">
        <v>4949</v>
      </c>
      <c r="BS92" s="50" t="s">
        <v>4949</v>
      </c>
      <c r="BT92" s="59">
        <v>3162.2641509433965</v>
      </c>
      <c r="BU92" s="59">
        <v>4534.6879535558783</v>
      </c>
      <c r="BV92" s="59">
        <v>5534.1074020319302</v>
      </c>
      <c r="BW92" s="59" t="s">
        <v>5557</v>
      </c>
      <c r="BX92" s="59" t="s">
        <v>5557</v>
      </c>
      <c r="BY92" s="59" t="s">
        <v>5557</v>
      </c>
      <c r="BZ92" s="50">
        <v>638108.06999999995</v>
      </c>
      <c r="CA92" s="50">
        <v>638108.06999999995</v>
      </c>
      <c r="CB92" s="50">
        <v>638108.06999999995</v>
      </c>
      <c r="CC92" s="50">
        <v>638108.06999999995</v>
      </c>
      <c r="CD92" s="50">
        <v>638108.06999999995</v>
      </c>
      <c r="CE92" s="50">
        <v>638108.06999999995</v>
      </c>
      <c r="CF92" s="50">
        <v>221962</v>
      </c>
      <c r="CG92" s="50">
        <v>258521</v>
      </c>
      <c r="CH92" s="50">
        <v>306630.94</v>
      </c>
      <c r="CI92" s="50">
        <v>354294.62</v>
      </c>
      <c r="CJ92" s="50">
        <v>395025.69</v>
      </c>
      <c r="CK92" s="50" t="s">
        <v>4949</v>
      </c>
      <c r="CL92" s="50">
        <v>17.316249302685154</v>
      </c>
      <c r="CM92" s="50">
        <v>24.455764981836868</v>
      </c>
      <c r="CN92" s="50">
        <v>28.867436604746572</v>
      </c>
      <c r="CO92" s="50">
        <v>32.377463662758778</v>
      </c>
      <c r="CP92" s="50">
        <v>35.902994171106791</v>
      </c>
      <c r="CQ92" s="50" t="s">
        <v>4949</v>
      </c>
      <c r="CR92" s="50">
        <v>95.941847236436942</v>
      </c>
      <c r="CS92" s="50">
        <v>115.73186212712872</v>
      </c>
      <c r="CT92" s="50">
        <v>128.53240811916066</v>
      </c>
      <c r="CU92" s="50">
        <v>155.90620621192221</v>
      </c>
      <c r="CV92" s="50">
        <v>186.31289560263374</v>
      </c>
      <c r="CW92" s="50" t="s">
        <v>4949</v>
      </c>
      <c r="CX92" s="50">
        <v>2.3926135140714839</v>
      </c>
      <c r="CY92" s="50">
        <v>3.4310086576853975</v>
      </c>
      <c r="CZ92" s="50">
        <v>4.1871834629863081</v>
      </c>
      <c r="DA92" s="50" t="s">
        <v>4949</v>
      </c>
      <c r="DB92" s="50" t="s">
        <v>4949</v>
      </c>
      <c r="DC92" s="50" t="s">
        <v>4949</v>
      </c>
      <c r="DD92" s="50">
        <v>24.374393281179305</v>
      </c>
      <c r="DE92" s="50">
        <v>28.389059953702684</v>
      </c>
      <c r="DF92" s="50">
        <v>33.672174172775946</v>
      </c>
      <c r="DG92" s="50">
        <v>38.906283081275063</v>
      </c>
      <c r="DH92" s="50">
        <v>43.379098783707207</v>
      </c>
      <c r="DI92" s="50" t="s">
        <v>4949</v>
      </c>
      <c r="DJ92" s="50">
        <v>28.064729656029627</v>
      </c>
      <c r="DK92" s="50">
        <v>19.871627638603879</v>
      </c>
      <c r="DL92" s="50">
        <v>16.834742273457113</v>
      </c>
      <c r="DM92" s="50">
        <v>15.009695027323893</v>
      </c>
      <c r="DN92" s="50">
        <v>13.535802975657202</v>
      </c>
      <c r="DO92" s="50" t="s">
        <v>4949</v>
      </c>
      <c r="DP92" s="50">
        <v>5.0653168490558906</v>
      </c>
      <c r="DQ92" s="50">
        <v>4.1991535123010237</v>
      </c>
      <c r="DR92" s="50">
        <v>3.7809597007295528</v>
      </c>
      <c r="DS92" s="50">
        <v>3.1171039764490636</v>
      </c>
      <c r="DT92" s="50">
        <v>2.6083854999106171</v>
      </c>
      <c r="DU92" s="50" t="s">
        <v>4949</v>
      </c>
      <c r="DV92" s="58">
        <v>4.9233176665040646E-3</v>
      </c>
      <c r="DW92" s="58">
        <v>7.0600393414839823E-3</v>
      </c>
      <c r="DX92" s="58">
        <v>8.6160318810262534E-3</v>
      </c>
      <c r="DY92" s="58" t="s">
        <v>4949</v>
      </c>
      <c r="DZ92" s="58" t="s">
        <v>4949</v>
      </c>
      <c r="EA92" s="58" t="s">
        <v>4949</v>
      </c>
      <c r="EB92" s="60">
        <v>0.18048692829533891</v>
      </c>
      <c r="EC92" s="60">
        <v>0.2113140195996569</v>
      </c>
      <c r="ED92" s="60">
        <v>0.22459266909543907</v>
      </c>
      <c r="EE92" s="60">
        <v>0.20767270559292755</v>
      </c>
      <c r="EF92" s="60">
        <v>0.19270267930181456</v>
      </c>
      <c r="EG92" s="60" t="s">
        <v>4949</v>
      </c>
      <c r="EH92" s="60">
        <v>8.413914271405476E-2</v>
      </c>
      <c r="EI92" s="60">
        <v>0.13689422452166355</v>
      </c>
      <c r="EJ92" s="60">
        <v>0.10804912331287664</v>
      </c>
      <c r="EK92" s="60">
        <v>8.6260966684862161E-2</v>
      </c>
      <c r="EL92" s="60" t="s">
        <v>4949</v>
      </c>
      <c r="EM92" s="60">
        <v>0.41230150677286792</v>
      </c>
      <c r="EN92" s="60">
        <v>0.18039393272654625</v>
      </c>
      <c r="EO92" s="60">
        <v>0.12159122772387287</v>
      </c>
      <c r="EP92" s="60">
        <v>0.10888840908199837</v>
      </c>
      <c r="EQ92" s="60" t="s">
        <v>4949</v>
      </c>
    </row>
    <row r="93" spans="1:147" ht="15" thickBot="1">
      <c r="A93" s="17" t="s">
        <v>2368</v>
      </c>
      <c r="B93" s="17" t="s">
        <v>2369</v>
      </c>
      <c r="C93" s="17" t="s">
        <v>2370</v>
      </c>
      <c r="D93" s="17" t="s">
        <v>5763</v>
      </c>
      <c r="E93" s="19" t="s">
        <v>5574</v>
      </c>
      <c r="F93" s="18" t="s">
        <v>3735</v>
      </c>
      <c r="G93" s="18" t="s">
        <v>3736</v>
      </c>
      <c r="H93" s="19" t="s">
        <v>3</v>
      </c>
      <c r="I93" s="18" t="s">
        <v>5726</v>
      </c>
      <c r="J93" s="18">
        <v>6.3</v>
      </c>
      <c r="K93" s="24">
        <v>1231</v>
      </c>
      <c r="L93" s="24" t="s">
        <v>853</v>
      </c>
      <c r="M93" s="24" t="s">
        <v>4</v>
      </c>
      <c r="N93" s="24">
        <v>5.07</v>
      </c>
      <c r="O93" s="24">
        <v>0.65</v>
      </c>
      <c r="P93" s="25">
        <v>-7.8000000000000005E-3</v>
      </c>
      <c r="Q93" s="25">
        <v>-5.9400000000000001E-2</v>
      </c>
      <c r="R93" s="26">
        <v>91507.14</v>
      </c>
      <c r="S93" s="26">
        <v>13877.41</v>
      </c>
      <c r="T93" s="26">
        <v>463941.19</v>
      </c>
      <c r="U93" s="26">
        <v>59378.39</v>
      </c>
      <c r="V93" s="26">
        <v>70358.47</v>
      </c>
      <c r="W93" s="26">
        <v>9004.9599999999991</v>
      </c>
      <c r="X93" s="50">
        <v>513551</v>
      </c>
      <c r="Y93" s="50">
        <v>529417</v>
      </c>
      <c r="Z93" s="50">
        <v>532947.66</v>
      </c>
      <c r="AA93" s="50">
        <v>529507.57999999996</v>
      </c>
      <c r="AB93" s="50">
        <v>532691.49</v>
      </c>
      <c r="AC93" s="50">
        <v>535538.97</v>
      </c>
      <c r="AD93" s="50">
        <v>30446</v>
      </c>
      <c r="AE93" s="50">
        <v>33012</v>
      </c>
      <c r="AF93" s="50">
        <v>34668.94</v>
      </c>
      <c r="AG93" s="50">
        <v>30630.26</v>
      </c>
      <c r="AH93" s="50">
        <v>31866.62</v>
      </c>
      <c r="AI93" s="50">
        <v>32972.160000000003</v>
      </c>
      <c r="AJ93" s="59">
        <v>4418.867924528302</v>
      </c>
      <c r="AK93" s="59">
        <v>4791.2917271407841</v>
      </c>
      <c r="AL93" s="59">
        <v>5031.7764876632809</v>
      </c>
      <c r="AM93" s="59">
        <v>4445.6110304789554</v>
      </c>
      <c r="AN93" s="59">
        <v>4625.0537010159651</v>
      </c>
      <c r="AO93" s="59">
        <v>4785.5094339622647</v>
      </c>
      <c r="AP93" s="50">
        <v>59378.39</v>
      </c>
      <c r="AQ93" s="50">
        <v>59378.39</v>
      </c>
      <c r="AR93" s="50">
        <v>59378.39</v>
      </c>
      <c r="AS93" s="50">
        <v>59378.39</v>
      </c>
      <c r="AT93" s="50">
        <v>59378.39</v>
      </c>
      <c r="AU93" s="50">
        <v>59378.39</v>
      </c>
      <c r="AV93" s="50">
        <v>442926</v>
      </c>
      <c r="AW93" s="50">
        <v>452389</v>
      </c>
      <c r="AX93" s="50">
        <v>478576.22</v>
      </c>
      <c r="AY93" s="50">
        <v>483545.37</v>
      </c>
      <c r="AZ93" s="50">
        <v>492128.47</v>
      </c>
      <c r="BA93" s="50">
        <v>500877.3</v>
      </c>
      <c r="BB93" s="59">
        <v>64285.341074020325</v>
      </c>
      <c r="BC93" s="59">
        <v>65658.780841799715</v>
      </c>
      <c r="BD93" s="59">
        <v>69459.538461538454</v>
      </c>
      <c r="BE93" s="59">
        <v>70180.750362844701</v>
      </c>
      <c r="BF93" s="59">
        <v>71426.483309143689</v>
      </c>
      <c r="BG93" s="59">
        <v>72696.269956458636</v>
      </c>
      <c r="BH93" s="50">
        <v>59378.39</v>
      </c>
      <c r="BI93" s="50">
        <v>59378.39</v>
      </c>
      <c r="BJ93" s="50">
        <v>59378.39</v>
      </c>
      <c r="BK93" s="50">
        <v>59378.39</v>
      </c>
      <c r="BL93" s="50">
        <v>59378.39</v>
      </c>
      <c r="BM93" s="50">
        <v>59378.39</v>
      </c>
      <c r="BN93" s="50">
        <v>21339.46</v>
      </c>
      <c r="BO93" s="50">
        <v>23773.55</v>
      </c>
      <c r="BP93" s="50">
        <v>25660.12</v>
      </c>
      <c r="BQ93" s="50">
        <v>23283.51</v>
      </c>
      <c r="BR93" s="50">
        <v>24223.32</v>
      </c>
      <c r="BS93" s="50">
        <v>25063.7</v>
      </c>
      <c r="BT93" s="59">
        <v>3097.1640058055154</v>
      </c>
      <c r="BU93" s="59">
        <v>3450.4426705370101</v>
      </c>
      <c r="BV93" s="59">
        <v>3724.2554426705369</v>
      </c>
      <c r="BW93" s="59">
        <v>3379.3193033381713</v>
      </c>
      <c r="BX93" s="59">
        <v>3515.7213352685053</v>
      </c>
      <c r="BY93" s="59">
        <v>3637.6923076923081</v>
      </c>
      <c r="BZ93" s="50">
        <v>59378.39</v>
      </c>
      <c r="CA93" s="50">
        <v>59378.39</v>
      </c>
      <c r="CB93" s="50">
        <v>59378.39</v>
      </c>
      <c r="CC93" s="50">
        <v>59378.39</v>
      </c>
      <c r="CD93" s="50">
        <v>59378.39</v>
      </c>
      <c r="CE93" s="50">
        <v>59378.39</v>
      </c>
      <c r="CF93" s="50">
        <v>137508</v>
      </c>
      <c r="CG93" s="50">
        <v>145049</v>
      </c>
      <c r="CH93" s="50">
        <v>132470.79</v>
      </c>
      <c r="CI93" s="50">
        <v>134873.32</v>
      </c>
      <c r="CJ93" s="50">
        <v>136672.88</v>
      </c>
      <c r="CK93" s="50">
        <v>139182.64000000001</v>
      </c>
      <c r="CL93" s="50">
        <v>0.33271720654803549</v>
      </c>
      <c r="CM93" s="50">
        <v>0.36075873423647598</v>
      </c>
      <c r="CN93" s="50">
        <v>0.37886595515934607</v>
      </c>
      <c r="CO93" s="50">
        <v>0.33473081991197623</v>
      </c>
      <c r="CP93" s="50">
        <v>0.34824189675253753</v>
      </c>
      <c r="CQ93" s="50">
        <v>0.36032335837400231</v>
      </c>
      <c r="CR93" s="50">
        <v>4.8403436059743532</v>
      </c>
      <c r="CS93" s="50">
        <v>4.9437563014208505</v>
      </c>
      <c r="CT93" s="50">
        <v>5.2299330959310932</v>
      </c>
      <c r="CU93" s="50">
        <v>5.2842365087576768</v>
      </c>
      <c r="CV93" s="50">
        <v>5.3780335610969807</v>
      </c>
      <c r="CW93" s="50">
        <v>5.4736417289404953</v>
      </c>
      <c r="CX93" s="50">
        <v>0.23319994483490578</v>
      </c>
      <c r="CY93" s="50">
        <v>0.25979994566544207</v>
      </c>
      <c r="CZ93" s="50">
        <v>0.28041658825748461</v>
      </c>
      <c r="DA93" s="50">
        <v>0.25444473513214377</v>
      </c>
      <c r="DB93" s="50">
        <v>0.26471508124939758</v>
      </c>
      <c r="DC93" s="50">
        <v>0.27389884548899684</v>
      </c>
      <c r="DD93" s="50">
        <v>1.5027024120740742</v>
      </c>
      <c r="DE93" s="50">
        <v>1.5851112820267359</v>
      </c>
      <c r="DF93" s="50">
        <v>1.4476552321490981</v>
      </c>
      <c r="DG93" s="50">
        <v>1.4739103418596626</v>
      </c>
      <c r="DH93" s="50">
        <v>1.4935761296878036</v>
      </c>
      <c r="DI93" s="50">
        <v>1.5210030605262062</v>
      </c>
      <c r="DJ93" s="50">
        <v>13.525815213821192</v>
      </c>
      <c r="DK93" s="50">
        <v>12.474462922573609</v>
      </c>
      <c r="DL93" s="50">
        <v>11.878268271253749</v>
      </c>
      <c r="DM93" s="50">
        <v>13.444449051362932</v>
      </c>
      <c r="DN93" s="50">
        <v>12.922831790757852</v>
      </c>
      <c r="DO93" s="50">
        <v>12.489535717405227</v>
      </c>
      <c r="DP93" s="50">
        <v>0.92974214654366638</v>
      </c>
      <c r="DQ93" s="50">
        <v>0.91029395056024787</v>
      </c>
      <c r="DR93" s="50">
        <v>0.8604835610093623</v>
      </c>
      <c r="DS93" s="50">
        <v>0.85164080880352544</v>
      </c>
      <c r="DT93" s="50">
        <v>0.83678753639268222</v>
      </c>
      <c r="DU93" s="50">
        <v>0.82217135813501629</v>
      </c>
      <c r="DV93" s="58">
        <v>5.181908407232641E-2</v>
      </c>
      <c r="DW93" s="58">
        <v>5.7729838812587364E-2</v>
      </c>
      <c r="DX93" s="58">
        <v>6.2311038591697468E-2</v>
      </c>
      <c r="DY93" s="58">
        <v>5.65398638104644E-2</v>
      </c>
      <c r="DZ93" s="58">
        <v>5.8822025280436611E-2</v>
      </c>
      <c r="EA93" s="58">
        <v>6.0862738675841264E-2</v>
      </c>
      <c r="EB93" s="60">
        <v>6.8738344554169314E-2</v>
      </c>
      <c r="EC93" s="60">
        <v>7.2972596592755345E-2</v>
      </c>
      <c r="ED93" s="60">
        <v>7.2441835910693614E-2</v>
      </c>
      <c r="EE93" s="60">
        <v>6.3345162419815956E-2</v>
      </c>
      <c r="EF93" s="60">
        <v>6.4752644771801149E-2</v>
      </c>
      <c r="EG93" s="60">
        <v>6.5828816758116221E-2</v>
      </c>
      <c r="EH93" s="60">
        <v>3.0894692055901007E-2</v>
      </c>
      <c r="EI93" s="60">
        <v>6.6689584958550263E-3</v>
      </c>
      <c r="EJ93" s="60">
        <v>-6.4548177207496282E-3</v>
      </c>
      <c r="EK93" s="60">
        <v>6.0129639692787507E-3</v>
      </c>
      <c r="EL93" s="60">
        <v>5.3454580248690764E-3</v>
      </c>
      <c r="EM93" s="60">
        <v>8.4280365236812704E-2</v>
      </c>
      <c r="EN93" s="60">
        <v>5.0192051375257618E-2</v>
      </c>
      <c r="EO93" s="60">
        <v>-0.11649274537958199</v>
      </c>
      <c r="EP93" s="60">
        <v>4.0364006051532009E-2</v>
      </c>
      <c r="EQ93" s="60">
        <v>3.469272862951911E-2</v>
      </c>
    </row>
    <row r="94" spans="1:147" ht="15" thickBot="1">
      <c r="A94" s="17" t="s">
        <v>966</v>
      </c>
      <c r="B94" s="17" t="s">
        <v>967</v>
      </c>
      <c r="C94" s="17" t="s">
        <v>968</v>
      </c>
      <c r="D94" s="17" t="s">
        <v>5751</v>
      </c>
      <c r="E94" s="19" t="s">
        <v>5574</v>
      </c>
      <c r="F94" s="18" t="s">
        <v>4635</v>
      </c>
      <c r="G94" s="18" t="s">
        <v>4636</v>
      </c>
      <c r="H94" s="19" t="s">
        <v>3</v>
      </c>
      <c r="I94" s="18" t="s">
        <v>5726</v>
      </c>
      <c r="J94" s="18">
        <v>8</v>
      </c>
      <c r="K94" s="24">
        <v>1231</v>
      </c>
      <c r="L94" s="24" t="s">
        <v>853</v>
      </c>
      <c r="M94" s="24" t="s">
        <v>4</v>
      </c>
      <c r="N94" s="24">
        <v>7.22</v>
      </c>
      <c r="O94" s="24">
        <v>0.92</v>
      </c>
      <c r="P94" s="25">
        <v>2.7000000000000003E-2</v>
      </c>
      <c r="Q94" s="25">
        <v>0.53939999999999999</v>
      </c>
      <c r="R94" s="26">
        <v>1892</v>
      </c>
      <c r="S94" s="26">
        <v>1892</v>
      </c>
      <c r="T94" s="26">
        <v>13660.27</v>
      </c>
      <c r="U94" s="26">
        <v>1748.34</v>
      </c>
      <c r="V94" s="26">
        <v>13660.27</v>
      </c>
      <c r="W94" s="26">
        <v>1748.34</v>
      </c>
      <c r="X94" s="50">
        <v>69031</v>
      </c>
      <c r="Y94" s="50">
        <v>65013</v>
      </c>
      <c r="Z94" s="50">
        <v>67273.3</v>
      </c>
      <c r="AA94" s="50">
        <v>69203.520000000004</v>
      </c>
      <c r="AB94" s="50">
        <v>72971.789999999994</v>
      </c>
      <c r="AC94" s="50" t="s">
        <v>4949</v>
      </c>
      <c r="AD94" s="50">
        <v>1069</v>
      </c>
      <c r="AE94" s="50">
        <v>568</v>
      </c>
      <c r="AF94" s="50">
        <v>746.63</v>
      </c>
      <c r="AG94" s="50">
        <v>810.55</v>
      </c>
      <c r="AH94" s="50">
        <v>918.35</v>
      </c>
      <c r="AI94" s="50" t="s">
        <v>4949</v>
      </c>
      <c r="AJ94" s="59">
        <v>155.1523947750363</v>
      </c>
      <c r="AK94" s="59">
        <v>82.438316400580561</v>
      </c>
      <c r="AL94" s="59">
        <v>108.36429608127722</v>
      </c>
      <c r="AM94" s="59">
        <v>117.64150943396227</v>
      </c>
      <c r="AN94" s="59">
        <v>133.28737300435415</v>
      </c>
      <c r="AO94" s="59" t="s">
        <v>5557</v>
      </c>
      <c r="AP94" s="50">
        <v>1748.34</v>
      </c>
      <c r="AQ94" s="50">
        <v>1748.34</v>
      </c>
      <c r="AR94" s="50">
        <v>1748.34</v>
      </c>
      <c r="AS94" s="50">
        <v>1748.34</v>
      </c>
      <c r="AT94" s="50">
        <v>1748.34</v>
      </c>
      <c r="AU94" s="50">
        <v>1748.34</v>
      </c>
      <c r="AV94" s="50">
        <v>18139</v>
      </c>
      <c r="AW94" s="50">
        <v>18238</v>
      </c>
      <c r="AX94" s="50">
        <v>18984.63</v>
      </c>
      <c r="AY94" s="50">
        <v>19795.18</v>
      </c>
      <c r="AZ94" s="50">
        <v>20713.53</v>
      </c>
      <c r="BA94" s="50" t="s">
        <v>4949</v>
      </c>
      <c r="BB94" s="59">
        <v>2632.6560232220609</v>
      </c>
      <c r="BC94" s="59">
        <v>2647.0246734397679</v>
      </c>
      <c r="BD94" s="59">
        <v>2755.3889695210451</v>
      </c>
      <c r="BE94" s="59">
        <v>2873.0304789550073</v>
      </c>
      <c r="BF94" s="59">
        <v>3006.3178519593612</v>
      </c>
      <c r="BG94" s="59" t="s">
        <v>5557</v>
      </c>
      <c r="BH94" s="50">
        <v>1748.34</v>
      </c>
      <c r="BI94" s="50">
        <v>1748.34</v>
      </c>
      <c r="BJ94" s="50">
        <v>1748.34</v>
      </c>
      <c r="BK94" s="50">
        <v>1748.34</v>
      </c>
      <c r="BL94" s="50">
        <v>1748.34</v>
      </c>
      <c r="BM94" s="50">
        <v>1748.34</v>
      </c>
      <c r="BN94" s="50">
        <v>108</v>
      </c>
      <c r="BO94" s="50" t="s">
        <v>4949</v>
      </c>
      <c r="BP94" s="50" t="s">
        <v>4949</v>
      </c>
      <c r="BQ94" s="50" t="s">
        <v>4949</v>
      </c>
      <c r="BR94" s="50" t="s">
        <v>4949</v>
      </c>
      <c r="BS94" s="50" t="s">
        <v>4949</v>
      </c>
      <c r="BT94" s="59">
        <v>15.67489114658926</v>
      </c>
      <c r="BU94" s="59" t="s">
        <v>5557</v>
      </c>
      <c r="BV94" s="59" t="s">
        <v>5557</v>
      </c>
      <c r="BW94" s="59" t="s">
        <v>5557</v>
      </c>
      <c r="BX94" s="59" t="s">
        <v>5557</v>
      </c>
      <c r="BY94" s="59" t="s">
        <v>5557</v>
      </c>
      <c r="BZ94" s="50">
        <v>1748.34</v>
      </c>
      <c r="CA94" s="50">
        <v>1748.34</v>
      </c>
      <c r="CB94" s="50">
        <v>1748.34</v>
      </c>
      <c r="CC94" s="50">
        <v>1748.34</v>
      </c>
      <c r="CD94" s="50">
        <v>1748.34</v>
      </c>
      <c r="CE94" s="50">
        <v>1748.34</v>
      </c>
      <c r="CF94" s="50">
        <v>2476</v>
      </c>
      <c r="CG94" s="50">
        <v>-506</v>
      </c>
      <c r="CH94" s="50">
        <v>2403.98</v>
      </c>
      <c r="CI94" s="50">
        <v>2019.54</v>
      </c>
      <c r="CJ94" s="50">
        <v>1909.44</v>
      </c>
      <c r="CK94" s="50" t="s">
        <v>4949</v>
      </c>
      <c r="CL94" s="50">
        <v>0.56501057082452433</v>
      </c>
      <c r="CM94" s="50">
        <v>0.30021141649048627</v>
      </c>
      <c r="CN94" s="50">
        <v>0.39462473572938689</v>
      </c>
      <c r="CO94" s="50">
        <v>0.42840909090909091</v>
      </c>
      <c r="CP94" s="50">
        <v>0.48538583509513744</v>
      </c>
      <c r="CQ94" s="50" t="s">
        <v>4949</v>
      </c>
      <c r="CR94" s="50">
        <v>9.5872093023255811</v>
      </c>
      <c r="CS94" s="50">
        <v>9.6395348837209305</v>
      </c>
      <c r="CT94" s="50">
        <v>10.034159619450318</v>
      </c>
      <c r="CU94" s="50">
        <v>10.462568710359408</v>
      </c>
      <c r="CV94" s="50">
        <v>10.947954545454545</v>
      </c>
      <c r="CW94" s="50" t="s">
        <v>4949</v>
      </c>
      <c r="CX94" s="50">
        <v>5.7082452431289642E-2</v>
      </c>
      <c r="CY94" s="50" t="s">
        <v>4949</v>
      </c>
      <c r="CZ94" s="50" t="s">
        <v>4949</v>
      </c>
      <c r="DA94" s="50" t="s">
        <v>4949</v>
      </c>
      <c r="DB94" s="50" t="s">
        <v>4949</v>
      </c>
      <c r="DC94" s="50" t="s">
        <v>4949</v>
      </c>
      <c r="DD94" s="50">
        <v>1.3086680761099365</v>
      </c>
      <c r="DE94" s="50">
        <v>-0.26744186046511625</v>
      </c>
      <c r="DF94" s="50">
        <v>1.2706025369978859</v>
      </c>
      <c r="DG94" s="50">
        <v>1.0674101479915432</v>
      </c>
      <c r="DH94" s="50">
        <v>1.0092177589852009</v>
      </c>
      <c r="DI94" s="50" t="s">
        <v>4949</v>
      </c>
      <c r="DJ94" s="50">
        <v>11.342600561272217</v>
      </c>
      <c r="DK94" s="50">
        <v>21.34725352112676</v>
      </c>
      <c r="DL94" s="50">
        <v>16.239958212233635</v>
      </c>
      <c r="DM94" s="50">
        <v>14.959274566652274</v>
      </c>
      <c r="DN94" s="50">
        <v>13.203288506560678</v>
      </c>
      <c r="DO94" s="50" t="s">
        <v>4949</v>
      </c>
      <c r="DP94" s="50">
        <v>0.66846242902034292</v>
      </c>
      <c r="DQ94" s="50">
        <v>0.66483386336221073</v>
      </c>
      <c r="DR94" s="50">
        <v>0.63868719063790014</v>
      </c>
      <c r="DS94" s="50">
        <v>0.61253497063426554</v>
      </c>
      <c r="DT94" s="50">
        <v>0.58537776998898794</v>
      </c>
      <c r="DU94" s="50" t="s">
        <v>4949</v>
      </c>
      <c r="DV94" s="58">
        <v>8.9070401905446822E-3</v>
      </c>
      <c r="DW94" s="58" t="s">
        <v>4949</v>
      </c>
      <c r="DX94" s="58" t="s">
        <v>4949</v>
      </c>
      <c r="DY94" s="58" t="s">
        <v>4949</v>
      </c>
      <c r="DZ94" s="58" t="s">
        <v>4949</v>
      </c>
      <c r="EA94" s="58" t="s">
        <v>4949</v>
      </c>
      <c r="EB94" s="60">
        <v>5.8933789073267545E-2</v>
      </c>
      <c r="EC94" s="60">
        <v>3.1143765763789889E-2</v>
      </c>
      <c r="ED94" s="60">
        <v>3.9328130176885197E-2</v>
      </c>
      <c r="EE94" s="60">
        <v>4.0946836553140714E-2</v>
      </c>
      <c r="EF94" s="60">
        <v>4.4335755421697799E-2</v>
      </c>
      <c r="EG94" s="60" t="s">
        <v>4949</v>
      </c>
      <c r="EH94" s="60">
        <v>-5.8205733655893765E-2</v>
      </c>
      <c r="EI94" s="60">
        <v>3.4766892775291103E-2</v>
      </c>
      <c r="EJ94" s="60">
        <v>2.8692215187897663E-2</v>
      </c>
      <c r="EK94" s="60">
        <v>5.4451998973462423E-2</v>
      </c>
      <c r="EL94" s="60" t="s">
        <v>4949</v>
      </c>
      <c r="EM94" s="60">
        <v>-0.46866230121608976</v>
      </c>
      <c r="EN94" s="60">
        <v>0.3144894366197184</v>
      </c>
      <c r="EO94" s="60">
        <v>8.5611346985789316E-2</v>
      </c>
      <c r="EP94" s="60">
        <v>0.13299611374992293</v>
      </c>
      <c r="EQ94" s="60" t="s">
        <v>4949</v>
      </c>
    </row>
    <row r="95" spans="1:147" ht="15" thickBot="1">
      <c r="A95" s="17" t="s">
        <v>969</v>
      </c>
      <c r="B95" s="17" t="s">
        <v>970</v>
      </c>
      <c r="C95" s="17" t="s">
        <v>448</v>
      </c>
      <c r="D95" s="17" t="s">
        <v>5762</v>
      </c>
      <c r="E95" s="19" t="s">
        <v>5574</v>
      </c>
      <c r="F95" s="18" t="s">
        <v>3011</v>
      </c>
      <c r="G95" s="18" t="s">
        <v>2086</v>
      </c>
      <c r="H95" s="19" t="s">
        <v>3</v>
      </c>
      <c r="I95" s="18" t="s">
        <v>5726</v>
      </c>
      <c r="J95" s="18">
        <v>38.799999999999997</v>
      </c>
      <c r="K95" s="24">
        <v>1231</v>
      </c>
      <c r="L95" s="24" t="s">
        <v>853</v>
      </c>
      <c r="M95" s="24" t="s">
        <v>4</v>
      </c>
      <c r="N95" s="24">
        <v>26.4</v>
      </c>
      <c r="O95" s="24">
        <v>3.38</v>
      </c>
      <c r="P95" s="25">
        <v>-3.3700000000000001E-2</v>
      </c>
      <c r="Q95" s="25">
        <v>-2.7300000000000001E-2</v>
      </c>
      <c r="R95" s="26">
        <v>4783.53</v>
      </c>
      <c r="S95" s="26">
        <v>755.5</v>
      </c>
      <c r="T95" s="26">
        <v>126285.32</v>
      </c>
      <c r="U95" s="26">
        <v>16162.87</v>
      </c>
      <c r="V95" s="26">
        <v>19945.27</v>
      </c>
      <c r="W95" s="26">
        <v>2552.73</v>
      </c>
      <c r="X95" s="50">
        <v>124250.88</v>
      </c>
      <c r="Y95" s="50">
        <v>121298.75</v>
      </c>
      <c r="Z95" s="50">
        <v>139107.12</v>
      </c>
      <c r="AA95" s="50">
        <v>147548.09</v>
      </c>
      <c r="AB95" s="50">
        <v>156388.76999999999</v>
      </c>
      <c r="AC95" s="50">
        <v>165511.64000000001</v>
      </c>
      <c r="AD95" s="50">
        <v>9325.75</v>
      </c>
      <c r="AE95" s="50">
        <v>8424.7900000000009</v>
      </c>
      <c r="AF95" s="50">
        <v>7257.59</v>
      </c>
      <c r="AG95" s="50">
        <v>9022.6299999999992</v>
      </c>
      <c r="AH95" s="50">
        <v>11107.02</v>
      </c>
      <c r="AI95" s="50">
        <v>12369.39</v>
      </c>
      <c r="AJ95" s="59">
        <v>1353.5195936139332</v>
      </c>
      <c r="AK95" s="59">
        <v>1222.7561683599422</v>
      </c>
      <c r="AL95" s="59">
        <v>1053.3512336719884</v>
      </c>
      <c r="AM95" s="59">
        <v>1309.5253991291727</v>
      </c>
      <c r="AN95" s="59">
        <v>1612.0493468795357</v>
      </c>
      <c r="AO95" s="59">
        <v>1795.267053701016</v>
      </c>
      <c r="AP95" s="50">
        <v>16162.87</v>
      </c>
      <c r="AQ95" s="50">
        <v>16162.87</v>
      </c>
      <c r="AR95" s="50">
        <v>16162.87</v>
      </c>
      <c r="AS95" s="50">
        <v>16162.87</v>
      </c>
      <c r="AT95" s="50">
        <v>16162.87</v>
      </c>
      <c r="AU95" s="50">
        <v>16162.87</v>
      </c>
      <c r="AV95" s="50">
        <v>68008.31</v>
      </c>
      <c r="AW95" s="50">
        <v>72808.479999999996</v>
      </c>
      <c r="AX95" s="50">
        <v>77208.59</v>
      </c>
      <c r="AY95" s="50">
        <v>83702.97</v>
      </c>
      <c r="AZ95" s="50">
        <v>91608.27</v>
      </c>
      <c r="BA95" s="50">
        <v>99557.31</v>
      </c>
      <c r="BB95" s="59">
        <v>9870.5820029027582</v>
      </c>
      <c r="BC95" s="59">
        <v>10567.268505079826</v>
      </c>
      <c r="BD95" s="59">
        <v>11205.89114658926</v>
      </c>
      <c r="BE95" s="59">
        <v>12148.471698113208</v>
      </c>
      <c r="BF95" s="59">
        <v>13295.830188679247</v>
      </c>
      <c r="BG95" s="59">
        <v>14449.537010159653</v>
      </c>
      <c r="BH95" s="50">
        <v>16162.87</v>
      </c>
      <c r="BI95" s="50">
        <v>16162.87</v>
      </c>
      <c r="BJ95" s="50">
        <v>16162.87</v>
      </c>
      <c r="BK95" s="50">
        <v>16162.87</v>
      </c>
      <c r="BL95" s="50">
        <v>16162.87</v>
      </c>
      <c r="BM95" s="50">
        <v>16162.87</v>
      </c>
      <c r="BN95" s="50">
        <v>3266.96</v>
      </c>
      <c r="BO95" s="50">
        <v>2951.44</v>
      </c>
      <c r="BP95" s="50">
        <v>2542.54</v>
      </c>
      <c r="BQ95" s="50">
        <v>3160.88</v>
      </c>
      <c r="BR95" s="50">
        <v>4442.8100000000004</v>
      </c>
      <c r="BS95" s="50">
        <v>4947.76</v>
      </c>
      <c r="BT95" s="59">
        <v>474.15965166908563</v>
      </c>
      <c r="BU95" s="59">
        <v>428.36574746008711</v>
      </c>
      <c r="BV95" s="59">
        <v>369.01886792452831</v>
      </c>
      <c r="BW95" s="59">
        <v>458.76342525399133</v>
      </c>
      <c r="BX95" s="59">
        <v>644.82002902757631</v>
      </c>
      <c r="BY95" s="59">
        <v>718.10740203193041</v>
      </c>
      <c r="BZ95" s="50">
        <v>16162.87</v>
      </c>
      <c r="CA95" s="50">
        <v>16162.87</v>
      </c>
      <c r="CB95" s="50">
        <v>16162.87</v>
      </c>
      <c r="CC95" s="50">
        <v>16162.87</v>
      </c>
      <c r="CD95" s="50">
        <v>16162.87</v>
      </c>
      <c r="CE95" s="50">
        <v>16162.87</v>
      </c>
      <c r="CF95" s="50">
        <v>17405.7</v>
      </c>
      <c r="CG95" s="50">
        <v>11479.84</v>
      </c>
      <c r="CH95" s="50">
        <v>19934.25</v>
      </c>
      <c r="CI95" s="50">
        <v>14434.47</v>
      </c>
      <c r="CJ95" s="50">
        <v>11901.25</v>
      </c>
      <c r="CK95" s="50">
        <v>11098.55</v>
      </c>
      <c r="CL95" s="50">
        <v>1.9495539904631101</v>
      </c>
      <c r="CM95" s="50">
        <v>1.7612077273477957</v>
      </c>
      <c r="CN95" s="50">
        <v>1.5172038222818713</v>
      </c>
      <c r="CO95" s="50">
        <v>1.8861865609706638</v>
      </c>
      <c r="CP95" s="50">
        <v>2.3219296210120981</v>
      </c>
      <c r="CQ95" s="50">
        <v>2.5858288753284708</v>
      </c>
      <c r="CR95" s="50">
        <v>14.217180617661016</v>
      </c>
      <c r="CS95" s="50">
        <v>15.220659220282929</v>
      </c>
      <c r="CT95" s="50">
        <v>16.140505024532093</v>
      </c>
      <c r="CU95" s="50">
        <v>17.498159309129452</v>
      </c>
      <c r="CV95" s="50">
        <v>19.150767320368015</v>
      </c>
      <c r="CW95" s="50">
        <v>20.812519206527398</v>
      </c>
      <c r="CX95" s="50">
        <v>0.68296007341858422</v>
      </c>
      <c r="CY95" s="50">
        <v>0.61700041601077038</v>
      </c>
      <c r="CZ95" s="50">
        <v>0.53151960999512915</v>
      </c>
      <c r="DA95" s="50">
        <v>0.66078398170388819</v>
      </c>
      <c r="DB95" s="50">
        <v>0.92877226650611588</v>
      </c>
      <c r="DC95" s="50">
        <v>1.0343323863339418</v>
      </c>
      <c r="DD95" s="50">
        <v>3.6386726956870765</v>
      </c>
      <c r="DE95" s="50">
        <v>2.3998678799965716</v>
      </c>
      <c r="DF95" s="50">
        <v>4.1672676872518837</v>
      </c>
      <c r="DG95" s="50">
        <v>3.0175351675436342</v>
      </c>
      <c r="DH95" s="50">
        <v>2.4879639094977977</v>
      </c>
      <c r="DI95" s="50">
        <v>2.3201589621053906</v>
      </c>
      <c r="DJ95" s="50">
        <v>12.01987293247192</v>
      </c>
      <c r="DK95" s="50">
        <v>13.305296630539157</v>
      </c>
      <c r="DL95" s="50">
        <v>15.445117456345702</v>
      </c>
      <c r="DM95" s="50">
        <v>12.423686885087831</v>
      </c>
      <c r="DN95" s="50">
        <v>10.092205650120373</v>
      </c>
      <c r="DO95" s="50">
        <v>9.0622358903713121</v>
      </c>
      <c r="DP95" s="50">
        <v>1.6482446042255718</v>
      </c>
      <c r="DQ95" s="50">
        <v>1.5395779447668734</v>
      </c>
      <c r="DR95" s="50">
        <v>1.4518375481277408</v>
      </c>
      <c r="DS95" s="50">
        <v>1.3391917873404013</v>
      </c>
      <c r="DT95" s="50">
        <v>1.223626753348797</v>
      </c>
      <c r="DU95" s="50">
        <v>1.1259276691987761</v>
      </c>
      <c r="DV95" s="58">
        <v>2.9144739078238838E-2</v>
      </c>
      <c r="DW95" s="58">
        <v>2.6329966912688626E-2</v>
      </c>
      <c r="DX95" s="58">
        <v>2.2682146367260504E-2</v>
      </c>
      <c r="DY95" s="58">
        <v>2.8198393263959023E-2</v>
      </c>
      <c r="DZ95" s="58">
        <v>3.9634564924024257E-2</v>
      </c>
      <c r="EA95" s="58">
        <v>4.4139253073728173E-2</v>
      </c>
      <c r="EB95" s="60">
        <v>0.13712662467277897</v>
      </c>
      <c r="EC95" s="60">
        <v>0.11571165886171503</v>
      </c>
      <c r="ED95" s="60">
        <v>9.399977385935944E-2</v>
      </c>
      <c r="EE95" s="60">
        <v>0.10779342716273985</v>
      </c>
      <c r="EF95" s="60">
        <v>0.12124473041571465</v>
      </c>
      <c r="EG95" s="60">
        <v>0.12424391538903572</v>
      </c>
      <c r="EH95" s="60">
        <v>-2.37594293094745E-2</v>
      </c>
      <c r="EI95" s="60">
        <v>0.14681412627912493</v>
      </c>
      <c r="EJ95" s="60">
        <v>6.0679640265717483E-2</v>
      </c>
      <c r="EK95" s="60">
        <v>5.9917278495438264E-2</v>
      </c>
      <c r="EL95" s="60">
        <v>5.8334559444390033E-2</v>
      </c>
      <c r="EM95" s="60">
        <v>-9.6609924134787972E-2</v>
      </c>
      <c r="EN95" s="60">
        <v>-0.13854351265728881</v>
      </c>
      <c r="EO95" s="60">
        <v>0.243199188711404</v>
      </c>
      <c r="EP95" s="60">
        <v>0.23101800694476027</v>
      </c>
      <c r="EQ95" s="60">
        <v>0.11365514782542929</v>
      </c>
    </row>
    <row r="96" spans="1:147" ht="15" thickBot="1">
      <c r="A96" s="17" t="s">
        <v>971</v>
      </c>
      <c r="B96" s="17" t="s">
        <v>972</v>
      </c>
      <c r="C96" s="17" t="s">
        <v>973</v>
      </c>
      <c r="D96" s="17" t="s">
        <v>5759</v>
      </c>
      <c r="E96" s="19" t="s">
        <v>5574</v>
      </c>
      <c r="F96" s="18" t="s">
        <v>3012</v>
      </c>
      <c r="G96" s="18" t="s">
        <v>2408</v>
      </c>
      <c r="H96" s="19" t="s">
        <v>3</v>
      </c>
      <c r="I96" s="18" t="s">
        <v>5726</v>
      </c>
      <c r="J96" s="18">
        <v>43.5</v>
      </c>
      <c r="K96" s="24">
        <v>1231</v>
      </c>
      <c r="L96" s="24" t="s">
        <v>853</v>
      </c>
      <c r="M96" s="24" t="s">
        <v>4</v>
      </c>
      <c r="N96" s="24">
        <v>34.42</v>
      </c>
      <c r="O96" s="24">
        <v>4.41</v>
      </c>
      <c r="P96" s="25">
        <v>-1.66E-2</v>
      </c>
      <c r="Q96" s="25">
        <v>4.3700000000000003E-2</v>
      </c>
      <c r="R96" s="26">
        <v>1021.48</v>
      </c>
      <c r="S96" s="26">
        <v>1021.48</v>
      </c>
      <c r="T96" s="26">
        <v>35159.18</v>
      </c>
      <c r="U96" s="26">
        <v>4499.91</v>
      </c>
      <c r="V96" s="26">
        <v>35159.18</v>
      </c>
      <c r="W96" s="26">
        <v>4499.91</v>
      </c>
      <c r="X96" s="50">
        <v>7011.79</v>
      </c>
      <c r="Y96" s="50">
        <v>8121.08</v>
      </c>
      <c r="Z96" s="50">
        <v>7350.81</v>
      </c>
      <c r="AA96" s="50">
        <v>7692.91</v>
      </c>
      <c r="AB96" s="50">
        <v>8000.92</v>
      </c>
      <c r="AC96" s="50" t="s">
        <v>4949</v>
      </c>
      <c r="AD96" s="50">
        <v>1130.3900000000001</v>
      </c>
      <c r="AE96" s="50">
        <v>1141.6600000000001</v>
      </c>
      <c r="AF96" s="50">
        <v>1384.37</v>
      </c>
      <c r="AG96" s="50">
        <v>1572.26</v>
      </c>
      <c r="AH96" s="50">
        <v>1660.78</v>
      </c>
      <c r="AI96" s="50" t="s">
        <v>4949</v>
      </c>
      <c r="AJ96" s="59">
        <v>164.0624092888244</v>
      </c>
      <c r="AK96" s="59">
        <v>165.69811320754718</v>
      </c>
      <c r="AL96" s="59">
        <v>200.9245283018868</v>
      </c>
      <c r="AM96" s="59">
        <v>228.1944847605225</v>
      </c>
      <c r="AN96" s="59">
        <v>241.04208998548623</v>
      </c>
      <c r="AO96" s="59" t="s">
        <v>5557</v>
      </c>
      <c r="AP96" s="50">
        <v>4499.91</v>
      </c>
      <c r="AQ96" s="50">
        <v>4499.91</v>
      </c>
      <c r="AR96" s="50">
        <v>4499.91</v>
      </c>
      <c r="AS96" s="50">
        <v>4499.91</v>
      </c>
      <c r="AT96" s="50">
        <v>4499.91</v>
      </c>
      <c r="AU96" s="50">
        <v>4499.91</v>
      </c>
      <c r="AV96" s="50">
        <v>19024.95</v>
      </c>
      <c r="AW96" s="50">
        <v>18374.439999999999</v>
      </c>
      <c r="AX96" s="50">
        <v>19964.740000000002</v>
      </c>
      <c r="AY96" s="50">
        <v>21378.720000000001</v>
      </c>
      <c r="AZ96" s="50">
        <v>22873.34</v>
      </c>
      <c r="BA96" s="50" t="s">
        <v>4949</v>
      </c>
      <c r="BB96" s="59">
        <v>2761.2409288824388</v>
      </c>
      <c r="BC96" s="59">
        <v>2666.8272859216254</v>
      </c>
      <c r="BD96" s="59">
        <v>2897.6400580551526</v>
      </c>
      <c r="BE96" s="59">
        <v>3102.8621190130625</v>
      </c>
      <c r="BF96" s="59">
        <v>3319.7880986937594</v>
      </c>
      <c r="BG96" s="59" t="s">
        <v>5557</v>
      </c>
      <c r="BH96" s="50">
        <v>4499.91</v>
      </c>
      <c r="BI96" s="50">
        <v>4499.91</v>
      </c>
      <c r="BJ96" s="50">
        <v>4499.91</v>
      </c>
      <c r="BK96" s="50">
        <v>4499.91</v>
      </c>
      <c r="BL96" s="50">
        <v>4499.91</v>
      </c>
      <c r="BM96" s="50">
        <v>4499.91</v>
      </c>
      <c r="BN96" s="50" t="s">
        <v>4949</v>
      </c>
      <c r="BO96" s="50" t="s">
        <v>4949</v>
      </c>
      <c r="BP96" s="50" t="s">
        <v>4949</v>
      </c>
      <c r="BQ96" s="50" t="s">
        <v>4949</v>
      </c>
      <c r="BR96" s="50" t="s">
        <v>4949</v>
      </c>
      <c r="BS96" s="50" t="s">
        <v>4949</v>
      </c>
      <c r="BT96" s="59" t="s">
        <v>5557</v>
      </c>
      <c r="BU96" s="59" t="s">
        <v>5557</v>
      </c>
      <c r="BV96" s="59" t="s">
        <v>5557</v>
      </c>
      <c r="BW96" s="59" t="s">
        <v>5557</v>
      </c>
      <c r="BX96" s="59" t="s">
        <v>5557</v>
      </c>
      <c r="BY96" s="59" t="s">
        <v>5557</v>
      </c>
      <c r="BZ96" s="50">
        <v>4499.91</v>
      </c>
      <c r="CA96" s="50">
        <v>4499.91</v>
      </c>
      <c r="CB96" s="50">
        <v>4499.91</v>
      </c>
      <c r="CC96" s="50">
        <v>4499.91</v>
      </c>
      <c r="CD96" s="50">
        <v>4499.91</v>
      </c>
      <c r="CE96" s="50">
        <v>4499.91</v>
      </c>
      <c r="CF96" s="50">
        <v>1131.49</v>
      </c>
      <c r="CG96" s="50">
        <v>2526.7800000000002</v>
      </c>
      <c r="CH96" s="50">
        <v>1713.49</v>
      </c>
      <c r="CI96" s="50">
        <v>1440.91</v>
      </c>
      <c r="CJ96" s="50">
        <v>1531.8</v>
      </c>
      <c r="CK96" s="50" t="s">
        <v>4949</v>
      </c>
      <c r="CL96" s="50">
        <v>1.1066198065551944</v>
      </c>
      <c r="CM96" s="50">
        <v>1.1176528174805185</v>
      </c>
      <c r="CN96" s="50">
        <v>1.3552590359086814</v>
      </c>
      <c r="CO96" s="50">
        <v>1.5391980263930767</v>
      </c>
      <c r="CP96" s="50">
        <v>1.6258566002271213</v>
      </c>
      <c r="CQ96" s="50" t="s">
        <v>4949</v>
      </c>
      <c r="CR96" s="50">
        <v>18.624887418255863</v>
      </c>
      <c r="CS96" s="50">
        <v>17.988056545404707</v>
      </c>
      <c r="CT96" s="50">
        <v>19.544915221051809</v>
      </c>
      <c r="CU96" s="50">
        <v>20.929161608646279</v>
      </c>
      <c r="CV96" s="50">
        <v>22.392352273172261</v>
      </c>
      <c r="CW96" s="50" t="s">
        <v>4949</v>
      </c>
      <c r="CX96" s="50" t="s">
        <v>4949</v>
      </c>
      <c r="CY96" s="50" t="s">
        <v>4949</v>
      </c>
      <c r="CZ96" s="50" t="s">
        <v>4949</v>
      </c>
      <c r="DA96" s="50" t="s">
        <v>4949</v>
      </c>
      <c r="DB96" s="50" t="s">
        <v>4949</v>
      </c>
      <c r="DC96" s="50" t="s">
        <v>4949</v>
      </c>
      <c r="DD96" s="50">
        <v>1.1076966754121471</v>
      </c>
      <c r="DE96" s="50">
        <v>2.4736460821553043</v>
      </c>
      <c r="DF96" s="50">
        <v>1.6774581979089165</v>
      </c>
      <c r="DG96" s="50">
        <v>1.4106100951560481</v>
      </c>
      <c r="DH96" s="50">
        <v>1.4995888318909816</v>
      </c>
      <c r="DI96" s="50" t="s">
        <v>4949</v>
      </c>
      <c r="DJ96" s="50">
        <v>27.608391793982605</v>
      </c>
      <c r="DK96" s="50">
        <v>27.335853056076239</v>
      </c>
      <c r="DL96" s="50">
        <v>22.5432868380563</v>
      </c>
      <c r="DM96" s="50">
        <v>19.849293373869461</v>
      </c>
      <c r="DN96" s="50">
        <v>18.791320945579788</v>
      </c>
      <c r="DO96" s="50" t="s">
        <v>4949</v>
      </c>
      <c r="DP96" s="50">
        <v>1.6403853886606796</v>
      </c>
      <c r="DQ96" s="50">
        <v>1.6984599258535227</v>
      </c>
      <c r="DR96" s="50">
        <v>1.5631683658289564</v>
      </c>
      <c r="DS96" s="50">
        <v>1.4597810345988909</v>
      </c>
      <c r="DT96" s="50">
        <v>1.3643940937353267</v>
      </c>
      <c r="DU96" s="50" t="s">
        <v>4949</v>
      </c>
      <c r="DV96" s="58" t="s">
        <v>4949</v>
      </c>
      <c r="DW96" s="58" t="s">
        <v>4949</v>
      </c>
      <c r="DX96" s="58" t="s">
        <v>4949</v>
      </c>
      <c r="DY96" s="58" t="s">
        <v>4949</v>
      </c>
      <c r="DZ96" s="58" t="s">
        <v>4949</v>
      </c>
      <c r="EA96" s="58" t="s">
        <v>4949</v>
      </c>
      <c r="EB96" s="60">
        <v>5.9416187690375009E-2</v>
      </c>
      <c r="EC96" s="60">
        <v>6.2133050041252968E-2</v>
      </c>
      <c r="ED96" s="60">
        <v>6.9340747738262543E-2</v>
      </c>
      <c r="EE96" s="60">
        <v>7.354322429032234E-2</v>
      </c>
      <c r="EF96" s="60">
        <v>7.2607673387445823E-2</v>
      </c>
      <c r="EG96" s="60" t="s">
        <v>4949</v>
      </c>
      <c r="EH96" s="60">
        <v>0.1582035400375652</v>
      </c>
      <c r="EI96" s="60">
        <v>-9.4848222157643991E-2</v>
      </c>
      <c r="EJ96" s="60">
        <v>4.6539088889523628E-2</v>
      </c>
      <c r="EK96" s="60">
        <v>4.0038165011679672E-2</v>
      </c>
      <c r="EL96" s="60" t="s">
        <v>4949</v>
      </c>
      <c r="EM96" s="60">
        <v>9.970010350410119E-3</v>
      </c>
      <c r="EN96" s="60">
        <v>0.21259394215440652</v>
      </c>
      <c r="EO96" s="60">
        <v>0.13572238635624867</v>
      </c>
      <c r="EP96" s="60">
        <v>5.6301120679785877E-2</v>
      </c>
      <c r="EQ96" s="60" t="s">
        <v>4949</v>
      </c>
    </row>
    <row r="97" spans="1:147" ht="15" thickBot="1">
      <c r="A97" s="17" t="s">
        <v>3316</v>
      </c>
      <c r="B97" s="17" t="s">
        <v>3317</v>
      </c>
      <c r="C97" s="17" t="s">
        <v>3318</v>
      </c>
      <c r="D97" s="17" t="s">
        <v>5759</v>
      </c>
      <c r="E97" s="19" t="s">
        <v>5574</v>
      </c>
      <c r="F97" s="18" t="s">
        <v>3009</v>
      </c>
      <c r="G97" s="18" t="s">
        <v>1835</v>
      </c>
      <c r="H97" s="19" t="s">
        <v>3</v>
      </c>
      <c r="I97" s="18" t="s">
        <v>5726</v>
      </c>
      <c r="J97" s="18">
        <v>28</v>
      </c>
      <c r="K97" s="24">
        <v>1231</v>
      </c>
      <c r="L97" s="24" t="s">
        <v>853</v>
      </c>
      <c r="M97" s="24" t="s">
        <v>4</v>
      </c>
      <c r="N97" s="24">
        <v>22.5</v>
      </c>
      <c r="O97" s="24">
        <v>2.88</v>
      </c>
      <c r="P97" s="25">
        <v>-2.8500000000000001E-2</v>
      </c>
      <c r="Q97" s="25">
        <v>2.7000000000000001E-3</v>
      </c>
      <c r="R97" s="26">
        <v>2354.13</v>
      </c>
      <c r="S97" s="26">
        <v>2354.13</v>
      </c>
      <c r="T97" s="26">
        <v>52967.92</v>
      </c>
      <c r="U97" s="26">
        <v>6779.2</v>
      </c>
      <c r="V97" s="26">
        <v>52967.92</v>
      </c>
      <c r="W97" s="26">
        <v>6779.2</v>
      </c>
      <c r="X97" s="50">
        <v>11896.24</v>
      </c>
      <c r="Y97" s="50">
        <v>17340.689999999999</v>
      </c>
      <c r="Z97" s="50">
        <v>19299.57</v>
      </c>
      <c r="AA97" s="50">
        <v>21666.560000000001</v>
      </c>
      <c r="AB97" s="50">
        <v>23949.15</v>
      </c>
      <c r="AC97" s="50" t="s">
        <v>4949</v>
      </c>
      <c r="AD97" s="50">
        <v>2187.67</v>
      </c>
      <c r="AE97" s="50">
        <v>2771.49</v>
      </c>
      <c r="AF97" s="50">
        <v>3338.3</v>
      </c>
      <c r="AG97" s="50">
        <v>3889.22</v>
      </c>
      <c r="AH97" s="50">
        <v>4403.3900000000003</v>
      </c>
      <c r="AI97" s="50" t="s">
        <v>4949</v>
      </c>
      <c r="AJ97" s="59">
        <v>317.51378809869379</v>
      </c>
      <c r="AK97" s="59">
        <v>402.24818577648767</v>
      </c>
      <c r="AL97" s="59">
        <v>484.51378809869379</v>
      </c>
      <c r="AM97" s="59">
        <v>564.47314949201746</v>
      </c>
      <c r="AN97" s="59">
        <v>639.09869375907124</v>
      </c>
      <c r="AO97" s="59" t="s">
        <v>5557</v>
      </c>
      <c r="AP97" s="50">
        <v>6779.2</v>
      </c>
      <c r="AQ97" s="50">
        <v>6779.2</v>
      </c>
      <c r="AR97" s="50">
        <v>6779.2</v>
      </c>
      <c r="AS97" s="50">
        <v>6779.2</v>
      </c>
      <c r="AT97" s="50">
        <v>6779.2</v>
      </c>
      <c r="AU97" s="50">
        <v>6779.2</v>
      </c>
      <c r="AV97" s="50">
        <v>18546.29</v>
      </c>
      <c r="AW97" s="50">
        <v>20962.310000000001</v>
      </c>
      <c r="AX97" s="50">
        <v>23756.93</v>
      </c>
      <c r="AY97" s="50">
        <v>27416.22</v>
      </c>
      <c r="AZ97" s="50">
        <v>31563.57</v>
      </c>
      <c r="BA97" s="50" t="s">
        <v>4949</v>
      </c>
      <c r="BB97" s="59">
        <v>2691.7692307692309</v>
      </c>
      <c r="BC97" s="59">
        <v>3042.4252539912923</v>
      </c>
      <c r="BD97" s="59">
        <v>3448.0304789550073</v>
      </c>
      <c r="BE97" s="59">
        <v>3979.1320754716985</v>
      </c>
      <c r="BF97" s="59">
        <v>4581.0696661828742</v>
      </c>
      <c r="BG97" s="59" t="s">
        <v>5557</v>
      </c>
      <c r="BH97" s="50">
        <v>6779.2</v>
      </c>
      <c r="BI97" s="50">
        <v>6779.2</v>
      </c>
      <c r="BJ97" s="50">
        <v>6779.2</v>
      </c>
      <c r="BK97" s="50">
        <v>6779.2</v>
      </c>
      <c r="BL97" s="50">
        <v>6779.2</v>
      </c>
      <c r="BM97" s="50">
        <v>6779.2</v>
      </c>
      <c r="BN97" s="50" t="s">
        <v>4949</v>
      </c>
      <c r="BO97" s="50">
        <v>311.66000000000003</v>
      </c>
      <c r="BP97" s="50">
        <v>395.28</v>
      </c>
      <c r="BQ97" s="50" t="s">
        <v>4949</v>
      </c>
      <c r="BR97" s="50" t="s">
        <v>4949</v>
      </c>
      <c r="BS97" s="50" t="s">
        <v>4949</v>
      </c>
      <c r="BT97" s="59" t="s">
        <v>5557</v>
      </c>
      <c r="BU97" s="59">
        <v>45.233671988388977</v>
      </c>
      <c r="BV97" s="59">
        <v>57.37010159651669</v>
      </c>
      <c r="BW97" s="59" t="s">
        <v>5557</v>
      </c>
      <c r="BX97" s="59" t="s">
        <v>5557</v>
      </c>
      <c r="BY97" s="59" t="s">
        <v>5557</v>
      </c>
      <c r="BZ97" s="50">
        <v>6779.2</v>
      </c>
      <c r="CA97" s="50">
        <v>6779.2</v>
      </c>
      <c r="CB97" s="50">
        <v>6779.2</v>
      </c>
      <c r="CC97" s="50">
        <v>6779.2</v>
      </c>
      <c r="CD97" s="50">
        <v>6779.2</v>
      </c>
      <c r="CE97" s="50">
        <v>6779.2</v>
      </c>
      <c r="CF97" s="50">
        <v>4003.44</v>
      </c>
      <c r="CG97" s="50">
        <v>2969.88</v>
      </c>
      <c r="CH97" s="50">
        <v>4358.24</v>
      </c>
      <c r="CI97" s="50">
        <v>5152.33</v>
      </c>
      <c r="CJ97" s="50">
        <v>5915.15</v>
      </c>
      <c r="CK97" s="50" t="s">
        <v>4949</v>
      </c>
      <c r="CL97" s="50">
        <v>0.92929022611325629</v>
      </c>
      <c r="CM97" s="50">
        <v>1.1772884250232569</v>
      </c>
      <c r="CN97" s="50">
        <v>1.4180610246672869</v>
      </c>
      <c r="CO97" s="50">
        <v>1.6520837846677965</v>
      </c>
      <c r="CP97" s="50">
        <v>1.870495682056641</v>
      </c>
      <c r="CQ97" s="50" t="s">
        <v>4949</v>
      </c>
      <c r="CR97" s="50">
        <v>7.8781927930912907</v>
      </c>
      <c r="CS97" s="50">
        <v>8.9044827600854664</v>
      </c>
      <c r="CT97" s="50">
        <v>10.091596470883086</v>
      </c>
      <c r="CU97" s="50">
        <v>11.646009353774005</v>
      </c>
      <c r="CV97" s="50">
        <v>13.407742987855386</v>
      </c>
      <c r="CW97" s="50" t="s">
        <v>4949</v>
      </c>
      <c r="CX97" s="50" t="s">
        <v>4949</v>
      </c>
      <c r="CY97" s="50">
        <v>0.13238861065446683</v>
      </c>
      <c r="CZ97" s="50">
        <v>0.16790916389494207</v>
      </c>
      <c r="DA97" s="50" t="s">
        <v>4949</v>
      </c>
      <c r="DB97" s="50" t="s">
        <v>4949</v>
      </c>
      <c r="DC97" s="50" t="s">
        <v>4949</v>
      </c>
      <c r="DD97" s="50">
        <v>1.70060277045023</v>
      </c>
      <c r="DE97" s="50">
        <v>1.2615615960036191</v>
      </c>
      <c r="DF97" s="50">
        <v>1.8513166222765947</v>
      </c>
      <c r="DG97" s="50">
        <v>2.1886344424479529</v>
      </c>
      <c r="DH97" s="50">
        <v>2.5126692238746369</v>
      </c>
      <c r="DI97" s="50" t="s">
        <v>4949</v>
      </c>
      <c r="DJ97" s="50">
        <v>21.491257822249242</v>
      </c>
      <c r="DK97" s="50">
        <v>16.964080693056804</v>
      </c>
      <c r="DL97" s="50">
        <v>14.083749213671629</v>
      </c>
      <c r="DM97" s="50">
        <v>12.088742729904711</v>
      </c>
      <c r="DN97" s="50">
        <v>10.677178264927703</v>
      </c>
      <c r="DO97" s="50" t="s">
        <v>4949</v>
      </c>
      <c r="DP97" s="50">
        <v>2.5350504063076764</v>
      </c>
      <c r="DQ97" s="50">
        <v>2.2428720880475481</v>
      </c>
      <c r="DR97" s="50">
        <v>1.9790343280886882</v>
      </c>
      <c r="DS97" s="50">
        <v>1.7148892152163937</v>
      </c>
      <c r="DT97" s="50">
        <v>1.4895583737834472</v>
      </c>
      <c r="DU97" s="50" t="s">
        <v>4949</v>
      </c>
      <c r="DV97" s="58" t="s">
        <v>4949</v>
      </c>
      <c r="DW97" s="58">
        <v>6.6288382326104133E-3</v>
      </c>
      <c r="DX97" s="58">
        <v>8.4073900294752094E-3</v>
      </c>
      <c r="DY97" s="58" t="s">
        <v>4949</v>
      </c>
      <c r="DZ97" s="58" t="s">
        <v>4949</v>
      </c>
      <c r="EA97" s="58" t="s">
        <v>4949</v>
      </c>
      <c r="EB97" s="60">
        <v>0.11795728417920781</v>
      </c>
      <c r="EC97" s="60">
        <v>0.13221300515067277</v>
      </c>
      <c r="ED97" s="60">
        <v>0.14051899803552059</v>
      </c>
      <c r="EE97" s="60">
        <v>0.14185835975929575</v>
      </c>
      <c r="EF97" s="60">
        <v>0.13950861705440798</v>
      </c>
      <c r="EG97" s="60" t="s">
        <v>4949</v>
      </c>
      <c r="EH97" s="60">
        <v>0.45766141234541324</v>
      </c>
      <c r="EI97" s="60">
        <v>0.11296436300977653</v>
      </c>
      <c r="EJ97" s="60">
        <v>0.12264470141044592</v>
      </c>
      <c r="EK97" s="60">
        <v>0.10535082634252979</v>
      </c>
      <c r="EL97" s="60" t="s">
        <v>4949</v>
      </c>
      <c r="EM97" s="60">
        <v>0.26686840336979523</v>
      </c>
      <c r="EN97" s="60">
        <v>0.20451453911073125</v>
      </c>
      <c r="EO97" s="60">
        <v>0.16503010514333627</v>
      </c>
      <c r="EP97" s="60">
        <v>0.13220388664050908</v>
      </c>
      <c r="EQ97" s="60" t="s">
        <v>4949</v>
      </c>
    </row>
    <row r="98" spans="1:147" ht="15" thickBot="1">
      <c r="A98" s="17" t="s">
        <v>974</v>
      </c>
      <c r="B98" s="17" t="s">
        <v>975</v>
      </c>
      <c r="C98" s="17" t="s">
        <v>976</v>
      </c>
      <c r="D98" s="17" t="s">
        <v>5763</v>
      </c>
      <c r="E98" s="19" t="s">
        <v>5574</v>
      </c>
      <c r="F98" s="18" t="s">
        <v>3735</v>
      </c>
      <c r="G98" s="18" t="s">
        <v>3736</v>
      </c>
      <c r="H98" s="19" t="s">
        <v>3</v>
      </c>
      <c r="I98" s="18" t="s">
        <v>5726</v>
      </c>
      <c r="J98" s="18">
        <v>14</v>
      </c>
      <c r="K98" s="24">
        <v>1231</v>
      </c>
      <c r="L98" s="24" t="s">
        <v>853</v>
      </c>
      <c r="M98" s="24" t="s">
        <v>4</v>
      </c>
      <c r="N98" s="24">
        <v>10.85</v>
      </c>
      <c r="O98" s="24">
        <v>1.39</v>
      </c>
      <c r="P98" s="25">
        <v>-2.6000000000000002E-2</v>
      </c>
      <c r="Q98" s="25">
        <v>-6.1399999999999996E-2</v>
      </c>
      <c r="R98" s="26">
        <v>17600.849999999999</v>
      </c>
      <c r="S98" s="26">
        <v>4666.3900000000003</v>
      </c>
      <c r="T98" s="26">
        <v>190969.19</v>
      </c>
      <c r="U98" s="26">
        <v>24441.55</v>
      </c>
      <c r="V98" s="26">
        <v>50630.28</v>
      </c>
      <c r="W98" s="26">
        <v>6480.01</v>
      </c>
      <c r="X98" s="50">
        <v>94009</v>
      </c>
      <c r="Y98" s="50">
        <v>97772</v>
      </c>
      <c r="Z98" s="50">
        <v>100601.33</v>
      </c>
      <c r="AA98" s="50">
        <v>103370.32</v>
      </c>
      <c r="AB98" s="50" t="s">
        <v>4949</v>
      </c>
      <c r="AC98" s="50" t="s">
        <v>4949</v>
      </c>
      <c r="AD98" s="50">
        <v>9750</v>
      </c>
      <c r="AE98" s="50">
        <v>10729</v>
      </c>
      <c r="AF98" s="50">
        <v>11799.4</v>
      </c>
      <c r="AG98" s="50">
        <v>18092.580000000002</v>
      </c>
      <c r="AH98" s="50" t="s">
        <v>4949</v>
      </c>
      <c r="AI98" s="50" t="s">
        <v>4949</v>
      </c>
      <c r="AJ98" s="59">
        <v>1415.0943396226417</v>
      </c>
      <c r="AK98" s="59">
        <v>1557.1843251088535</v>
      </c>
      <c r="AL98" s="59">
        <v>1712.5399129172715</v>
      </c>
      <c r="AM98" s="59">
        <v>2625.9187227866478</v>
      </c>
      <c r="AN98" s="59" t="s">
        <v>5557</v>
      </c>
      <c r="AO98" s="59" t="s">
        <v>5557</v>
      </c>
      <c r="AP98" s="50">
        <v>24441.55</v>
      </c>
      <c r="AQ98" s="50">
        <v>24441.55</v>
      </c>
      <c r="AR98" s="50">
        <v>24441.55</v>
      </c>
      <c r="AS98" s="50">
        <v>24441.55</v>
      </c>
      <c r="AT98" s="50">
        <v>24441.55</v>
      </c>
      <c r="AU98" s="50">
        <v>24441.55</v>
      </c>
      <c r="AV98" s="50">
        <v>197694</v>
      </c>
      <c r="AW98" s="50">
        <v>199978</v>
      </c>
      <c r="AX98" s="50">
        <v>204438.55</v>
      </c>
      <c r="AY98" s="50">
        <v>214224.12</v>
      </c>
      <c r="AZ98" s="50" t="s">
        <v>4949</v>
      </c>
      <c r="BA98" s="50" t="s">
        <v>4949</v>
      </c>
      <c r="BB98" s="59">
        <v>28692.888243831643</v>
      </c>
      <c r="BC98" s="59">
        <v>29024.383164005805</v>
      </c>
      <c r="BD98" s="59">
        <v>29671.777939042091</v>
      </c>
      <c r="BE98" s="59">
        <v>31092.034833091438</v>
      </c>
      <c r="BF98" s="59" t="s">
        <v>5557</v>
      </c>
      <c r="BG98" s="59" t="s">
        <v>5557</v>
      </c>
      <c r="BH98" s="50">
        <v>24441.55</v>
      </c>
      <c r="BI98" s="50">
        <v>24441.55</v>
      </c>
      <c r="BJ98" s="50">
        <v>24441.55</v>
      </c>
      <c r="BK98" s="50">
        <v>24441.55</v>
      </c>
      <c r="BL98" s="50">
        <v>24441.55</v>
      </c>
      <c r="BM98" s="50">
        <v>24441.55</v>
      </c>
      <c r="BN98" s="50">
        <v>6536</v>
      </c>
      <c r="BO98" s="50">
        <v>7338.85</v>
      </c>
      <c r="BP98" s="50">
        <v>8307.01</v>
      </c>
      <c r="BQ98" s="50">
        <v>13099.39</v>
      </c>
      <c r="BR98" s="50" t="s">
        <v>4949</v>
      </c>
      <c r="BS98" s="50" t="s">
        <v>4949</v>
      </c>
      <c r="BT98" s="59">
        <v>948.62119013062409</v>
      </c>
      <c r="BU98" s="59">
        <v>1065.145137880987</v>
      </c>
      <c r="BV98" s="59">
        <v>1205.6618287373005</v>
      </c>
      <c r="BW98" s="59">
        <v>1901.2177068214803</v>
      </c>
      <c r="BX98" s="59" t="s">
        <v>5557</v>
      </c>
      <c r="BY98" s="59" t="s">
        <v>5557</v>
      </c>
      <c r="BZ98" s="50">
        <v>24441.55</v>
      </c>
      <c r="CA98" s="50">
        <v>24441.55</v>
      </c>
      <c r="CB98" s="50">
        <v>24441.55</v>
      </c>
      <c r="CC98" s="50">
        <v>24441.55</v>
      </c>
      <c r="CD98" s="50">
        <v>24441.55</v>
      </c>
      <c r="CE98" s="50">
        <v>24441.55</v>
      </c>
      <c r="CF98" s="50">
        <v>32840</v>
      </c>
      <c r="CG98" s="50">
        <v>49468</v>
      </c>
      <c r="CH98" s="50">
        <v>58643.13</v>
      </c>
      <c r="CI98" s="50">
        <v>58528.81</v>
      </c>
      <c r="CJ98" s="50" t="s">
        <v>4949</v>
      </c>
      <c r="CK98" s="50" t="s">
        <v>4949</v>
      </c>
      <c r="CL98" s="50">
        <v>0.55395051943514095</v>
      </c>
      <c r="CM98" s="50">
        <v>0.60957283313021815</v>
      </c>
      <c r="CN98" s="50">
        <v>0.67038807784851306</v>
      </c>
      <c r="CO98" s="50">
        <v>1.0279378552740353</v>
      </c>
      <c r="CP98" s="50" t="s">
        <v>4949</v>
      </c>
      <c r="CQ98" s="50" t="s">
        <v>4949</v>
      </c>
      <c r="CR98" s="50">
        <v>11.23207117838059</v>
      </c>
      <c r="CS98" s="50">
        <v>11.36183763852314</v>
      </c>
      <c r="CT98" s="50">
        <v>11.615265740006874</v>
      </c>
      <c r="CU98" s="50">
        <v>12.171237184567792</v>
      </c>
      <c r="CV98" s="50" t="s">
        <v>4949</v>
      </c>
      <c r="CW98" s="50" t="s">
        <v>4949</v>
      </c>
      <c r="CX98" s="50">
        <v>0.37134570205416217</v>
      </c>
      <c r="CY98" s="50">
        <v>0.41695997636477788</v>
      </c>
      <c r="CZ98" s="50">
        <v>0.47196641071311901</v>
      </c>
      <c r="DA98" s="50">
        <v>0.74424757895215288</v>
      </c>
      <c r="DB98" s="50" t="s">
        <v>4949</v>
      </c>
      <c r="DC98" s="50" t="s">
        <v>4949</v>
      </c>
      <c r="DD98" s="50">
        <v>1.8658189803333363</v>
      </c>
      <c r="DE98" s="50">
        <v>2.8105460815812875</v>
      </c>
      <c r="DF98" s="50">
        <v>3.3318351102361534</v>
      </c>
      <c r="DG98" s="50">
        <v>3.3253399693764791</v>
      </c>
      <c r="DH98" s="50" t="s">
        <v>4949</v>
      </c>
      <c r="DI98" s="50" t="s">
        <v>4949</v>
      </c>
      <c r="DJ98" s="50">
        <v>17.38559076923077</v>
      </c>
      <c r="DK98" s="50">
        <v>15.799190045670613</v>
      </c>
      <c r="DL98" s="50">
        <v>14.365943183551707</v>
      </c>
      <c r="DM98" s="50">
        <v>9.3690070736180235</v>
      </c>
      <c r="DN98" s="50" t="s">
        <v>4949</v>
      </c>
      <c r="DO98" s="50" t="s">
        <v>4949</v>
      </c>
      <c r="DP98" s="50">
        <v>0.85743376126741333</v>
      </c>
      <c r="DQ98" s="50">
        <v>0.84764079048695362</v>
      </c>
      <c r="DR98" s="50">
        <v>0.82914650881646357</v>
      </c>
      <c r="DS98" s="50">
        <v>0.79127182317285283</v>
      </c>
      <c r="DT98" s="50" t="s">
        <v>4949</v>
      </c>
      <c r="DU98" s="50" t="s">
        <v>4949</v>
      </c>
      <c r="DV98" s="58">
        <v>3.8558308616431017E-2</v>
      </c>
      <c r="DW98" s="58">
        <v>4.3294621051054895E-2</v>
      </c>
      <c r="DX98" s="58">
        <v>4.9006159005474087E-2</v>
      </c>
      <c r="DY98" s="58">
        <v>7.7278201087360818E-2</v>
      </c>
      <c r="DZ98" s="58" t="s">
        <v>4949</v>
      </c>
      <c r="EA98" s="58" t="s">
        <v>4949</v>
      </c>
      <c r="EB98" s="60">
        <v>4.9318643964915476E-2</v>
      </c>
      <c r="EC98" s="60">
        <v>5.3650901599175911E-2</v>
      </c>
      <c r="ED98" s="60">
        <v>5.7716120565323908E-2</v>
      </c>
      <c r="EE98" s="60">
        <v>8.4456316123506556E-2</v>
      </c>
      <c r="EF98" s="60" t="s">
        <v>4949</v>
      </c>
      <c r="EG98" s="60" t="s">
        <v>4949</v>
      </c>
      <c r="EH98" s="60">
        <v>4.0028082417640887E-2</v>
      </c>
      <c r="EI98" s="60">
        <v>2.8938039520517211E-2</v>
      </c>
      <c r="EJ98" s="60">
        <v>2.7524387600044609E-2</v>
      </c>
      <c r="EK98" s="60" t="s">
        <v>4949</v>
      </c>
      <c r="EL98" s="60" t="s">
        <v>4949</v>
      </c>
      <c r="EM98" s="60">
        <v>0.10041025641025647</v>
      </c>
      <c r="EN98" s="60">
        <v>9.9766986671637525E-2</v>
      </c>
      <c r="EO98" s="60">
        <v>0.5333474583453397</v>
      </c>
      <c r="EP98" s="60" t="s">
        <v>4949</v>
      </c>
      <c r="EQ98" s="60" t="s">
        <v>4949</v>
      </c>
    </row>
    <row r="99" spans="1:147" ht="15" thickBot="1">
      <c r="A99" s="17" t="s">
        <v>977</v>
      </c>
      <c r="B99" s="17" t="s">
        <v>978</v>
      </c>
      <c r="C99" s="17" t="s">
        <v>979</v>
      </c>
      <c r="D99" s="17" t="s">
        <v>5759</v>
      </c>
      <c r="E99" s="19" t="s">
        <v>5574</v>
      </c>
      <c r="F99" s="18" t="s">
        <v>3012</v>
      </c>
      <c r="G99" s="18" t="s">
        <v>2408</v>
      </c>
      <c r="H99" s="19" t="s">
        <v>3</v>
      </c>
      <c r="I99" s="18" t="s">
        <v>5726</v>
      </c>
      <c r="J99" s="18">
        <v>4.5</v>
      </c>
      <c r="K99" s="24">
        <v>1231</v>
      </c>
      <c r="L99" s="24" t="s">
        <v>853</v>
      </c>
      <c r="M99" s="24" t="s">
        <v>853</v>
      </c>
      <c r="N99" s="24">
        <v>3.32</v>
      </c>
      <c r="O99" s="24">
        <v>0.42</v>
      </c>
      <c r="P99" s="25">
        <v>-5.4100000000000002E-2</v>
      </c>
      <c r="Q99" s="25">
        <v>-0.12859999999999999</v>
      </c>
      <c r="R99" s="26">
        <v>1175.58</v>
      </c>
      <c r="S99" s="26">
        <v>1175.58</v>
      </c>
      <c r="T99" s="26">
        <v>3902.93</v>
      </c>
      <c r="U99" s="26">
        <v>499.52</v>
      </c>
      <c r="V99" s="26">
        <v>3902.93</v>
      </c>
      <c r="W99" s="26">
        <v>499.52</v>
      </c>
      <c r="X99" s="50">
        <v>5265.91</v>
      </c>
      <c r="Y99" s="50">
        <v>5737.11</v>
      </c>
      <c r="Z99" s="50">
        <v>5485.32</v>
      </c>
      <c r="AA99" s="50">
        <v>5838.15</v>
      </c>
      <c r="AB99" s="50">
        <v>5907.14</v>
      </c>
      <c r="AC99" s="50">
        <v>5945.04</v>
      </c>
      <c r="AD99" s="50">
        <v>114.99</v>
      </c>
      <c r="AE99" s="50">
        <v>607.01</v>
      </c>
      <c r="AF99" s="50">
        <v>553.33000000000004</v>
      </c>
      <c r="AG99" s="50">
        <v>568.17999999999995</v>
      </c>
      <c r="AH99" s="50">
        <v>595.15</v>
      </c>
      <c r="AI99" s="50">
        <v>517.42999999999995</v>
      </c>
      <c r="AJ99" s="59">
        <v>14.837419354838708</v>
      </c>
      <c r="AK99" s="59">
        <v>78.323870967741939</v>
      </c>
      <c r="AL99" s="59">
        <v>71.397419354838718</v>
      </c>
      <c r="AM99" s="59">
        <v>73.313548387096773</v>
      </c>
      <c r="AN99" s="59">
        <v>76.793548387096777</v>
      </c>
      <c r="AO99" s="59">
        <v>66.765161290322581</v>
      </c>
      <c r="AP99" s="50">
        <v>499.52</v>
      </c>
      <c r="AQ99" s="50">
        <v>499.52</v>
      </c>
      <c r="AR99" s="50">
        <v>499.52</v>
      </c>
      <c r="AS99" s="50">
        <v>499.52</v>
      </c>
      <c r="AT99" s="50">
        <v>499.52</v>
      </c>
      <c r="AU99" s="50">
        <v>499.52</v>
      </c>
      <c r="AV99" s="50">
        <v>2734.76</v>
      </c>
      <c r="AW99" s="50">
        <v>3121.07</v>
      </c>
      <c r="AX99" s="50">
        <v>3485.12</v>
      </c>
      <c r="AY99" s="50">
        <v>3822.18</v>
      </c>
      <c r="AZ99" s="50">
        <v>4180.49</v>
      </c>
      <c r="BA99" s="50">
        <v>4450.25</v>
      </c>
      <c r="BB99" s="59">
        <v>352.87225806451613</v>
      </c>
      <c r="BC99" s="59">
        <v>402.71870967741938</v>
      </c>
      <c r="BD99" s="59">
        <v>449.69290322580645</v>
      </c>
      <c r="BE99" s="59">
        <v>493.18451612903226</v>
      </c>
      <c r="BF99" s="59">
        <v>539.41806451612899</v>
      </c>
      <c r="BG99" s="59">
        <v>574.22580645161293</v>
      </c>
      <c r="BH99" s="50">
        <v>499.52</v>
      </c>
      <c r="BI99" s="50">
        <v>499.52</v>
      </c>
      <c r="BJ99" s="50">
        <v>499.52</v>
      </c>
      <c r="BK99" s="50">
        <v>499.52</v>
      </c>
      <c r="BL99" s="50">
        <v>499.52</v>
      </c>
      <c r="BM99" s="50">
        <v>499.52</v>
      </c>
      <c r="BN99" s="50" t="s">
        <v>4949</v>
      </c>
      <c r="BO99" s="50">
        <v>174.73</v>
      </c>
      <c r="BP99" s="50">
        <v>215.51</v>
      </c>
      <c r="BQ99" s="50">
        <v>221.03</v>
      </c>
      <c r="BR99" s="50">
        <v>231.73</v>
      </c>
      <c r="BS99" s="50">
        <v>200.6</v>
      </c>
      <c r="BT99" s="59" t="s">
        <v>5557</v>
      </c>
      <c r="BU99" s="59">
        <v>22.545806451612901</v>
      </c>
      <c r="BV99" s="59">
        <v>27.807741935483868</v>
      </c>
      <c r="BW99" s="59">
        <v>28.52</v>
      </c>
      <c r="BX99" s="59">
        <v>29.900645161290321</v>
      </c>
      <c r="BY99" s="59">
        <v>25.883870967741935</v>
      </c>
      <c r="BZ99" s="50">
        <v>499.52</v>
      </c>
      <c r="CA99" s="50">
        <v>499.52</v>
      </c>
      <c r="CB99" s="50">
        <v>499.52</v>
      </c>
      <c r="CC99" s="50">
        <v>499.52</v>
      </c>
      <c r="CD99" s="50">
        <v>499.52</v>
      </c>
      <c r="CE99" s="50">
        <v>499.52</v>
      </c>
      <c r="CF99" s="50">
        <v>128.58000000000001</v>
      </c>
      <c r="CG99" s="50">
        <v>1085.0899999999999</v>
      </c>
      <c r="CH99" s="50">
        <v>459.65</v>
      </c>
      <c r="CI99" s="50">
        <v>628.16999999999996</v>
      </c>
      <c r="CJ99" s="50">
        <v>653.04999999999995</v>
      </c>
      <c r="CK99" s="50">
        <v>465.17</v>
      </c>
      <c r="CL99" s="50">
        <v>9.7815546368601028E-2</v>
      </c>
      <c r="CM99" s="50">
        <v>0.51634937647799384</v>
      </c>
      <c r="CN99" s="50">
        <v>0.47068680991510581</v>
      </c>
      <c r="CO99" s="50">
        <v>0.48331887238639648</v>
      </c>
      <c r="CP99" s="50">
        <v>0.5062607393797105</v>
      </c>
      <c r="CQ99" s="50">
        <v>0.44014869256026812</v>
      </c>
      <c r="CR99" s="50">
        <v>2.3263070144099087</v>
      </c>
      <c r="CS99" s="50">
        <v>2.6549192738903353</v>
      </c>
      <c r="CT99" s="50">
        <v>2.9645961993228873</v>
      </c>
      <c r="CU99" s="50">
        <v>3.2513142448833769</v>
      </c>
      <c r="CV99" s="50">
        <v>3.5561084741149052</v>
      </c>
      <c r="CW99" s="50">
        <v>3.7855781826842922</v>
      </c>
      <c r="CX99" s="50" t="s">
        <v>4949</v>
      </c>
      <c r="CY99" s="50">
        <v>0.14863301519250072</v>
      </c>
      <c r="CZ99" s="50">
        <v>0.18332227496214634</v>
      </c>
      <c r="DA99" s="50">
        <v>0.18801782949692919</v>
      </c>
      <c r="DB99" s="50">
        <v>0.19711971962775821</v>
      </c>
      <c r="DC99" s="50">
        <v>0.17063917385460795</v>
      </c>
      <c r="DD99" s="50">
        <v>0.10937579747869139</v>
      </c>
      <c r="DE99" s="50">
        <v>0.92302523009918502</v>
      </c>
      <c r="DF99" s="50">
        <v>0.39099848585379132</v>
      </c>
      <c r="DG99" s="50">
        <v>0.5343490021946613</v>
      </c>
      <c r="DH99" s="50">
        <v>0.55551302335868247</v>
      </c>
      <c r="DI99" s="50">
        <v>0.3956940403885742</v>
      </c>
      <c r="DJ99" s="50">
        <v>33.941473171580135</v>
      </c>
      <c r="DK99" s="50">
        <v>6.4297622773924648</v>
      </c>
      <c r="DL99" s="50">
        <v>7.0535304429544752</v>
      </c>
      <c r="DM99" s="50">
        <v>6.869178781372101</v>
      </c>
      <c r="DN99" s="50">
        <v>6.5578929681592877</v>
      </c>
      <c r="DO99" s="50">
        <v>7.5429140173550051</v>
      </c>
      <c r="DP99" s="50">
        <v>1.4271563135339114</v>
      </c>
      <c r="DQ99" s="50">
        <v>1.2505102416799365</v>
      </c>
      <c r="DR99" s="50">
        <v>1.1198839638233404</v>
      </c>
      <c r="DS99" s="50">
        <v>1.0211266868645641</v>
      </c>
      <c r="DT99" s="50">
        <v>0.93360586916844679</v>
      </c>
      <c r="DU99" s="50">
        <v>0.87701365091848771</v>
      </c>
      <c r="DV99" s="58" t="s">
        <v>4949</v>
      </c>
      <c r="DW99" s="58">
        <v>4.4768930008993242E-2</v>
      </c>
      <c r="DX99" s="58">
        <v>5.5217490449482827E-2</v>
      </c>
      <c r="DY99" s="58">
        <v>5.6631812510088579E-2</v>
      </c>
      <c r="DZ99" s="58">
        <v>5.9373342591335226E-2</v>
      </c>
      <c r="EA99" s="58">
        <v>5.1397283579259684E-2</v>
      </c>
      <c r="EB99" s="60">
        <v>4.2047565417074988E-2</v>
      </c>
      <c r="EC99" s="60">
        <v>0.19448778784199008</v>
      </c>
      <c r="ED99" s="60">
        <v>0.15876928197594345</v>
      </c>
      <c r="EE99" s="60">
        <v>0.14865338628740665</v>
      </c>
      <c r="EF99" s="60">
        <v>0.14236369420809522</v>
      </c>
      <c r="EG99" s="60">
        <v>0.11626987247907419</v>
      </c>
      <c r="EH99" s="60">
        <v>8.9481210275146994E-2</v>
      </c>
      <c r="EI99" s="60">
        <v>-4.3887950553501698E-2</v>
      </c>
      <c r="EJ99" s="60">
        <v>6.4322591936295304E-2</v>
      </c>
      <c r="EK99" s="60">
        <v>1.1817099594906066E-2</v>
      </c>
      <c r="EL99" s="60">
        <v>6.4159644091725809E-3</v>
      </c>
      <c r="EM99" s="60">
        <v>4.2788068527698062</v>
      </c>
      <c r="EN99" s="60">
        <v>-8.8433468970857021E-2</v>
      </c>
      <c r="EO99" s="60">
        <v>2.6837511069343734E-2</v>
      </c>
      <c r="EP99" s="60">
        <v>4.74673518955262E-2</v>
      </c>
      <c r="EQ99" s="60">
        <v>-0.13058892716121995</v>
      </c>
    </row>
    <row r="100" spans="1:147" ht="15" thickBot="1">
      <c r="A100" s="17" t="s">
        <v>2133</v>
      </c>
      <c r="B100" s="17" t="s">
        <v>2134</v>
      </c>
      <c r="C100" s="17" t="s">
        <v>2135</v>
      </c>
      <c r="D100" s="17" t="s">
        <v>5747</v>
      </c>
      <c r="E100" s="19" t="s">
        <v>5574</v>
      </c>
      <c r="F100" s="18" t="s">
        <v>3069</v>
      </c>
      <c r="G100" s="18" t="s">
        <v>1908</v>
      </c>
      <c r="H100" s="19" t="s">
        <v>3</v>
      </c>
      <c r="I100" s="18" t="s">
        <v>5726</v>
      </c>
      <c r="J100" s="18">
        <v>3</v>
      </c>
      <c r="K100" s="24">
        <v>1231</v>
      </c>
      <c r="L100" s="24" t="s">
        <v>853</v>
      </c>
      <c r="M100" s="24" t="s">
        <v>853</v>
      </c>
      <c r="N100" s="24">
        <v>2.37</v>
      </c>
      <c r="O100" s="24">
        <v>0.3</v>
      </c>
      <c r="P100" s="25">
        <v>-8.3999999999999995E-3</v>
      </c>
      <c r="Q100" s="25">
        <v>-2.07E-2</v>
      </c>
      <c r="R100" s="26">
        <v>1826.71</v>
      </c>
      <c r="S100" s="26">
        <v>1826.71</v>
      </c>
      <c r="T100" s="26">
        <v>4329.3</v>
      </c>
      <c r="U100" s="26">
        <v>554.09</v>
      </c>
      <c r="V100" s="26">
        <v>4329.3</v>
      </c>
      <c r="W100" s="26">
        <v>554.09</v>
      </c>
      <c r="X100" s="50">
        <v>584.54</v>
      </c>
      <c r="Y100" s="50">
        <v>514.86</v>
      </c>
      <c r="Z100" s="50">
        <v>466.81</v>
      </c>
      <c r="AA100" s="50">
        <v>480.99</v>
      </c>
      <c r="AB100" s="50">
        <v>519.20000000000005</v>
      </c>
      <c r="AC100" s="50" t="s">
        <v>4949</v>
      </c>
      <c r="AD100" s="50">
        <v>-544.32000000000005</v>
      </c>
      <c r="AE100" s="50">
        <v>23.09</v>
      </c>
      <c r="AF100" s="50">
        <v>31.24</v>
      </c>
      <c r="AG100" s="50">
        <v>393.5</v>
      </c>
      <c r="AH100" s="50">
        <v>317.55</v>
      </c>
      <c r="AI100" s="50" t="s">
        <v>4949</v>
      </c>
      <c r="AJ100" s="59">
        <v>-70.234838709677419</v>
      </c>
      <c r="AK100" s="59">
        <v>2.9793548387096775</v>
      </c>
      <c r="AL100" s="59">
        <v>4.0309677419354832</v>
      </c>
      <c r="AM100" s="59">
        <v>50.774193548387096</v>
      </c>
      <c r="AN100" s="59">
        <v>40.974193548387099</v>
      </c>
      <c r="AO100" s="59" t="s">
        <v>5557</v>
      </c>
      <c r="AP100" s="50">
        <v>554.09</v>
      </c>
      <c r="AQ100" s="50">
        <v>554.09</v>
      </c>
      <c r="AR100" s="50">
        <v>554.09</v>
      </c>
      <c r="AS100" s="50">
        <v>554.09</v>
      </c>
      <c r="AT100" s="50">
        <v>554.09</v>
      </c>
      <c r="AU100" s="50">
        <v>554.09</v>
      </c>
      <c r="AV100" s="50">
        <v>4494.2</v>
      </c>
      <c r="AW100" s="50">
        <v>3542.7</v>
      </c>
      <c r="AX100" s="50">
        <v>3552.06</v>
      </c>
      <c r="AY100" s="50">
        <v>3723.15</v>
      </c>
      <c r="AZ100" s="50">
        <v>3854.98</v>
      </c>
      <c r="BA100" s="50" t="s">
        <v>4949</v>
      </c>
      <c r="BB100" s="59">
        <v>579.89677419354837</v>
      </c>
      <c r="BC100" s="59">
        <v>457.12258064516129</v>
      </c>
      <c r="BD100" s="59">
        <v>458.33032258064515</v>
      </c>
      <c r="BE100" s="59">
        <v>480.40645161290325</v>
      </c>
      <c r="BF100" s="59">
        <v>497.41677419354841</v>
      </c>
      <c r="BG100" s="59" t="s">
        <v>5557</v>
      </c>
      <c r="BH100" s="50">
        <v>554.09</v>
      </c>
      <c r="BI100" s="50">
        <v>554.09</v>
      </c>
      <c r="BJ100" s="50">
        <v>554.09</v>
      </c>
      <c r="BK100" s="50">
        <v>554.09</v>
      </c>
      <c r="BL100" s="50">
        <v>554.09</v>
      </c>
      <c r="BM100" s="50">
        <v>554.09</v>
      </c>
      <c r="BN100" s="50">
        <v>62.11</v>
      </c>
      <c r="BO100" s="50">
        <v>913.35</v>
      </c>
      <c r="BP100" s="50">
        <v>18.27</v>
      </c>
      <c r="BQ100" s="50">
        <v>230.17</v>
      </c>
      <c r="BR100" s="50">
        <v>185.78</v>
      </c>
      <c r="BS100" s="50" t="s">
        <v>4949</v>
      </c>
      <c r="BT100" s="59">
        <v>8.0141935483870963</v>
      </c>
      <c r="BU100" s="59">
        <v>117.85161290322581</v>
      </c>
      <c r="BV100" s="59">
        <v>2.3574193548387097</v>
      </c>
      <c r="BW100" s="59">
        <v>29.699354838709677</v>
      </c>
      <c r="BX100" s="59">
        <v>23.971612903225807</v>
      </c>
      <c r="BY100" s="59" t="s">
        <v>5557</v>
      </c>
      <c r="BZ100" s="50">
        <v>554.09</v>
      </c>
      <c r="CA100" s="50">
        <v>554.09</v>
      </c>
      <c r="CB100" s="50">
        <v>554.09</v>
      </c>
      <c r="CC100" s="50">
        <v>554.09</v>
      </c>
      <c r="CD100" s="50">
        <v>554.09</v>
      </c>
      <c r="CE100" s="50">
        <v>554.09</v>
      </c>
      <c r="CF100" s="50" t="s">
        <v>4949</v>
      </c>
      <c r="CG100" s="50" t="s">
        <v>4949</v>
      </c>
      <c r="CH100" s="50" t="s">
        <v>4949</v>
      </c>
      <c r="CI100" s="50" t="s">
        <v>4949</v>
      </c>
      <c r="CJ100" s="50" t="s">
        <v>4949</v>
      </c>
      <c r="CK100" s="50" t="s">
        <v>4949</v>
      </c>
      <c r="CL100" s="50">
        <v>-0.29797833263079526</v>
      </c>
      <c r="CM100" s="50">
        <v>1.2640211089882903E-2</v>
      </c>
      <c r="CN100" s="50">
        <v>1.7101784081764482E-2</v>
      </c>
      <c r="CO100" s="50">
        <v>0.21541459782888361</v>
      </c>
      <c r="CP100" s="50">
        <v>0.17383711700269885</v>
      </c>
      <c r="CQ100" s="50" t="s">
        <v>4949</v>
      </c>
      <c r="CR100" s="50">
        <v>2.4602701030814962</v>
      </c>
      <c r="CS100" s="50">
        <v>1.9393882991826834</v>
      </c>
      <c r="CT100" s="50">
        <v>1.9445122652199855</v>
      </c>
      <c r="CU100" s="50">
        <v>2.0381724521133622</v>
      </c>
      <c r="CV100" s="50">
        <v>2.1103404481280554</v>
      </c>
      <c r="CW100" s="50" t="s">
        <v>4949</v>
      </c>
      <c r="CX100" s="50">
        <v>3.4001018224020234E-2</v>
      </c>
      <c r="CY100" s="50">
        <v>0.49999726283865531</v>
      </c>
      <c r="CZ100" s="50">
        <v>1.0001587553579933E-2</v>
      </c>
      <c r="DA100" s="50">
        <v>0.126002485342501</v>
      </c>
      <c r="DB100" s="50">
        <v>0.10170196692414231</v>
      </c>
      <c r="DC100" s="50" t="s">
        <v>4949</v>
      </c>
      <c r="DD100" s="50" t="s">
        <v>4949</v>
      </c>
      <c r="DE100" s="50" t="s">
        <v>4949</v>
      </c>
      <c r="DF100" s="50" t="s">
        <v>4949</v>
      </c>
      <c r="DG100" s="50" t="s">
        <v>4949</v>
      </c>
      <c r="DH100" s="50" t="s">
        <v>4949</v>
      </c>
      <c r="DI100" s="50" t="s">
        <v>4949</v>
      </c>
      <c r="DJ100" s="50">
        <v>-7.9535934744268078</v>
      </c>
      <c r="DK100" s="50">
        <v>187.49675184062366</v>
      </c>
      <c r="DL100" s="50">
        <v>138.58194622279132</v>
      </c>
      <c r="DM100" s="50">
        <v>11.002033036848793</v>
      </c>
      <c r="DN100" s="50">
        <v>13.633443552196505</v>
      </c>
      <c r="DO100" s="50" t="s">
        <v>4949</v>
      </c>
      <c r="DP100" s="50">
        <v>0.96330826398469149</v>
      </c>
      <c r="DQ100" s="50">
        <v>1.2220340418325006</v>
      </c>
      <c r="DR100" s="50">
        <v>1.2188138713873078</v>
      </c>
      <c r="DS100" s="50">
        <v>1.1628056887313163</v>
      </c>
      <c r="DT100" s="50">
        <v>1.1230408458669048</v>
      </c>
      <c r="DU100" s="50" t="s">
        <v>4949</v>
      </c>
      <c r="DV100" s="58">
        <v>1.4346430138821517E-2</v>
      </c>
      <c r="DW100" s="58">
        <v>0.21096944078719423</v>
      </c>
      <c r="DX100" s="58">
        <v>4.2200817684152165E-3</v>
      </c>
      <c r="DY100" s="58">
        <v>5.3165638786870854E-2</v>
      </c>
      <c r="DZ100" s="58">
        <v>4.2912249093386923E-2</v>
      </c>
      <c r="EA100" s="58" t="s">
        <v>4949</v>
      </c>
      <c r="EB100" s="60">
        <v>-0.12111610520226071</v>
      </c>
      <c r="EC100" s="60">
        <v>6.5176277980071697E-3</v>
      </c>
      <c r="ED100" s="60">
        <v>8.7948964826044598E-3</v>
      </c>
      <c r="EE100" s="60">
        <v>0.10569007426507124</v>
      </c>
      <c r="EF100" s="60">
        <v>8.2373968217733948E-2</v>
      </c>
      <c r="EG100" s="60" t="s">
        <v>4949</v>
      </c>
      <c r="EH100" s="60">
        <v>-0.11920484483525495</v>
      </c>
      <c r="EI100" s="60">
        <v>-9.3326341141281133E-2</v>
      </c>
      <c r="EJ100" s="60">
        <v>3.0376384396221257E-2</v>
      </c>
      <c r="EK100" s="60">
        <v>7.944032100459486E-2</v>
      </c>
      <c r="EL100" s="60" t="s">
        <v>4949</v>
      </c>
      <c r="EM100" s="60">
        <v>-1.042419900058789</v>
      </c>
      <c r="EN100" s="60">
        <v>0.35296665223040269</v>
      </c>
      <c r="EO100" s="60">
        <v>11.596030729833547</v>
      </c>
      <c r="EP100" s="60">
        <v>-0.19301143583227443</v>
      </c>
      <c r="EQ100" s="60" t="s">
        <v>4949</v>
      </c>
    </row>
    <row r="101" spans="1:147" ht="15" thickBot="1">
      <c r="A101" s="17" t="s">
        <v>4406</v>
      </c>
      <c r="B101" s="17" t="s">
        <v>4407</v>
      </c>
      <c r="C101" s="17" t="s">
        <v>4408</v>
      </c>
      <c r="D101" s="17" t="s">
        <v>5748</v>
      </c>
      <c r="E101" s="19" t="s">
        <v>5574</v>
      </c>
      <c r="F101" s="18" t="s">
        <v>3015</v>
      </c>
      <c r="G101" s="18" t="s">
        <v>1141</v>
      </c>
      <c r="H101" s="19" t="s">
        <v>3</v>
      </c>
      <c r="I101" s="18" t="s">
        <v>5726</v>
      </c>
      <c r="J101" s="18">
        <v>1.86</v>
      </c>
      <c r="K101" s="24">
        <v>1231</v>
      </c>
      <c r="L101" s="24" t="s">
        <v>853</v>
      </c>
      <c r="M101" s="24" t="s">
        <v>4</v>
      </c>
      <c r="N101" s="24">
        <v>1.73</v>
      </c>
      <c r="O101" s="24">
        <v>0.22</v>
      </c>
      <c r="P101" s="25">
        <v>5.4900000000000004E-2</v>
      </c>
      <c r="Q101" s="25">
        <v>0.42979999999999996</v>
      </c>
      <c r="R101" s="26">
        <v>13512.47</v>
      </c>
      <c r="S101" s="26">
        <v>13512.47</v>
      </c>
      <c r="T101" s="26">
        <v>23376.57</v>
      </c>
      <c r="U101" s="26">
        <v>2991.89</v>
      </c>
      <c r="V101" s="26">
        <v>23376.57</v>
      </c>
      <c r="W101" s="26">
        <v>2991.89</v>
      </c>
      <c r="X101" s="50">
        <v>72403.61</v>
      </c>
      <c r="Y101" s="50">
        <v>59052.95</v>
      </c>
      <c r="Z101" s="50">
        <v>60314.3</v>
      </c>
      <c r="AA101" s="50">
        <v>61724.51</v>
      </c>
      <c r="AB101" s="50">
        <v>64669.07</v>
      </c>
      <c r="AC101" s="50" t="s">
        <v>4949</v>
      </c>
      <c r="AD101" s="50">
        <v>-6793.5</v>
      </c>
      <c r="AE101" s="50">
        <v>1332.8</v>
      </c>
      <c r="AF101" s="50">
        <v>1358.87</v>
      </c>
      <c r="AG101" s="50">
        <v>1408.26</v>
      </c>
      <c r="AH101" s="50">
        <v>1452.37</v>
      </c>
      <c r="AI101" s="50" t="s">
        <v>4949</v>
      </c>
      <c r="AJ101" s="59">
        <v>-985.99419448476056</v>
      </c>
      <c r="AK101" s="59">
        <v>193.43976777939042</v>
      </c>
      <c r="AL101" s="59">
        <v>197.22351233671986</v>
      </c>
      <c r="AM101" s="59">
        <v>204.39187227866475</v>
      </c>
      <c r="AN101" s="59">
        <v>210.79390420899855</v>
      </c>
      <c r="AO101" s="59" t="s">
        <v>5557</v>
      </c>
      <c r="AP101" s="50">
        <v>2991.89</v>
      </c>
      <c r="AQ101" s="50">
        <v>2991.89</v>
      </c>
      <c r="AR101" s="50">
        <v>2991.89</v>
      </c>
      <c r="AS101" s="50">
        <v>2991.89</v>
      </c>
      <c r="AT101" s="50">
        <v>2991.89</v>
      </c>
      <c r="AU101" s="50">
        <v>2991.89</v>
      </c>
      <c r="AV101" s="50">
        <v>54326.28</v>
      </c>
      <c r="AW101" s="50">
        <v>56542.69</v>
      </c>
      <c r="AX101" s="50">
        <v>57374.36</v>
      </c>
      <c r="AY101" s="50">
        <v>58265.73</v>
      </c>
      <c r="AZ101" s="50">
        <v>59187.87</v>
      </c>
      <c r="BA101" s="50" t="s">
        <v>4949</v>
      </c>
      <c r="BB101" s="59">
        <v>7884.8011611030479</v>
      </c>
      <c r="BC101" s="59">
        <v>8206.4862119013069</v>
      </c>
      <c r="BD101" s="59">
        <v>8327.1930333817127</v>
      </c>
      <c r="BE101" s="59">
        <v>8456.5645863570408</v>
      </c>
      <c r="BF101" s="59">
        <v>8590.4020319303345</v>
      </c>
      <c r="BG101" s="59" t="s">
        <v>5557</v>
      </c>
      <c r="BH101" s="50">
        <v>2991.89</v>
      </c>
      <c r="BI101" s="50">
        <v>2991.89</v>
      </c>
      <c r="BJ101" s="50">
        <v>2991.89</v>
      </c>
      <c r="BK101" s="50">
        <v>2991.89</v>
      </c>
      <c r="BL101" s="50">
        <v>2991.89</v>
      </c>
      <c r="BM101" s="50">
        <v>2991.89</v>
      </c>
      <c r="BN101" s="50">
        <v>184.31</v>
      </c>
      <c r="BO101" s="50">
        <v>377.21</v>
      </c>
      <c r="BP101" s="50">
        <v>366.89</v>
      </c>
      <c r="BQ101" s="50">
        <v>380.23</v>
      </c>
      <c r="BR101" s="50">
        <v>392.14</v>
      </c>
      <c r="BS101" s="50" t="s">
        <v>4949</v>
      </c>
      <c r="BT101" s="59">
        <v>26.750362844702469</v>
      </c>
      <c r="BU101" s="59">
        <v>54.747460087082729</v>
      </c>
      <c r="BV101" s="59">
        <v>53.249637155297535</v>
      </c>
      <c r="BW101" s="59">
        <v>55.185776487663283</v>
      </c>
      <c r="BX101" s="59">
        <v>56.91436865021771</v>
      </c>
      <c r="BY101" s="59" t="s">
        <v>5557</v>
      </c>
      <c r="BZ101" s="50">
        <v>2991.89</v>
      </c>
      <c r="CA101" s="50">
        <v>2991.89</v>
      </c>
      <c r="CB101" s="50">
        <v>2991.89</v>
      </c>
      <c r="CC101" s="50">
        <v>2991.89</v>
      </c>
      <c r="CD101" s="50">
        <v>2991.89</v>
      </c>
      <c r="CE101" s="50">
        <v>2991.89</v>
      </c>
      <c r="CF101" s="50">
        <v>3090.73</v>
      </c>
      <c r="CG101" s="50">
        <v>-3628.35</v>
      </c>
      <c r="CH101" s="50">
        <v>-1325.63</v>
      </c>
      <c r="CI101" s="50">
        <v>359.9</v>
      </c>
      <c r="CJ101" s="50">
        <v>3039.19</v>
      </c>
      <c r="CK101" s="50" t="s">
        <v>4949</v>
      </c>
      <c r="CL101" s="50">
        <v>-0.50275782295908888</v>
      </c>
      <c r="CM101" s="50">
        <v>9.8634816580536355E-2</v>
      </c>
      <c r="CN101" s="50">
        <v>0.1005641455633204</v>
      </c>
      <c r="CO101" s="50">
        <v>0.10421928781340496</v>
      </c>
      <c r="CP101" s="50">
        <v>0.10748367988976108</v>
      </c>
      <c r="CQ101" s="50" t="s">
        <v>4949</v>
      </c>
      <c r="CR101" s="50">
        <v>4.0204551795489651</v>
      </c>
      <c r="CS101" s="50">
        <v>4.1844821857143808</v>
      </c>
      <c r="CT101" s="50">
        <v>4.2460305184766369</v>
      </c>
      <c r="CU101" s="50">
        <v>4.3119969924077539</v>
      </c>
      <c r="CV101" s="50">
        <v>4.3802406221808452</v>
      </c>
      <c r="CW101" s="50" t="s">
        <v>4949</v>
      </c>
      <c r="CX101" s="50">
        <v>1.3639993280281103E-2</v>
      </c>
      <c r="CY101" s="50">
        <v>2.7915695650018096E-2</v>
      </c>
      <c r="CZ101" s="50">
        <v>2.7151956674094375E-2</v>
      </c>
      <c r="DA101" s="50">
        <v>2.8139192908476395E-2</v>
      </c>
      <c r="DB101" s="50">
        <v>2.9020600970806967E-2</v>
      </c>
      <c r="DC101" s="50" t="s">
        <v>4949</v>
      </c>
      <c r="DD101" s="50">
        <v>0.22873168266053506</v>
      </c>
      <c r="DE101" s="50">
        <v>-0.26851863500899542</v>
      </c>
      <c r="DF101" s="50">
        <v>-9.8104195605984712E-2</v>
      </c>
      <c r="DG101" s="50">
        <v>2.6634656728192551E-2</v>
      </c>
      <c r="DH101" s="50">
        <v>0.22491742812379972</v>
      </c>
      <c r="DI101" s="50" t="s">
        <v>4949</v>
      </c>
      <c r="DJ101" s="50">
        <v>-3.0543431221020092</v>
      </c>
      <c r="DK101" s="50">
        <v>15.568487394957984</v>
      </c>
      <c r="DL101" s="50">
        <v>15.26980505861488</v>
      </c>
      <c r="DM101" s="50">
        <v>14.73426781986281</v>
      </c>
      <c r="DN101" s="50">
        <v>14.286772654351164</v>
      </c>
      <c r="DO101" s="50" t="s">
        <v>4949</v>
      </c>
      <c r="DP101" s="50">
        <v>0.38194553354288202</v>
      </c>
      <c r="DQ101" s="50">
        <v>0.36697369721886242</v>
      </c>
      <c r="DR101" s="50">
        <v>0.3616542302171214</v>
      </c>
      <c r="DS101" s="50">
        <v>0.35612151431038447</v>
      </c>
      <c r="DT101" s="50">
        <v>0.35057318332286663</v>
      </c>
      <c r="DU101" s="50" t="s">
        <v>4949</v>
      </c>
      <c r="DV101" s="58">
        <v>8.8825466224057431E-3</v>
      </c>
      <c r="DW101" s="58">
        <v>1.8179075532731105E-2</v>
      </c>
      <c r="DX101" s="58">
        <v>1.7681718465055847E-2</v>
      </c>
      <c r="DY101" s="58">
        <v>1.8324619945946155E-2</v>
      </c>
      <c r="DZ101" s="58">
        <v>1.8898604701373709E-2</v>
      </c>
      <c r="EA101" s="58" t="s">
        <v>4949</v>
      </c>
      <c r="EB101" s="60">
        <v>-0.12504997581281105</v>
      </c>
      <c r="EC101" s="60">
        <v>2.3571570436425996E-2</v>
      </c>
      <c r="ED101" s="60">
        <v>2.3684272905179247E-2</v>
      </c>
      <c r="EE101" s="60">
        <v>2.4169610506896592E-2</v>
      </c>
      <c r="EF101" s="60">
        <v>2.4538304892539633E-2</v>
      </c>
      <c r="EG101" s="60" t="s">
        <v>4949</v>
      </c>
      <c r="EH101" s="60">
        <v>-0.1843921870746501</v>
      </c>
      <c r="EI101" s="60">
        <v>2.1359644183736926E-2</v>
      </c>
      <c r="EJ101" s="60">
        <v>2.3381022410937424E-2</v>
      </c>
      <c r="EK101" s="60">
        <v>4.7704874449387979E-2</v>
      </c>
      <c r="EL101" s="60" t="s">
        <v>4949</v>
      </c>
      <c r="EM101" s="60">
        <v>-1.1961875321998969</v>
      </c>
      <c r="EN101" s="60">
        <v>1.9560324129651807E-2</v>
      </c>
      <c r="EO101" s="60">
        <v>3.6346376033027594E-2</v>
      </c>
      <c r="EP101" s="60">
        <v>3.1322341044977442E-2</v>
      </c>
      <c r="EQ101" s="60" t="s">
        <v>4949</v>
      </c>
    </row>
    <row r="102" spans="1:147" ht="15" thickBot="1">
      <c r="A102" s="17" t="s">
        <v>980</v>
      </c>
      <c r="B102" s="17" t="s">
        <v>981</v>
      </c>
      <c r="C102" s="17" t="s">
        <v>982</v>
      </c>
      <c r="D102" s="17" t="s">
        <v>5740</v>
      </c>
      <c r="E102" s="19" t="s">
        <v>5574</v>
      </c>
      <c r="F102" s="18" t="s">
        <v>3014</v>
      </c>
      <c r="G102" s="18" t="s">
        <v>2010</v>
      </c>
      <c r="H102" s="19" t="s">
        <v>3</v>
      </c>
      <c r="I102" s="18" t="s">
        <v>5726</v>
      </c>
      <c r="J102" s="18">
        <v>8.5</v>
      </c>
      <c r="K102" s="24">
        <v>1231</v>
      </c>
      <c r="L102" s="24" t="s">
        <v>853</v>
      </c>
      <c r="M102" s="24" t="s">
        <v>4</v>
      </c>
      <c r="N102" s="24">
        <v>7.42</v>
      </c>
      <c r="O102" s="24">
        <v>0.95</v>
      </c>
      <c r="P102" s="25">
        <v>4.2099999999999999E-2</v>
      </c>
      <c r="Q102" s="25">
        <v>4.6500000000000007E-2</v>
      </c>
      <c r="R102" s="26">
        <v>1126.1199999999999</v>
      </c>
      <c r="S102" s="26">
        <v>1126.1199999999999</v>
      </c>
      <c r="T102" s="26">
        <v>8355.84</v>
      </c>
      <c r="U102" s="26">
        <v>1069.44</v>
      </c>
      <c r="V102" s="26">
        <v>8355.84</v>
      </c>
      <c r="W102" s="26">
        <v>1069.44</v>
      </c>
      <c r="X102" s="50">
        <v>74598.64</v>
      </c>
      <c r="Y102" s="50">
        <v>83891</v>
      </c>
      <c r="Z102" s="50">
        <v>76668.81</v>
      </c>
      <c r="AA102" s="50">
        <v>61213.48</v>
      </c>
      <c r="AB102" s="50">
        <v>65509.120000000003</v>
      </c>
      <c r="AC102" s="50" t="s">
        <v>4949</v>
      </c>
      <c r="AD102" s="50">
        <v>1796.39</v>
      </c>
      <c r="AE102" s="50">
        <v>1821.86</v>
      </c>
      <c r="AF102" s="50">
        <v>1142.4100000000001</v>
      </c>
      <c r="AG102" s="50">
        <v>1802.59</v>
      </c>
      <c r="AH102" s="50">
        <v>2157.39</v>
      </c>
      <c r="AI102" s="50" t="s">
        <v>4949</v>
      </c>
      <c r="AJ102" s="59">
        <v>260.72423802612485</v>
      </c>
      <c r="AK102" s="59">
        <v>264.42089985486211</v>
      </c>
      <c r="AL102" s="59">
        <v>165.80696661828739</v>
      </c>
      <c r="AM102" s="59">
        <v>261.62409288824381</v>
      </c>
      <c r="AN102" s="59">
        <v>313.11901306240929</v>
      </c>
      <c r="AO102" s="59" t="s">
        <v>5557</v>
      </c>
      <c r="AP102" s="50">
        <v>1069.44</v>
      </c>
      <c r="AQ102" s="50">
        <v>1069.44</v>
      </c>
      <c r="AR102" s="50">
        <v>1069.44</v>
      </c>
      <c r="AS102" s="50">
        <v>1069.44</v>
      </c>
      <c r="AT102" s="50">
        <v>1069.44</v>
      </c>
      <c r="AU102" s="50">
        <v>1069.44</v>
      </c>
      <c r="AV102" s="50">
        <v>14444.12</v>
      </c>
      <c r="AW102" s="50">
        <v>15859.88</v>
      </c>
      <c r="AX102" s="50">
        <v>16160.57</v>
      </c>
      <c r="AY102" s="50">
        <v>17786.509999999998</v>
      </c>
      <c r="AZ102" s="50">
        <v>19403.12</v>
      </c>
      <c r="BA102" s="50" t="s">
        <v>4949</v>
      </c>
      <c r="BB102" s="59">
        <v>2096.3889695210451</v>
      </c>
      <c r="BC102" s="59">
        <v>2301.8693759071116</v>
      </c>
      <c r="BD102" s="59">
        <v>2345.5108853410743</v>
      </c>
      <c r="BE102" s="59">
        <v>2581.4963715529752</v>
      </c>
      <c r="BF102" s="59">
        <v>2816.1277213352687</v>
      </c>
      <c r="BG102" s="59" t="s">
        <v>5557</v>
      </c>
      <c r="BH102" s="50">
        <v>1069.44</v>
      </c>
      <c r="BI102" s="50">
        <v>1069.44</v>
      </c>
      <c r="BJ102" s="50">
        <v>1069.44</v>
      </c>
      <c r="BK102" s="50">
        <v>1069.44</v>
      </c>
      <c r="BL102" s="50">
        <v>1069.44</v>
      </c>
      <c r="BM102" s="50">
        <v>1069.44</v>
      </c>
      <c r="BN102" s="50">
        <v>411.06</v>
      </c>
      <c r="BO102" s="50">
        <v>441.04</v>
      </c>
      <c r="BP102" s="50">
        <v>176.65</v>
      </c>
      <c r="BQ102" s="50">
        <v>540.78</v>
      </c>
      <c r="BR102" s="50">
        <v>690.36</v>
      </c>
      <c r="BS102" s="50" t="s">
        <v>4949</v>
      </c>
      <c r="BT102" s="59">
        <v>59.660377358490571</v>
      </c>
      <c r="BU102" s="59">
        <v>64.01161103047896</v>
      </c>
      <c r="BV102" s="59">
        <v>25.638606676342526</v>
      </c>
      <c r="BW102" s="59">
        <v>78.487663280116109</v>
      </c>
      <c r="BX102" s="59">
        <v>100.19738751814224</v>
      </c>
      <c r="BY102" s="59" t="s">
        <v>5557</v>
      </c>
      <c r="BZ102" s="50">
        <v>1069.44</v>
      </c>
      <c r="CA102" s="50">
        <v>1069.44</v>
      </c>
      <c r="CB102" s="50">
        <v>1069.44</v>
      </c>
      <c r="CC102" s="50">
        <v>1069.44</v>
      </c>
      <c r="CD102" s="50">
        <v>1069.44</v>
      </c>
      <c r="CE102" s="50">
        <v>1069.44</v>
      </c>
      <c r="CF102" s="50">
        <v>1589.52</v>
      </c>
      <c r="CG102" s="50">
        <v>2329.5300000000002</v>
      </c>
      <c r="CH102" s="50">
        <v>549.16999999999996</v>
      </c>
      <c r="CI102" s="50">
        <v>2827.63</v>
      </c>
      <c r="CJ102" s="50">
        <v>3631.26</v>
      </c>
      <c r="CK102" s="50" t="s">
        <v>4949</v>
      </c>
      <c r="CL102" s="50">
        <v>1.5952029979043088</v>
      </c>
      <c r="CM102" s="50">
        <v>1.6178204809434165</v>
      </c>
      <c r="CN102" s="50">
        <v>1.014465598692857</v>
      </c>
      <c r="CO102" s="50">
        <v>1.6007086278549356</v>
      </c>
      <c r="CP102" s="50">
        <v>1.9157727418037156</v>
      </c>
      <c r="CQ102" s="50" t="s">
        <v>4949</v>
      </c>
      <c r="CR102" s="50">
        <v>12.826448335878949</v>
      </c>
      <c r="CS102" s="50">
        <v>14.0836500550563</v>
      </c>
      <c r="CT102" s="50">
        <v>14.3506642276134</v>
      </c>
      <c r="CU102" s="50">
        <v>15.794506802117004</v>
      </c>
      <c r="CV102" s="50">
        <v>17.230064291549748</v>
      </c>
      <c r="CW102" s="50" t="s">
        <v>4949</v>
      </c>
      <c r="CX102" s="50">
        <v>0.36502326572656557</v>
      </c>
      <c r="CY102" s="50">
        <v>0.39164565055233908</v>
      </c>
      <c r="CZ102" s="50">
        <v>0.15686605335133025</v>
      </c>
      <c r="DA102" s="50">
        <v>0.4802152523709729</v>
      </c>
      <c r="DB102" s="50">
        <v>0.61304301495400138</v>
      </c>
      <c r="DC102" s="50" t="s">
        <v>4949</v>
      </c>
      <c r="DD102" s="50">
        <v>1.411501438567826</v>
      </c>
      <c r="DE102" s="50">
        <v>2.0686338933683803</v>
      </c>
      <c r="DF102" s="50">
        <v>0.48766561290093419</v>
      </c>
      <c r="DG102" s="50">
        <v>2.5109490995631019</v>
      </c>
      <c r="DH102" s="50">
        <v>3.2245764216957347</v>
      </c>
      <c r="DI102" s="50" t="s">
        <v>4949</v>
      </c>
      <c r="DJ102" s="50">
        <v>4.1287693652269271</v>
      </c>
      <c r="DK102" s="50">
        <v>4.0710482693511034</v>
      </c>
      <c r="DL102" s="50">
        <v>6.492310116333015</v>
      </c>
      <c r="DM102" s="50">
        <v>4.1145684820175417</v>
      </c>
      <c r="DN102" s="50">
        <v>3.4378948637010462</v>
      </c>
      <c r="DO102" s="50" t="s">
        <v>4949</v>
      </c>
      <c r="DP102" s="50">
        <v>0.51348784141920722</v>
      </c>
      <c r="DQ102" s="50">
        <v>0.46765044880541345</v>
      </c>
      <c r="DR102" s="50">
        <v>0.45894915835270661</v>
      </c>
      <c r="DS102" s="50">
        <v>0.41699467742688145</v>
      </c>
      <c r="DT102" s="50">
        <v>0.38225192649429579</v>
      </c>
      <c r="DU102" s="50" t="s">
        <v>4949</v>
      </c>
      <c r="DV102" s="58">
        <v>5.5422226057317898E-2</v>
      </c>
      <c r="DW102" s="58">
        <v>5.9464356980293599E-2</v>
      </c>
      <c r="DX102" s="58">
        <v>2.381729244641952E-2</v>
      </c>
      <c r="DY102" s="58">
        <v>7.2912060057598344E-2</v>
      </c>
      <c r="DZ102" s="58">
        <v>9.3079569846080831E-2</v>
      </c>
      <c r="EA102" s="58" t="s">
        <v>4949</v>
      </c>
      <c r="EB102" s="60">
        <v>0.12436825504080554</v>
      </c>
      <c r="EC102" s="60">
        <v>0.11487224367397483</v>
      </c>
      <c r="ED102" s="60">
        <v>7.0691194679395594E-2</v>
      </c>
      <c r="EE102" s="60">
        <v>0.10134590765698274</v>
      </c>
      <c r="EF102" s="60">
        <v>0.11118778835568713</v>
      </c>
      <c r="EG102" s="60" t="s">
        <v>4949</v>
      </c>
      <c r="EH102" s="60">
        <v>0.12456473737322815</v>
      </c>
      <c r="EI102" s="60">
        <v>-8.6090164618373821E-2</v>
      </c>
      <c r="EJ102" s="60">
        <v>-0.20158562523665091</v>
      </c>
      <c r="EK102" s="60">
        <v>7.0174739289450505E-2</v>
      </c>
      <c r="EL102" s="60" t="s">
        <v>4949</v>
      </c>
      <c r="EM102" s="60">
        <v>1.4178435640367582E-2</v>
      </c>
      <c r="EN102" s="60">
        <v>-0.37294303623769109</v>
      </c>
      <c r="EO102" s="60">
        <v>0.57788359695730929</v>
      </c>
      <c r="EP102" s="60">
        <v>0.19682789763617903</v>
      </c>
      <c r="EQ102" s="60" t="s">
        <v>4949</v>
      </c>
    </row>
    <row r="103" spans="1:147" ht="15" thickBot="1">
      <c r="A103" s="17" t="s">
        <v>983</v>
      </c>
      <c r="B103" s="17" t="s">
        <v>984</v>
      </c>
      <c r="C103" s="17" t="s">
        <v>985</v>
      </c>
      <c r="D103" s="17" t="s">
        <v>5748</v>
      </c>
      <c r="E103" s="19" t="s">
        <v>5574</v>
      </c>
      <c r="F103" s="18" t="s">
        <v>3015</v>
      </c>
      <c r="G103" s="18" t="s">
        <v>1141</v>
      </c>
      <c r="H103" s="19" t="s">
        <v>3</v>
      </c>
      <c r="I103" s="18" t="s">
        <v>5726</v>
      </c>
      <c r="J103" s="18">
        <v>45</v>
      </c>
      <c r="K103" s="24" t="s">
        <v>2186</v>
      </c>
      <c r="L103" s="24" t="s">
        <v>853</v>
      </c>
      <c r="M103" s="24" t="s">
        <v>853</v>
      </c>
      <c r="N103" s="24">
        <v>35.020000000000003</v>
      </c>
      <c r="O103" s="24">
        <v>4.4800000000000004</v>
      </c>
      <c r="P103" s="25">
        <v>0</v>
      </c>
      <c r="Q103" s="25">
        <v>8.1000000000000013E-3</v>
      </c>
      <c r="R103" s="26">
        <v>2616.2800000000002</v>
      </c>
      <c r="S103" s="26">
        <v>2616.2800000000002</v>
      </c>
      <c r="T103" s="26">
        <v>91621.98</v>
      </c>
      <c r="U103" s="26">
        <v>11726.41</v>
      </c>
      <c r="V103" s="26">
        <v>91621.98</v>
      </c>
      <c r="W103" s="26">
        <v>11726.41</v>
      </c>
      <c r="X103" s="50">
        <v>11602</v>
      </c>
      <c r="Y103" s="50">
        <v>12234</v>
      </c>
      <c r="Z103" s="50">
        <v>13578</v>
      </c>
      <c r="AA103" s="50">
        <v>14223</v>
      </c>
      <c r="AB103" s="50">
        <v>14001.44</v>
      </c>
      <c r="AC103" s="50">
        <v>14099.05</v>
      </c>
      <c r="AD103" s="50">
        <v>6894</v>
      </c>
      <c r="AE103" s="50">
        <v>15451</v>
      </c>
      <c r="AF103" s="50">
        <v>-1983</v>
      </c>
      <c r="AG103" s="50">
        <v>-8863</v>
      </c>
      <c r="AH103" s="50">
        <v>507.92</v>
      </c>
      <c r="AI103" s="50">
        <v>6932.91</v>
      </c>
      <c r="AJ103" s="59">
        <v>889.54838709677415</v>
      </c>
      <c r="AK103" s="59">
        <v>1993.6774193548388</v>
      </c>
      <c r="AL103" s="59">
        <v>-255.87096774193549</v>
      </c>
      <c r="AM103" s="59">
        <v>-1143.6129032258063</v>
      </c>
      <c r="AN103" s="59">
        <v>65.53806451612904</v>
      </c>
      <c r="AO103" s="59">
        <v>894.56903225806445</v>
      </c>
      <c r="AP103" s="50">
        <v>11726.41</v>
      </c>
      <c r="AQ103" s="50">
        <v>11726.41</v>
      </c>
      <c r="AR103" s="50">
        <v>11726.41</v>
      </c>
      <c r="AS103" s="50">
        <v>11726.41</v>
      </c>
      <c r="AT103" s="50">
        <v>11726.41</v>
      </c>
      <c r="AU103" s="50">
        <v>11726.41</v>
      </c>
      <c r="AV103" s="50">
        <v>162688</v>
      </c>
      <c r="AW103" s="50">
        <v>188940</v>
      </c>
      <c r="AX103" s="50">
        <v>178823</v>
      </c>
      <c r="AY103" s="50">
        <v>163470</v>
      </c>
      <c r="AZ103" s="50">
        <v>157280.54</v>
      </c>
      <c r="BA103" s="50">
        <v>157434.38</v>
      </c>
      <c r="BB103" s="59">
        <v>20992</v>
      </c>
      <c r="BC103" s="59">
        <v>24379.354838709678</v>
      </c>
      <c r="BD103" s="59">
        <v>23073.935483870966</v>
      </c>
      <c r="BE103" s="59">
        <v>21092.903225806451</v>
      </c>
      <c r="BF103" s="59">
        <v>20294.263225806451</v>
      </c>
      <c r="BG103" s="59">
        <v>20314.113548387097</v>
      </c>
      <c r="BH103" s="50">
        <v>11726.41</v>
      </c>
      <c r="BI103" s="50">
        <v>11726.41</v>
      </c>
      <c r="BJ103" s="50">
        <v>11726.41</v>
      </c>
      <c r="BK103" s="50">
        <v>11726.41</v>
      </c>
      <c r="BL103" s="50">
        <v>11726.41</v>
      </c>
      <c r="BM103" s="50">
        <v>11726.41</v>
      </c>
      <c r="BN103" s="50">
        <v>-4405</v>
      </c>
      <c r="BO103" s="50">
        <v>-5050</v>
      </c>
      <c r="BP103" s="50">
        <v>-5401</v>
      </c>
      <c r="BQ103" s="50">
        <v>-5348</v>
      </c>
      <c r="BR103" s="50">
        <v>-6697.38</v>
      </c>
      <c r="BS103" s="50">
        <v>-6779.08</v>
      </c>
      <c r="BT103" s="59">
        <v>-568.38709677419354</v>
      </c>
      <c r="BU103" s="59">
        <v>-651.61290322580646</v>
      </c>
      <c r="BV103" s="59">
        <v>-696.90322580645159</v>
      </c>
      <c r="BW103" s="59">
        <v>-690.06451612903231</v>
      </c>
      <c r="BX103" s="59">
        <v>-864.1780645161291</v>
      </c>
      <c r="BY103" s="59">
        <v>-874.72</v>
      </c>
      <c r="BZ103" s="50">
        <v>11726.41</v>
      </c>
      <c r="CA103" s="50">
        <v>11726.41</v>
      </c>
      <c r="CB103" s="50">
        <v>11726.41</v>
      </c>
      <c r="CC103" s="50">
        <v>11726.41</v>
      </c>
      <c r="CD103" s="50">
        <v>11726.41</v>
      </c>
      <c r="CE103" s="50">
        <v>11726.41</v>
      </c>
      <c r="CF103" s="50">
        <v>6698</v>
      </c>
      <c r="CG103" s="50">
        <v>7641</v>
      </c>
      <c r="CH103" s="50">
        <v>8481</v>
      </c>
      <c r="CI103" s="50">
        <v>9013</v>
      </c>
      <c r="CJ103" s="50">
        <v>8802.93</v>
      </c>
      <c r="CK103" s="50">
        <v>9002.9500000000007</v>
      </c>
      <c r="CL103" s="50">
        <v>2.635039063097222</v>
      </c>
      <c r="CM103" s="50">
        <v>5.9057134557463264</v>
      </c>
      <c r="CN103" s="50">
        <v>-0.75794639717461432</v>
      </c>
      <c r="CO103" s="50">
        <v>-3.3876343510633418</v>
      </c>
      <c r="CP103" s="50">
        <v>0.1941382420841806</v>
      </c>
      <c r="CQ103" s="50">
        <v>2.6499113244759731</v>
      </c>
      <c r="CR103" s="50">
        <v>62.182946779396694</v>
      </c>
      <c r="CS103" s="50">
        <v>72.217040989496525</v>
      </c>
      <c r="CT103" s="50">
        <v>68.350100142186605</v>
      </c>
      <c r="CU103" s="50">
        <v>62.481844450899743</v>
      </c>
      <c r="CV103" s="50">
        <v>60.116096136499152</v>
      </c>
      <c r="CW103" s="50">
        <v>60.174897182258775</v>
      </c>
      <c r="CX103" s="50">
        <v>-1.6836882902441634</v>
      </c>
      <c r="CY103" s="50">
        <v>-1.9302215359212316</v>
      </c>
      <c r="CZ103" s="50">
        <v>-2.0643814882199152</v>
      </c>
      <c r="DA103" s="50">
        <v>-2.0441237176449003</v>
      </c>
      <c r="DB103" s="50">
        <v>-2.5598865564847797</v>
      </c>
      <c r="DC103" s="50">
        <v>-2.5911141009372085</v>
      </c>
      <c r="DD103" s="50">
        <v>2.5601235341782989</v>
      </c>
      <c r="DE103" s="50">
        <v>2.9205589615790357</v>
      </c>
      <c r="DF103" s="50">
        <v>3.2416255140887058</v>
      </c>
      <c r="DG103" s="50">
        <v>3.444967664011497</v>
      </c>
      <c r="DH103" s="50">
        <v>3.3646742703380372</v>
      </c>
      <c r="DI103" s="50">
        <v>3.4411263320439707</v>
      </c>
      <c r="DJ103" s="50">
        <v>13.290104438642297</v>
      </c>
      <c r="DK103" s="50">
        <v>5.9298414342113777</v>
      </c>
      <c r="DL103" s="50">
        <v>-46.203721633888044</v>
      </c>
      <c r="DM103" s="50">
        <v>-10.337580954530068</v>
      </c>
      <c r="DN103" s="50">
        <v>180.38663569065994</v>
      </c>
      <c r="DO103" s="50">
        <v>13.21551556272907</v>
      </c>
      <c r="DP103" s="50">
        <v>0.56317601789929184</v>
      </c>
      <c r="DQ103" s="50">
        <v>0.48492632581771988</v>
      </c>
      <c r="DR103" s="50">
        <v>0.51236127343798055</v>
      </c>
      <c r="DS103" s="50">
        <v>0.56048192328867674</v>
      </c>
      <c r="DT103" s="50">
        <v>0.58253856452934349</v>
      </c>
      <c r="DU103" s="50">
        <v>0.58196932588675987</v>
      </c>
      <c r="DV103" s="58">
        <v>-4.8077983034202056E-2</v>
      </c>
      <c r="DW103" s="58">
        <v>-5.5117778506860476E-2</v>
      </c>
      <c r="DX103" s="58">
        <v>-5.8948736973376915E-2</v>
      </c>
      <c r="DY103" s="58">
        <v>-5.8370273159344517E-2</v>
      </c>
      <c r="DZ103" s="58">
        <v>-7.3097961864609345E-2</v>
      </c>
      <c r="EA103" s="58">
        <v>-7.3989669291146073E-2</v>
      </c>
      <c r="EB103" s="60">
        <v>4.2375590086546025E-2</v>
      </c>
      <c r="EC103" s="60">
        <v>8.1777283793796979E-2</v>
      </c>
      <c r="ED103" s="60">
        <v>-1.1089177566644112E-2</v>
      </c>
      <c r="EE103" s="60">
        <v>-5.4217899308741664E-2</v>
      </c>
      <c r="EF103" s="60">
        <v>3.229388708863792E-3</v>
      </c>
      <c r="EG103" s="60">
        <v>4.4036823468927178E-2</v>
      </c>
      <c r="EH103" s="60">
        <v>5.4473366660920508E-2</v>
      </c>
      <c r="EI103" s="60">
        <v>0.10985777341834235</v>
      </c>
      <c r="EJ103" s="60">
        <v>4.7503314184710543E-2</v>
      </c>
      <c r="EK103" s="60">
        <v>-1.5577585600787369E-2</v>
      </c>
      <c r="EL103" s="60">
        <v>6.9714257962036896E-3</v>
      </c>
      <c r="EM103" s="60">
        <v>1.2412242529736002</v>
      </c>
      <c r="EN103" s="60">
        <v>-1.1283412076888228</v>
      </c>
      <c r="EO103" s="60">
        <v>3.4694906707009583</v>
      </c>
      <c r="EP103" s="60">
        <v>-1.0573079092857949</v>
      </c>
      <c r="EQ103" s="60">
        <v>12.649610174830681</v>
      </c>
    </row>
    <row r="104" spans="1:147" ht="15" thickBot="1">
      <c r="A104" s="17" t="s">
        <v>2177</v>
      </c>
      <c r="B104" s="17" t="s">
        <v>2178</v>
      </c>
      <c r="C104" s="17" t="s">
        <v>2179</v>
      </c>
      <c r="D104" s="17" t="s">
        <v>5661</v>
      </c>
      <c r="E104" s="19" t="s">
        <v>5574</v>
      </c>
      <c r="F104" s="18" t="s">
        <v>3005</v>
      </c>
      <c r="G104" s="18" t="s">
        <v>2407</v>
      </c>
      <c r="H104" s="19" t="s">
        <v>3</v>
      </c>
      <c r="I104" s="18" t="s">
        <v>5726</v>
      </c>
      <c r="J104" s="18">
        <v>3.01</v>
      </c>
      <c r="K104" s="24">
        <v>1231</v>
      </c>
      <c r="L104" s="24" t="s">
        <v>853</v>
      </c>
      <c r="M104" s="24" t="s">
        <v>4</v>
      </c>
      <c r="N104" s="24">
        <v>3.17</v>
      </c>
      <c r="O104" s="24">
        <v>0.41</v>
      </c>
      <c r="P104" s="25">
        <v>-2.46E-2</v>
      </c>
      <c r="Q104" s="25">
        <v>2.92E-2</v>
      </c>
      <c r="R104" s="26">
        <v>2725</v>
      </c>
      <c r="S104" s="26">
        <v>2725</v>
      </c>
      <c r="T104" s="26">
        <v>8638.25</v>
      </c>
      <c r="U104" s="26">
        <v>1105.58</v>
      </c>
      <c r="V104" s="26">
        <v>8638.25</v>
      </c>
      <c r="W104" s="26">
        <v>1105.58</v>
      </c>
      <c r="X104" s="50">
        <v>5163.3100000000004</v>
      </c>
      <c r="Y104" s="50">
        <v>4832.04</v>
      </c>
      <c r="Z104" s="50">
        <v>5220.07</v>
      </c>
      <c r="AA104" s="50">
        <v>6414.26</v>
      </c>
      <c r="AB104" s="50" t="s">
        <v>4949</v>
      </c>
      <c r="AC104" s="50" t="s">
        <v>4949</v>
      </c>
      <c r="AD104" s="50">
        <v>370.21</v>
      </c>
      <c r="AE104" s="50">
        <v>358.71</v>
      </c>
      <c r="AF104" s="50">
        <v>365.62</v>
      </c>
      <c r="AG104" s="50">
        <v>537.71</v>
      </c>
      <c r="AH104" s="50" t="s">
        <v>4949</v>
      </c>
      <c r="AI104" s="50" t="s">
        <v>4949</v>
      </c>
      <c r="AJ104" s="59">
        <v>53.731494920174164</v>
      </c>
      <c r="AK104" s="59">
        <v>52.062409288824384</v>
      </c>
      <c r="AL104" s="59">
        <v>53.065312046444127</v>
      </c>
      <c r="AM104" s="59">
        <v>78.042089985486214</v>
      </c>
      <c r="AN104" s="59" t="s">
        <v>5557</v>
      </c>
      <c r="AO104" s="59" t="s">
        <v>5557</v>
      </c>
      <c r="AP104" s="50">
        <v>1105.58</v>
      </c>
      <c r="AQ104" s="50">
        <v>1105.58</v>
      </c>
      <c r="AR104" s="50">
        <v>1105.58</v>
      </c>
      <c r="AS104" s="50">
        <v>1105.58</v>
      </c>
      <c r="AT104" s="50">
        <v>1105.58</v>
      </c>
      <c r="AU104" s="50">
        <v>1105.58</v>
      </c>
      <c r="AV104" s="50">
        <v>7064.56</v>
      </c>
      <c r="AW104" s="50">
        <v>7093.08</v>
      </c>
      <c r="AX104" s="50">
        <v>7331.8</v>
      </c>
      <c r="AY104" s="50">
        <v>7740.18</v>
      </c>
      <c r="AZ104" s="50" t="s">
        <v>4949</v>
      </c>
      <c r="BA104" s="50" t="s">
        <v>4949</v>
      </c>
      <c r="BB104" s="59">
        <v>1025.33526850508</v>
      </c>
      <c r="BC104" s="59">
        <v>1029.4746008708273</v>
      </c>
      <c r="BD104" s="59">
        <v>1064.121915820029</v>
      </c>
      <c r="BE104" s="59">
        <v>1123.3933236574746</v>
      </c>
      <c r="BF104" s="59" t="s">
        <v>5557</v>
      </c>
      <c r="BG104" s="59" t="s">
        <v>5557</v>
      </c>
      <c r="BH104" s="50">
        <v>1105.58</v>
      </c>
      <c r="BI104" s="50">
        <v>1105.58</v>
      </c>
      <c r="BJ104" s="50">
        <v>1105.58</v>
      </c>
      <c r="BK104" s="50">
        <v>1105.58</v>
      </c>
      <c r="BL104" s="50">
        <v>1105.58</v>
      </c>
      <c r="BM104" s="50">
        <v>1105.58</v>
      </c>
      <c r="BN104" s="50">
        <v>111.06</v>
      </c>
      <c r="BO104" s="50">
        <v>126.9</v>
      </c>
      <c r="BP104" s="50">
        <v>129.33000000000001</v>
      </c>
      <c r="BQ104" s="50">
        <v>190.2</v>
      </c>
      <c r="BR104" s="50" t="s">
        <v>4949</v>
      </c>
      <c r="BS104" s="50" t="s">
        <v>4949</v>
      </c>
      <c r="BT104" s="59">
        <v>16.119013062409291</v>
      </c>
      <c r="BU104" s="59">
        <v>18.417997097242381</v>
      </c>
      <c r="BV104" s="59">
        <v>18.770682148040642</v>
      </c>
      <c r="BW104" s="59">
        <v>27.605224963715528</v>
      </c>
      <c r="BX104" s="59" t="s">
        <v>5557</v>
      </c>
      <c r="BY104" s="59" t="s">
        <v>5557</v>
      </c>
      <c r="BZ104" s="50">
        <v>1105.58</v>
      </c>
      <c r="CA104" s="50">
        <v>1105.58</v>
      </c>
      <c r="CB104" s="50">
        <v>1105.58</v>
      </c>
      <c r="CC104" s="50">
        <v>1105.58</v>
      </c>
      <c r="CD104" s="50">
        <v>1105.58</v>
      </c>
      <c r="CE104" s="50">
        <v>1105.58</v>
      </c>
      <c r="CF104" s="50">
        <v>55.13</v>
      </c>
      <c r="CG104" s="50">
        <v>501.76</v>
      </c>
      <c r="CH104" s="50">
        <v>627.23</v>
      </c>
      <c r="CI104" s="50">
        <v>724.44</v>
      </c>
      <c r="CJ104" s="50" t="s">
        <v>4949</v>
      </c>
      <c r="CK104" s="50" t="s">
        <v>4949</v>
      </c>
      <c r="CL104" s="50">
        <v>0.13585688073394495</v>
      </c>
      <c r="CM104" s="50">
        <v>0.13163669724770641</v>
      </c>
      <c r="CN104" s="50">
        <v>0.1341724770642202</v>
      </c>
      <c r="CO104" s="50">
        <v>0.19732477064220186</v>
      </c>
      <c r="CP104" s="50" t="s">
        <v>4949</v>
      </c>
      <c r="CQ104" s="50" t="s">
        <v>4949</v>
      </c>
      <c r="CR104" s="50">
        <v>2.5924990825688075</v>
      </c>
      <c r="CS104" s="50">
        <v>2.602965137614679</v>
      </c>
      <c r="CT104" s="50">
        <v>2.6905688073394498</v>
      </c>
      <c r="CU104" s="50">
        <v>2.8404330275229359</v>
      </c>
      <c r="CV104" s="50" t="s">
        <v>4949</v>
      </c>
      <c r="CW104" s="50" t="s">
        <v>4949</v>
      </c>
      <c r="CX104" s="50">
        <v>4.0755963302752295E-2</v>
      </c>
      <c r="CY104" s="50">
        <v>4.6568807339449542E-2</v>
      </c>
      <c r="CZ104" s="50">
        <v>4.7460550458715604E-2</v>
      </c>
      <c r="DA104" s="50">
        <v>6.9798165137614679E-2</v>
      </c>
      <c r="DB104" s="50" t="s">
        <v>4949</v>
      </c>
      <c r="DC104" s="50" t="s">
        <v>4949</v>
      </c>
      <c r="DD104" s="50">
        <v>2.023119266055046E-2</v>
      </c>
      <c r="DE104" s="50">
        <v>0.18413211009174313</v>
      </c>
      <c r="DF104" s="50">
        <v>0.23017614678899084</v>
      </c>
      <c r="DG104" s="50">
        <v>0.26584954128440369</v>
      </c>
      <c r="DH104" s="50" t="s">
        <v>4949</v>
      </c>
      <c r="DI104" s="50" t="s">
        <v>4949</v>
      </c>
      <c r="DJ104" s="50">
        <v>20.711353015855867</v>
      </c>
      <c r="DK104" s="50">
        <v>21.375344986200552</v>
      </c>
      <c r="DL104" s="50">
        <v>20.97136371095673</v>
      </c>
      <c r="DM104" s="50">
        <v>14.259638094883858</v>
      </c>
      <c r="DN104" s="50" t="s">
        <v>4949</v>
      </c>
      <c r="DO104" s="50" t="s">
        <v>4949</v>
      </c>
      <c r="DP104" s="50">
        <v>1.0853542188048513</v>
      </c>
      <c r="DQ104" s="50">
        <v>1.08099020453738</v>
      </c>
      <c r="DR104" s="50">
        <v>1.0457936659483347</v>
      </c>
      <c r="DS104" s="50">
        <v>0.99061649729076062</v>
      </c>
      <c r="DT104" s="50" t="s">
        <v>4949</v>
      </c>
      <c r="DU104" s="50" t="s">
        <v>4949</v>
      </c>
      <c r="DV104" s="58">
        <v>1.4484418099653736E-2</v>
      </c>
      <c r="DW104" s="58">
        <v>1.655026703445038E-2</v>
      </c>
      <c r="DX104" s="58">
        <v>1.6867187041493047E-2</v>
      </c>
      <c r="DY104" s="58">
        <v>2.4805837588277872E-2</v>
      </c>
      <c r="DZ104" s="58" t="s">
        <v>4949</v>
      </c>
      <c r="EA104" s="58" t="s">
        <v>4949</v>
      </c>
      <c r="EB104" s="60">
        <v>5.2403829820965489E-2</v>
      </c>
      <c r="EC104" s="60">
        <v>5.0571824933597249E-2</v>
      </c>
      <c r="ED104" s="60">
        <v>4.9867699609918437E-2</v>
      </c>
      <c r="EE104" s="60">
        <v>6.9469960646910023E-2</v>
      </c>
      <c r="EF104" s="60" t="s">
        <v>4949</v>
      </c>
      <c r="EG104" s="60" t="s">
        <v>4949</v>
      </c>
      <c r="EH104" s="60">
        <v>-6.4158456493993321E-2</v>
      </c>
      <c r="EI104" s="60">
        <v>8.0303557089759225E-2</v>
      </c>
      <c r="EJ104" s="60">
        <v>0.22876896286831405</v>
      </c>
      <c r="EK104" s="60" t="s">
        <v>4949</v>
      </c>
      <c r="EL104" s="60" t="s">
        <v>4949</v>
      </c>
      <c r="EM104" s="60">
        <v>-3.1063450474055232E-2</v>
      </c>
      <c r="EN104" s="60">
        <v>1.9263471885367034E-2</v>
      </c>
      <c r="EO104" s="60">
        <v>0.47067994092226906</v>
      </c>
      <c r="EP104" s="60" t="s">
        <v>4949</v>
      </c>
      <c r="EQ104" s="60" t="s">
        <v>4949</v>
      </c>
    </row>
    <row r="105" spans="1:147" ht="15" thickBot="1">
      <c r="A105" s="17" t="s">
        <v>2633</v>
      </c>
      <c r="B105" s="17" t="s">
        <v>2634</v>
      </c>
      <c r="C105" s="17" t="s">
        <v>2635</v>
      </c>
      <c r="D105" s="17" t="s">
        <v>5741</v>
      </c>
      <c r="E105" s="19" t="s">
        <v>5574</v>
      </c>
      <c r="F105" s="18" t="s">
        <v>5209</v>
      </c>
      <c r="G105" s="18" t="s">
        <v>5210</v>
      </c>
      <c r="H105" s="19" t="s">
        <v>3</v>
      </c>
      <c r="I105" s="18" t="s">
        <v>5726</v>
      </c>
      <c r="J105" s="18">
        <v>1.6</v>
      </c>
      <c r="K105" s="24">
        <v>1231</v>
      </c>
      <c r="L105" s="24" t="s">
        <v>853</v>
      </c>
      <c r="M105" s="24" t="s">
        <v>853</v>
      </c>
      <c r="N105" s="24">
        <v>1.24</v>
      </c>
      <c r="O105" s="24">
        <v>0.16</v>
      </c>
      <c r="P105" s="25">
        <v>9.7299999999999998E-2</v>
      </c>
      <c r="Q105" s="25">
        <v>4.2000000000000003E-2</v>
      </c>
      <c r="R105" s="26">
        <v>2255.0500000000002</v>
      </c>
      <c r="S105" s="26">
        <v>2255.0500000000002</v>
      </c>
      <c r="T105" s="26">
        <v>2796.26</v>
      </c>
      <c r="U105" s="26">
        <v>357.88</v>
      </c>
      <c r="V105" s="26">
        <v>2796.26</v>
      </c>
      <c r="W105" s="26">
        <v>357.88</v>
      </c>
      <c r="X105" s="50">
        <v>8665.77</v>
      </c>
      <c r="Y105" s="50">
        <v>8101.69</v>
      </c>
      <c r="Z105" s="50">
        <v>7139.07</v>
      </c>
      <c r="AA105" s="50">
        <v>7303.51</v>
      </c>
      <c r="AB105" s="50">
        <v>7508.68</v>
      </c>
      <c r="AC105" s="50" t="s">
        <v>4949</v>
      </c>
      <c r="AD105" s="50">
        <v>580.41999999999996</v>
      </c>
      <c r="AE105" s="50">
        <v>650.25</v>
      </c>
      <c r="AF105" s="50">
        <v>510.46</v>
      </c>
      <c r="AG105" s="50">
        <v>539.48</v>
      </c>
      <c r="AH105" s="50">
        <v>545.87</v>
      </c>
      <c r="AI105" s="50" t="s">
        <v>4949</v>
      </c>
      <c r="AJ105" s="59">
        <v>74.89290322580645</v>
      </c>
      <c r="AK105" s="59">
        <v>83.903225806451616</v>
      </c>
      <c r="AL105" s="59">
        <v>65.865806451612897</v>
      </c>
      <c r="AM105" s="59">
        <v>69.61032258064516</v>
      </c>
      <c r="AN105" s="59">
        <v>70.434838709677422</v>
      </c>
      <c r="AO105" s="59" t="s">
        <v>5557</v>
      </c>
      <c r="AP105" s="50">
        <v>357.88</v>
      </c>
      <c r="AQ105" s="50">
        <v>357.88</v>
      </c>
      <c r="AR105" s="50">
        <v>357.88</v>
      </c>
      <c r="AS105" s="50">
        <v>357.88</v>
      </c>
      <c r="AT105" s="50">
        <v>357.88</v>
      </c>
      <c r="AU105" s="50">
        <v>357.88</v>
      </c>
      <c r="AV105" s="50">
        <v>2401.8200000000002</v>
      </c>
      <c r="AW105" s="50">
        <v>2674.71</v>
      </c>
      <c r="AX105" s="50">
        <v>2964.12</v>
      </c>
      <c r="AY105" s="50">
        <v>3330.08</v>
      </c>
      <c r="AZ105" s="50">
        <v>3691.49</v>
      </c>
      <c r="BA105" s="50" t="s">
        <v>4949</v>
      </c>
      <c r="BB105" s="59">
        <v>309.91225806451615</v>
      </c>
      <c r="BC105" s="59">
        <v>345.12387096774194</v>
      </c>
      <c r="BD105" s="59">
        <v>382.46709677419352</v>
      </c>
      <c r="BE105" s="59">
        <v>429.68774193548387</v>
      </c>
      <c r="BF105" s="59">
        <v>476.32129032258064</v>
      </c>
      <c r="BG105" s="59" t="s">
        <v>5557</v>
      </c>
      <c r="BH105" s="50">
        <v>357.88</v>
      </c>
      <c r="BI105" s="50">
        <v>357.88</v>
      </c>
      <c r="BJ105" s="50">
        <v>357.88</v>
      </c>
      <c r="BK105" s="50">
        <v>357.88</v>
      </c>
      <c r="BL105" s="50">
        <v>357.88</v>
      </c>
      <c r="BM105" s="50">
        <v>357.88</v>
      </c>
      <c r="BN105" s="50">
        <v>196.23</v>
      </c>
      <c r="BO105" s="50">
        <v>221.04</v>
      </c>
      <c r="BP105" s="50">
        <v>173.52</v>
      </c>
      <c r="BQ105" s="50">
        <v>184.47</v>
      </c>
      <c r="BR105" s="50">
        <v>187.74</v>
      </c>
      <c r="BS105" s="50" t="s">
        <v>4949</v>
      </c>
      <c r="BT105" s="59">
        <v>25.32</v>
      </c>
      <c r="BU105" s="59">
        <v>28.521290322580644</v>
      </c>
      <c r="BV105" s="59">
        <v>22.38967741935484</v>
      </c>
      <c r="BW105" s="59">
        <v>23.802580645161289</v>
      </c>
      <c r="BX105" s="59">
        <v>24.22451612903226</v>
      </c>
      <c r="BY105" s="59" t="s">
        <v>5557</v>
      </c>
      <c r="BZ105" s="50">
        <v>357.88</v>
      </c>
      <c r="CA105" s="50">
        <v>357.88</v>
      </c>
      <c r="CB105" s="50">
        <v>357.88</v>
      </c>
      <c r="CC105" s="50">
        <v>357.88</v>
      </c>
      <c r="CD105" s="50">
        <v>357.88</v>
      </c>
      <c r="CE105" s="50">
        <v>357.88</v>
      </c>
      <c r="CF105" s="50">
        <v>250.49</v>
      </c>
      <c r="CG105" s="50">
        <v>200.28</v>
      </c>
      <c r="CH105" s="50">
        <v>489.25</v>
      </c>
      <c r="CI105" s="50">
        <v>687.44</v>
      </c>
      <c r="CJ105" s="50">
        <v>546.05999999999995</v>
      </c>
      <c r="CK105" s="50" t="s">
        <v>4949</v>
      </c>
      <c r="CL105" s="50">
        <v>0.25738675417396506</v>
      </c>
      <c r="CM105" s="50">
        <v>0.28835280814172631</v>
      </c>
      <c r="CN105" s="50">
        <v>0.22636305181703287</v>
      </c>
      <c r="CO105" s="50">
        <v>0.23923194607658366</v>
      </c>
      <c r="CP105" s="50">
        <v>0.24206558612891066</v>
      </c>
      <c r="CQ105" s="50" t="s">
        <v>4949</v>
      </c>
      <c r="CR105" s="50">
        <v>1.0650850313740272</v>
      </c>
      <c r="CS105" s="50">
        <v>1.1860978692268462</v>
      </c>
      <c r="CT105" s="50">
        <v>1.3144364869958536</v>
      </c>
      <c r="CU105" s="50">
        <v>1.476721137003614</v>
      </c>
      <c r="CV105" s="50">
        <v>1.6369880933903902</v>
      </c>
      <c r="CW105" s="50" t="s">
        <v>4949</v>
      </c>
      <c r="CX105" s="50">
        <v>8.7018026207844601E-2</v>
      </c>
      <c r="CY105" s="50">
        <v>9.8019999556550844E-2</v>
      </c>
      <c r="CZ105" s="50">
        <v>7.6947296068823307E-2</v>
      </c>
      <c r="DA105" s="50">
        <v>8.1803064233609002E-2</v>
      </c>
      <c r="DB105" s="50">
        <v>8.3253142945832678E-2</v>
      </c>
      <c r="DC105" s="50" t="s">
        <v>4949</v>
      </c>
      <c r="DD105" s="50">
        <v>0.11107957694951331</v>
      </c>
      <c r="DE105" s="50">
        <v>8.8813995255094119E-2</v>
      </c>
      <c r="DF105" s="50">
        <v>0.21695749539921508</v>
      </c>
      <c r="DG105" s="50">
        <v>0.30484468193609898</v>
      </c>
      <c r="DH105" s="50">
        <v>0.24214984146692975</v>
      </c>
      <c r="DI105" s="50" t="s">
        <v>4949</v>
      </c>
      <c r="DJ105" s="50">
        <v>4.8176492884462983</v>
      </c>
      <c r="DK105" s="50">
        <v>4.3002845059592465</v>
      </c>
      <c r="DL105" s="50">
        <v>5.4779218743878078</v>
      </c>
      <c r="DM105" s="50">
        <v>5.1832505375546827</v>
      </c>
      <c r="DN105" s="50">
        <v>5.1225749720629459</v>
      </c>
      <c r="DO105" s="50" t="s">
        <v>4949</v>
      </c>
      <c r="DP105" s="50">
        <v>1.1642254623577122</v>
      </c>
      <c r="DQ105" s="50">
        <v>1.0454441789951061</v>
      </c>
      <c r="DR105" s="50">
        <v>0.94336936426325535</v>
      </c>
      <c r="DS105" s="50">
        <v>0.83969754480372849</v>
      </c>
      <c r="DT105" s="50">
        <v>0.75748816873403435</v>
      </c>
      <c r="DU105" s="50" t="s">
        <v>4949</v>
      </c>
      <c r="DV105" s="58">
        <v>7.0175877779605614E-2</v>
      </c>
      <c r="DW105" s="58">
        <v>7.9048443277806774E-2</v>
      </c>
      <c r="DX105" s="58">
        <v>6.2054315407007933E-2</v>
      </c>
      <c r="DY105" s="58">
        <v>6.59702602762261E-2</v>
      </c>
      <c r="DZ105" s="58">
        <v>6.7139679428951521E-2</v>
      </c>
      <c r="EA105" s="58" t="s">
        <v>4949</v>
      </c>
      <c r="EB105" s="60">
        <v>0.24165840903981145</v>
      </c>
      <c r="EC105" s="60">
        <v>0.24311046805074193</v>
      </c>
      <c r="ED105" s="60">
        <v>0.17221300082317856</v>
      </c>
      <c r="EE105" s="60">
        <v>0.16200211406332582</v>
      </c>
      <c r="EF105" s="60">
        <v>0.14787253927275978</v>
      </c>
      <c r="EG105" s="60" t="s">
        <v>4949</v>
      </c>
      <c r="EH105" s="60">
        <v>-6.5092888456536602E-2</v>
      </c>
      <c r="EI105" s="60">
        <v>-0.11881718505645122</v>
      </c>
      <c r="EJ105" s="60">
        <v>2.3033812527402109E-2</v>
      </c>
      <c r="EK105" s="60">
        <v>2.8091972216098826E-2</v>
      </c>
      <c r="EL105" s="60" t="s">
        <v>4949</v>
      </c>
      <c r="EM105" s="60">
        <v>0.12030943110161618</v>
      </c>
      <c r="EN105" s="60">
        <v>-0.21497885428681285</v>
      </c>
      <c r="EO105" s="60">
        <v>5.6850683697057702E-2</v>
      </c>
      <c r="EP105" s="60">
        <v>1.1844739378660929E-2</v>
      </c>
      <c r="EQ105" s="60" t="s">
        <v>4949</v>
      </c>
    </row>
    <row r="106" spans="1:147" ht="15" thickBot="1">
      <c r="A106" s="17" t="s">
        <v>986</v>
      </c>
      <c r="B106" s="17" t="s">
        <v>987</v>
      </c>
      <c r="C106" s="17" t="s">
        <v>988</v>
      </c>
      <c r="D106" s="17" t="s">
        <v>5758</v>
      </c>
      <c r="E106" s="19" t="s">
        <v>5574</v>
      </c>
      <c r="F106" s="18" t="s">
        <v>3000</v>
      </c>
      <c r="G106" s="18" t="s">
        <v>714</v>
      </c>
      <c r="H106" s="19" t="s">
        <v>3</v>
      </c>
      <c r="I106" s="18" t="s">
        <v>5726</v>
      </c>
      <c r="J106" s="18">
        <v>3.5</v>
      </c>
      <c r="K106" s="24" t="s">
        <v>2187</v>
      </c>
      <c r="L106" s="24" t="s">
        <v>853</v>
      </c>
      <c r="M106" s="24" t="s">
        <v>4</v>
      </c>
      <c r="N106" s="24">
        <v>3.02</v>
      </c>
      <c r="O106" s="24">
        <v>0.39</v>
      </c>
      <c r="P106" s="25">
        <v>1.34E-2</v>
      </c>
      <c r="Q106" s="25">
        <v>-2.58E-2</v>
      </c>
      <c r="R106" s="26">
        <v>2800.31</v>
      </c>
      <c r="S106" s="26">
        <v>2800.31</v>
      </c>
      <c r="T106" s="26">
        <v>8456.94</v>
      </c>
      <c r="U106" s="26">
        <v>1082.3800000000001</v>
      </c>
      <c r="V106" s="26">
        <v>8456.94</v>
      </c>
      <c r="W106" s="26">
        <v>1082.3800000000001</v>
      </c>
      <c r="X106" s="50">
        <v>5616</v>
      </c>
      <c r="Y106" s="50">
        <v>6579</v>
      </c>
      <c r="Z106" s="50">
        <v>7363</v>
      </c>
      <c r="AA106" s="50">
        <v>7771.2</v>
      </c>
      <c r="AB106" s="50">
        <v>8164.78</v>
      </c>
      <c r="AC106" s="50" t="s">
        <v>4949</v>
      </c>
      <c r="AD106" s="50">
        <v>1380</v>
      </c>
      <c r="AE106" s="50">
        <v>418</v>
      </c>
      <c r="AF106" s="50">
        <v>978</v>
      </c>
      <c r="AG106" s="50">
        <v>2158.87</v>
      </c>
      <c r="AH106" s="50">
        <v>2331.71</v>
      </c>
      <c r="AI106" s="50" t="s">
        <v>4949</v>
      </c>
      <c r="AJ106" s="59">
        <v>200.29027576197387</v>
      </c>
      <c r="AK106" s="59">
        <v>60.667634252539919</v>
      </c>
      <c r="AL106" s="59">
        <v>141.94484760522496</v>
      </c>
      <c r="AM106" s="59">
        <v>313.33381712626993</v>
      </c>
      <c r="AN106" s="59">
        <v>338.41944847605225</v>
      </c>
      <c r="AO106" s="59" t="s">
        <v>5557</v>
      </c>
      <c r="AP106" s="50">
        <v>1082.3800000000001</v>
      </c>
      <c r="AQ106" s="50">
        <v>1082.3800000000001</v>
      </c>
      <c r="AR106" s="50">
        <v>1082.3800000000001</v>
      </c>
      <c r="AS106" s="50">
        <v>1082.3800000000001</v>
      </c>
      <c r="AT106" s="50">
        <v>1082.3800000000001</v>
      </c>
      <c r="AU106" s="50">
        <v>1082.3800000000001</v>
      </c>
      <c r="AV106" s="50">
        <v>15574</v>
      </c>
      <c r="AW106" s="50">
        <v>15848</v>
      </c>
      <c r="AX106" s="50">
        <v>16744</v>
      </c>
      <c r="AY106" s="50">
        <v>18902.87</v>
      </c>
      <c r="AZ106" s="50">
        <v>21234.58</v>
      </c>
      <c r="BA106" s="50" t="s">
        <v>4949</v>
      </c>
      <c r="BB106" s="59">
        <v>2260.3773584905662</v>
      </c>
      <c r="BC106" s="59">
        <v>2300.145137880987</v>
      </c>
      <c r="BD106" s="59">
        <v>2430.1886792452833</v>
      </c>
      <c r="BE106" s="59">
        <v>2743.5224963715527</v>
      </c>
      <c r="BF106" s="59">
        <v>3081.9419448476056</v>
      </c>
      <c r="BG106" s="59" t="s">
        <v>5557</v>
      </c>
      <c r="BH106" s="50">
        <v>1082.3800000000001</v>
      </c>
      <c r="BI106" s="50">
        <v>1082.3800000000001</v>
      </c>
      <c r="BJ106" s="50">
        <v>1082.3800000000001</v>
      </c>
      <c r="BK106" s="50">
        <v>1082.3800000000001</v>
      </c>
      <c r="BL106" s="50">
        <v>1082.3800000000001</v>
      </c>
      <c r="BM106" s="50">
        <v>1082.3800000000001</v>
      </c>
      <c r="BN106" s="50">
        <v>1221</v>
      </c>
      <c r="BO106" s="50">
        <v>833</v>
      </c>
      <c r="BP106" s="50">
        <v>279</v>
      </c>
      <c r="BQ106" s="50" t="s">
        <v>4949</v>
      </c>
      <c r="BR106" s="50" t="s">
        <v>4949</v>
      </c>
      <c r="BS106" s="50" t="s">
        <v>4949</v>
      </c>
      <c r="BT106" s="59">
        <v>177.21335268505081</v>
      </c>
      <c r="BU106" s="59">
        <v>120.89985486211901</v>
      </c>
      <c r="BV106" s="59">
        <v>40.493468795355589</v>
      </c>
      <c r="BW106" s="59" t="s">
        <v>5557</v>
      </c>
      <c r="BX106" s="59" t="s">
        <v>5557</v>
      </c>
      <c r="BY106" s="59" t="s">
        <v>5557</v>
      </c>
      <c r="BZ106" s="50">
        <v>1082.3800000000001</v>
      </c>
      <c r="CA106" s="50">
        <v>1082.3800000000001</v>
      </c>
      <c r="CB106" s="50">
        <v>1082.3800000000001</v>
      </c>
      <c r="CC106" s="50">
        <v>1082.3800000000001</v>
      </c>
      <c r="CD106" s="50">
        <v>1082.3800000000001</v>
      </c>
      <c r="CE106" s="50">
        <v>1082.3800000000001</v>
      </c>
      <c r="CF106" s="50">
        <v>3846</v>
      </c>
      <c r="CG106" s="50">
        <v>4515</v>
      </c>
      <c r="CH106" s="50">
        <v>1568</v>
      </c>
      <c r="CI106" s="50">
        <v>3865.29</v>
      </c>
      <c r="CJ106" s="50">
        <v>4131.6099999999997</v>
      </c>
      <c r="CK106" s="50" t="s">
        <v>4949</v>
      </c>
      <c r="CL106" s="50">
        <v>0.49280258257121534</v>
      </c>
      <c r="CM106" s="50">
        <v>0.14926918805417971</v>
      </c>
      <c r="CN106" s="50">
        <v>0.34924704764829606</v>
      </c>
      <c r="CO106" s="50">
        <v>0.77093964596776787</v>
      </c>
      <c r="CP106" s="50">
        <v>0.8326613839182091</v>
      </c>
      <c r="CQ106" s="50" t="s">
        <v>4949</v>
      </c>
      <c r="CR106" s="50">
        <v>5.5615271166406579</v>
      </c>
      <c r="CS106" s="50">
        <v>5.6593734265134934</v>
      </c>
      <c r="CT106" s="50">
        <v>5.9793380018640798</v>
      </c>
      <c r="CU106" s="50">
        <v>6.7502776478318474</v>
      </c>
      <c r="CV106" s="50">
        <v>7.5829390317500573</v>
      </c>
      <c r="CW106" s="50" t="s">
        <v>4949</v>
      </c>
      <c r="CX106" s="50">
        <v>0.43602315457931445</v>
      </c>
      <c r="CY106" s="50">
        <v>0.29746706614624813</v>
      </c>
      <c r="CZ106" s="50">
        <v>9.9631826476354407E-2</v>
      </c>
      <c r="DA106" s="50" t="s">
        <v>4949</v>
      </c>
      <c r="DB106" s="50" t="s">
        <v>4949</v>
      </c>
      <c r="DC106" s="50" t="s">
        <v>4949</v>
      </c>
      <c r="DD106" s="50">
        <v>1.3734193714267349</v>
      </c>
      <c r="DE106" s="50">
        <v>1.6123214929775633</v>
      </c>
      <c r="DF106" s="50">
        <v>0.55993800686352579</v>
      </c>
      <c r="DG106" s="50">
        <v>1.3803078944831109</v>
      </c>
      <c r="DH106" s="50">
        <v>1.4754116508529411</v>
      </c>
      <c r="DI106" s="50" t="s">
        <v>4949</v>
      </c>
      <c r="DJ106" s="50">
        <v>5.439579710144927</v>
      </c>
      <c r="DK106" s="50">
        <v>17.958421052631579</v>
      </c>
      <c r="DL106" s="50">
        <v>7.6754805725971371</v>
      </c>
      <c r="DM106" s="50">
        <v>3.4771060786429939</v>
      </c>
      <c r="DN106" s="50">
        <v>3.2193626137041056</v>
      </c>
      <c r="DO106" s="50" t="s">
        <v>4949</v>
      </c>
      <c r="DP106" s="50">
        <v>0.48199691794015664</v>
      </c>
      <c r="DQ106" s="50">
        <v>0.47366355376072689</v>
      </c>
      <c r="DR106" s="50">
        <v>0.44831700907787864</v>
      </c>
      <c r="DS106" s="50">
        <v>0.39711535867304809</v>
      </c>
      <c r="DT106" s="50">
        <v>0.35350922881450914</v>
      </c>
      <c r="DU106" s="50" t="s">
        <v>4949</v>
      </c>
      <c r="DV106" s="58">
        <v>0.16265642859236248</v>
      </c>
      <c r="DW106" s="58">
        <v>0.11096871827799995</v>
      </c>
      <c r="DX106" s="58">
        <v>3.7167193756977177E-2</v>
      </c>
      <c r="DY106" s="58" t="s">
        <v>4949</v>
      </c>
      <c r="DZ106" s="58" t="s">
        <v>4949</v>
      </c>
      <c r="EA106" s="58" t="s">
        <v>4949</v>
      </c>
      <c r="EB106" s="60">
        <v>8.8609220495697957E-2</v>
      </c>
      <c r="EC106" s="60">
        <v>2.6375567895002523E-2</v>
      </c>
      <c r="ED106" s="60">
        <v>5.84089823220258E-2</v>
      </c>
      <c r="EE106" s="60">
        <v>0.11420858314107858</v>
      </c>
      <c r="EF106" s="60">
        <v>0.10980721069124041</v>
      </c>
      <c r="EG106" s="60" t="s">
        <v>4949</v>
      </c>
      <c r="EH106" s="60">
        <v>0.17147435897435903</v>
      </c>
      <c r="EI106" s="60">
        <v>0.11916704666362676</v>
      </c>
      <c r="EJ106" s="60">
        <v>5.5439358956946849E-2</v>
      </c>
      <c r="EK106" s="60">
        <v>5.0645974881614153E-2</v>
      </c>
      <c r="EL106" s="60" t="s">
        <v>4949</v>
      </c>
      <c r="EM106" s="60">
        <v>-0.69710144927536233</v>
      </c>
      <c r="EN106" s="60">
        <v>1.339712918660287</v>
      </c>
      <c r="EO106" s="60">
        <v>1.2074335378323107</v>
      </c>
      <c r="EP106" s="60">
        <v>8.0060401969549E-2</v>
      </c>
      <c r="EQ106" s="60" t="s">
        <v>4949</v>
      </c>
    </row>
    <row r="107" spans="1:147" ht="15" thickBot="1">
      <c r="A107" s="17" t="s">
        <v>4246</v>
      </c>
      <c r="B107" s="17" t="s">
        <v>4247</v>
      </c>
      <c r="C107" s="17" t="s">
        <v>4248</v>
      </c>
      <c r="D107" s="17" t="s">
        <v>5757</v>
      </c>
      <c r="E107" s="19" t="s">
        <v>5574</v>
      </c>
      <c r="F107" s="18" t="s">
        <v>3016</v>
      </c>
      <c r="G107" s="18" t="s">
        <v>60</v>
      </c>
      <c r="H107" s="19" t="s">
        <v>3</v>
      </c>
      <c r="I107" s="18" t="s">
        <v>5726</v>
      </c>
      <c r="J107" s="18">
        <v>17</v>
      </c>
      <c r="K107" s="24">
        <v>1231</v>
      </c>
      <c r="L107" s="24" t="s">
        <v>853</v>
      </c>
      <c r="M107" s="24" t="s">
        <v>864</v>
      </c>
      <c r="N107" s="24">
        <v>10.92</v>
      </c>
      <c r="O107" s="24">
        <v>1.4</v>
      </c>
      <c r="P107" s="25">
        <v>-1.8000000000000002E-2</v>
      </c>
      <c r="Q107" s="25">
        <v>9.1999999999999998E-3</v>
      </c>
      <c r="R107" s="26">
        <v>1917.26</v>
      </c>
      <c r="S107" s="26">
        <v>1917.26</v>
      </c>
      <c r="T107" s="26">
        <v>20936.45</v>
      </c>
      <c r="U107" s="26">
        <v>2679.59</v>
      </c>
      <c r="V107" s="26">
        <v>20936.45</v>
      </c>
      <c r="W107" s="26">
        <v>2679.59</v>
      </c>
      <c r="X107" s="50">
        <v>950.73</v>
      </c>
      <c r="Y107" s="50">
        <v>1031.06</v>
      </c>
      <c r="Z107" s="50">
        <v>1156.5</v>
      </c>
      <c r="AA107" s="50">
        <v>1301.56</v>
      </c>
      <c r="AB107" s="50">
        <v>1470.12</v>
      </c>
      <c r="AC107" s="50" t="s">
        <v>4949</v>
      </c>
      <c r="AD107" s="50">
        <v>-477.63</v>
      </c>
      <c r="AE107" s="50">
        <v>-214.04</v>
      </c>
      <c r="AF107" s="50">
        <v>-39.49</v>
      </c>
      <c r="AG107" s="50">
        <v>73.8</v>
      </c>
      <c r="AH107" s="50">
        <v>59.54</v>
      </c>
      <c r="AI107" s="50" t="s">
        <v>4949</v>
      </c>
      <c r="AJ107" s="59">
        <v>-477.63</v>
      </c>
      <c r="AK107" s="59">
        <v>-214.04</v>
      </c>
      <c r="AL107" s="59">
        <v>-39.49</v>
      </c>
      <c r="AM107" s="59">
        <v>73.8</v>
      </c>
      <c r="AN107" s="59">
        <v>59.54</v>
      </c>
      <c r="AO107" s="59" t="s">
        <v>4949</v>
      </c>
      <c r="AP107" s="50">
        <v>2679.59</v>
      </c>
      <c r="AQ107" s="50">
        <v>2679.59</v>
      </c>
      <c r="AR107" s="50">
        <v>2679.59</v>
      </c>
      <c r="AS107" s="50">
        <v>2679.59</v>
      </c>
      <c r="AT107" s="50">
        <v>2679.59</v>
      </c>
      <c r="AU107" s="50">
        <v>2679.59</v>
      </c>
      <c r="AV107" s="50">
        <v>757.82</v>
      </c>
      <c r="AW107" s="50">
        <v>603.64</v>
      </c>
      <c r="AX107" s="50">
        <v>564.15</v>
      </c>
      <c r="AY107" s="50">
        <v>637.95000000000005</v>
      </c>
      <c r="AZ107" s="50">
        <v>697.49</v>
      </c>
      <c r="BA107" s="50" t="s">
        <v>4949</v>
      </c>
      <c r="BB107" s="59">
        <v>757.82</v>
      </c>
      <c r="BC107" s="59">
        <v>603.64</v>
      </c>
      <c r="BD107" s="59">
        <v>564.15</v>
      </c>
      <c r="BE107" s="59">
        <v>637.95000000000005</v>
      </c>
      <c r="BF107" s="59">
        <v>697.49</v>
      </c>
      <c r="BG107" s="59" t="s">
        <v>4949</v>
      </c>
      <c r="BH107" s="50">
        <v>2679.59</v>
      </c>
      <c r="BI107" s="50">
        <v>2679.59</v>
      </c>
      <c r="BJ107" s="50">
        <v>2679.59</v>
      </c>
      <c r="BK107" s="50">
        <v>2679.59</v>
      </c>
      <c r="BL107" s="50">
        <v>2679.59</v>
      </c>
      <c r="BM107" s="50">
        <v>2679.59</v>
      </c>
      <c r="BN107" s="50" t="s">
        <v>4949</v>
      </c>
      <c r="BO107" s="50" t="s">
        <v>4949</v>
      </c>
      <c r="BP107" s="50" t="s">
        <v>4949</v>
      </c>
      <c r="BQ107" s="50" t="s">
        <v>4949</v>
      </c>
      <c r="BR107" s="50" t="s">
        <v>4949</v>
      </c>
      <c r="BS107" s="50" t="s">
        <v>4949</v>
      </c>
      <c r="BT107" s="59" t="s">
        <v>4949</v>
      </c>
      <c r="BU107" s="59" t="s">
        <v>4949</v>
      </c>
      <c r="BV107" s="59" t="s">
        <v>4949</v>
      </c>
      <c r="BW107" s="59" t="s">
        <v>4949</v>
      </c>
      <c r="BX107" s="59" t="s">
        <v>4949</v>
      </c>
      <c r="BY107" s="59" t="s">
        <v>4949</v>
      </c>
      <c r="BZ107" s="50">
        <v>2679.59</v>
      </c>
      <c r="CA107" s="50">
        <v>2679.59</v>
      </c>
      <c r="CB107" s="50">
        <v>2679.59</v>
      </c>
      <c r="CC107" s="50">
        <v>2679.59</v>
      </c>
      <c r="CD107" s="50">
        <v>2679.59</v>
      </c>
      <c r="CE107" s="50">
        <v>2679.59</v>
      </c>
      <c r="CF107" s="50">
        <v>-231.87</v>
      </c>
      <c r="CG107" s="50">
        <v>-49.67</v>
      </c>
      <c r="CH107" s="50">
        <v>-89.24</v>
      </c>
      <c r="CI107" s="50">
        <v>118.63</v>
      </c>
      <c r="CJ107" s="50">
        <v>93.74</v>
      </c>
      <c r="CK107" s="50" t="s">
        <v>4949</v>
      </c>
      <c r="CL107" s="50">
        <v>-0.24912114162920002</v>
      </c>
      <c r="CM107" s="50">
        <v>-0.11163848408666534</v>
      </c>
      <c r="CN107" s="50">
        <v>-2.0597102114475869E-2</v>
      </c>
      <c r="CO107" s="50">
        <v>3.8492431908035425E-2</v>
      </c>
      <c r="CP107" s="50">
        <v>3.1054734360493622E-2</v>
      </c>
      <c r="CQ107" s="50" t="s">
        <v>4949</v>
      </c>
      <c r="CR107" s="50">
        <v>0.395261988462702</v>
      </c>
      <c r="CS107" s="50">
        <v>0.31484514359033205</v>
      </c>
      <c r="CT107" s="50">
        <v>0.29424804147585615</v>
      </c>
      <c r="CU107" s="50">
        <v>0.33274047338389162</v>
      </c>
      <c r="CV107" s="50">
        <v>0.36379520774438523</v>
      </c>
      <c r="CW107" s="50" t="s">
        <v>4949</v>
      </c>
      <c r="CX107" s="50" t="s">
        <v>4949</v>
      </c>
      <c r="CY107" s="50" t="s">
        <v>4949</v>
      </c>
      <c r="CZ107" s="50" t="s">
        <v>4949</v>
      </c>
      <c r="DA107" s="50" t="s">
        <v>4949</v>
      </c>
      <c r="DB107" s="50" t="s">
        <v>4949</v>
      </c>
      <c r="DC107" s="50" t="s">
        <v>4949</v>
      </c>
      <c r="DD107" s="50">
        <v>-0.12093821390943325</v>
      </c>
      <c r="DE107" s="50">
        <v>-2.5906762776044982E-2</v>
      </c>
      <c r="DF107" s="50">
        <v>-4.6545591103971287E-2</v>
      </c>
      <c r="DG107" s="50">
        <v>6.187475877032849E-2</v>
      </c>
      <c r="DH107" s="50">
        <v>4.8892690610558814E-2</v>
      </c>
      <c r="DI107" s="50" t="s">
        <v>4949</v>
      </c>
      <c r="DJ107" s="50">
        <v>-5.6101794275903947</v>
      </c>
      <c r="DK107" s="50">
        <v>-12.519108577835919</v>
      </c>
      <c r="DL107" s="50">
        <v>-67.854899974677139</v>
      </c>
      <c r="DM107" s="50">
        <v>36.308807588075886</v>
      </c>
      <c r="DN107" s="50">
        <v>45.004870675176356</v>
      </c>
      <c r="DO107" s="50" t="s">
        <v>4949</v>
      </c>
      <c r="DP107" s="50">
        <v>3.5359188197725051</v>
      </c>
      <c r="DQ107" s="50">
        <v>4.4390530779935062</v>
      </c>
      <c r="DR107" s="50">
        <v>4.7497828591686613</v>
      </c>
      <c r="DS107" s="50">
        <v>4.2003135041931188</v>
      </c>
      <c r="DT107" s="50">
        <v>3.8417611722031859</v>
      </c>
      <c r="DU107" s="50" t="s">
        <v>4949</v>
      </c>
      <c r="DV107" s="58" t="s">
        <v>4949</v>
      </c>
      <c r="DW107" s="58" t="s">
        <v>4949</v>
      </c>
      <c r="DX107" s="58" t="s">
        <v>4949</v>
      </c>
      <c r="DY107" s="58" t="s">
        <v>4949</v>
      </c>
      <c r="DZ107" s="58" t="s">
        <v>4949</v>
      </c>
      <c r="EA107" s="58" t="s">
        <v>4949</v>
      </c>
      <c r="EB107" s="60">
        <v>-0.63026840146736685</v>
      </c>
      <c r="EC107" s="60">
        <v>-0.35458220131204027</v>
      </c>
      <c r="ED107" s="60">
        <v>-6.9999113710892499E-2</v>
      </c>
      <c r="EE107" s="60">
        <v>0.11568304726075709</v>
      </c>
      <c r="EF107" s="60">
        <v>8.5363231014064719E-2</v>
      </c>
      <c r="EG107" s="60" t="s">
        <v>4949</v>
      </c>
      <c r="EH107" s="60">
        <v>8.4492968561000525E-2</v>
      </c>
      <c r="EI107" s="60">
        <v>0.12166120303377115</v>
      </c>
      <c r="EJ107" s="60">
        <v>0.12543017725897099</v>
      </c>
      <c r="EK107" s="60">
        <v>0.12950613110421338</v>
      </c>
      <c r="EL107" s="60" t="s">
        <v>4949</v>
      </c>
      <c r="EM107" s="60">
        <v>-0.55187069488934948</v>
      </c>
      <c r="EN107" s="60">
        <v>-0.81550177536908985</v>
      </c>
      <c r="EO107" s="60">
        <v>-2.8688275512788044</v>
      </c>
      <c r="EP107" s="60">
        <v>-0.19322493224932247</v>
      </c>
      <c r="EQ107" s="60" t="s">
        <v>4949</v>
      </c>
    </row>
    <row r="108" spans="1:147" ht="15" thickBot="1">
      <c r="A108" s="17" t="s">
        <v>989</v>
      </c>
      <c r="B108" s="17" t="s">
        <v>990</v>
      </c>
      <c r="C108" s="17" t="s">
        <v>991</v>
      </c>
      <c r="D108" s="17" t="s">
        <v>5757</v>
      </c>
      <c r="E108" s="19" t="s">
        <v>5574</v>
      </c>
      <c r="F108" s="18" t="s">
        <v>3016</v>
      </c>
      <c r="G108" s="18" t="s">
        <v>60</v>
      </c>
      <c r="H108" s="19" t="s">
        <v>3</v>
      </c>
      <c r="I108" s="18" t="s">
        <v>5726</v>
      </c>
      <c r="J108" s="18">
        <v>16.5</v>
      </c>
      <c r="K108" s="24">
        <v>1231</v>
      </c>
      <c r="L108" s="24" t="s">
        <v>853</v>
      </c>
      <c r="M108" s="24" t="s">
        <v>4</v>
      </c>
      <c r="N108" s="24">
        <v>15.24</v>
      </c>
      <c r="O108" s="24">
        <v>1.95</v>
      </c>
      <c r="P108" s="25">
        <v>7.9000000000000008E-3</v>
      </c>
      <c r="Q108" s="25">
        <v>0.18140000000000001</v>
      </c>
      <c r="R108" s="26">
        <v>2439.5300000000002</v>
      </c>
      <c r="S108" s="26">
        <v>2439.5300000000002</v>
      </c>
      <c r="T108" s="26">
        <v>37178.410000000003</v>
      </c>
      <c r="U108" s="26">
        <v>4758.3500000000004</v>
      </c>
      <c r="V108" s="26">
        <v>37178.410000000003</v>
      </c>
      <c r="W108" s="26">
        <v>4758.3500000000004</v>
      </c>
      <c r="X108" s="50">
        <v>8013.29</v>
      </c>
      <c r="Y108" s="50">
        <v>7468.99</v>
      </c>
      <c r="Z108" s="50">
        <v>8331.36</v>
      </c>
      <c r="AA108" s="50">
        <v>9845.6200000000008</v>
      </c>
      <c r="AB108" s="50">
        <v>10619.94</v>
      </c>
      <c r="AC108" s="50" t="s">
        <v>4949</v>
      </c>
      <c r="AD108" s="50">
        <v>2400.94</v>
      </c>
      <c r="AE108" s="50">
        <v>1619.79</v>
      </c>
      <c r="AF108" s="50">
        <v>1735.41</v>
      </c>
      <c r="AG108" s="50">
        <v>1984.04</v>
      </c>
      <c r="AH108" s="50">
        <v>2417.7800000000002</v>
      </c>
      <c r="AI108" s="50" t="s">
        <v>4949</v>
      </c>
      <c r="AJ108" s="59">
        <v>348.46734397677795</v>
      </c>
      <c r="AK108" s="59">
        <v>235.09288824383165</v>
      </c>
      <c r="AL108" s="59">
        <v>251.8737300435414</v>
      </c>
      <c r="AM108" s="59">
        <v>287.95936139332366</v>
      </c>
      <c r="AN108" s="59">
        <v>350.91146589259802</v>
      </c>
      <c r="AO108" s="59" t="s">
        <v>5557</v>
      </c>
      <c r="AP108" s="50">
        <v>4758.3500000000004</v>
      </c>
      <c r="AQ108" s="50">
        <v>4758.3500000000004</v>
      </c>
      <c r="AR108" s="50">
        <v>4758.3500000000004</v>
      </c>
      <c r="AS108" s="50">
        <v>4758.3500000000004</v>
      </c>
      <c r="AT108" s="50">
        <v>4758.3500000000004</v>
      </c>
      <c r="AU108" s="50">
        <v>4758.3500000000004</v>
      </c>
      <c r="AV108" s="50">
        <v>15520.21</v>
      </c>
      <c r="AW108" s="50">
        <v>16311.47</v>
      </c>
      <c r="AX108" s="50">
        <v>17399.009999999998</v>
      </c>
      <c r="AY108" s="50">
        <v>18688.93</v>
      </c>
      <c r="AZ108" s="50">
        <v>20313.150000000001</v>
      </c>
      <c r="BA108" s="50" t="s">
        <v>4949</v>
      </c>
      <c r="BB108" s="59">
        <v>2252.5703918722788</v>
      </c>
      <c r="BC108" s="59">
        <v>2367.4121915820028</v>
      </c>
      <c r="BD108" s="59">
        <v>2525.2554426705369</v>
      </c>
      <c r="BE108" s="59">
        <v>2712.4716981132078</v>
      </c>
      <c r="BF108" s="59">
        <v>2948.2075471698117</v>
      </c>
      <c r="BG108" s="59" t="s">
        <v>5557</v>
      </c>
      <c r="BH108" s="50">
        <v>4758.3500000000004</v>
      </c>
      <c r="BI108" s="50">
        <v>4758.3500000000004</v>
      </c>
      <c r="BJ108" s="50">
        <v>4758.3500000000004</v>
      </c>
      <c r="BK108" s="50">
        <v>4758.3500000000004</v>
      </c>
      <c r="BL108" s="50">
        <v>4758.3500000000004</v>
      </c>
      <c r="BM108" s="50">
        <v>4758.3500000000004</v>
      </c>
      <c r="BN108" s="50">
        <v>960.44</v>
      </c>
      <c r="BO108" s="50">
        <v>647.87</v>
      </c>
      <c r="BP108" s="50">
        <v>694.12</v>
      </c>
      <c r="BQ108" s="50">
        <v>793.56</v>
      </c>
      <c r="BR108" s="50">
        <v>967.05</v>
      </c>
      <c r="BS108" s="50" t="s">
        <v>4949</v>
      </c>
      <c r="BT108" s="59">
        <v>139.39622641509436</v>
      </c>
      <c r="BU108" s="59">
        <v>94.030478955007268</v>
      </c>
      <c r="BV108" s="59">
        <v>100.74310595065313</v>
      </c>
      <c r="BW108" s="59">
        <v>115.17561683599419</v>
      </c>
      <c r="BX108" s="59">
        <v>140.35558780841799</v>
      </c>
      <c r="BY108" s="59" t="s">
        <v>5557</v>
      </c>
      <c r="BZ108" s="50">
        <v>4758.3500000000004</v>
      </c>
      <c r="CA108" s="50">
        <v>4758.3500000000004</v>
      </c>
      <c r="CB108" s="50">
        <v>4758.3500000000004</v>
      </c>
      <c r="CC108" s="50">
        <v>4758.3500000000004</v>
      </c>
      <c r="CD108" s="50">
        <v>4758.3500000000004</v>
      </c>
      <c r="CE108" s="50">
        <v>4758.3500000000004</v>
      </c>
      <c r="CF108" s="50">
        <v>2502.85</v>
      </c>
      <c r="CG108" s="50">
        <v>1268.55</v>
      </c>
      <c r="CH108" s="50">
        <v>1823.7</v>
      </c>
      <c r="CI108" s="50">
        <v>1312.41</v>
      </c>
      <c r="CJ108" s="50">
        <v>3115.06</v>
      </c>
      <c r="CK108" s="50" t="s">
        <v>4949</v>
      </c>
      <c r="CL108" s="50">
        <v>0.98418137920009174</v>
      </c>
      <c r="CM108" s="50">
        <v>0.66397625772177415</v>
      </c>
      <c r="CN108" s="50">
        <v>0.71137063286780644</v>
      </c>
      <c r="CO108" s="50">
        <v>0.81328780543793266</v>
      </c>
      <c r="CP108" s="50">
        <v>0.99108434821461511</v>
      </c>
      <c r="CQ108" s="50" t="s">
        <v>4949</v>
      </c>
      <c r="CR108" s="50">
        <v>6.3619672641861333</v>
      </c>
      <c r="CS108" s="50">
        <v>6.6863166265633129</v>
      </c>
      <c r="CT108" s="50">
        <v>7.132115612433541</v>
      </c>
      <c r="CU108" s="50">
        <v>7.660873200985435</v>
      </c>
      <c r="CV108" s="50">
        <v>8.3266653822662562</v>
      </c>
      <c r="CW108" s="50" t="s">
        <v>4949</v>
      </c>
      <c r="CX108" s="50">
        <v>0.39369878624161209</v>
      </c>
      <c r="CY108" s="50">
        <v>0.2655716469975774</v>
      </c>
      <c r="CZ108" s="50">
        <v>0.28453021688603952</v>
      </c>
      <c r="DA108" s="50">
        <v>0.32529216693379459</v>
      </c>
      <c r="DB108" s="50">
        <v>0.39640832455431985</v>
      </c>
      <c r="DC108" s="50" t="s">
        <v>4949</v>
      </c>
      <c r="DD108" s="50">
        <v>1.0259558193586469</v>
      </c>
      <c r="DE108" s="50">
        <v>0.51999770447586213</v>
      </c>
      <c r="DF108" s="50">
        <v>0.74756203039109992</v>
      </c>
      <c r="DG108" s="50">
        <v>0.53797657745549343</v>
      </c>
      <c r="DH108" s="50">
        <v>1.2769098965784391</v>
      </c>
      <c r="DI108" s="50" t="s">
        <v>4949</v>
      </c>
      <c r="DJ108" s="50">
        <v>13.744858263846661</v>
      </c>
      <c r="DK108" s="50">
        <v>20.373369387389726</v>
      </c>
      <c r="DL108" s="50">
        <v>19.016013506894623</v>
      </c>
      <c r="DM108" s="50">
        <v>16.633021511663074</v>
      </c>
      <c r="DN108" s="50">
        <v>13.649124403378305</v>
      </c>
      <c r="DO108" s="50" t="s">
        <v>4949</v>
      </c>
      <c r="DP108" s="50">
        <v>2.1262972601530521</v>
      </c>
      <c r="DQ108" s="50">
        <v>2.0231518066734635</v>
      </c>
      <c r="DR108" s="50">
        <v>1.8966929727610942</v>
      </c>
      <c r="DS108" s="50">
        <v>1.7657822036895638</v>
      </c>
      <c r="DT108" s="50">
        <v>1.6245919515190899</v>
      </c>
      <c r="DU108" s="50" t="s">
        <v>4949</v>
      </c>
      <c r="DV108" s="58">
        <v>2.9103730904123503E-2</v>
      </c>
      <c r="DW108" s="58">
        <v>1.9632079193759623E-2</v>
      </c>
      <c r="DX108" s="58">
        <v>2.1033569713017165E-2</v>
      </c>
      <c r="DY108" s="58">
        <v>2.4046850085665157E-2</v>
      </c>
      <c r="DZ108" s="58">
        <v>2.9304030414010904E-2</v>
      </c>
      <c r="EA108" s="58" t="s">
        <v>4949</v>
      </c>
      <c r="EB108" s="60">
        <v>0.1546976490653155</v>
      </c>
      <c r="EC108" s="60">
        <v>9.9303741477622803E-2</v>
      </c>
      <c r="ED108" s="60">
        <v>9.9741881865692369E-2</v>
      </c>
      <c r="EE108" s="60">
        <v>0.10616124090571263</v>
      </c>
      <c r="EF108" s="60">
        <v>0.11902536041923582</v>
      </c>
      <c r="EG108" s="60" t="s">
        <v>4949</v>
      </c>
      <c r="EH108" s="60">
        <v>-6.7924660158312E-2</v>
      </c>
      <c r="EI108" s="60">
        <v>0.11546005550951355</v>
      </c>
      <c r="EJ108" s="60">
        <v>0.1817542394038909</v>
      </c>
      <c r="EK108" s="60">
        <v>7.8646139095354117E-2</v>
      </c>
      <c r="EL108" s="60" t="s">
        <v>4949</v>
      </c>
      <c r="EM108" s="60">
        <v>-0.32535173723624922</v>
      </c>
      <c r="EN108" s="60">
        <v>7.1379623284499871E-2</v>
      </c>
      <c r="EO108" s="60">
        <v>0.1432687376470112</v>
      </c>
      <c r="EP108" s="60">
        <v>0.21861454406161185</v>
      </c>
      <c r="EQ108" s="60" t="s">
        <v>4949</v>
      </c>
    </row>
    <row r="109" spans="1:147" ht="15" thickBot="1">
      <c r="A109" s="17" t="s">
        <v>992</v>
      </c>
      <c r="B109" s="17" t="s">
        <v>993</v>
      </c>
      <c r="C109" s="17" t="s">
        <v>994</v>
      </c>
      <c r="D109" s="17" t="s">
        <v>5736</v>
      </c>
      <c r="E109" s="19" t="s">
        <v>5574</v>
      </c>
      <c r="F109" s="18" t="s">
        <v>3005</v>
      </c>
      <c r="G109" s="18" t="s">
        <v>2407</v>
      </c>
      <c r="H109" s="19" t="s">
        <v>3</v>
      </c>
      <c r="I109" s="18" t="s">
        <v>5726</v>
      </c>
      <c r="J109" s="18">
        <v>8.5</v>
      </c>
      <c r="K109" s="24">
        <v>1231</v>
      </c>
      <c r="L109" s="24" t="s">
        <v>853</v>
      </c>
      <c r="M109" s="24" t="s">
        <v>4</v>
      </c>
      <c r="N109" s="24">
        <v>10.61</v>
      </c>
      <c r="O109" s="24">
        <v>1.36</v>
      </c>
      <c r="P109" s="25">
        <v>6.6299999999999998E-2</v>
      </c>
      <c r="Q109" s="25">
        <v>0.28300000000000003</v>
      </c>
      <c r="R109" s="26">
        <v>4424.1099999999997</v>
      </c>
      <c r="S109" s="26">
        <v>4424.1099999999997</v>
      </c>
      <c r="T109" s="26">
        <v>46939.79</v>
      </c>
      <c r="U109" s="26">
        <v>6007.68</v>
      </c>
      <c r="V109" s="26">
        <v>46939.8</v>
      </c>
      <c r="W109" s="26">
        <v>6007.68</v>
      </c>
      <c r="X109" s="50">
        <v>24293.67</v>
      </c>
      <c r="Y109" s="50">
        <v>22323.57</v>
      </c>
      <c r="Z109" s="50">
        <v>18913.8</v>
      </c>
      <c r="AA109" s="50">
        <v>19058.939999999999</v>
      </c>
      <c r="AB109" s="50">
        <v>19336.39</v>
      </c>
      <c r="AC109" s="50" t="s">
        <v>4949</v>
      </c>
      <c r="AD109" s="50">
        <v>4883.1000000000004</v>
      </c>
      <c r="AE109" s="50">
        <v>3369.17</v>
      </c>
      <c r="AF109" s="50">
        <v>2306.4</v>
      </c>
      <c r="AG109" s="50">
        <v>2973.56</v>
      </c>
      <c r="AH109" s="50">
        <v>3055.56</v>
      </c>
      <c r="AI109" s="50" t="s">
        <v>4949</v>
      </c>
      <c r="AJ109" s="59">
        <v>708.72278664731505</v>
      </c>
      <c r="AK109" s="59">
        <v>488.99419448476056</v>
      </c>
      <c r="AL109" s="59">
        <v>334.74600870827288</v>
      </c>
      <c r="AM109" s="59">
        <v>431.57619738751816</v>
      </c>
      <c r="AN109" s="59">
        <v>443.47750362844704</v>
      </c>
      <c r="AO109" s="59" t="s">
        <v>5557</v>
      </c>
      <c r="AP109" s="50">
        <v>6007.68</v>
      </c>
      <c r="AQ109" s="50">
        <v>6007.68</v>
      </c>
      <c r="AR109" s="50">
        <v>6007.68</v>
      </c>
      <c r="AS109" s="50">
        <v>6007.68</v>
      </c>
      <c r="AT109" s="50">
        <v>6007.68</v>
      </c>
      <c r="AU109" s="50">
        <v>6007.68</v>
      </c>
      <c r="AV109" s="50">
        <v>32589.9</v>
      </c>
      <c r="AW109" s="50">
        <v>34284.79</v>
      </c>
      <c r="AX109" s="50">
        <v>34956.28</v>
      </c>
      <c r="AY109" s="50">
        <v>36810.65</v>
      </c>
      <c r="AZ109" s="50">
        <v>38423.269999999997</v>
      </c>
      <c r="BA109" s="50" t="s">
        <v>4949</v>
      </c>
      <c r="BB109" s="59">
        <v>4730.0290275761981</v>
      </c>
      <c r="BC109" s="59">
        <v>4976.0217706821486</v>
      </c>
      <c r="BD109" s="59">
        <v>5073.4804063860665</v>
      </c>
      <c r="BE109" s="59">
        <v>5342.619738751815</v>
      </c>
      <c r="BF109" s="59">
        <v>5576.6719883889691</v>
      </c>
      <c r="BG109" s="59" t="s">
        <v>5557</v>
      </c>
      <c r="BH109" s="50">
        <v>6007.68</v>
      </c>
      <c r="BI109" s="50">
        <v>6007.68</v>
      </c>
      <c r="BJ109" s="50">
        <v>6007.68</v>
      </c>
      <c r="BK109" s="50">
        <v>6007.68</v>
      </c>
      <c r="BL109" s="50">
        <v>6007.68</v>
      </c>
      <c r="BM109" s="50">
        <v>6007.68</v>
      </c>
      <c r="BN109" s="50">
        <v>2427.35</v>
      </c>
      <c r="BO109" s="50">
        <v>1634.91</v>
      </c>
      <c r="BP109" s="50">
        <v>1119.19</v>
      </c>
      <c r="BQ109" s="50">
        <v>1442.93</v>
      </c>
      <c r="BR109" s="50">
        <v>1482.72</v>
      </c>
      <c r="BS109" s="50" t="s">
        <v>4949</v>
      </c>
      <c r="BT109" s="59">
        <v>352.30043541364296</v>
      </c>
      <c r="BU109" s="59">
        <v>237.28737300435415</v>
      </c>
      <c r="BV109" s="59">
        <v>162.4368650217707</v>
      </c>
      <c r="BW109" s="59">
        <v>209.42380261248186</v>
      </c>
      <c r="BX109" s="59">
        <v>215.19883889695211</v>
      </c>
      <c r="BY109" s="59" t="s">
        <v>5557</v>
      </c>
      <c r="BZ109" s="50">
        <v>6007.68</v>
      </c>
      <c r="CA109" s="50">
        <v>6007.68</v>
      </c>
      <c r="CB109" s="50">
        <v>6007.68</v>
      </c>
      <c r="CC109" s="50">
        <v>6007.68</v>
      </c>
      <c r="CD109" s="50">
        <v>6007.68</v>
      </c>
      <c r="CE109" s="50">
        <v>6007.68</v>
      </c>
      <c r="CF109" s="50">
        <v>4476.41</v>
      </c>
      <c r="CG109" s="50">
        <v>5589.7</v>
      </c>
      <c r="CH109" s="50">
        <v>4789.74</v>
      </c>
      <c r="CI109" s="50">
        <v>4697.1400000000003</v>
      </c>
      <c r="CJ109" s="50">
        <v>4808.9799999999996</v>
      </c>
      <c r="CK109" s="50" t="s">
        <v>4949</v>
      </c>
      <c r="CL109" s="50">
        <v>1.1037474203851172</v>
      </c>
      <c r="CM109" s="50">
        <v>0.76154752029221706</v>
      </c>
      <c r="CN109" s="50">
        <v>0.52132519308968361</v>
      </c>
      <c r="CO109" s="50">
        <v>0.67212614514557734</v>
      </c>
      <c r="CP109" s="50">
        <v>0.6906609464954534</v>
      </c>
      <c r="CQ109" s="50" t="s">
        <v>4949</v>
      </c>
      <c r="CR109" s="50">
        <v>7.3664307623454217</v>
      </c>
      <c r="CS109" s="50">
        <v>7.7495338045392188</v>
      </c>
      <c r="CT109" s="50">
        <v>7.9013134845200508</v>
      </c>
      <c r="CU109" s="50">
        <v>8.3204644549977296</v>
      </c>
      <c r="CV109" s="50">
        <v>8.6849716666176917</v>
      </c>
      <c r="CW109" s="50" t="s">
        <v>4949</v>
      </c>
      <c r="CX109" s="50">
        <v>0.54866402508075074</v>
      </c>
      <c r="CY109" s="50">
        <v>0.36954551310885131</v>
      </c>
      <c r="CZ109" s="50">
        <v>0.25297517466789932</v>
      </c>
      <c r="DA109" s="50">
        <v>0.32615147453386106</v>
      </c>
      <c r="DB109" s="50">
        <v>0.33514537387180704</v>
      </c>
      <c r="DC109" s="50" t="s">
        <v>4949</v>
      </c>
      <c r="DD109" s="50">
        <v>1.0118215867146161</v>
      </c>
      <c r="DE109" s="50">
        <v>1.2634631598219757</v>
      </c>
      <c r="DF109" s="50">
        <v>1.0826448709457948</v>
      </c>
      <c r="DG109" s="50">
        <v>1.0617141074702032</v>
      </c>
      <c r="DH109" s="50">
        <v>1.0869937682381314</v>
      </c>
      <c r="DI109" s="50" t="s">
        <v>4949</v>
      </c>
      <c r="DJ109" s="50">
        <v>8.5324998464090438</v>
      </c>
      <c r="DK109" s="50">
        <v>12.366562090960089</v>
      </c>
      <c r="DL109" s="50">
        <v>18.064971383975028</v>
      </c>
      <c r="DM109" s="50">
        <v>14.011841025572043</v>
      </c>
      <c r="DN109" s="50">
        <v>13.635814711542238</v>
      </c>
      <c r="DO109" s="50" t="s">
        <v>4949</v>
      </c>
      <c r="DP109" s="50">
        <v>1.2784651072878408</v>
      </c>
      <c r="DQ109" s="50">
        <v>1.2152633864754605</v>
      </c>
      <c r="DR109" s="50">
        <v>1.1919188769514377</v>
      </c>
      <c r="DS109" s="50">
        <v>1.131874878601709</v>
      </c>
      <c r="DT109" s="50">
        <v>1.0843702266881503</v>
      </c>
      <c r="DU109" s="50" t="s">
        <v>4949</v>
      </c>
      <c r="DV109" s="58">
        <v>5.8258660436024914E-2</v>
      </c>
      <c r="DW109" s="58">
        <v>3.9239362487264506E-2</v>
      </c>
      <c r="DX109" s="58">
        <v>2.686160223016653E-2</v>
      </c>
      <c r="DY109" s="58">
        <v>3.4631663708551891E-2</v>
      </c>
      <c r="DZ109" s="58">
        <v>3.5586660762437577E-2</v>
      </c>
      <c r="EA109" s="58" t="s">
        <v>4949</v>
      </c>
      <c r="EB109" s="60">
        <v>0.14983476475840676</v>
      </c>
      <c r="EC109" s="60">
        <v>9.8270107531648873E-2</v>
      </c>
      <c r="ED109" s="60">
        <v>6.5979560754176367E-2</v>
      </c>
      <c r="EE109" s="60">
        <v>8.0779882995817787E-2</v>
      </c>
      <c r="EF109" s="60">
        <v>7.9523684475579517E-2</v>
      </c>
      <c r="EG109" s="60" t="s">
        <v>4949</v>
      </c>
      <c r="EH109" s="60">
        <v>-8.1095198872792706E-2</v>
      </c>
      <c r="EI109" s="60">
        <v>-0.15274304244348014</v>
      </c>
      <c r="EJ109" s="60">
        <v>7.673762015036667E-3</v>
      </c>
      <c r="EK109" s="60">
        <v>1.4557472766061563E-2</v>
      </c>
      <c r="EL109" s="60" t="s">
        <v>4949</v>
      </c>
      <c r="EM109" s="60">
        <v>-0.31003460916221259</v>
      </c>
      <c r="EN109" s="60">
        <v>-0.31543970770249052</v>
      </c>
      <c r="EO109" s="60">
        <v>0.2892646548733957</v>
      </c>
      <c r="EP109" s="60">
        <v>2.7576373101602103E-2</v>
      </c>
      <c r="EQ109" s="60" t="s">
        <v>4949</v>
      </c>
    </row>
    <row r="110" spans="1:147" ht="15" thickBot="1">
      <c r="A110" s="17" t="s">
        <v>1916</v>
      </c>
      <c r="B110" s="17" t="s">
        <v>1917</v>
      </c>
      <c r="C110" s="17" t="s">
        <v>1918</v>
      </c>
      <c r="D110" s="17" t="s">
        <v>5749</v>
      </c>
      <c r="E110" s="19" t="s">
        <v>5574</v>
      </c>
      <c r="F110" s="18" t="s">
        <v>3746</v>
      </c>
      <c r="G110" s="18" t="s">
        <v>3747</v>
      </c>
      <c r="H110" s="19" t="s">
        <v>3</v>
      </c>
      <c r="I110" s="18" t="s">
        <v>5727</v>
      </c>
      <c r="J110" s="18">
        <v>1</v>
      </c>
      <c r="K110" s="24">
        <v>1231</v>
      </c>
      <c r="L110" s="24" t="s">
        <v>853</v>
      </c>
      <c r="M110" s="24" t="s">
        <v>4</v>
      </c>
      <c r="N110" s="24">
        <v>0.68</v>
      </c>
      <c r="O110" s="24">
        <v>0.09</v>
      </c>
      <c r="P110" s="25">
        <v>4.6199999999999998E-2</v>
      </c>
      <c r="Q110" s="25">
        <v>0.1525</v>
      </c>
      <c r="R110" s="26">
        <v>2468.17</v>
      </c>
      <c r="S110" s="26">
        <v>2468.17</v>
      </c>
      <c r="T110" s="26">
        <v>1678.36</v>
      </c>
      <c r="U110" s="26">
        <v>214.81</v>
      </c>
      <c r="V110" s="26">
        <v>1678.36</v>
      </c>
      <c r="W110" s="26">
        <v>214.81</v>
      </c>
      <c r="X110" s="50">
        <v>8636.81</v>
      </c>
      <c r="Y110" s="50">
        <v>8202.67</v>
      </c>
      <c r="Z110" s="50">
        <v>8240.33</v>
      </c>
      <c r="AA110" s="50">
        <v>8664.09</v>
      </c>
      <c r="AB110" s="50" t="s">
        <v>4949</v>
      </c>
      <c r="AC110" s="50" t="s">
        <v>4949</v>
      </c>
      <c r="AD110" s="50">
        <v>-927.12</v>
      </c>
      <c r="AE110" s="50">
        <v>273.25</v>
      </c>
      <c r="AF110" s="50">
        <v>307.12</v>
      </c>
      <c r="AG110" s="50">
        <v>320.83</v>
      </c>
      <c r="AH110" s="50" t="s">
        <v>4949</v>
      </c>
      <c r="AI110" s="50" t="s">
        <v>4949</v>
      </c>
      <c r="AJ110" s="59">
        <v>-134.56023222060958</v>
      </c>
      <c r="AK110" s="59">
        <v>39.658925979680696</v>
      </c>
      <c r="AL110" s="59">
        <v>44.574746008708274</v>
      </c>
      <c r="AM110" s="59">
        <v>46.56458635703919</v>
      </c>
      <c r="AN110" s="59" t="s">
        <v>5557</v>
      </c>
      <c r="AO110" s="59" t="s">
        <v>5557</v>
      </c>
      <c r="AP110" s="50">
        <v>214.81</v>
      </c>
      <c r="AQ110" s="50">
        <v>214.81</v>
      </c>
      <c r="AR110" s="50">
        <v>214.81</v>
      </c>
      <c r="AS110" s="50">
        <v>214.81</v>
      </c>
      <c r="AT110" s="50">
        <v>214.81</v>
      </c>
      <c r="AU110" s="50">
        <v>214.81</v>
      </c>
      <c r="AV110" s="50">
        <v>7567.54</v>
      </c>
      <c r="AW110" s="50">
        <v>7916.44</v>
      </c>
      <c r="AX110" s="50">
        <v>8223.56</v>
      </c>
      <c r="AY110" s="50">
        <v>8544.39</v>
      </c>
      <c r="AZ110" s="50" t="s">
        <v>4949</v>
      </c>
      <c r="BA110" s="50" t="s">
        <v>4949</v>
      </c>
      <c r="BB110" s="59">
        <v>1098.3367198838898</v>
      </c>
      <c r="BC110" s="59">
        <v>1148.9753265602321</v>
      </c>
      <c r="BD110" s="59">
        <v>1193.5500725689405</v>
      </c>
      <c r="BE110" s="59">
        <v>1240.1146589259797</v>
      </c>
      <c r="BF110" s="59" t="s">
        <v>5557</v>
      </c>
      <c r="BG110" s="59" t="s">
        <v>5557</v>
      </c>
      <c r="BH110" s="50">
        <v>214.81</v>
      </c>
      <c r="BI110" s="50">
        <v>214.81</v>
      </c>
      <c r="BJ110" s="50">
        <v>214.81</v>
      </c>
      <c r="BK110" s="50">
        <v>214.81</v>
      </c>
      <c r="BL110" s="50">
        <v>214.81</v>
      </c>
      <c r="BM110" s="50">
        <v>214.81</v>
      </c>
      <c r="BN110" s="50" t="s">
        <v>4949</v>
      </c>
      <c r="BO110" s="50" t="s">
        <v>4949</v>
      </c>
      <c r="BP110" s="50" t="s">
        <v>4949</v>
      </c>
      <c r="BQ110" s="50" t="s">
        <v>4949</v>
      </c>
      <c r="BR110" s="50" t="s">
        <v>4949</v>
      </c>
      <c r="BS110" s="50" t="s">
        <v>4949</v>
      </c>
      <c r="BT110" s="59" t="s">
        <v>5557</v>
      </c>
      <c r="BU110" s="59" t="s">
        <v>5557</v>
      </c>
      <c r="BV110" s="59" t="s">
        <v>5557</v>
      </c>
      <c r="BW110" s="59" t="s">
        <v>5557</v>
      </c>
      <c r="BX110" s="59" t="s">
        <v>5557</v>
      </c>
      <c r="BY110" s="59" t="s">
        <v>5557</v>
      </c>
      <c r="BZ110" s="50">
        <v>214.81</v>
      </c>
      <c r="CA110" s="50">
        <v>214.81</v>
      </c>
      <c r="CB110" s="50">
        <v>214.81</v>
      </c>
      <c r="CC110" s="50">
        <v>214.81</v>
      </c>
      <c r="CD110" s="50">
        <v>214.81</v>
      </c>
      <c r="CE110" s="50">
        <v>214.81</v>
      </c>
      <c r="CF110" s="50">
        <v>-1511.83</v>
      </c>
      <c r="CG110" s="50">
        <v>1030.1300000000001</v>
      </c>
      <c r="CH110" s="50">
        <v>1203.95</v>
      </c>
      <c r="CI110" s="50">
        <v>1048.82</v>
      </c>
      <c r="CJ110" s="50" t="s">
        <v>4949</v>
      </c>
      <c r="CK110" s="50" t="s">
        <v>4949</v>
      </c>
      <c r="CL110" s="50">
        <v>-0.37563052788098061</v>
      </c>
      <c r="CM110" s="50">
        <v>0.11070955404206355</v>
      </c>
      <c r="CN110" s="50">
        <v>0.12443227168306883</v>
      </c>
      <c r="CO110" s="50">
        <v>0.12998699441286457</v>
      </c>
      <c r="CP110" s="50" t="s">
        <v>4949</v>
      </c>
      <c r="CQ110" s="50" t="s">
        <v>4949</v>
      </c>
      <c r="CR110" s="50">
        <v>3.0660529866257185</v>
      </c>
      <c r="CS110" s="50">
        <v>3.2074127795087044</v>
      </c>
      <c r="CT110" s="50">
        <v>3.3318450511917734</v>
      </c>
      <c r="CU110" s="50">
        <v>3.4618320456046381</v>
      </c>
      <c r="CV110" s="50" t="s">
        <v>4949</v>
      </c>
      <c r="CW110" s="50" t="s">
        <v>4949</v>
      </c>
      <c r="CX110" s="50" t="s">
        <v>4949</v>
      </c>
      <c r="CY110" s="50" t="s">
        <v>4949</v>
      </c>
      <c r="CZ110" s="50" t="s">
        <v>4949</v>
      </c>
      <c r="DA110" s="50" t="s">
        <v>4949</v>
      </c>
      <c r="DB110" s="50" t="s">
        <v>4949</v>
      </c>
      <c r="DC110" s="50" t="s">
        <v>4949</v>
      </c>
      <c r="DD110" s="50">
        <v>-0.61253074139949837</v>
      </c>
      <c r="DE110" s="50">
        <v>0.41736590267283052</v>
      </c>
      <c r="DF110" s="50">
        <v>0.48779054927334825</v>
      </c>
      <c r="DG110" s="50">
        <v>0.42493831462176429</v>
      </c>
      <c r="DH110" s="50" t="s">
        <v>4949</v>
      </c>
      <c r="DI110" s="50" t="s">
        <v>4949</v>
      </c>
      <c r="DJ110" s="50">
        <v>-1.6068685822762965</v>
      </c>
      <c r="DK110" s="50">
        <v>5.4520036596523331</v>
      </c>
      <c r="DL110" s="50">
        <v>4.8507423808283407</v>
      </c>
      <c r="DM110" s="50">
        <v>4.6434560359068664</v>
      </c>
      <c r="DN110" s="50" t="s">
        <v>4949</v>
      </c>
      <c r="DO110" s="50" t="s">
        <v>4949</v>
      </c>
      <c r="DP110" s="50">
        <v>0.19686185999677569</v>
      </c>
      <c r="DQ110" s="50">
        <v>0.18818559857713821</v>
      </c>
      <c r="DR110" s="50">
        <v>0.1811575522036685</v>
      </c>
      <c r="DS110" s="50">
        <v>0.17435533724467167</v>
      </c>
      <c r="DT110" s="50" t="s">
        <v>4949</v>
      </c>
      <c r="DU110" s="50" t="s">
        <v>4949</v>
      </c>
      <c r="DV110" s="58" t="s">
        <v>4949</v>
      </c>
      <c r="DW110" s="58" t="s">
        <v>4949</v>
      </c>
      <c r="DX110" s="58" t="s">
        <v>4949</v>
      </c>
      <c r="DY110" s="58" t="s">
        <v>4949</v>
      </c>
      <c r="DZ110" s="58" t="s">
        <v>4949</v>
      </c>
      <c r="EA110" s="58" t="s">
        <v>4949</v>
      </c>
      <c r="EB110" s="60">
        <v>-0.12251273201066661</v>
      </c>
      <c r="EC110" s="60">
        <v>3.4516777743531186E-2</v>
      </c>
      <c r="ED110" s="60">
        <v>3.7346356079362222E-2</v>
      </c>
      <c r="EE110" s="60">
        <v>3.7548613768800351E-2</v>
      </c>
      <c r="EF110" s="60" t="s">
        <v>4949</v>
      </c>
      <c r="EG110" s="60" t="s">
        <v>4949</v>
      </c>
      <c r="EH110" s="60">
        <v>-5.0266244134118954E-2</v>
      </c>
      <c r="EI110" s="60">
        <v>4.5911879912272635E-3</v>
      </c>
      <c r="EJ110" s="60">
        <v>5.1425124964655566E-2</v>
      </c>
      <c r="EK110" s="60" t="s">
        <v>4949</v>
      </c>
      <c r="EL110" s="60" t="s">
        <v>4949</v>
      </c>
      <c r="EM110" s="60">
        <v>-1.2947299162999397</v>
      </c>
      <c r="EN110" s="60">
        <v>0.12395242451967059</v>
      </c>
      <c r="EO110" s="60">
        <v>4.4640531388382421E-2</v>
      </c>
      <c r="EP110" s="60" t="s">
        <v>4949</v>
      </c>
      <c r="EQ110" s="60" t="s">
        <v>4949</v>
      </c>
    </row>
    <row r="111" spans="1:147" ht="15" thickBot="1">
      <c r="A111" s="17" t="s">
        <v>995</v>
      </c>
      <c r="B111" s="17" t="s">
        <v>996</v>
      </c>
      <c r="C111" s="17" t="s">
        <v>85</v>
      </c>
      <c r="D111" s="17" t="s">
        <v>5757</v>
      </c>
      <c r="E111" s="19" t="s">
        <v>5574</v>
      </c>
      <c r="F111" s="18" t="s">
        <v>3008</v>
      </c>
      <c r="G111" s="18" t="s">
        <v>86</v>
      </c>
      <c r="H111" s="19" t="s">
        <v>3</v>
      </c>
      <c r="I111" s="18" t="s">
        <v>5726</v>
      </c>
      <c r="J111" s="18">
        <v>23</v>
      </c>
      <c r="K111" s="24">
        <v>1231</v>
      </c>
      <c r="L111" s="24" t="s">
        <v>853</v>
      </c>
      <c r="M111" s="24" t="s">
        <v>4</v>
      </c>
      <c r="N111" s="24">
        <v>19.309999999999999</v>
      </c>
      <c r="O111" s="24">
        <v>2.4700000000000002</v>
      </c>
      <c r="P111" s="25">
        <v>3.32E-2</v>
      </c>
      <c r="Q111" s="25">
        <v>8.9700000000000002E-2</v>
      </c>
      <c r="R111" s="26">
        <v>1625.79</v>
      </c>
      <c r="S111" s="26">
        <v>219.9</v>
      </c>
      <c r="T111" s="26">
        <v>31394.02</v>
      </c>
      <c r="U111" s="26">
        <v>4018.02</v>
      </c>
      <c r="V111" s="26">
        <v>4246.2700000000004</v>
      </c>
      <c r="W111" s="26">
        <v>543.47</v>
      </c>
      <c r="X111" s="50">
        <v>75515.399999999994</v>
      </c>
      <c r="Y111" s="50">
        <v>74992.820000000007</v>
      </c>
      <c r="Z111" s="50">
        <v>78500.5</v>
      </c>
      <c r="AA111" s="50">
        <v>82061.56</v>
      </c>
      <c r="AB111" s="50">
        <v>86214.39</v>
      </c>
      <c r="AC111" s="50">
        <v>90590.33</v>
      </c>
      <c r="AD111" s="50">
        <v>4055.68</v>
      </c>
      <c r="AE111" s="50">
        <v>2835.5</v>
      </c>
      <c r="AF111" s="50">
        <v>3120</v>
      </c>
      <c r="AG111" s="50">
        <v>3431.4</v>
      </c>
      <c r="AH111" s="50">
        <v>3686.43</v>
      </c>
      <c r="AI111" s="50">
        <v>3866.8</v>
      </c>
      <c r="AJ111" s="59">
        <v>588.63280116110309</v>
      </c>
      <c r="AK111" s="59">
        <v>411.53846153846155</v>
      </c>
      <c r="AL111" s="59">
        <v>452.83018867924528</v>
      </c>
      <c r="AM111" s="59">
        <v>498.02612481857767</v>
      </c>
      <c r="AN111" s="59">
        <v>535.04063860667634</v>
      </c>
      <c r="AO111" s="59">
        <v>561.21915820029028</v>
      </c>
      <c r="AP111" s="50">
        <v>4018.02</v>
      </c>
      <c r="AQ111" s="50">
        <v>4018.02</v>
      </c>
      <c r="AR111" s="50">
        <v>4018.02</v>
      </c>
      <c r="AS111" s="50">
        <v>4018.02</v>
      </c>
      <c r="AT111" s="50">
        <v>4018.02</v>
      </c>
      <c r="AU111" s="50">
        <v>4018.02</v>
      </c>
      <c r="AV111" s="50">
        <v>34919.279999999999</v>
      </c>
      <c r="AW111" s="50">
        <v>35904.53</v>
      </c>
      <c r="AX111" s="50">
        <v>37806.81</v>
      </c>
      <c r="AY111" s="50">
        <v>39898.26</v>
      </c>
      <c r="AZ111" s="50">
        <v>42111</v>
      </c>
      <c r="BA111" s="50">
        <v>44394.58</v>
      </c>
      <c r="BB111" s="59">
        <v>5068.1103047895504</v>
      </c>
      <c r="BC111" s="59">
        <v>5211.1074020319302</v>
      </c>
      <c r="BD111" s="59">
        <v>5487.2002902757622</v>
      </c>
      <c r="BE111" s="59">
        <v>5790.7489114658929</v>
      </c>
      <c r="BF111" s="59">
        <v>6111.9013062409294</v>
      </c>
      <c r="BG111" s="59">
        <v>6443.3352685050804</v>
      </c>
      <c r="BH111" s="50">
        <v>4018.02</v>
      </c>
      <c r="BI111" s="50">
        <v>4018.02</v>
      </c>
      <c r="BJ111" s="50">
        <v>4018.02</v>
      </c>
      <c r="BK111" s="50">
        <v>4018.02</v>
      </c>
      <c r="BL111" s="50">
        <v>4018.02</v>
      </c>
      <c r="BM111" s="50">
        <v>4018.02</v>
      </c>
      <c r="BN111" s="50">
        <v>1217.72</v>
      </c>
      <c r="BO111" s="50">
        <v>1217.72</v>
      </c>
      <c r="BP111" s="50">
        <v>1339.95</v>
      </c>
      <c r="BQ111" s="50">
        <v>1473.69</v>
      </c>
      <c r="BR111" s="50">
        <v>1583.22</v>
      </c>
      <c r="BS111" s="50">
        <v>1660.69</v>
      </c>
      <c r="BT111" s="59">
        <v>176.73730043541366</v>
      </c>
      <c r="BU111" s="59">
        <v>176.73730043541366</v>
      </c>
      <c r="BV111" s="59">
        <v>194.47750362844704</v>
      </c>
      <c r="BW111" s="59">
        <v>213.88824383164007</v>
      </c>
      <c r="BX111" s="59">
        <v>229.78519593613936</v>
      </c>
      <c r="BY111" s="59">
        <v>241.02902757619739</v>
      </c>
      <c r="BZ111" s="50">
        <v>4018.02</v>
      </c>
      <c r="CA111" s="50">
        <v>4018.02</v>
      </c>
      <c r="CB111" s="50">
        <v>4018.02</v>
      </c>
      <c r="CC111" s="50">
        <v>4018.02</v>
      </c>
      <c r="CD111" s="50">
        <v>4018.02</v>
      </c>
      <c r="CE111" s="50">
        <v>4018.02</v>
      </c>
      <c r="CF111" s="50">
        <v>4103.63</v>
      </c>
      <c r="CG111" s="50">
        <v>3442.43</v>
      </c>
      <c r="CH111" s="50">
        <v>4009.13</v>
      </c>
      <c r="CI111" s="50">
        <v>2326.8200000000002</v>
      </c>
      <c r="CJ111" s="50">
        <v>2738.21</v>
      </c>
      <c r="CK111" s="50">
        <v>3364.67</v>
      </c>
      <c r="CL111" s="50">
        <v>2.4945903222433401</v>
      </c>
      <c r="CM111" s="50">
        <v>1.744075188062419</v>
      </c>
      <c r="CN111" s="50">
        <v>1.9190670381783625</v>
      </c>
      <c r="CO111" s="50">
        <v>2.110604690642703</v>
      </c>
      <c r="CP111" s="50">
        <v>2.2674699684461093</v>
      </c>
      <c r="CQ111" s="50">
        <v>2.3784129561628502</v>
      </c>
      <c r="CR111" s="50">
        <v>21.478345911833632</v>
      </c>
      <c r="CS111" s="50">
        <v>22.084358988553255</v>
      </c>
      <c r="CT111" s="50">
        <v>23.254424003100031</v>
      </c>
      <c r="CU111" s="50">
        <v>24.540844758548154</v>
      </c>
      <c r="CV111" s="50">
        <v>25.901869245105456</v>
      </c>
      <c r="CW111" s="50">
        <v>27.306466394798839</v>
      </c>
      <c r="CX111" s="50">
        <v>0.74900202363158841</v>
      </c>
      <c r="CY111" s="50">
        <v>0.74900202363158841</v>
      </c>
      <c r="CZ111" s="50">
        <v>0.82418393519458233</v>
      </c>
      <c r="DA111" s="50">
        <v>0.90644548188880492</v>
      </c>
      <c r="DB111" s="50">
        <v>0.9738158064694703</v>
      </c>
      <c r="DC111" s="50">
        <v>1.0214664870616748</v>
      </c>
      <c r="DD111" s="50">
        <v>2.5240836762435492</v>
      </c>
      <c r="DE111" s="50">
        <v>2.1173890846911347</v>
      </c>
      <c r="DF111" s="50">
        <v>2.4659580880679548</v>
      </c>
      <c r="DG111" s="50">
        <v>1.4311934505686468</v>
      </c>
      <c r="DH111" s="50">
        <v>1.6842335110930686</v>
      </c>
      <c r="DI111" s="50">
        <v>2.0695600292780743</v>
      </c>
      <c r="DJ111" s="50">
        <v>6.8709069749092633</v>
      </c>
      <c r="DK111" s="50">
        <v>9.8276141773937571</v>
      </c>
      <c r="DL111" s="50">
        <v>8.9314743589743593</v>
      </c>
      <c r="DM111" s="50">
        <v>8.1209418896077405</v>
      </c>
      <c r="DN111" s="50">
        <v>7.5591290218449831</v>
      </c>
      <c r="DO111" s="50">
        <v>7.2065273611254783</v>
      </c>
      <c r="DP111" s="50">
        <v>0.79801759944649497</v>
      </c>
      <c r="DQ111" s="50">
        <v>0.77611933647369846</v>
      </c>
      <c r="DR111" s="50">
        <v>0.73706826891768973</v>
      </c>
      <c r="DS111" s="50">
        <v>0.69843146041957715</v>
      </c>
      <c r="DT111" s="50">
        <v>0.66173208900287339</v>
      </c>
      <c r="DU111" s="50">
        <v>0.62769374099270681</v>
      </c>
      <c r="DV111" s="58">
        <v>4.369881792278818E-2</v>
      </c>
      <c r="DW111" s="58">
        <v>4.369881792278818E-2</v>
      </c>
      <c r="DX111" s="58">
        <v>4.8085135397004257E-2</v>
      </c>
      <c r="DY111" s="58">
        <v>5.2884498065757082E-2</v>
      </c>
      <c r="DZ111" s="58">
        <v>5.6815066281014272E-2</v>
      </c>
      <c r="EA111" s="58">
        <v>5.9595136760663456E-2</v>
      </c>
      <c r="EB111" s="60">
        <v>0.11614443367675394</v>
      </c>
      <c r="EC111" s="60">
        <v>7.8973321750765157E-2</v>
      </c>
      <c r="ED111" s="60">
        <v>8.2524814973810284E-2</v>
      </c>
      <c r="EE111" s="60">
        <v>8.6003750539497215E-2</v>
      </c>
      <c r="EF111" s="60">
        <v>8.7540785068034477E-2</v>
      </c>
      <c r="EG111" s="60">
        <v>8.7100722655783655E-2</v>
      </c>
      <c r="EH111" s="60">
        <v>-6.9201778710036299E-3</v>
      </c>
      <c r="EI111" s="60">
        <v>4.6773544453988958E-2</v>
      </c>
      <c r="EJ111" s="60">
        <v>4.5363532716352184E-2</v>
      </c>
      <c r="EK111" s="60">
        <v>5.0606276556282914E-2</v>
      </c>
      <c r="EL111" s="60">
        <v>5.075649204268573E-2</v>
      </c>
      <c r="EM111" s="60">
        <v>-0.30085706959128922</v>
      </c>
      <c r="EN111" s="60">
        <v>0.10033503791218479</v>
      </c>
      <c r="EO111" s="60">
        <v>9.9807692307692264E-2</v>
      </c>
      <c r="EP111" s="60">
        <v>7.4322433991956594E-2</v>
      </c>
      <c r="EQ111" s="60">
        <v>4.8928095745748745E-2</v>
      </c>
    </row>
    <row r="112" spans="1:147" ht="15" thickBot="1">
      <c r="A112" s="17" t="s">
        <v>997</v>
      </c>
      <c r="B112" s="17" t="s">
        <v>998</v>
      </c>
      <c r="C112" s="17" t="s">
        <v>999</v>
      </c>
      <c r="D112" s="17" t="s">
        <v>5755</v>
      </c>
      <c r="E112" s="19" t="s">
        <v>5574</v>
      </c>
      <c r="F112" s="18" t="s">
        <v>2993</v>
      </c>
      <c r="G112" s="18" t="s">
        <v>863</v>
      </c>
      <c r="H112" s="19" t="s">
        <v>3</v>
      </c>
      <c r="I112" s="18" t="s">
        <v>5727</v>
      </c>
      <c r="J112" s="18">
        <v>2.2000000000000002</v>
      </c>
      <c r="K112" s="24">
        <v>1231</v>
      </c>
      <c r="L112" s="24" t="s">
        <v>853</v>
      </c>
      <c r="M112" s="24" t="s">
        <v>853</v>
      </c>
      <c r="N112" s="24">
        <v>2.4500000000000002</v>
      </c>
      <c r="O112" s="24">
        <v>0.31</v>
      </c>
      <c r="P112" s="25">
        <v>1.66E-2</v>
      </c>
      <c r="Q112" s="25">
        <v>1.66E-2</v>
      </c>
      <c r="R112" s="26">
        <v>7101.81</v>
      </c>
      <c r="S112" s="26">
        <v>7101.81</v>
      </c>
      <c r="T112" s="26">
        <v>17399.419999999998</v>
      </c>
      <c r="U112" s="26">
        <v>2226.9</v>
      </c>
      <c r="V112" s="26">
        <v>17399.419999999998</v>
      </c>
      <c r="W112" s="26">
        <v>2226.9</v>
      </c>
      <c r="X112" s="50">
        <v>21623.7</v>
      </c>
      <c r="Y112" s="50">
        <v>28769.200000000001</v>
      </c>
      <c r="Z112" s="50">
        <v>28255.55</v>
      </c>
      <c r="AA112" s="50">
        <v>25293.34</v>
      </c>
      <c r="AB112" s="50">
        <v>27209.57</v>
      </c>
      <c r="AC112" s="50" t="s">
        <v>4949</v>
      </c>
      <c r="AD112" s="50">
        <v>-2009.8</v>
      </c>
      <c r="AE112" s="50">
        <v>3.2</v>
      </c>
      <c r="AF112" s="50">
        <v>-21.24</v>
      </c>
      <c r="AG112" s="50">
        <v>467.47</v>
      </c>
      <c r="AH112" s="50">
        <v>1086.8599999999999</v>
      </c>
      <c r="AI112" s="50" t="s">
        <v>4949</v>
      </c>
      <c r="AJ112" s="59">
        <v>-259.3290322580645</v>
      </c>
      <c r="AK112" s="59">
        <v>0.41290322580645161</v>
      </c>
      <c r="AL112" s="59">
        <v>-2.7406451612903222</v>
      </c>
      <c r="AM112" s="59">
        <v>60.318709677419356</v>
      </c>
      <c r="AN112" s="59">
        <v>140.23999999999998</v>
      </c>
      <c r="AO112" s="59" t="s">
        <v>5557</v>
      </c>
      <c r="AP112" s="50">
        <v>2226.9</v>
      </c>
      <c r="AQ112" s="50">
        <v>2226.9</v>
      </c>
      <c r="AR112" s="50">
        <v>2226.9</v>
      </c>
      <c r="AS112" s="50">
        <v>2226.9</v>
      </c>
      <c r="AT112" s="50">
        <v>2226.9</v>
      </c>
      <c r="AU112" s="50">
        <v>2226.9</v>
      </c>
      <c r="AV112" s="50">
        <v>13935.6</v>
      </c>
      <c r="AW112" s="50">
        <v>13924.1</v>
      </c>
      <c r="AX112" s="50">
        <v>13902.86</v>
      </c>
      <c r="AY112" s="50">
        <v>14370.34</v>
      </c>
      <c r="AZ112" s="50">
        <v>15457.19</v>
      </c>
      <c r="BA112" s="50" t="s">
        <v>4949</v>
      </c>
      <c r="BB112" s="59">
        <v>1798.1419354838711</v>
      </c>
      <c r="BC112" s="59">
        <v>1796.6580645161291</v>
      </c>
      <c r="BD112" s="59">
        <v>1793.9174193548388</v>
      </c>
      <c r="BE112" s="59">
        <v>1854.2374193548387</v>
      </c>
      <c r="BF112" s="59">
        <v>1994.4761290322581</v>
      </c>
      <c r="BG112" s="59" t="s">
        <v>5557</v>
      </c>
      <c r="BH112" s="50">
        <v>2226.9</v>
      </c>
      <c r="BI112" s="50">
        <v>2226.9</v>
      </c>
      <c r="BJ112" s="50">
        <v>2226.9</v>
      </c>
      <c r="BK112" s="50">
        <v>2226.9</v>
      </c>
      <c r="BL112" s="50">
        <v>2226.9</v>
      </c>
      <c r="BM112" s="50">
        <v>2226.9</v>
      </c>
      <c r="BN112" s="50" t="s">
        <v>4949</v>
      </c>
      <c r="BO112" s="50" t="s">
        <v>4949</v>
      </c>
      <c r="BP112" s="50" t="s">
        <v>4949</v>
      </c>
      <c r="BQ112" s="50" t="s">
        <v>4949</v>
      </c>
      <c r="BR112" s="50" t="s">
        <v>4949</v>
      </c>
      <c r="BS112" s="50" t="s">
        <v>4949</v>
      </c>
      <c r="BT112" s="59" t="s">
        <v>5557</v>
      </c>
      <c r="BU112" s="59" t="s">
        <v>5557</v>
      </c>
      <c r="BV112" s="59" t="s">
        <v>5557</v>
      </c>
      <c r="BW112" s="59" t="s">
        <v>5557</v>
      </c>
      <c r="BX112" s="59" t="s">
        <v>5557</v>
      </c>
      <c r="BY112" s="59" t="s">
        <v>5557</v>
      </c>
      <c r="BZ112" s="50">
        <v>2226.9</v>
      </c>
      <c r="CA112" s="50">
        <v>2226.9</v>
      </c>
      <c r="CB112" s="50">
        <v>2226.9</v>
      </c>
      <c r="CC112" s="50">
        <v>2226.9</v>
      </c>
      <c r="CD112" s="50">
        <v>2226.9</v>
      </c>
      <c r="CE112" s="50">
        <v>2226.9</v>
      </c>
      <c r="CF112" s="50">
        <v>3795.4</v>
      </c>
      <c r="CG112" s="50">
        <v>4057.5</v>
      </c>
      <c r="CH112" s="50">
        <v>3784.93</v>
      </c>
      <c r="CI112" s="50">
        <v>4320.66</v>
      </c>
      <c r="CJ112" s="50">
        <v>4828.1499999999996</v>
      </c>
      <c r="CK112" s="50" t="s">
        <v>4949</v>
      </c>
      <c r="CL112" s="50">
        <v>-0.28299827790380194</v>
      </c>
      <c r="CM112" s="50">
        <v>4.505893567977741E-4</v>
      </c>
      <c r="CN112" s="50">
        <v>-2.9907868557452252E-3</v>
      </c>
      <c r="CO112" s="50">
        <v>6.5824064569454832E-2</v>
      </c>
      <c r="CP112" s="50">
        <v>0.15303985885288396</v>
      </c>
      <c r="CQ112" s="50" t="s">
        <v>4949</v>
      </c>
      <c r="CR112" s="50">
        <v>1.9622603251847064</v>
      </c>
      <c r="CS112" s="50">
        <v>1.9606410196837143</v>
      </c>
      <c r="CT112" s="50">
        <v>1.9576502328279692</v>
      </c>
      <c r="CU112" s="50">
        <v>2.0234757054891639</v>
      </c>
      <c r="CV112" s="50">
        <v>2.1765141562503079</v>
      </c>
      <c r="CW112" s="50" t="s">
        <v>4949</v>
      </c>
      <c r="CX112" s="50" t="s">
        <v>4949</v>
      </c>
      <c r="CY112" s="50" t="s">
        <v>4949</v>
      </c>
      <c r="CZ112" s="50" t="s">
        <v>4949</v>
      </c>
      <c r="DA112" s="50" t="s">
        <v>4949</v>
      </c>
      <c r="DB112" s="50" t="s">
        <v>4949</v>
      </c>
      <c r="DC112" s="50" t="s">
        <v>4949</v>
      </c>
      <c r="DD112" s="50">
        <v>0.53442713899695993</v>
      </c>
      <c r="DE112" s="50">
        <v>0.57133322350217763</v>
      </c>
      <c r="DF112" s="50">
        <v>0.53295286694518718</v>
      </c>
      <c r="DG112" s="50">
        <v>0.60838856573183453</v>
      </c>
      <c r="DH112" s="50">
        <v>0.67984781344474143</v>
      </c>
      <c r="DI112" s="50" t="s">
        <v>4949</v>
      </c>
      <c r="DJ112" s="50">
        <v>-8.6572892825156718</v>
      </c>
      <c r="DK112" s="50">
        <v>5437.3187499999995</v>
      </c>
      <c r="DL112" s="50">
        <v>-819.18173258003765</v>
      </c>
      <c r="DM112" s="50">
        <v>37.220399170000206</v>
      </c>
      <c r="DN112" s="50">
        <v>16.008887989253445</v>
      </c>
      <c r="DO112" s="50" t="s">
        <v>4949</v>
      </c>
      <c r="DP112" s="50">
        <v>1.24855908608169</v>
      </c>
      <c r="DQ112" s="50">
        <v>1.2495902787253752</v>
      </c>
      <c r="DR112" s="50">
        <v>1.2514993317921634</v>
      </c>
      <c r="DS112" s="50">
        <v>1.210786940322915</v>
      </c>
      <c r="DT112" s="50">
        <v>1.1256522045727586</v>
      </c>
      <c r="DU112" s="50" t="s">
        <v>4949</v>
      </c>
      <c r="DV112" s="58" t="s">
        <v>4949</v>
      </c>
      <c r="DW112" s="58" t="s">
        <v>4949</v>
      </c>
      <c r="DX112" s="58" t="s">
        <v>4949</v>
      </c>
      <c r="DY112" s="58" t="s">
        <v>4949</v>
      </c>
      <c r="DZ112" s="58" t="s">
        <v>4949</v>
      </c>
      <c r="EA112" s="58" t="s">
        <v>4949</v>
      </c>
      <c r="EB112" s="60">
        <v>-0.14422055742128073</v>
      </c>
      <c r="EC112" s="60">
        <v>2.2981736701115332E-4</v>
      </c>
      <c r="ED112" s="60">
        <v>-1.5277432125476338E-3</v>
      </c>
      <c r="EE112" s="60">
        <v>3.2530197615366095E-2</v>
      </c>
      <c r="EF112" s="60">
        <v>7.0314203293095304E-2</v>
      </c>
      <c r="EG112" s="60" t="s">
        <v>4949</v>
      </c>
      <c r="EH112" s="60">
        <v>0.33044761072341911</v>
      </c>
      <c r="EI112" s="60">
        <v>-1.7854163480388818E-2</v>
      </c>
      <c r="EJ112" s="60">
        <v>-0.10483639497373076</v>
      </c>
      <c r="EK112" s="60">
        <v>7.5760259420068587E-2</v>
      </c>
      <c r="EL112" s="60" t="s">
        <v>4949</v>
      </c>
      <c r="EM112" s="60">
        <v>-1.0015921982286795</v>
      </c>
      <c r="EN112" s="60">
        <v>-7.6374999999999993</v>
      </c>
      <c r="EO112" s="60">
        <v>-23.008945386064035</v>
      </c>
      <c r="EP112" s="60">
        <v>1.3249834213960252</v>
      </c>
      <c r="EQ112" s="60" t="s">
        <v>4949</v>
      </c>
    </row>
    <row r="113" spans="1:147" ht="15" thickBot="1">
      <c r="A113" s="17" t="s">
        <v>1000</v>
      </c>
      <c r="B113" s="17" t="s">
        <v>1001</v>
      </c>
      <c r="C113" s="17" t="s">
        <v>1002</v>
      </c>
      <c r="D113" s="17" t="s">
        <v>5750</v>
      </c>
      <c r="E113" s="19" t="s">
        <v>5574</v>
      </c>
      <c r="F113" s="18" t="s">
        <v>2997</v>
      </c>
      <c r="G113" s="18" t="s">
        <v>72</v>
      </c>
      <c r="H113" s="19" t="s">
        <v>3</v>
      </c>
      <c r="I113" s="18" t="s">
        <v>5726</v>
      </c>
      <c r="J113" s="18">
        <v>18</v>
      </c>
      <c r="K113" s="24">
        <v>1231</v>
      </c>
      <c r="L113" s="24" t="s">
        <v>853</v>
      </c>
      <c r="M113" s="24" t="s">
        <v>4</v>
      </c>
      <c r="N113" s="24">
        <v>11.93</v>
      </c>
      <c r="O113" s="24">
        <v>1.53</v>
      </c>
      <c r="P113" s="25">
        <v>2.8399999999999998E-2</v>
      </c>
      <c r="Q113" s="25">
        <v>2.6699999999999998E-2</v>
      </c>
      <c r="R113" s="26">
        <v>2385.67</v>
      </c>
      <c r="S113" s="26">
        <v>2385.67</v>
      </c>
      <c r="T113" s="26">
        <v>28461.02</v>
      </c>
      <c r="U113" s="26">
        <v>3642.64</v>
      </c>
      <c r="V113" s="26">
        <v>28461.02</v>
      </c>
      <c r="W113" s="26">
        <v>3642.64</v>
      </c>
      <c r="X113" s="50">
        <v>179856.97</v>
      </c>
      <c r="Y113" s="50">
        <v>179290.09</v>
      </c>
      <c r="Z113" s="50">
        <v>168124.2</v>
      </c>
      <c r="AA113" s="50">
        <v>163911.25</v>
      </c>
      <c r="AB113" s="50">
        <v>165144.99</v>
      </c>
      <c r="AC113" s="50" t="s">
        <v>4949</v>
      </c>
      <c r="AD113" s="50">
        <v>6667.55</v>
      </c>
      <c r="AE113" s="50">
        <v>5018.08</v>
      </c>
      <c r="AF113" s="50">
        <v>3212.2</v>
      </c>
      <c r="AG113" s="50">
        <v>2463.77</v>
      </c>
      <c r="AH113" s="50">
        <v>3079.93</v>
      </c>
      <c r="AI113" s="50" t="s">
        <v>4949</v>
      </c>
      <c r="AJ113" s="59">
        <v>967.71407837445577</v>
      </c>
      <c r="AK113" s="59">
        <v>728.31349782293182</v>
      </c>
      <c r="AL113" s="59">
        <v>466.21190130624092</v>
      </c>
      <c r="AM113" s="59">
        <v>357.58635703918725</v>
      </c>
      <c r="AN113" s="59">
        <v>447.01451378809867</v>
      </c>
      <c r="AO113" s="59" t="s">
        <v>5557</v>
      </c>
      <c r="AP113" s="50">
        <v>3642.64</v>
      </c>
      <c r="AQ113" s="50">
        <v>3642.64</v>
      </c>
      <c r="AR113" s="50">
        <v>3642.64</v>
      </c>
      <c r="AS113" s="50">
        <v>3642.64</v>
      </c>
      <c r="AT113" s="50">
        <v>3642.64</v>
      </c>
      <c r="AU113" s="50">
        <v>3642.64</v>
      </c>
      <c r="AV113" s="50">
        <v>43813.72</v>
      </c>
      <c r="AW113" s="50">
        <v>45797.3</v>
      </c>
      <c r="AX113" s="50">
        <v>46634.61</v>
      </c>
      <c r="AY113" s="50">
        <v>47598.38</v>
      </c>
      <c r="AZ113" s="50">
        <v>49527.8</v>
      </c>
      <c r="BA113" s="50" t="s">
        <v>4949</v>
      </c>
      <c r="BB113" s="59">
        <v>6359.0304789550073</v>
      </c>
      <c r="BC113" s="59">
        <v>6646.923076923078</v>
      </c>
      <c r="BD113" s="59">
        <v>6768.44847605225</v>
      </c>
      <c r="BE113" s="59">
        <v>6908.32801161103</v>
      </c>
      <c r="BF113" s="59">
        <v>7188.3599419448483</v>
      </c>
      <c r="BG113" s="59" t="s">
        <v>5557</v>
      </c>
      <c r="BH113" s="50">
        <v>3642.64</v>
      </c>
      <c r="BI113" s="50">
        <v>3642.64</v>
      </c>
      <c r="BJ113" s="50">
        <v>3642.64</v>
      </c>
      <c r="BK113" s="50">
        <v>3642.64</v>
      </c>
      <c r="BL113" s="50">
        <v>3642.64</v>
      </c>
      <c r="BM113" s="50">
        <v>3642.64</v>
      </c>
      <c r="BN113" s="50">
        <v>2333.64</v>
      </c>
      <c r="BO113" s="50">
        <v>2374.88</v>
      </c>
      <c r="BP113" s="50">
        <v>1500</v>
      </c>
      <c r="BQ113" s="50">
        <v>1150.5</v>
      </c>
      <c r="BR113" s="50">
        <v>1438.23</v>
      </c>
      <c r="BS113" s="50" t="s">
        <v>4949</v>
      </c>
      <c r="BT113" s="59">
        <v>338.69956458635704</v>
      </c>
      <c r="BU113" s="59">
        <v>344.68505079825837</v>
      </c>
      <c r="BV113" s="59">
        <v>217.7068214804064</v>
      </c>
      <c r="BW113" s="59">
        <v>166.98113207547169</v>
      </c>
      <c r="BX113" s="59">
        <v>208.74165457184327</v>
      </c>
      <c r="BY113" s="59" t="s">
        <v>5557</v>
      </c>
      <c r="BZ113" s="50">
        <v>3642.64</v>
      </c>
      <c r="CA113" s="50">
        <v>3642.64</v>
      </c>
      <c r="CB113" s="50">
        <v>3642.64</v>
      </c>
      <c r="CC113" s="50">
        <v>3642.64</v>
      </c>
      <c r="CD113" s="50">
        <v>3642.64</v>
      </c>
      <c r="CE113" s="50">
        <v>3642.64</v>
      </c>
      <c r="CF113" s="50">
        <v>8784.83</v>
      </c>
      <c r="CG113" s="50">
        <v>6426</v>
      </c>
      <c r="CH113" s="50">
        <v>7606.46</v>
      </c>
      <c r="CI113" s="50">
        <v>5542.77</v>
      </c>
      <c r="CJ113" s="50">
        <v>5711.24</v>
      </c>
      <c r="CK113" s="50" t="s">
        <v>4949</v>
      </c>
      <c r="CL113" s="50">
        <v>2.7948333172651707</v>
      </c>
      <c r="CM113" s="50">
        <v>2.1034258719772643</v>
      </c>
      <c r="CN113" s="50">
        <v>1.3464561318204109</v>
      </c>
      <c r="CO113" s="50">
        <v>1.0327371346414214</v>
      </c>
      <c r="CP113" s="50">
        <v>1.2910125876588128</v>
      </c>
      <c r="CQ113" s="50" t="s">
        <v>4949</v>
      </c>
      <c r="CR113" s="50">
        <v>18.365373249443554</v>
      </c>
      <c r="CS113" s="50">
        <v>19.196829402222438</v>
      </c>
      <c r="CT113" s="50">
        <v>19.54780418079617</v>
      </c>
      <c r="CU113" s="50">
        <v>19.951787128982634</v>
      </c>
      <c r="CV113" s="50">
        <v>20.760541063935918</v>
      </c>
      <c r="CW113" s="50" t="s">
        <v>4949</v>
      </c>
      <c r="CX113" s="50">
        <v>0.97819061311916555</v>
      </c>
      <c r="CY113" s="50">
        <v>0.99547716155210064</v>
      </c>
      <c r="CZ113" s="50">
        <v>0.62875418645495817</v>
      </c>
      <c r="DA113" s="50">
        <v>0.48225446101095287</v>
      </c>
      <c r="DB113" s="50">
        <v>0.60286208905674299</v>
      </c>
      <c r="DC113" s="50" t="s">
        <v>4949</v>
      </c>
      <c r="DD113" s="50">
        <v>3.6823324265300732</v>
      </c>
      <c r="DE113" s="50">
        <v>2.6935829347730404</v>
      </c>
      <c r="DF113" s="50">
        <v>3.1883957127347871</v>
      </c>
      <c r="DG113" s="50">
        <v>2.3233598947046326</v>
      </c>
      <c r="DH113" s="50">
        <v>2.3939773732326768</v>
      </c>
      <c r="DI113" s="50" t="s">
        <v>4949</v>
      </c>
      <c r="DJ113" s="50">
        <v>3.7889164685679146</v>
      </c>
      <c r="DK113" s="50">
        <v>5.0343537767432966</v>
      </c>
      <c r="DL113" s="50">
        <v>7.8646379428429123</v>
      </c>
      <c r="DM113" s="50">
        <v>10.253712805984325</v>
      </c>
      <c r="DN113" s="50">
        <v>8.2023909634309877</v>
      </c>
      <c r="DO113" s="50" t="s">
        <v>4949</v>
      </c>
      <c r="DP113" s="50">
        <v>0.57659541349148169</v>
      </c>
      <c r="DQ113" s="50">
        <v>0.55162182050033515</v>
      </c>
      <c r="DR113" s="50">
        <v>0.54171762131172541</v>
      </c>
      <c r="DS113" s="50">
        <v>0.53074894565739428</v>
      </c>
      <c r="DT113" s="50">
        <v>0.51007292873901122</v>
      </c>
      <c r="DU113" s="50" t="s">
        <v>4949</v>
      </c>
      <c r="DV113" s="58">
        <v>9.2374595205042667E-2</v>
      </c>
      <c r="DW113" s="58">
        <v>9.400703564412323E-2</v>
      </c>
      <c r="DX113" s="58">
        <v>5.9375864661029121E-2</v>
      </c>
      <c r="DY113" s="58">
        <v>4.5541288195009341E-2</v>
      </c>
      <c r="DZ113" s="58">
        <v>5.6930766554287943E-2</v>
      </c>
      <c r="EA113" s="58" t="s">
        <v>4949</v>
      </c>
      <c r="EB113" s="60">
        <v>0.15217949993746252</v>
      </c>
      <c r="EC113" s="60">
        <v>0.10957152495889495</v>
      </c>
      <c r="ED113" s="60">
        <v>6.8880172901628206E-2</v>
      </c>
      <c r="EE113" s="60">
        <v>5.176163558507664E-2</v>
      </c>
      <c r="EF113" s="60">
        <v>6.2185883483619295E-2</v>
      </c>
      <c r="EG113" s="60" t="s">
        <v>4949</v>
      </c>
      <c r="EH113" s="60">
        <v>-3.1518378186845553E-3</v>
      </c>
      <c r="EI113" s="60">
        <v>-6.2278344553232001E-2</v>
      </c>
      <c r="EJ113" s="60">
        <v>-2.5058557899457767E-2</v>
      </c>
      <c r="EK113" s="60">
        <v>7.526878112393165E-3</v>
      </c>
      <c r="EL113" s="60" t="s">
        <v>4949</v>
      </c>
      <c r="EM113" s="60">
        <v>-0.24738772112695073</v>
      </c>
      <c r="EN113" s="60">
        <v>-0.35987469310971532</v>
      </c>
      <c r="EO113" s="60">
        <v>-0.23299607745470385</v>
      </c>
      <c r="EP113" s="60">
        <v>0.25008827934425693</v>
      </c>
      <c r="EQ113" s="60" t="s">
        <v>4949</v>
      </c>
    </row>
    <row r="114" spans="1:147" ht="15" thickBot="1">
      <c r="A114" s="17" t="s">
        <v>2943</v>
      </c>
      <c r="B114" s="17" t="s">
        <v>2944</v>
      </c>
      <c r="C114" s="17" t="s">
        <v>2945</v>
      </c>
      <c r="D114" s="17" t="s">
        <v>5734</v>
      </c>
      <c r="E114" s="19" t="s">
        <v>5574</v>
      </c>
      <c r="F114" s="18" t="s">
        <v>3345</v>
      </c>
      <c r="G114" s="18" t="s">
        <v>3352</v>
      </c>
      <c r="H114" s="19" t="s">
        <v>3</v>
      </c>
      <c r="I114" s="18" t="s">
        <v>5726</v>
      </c>
      <c r="J114" s="18">
        <v>22.8</v>
      </c>
      <c r="K114" s="24">
        <v>1231</v>
      </c>
      <c r="L114" s="24" t="s">
        <v>853</v>
      </c>
      <c r="M114" s="24" t="s">
        <v>4</v>
      </c>
      <c r="N114" s="24">
        <v>24.02</v>
      </c>
      <c r="O114" s="24">
        <v>3.07</v>
      </c>
      <c r="P114" s="25">
        <v>3.4500000000000003E-2</v>
      </c>
      <c r="Q114" s="25">
        <v>0.12770000000000001</v>
      </c>
      <c r="R114" s="26">
        <v>47529.95</v>
      </c>
      <c r="S114" s="26">
        <v>44539.95</v>
      </c>
      <c r="T114" s="26">
        <v>1141669.49</v>
      </c>
      <c r="U114" s="26">
        <v>146118.73000000001</v>
      </c>
      <c r="V114" s="26">
        <v>1069849.7</v>
      </c>
      <c r="W114" s="26">
        <v>136926.74</v>
      </c>
      <c r="X114" s="50">
        <v>416609</v>
      </c>
      <c r="Y114" s="50">
        <v>420506</v>
      </c>
      <c r="Z114" s="50">
        <v>418285.79</v>
      </c>
      <c r="AA114" s="50">
        <v>434978.26</v>
      </c>
      <c r="AB114" s="50" t="s">
        <v>4949</v>
      </c>
      <c r="AC114" s="50" t="s">
        <v>4949</v>
      </c>
      <c r="AD114" s="50">
        <v>124090</v>
      </c>
      <c r="AE114" s="50">
        <v>137982</v>
      </c>
      <c r="AF114" s="50">
        <v>134042.29999999999</v>
      </c>
      <c r="AG114" s="50">
        <v>141029.34</v>
      </c>
      <c r="AH114" s="50" t="s">
        <v>4949</v>
      </c>
      <c r="AI114" s="50" t="s">
        <v>4949</v>
      </c>
      <c r="AJ114" s="59">
        <v>18010.159651669088</v>
      </c>
      <c r="AK114" s="59">
        <v>20026.415094339623</v>
      </c>
      <c r="AL114" s="59">
        <v>19454.615384615383</v>
      </c>
      <c r="AM114" s="59">
        <v>20468.699564586357</v>
      </c>
      <c r="AN114" s="59" t="s">
        <v>5557</v>
      </c>
      <c r="AO114" s="59" t="s">
        <v>5557</v>
      </c>
      <c r="AP114" s="50">
        <v>146118.73000000001</v>
      </c>
      <c r="AQ114" s="50">
        <v>146118.73000000001</v>
      </c>
      <c r="AR114" s="50">
        <v>146118.73000000001</v>
      </c>
      <c r="AS114" s="50">
        <v>146118.73000000001</v>
      </c>
      <c r="AT114" s="50">
        <v>146118.73000000001</v>
      </c>
      <c r="AU114" s="50">
        <v>146118.73000000001</v>
      </c>
      <c r="AV114" s="50">
        <v>666586</v>
      </c>
      <c r="AW114" s="50">
        <v>747548</v>
      </c>
      <c r="AX114" s="50">
        <v>820315.04</v>
      </c>
      <c r="AY114" s="50">
        <v>902645.25</v>
      </c>
      <c r="AZ114" s="50" t="s">
        <v>4949</v>
      </c>
      <c r="BA114" s="50" t="s">
        <v>4949</v>
      </c>
      <c r="BB114" s="59">
        <v>96746.879535558779</v>
      </c>
      <c r="BC114" s="59">
        <v>108497.53265602322</v>
      </c>
      <c r="BD114" s="59">
        <v>119058.78664731496</v>
      </c>
      <c r="BE114" s="59">
        <v>131008.01886792453</v>
      </c>
      <c r="BF114" s="59" t="s">
        <v>5557</v>
      </c>
      <c r="BG114" s="59" t="s">
        <v>5557</v>
      </c>
      <c r="BH114" s="50">
        <v>146118.73000000001</v>
      </c>
      <c r="BI114" s="50">
        <v>146118.73000000001</v>
      </c>
      <c r="BJ114" s="50">
        <v>146118.73000000001</v>
      </c>
      <c r="BK114" s="50">
        <v>146118.73000000001</v>
      </c>
      <c r="BL114" s="50">
        <v>146118.73000000001</v>
      </c>
      <c r="BM114" s="50">
        <v>146118.73000000001</v>
      </c>
      <c r="BN114" s="50">
        <v>54083.41</v>
      </c>
      <c r="BO114" s="50">
        <v>61275.25</v>
      </c>
      <c r="BP114" s="50">
        <v>59525.71</v>
      </c>
      <c r="BQ114" s="50">
        <v>64038.82</v>
      </c>
      <c r="BR114" s="50" t="s">
        <v>4949</v>
      </c>
      <c r="BS114" s="50" t="s">
        <v>4949</v>
      </c>
      <c r="BT114" s="59">
        <v>7849.5515239477509</v>
      </c>
      <c r="BU114" s="59">
        <v>8893.3599419448474</v>
      </c>
      <c r="BV114" s="59">
        <v>8639.4354136429611</v>
      </c>
      <c r="BW114" s="59">
        <v>9294.4586357039188</v>
      </c>
      <c r="BX114" s="59" t="s">
        <v>5557</v>
      </c>
      <c r="BY114" s="59" t="s">
        <v>5557</v>
      </c>
      <c r="BZ114" s="50">
        <v>146118.73000000001</v>
      </c>
      <c r="CA114" s="50">
        <v>146118.73000000001</v>
      </c>
      <c r="CB114" s="50">
        <v>146118.73000000001</v>
      </c>
      <c r="CC114" s="50">
        <v>146118.73000000001</v>
      </c>
      <c r="CD114" s="50">
        <v>146118.73000000001</v>
      </c>
      <c r="CE114" s="50">
        <v>146118.73000000001</v>
      </c>
      <c r="CF114" s="50">
        <v>209743</v>
      </c>
      <c r="CG114" s="50">
        <v>220891</v>
      </c>
      <c r="CH114" s="50">
        <v>212473.31</v>
      </c>
      <c r="CI114" s="50">
        <v>230467.82</v>
      </c>
      <c r="CJ114" s="50" t="s">
        <v>4949</v>
      </c>
      <c r="CK114" s="50" t="s">
        <v>4949</v>
      </c>
      <c r="CL114" s="50">
        <v>2.6107748903586057</v>
      </c>
      <c r="CM114" s="50">
        <v>2.903053758735282</v>
      </c>
      <c r="CN114" s="50">
        <v>2.8201649696664943</v>
      </c>
      <c r="CO114" s="50">
        <v>2.9671678594233741</v>
      </c>
      <c r="CP114" s="50" t="s">
        <v>4949</v>
      </c>
      <c r="CQ114" s="50" t="s">
        <v>4949</v>
      </c>
      <c r="CR114" s="50">
        <v>14.024546627968261</v>
      </c>
      <c r="CS114" s="50">
        <v>15.727935754192883</v>
      </c>
      <c r="CT114" s="50">
        <v>17.258908120037997</v>
      </c>
      <c r="CU114" s="50">
        <v>18.991083516814136</v>
      </c>
      <c r="CV114" s="50" t="s">
        <v>4949</v>
      </c>
      <c r="CW114" s="50" t="s">
        <v>4949</v>
      </c>
      <c r="CX114" s="50">
        <v>1.137880641574418</v>
      </c>
      <c r="CY114" s="50">
        <v>1.289192393427723</v>
      </c>
      <c r="CZ114" s="50">
        <v>1.2523831815518427</v>
      </c>
      <c r="DA114" s="50">
        <v>1.3473361533096502</v>
      </c>
      <c r="DB114" s="50" t="s">
        <v>4949</v>
      </c>
      <c r="DC114" s="50" t="s">
        <v>4949</v>
      </c>
      <c r="DD114" s="50">
        <v>4.4128596811063341</v>
      </c>
      <c r="DE114" s="50">
        <v>4.6474065299879346</v>
      </c>
      <c r="DF114" s="50">
        <v>4.4703036716849063</v>
      </c>
      <c r="DG114" s="50">
        <v>4.8488967482608336</v>
      </c>
      <c r="DH114" s="50" t="s">
        <v>4949</v>
      </c>
      <c r="DI114" s="50" t="s">
        <v>4949</v>
      </c>
      <c r="DJ114" s="50">
        <v>8.1664699008783952</v>
      </c>
      <c r="DK114" s="50">
        <v>7.3442713542346105</v>
      </c>
      <c r="DL114" s="50">
        <v>7.5601302723095625</v>
      </c>
      <c r="DM114" s="50">
        <v>7.1855774833804089</v>
      </c>
      <c r="DN114" s="50" t="s">
        <v>4949</v>
      </c>
      <c r="DO114" s="50" t="s">
        <v>4949</v>
      </c>
      <c r="DP114" s="50">
        <v>1.5202498252288528</v>
      </c>
      <c r="DQ114" s="50">
        <v>1.3556015800992043</v>
      </c>
      <c r="DR114" s="50">
        <v>1.2353512986912929</v>
      </c>
      <c r="DS114" s="50">
        <v>1.1226749933044018</v>
      </c>
      <c r="DT114" s="50" t="s">
        <v>4949</v>
      </c>
      <c r="DU114" s="50" t="s">
        <v>4949</v>
      </c>
      <c r="DV114" s="58">
        <v>5.3369473214442111E-2</v>
      </c>
      <c r="DW114" s="58">
        <v>6.0466376169388054E-2</v>
      </c>
      <c r="DX114" s="58">
        <v>5.8739931254624081E-2</v>
      </c>
      <c r="DY114" s="58">
        <v>6.3193465217420267E-2</v>
      </c>
      <c r="DZ114" s="58" t="s">
        <v>4949</v>
      </c>
      <c r="EA114" s="58" t="s">
        <v>4949</v>
      </c>
      <c r="EB114" s="60">
        <v>0.18615752506053232</v>
      </c>
      <c r="EC114" s="60">
        <v>0.18457945175426863</v>
      </c>
      <c r="ED114" s="60">
        <v>0.16340344070736529</v>
      </c>
      <c r="EE114" s="60">
        <v>0.15624005111642697</v>
      </c>
      <c r="EF114" s="60" t="s">
        <v>4949</v>
      </c>
      <c r="EG114" s="60" t="s">
        <v>4949</v>
      </c>
      <c r="EH114" s="60">
        <v>9.3540946066936748E-3</v>
      </c>
      <c r="EI114" s="60">
        <v>-5.2798533195721475E-3</v>
      </c>
      <c r="EJ114" s="60">
        <v>3.9906854115221213E-2</v>
      </c>
      <c r="EK114" s="60" t="s">
        <v>4949</v>
      </c>
      <c r="EL114" s="60" t="s">
        <v>4949</v>
      </c>
      <c r="EM114" s="60">
        <v>0.11195100330405361</v>
      </c>
      <c r="EN114" s="60">
        <v>-2.8552274934411814E-2</v>
      </c>
      <c r="EO114" s="60">
        <v>5.2125634967469248E-2</v>
      </c>
      <c r="EP114" s="60" t="s">
        <v>4949</v>
      </c>
      <c r="EQ114" s="60" t="s">
        <v>4949</v>
      </c>
    </row>
    <row r="115" spans="1:147" ht="15" thickBot="1">
      <c r="A115" s="17" t="s">
        <v>1003</v>
      </c>
      <c r="B115" s="17" t="s">
        <v>1004</v>
      </c>
      <c r="C115" s="17" t="s">
        <v>1005</v>
      </c>
      <c r="D115" s="17" t="s">
        <v>5748</v>
      </c>
      <c r="E115" s="19" t="s">
        <v>5574</v>
      </c>
      <c r="F115" s="18" t="s">
        <v>3015</v>
      </c>
      <c r="G115" s="18" t="s">
        <v>1141</v>
      </c>
      <c r="H115" s="19" t="s">
        <v>3</v>
      </c>
      <c r="I115" s="18" t="s">
        <v>5727</v>
      </c>
      <c r="J115" s="18">
        <v>1.65</v>
      </c>
      <c r="K115" s="24">
        <v>1231</v>
      </c>
      <c r="L115" s="24" t="s">
        <v>853</v>
      </c>
      <c r="M115" s="24" t="s">
        <v>4</v>
      </c>
      <c r="N115" s="24">
        <v>0.09</v>
      </c>
      <c r="O115" s="24">
        <v>0.01</v>
      </c>
      <c r="P115" s="25">
        <v>-4.4900000000000002E-2</v>
      </c>
      <c r="Q115" s="25">
        <v>-0.47200000000000003</v>
      </c>
      <c r="R115" s="26">
        <v>17121.7</v>
      </c>
      <c r="S115" s="26">
        <v>17121.7</v>
      </c>
      <c r="T115" s="26">
        <v>1455.34</v>
      </c>
      <c r="U115" s="26">
        <v>186.27</v>
      </c>
      <c r="V115" s="26">
        <v>1455.34</v>
      </c>
      <c r="W115" s="26">
        <v>186.27</v>
      </c>
      <c r="X115" s="50">
        <v>93872.8</v>
      </c>
      <c r="Y115" s="50">
        <v>94048.35</v>
      </c>
      <c r="Z115" s="50">
        <v>97847.87</v>
      </c>
      <c r="AA115" s="50" t="s">
        <v>4949</v>
      </c>
      <c r="AB115" s="50" t="s">
        <v>4949</v>
      </c>
      <c r="AC115" s="50" t="s">
        <v>4949</v>
      </c>
      <c r="AD115" s="50">
        <v>4729.37</v>
      </c>
      <c r="AE115" s="50">
        <v>4459.9799999999996</v>
      </c>
      <c r="AF115" s="50">
        <v>4461.8599999999997</v>
      </c>
      <c r="AG115" s="50" t="s">
        <v>4949</v>
      </c>
      <c r="AH115" s="50" t="s">
        <v>4949</v>
      </c>
      <c r="AI115" s="50" t="s">
        <v>4949</v>
      </c>
      <c r="AJ115" s="59">
        <v>686.41074020319309</v>
      </c>
      <c r="AK115" s="59">
        <v>647.31204644412185</v>
      </c>
      <c r="AL115" s="59">
        <v>647.58490566037733</v>
      </c>
      <c r="AM115" s="59" t="s">
        <v>5557</v>
      </c>
      <c r="AN115" s="59" t="s">
        <v>5557</v>
      </c>
      <c r="AO115" s="59" t="s">
        <v>5557</v>
      </c>
      <c r="AP115" s="50">
        <v>186.27</v>
      </c>
      <c r="AQ115" s="50">
        <v>186.27</v>
      </c>
      <c r="AR115" s="50">
        <v>186.27</v>
      </c>
      <c r="AS115" s="50">
        <v>186.27</v>
      </c>
      <c r="AT115" s="50">
        <v>186.27</v>
      </c>
      <c r="AU115" s="50">
        <v>186.27</v>
      </c>
      <c r="AV115" s="50">
        <v>47310.27</v>
      </c>
      <c r="AW115" s="50">
        <v>50114.98</v>
      </c>
      <c r="AX115" s="50">
        <v>53015.839999999997</v>
      </c>
      <c r="AY115" s="50" t="s">
        <v>4949</v>
      </c>
      <c r="AZ115" s="50" t="s">
        <v>4949</v>
      </c>
      <c r="BA115" s="50" t="s">
        <v>4949</v>
      </c>
      <c r="BB115" s="59">
        <v>6866.5123367198839</v>
      </c>
      <c r="BC115" s="59">
        <v>7273.5820029027582</v>
      </c>
      <c r="BD115" s="59">
        <v>7694.6066763425251</v>
      </c>
      <c r="BE115" s="59" t="s">
        <v>5557</v>
      </c>
      <c r="BF115" s="59" t="s">
        <v>5557</v>
      </c>
      <c r="BG115" s="59" t="s">
        <v>5557</v>
      </c>
      <c r="BH115" s="50">
        <v>186.27</v>
      </c>
      <c r="BI115" s="50">
        <v>186.27</v>
      </c>
      <c r="BJ115" s="50">
        <v>186.27</v>
      </c>
      <c r="BK115" s="50">
        <v>186.27</v>
      </c>
      <c r="BL115" s="50">
        <v>186.27</v>
      </c>
      <c r="BM115" s="50">
        <v>186.27</v>
      </c>
      <c r="BN115" s="50">
        <v>1655.28</v>
      </c>
      <c r="BO115" s="50">
        <v>1560.99</v>
      </c>
      <c r="BP115" s="50">
        <v>1561.65</v>
      </c>
      <c r="BQ115" s="50" t="s">
        <v>4949</v>
      </c>
      <c r="BR115" s="50" t="s">
        <v>4949</v>
      </c>
      <c r="BS115" s="50" t="s">
        <v>4949</v>
      </c>
      <c r="BT115" s="59">
        <v>240.24383164005806</v>
      </c>
      <c r="BU115" s="59">
        <v>226.55878084179972</v>
      </c>
      <c r="BV115" s="59">
        <v>226.65457184325112</v>
      </c>
      <c r="BW115" s="59" t="s">
        <v>5557</v>
      </c>
      <c r="BX115" s="59" t="s">
        <v>5557</v>
      </c>
      <c r="BY115" s="59" t="s">
        <v>5557</v>
      </c>
      <c r="BZ115" s="50">
        <v>186.27</v>
      </c>
      <c r="CA115" s="50">
        <v>186.27</v>
      </c>
      <c r="CB115" s="50">
        <v>186.27</v>
      </c>
      <c r="CC115" s="50">
        <v>186.27</v>
      </c>
      <c r="CD115" s="50">
        <v>186.27</v>
      </c>
      <c r="CE115" s="50">
        <v>186.27</v>
      </c>
      <c r="CF115" s="50">
        <v>-14188.19</v>
      </c>
      <c r="CG115" s="50">
        <v>17443.87</v>
      </c>
      <c r="CH115" s="50">
        <v>29489.62</v>
      </c>
      <c r="CI115" s="50" t="s">
        <v>4949</v>
      </c>
      <c r="CJ115" s="50" t="s">
        <v>4949</v>
      </c>
      <c r="CK115" s="50" t="s">
        <v>4949</v>
      </c>
      <c r="CL115" s="50">
        <v>0.2762208191943557</v>
      </c>
      <c r="CM115" s="50">
        <v>0.26048698435318918</v>
      </c>
      <c r="CN115" s="50">
        <v>0.26059678653404739</v>
      </c>
      <c r="CO115" s="50" t="s">
        <v>4949</v>
      </c>
      <c r="CP115" s="50" t="s">
        <v>4949</v>
      </c>
      <c r="CQ115" s="50" t="s">
        <v>4949</v>
      </c>
      <c r="CR115" s="50">
        <v>2.763175969675908</v>
      </c>
      <c r="CS115" s="50">
        <v>2.9269862221625189</v>
      </c>
      <c r="CT115" s="50">
        <v>3.0964121553350425</v>
      </c>
      <c r="CU115" s="50" t="s">
        <v>4949</v>
      </c>
      <c r="CV115" s="50" t="s">
        <v>4949</v>
      </c>
      <c r="CW115" s="50" t="s">
        <v>4949</v>
      </c>
      <c r="CX115" s="50">
        <v>9.6677315920732171E-2</v>
      </c>
      <c r="CY115" s="50">
        <v>9.1170269307370169E-2</v>
      </c>
      <c r="CZ115" s="50">
        <v>9.1208816881501259E-2</v>
      </c>
      <c r="DA115" s="50" t="s">
        <v>4949</v>
      </c>
      <c r="DB115" s="50" t="s">
        <v>4949</v>
      </c>
      <c r="DC115" s="50" t="s">
        <v>4949</v>
      </c>
      <c r="DD115" s="50">
        <v>-0.82866713001629511</v>
      </c>
      <c r="DE115" s="50">
        <v>1.0188164726633453</v>
      </c>
      <c r="DF115" s="50">
        <v>1.722353504616948</v>
      </c>
      <c r="DG115" s="50" t="s">
        <v>4949</v>
      </c>
      <c r="DH115" s="50" t="s">
        <v>4949</v>
      </c>
      <c r="DI115" s="50" t="s">
        <v>4949</v>
      </c>
      <c r="DJ115" s="50">
        <v>0.27314420313910731</v>
      </c>
      <c r="DK115" s="50">
        <v>0.28964255445091686</v>
      </c>
      <c r="DL115" s="50">
        <v>0.28952051386641448</v>
      </c>
      <c r="DM115" s="50" t="s">
        <v>4949</v>
      </c>
      <c r="DN115" s="50" t="s">
        <v>4949</v>
      </c>
      <c r="DO115" s="50" t="s">
        <v>4949</v>
      </c>
      <c r="DP115" s="50">
        <v>2.7304853681874994E-2</v>
      </c>
      <c r="DQ115" s="50">
        <v>2.5776723845844094E-2</v>
      </c>
      <c r="DR115" s="50">
        <v>2.4366302599374074E-2</v>
      </c>
      <c r="DS115" s="50" t="s">
        <v>4949</v>
      </c>
      <c r="DT115" s="50" t="s">
        <v>4949</v>
      </c>
      <c r="DU115" s="50" t="s">
        <v>4949</v>
      </c>
      <c r="DV115" s="58">
        <v>1.2813748258244311</v>
      </c>
      <c r="DW115" s="58">
        <v>1.2083836507199257</v>
      </c>
      <c r="DX115" s="58">
        <v>1.2088945657222481</v>
      </c>
      <c r="DY115" s="58" t="s">
        <v>4949</v>
      </c>
      <c r="DZ115" s="58" t="s">
        <v>4949</v>
      </c>
      <c r="EA115" s="58" t="s">
        <v>4949</v>
      </c>
      <c r="EB115" s="60">
        <v>9.9964975892126592E-2</v>
      </c>
      <c r="EC115" s="60">
        <v>8.8994947219374315E-2</v>
      </c>
      <c r="ED115" s="60">
        <v>8.4160884746898285E-2</v>
      </c>
      <c r="EE115" s="60" t="s">
        <v>4949</v>
      </c>
      <c r="EF115" s="60" t="s">
        <v>4949</v>
      </c>
      <c r="EG115" s="60" t="s">
        <v>4949</v>
      </c>
      <c r="EH115" s="60">
        <v>1.8700837729352937E-3</v>
      </c>
      <c r="EI115" s="60">
        <v>4.0399645501489223E-2</v>
      </c>
      <c r="EJ115" s="60" t="s">
        <v>4949</v>
      </c>
      <c r="EK115" s="60" t="s">
        <v>4949</v>
      </c>
      <c r="EL115" s="60" t="s">
        <v>4949</v>
      </c>
      <c r="EM115" s="60">
        <v>-5.6961075153773244E-2</v>
      </c>
      <c r="EN115" s="60">
        <v>4.215265539306845E-4</v>
      </c>
      <c r="EO115" s="60" t="s">
        <v>4949</v>
      </c>
      <c r="EP115" s="60" t="s">
        <v>4949</v>
      </c>
      <c r="EQ115" s="60" t="s">
        <v>4949</v>
      </c>
    </row>
    <row r="116" spans="1:147" ht="15" thickBot="1">
      <c r="A116" s="17" t="s">
        <v>1006</v>
      </c>
      <c r="B116" s="17" t="s">
        <v>1007</v>
      </c>
      <c r="C116" s="17" t="s">
        <v>10</v>
      </c>
      <c r="D116" s="17" t="s">
        <v>5737</v>
      </c>
      <c r="E116" s="19" t="s">
        <v>5574</v>
      </c>
      <c r="F116" s="18" t="s">
        <v>2991</v>
      </c>
      <c r="G116" s="18" t="s">
        <v>11</v>
      </c>
      <c r="H116" s="19" t="s">
        <v>3</v>
      </c>
      <c r="I116" s="18" t="s">
        <v>5726</v>
      </c>
      <c r="J116" s="18">
        <v>8.0299999999999994</v>
      </c>
      <c r="K116" s="24">
        <v>1231</v>
      </c>
      <c r="L116" s="24" t="s">
        <v>853</v>
      </c>
      <c r="M116" s="24" t="s">
        <v>4</v>
      </c>
      <c r="N116" s="24">
        <v>5.37</v>
      </c>
      <c r="O116" s="24">
        <v>0.69</v>
      </c>
      <c r="P116" s="25">
        <v>1.1299999999999999E-2</v>
      </c>
      <c r="Q116" s="25">
        <v>-6.2800000000000009E-2</v>
      </c>
      <c r="R116" s="26">
        <v>15698.09</v>
      </c>
      <c r="S116" s="26">
        <v>4700.38</v>
      </c>
      <c r="T116" s="26">
        <v>84298.76</v>
      </c>
      <c r="U116" s="26">
        <v>10789.14</v>
      </c>
      <c r="V116" s="26">
        <v>25241.06</v>
      </c>
      <c r="W116" s="26">
        <v>3230.52</v>
      </c>
      <c r="X116" s="50">
        <v>254396.69</v>
      </c>
      <c r="Y116" s="50">
        <v>245550.92</v>
      </c>
      <c r="Z116" s="50">
        <v>239702.28</v>
      </c>
      <c r="AA116" s="50">
        <v>236874.02</v>
      </c>
      <c r="AB116" s="50">
        <v>236442.13</v>
      </c>
      <c r="AC116" s="50" t="s">
        <v>4949</v>
      </c>
      <c r="AD116" s="50">
        <v>8445.56</v>
      </c>
      <c r="AE116" s="50">
        <v>10135.49</v>
      </c>
      <c r="AF116" s="50">
        <v>16030.49</v>
      </c>
      <c r="AG116" s="50">
        <v>14362.98</v>
      </c>
      <c r="AH116" s="50">
        <v>14565.19</v>
      </c>
      <c r="AI116" s="50" t="s">
        <v>4949</v>
      </c>
      <c r="AJ116" s="59">
        <v>1225.7706821480406</v>
      </c>
      <c r="AK116" s="59">
        <v>1471.0435413642961</v>
      </c>
      <c r="AL116" s="59">
        <v>2326.6313497822935</v>
      </c>
      <c r="AM116" s="59">
        <v>2084.612481857765</v>
      </c>
      <c r="AN116" s="59">
        <v>2113.9608127721335</v>
      </c>
      <c r="AO116" s="59" t="s">
        <v>5557</v>
      </c>
      <c r="AP116" s="50">
        <v>10789.14</v>
      </c>
      <c r="AQ116" s="50">
        <v>10789.14</v>
      </c>
      <c r="AR116" s="50">
        <v>10789.14</v>
      </c>
      <c r="AS116" s="50">
        <v>10789.14</v>
      </c>
      <c r="AT116" s="50">
        <v>10789.14</v>
      </c>
      <c r="AU116" s="50">
        <v>10789.14</v>
      </c>
      <c r="AV116" s="50">
        <v>52512.49</v>
      </c>
      <c r="AW116" s="50">
        <v>57244.09</v>
      </c>
      <c r="AX116" s="50">
        <v>66111.66</v>
      </c>
      <c r="AY116" s="50">
        <v>70997.179999999993</v>
      </c>
      <c r="AZ116" s="50">
        <v>75088.5</v>
      </c>
      <c r="BA116" s="50" t="s">
        <v>4949</v>
      </c>
      <c r="BB116" s="59">
        <v>7621.5515239477509</v>
      </c>
      <c r="BC116" s="59">
        <v>8308.2859216255438</v>
      </c>
      <c r="BD116" s="59">
        <v>9595.3062409288832</v>
      </c>
      <c r="BE116" s="59">
        <v>10304.380261248185</v>
      </c>
      <c r="BF116" s="59">
        <v>10898.185776487664</v>
      </c>
      <c r="BG116" s="59" t="s">
        <v>5557</v>
      </c>
      <c r="BH116" s="50">
        <v>10789.14</v>
      </c>
      <c r="BI116" s="50">
        <v>10789.14</v>
      </c>
      <c r="BJ116" s="50">
        <v>10789.14</v>
      </c>
      <c r="BK116" s="50">
        <v>10789.14</v>
      </c>
      <c r="BL116" s="50">
        <v>10789.14</v>
      </c>
      <c r="BM116" s="50">
        <v>10789.14</v>
      </c>
      <c r="BN116" s="50">
        <v>3139.62</v>
      </c>
      <c r="BO116" s="50">
        <v>4238.49</v>
      </c>
      <c r="BP116" s="50">
        <v>6553.03</v>
      </c>
      <c r="BQ116" s="50">
        <v>7549.44</v>
      </c>
      <c r="BR116" s="50">
        <v>6984.46</v>
      </c>
      <c r="BS116" s="50" t="s">
        <v>4949</v>
      </c>
      <c r="BT116" s="59">
        <v>455.67779390420901</v>
      </c>
      <c r="BU116" s="59">
        <v>615.16545718432508</v>
      </c>
      <c r="BV116" s="59">
        <v>951.09288824383168</v>
      </c>
      <c r="BW116" s="59">
        <v>1095.7097242380262</v>
      </c>
      <c r="BX116" s="59">
        <v>1013.7097242380262</v>
      </c>
      <c r="BY116" s="59" t="s">
        <v>5557</v>
      </c>
      <c r="BZ116" s="50">
        <v>10789.14</v>
      </c>
      <c r="CA116" s="50">
        <v>10789.14</v>
      </c>
      <c r="CB116" s="50">
        <v>10789.14</v>
      </c>
      <c r="CC116" s="50">
        <v>10789.14</v>
      </c>
      <c r="CD116" s="50">
        <v>10789.14</v>
      </c>
      <c r="CE116" s="50">
        <v>10789.14</v>
      </c>
      <c r="CF116" s="50">
        <v>45497.120000000003</v>
      </c>
      <c r="CG116" s="50">
        <v>50530.26</v>
      </c>
      <c r="CH116" s="50">
        <v>63623.27</v>
      </c>
      <c r="CI116" s="50">
        <v>56511.199999999997</v>
      </c>
      <c r="CJ116" s="50">
        <v>57223.59</v>
      </c>
      <c r="CK116" s="50" t="s">
        <v>4949</v>
      </c>
      <c r="CL116" s="50">
        <v>0.53799920882094565</v>
      </c>
      <c r="CM116" s="50">
        <v>0.64565115883524682</v>
      </c>
      <c r="CN116" s="50">
        <v>1.0211745505344918</v>
      </c>
      <c r="CO116" s="50">
        <v>0.91495079974697557</v>
      </c>
      <c r="CP116" s="50">
        <v>0.92783198465545813</v>
      </c>
      <c r="CQ116" s="50" t="s">
        <v>4949</v>
      </c>
      <c r="CR116" s="50">
        <v>3.345151543913941</v>
      </c>
      <c r="CS116" s="50">
        <v>3.6465640087424647</v>
      </c>
      <c r="CT116" s="50">
        <v>4.2114461058638346</v>
      </c>
      <c r="CU116" s="50">
        <v>4.5226635851877512</v>
      </c>
      <c r="CV116" s="50">
        <v>4.7832889224103061</v>
      </c>
      <c r="CW116" s="50" t="s">
        <v>4949</v>
      </c>
      <c r="CX116" s="50">
        <v>0.2000001274040345</v>
      </c>
      <c r="CY116" s="50">
        <v>0.27000036310149833</v>
      </c>
      <c r="CZ116" s="50">
        <v>0.41744123011143391</v>
      </c>
      <c r="DA116" s="50">
        <v>0.48091455712128034</v>
      </c>
      <c r="DB116" s="50">
        <v>0.44492419141436951</v>
      </c>
      <c r="DC116" s="50" t="s">
        <v>4949</v>
      </c>
      <c r="DD116" s="50">
        <v>2.8982583231463193</v>
      </c>
      <c r="DE116" s="50">
        <v>3.2188794942569445</v>
      </c>
      <c r="DF116" s="50">
        <v>4.0529306431546761</v>
      </c>
      <c r="DG116" s="50">
        <v>3.5998774373188072</v>
      </c>
      <c r="DH116" s="50">
        <v>3.6452581173888032</v>
      </c>
      <c r="DI116" s="50" t="s">
        <v>4949</v>
      </c>
      <c r="DJ116" s="50">
        <v>8.8597914170285925</v>
      </c>
      <c r="DK116" s="50">
        <v>7.3825636451715697</v>
      </c>
      <c r="DL116" s="50">
        <v>4.6677238187978034</v>
      </c>
      <c r="DM116" s="50">
        <v>5.2096361618549905</v>
      </c>
      <c r="DN116" s="50">
        <v>5.137310258225261</v>
      </c>
      <c r="DO116" s="50" t="s">
        <v>4949</v>
      </c>
      <c r="DP116" s="50">
        <v>1.4249162437355378</v>
      </c>
      <c r="DQ116" s="50">
        <v>1.307137557781074</v>
      </c>
      <c r="DR116" s="50">
        <v>1.131810939250353</v>
      </c>
      <c r="DS116" s="50">
        <v>1.0539277757229231</v>
      </c>
      <c r="DT116" s="50">
        <v>0.99650279337048941</v>
      </c>
      <c r="DU116" s="50" t="s">
        <v>4949</v>
      </c>
      <c r="DV116" s="58">
        <v>4.1959000827253665E-2</v>
      </c>
      <c r="DW116" s="58">
        <v>5.6644691209861826E-2</v>
      </c>
      <c r="DX116" s="58">
        <v>8.7577028809543225E-2</v>
      </c>
      <c r="DY116" s="58">
        <v>0.10089340722931499</v>
      </c>
      <c r="DZ116" s="58">
        <v>9.3342813116848583E-2</v>
      </c>
      <c r="EA116" s="58" t="s">
        <v>4949</v>
      </c>
      <c r="EB116" s="60">
        <v>0.16082954740862601</v>
      </c>
      <c r="EC116" s="60">
        <v>0.1770574045285723</v>
      </c>
      <c r="ED116" s="60">
        <v>0.24247598683802524</v>
      </c>
      <c r="EE116" s="60">
        <v>0.20230352811196164</v>
      </c>
      <c r="EF116" s="60">
        <v>0.19397364443290252</v>
      </c>
      <c r="EG116" s="60" t="s">
        <v>4949</v>
      </c>
      <c r="EH116" s="60">
        <v>-3.4771560903563592E-2</v>
      </c>
      <c r="EI116" s="60">
        <v>-2.3818440590652301E-2</v>
      </c>
      <c r="EJ116" s="60">
        <v>-1.179905339239995E-2</v>
      </c>
      <c r="EK116" s="60">
        <v>-1.82328986522029E-3</v>
      </c>
      <c r="EL116" s="60" t="s">
        <v>4949</v>
      </c>
      <c r="EM116" s="60">
        <v>0.20009685562591484</v>
      </c>
      <c r="EN116" s="60">
        <v>0.58161963555782692</v>
      </c>
      <c r="EO116" s="60">
        <v>-0.10402114969660936</v>
      </c>
      <c r="EP116" s="60">
        <v>1.40785547288933E-2</v>
      </c>
      <c r="EQ116" s="60" t="s">
        <v>4949</v>
      </c>
    </row>
    <row r="117" spans="1:147" ht="15" thickBot="1">
      <c r="A117" s="17" t="s">
        <v>1836</v>
      </c>
      <c r="B117" s="17" t="s">
        <v>1837</v>
      </c>
      <c r="C117" s="17" t="s">
        <v>1838</v>
      </c>
      <c r="D117" s="17" t="s">
        <v>5760</v>
      </c>
      <c r="E117" s="19" t="s">
        <v>5574</v>
      </c>
      <c r="F117" s="18" t="s">
        <v>3033</v>
      </c>
      <c r="G117" s="18" t="s">
        <v>2828</v>
      </c>
      <c r="H117" s="19" t="s">
        <v>3</v>
      </c>
      <c r="I117" s="18" t="s">
        <v>5726</v>
      </c>
      <c r="J117" s="18">
        <v>3.5</v>
      </c>
      <c r="K117" s="24">
        <v>1231</v>
      </c>
      <c r="L117" s="24" t="s">
        <v>853</v>
      </c>
      <c r="M117" s="24" t="s">
        <v>4</v>
      </c>
      <c r="N117" s="24">
        <v>2.8</v>
      </c>
      <c r="O117" s="24">
        <v>0.36</v>
      </c>
      <c r="P117" s="25">
        <v>-7.8899999999999998E-2</v>
      </c>
      <c r="Q117" s="25">
        <v>-0.1489</v>
      </c>
      <c r="R117" s="26">
        <v>1934.7</v>
      </c>
      <c r="S117" s="26">
        <v>1934.7</v>
      </c>
      <c r="T117" s="26">
        <v>5417.17</v>
      </c>
      <c r="U117" s="26">
        <v>693.33</v>
      </c>
      <c r="V117" s="26">
        <v>5417.17</v>
      </c>
      <c r="W117" s="26">
        <v>693.33</v>
      </c>
      <c r="X117" s="50">
        <v>1639.64</v>
      </c>
      <c r="Y117" s="50">
        <v>1434.82</v>
      </c>
      <c r="Z117" s="50">
        <v>1271.92</v>
      </c>
      <c r="AA117" s="50">
        <v>1272.1099999999999</v>
      </c>
      <c r="AB117" s="50" t="s">
        <v>4949</v>
      </c>
      <c r="AC117" s="50" t="s">
        <v>4949</v>
      </c>
      <c r="AD117" s="50">
        <v>-585.63</v>
      </c>
      <c r="AE117" s="50">
        <v>-189.55</v>
      </c>
      <c r="AF117" s="50">
        <v>28.1</v>
      </c>
      <c r="AG117" s="50">
        <v>87.05</v>
      </c>
      <c r="AH117" s="50" t="s">
        <v>4949</v>
      </c>
      <c r="AI117" s="50" t="s">
        <v>4949</v>
      </c>
      <c r="AJ117" s="59">
        <v>-84.997097242380264</v>
      </c>
      <c r="AK117" s="59">
        <v>-27.510885341074022</v>
      </c>
      <c r="AL117" s="59">
        <v>4.0783744557329467</v>
      </c>
      <c r="AM117" s="59">
        <v>12.634252539912918</v>
      </c>
      <c r="AN117" s="59" t="s">
        <v>5557</v>
      </c>
      <c r="AO117" s="59" t="s">
        <v>5557</v>
      </c>
      <c r="AP117" s="50">
        <v>693.33</v>
      </c>
      <c r="AQ117" s="50">
        <v>693.33</v>
      </c>
      <c r="AR117" s="50">
        <v>693.33</v>
      </c>
      <c r="AS117" s="50">
        <v>693.33</v>
      </c>
      <c r="AT117" s="50">
        <v>693.33</v>
      </c>
      <c r="AU117" s="50">
        <v>693.33</v>
      </c>
      <c r="AV117" s="50">
        <v>4933.96</v>
      </c>
      <c r="AW117" s="50">
        <v>4702.8900000000003</v>
      </c>
      <c r="AX117" s="50">
        <v>4770.99</v>
      </c>
      <c r="AY117" s="50">
        <v>4858.04</v>
      </c>
      <c r="AZ117" s="50" t="s">
        <v>4949</v>
      </c>
      <c r="BA117" s="50" t="s">
        <v>4949</v>
      </c>
      <c r="BB117" s="59">
        <v>716.10449927431068</v>
      </c>
      <c r="BC117" s="59">
        <v>682.567489114659</v>
      </c>
      <c r="BD117" s="59">
        <v>692.45137880986942</v>
      </c>
      <c r="BE117" s="59">
        <v>705.08563134978237</v>
      </c>
      <c r="BF117" s="59" t="s">
        <v>5557</v>
      </c>
      <c r="BG117" s="59" t="s">
        <v>5557</v>
      </c>
      <c r="BH117" s="50">
        <v>693.33</v>
      </c>
      <c r="BI117" s="50">
        <v>693.33</v>
      </c>
      <c r="BJ117" s="50">
        <v>693.33</v>
      </c>
      <c r="BK117" s="50">
        <v>693.33</v>
      </c>
      <c r="BL117" s="50">
        <v>693.33</v>
      </c>
      <c r="BM117" s="50">
        <v>693.33</v>
      </c>
      <c r="BN117" s="50">
        <v>183.73</v>
      </c>
      <c r="BO117" s="50">
        <v>169.36</v>
      </c>
      <c r="BP117" s="50" t="s">
        <v>4949</v>
      </c>
      <c r="BQ117" s="50" t="s">
        <v>4949</v>
      </c>
      <c r="BR117" s="50" t="s">
        <v>4949</v>
      </c>
      <c r="BS117" s="50" t="s">
        <v>4949</v>
      </c>
      <c r="BT117" s="59">
        <v>26.666182873730044</v>
      </c>
      <c r="BU117" s="59">
        <v>24.580551523947754</v>
      </c>
      <c r="BV117" s="59" t="s">
        <v>5557</v>
      </c>
      <c r="BW117" s="59" t="s">
        <v>5557</v>
      </c>
      <c r="BX117" s="59" t="s">
        <v>5557</v>
      </c>
      <c r="BY117" s="59" t="s">
        <v>5557</v>
      </c>
      <c r="BZ117" s="50">
        <v>693.33</v>
      </c>
      <c r="CA117" s="50">
        <v>693.33</v>
      </c>
      <c r="CB117" s="50">
        <v>693.33</v>
      </c>
      <c r="CC117" s="50">
        <v>693.33</v>
      </c>
      <c r="CD117" s="50">
        <v>693.33</v>
      </c>
      <c r="CE117" s="50">
        <v>693.33</v>
      </c>
      <c r="CF117" s="50">
        <v>-138.93</v>
      </c>
      <c r="CG117" s="50">
        <v>-70.599999999999994</v>
      </c>
      <c r="CH117" s="50">
        <v>91.11</v>
      </c>
      <c r="CI117" s="50">
        <v>154.05000000000001</v>
      </c>
      <c r="CJ117" s="50" t="s">
        <v>4949</v>
      </c>
      <c r="CK117" s="50" t="s">
        <v>4949</v>
      </c>
      <c r="CL117" s="50">
        <v>-0.30269809272755466</v>
      </c>
      <c r="CM117" s="50">
        <v>-9.797384607432677E-2</v>
      </c>
      <c r="CN117" s="50">
        <v>1.4524215640667804E-2</v>
      </c>
      <c r="CO117" s="50">
        <v>4.4994055925983358E-2</v>
      </c>
      <c r="CP117" s="50" t="s">
        <v>4949</v>
      </c>
      <c r="CQ117" s="50" t="s">
        <v>4949</v>
      </c>
      <c r="CR117" s="50">
        <v>2.5502455161006874</v>
      </c>
      <c r="CS117" s="50">
        <v>2.4308109784462708</v>
      </c>
      <c r="CT117" s="50">
        <v>2.4660102341448287</v>
      </c>
      <c r="CU117" s="50">
        <v>2.5110042900708121</v>
      </c>
      <c r="CV117" s="50" t="s">
        <v>4949</v>
      </c>
      <c r="CW117" s="50" t="s">
        <v>4949</v>
      </c>
      <c r="CX117" s="50">
        <v>9.4965627745903752E-2</v>
      </c>
      <c r="CY117" s="50">
        <v>8.753811960510674E-2</v>
      </c>
      <c r="CZ117" s="50" t="s">
        <v>4949</v>
      </c>
      <c r="DA117" s="50" t="s">
        <v>4949</v>
      </c>
      <c r="DB117" s="50" t="s">
        <v>4949</v>
      </c>
      <c r="DC117" s="50" t="s">
        <v>4949</v>
      </c>
      <c r="DD117" s="50">
        <v>-7.1809582881066827E-2</v>
      </c>
      <c r="DE117" s="50">
        <v>-3.6491445702176044E-2</v>
      </c>
      <c r="DF117" s="50">
        <v>4.7092572491859198E-2</v>
      </c>
      <c r="DG117" s="50">
        <v>7.9624748022949304E-2</v>
      </c>
      <c r="DH117" s="50" t="s">
        <v>4949</v>
      </c>
      <c r="DI117" s="50" t="s">
        <v>4949</v>
      </c>
      <c r="DJ117" s="50">
        <v>-8.210696173351776</v>
      </c>
      <c r="DK117" s="50">
        <v>-25.367607491427066</v>
      </c>
      <c r="DL117" s="50">
        <v>171.11850533807831</v>
      </c>
      <c r="DM117" s="50">
        <v>55.23756461803562</v>
      </c>
      <c r="DN117" s="50" t="s">
        <v>4949</v>
      </c>
      <c r="DO117" s="50" t="s">
        <v>4949</v>
      </c>
      <c r="DP117" s="50">
        <v>0.97455796155623475</v>
      </c>
      <c r="DQ117" s="50">
        <v>1.0224415200015309</v>
      </c>
      <c r="DR117" s="50">
        <v>1.0078474278923244</v>
      </c>
      <c r="DS117" s="50">
        <v>0.98978806267548236</v>
      </c>
      <c r="DT117" s="50" t="s">
        <v>4949</v>
      </c>
      <c r="DU117" s="50" t="s">
        <v>4949</v>
      </c>
      <c r="DV117" s="58">
        <v>3.820997706111974E-2</v>
      </c>
      <c r="DW117" s="58">
        <v>3.5221475616781364E-2</v>
      </c>
      <c r="DX117" s="58" t="s">
        <v>4949</v>
      </c>
      <c r="DY117" s="58" t="s">
        <v>4949</v>
      </c>
      <c r="DZ117" s="58" t="s">
        <v>4949</v>
      </c>
      <c r="EA117" s="58" t="s">
        <v>4949</v>
      </c>
      <c r="EB117" s="60">
        <v>-0.11869370647512342</v>
      </c>
      <c r="EC117" s="60">
        <v>-4.0305003944383133E-2</v>
      </c>
      <c r="ED117" s="60">
        <v>5.8897629213224096E-3</v>
      </c>
      <c r="EE117" s="60">
        <v>1.7918749125161587E-2</v>
      </c>
      <c r="EF117" s="60" t="s">
        <v>4949</v>
      </c>
      <c r="EG117" s="60" t="s">
        <v>4949</v>
      </c>
      <c r="EH117" s="60">
        <v>-0.12491766485326061</v>
      </c>
      <c r="EI117" s="60">
        <v>-0.11353340488702401</v>
      </c>
      <c r="EJ117" s="60">
        <v>1.4938046417989348E-4</v>
      </c>
      <c r="EK117" s="60" t="s">
        <v>4949</v>
      </c>
      <c r="EL117" s="60" t="s">
        <v>4949</v>
      </c>
      <c r="EM117" s="60">
        <v>-0.67633147208988609</v>
      </c>
      <c r="EN117" s="60">
        <v>-1.148245845423371</v>
      </c>
      <c r="EO117" s="60">
        <v>2.0978647686832739</v>
      </c>
      <c r="EP117" s="60" t="s">
        <v>4949</v>
      </c>
      <c r="EQ117" s="60" t="s">
        <v>4949</v>
      </c>
    </row>
    <row r="118" spans="1:147" ht="15" thickBot="1">
      <c r="A118" s="17" t="s">
        <v>4409</v>
      </c>
      <c r="B118" s="17" t="s">
        <v>4410</v>
      </c>
      <c r="C118" s="17" t="s">
        <v>4315</v>
      </c>
      <c r="D118" s="17" t="s">
        <v>5736</v>
      </c>
      <c r="E118" s="19" t="s">
        <v>5574</v>
      </c>
      <c r="F118" s="18" t="s">
        <v>3005</v>
      </c>
      <c r="G118" s="18" t="s">
        <v>2407</v>
      </c>
      <c r="H118" s="19" t="s">
        <v>3</v>
      </c>
      <c r="I118" s="18" t="s">
        <v>5726</v>
      </c>
      <c r="J118" s="18">
        <v>27.7</v>
      </c>
      <c r="K118" s="24">
        <v>1231</v>
      </c>
      <c r="L118" s="24" t="s">
        <v>853</v>
      </c>
      <c r="M118" s="24" t="s">
        <v>4</v>
      </c>
      <c r="N118" s="24">
        <v>24.52</v>
      </c>
      <c r="O118" s="24">
        <v>3.14</v>
      </c>
      <c r="P118" s="25">
        <v>2.7699999999999999E-2</v>
      </c>
      <c r="Q118" s="25">
        <v>0.1105</v>
      </c>
      <c r="R118" s="26">
        <v>5299.3</v>
      </c>
      <c r="S118" s="26">
        <v>1299.5999999999999</v>
      </c>
      <c r="T118" s="26">
        <v>129938.9</v>
      </c>
      <c r="U118" s="26">
        <v>16630.48</v>
      </c>
      <c r="V118" s="26">
        <v>31866.19</v>
      </c>
      <c r="W118" s="26">
        <v>4078.45</v>
      </c>
      <c r="X118" s="50">
        <v>140999.43</v>
      </c>
      <c r="Y118" s="50">
        <v>91029.62</v>
      </c>
      <c r="Z118" s="50">
        <v>82662.039999999994</v>
      </c>
      <c r="AA118" s="50">
        <v>83280.789999999994</v>
      </c>
      <c r="AB118" s="50">
        <v>83519.97</v>
      </c>
      <c r="AC118" s="50" t="s">
        <v>4949</v>
      </c>
      <c r="AD118" s="50">
        <v>10689.18</v>
      </c>
      <c r="AE118" s="50">
        <v>7696.12</v>
      </c>
      <c r="AF118" s="50">
        <v>8673.2999999999993</v>
      </c>
      <c r="AG118" s="50">
        <v>10005.66</v>
      </c>
      <c r="AH118" s="50">
        <v>11693.74</v>
      </c>
      <c r="AI118" s="50" t="s">
        <v>4949</v>
      </c>
      <c r="AJ118" s="59">
        <v>1551.4049346879538</v>
      </c>
      <c r="AK118" s="59">
        <v>1116.9985486211901</v>
      </c>
      <c r="AL118" s="59">
        <v>1258.8243831640057</v>
      </c>
      <c r="AM118" s="59">
        <v>1452.200290275762</v>
      </c>
      <c r="AN118" s="59">
        <v>1697.2046444121916</v>
      </c>
      <c r="AO118" s="59" t="s">
        <v>5557</v>
      </c>
      <c r="AP118" s="50">
        <v>16630.48</v>
      </c>
      <c r="AQ118" s="50">
        <v>16630.48</v>
      </c>
      <c r="AR118" s="50">
        <v>16630.48</v>
      </c>
      <c r="AS118" s="50">
        <v>16630.48</v>
      </c>
      <c r="AT118" s="50">
        <v>16630.48</v>
      </c>
      <c r="AU118" s="50">
        <v>16630.48</v>
      </c>
      <c r="AV118" s="50">
        <v>185269.54</v>
      </c>
      <c r="AW118" s="50">
        <v>187940.36</v>
      </c>
      <c r="AX118" s="50">
        <v>192866.95</v>
      </c>
      <c r="AY118" s="50">
        <v>198650.17</v>
      </c>
      <c r="AZ118" s="50">
        <v>205472.84</v>
      </c>
      <c r="BA118" s="50" t="s">
        <v>4949</v>
      </c>
      <c r="BB118" s="59">
        <v>26889.628447024676</v>
      </c>
      <c r="BC118" s="59">
        <v>27277.265602322204</v>
      </c>
      <c r="BD118" s="59">
        <v>27992.300435413646</v>
      </c>
      <c r="BE118" s="59">
        <v>28831.664731494922</v>
      </c>
      <c r="BF118" s="59">
        <v>29821.892597968072</v>
      </c>
      <c r="BG118" s="59" t="s">
        <v>5557</v>
      </c>
      <c r="BH118" s="50">
        <v>16630.48</v>
      </c>
      <c r="BI118" s="50">
        <v>16630.48</v>
      </c>
      <c r="BJ118" s="50">
        <v>16630.48</v>
      </c>
      <c r="BK118" s="50">
        <v>16630.48</v>
      </c>
      <c r="BL118" s="50">
        <v>16630.48</v>
      </c>
      <c r="BM118" s="50">
        <v>16630.48</v>
      </c>
      <c r="BN118" s="50">
        <v>5065.9799999999996</v>
      </c>
      <c r="BO118" s="50">
        <v>3746.71</v>
      </c>
      <c r="BP118" s="50">
        <v>4222.4399999999996</v>
      </c>
      <c r="BQ118" s="50">
        <v>4871.07</v>
      </c>
      <c r="BR118" s="50">
        <v>5692.88</v>
      </c>
      <c r="BS118" s="50" t="s">
        <v>4949</v>
      </c>
      <c r="BT118" s="59">
        <v>735.26560232220606</v>
      </c>
      <c r="BU118" s="59">
        <v>543.789550072569</v>
      </c>
      <c r="BV118" s="59">
        <v>612.83599419448478</v>
      </c>
      <c r="BW118" s="59">
        <v>706.97677793904211</v>
      </c>
      <c r="BX118" s="59">
        <v>826.25253991291731</v>
      </c>
      <c r="BY118" s="59" t="s">
        <v>5557</v>
      </c>
      <c r="BZ118" s="50">
        <v>16630.48</v>
      </c>
      <c r="CA118" s="50">
        <v>16630.48</v>
      </c>
      <c r="CB118" s="50">
        <v>16630.48</v>
      </c>
      <c r="CC118" s="50">
        <v>16630.48</v>
      </c>
      <c r="CD118" s="50">
        <v>16630.48</v>
      </c>
      <c r="CE118" s="50">
        <v>16630.48</v>
      </c>
      <c r="CF118" s="50">
        <v>20105.560000000001</v>
      </c>
      <c r="CG118" s="50">
        <v>18476.25</v>
      </c>
      <c r="CH118" s="50">
        <v>14502.27</v>
      </c>
      <c r="CI118" s="50">
        <v>16710.05</v>
      </c>
      <c r="CJ118" s="50">
        <v>18440</v>
      </c>
      <c r="CK118" s="50" t="s">
        <v>4949</v>
      </c>
      <c r="CL118" s="50">
        <v>2.017092823580473</v>
      </c>
      <c r="CM118" s="50">
        <v>1.452289925084445</v>
      </c>
      <c r="CN118" s="50">
        <v>1.6366878644349252</v>
      </c>
      <c r="CO118" s="50">
        <v>1.8881097503443851</v>
      </c>
      <c r="CP118" s="50">
        <v>2.2066574830638008</v>
      </c>
      <c r="CQ118" s="50" t="s">
        <v>4949</v>
      </c>
      <c r="CR118" s="50">
        <v>34.961134489460875</v>
      </c>
      <c r="CS118" s="50">
        <v>35.465129356707486</v>
      </c>
      <c r="CT118" s="50">
        <v>36.394797426075144</v>
      </c>
      <c r="CU118" s="50">
        <v>37.486115147283606</v>
      </c>
      <c r="CV118" s="50">
        <v>38.773581416413485</v>
      </c>
      <c r="CW118" s="50" t="s">
        <v>4949</v>
      </c>
      <c r="CX118" s="50">
        <v>0.95597154341139379</v>
      </c>
      <c r="CY118" s="50">
        <v>0.70701979506727297</v>
      </c>
      <c r="CZ118" s="50">
        <v>0.79679202913592351</v>
      </c>
      <c r="DA118" s="50">
        <v>0.91919121393391567</v>
      </c>
      <c r="DB118" s="50">
        <v>1.0742701866284226</v>
      </c>
      <c r="DC118" s="50" t="s">
        <v>4949</v>
      </c>
      <c r="DD118" s="50">
        <v>3.7940029815258622</v>
      </c>
      <c r="DE118" s="50">
        <v>3.4865453927877263</v>
      </c>
      <c r="DF118" s="50">
        <v>2.736638801351122</v>
      </c>
      <c r="DG118" s="50">
        <v>3.1532560904270373</v>
      </c>
      <c r="DH118" s="50">
        <v>3.479704866680505</v>
      </c>
      <c r="DI118" s="50" t="s">
        <v>4949</v>
      </c>
      <c r="DJ118" s="50">
        <v>10.790101766459166</v>
      </c>
      <c r="DK118" s="50">
        <v>14.986426926815071</v>
      </c>
      <c r="DL118" s="50">
        <v>13.297976548718482</v>
      </c>
      <c r="DM118" s="50">
        <v>11.527209599366758</v>
      </c>
      <c r="DN118" s="50">
        <v>9.8631695248910951</v>
      </c>
      <c r="DO118" s="50" t="s">
        <v>4949</v>
      </c>
      <c r="DP118" s="50">
        <v>0.62253805995308231</v>
      </c>
      <c r="DQ118" s="50">
        <v>0.6136911730934218</v>
      </c>
      <c r="DR118" s="50">
        <v>0.59801505649360864</v>
      </c>
      <c r="DS118" s="50">
        <v>0.58060529220790491</v>
      </c>
      <c r="DT118" s="50">
        <v>0.56132645073674947</v>
      </c>
      <c r="DU118" s="50" t="s">
        <v>4949</v>
      </c>
      <c r="DV118" s="58">
        <v>4.3923156195556444E-2</v>
      </c>
      <c r="DW118" s="58">
        <v>3.2484796337422038E-2</v>
      </c>
      <c r="DX118" s="58">
        <v>3.6609479635996457E-2</v>
      </c>
      <c r="DY118" s="58">
        <v>4.2233243804651641E-2</v>
      </c>
      <c r="DZ118" s="58">
        <v>4.9358516504715649E-2</v>
      </c>
      <c r="EA118" s="58" t="s">
        <v>4949</v>
      </c>
      <c r="EB118" s="60">
        <v>5.7695290871883201E-2</v>
      </c>
      <c r="EC118" s="60">
        <v>4.0949799180974224E-2</v>
      </c>
      <c r="ED118" s="60">
        <v>4.4970379839573339E-2</v>
      </c>
      <c r="EE118" s="60">
        <v>5.0368242826069561E-2</v>
      </c>
      <c r="EF118" s="60">
        <v>5.6911365998542678E-2</v>
      </c>
      <c r="EG118" s="60" t="s">
        <v>4949</v>
      </c>
      <c r="EH118" s="60">
        <v>-0.35439724827256391</v>
      </c>
      <c r="EI118" s="60">
        <v>-9.1921508625434245E-2</v>
      </c>
      <c r="EJ118" s="60">
        <v>7.4852979674830955E-3</v>
      </c>
      <c r="EK118" s="60">
        <v>2.8719708350510853E-3</v>
      </c>
      <c r="EL118" s="60" t="s">
        <v>4949</v>
      </c>
      <c r="EM118" s="60">
        <v>-0.280008382308091</v>
      </c>
      <c r="EN118" s="60">
        <v>0.12697047343336632</v>
      </c>
      <c r="EO118" s="60">
        <v>0.15361627062363814</v>
      </c>
      <c r="EP118" s="60">
        <v>0.16871250872006449</v>
      </c>
      <c r="EQ118" s="60" t="s">
        <v>4949</v>
      </c>
    </row>
    <row r="119" spans="1:147" ht="15" thickBot="1">
      <c r="A119" s="17" t="s">
        <v>1008</v>
      </c>
      <c r="B119" s="17" t="s">
        <v>1009</v>
      </c>
      <c r="C119" s="17" t="s">
        <v>531</v>
      </c>
      <c r="D119" s="17" t="s">
        <v>5751</v>
      </c>
      <c r="E119" s="19" t="s">
        <v>5574</v>
      </c>
      <c r="F119" s="18" t="s">
        <v>3010</v>
      </c>
      <c r="G119" s="18" t="s">
        <v>2648</v>
      </c>
      <c r="H119" s="19" t="s">
        <v>3</v>
      </c>
      <c r="I119" s="18" t="s">
        <v>5726</v>
      </c>
      <c r="J119" s="18">
        <v>28.8</v>
      </c>
      <c r="K119" s="24">
        <v>1231</v>
      </c>
      <c r="L119" s="24" t="s">
        <v>853</v>
      </c>
      <c r="M119" s="24" t="s">
        <v>4</v>
      </c>
      <c r="N119" s="24">
        <v>23.42</v>
      </c>
      <c r="O119" s="24">
        <v>3</v>
      </c>
      <c r="P119" s="25">
        <v>1.21E-2</v>
      </c>
      <c r="Q119" s="25">
        <v>1.04E-2</v>
      </c>
      <c r="R119" s="26">
        <v>1384.86</v>
      </c>
      <c r="S119" s="26">
        <v>459.59</v>
      </c>
      <c r="T119" s="26">
        <v>32433.45</v>
      </c>
      <c r="U119" s="26">
        <v>4151.0600000000004</v>
      </c>
      <c r="V119" s="26">
        <v>10763.59</v>
      </c>
      <c r="W119" s="26">
        <v>1377.6</v>
      </c>
      <c r="X119" s="50">
        <v>85600.19</v>
      </c>
      <c r="Y119" s="50">
        <v>92745.61</v>
      </c>
      <c r="Z119" s="50">
        <v>94395.72</v>
      </c>
      <c r="AA119" s="50">
        <v>101563.89</v>
      </c>
      <c r="AB119" s="50" t="s">
        <v>4949</v>
      </c>
      <c r="AC119" s="50" t="s">
        <v>4949</v>
      </c>
      <c r="AD119" s="50">
        <v>2837.32</v>
      </c>
      <c r="AE119" s="50">
        <v>3347.88</v>
      </c>
      <c r="AF119" s="50">
        <v>3388.1</v>
      </c>
      <c r="AG119" s="50">
        <v>3794.56</v>
      </c>
      <c r="AH119" s="50" t="s">
        <v>4949</v>
      </c>
      <c r="AI119" s="50" t="s">
        <v>4949</v>
      </c>
      <c r="AJ119" s="59">
        <v>411.80261248185781</v>
      </c>
      <c r="AK119" s="59">
        <v>485.90420899854865</v>
      </c>
      <c r="AL119" s="59">
        <v>491.74165457184324</v>
      </c>
      <c r="AM119" s="59">
        <v>550.73439767779394</v>
      </c>
      <c r="AN119" s="59" t="s">
        <v>5557</v>
      </c>
      <c r="AO119" s="59" t="s">
        <v>5557</v>
      </c>
      <c r="AP119" s="50">
        <v>4151.0600000000004</v>
      </c>
      <c r="AQ119" s="50">
        <v>4151.0600000000004</v>
      </c>
      <c r="AR119" s="50">
        <v>4151.0600000000004</v>
      </c>
      <c r="AS119" s="50">
        <v>4151.0600000000004</v>
      </c>
      <c r="AT119" s="50">
        <v>4151.0600000000004</v>
      </c>
      <c r="AU119" s="50">
        <v>4151.0600000000004</v>
      </c>
      <c r="AV119" s="50">
        <v>13580.17</v>
      </c>
      <c r="AW119" s="50">
        <v>15455.63</v>
      </c>
      <c r="AX119" s="50">
        <v>17139.849999999999</v>
      </c>
      <c r="AY119" s="50">
        <v>19210.07</v>
      </c>
      <c r="AZ119" s="50" t="s">
        <v>4949</v>
      </c>
      <c r="BA119" s="50" t="s">
        <v>4949</v>
      </c>
      <c r="BB119" s="59">
        <v>1970.9970972423803</v>
      </c>
      <c r="BC119" s="59">
        <v>2243.197387518142</v>
      </c>
      <c r="BD119" s="59">
        <v>2487.6415094339623</v>
      </c>
      <c r="BE119" s="59">
        <v>2788.1088534107403</v>
      </c>
      <c r="BF119" s="59" t="s">
        <v>5557</v>
      </c>
      <c r="BG119" s="59" t="s">
        <v>5557</v>
      </c>
      <c r="BH119" s="50">
        <v>4151.0600000000004</v>
      </c>
      <c r="BI119" s="50">
        <v>4151.0600000000004</v>
      </c>
      <c r="BJ119" s="50">
        <v>4151.0600000000004</v>
      </c>
      <c r="BK119" s="50">
        <v>4151.0600000000004</v>
      </c>
      <c r="BL119" s="50">
        <v>4151.0600000000004</v>
      </c>
      <c r="BM119" s="50">
        <v>4151.0600000000004</v>
      </c>
      <c r="BN119" s="50">
        <v>1392.19</v>
      </c>
      <c r="BO119" s="50">
        <v>1703.88</v>
      </c>
      <c r="BP119" s="50">
        <v>1724.34</v>
      </c>
      <c r="BQ119" s="50">
        <v>1931.21</v>
      </c>
      <c r="BR119" s="50" t="s">
        <v>4949</v>
      </c>
      <c r="BS119" s="50" t="s">
        <v>4949</v>
      </c>
      <c r="BT119" s="59">
        <v>202.05950653120468</v>
      </c>
      <c r="BU119" s="59">
        <v>247.29753265602324</v>
      </c>
      <c r="BV119" s="59">
        <v>250.26705370101595</v>
      </c>
      <c r="BW119" s="59">
        <v>280.29172714078373</v>
      </c>
      <c r="BX119" s="59" t="s">
        <v>5557</v>
      </c>
      <c r="BY119" s="59" t="s">
        <v>5557</v>
      </c>
      <c r="BZ119" s="50">
        <v>4151.0600000000004</v>
      </c>
      <c r="CA119" s="50">
        <v>4151.0600000000004</v>
      </c>
      <c r="CB119" s="50">
        <v>4151.0600000000004</v>
      </c>
      <c r="CC119" s="50">
        <v>4151.0600000000004</v>
      </c>
      <c r="CD119" s="50">
        <v>4151.0600000000004</v>
      </c>
      <c r="CE119" s="50">
        <v>4151.0600000000004</v>
      </c>
      <c r="CF119" s="50">
        <v>10611.86</v>
      </c>
      <c r="CG119" s="50">
        <v>5132.16</v>
      </c>
      <c r="CH119" s="50">
        <v>5000.51</v>
      </c>
      <c r="CI119" s="50">
        <v>6314.44</v>
      </c>
      <c r="CJ119" s="50" t="s">
        <v>4949</v>
      </c>
      <c r="CK119" s="50" t="s">
        <v>4949</v>
      </c>
      <c r="CL119" s="50">
        <v>2.0488135984864897</v>
      </c>
      <c r="CM119" s="50">
        <v>2.4174862440968763</v>
      </c>
      <c r="CN119" s="50">
        <v>2.4465288910070333</v>
      </c>
      <c r="CO119" s="50">
        <v>2.7400314833268347</v>
      </c>
      <c r="CP119" s="50" t="s">
        <v>4949</v>
      </c>
      <c r="CQ119" s="50" t="s">
        <v>4949</v>
      </c>
      <c r="CR119" s="50">
        <v>9.8061681325188115</v>
      </c>
      <c r="CS119" s="50">
        <v>11.160427768871944</v>
      </c>
      <c r="CT119" s="50">
        <v>12.376594023944659</v>
      </c>
      <c r="CU119" s="50">
        <v>13.871488814753839</v>
      </c>
      <c r="CV119" s="50" t="s">
        <v>4949</v>
      </c>
      <c r="CW119" s="50" t="s">
        <v>4949</v>
      </c>
      <c r="CX119" s="50">
        <v>1.0052929538003843</v>
      </c>
      <c r="CY119" s="50">
        <v>1.2303626359343185</v>
      </c>
      <c r="CZ119" s="50">
        <v>1.2451366925176552</v>
      </c>
      <c r="DA119" s="50">
        <v>1.3945164132114438</v>
      </c>
      <c r="DB119" s="50" t="s">
        <v>4949</v>
      </c>
      <c r="DC119" s="50" t="s">
        <v>4949</v>
      </c>
      <c r="DD119" s="50">
        <v>7.6627673555449656</v>
      </c>
      <c r="DE119" s="50">
        <v>3.7059052900654219</v>
      </c>
      <c r="DF119" s="50">
        <v>3.6108415291076357</v>
      </c>
      <c r="DG119" s="50">
        <v>4.5596233554294301</v>
      </c>
      <c r="DH119" s="50" t="s">
        <v>4949</v>
      </c>
      <c r="DI119" s="50" t="s">
        <v>4949</v>
      </c>
      <c r="DJ119" s="50">
        <v>10.146483301143332</v>
      </c>
      <c r="DK119" s="50">
        <v>8.5991194427518298</v>
      </c>
      <c r="DL119" s="50">
        <v>8.4970396387355738</v>
      </c>
      <c r="DM119" s="50">
        <v>7.5868664614606169</v>
      </c>
      <c r="DN119" s="50" t="s">
        <v>4949</v>
      </c>
      <c r="DO119" s="50" t="s">
        <v>4949</v>
      </c>
      <c r="DP119" s="50">
        <v>2.119916024615303</v>
      </c>
      <c r="DQ119" s="50">
        <v>1.8626752840227154</v>
      </c>
      <c r="DR119" s="50">
        <v>1.6796424706167208</v>
      </c>
      <c r="DS119" s="50">
        <v>1.498631707224388</v>
      </c>
      <c r="DT119" s="50" t="s">
        <v>4949</v>
      </c>
      <c r="DU119" s="50" t="s">
        <v>4949</v>
      </c>
      <c r="DV119" s="58">
        <v>4.8358703135453276E-2</v>
      </c>
      <c r="DW119" s="58">
        <v>5.9185475472770338E-2</v>
      </c>
      <c r="DX119" s="58">
        <v>5.9896168026338001E-2</v>
      </c>
      <c r="DY119" s="58">
        <v>6.70819436156119E-2</v>
      </c>
      <c r="DZ119" s="58" t="s">
        <v>4949</v>
      </c>
      <c r="EA119" s="58" t="s">
        <v>4949</v>
      </c>
      <c r="EB119" s="60">
        <v>0.20893111058256267</v>
      </c>
      <c r="EC119" s="60">
        <v>0.21661232832307711</v>
      </c>
      <c r="ED119" s="60">
        <v>0.19767384195310927</v>
      </c>
      <c r="EE119" s="60">
        <v>0.19752973310352331</v>
      </c>
      <c r="EF119" s="60" t="s">
        <v>4949</v>
      </c>
      <c r="EG119" s="60" t="s">
        <v>4949</v>
      </c>
      <c r="EH119" s="60">
        <v>8.3474347428434514E-2</v>
      </c>
      <c r="EI119" s="60">
        <v>1.7791785508769697E-2</v>
      </c>
      <c r="EJ119" s="60">
        <v>7.5937447163918037E-2</v>
      </c>
      <c r="EK119" s="60" t="s">
        <v>4949</v>
      </c>
      <c r="EL119" s="60" t="s">
        <v>4949</v>
      </c>
      <c r="EM119" s="60">
        <v>0.17994445462619657</v>
      </c>
      <c r="EN119" s="60">
        <v>1.2013572768438507E-2</v>
      </c>
      <c r="EO119" s="60">
        <v>0.11996694312446499</v>
      </c>
      <c r="EP119" s="60" t="s">
        <v>4949</v>
      </c>
      <c r="EQ119" s="60" t="s">
        <v>4949</v>
      </c>
    </row>
    <row r="120" spans="1:147" ht="15" thickBot="1">
      <c r="A120" s="17" t="s">
        <v>2034</v>
      </c>
      <c r="B120" s="17" t="s">
        <v>2035</v>
      </c>
      <c r="C120" s="17" t="s">
        <v>2036</v>
      </c>
      <c r="D120" s="17" t="s">
        <v>5734</v>
      </c>
      <c r="E120" s="19" t="s">
        <v>5574</v>
      </c>
      <c r="F120" s="18" t="s">
        <v>3345</v>
      </c>
      <c r="G120" s="18" t="s">
        <v>3352</v>
      </c>
      <c r="H120" s="19" t="s">
        <v>3</v>
      </c>
      <c r="I120" s="18" t="s">
        <v>5726</v>
      </c>
      <c r="J120" s="18">
        <v>4.45</v>
      </c>
      <c r="K120" s="24">
        <v>1231</v>
      </c>
      <c r="L120" s="24" t="s">
        <v>853</v>
      </c>
      <c r="M120" s="24" t="s">
        <v>853</v>
      </c>
      <c r="N120" s="24">
        <v>4.1500000000000004</v>
      </c>
      <c r="O120" s="24">
        <v>0.53</v>
      </c>
      <c r="P120" s="25">
        <v>-1.66E-2</v>
      </c>
      <c r="Q120" s="25">
        <v>-4.3799999999999999E-2</v>
      </c>
      <c r="R120" s="26">
        <v>2486.16</v>
      </c>
      <c r="S120" s="26">
        <v>2486.16</v>
      </c>
      <c r="T120" s="26">
        <v>10317.56</v>
      </c>
      <c r="U120" s="26">
        <v>1320.51</v>
      </c>
      <c r="V120" s="26">
        <v>10317.56</v>
      </c>
      <c r="W120" s="26">
        <v>1320.51</v>
      </c>
      <c r="X120" s="50">
        <v>724.32</v>
      </c>
      <c r="Y120" s="50" t="s">
        <v>4949</v>
      </c>
      <c r="Z120" s="50" t="s">
        <v>4949</v>
      </c>
      <c r="AA120" s="50" t="s">
        <v>4949</v>
      </c>
      <c r="AB120" s="50" t="s">
        <v>4949</v>
      </c>
      <c r="AC120" s="50" t="s">
        <v>4949</v>
      </c>
      <c r="AD120" s="50">
        <v>1478.17</v>
      </c>
      <c r="AE120" s="50" t="s">
        <v>4949</v>
      </c>
      <c r="AF120" s="50" t="s">
        <v>4949</v>
      </c>
      <c r="AG120" s="50" t="s">
        <v>4949</v>
      </c>
      <c r="AH120" s="50" t="s">
        <v>4949</v>
      </c>
      <c r="AI120" s="50" t="s">
        <v>4949</v>
      </c>
      <c r="AJ120" s="59">
        <v>190.73161290322582</v>
      </c>
      <c r="AK120" s="59" t="s">
        <v>5557</v>
      </c>
      <c r="AL120" s="59" t="s">
        <v>5557</v>
      </c>
      <c r="AM120" s="59" t="s">
        <v>5557</v>
      </c>
      <c r="AN120" s="59" t="s">
        <v>5557</v>
      </c>
      <c r="AO120" s="59" t="s">
        <v>5557</v>
      </c>
      <c r="AP120" s="50">
        <v>1320.51</v>
      </c>
      <c r="AQ120" s="50">
        <v>1320.51</v>
      </c>
      <c r="AR120" s="50">
        <v>1320.51</v>
      </c>
      <c r="AS120" s="50">
        <v>1320.51</v>
      </c>
      <c r="AT120" s="50">
        <v>1320.51</v>
      </c>
      <c r="AU120" s="50">
        <v>1320.51</v>
      </c>
      <c r="AV120" s="50">
        <v>15256.52</v>
      </c>
      <c r="AW120" s="50" t="s">
        <v>4949</v>
      </c>
      <c r="AX120" s="50" t="s">
        <v>4949</v>
      </c>
      <c r="AY120" s="50" t="s">
        <v>4949</v>
      </c>
      <c r="AZ120" s="50" t="s">
        <v>4949</v>
      </c>
      <c r="BA120" s="50" t="s">
        <v>4949</v>
      </c>
      <c r="BB120" s="59">
        <v>1968.5832258064518</v>
      </c>
      <c r="BC120" s="59" t="s">
        <v>5557</v>
      </c>
      <c r="BD120" s="59" t="s">
        <v>5557</v>
      </c>
      <c r="BE120" s="59" t="s">
        <v>5557</v>
      </c>
      <c r="BF120" s="59" t="s">
        <v>5557</v>
      </c>
      <c r="BG120" s="59" t="s">
        <v>5557</v>
      </c>
      <c r="BH120" s="50">
        <v>1320.51</v>
      </c>
      <c r="BI120" s="50">
        <v>1320.51</v>
      </c>
      <c r="BJ120" s="50">
        <v>1320.51</v>
      </c>
      <c r="BK120" s="50">
        <v>1320.51</v>
      </c>
      <c r="BL120" s="50">
        <v>1320.51</v>
      </c>
      <c r="BM120" s="50">
        <v>1320.51</v>
      </c>
      <c r="BN120" s="50">
        <v>370.04</v>
      </c>
      <c r="BO120" s="50" t="s">
        <v>4949</v>
      </c>
      <c r="BP120" s="50" t="s">
        <v>4949</v>
      </c>
      <c r="BQ120" s="50" t="s">
        <v>4949</v>
      </c>
      <c r="BR120" s="50" t="s">
        <v>4949</v>
      </c>
      <c r="BS120" s="50" t="s">
        <v>4949</v>
      </c>
      <c r="BT120" s="59">
        <v>47.747096774193551</v>
      </c>
      <c r="BU120" s="59" t="s">
        <v>5557</v>
      </c>
      <c r="BV120" s="59" t="s">
        <v>5557</v>
      </c>
      <c r="BW120" s="59" t="s">
        <v>5557</v>
      </c>
      <c r="BX120" s="59" t="s">
        <v>5557</v>
      </c>
      <c r="BY120" s="59" t="s">
        <v>5557</v>
      </c>
      <c r="BZ120" s="50">
        <v>1320.51</v>
      </c>
      <c r="CA120" s="50">
        <v>1320.51</v>
      </c>
      <c r="CB120" s="50">
        <v>1320.51</v>
      </c>
      <c r="CC120" s="50">
        <v>1320.51</v>
      </c>
      <c r="CD120" s="50">
        <v>1320.51</v>
      </c>
      <c r="CE120" s="50">
        <v>1320.51</v>
      </c>
      <c r="CF120" s="50">
        <v>764.49</v>
      </c>
      <c r="CG120" s="50" t="s">
        <v>4949</v>
      </c>
      <c r="CH120" s="50" t="s">
        <v>4949</v>
      </c>
      <c r="CI120" s="50" t="s">
        <v>4949</v>
      </c>
      <c r="CJ120" s="50" t="s">
        <v>4949</v>
      </c>
      <c r="CK120" s="50" t="s">
        <v>4949</v>
      </c>
      <c r="CL120" s="50">
        <v>0.59455948128841274</v>
      </c>
      <c r="CM120" s="50" t="s">
        <v>4949</v>
      </c>
      <c r="CN120" s="50" t="s">
        <v>4949</v>
      </c>
      <c r="CO120" s="50" t="s">
        <v>4949</v>
      </c>
      <c r="CP120" s="50" t="s">
        <v>4949</v>
      </c>
      <c r="CQ120" s="50" t="s">
        <v>4949</v>
      </c>
      <c r="CR120" s="50">
        <v>6.1365801074749822</v>
      </c>
      <c r="CS120" s="50" t="s">
        <v>4949</v>
      </c>
      <c r="CT120" s="50" t="s">
        <v>4949</v>
      </c>
      <c r="CU120" s="50" t="s">
        <v>4949</v>
      </c>
      <c r="CV120" s="50" t="s">
        <v>4949</v>
      </c>
      <c r="CW120" s="50" t="s">
        <v>4949</v>
      </c>
      <c r="CX120" s="50">
        <v>0.14883997811886607</v>
      </c>
      <c r="CY120" s="50" t="s">
        <v>4949</v>
      </c>
      <c r="CZ120" s="50" t="s">
        <v>4949</v>
      </c>
      <c r="DA120" s="50" t="s">
        <v>4949</v>
      </c>
      <c r="DB120" s="50" t="s">
        <v>4949</v>
      </c>
      <c r="DC120" s="50" t="s">
        <v>4949</v>
      </c>
      <c r="DD120" s="50">
        <v>0.30749831064774596</v>
      </c>
      <c r="DE120" s="50" t="s">
        <v>4949</v>
      </c>
      <c r="DF120" s="50" t="s">
        <v>4949</v>
      </c>
      <c r="DG120" s="50" t="s">
        <v>4949</v>
      </c>
      <c r="DH120" s="50" t="s">
        <v>4949</v>
      </c>
      <c r="DI120" s="50" t="s">
        <v>4949</v>
      </c>
      <c r="DJ120" s="50">
        <v>6.9799549442892221</v>
      </c>
      <c r="DK120" s="50" t="s">
        <v>4949</v>
      </c>
      <c r="DL120" s="50" t="s">
        <v>4949</v>
      </c>
      <c r="DM120" s="50" t="s">
        <v>4949</v>
      </c>
      <c r="DN120" s="50" t="s">
        <v>4949</v>
      </c>
      <c r="DO120" s="50" t="s">
        <v>4949</v>
      </c>
      <c r="DP120" s="50">
        <v>0.67627217740349699</v>
      </c>
      <c r="DQ120" s="50" t="s">
        <v>4949</v>
      </c>
      <c r="DR120" s="50" t="s">
        <v>4949</v>
      </c>
      <c r="DS120" s="50" t="s">
        <v>4949</v>
      </c>
      <c r="DT120" s="50" t="s">
        <v>4949</v>
      </c>
      <c r="DU120" s="50" t="s">
        <v>4949</v>
      </c>
      <c r="DV120" s="58">
        <v>3.5865068872873045E-2</v>
      </c>
      <c r="DW120" s="58" t="s">
        <v>4949</v>
      </c>
      <c r="DX120" s="58" t="s">
        <v>4949</v>
      </c>
      <c r="DY120" s="58" t="s">
        <v>4949</v>
      </c>
      <c r="DZ120" s="58" t="s">
        <v>4949</v>
      </c>
      <c r="EA120" s="58" t="s">
        <v>4949</v>
      </c>
      <c r="EB120" s="60">
        <v>9.6887756841009615E-2</v>
      </c>
      <c r="EC120" s="60" t="s">
        <v>4949</v>
      </c>
      <c r="ED120" s="60" t="s">
        <v>4949</v>
      </c>
      <c r="EE120" s="60" t="s">
        <v>4949</v>
      </c>
      <c r="EF120" s="60" t="s">
        <v>4949</v>
      </c>
      <c r="EG120" s="60" t="s">
        <v>4949</v>
      </c>
      <c r="EH120" s="60"/>
      <c r="EI120" s="60"/>
      <c r="EJ120" s="60" t="s">
        <v>4949</v>
      </c>
      <c r="EK120" s="60" t="s">
        <v>4949</v>
      </c>
      <c r="EL120" s="60" t="s">
        <v>4949</v>
      </c>
      <c r="EM120" s="60"/>
      <c r="EN120" s="60"/>
      <c r="EO120" s="60" t="s">
        <v>4949</v>
      </c>
      <c r="EP120" s="60" t="s">
        <v>4949</v>
      </c>
      <c r="EQ120" s="60" t="s">
        <v>4949</v>
      </c>
    </row>
    <row r="121" spans="1:147" ht="15" thickBot="1">
      <c r="A121" s="17" t="s">
        <v>5284</v>
      </c>
      <c r="B121" s="17" t="s">
        <v>5285</v>
      </c>
      <c r="C121" s="17" t="s">
        <v>5286</v>
      </c>
      <c r="D121" s="17" t="s">
        <v>5669</v>
      </c>
      <c r="E121" s="19" t="s">
        <v>5574</v>
      </c>
      <c r="F121" s="18" t="s">
        <v>3017</v>
      </c>
      <c r="G121" s="18" t="s">
        <v>2</v>
      </c>
      <c r="H121" s="19" t="s">
        <v>3</v>
      </c>
      <c r="I121" s="18" t="s">
        <v>5726</v>
      </c>
      <c r="J121" s="18">
        <v>9.69</v>
      </c>
      <c r="K121" s="24">
        <v>1231</v>
      </c>
      <c r="L121" s="24" t="s">
        <v>853</v>
      </c>
      <c r="M121" s="24" t="s">
        <v>4</v>
      </c>
      <c r="N121" s="24">
        <v>7.97</v>
      </c>
      <c r="O121" s="24">
        <v>1.02</v>
      </c>
      <c r="P121" s="25">
        <v>1.7899999999999999E-2</v>
      </c>
      <c r="Q121" s="25">
        <v>3.6400000000000002E-2</v>
      </c>
      <c r="R121" s="26">
        <v>261600.38</v>
      </c>
      <c r="S121" s="26">
        <v>240417.32</v>
      </c>
      <c r="T121" s="26">
        <v>2084955.04</v>
      </c>
      <c r="U121" s="26">
        <v>266846.90999999997</v>
      </c>
      <c r="V121" s="26">
        <v>1916126.04</v>
      </c>
      <c r="W121" s="26">
        <v>245239.01</v>
      </c>
      <c r="X121" s="50">
        <v>769736</v>
      </c>
      <c r="Y121" s="50">
        <v>750151</v>
      </c>
      <c r="Z121" s="50">
        <v>753202.43</v>
      </c>
      <c r="AA121" s="50">
        <v>772136.67</v>
      </c>
      <c r="AB121" s="50">
        <v>801935.96</v>
      </c>
      <c r="AC121" s="50" t="s">
        <v>4949</v>
      </c>
      <c r="AD121" s="50">
        <v>332653</v>
      </c>
      <c r="AE121" s="50">
        <v>335577</v>
      </c>
      <c r="AF121" s="50">
        <v>338250.83</v>
      </c>
      <c r="AG121" s="50">
        <v>345823.26</v>
      </c>
      <c r="AH121" s="50">
        <v>355407.93</v>
      </c>
      <c r="AI121" s="50" t="s">
        <v>4949</v>
      </c>
      <c r="AJ121" s="59">
        <v>48280.551523947754</v>
      </c>
      <c r="AK121" s="59">
        <v>48704.934687953559</v>
      </c>
      <c r="AL121" s="59">
        <v>49093.008708272864</v>
      </c>
      <c r="AM121" s="59">
        <v>50192.05515239478</v>
      </c>
      <c r="AN121" s="59">
        <v>51583.153846153844</v>
      </c>
      <c r="AO121" s="59" t="s">
        <v>5557</v>
      </c>
      <c r="AP121" s="50">
        <v>266846.90999999997</v>
      </c>
      <c r="AQ121" s="50">
        <v>266846.90999999997</v>
      </c>
      <c r="AR121" s="50">
        <v>266846.90999999997</v>
      </c>
      <c r="AS121" s="50">
        <v>266846.90999999997</v>
      </c>
      <c r="AT121" s="50">
        <v>266846.90999999997</v>
      </c>
      <c r="AU121" s="50">
        <v>266846.90999999997</v>
      </c>
      <c r="AV121" s="50">
        <v>3172074</v>
      </c>
      <c r="AW121" s="50">
        <v>3343965</v>
      </c>
      <c r="AX121" s="50">
        <v>3626326.23</v>
      </c>
      <c r="AY121" s="50">
        <v>3869045.23</v>
      </c>
      <c r="AZ121" s="50">
        <v>4118491.31</v>
      </c>
      <c r="BA121" s="50" t="s">
        <v>4949</v>
      </c>
      <c r="BB121" s="59">
        <v>460388.09869375906</v>
      </c>
      <c r="BC121" s="59">
        <v>485335.99419448478</v>
      </c>
      <c r="BD121" s="59">
        <v>526317.30478955014</v>
      </c>
      <c r="BE121" s="59">
        <v>561545.0261248186</v>
      </c>
      <c r="BF121" s="59">
        <v>597749.10159651667</v>
      </c>
      <c r="BG121" s="59" t="s">
        <v>5557</v>
      </c>
      <c r="BH121" s="50">
        <v>266846.90999999997</v>
      </c>
      <c r="BI121" s="50">
        <v>266846.90999999997</v>
      </c>
      <c r="BJ121" s="50">
        <v>266846.90999999997</v>
      </c>
      <c r="BK121" s="50">
        <v>266846.90999999997</v>
      </c>
      <c r="BL121" s="50">
        <v>266846.90999999997</v>
      </c>
      <c r="BM121" s="50">
        <v>266846.90999999997</v>
      </c>
      <c r="BN121" s="50">
        <v>100004.4</v>
      </c>
      <c r="BO121" s="50">
        <v>100754.43</v>
      </c>
      <c r="BP121" s="50">
        <v>101553.12</v>
      </c>
      <c r="BQ121" s="50">
        <v>103829.04</v>
      </c>
      <c r="BR121" s="50">
        <v>106706.64</v>
      </c>
      <c r="BS121" s="50" t="s">
        <v>4949</v>
      </c>
      <c r="BT121" s="59">
        <v>14514.426705370101</v>
      </c>
      <c r="BU121" s="59">
        <v>14623.284470246734</v>
      </c>
      <c r="BV121" s="59">
        <v>14739.204644412192</v>
      </c>
      <c r="BW121" s="59">
        <v>15069.526850507982</v>
      </c>
      <c r="BX121" s="59">
        <v>15487.175616835995</v>
      </c>
      <c r="BY121" s="59" t="s">
        <v>5557</v>
      </c>
      <c r="BZ121" s="50">
        <v>266846.90999999997</v>
      </c>
      <c r="CA121" s="50">
        <v>266846.90999999997</v>
      </c>
      <c r="CB121" s="50">
        <v>266846.90999999997</v>
      </c>
      <c r="CC121" s="50">
        <v>266846.90999999997</v>
      </c>
      <c r="CD121" s="50">
        <v>266846.90999999997</v>
      </c>
      <c r="CE121" s="50">
        <v>266846.90999999997</v>
      </c>
      <c r="CF121" s="50" t="s">
        <v>4949</v>
      </c>
      <c r="CG121" s="50" t="s">
        <v>4949</v>
      </c>
      <c r="CH121" s="50" t="s">
        <v>4949</v>
      </c>
      <c r="CI121" s="50" t="s">
        <v>4949</v>
      </c>
      <c r="CJ121" s="50" t="s">
        <v>4949</v>
      </c>
      <c r="CK121" s="50" t="s">
        <v>4949</v>
      </c>
      <c r="CL121" s="50">
        <v>1.2716074800808774</v>
      </c>
      <c r="CM121" s="50">
        <v>1.2827848338752412</v>
      </c>
      <c r="CN121" s="50">
        <v>1.2930058817192851</v>
      </c>
      <c r="CO121" s="50">
        <v>1.3219524375308629</v>
      </c>
      <c r="CP121" s="50">
        <v>1.3585910310986551</v>
      </c>
      <c r="CQ121" s="50" t="s">
        <v>4949</v>
      </c>
      <c r="CR121" s="50">
        <v>12.125647523906501</v>
      </c>
      <c r="CS121" s="50">
        <v>12.782722257513541</v>
      </c>
      <c r="CT121" s="50">
        <v>13.862083189634511</v>
      </c>
      <c r="CU121" s="50">
        <v>14.789906765425952</v>
      </c>
      <c r="CV121" s="50">
        <v>15.743445441478334</v>
      </c>
      <c r="CW121" s="50" t="s">
        <v>4949</v>
      </c>
      <c r="CX121" s="50">
        <v>0.38227926121514039</v>
      </c>
      <c r="CY121" s="50">
        <v>0.38514634420638072</v>
      </c>
      <c r="CZ121" s="50">
        <v>0.38819943610173652</v>
      </c>
      <c r="DA121" s="50">
        <v>0.3968994234641402</v>
      </c>
      <c r="DB121" s="50">
        <v>0.40789940748557013</v>
      </c>
      <c r="DC121" s="50" t="s">
        <v>4949</v>
      </c>
      <c r="DD121" s="50" t="s">
        <v>4949</v>
      </c>
      <c r="DE121" s="50" t="s">
        <v>4949</v>
      </c>
      <c r="DF121" s="50" t="s">
        <v>4949</v>
      </c>
      <c r="DG121" s="50" t="s">
        <v>4949</v>
      </c>
      <c r="DH121" s="50" t="s">
        <v>4949</v>
      </c>
      <c r="DI121" s="50" t="s">
        <v>4949</v>
      </c>
      <c r="DJ121" s="50">
        <v>5.5633451374254852</v>
      </c>
      <c r="DK121" s="50">
        <v>5.5148697616344382</v>
      </c>
      <c r="DL121" s="50">
        <v>5.4712754141652802</v>
      </c>
      <c r="DM121" s="50">
        <v>5.3514718761253937</v>
      </c>
      <c r="DN121" s="50">
        <v>5.2071529467561399</v>
      </c>
      <c r="DO121" s="50" t="s">
        <v>4949</v>
      </c>
      <c r="DP121" s="50">
        <v>0.58342379465296201</v>
      </c>
      <c r="DQ121" s="50">
        <v>0.55343385771083131</v>
      </c>
      <c r="DR121" s="50">
        <v>0.51034113662741254</v>
      </c>
      <c r="DS121" s="50">
        <v>0.47832561781656918</v>
      </c>
      <c r="DT121" s="50">
        <v>0.44935470557056972</v>
      </c>
      <c r="DU121" s="50" t="s">
        <v>4949</v>
      </c>
      <c r="DV121" s="58">
        <v>5.4037053576651117E-2</v>
      </c>
      <c r="DW121" s="58">
        <v>5.4442329857435717E-2</v>
      </c>
      <c r="DX121" s="58">
        <v>5.4873899411586692E-2</v>
      </c>
      <c r="DY121" s="58">
        <v>5.6103685410764444E-2</v>
      </c>
      <c r="DZ121" s="58">
        <v>5.7658587248805286E-2</v>
      </c>
      <c r="EA121" s="58" t="s">
        <v>4949</v>
      </c>
      <c r="EB121" s="60">
        <v>0.10486924327742669</v>
      </c>
      <c r="EC121" s="60">
        <v>0.10035302402985677</v>
      </c>
      <c r="ED121" s="60">
        <v>9.3276447993483488E-2</v>
      </c>
      <c r="EE121" s="60">
        <v>8.9382067006748334E-2</v>
      </c>
      <c r="EF121" s="60">
        <v>8.6295661019617401E-2</v>
      </c>
      <c r="EG121" s="60" t="s">
        <v>4949</v>
      </c>
      <c r="EH121" s="60">
        <v>-2.5443788519700306E-2</v>
      </c>
      <c r="EI121" s="60">
        <v>4.0677543587892551E-3</v>
      </c>
      <c r="EJ121" s="60">
        <v>2.5138315074209272E-2</v>
      </c>
      <c r="EK121" s="60">
        <v>3.8593284269221373E-2</v>
      </c>
      <c r="EL121" s="60" t="s">
        <v>4949</v>
      </c>
      <c r="EM121" s="60">
        <v>8.7899402680871042E-3</v>
      </c>
      <c r="EN121" s="60">
        <v>7.9678583454767526E-3</v>
      </c>
      <c r="EO121" s="60">
        <v>2.2387025628288981E-2</v>
      </c>
      <c r="EP121" s="60">
        <v>2.7715515723262696E-2</v>
      </c>
      <c r="EQ121" s="60" t="s">
        <v>4949</v>
      </c>
    </row>
    <row r="122" spans="1:147" ht="15" thickBot="1">
      <c r="A122" s="17" t="s">
        <v>2649</v>
      </c>
      <c r="B122" s="17" t="s">
        <v>2650</v>
      </c>
      <c r="C122" s="17" t="s">
        <v>2651</v>
      </c>
      <c r="D122" s="17" t="s">
        <v>5763</v>
      </c>
      <c r="E122" s="19" t="s">
        <v>5574</v>
      </c>
      <c r="F122" s="18" t="s">
        <v>3735</v>
      </c>
      <c r="G122" s="18" t="s">
        <v>3736</v>
      </c>
      <c r="H122" s="19" t="s">
        <v>3</v>
      </c>
      <c r="I122" s="18" t="s">
        <v>5726</v>
      </c>
      <c r="J122" s="18">
        <v>102</v>
      </c>
      <c r="K122" s="24">
        <v>1231</v>
      </c>
      <c r="L122" s="24" t="s">
        <v>853</v>
      </c>
      <c r="M122" s="24" t="s">
        <v>4</v>
      </c>
      <c r="N122" s="24">
        <v>80.2</v>
      </c>
      <c r="O122" s="24">
        <v>10.26</v>
      </c>
      <c r="P122" s="25">
        <v>2.8199999999999999E-2</v>
      </c>
      <c r="Q122" s="25">
        <v>-1.84E-2</v>
      </c>
      <c r="R122" s="26">
        <v>21651.119999999999</v>
      </c>
      <c r="S122" s="26">
        <v>20748.349999999999</v>
      </c>
      <c r="T122" s="26">
        <v>1736419.91</v>
      </c>
      <c r="U122" s="26">
        <v>222238.98</v>
      </c>
      <c r="V122" s="26">
        <v>1664017.93</v>
      </c>
      <c r="W122" s="26">
        <v>212972.48</v>
      </c>
      <c r="X122" s="50">
        <v>1009309</v>
      </c>
      <c r="Y122" s="50">
        <v>1040759</v>
      </c>
      <c r="Z122" s="50">
        <v>1049792.26</v>
      </c>
      <c r="AA122" s="50">
        <v>1044532.45</v>
      </c>
      <c r="AB122" s="50">
        <v>1051490.1599999999</v>
      </c>
      <c r="AC122" s="50" t="s">
        <v>4949</v>
      </c>
      <c r="AD122" s="50">
        <v>131766</v>
      </c>
      <c r="AE122" s="50">
        <v>138373</v>
      </c>
      <c r="AF122" s="50">
        <v>144565.5</v>
      </c>
      <c r="AG122" s="50">
        <v>139563.89000000001</v>
      </c>
      <c r="AH122" s="50">
        <v>144817.25</v>
      </c>
      <c r="AI122" s="50" t="s">
        <v>4949</v>
      </c>
      <c r="AJ122" s="59">
        <v>19124.238026124818</v>
      </c>
      <c r="AK122" s="59">
        <v>20083.164005805516</v>
      </c>
      <c r="AL122" s="59">
        <v>20981.930333817127</v>
      </c>
      <c r="AM122" s="59">
        <v>20256.007256894052</v>
      </c>
      <c r="AN122" s="59">
        <v>21018.468795355588</v>
      </c>
      <c r="AO122" s="59" t="s">
        <v>5557</v>
      </c>
      <c r="AP122" s="50">
        <v>222238.98</v>
      </c>
      <c r="AQ122" s="50">
        <v>222238.98</v>
      </c>
      <c r="AR122" s="50">
        <v>222238.98</v>
      </c>
      <c r="AS122" s="50">
        <v>222238.98</v>
      </c>
      <c r="AT122" s="50">
        <v>222238.98</v>
      </c>
      <c r="AU122" s="50">
        <v>222238.98</v>
      </c>
      <c r="AV122" s="50">
        <v>1341732</v>
      </c>
      <c r="AW122" s="50">
        <v>1392032</v>
      </c>
      <c r="AX122" s="50">
        <v>1432310.94</v>
      </c>
      <c r="AY122" s="50">
        <v>1464628.49</v>
      </c>
      <c r="AZ122" s="50">
        <v>1500656.82</v>
      </c>
      <c r="BA122" s="50" t="s">
        <v>4949</v>
      </c>
      <c r="BB122" s="59">
        <v>194736.13933236577</v>
      </c>
      <c r="BC122" s="59">
        <v>202036.57474600873</v>
      </c>
      <c r="BD122" s="59">
        <v>207882.5747460087</v>
      </c>
      <c r="BE122" s="59">
        <v>212573.07547169813</v>
      </c>
      <c r="BF122" s="59">
        <v>217802.15094339623</v>
      </c>
      <c r="BG122" s="59" t="s">
        <v>5557</v>
      </c>
      <c r="BH122" s="50">
        <v>222238.98</v>
      </c>
      <c r="BI122" s="50">
        <v>222238.98</v>
      </c>
      <c r="BJ122" s="50">
        <v>222238.98</v>
      </c>
      <c r="BK122" s="50">
        <v>222238.98</v>
      </c>
      <c r="BL122" s="50">
        <v>222238.98</v>
      </c>
      <c r="BM122" s="50">
        <v>222238.98</v>
      </c>
      <c r="BN122" s="50">
        <v>94198</v>
      </c>
      <c r="BO122" s="50">
        <v>100149</v>
      </c>
      <c r="BP122" s="50">
        <v>108424.13</v>
      </c>
      <c r="BQ122" s="50">
        <v>106068.56</v>
      </c>
      <c r="BR122" s="50">
        <v>111509.28</v>
      </c>
      <c r="BS122" s="50" t="s">
        <v>4949</v>
      </c>
      <c r="BT122" s="59">
        <v>13671.698113207547</v>
      </c>
      <c r="BU122" s="59">
        <v>14535.413642960813</v>
      </c>
      <c r="BV122" s="59">
        <v>15736.448476052252</v>
      </c>
      <c r="BW122" s="59">
        <v>15394.566037735849</v>
      </c>
      <c r="BX122" s="59">
        <v>16184.220609579101</v>
      </c>
      <c r="BY122" s="59" t="s">
        <v>5557</v>
      </c>
      <c r="BZ122" s="50">
        <v>222238.98</v>
      </c>
      <c r="CA122" s="50">
        <v>222238.98</v>
      </c>
      <c r="CB122" s="50">
        <v>222238.98</v>
      </c>
      <c r="CC122" s="50">
        <v>222238.98</v>
      </c>
      <c r="CD122" s="50">
        <v>222238.98</v>
      </c>
      <c r="CE122" s="50">
        <v>222238.98</v>
      </c>
      <c r="CF122" s="50">
        <v>303780</v>
      </c>
      <c r="CG122" s="50">
        <v>315741</v>
      </c>
      <c r="CH122" s="50">
        <v>277185.71000000002</v>
      </c>
      <c r="CI122" s="50">
        <v>269451.34999999998</v>
      </c>
      <c r="CJ122" s="50">
        <v>274109.73</v>
      </c>
      <c r="CK122" s="50" t="s">
        <v>4949</v>
      </c>
      <c r="CL122" s="50">
        <v>6.0858745413632187</v>
      </c>
      <c r="CM122" s="50">
        <v>6.3910319650900282</v>
      </c>
      <c r="CN122" s="50">
        <v>6.6770448826665785</v>
      </c>
      <c r="CO122" s="50">
        <v>6.4460355861498169</v>
      </c>
      <c r="CP122" s="50">
        <v>6.6886724566673692</v>
      </c>
      <c r="CQ122" s="50" t="s">
        <v>4949</v>
      </c>
      <c r="CR122" s="50">
        <v>61.970558566947119</v>
      </c>
      <c r="CS122" s="50">
        <v>64.29376401775059</v>
      </c>
      <c r="CT122" s="50">
        <v>66.154126899670786</v>
      </c>
      <c r="CU122" s="50">
        <v>67.646777164414587</v>
      </c>
      <c r="CV122" s="50">
        <v>69.310817177125259</v>
      </c>
      <c r="CW122" s="50" t="s">
        <v>4949</v>
      </c>
      <c r="CX122" s="50">
        <v>4.3507218102342975</v>
      </c>
      <c r="CY122" s="50">
        <v>4.6255805704277657</v>
      </c>
      <c r="CZ122" s="50">
        <v>5.007783892934869</v>
      </c>
      <c r="DA122" s="50">
        <v>4.8989872117470137</v>
      </c>
      <c r="DB122" s="50">
        <v>5.1502776761664064</v>
      </c>
      <c r="DC122" s="50" t="s">
        <v>4949</v>
      </c>
      <c r="DD122" s="50">
        <v>14.03068293926596</v>
      </c>
      <c r="DE122" s="50">
        <v>14.583125491891414</v>
      </c>
      <c r="DF122" s="50">
        <v>12.802372810274944</v>
      </c>
      <c r="DG122" s="50">
        <v>12.445146024778394</v>
      </c>
      <c r="DH122" s="50">
        <v>12.660302561715051</v>
      </c>
      <c r="DI122" s="50" t="s">
        <v>4949</v>
      </c>
      <c r="DJ122" s="50">
        <v>11.69720625958138</v>
      </c>
      <c r="DK122" s="50">
        <v>11.138690929588865</v>
      </c>
      <c r="DL122" s="50">
        <v>10.661562267622635</v>
      </c>
      <c r="DM122" s="50">
        <v>11.043645172114362</v>
      </c>
      <c r="DN122" s="50">
        <v>10.643028230407635</v>
      </c>
      <c r="DO122" s="50" t="s">
        <v>4949</v>
      </c>
      <c r="DP122" s="50">
        <v>1.148734680249111</v>
      </c>
      <c r="DQ122" s="50">
        <v>1.1072260407806718</v>
      </c>
      <c r="DR122" s="50">
        <v>1.0760890229603357</v>
      </c>
      <c r="DS122" s="50">
        <v>1.0523447348753949</v>
      </c>
      <c r="DT122" s="50">
        <v>1.0270796490299494</v>
      </c>
      <c r="DU122" s="50" t="s">
        <v>4949</v>
      </c>
      <c r="DV122" s="58">
        <v>6.1116175830637068E-2</v>
      </c>
      <c r="DW122" s="58">
        <v>6.4977217066842952E-2</v>
      </c>
      <c r="DX122" s="58">
        <v>7.0346166514828889E-2</v>
      </c>
      <c r="DY122" s="58">
        <v>6.8817859859683625E-2</v>
      </c>
      <c r="DZ122" s="58">
        <v>7.2347828650584312E-2</v>
      </c>
      <c r="EA122" s="58" t="s">
        <v>4949</v>
      </c>
      <c r="EB122" s="60">
        <v>9.8205901029415704E-2</v>
      </c>
      <c r="EC122" s="60">
        <v>9.9403605664237601E-2</v>
      </c>
      <c r="ED122" s="60">
        <v>0.10093164547078025</v>
      </c>
      <c r="EE122" s="60">
        <v>9.5289618461539022E-2</v>
      </c>
      <c r="EF122" s="60">
        <v>9.6502576785010702E-2</v>
      </c>
      <c r="EG122" s="60" t="s">
        <v>4949</v>
      </c>
      <c r="EH122" s="60">
        <v>3.115993219123192E-2</v>
      </c>
      <c r="EI122" s="60">
        <v>8.6794925626394459E-3</v>
      </c>
      <c r="EJ122" s="60">
        <v>-5.0103341398231027E-3</v>
      </c>
      <c r="EK122" s="60">
        <v>6.6610759675298503E-3</v>
      </c>
      <c r="EL122" s="60" t="s">
        <v>4949</v>
      </c>
      <c r="EM122" s="60">
        <v>5.0141918249017259E-2</v>
      </c>
      <c r="EN122" s="60">
        <v>4.4752227674474065E-2</v>
      </c>
      <c r="EO122" s="60">
        <v>-3.4597535373239063E-2</v>
      </c>
      <c r="EP122" s="60">
        <v>3.7641255198604728E-2</v>
      </c>
      <c r="EQ122" s="60" t="s">
        <v>4949</v>
      </c>
    </row>
    <row r="123" spans="1:147" ht="15" thickBot="1">
      <c r="A123" s="17" t="s">
        <v>1010</v>
      </c>
      <c r="B123" s="17" t="s">
        <v>1011</v>
      </c>
      <c r="C123" s="17" t="s">
        <v>1012</v>
      </c>
      <c r="D123" s="17" t="s">
        <v>5734</v>
      </c>
      <c r="E123" s="19" t="s">
        <v>5574</v>
      </c>
      <c r="F123" s="18" t="s">
        <v>3345</v>
      </c>
      <c r="G123" s="18" t="s">
        <v>3352</v>
      </c>
      <c r="H123" s="19" t="s">
        <v>3</v>
      </c>
      <c r="I123" s="18" t="s">
        <v>5726</v>
      </c>
      <c r="J123" s="18">
        <v>5</v>
      </c>
      <c r="K123" s="24">
        <v>1231</v>
      </c>
      <c r="L123" s="24" t="s">
        <v>853</v>
      </c>
      <c r="M123" s="24" t="s">
        <v>4</v>
      </c>
      <c r="N123" s="24">
        <v>4.1500000000000004</v>
      </c>
      <c r="O123" s="24">
        <v>0.53</v>
      </c>
      <c r="P123" s="25">
        <v>2.7200000000000002E-2</v>
      </c>
      <c r="Q123" s="25">
        <v>5.33E-2</v>
      </c>
      <c r="R123" s="26">
        <v>4512.6899999999996</v>
      </c>
      <c r="S123" s="26">
        <v>2146</v>
      </c>
      <c r="T123" s="26">
        <v>18727.68</v>
      </c>
      <c r="U123" s="26">
        <v>2396.9</v>
      </c>
      <c r="V123" s="26">
        <v>8905.92</v>
      </c>
      <c r="W123" s="26">
        <v>1139.8399999999999</v>
      </c>
      <c r="X123" s="50">
        <v>20281.79</v>
      </c>
      <c r="Y123" s="50">
        <v>21372.12</v>
      </c>
      <c r="Z123" s="50">
        <v>24605.05</v>
      </c>
      <c r="AA123" s="50">
        <v>27263.05</v>
      </c>
      <c r="AB123" s="50">
        <v>29844.13</v>
      </c>
      <c r="AC123" s="50">
        <v>32141.01</v>
      </c>
      <c r="AD123" s="50">
        <v>2207.4699999999998</v>
      </c>
      <c r="AE123" s="50">
        <v>1672.37</v>
      </c>
      <c r="AF123" s="50">
        <v>1943.38</v>
      </c>
      <c r="AG123" s="50">
        <v>2757.2</v>
      </c>
      <c r="AH123" s="50">
        <v>2692.44</v>
      </c>
      <c r="AI123" s="50">
        <v>3069.8</v>
      </c>
      <c r="AJ123" s="59">
        <v>320.38751814223514</v>
      </c>
      <c r="AK123" s="59">
        <v>242.72423802612482</v>
      </c>
      <c r="AL123" s="59">
        <v>282.05805515239479</v>
      </c>
      <c r="AM123" s="59">
        <v>400.1741654571843</v>
      </c>
      <c r="AN123" s="59">
        <v>390.77503628447027</v>
      </c>
      <c r="AO123" s="59">
        <v>445.54426705370105</v>
      </c>
      <c r="AP123" s="50">
        <v>2396.9</v>
      </c>
      <c r="AQ123" s="50">
        <v>2396.9</v>
      </c>
      <c r="AR123" s="50">
        <v>2396.9</v>
      </c>
      <c r="AS123" s="50">
        <v>2396.9</v>
      </c>
      <c r="AT123" s="50">
        <v>2396.9</v>
      </c>
      <c r="AU123" s="50">
        <v>2396.9</v>
      </c>
      <c r="AV123" s="50">
        <v>21876.73</v>
      </c>
      <c r="AW123" s="50">
        <v>21693.35</v>
      </c>
      <c r="AX123" s="50">
        <v>22736.71</v>
      </c>
      <c r="AY123" s="50">
        <v>24716.55</v>
      </c>
      <c r="AZ123" s="50">
        <v>26306.11</v>
      </c>
      <c r="BA123" s="50">
        <v>28298.94</v>
      </c>
      <c r="BB123" s="59">
        <v>3175.1422351233673</v>
      </c>
      <c r="BC123" s="59">
        <v>3148.5268505079825</v>
      </c>
      <c r="BD123" s="59">
        <v>3299.9579100145138</v>
      </c>
      <c r="BE123" s="59">
        <v>3587.3076923076924</v>
      </c>
      <c r="BF123" s="59">
        <v>3818.013062409289</v>
      </c>
      <c r="BG123" s="59">
        <v>4107.2481857764878</v>
      </c>
      <c r="BH123" s="50">
        <v>2396.9</v>
      </c>
      <c r="BI123" s="50">
        <v>2396.9</v>
      </c>
      <c r="BJ123" s="50">
        <v>2396.9</v>
      </c>
      <c r="BK123" s="50">
        <v>2396.9</v>
      </c>
      <c r="BL123" s="50">
        <v>2396.9</v>
      </c>
      <c r="BM123" s="50">
        <v>2396.9</v>
      </c>
      <c r="BN123" s="50">
        <v>896.04</v>
      </c>
      <c r="BO123" s="50">
        <v>900.02</v>
      </c>
      <c r="BP123" s="50">
        <v>777.35</v>
      </c>
      <c r="BQ123" s="50">
        <v>1102.8800000000001</v>
      </c>
      <c r="BR123" s="50">
        <v>1076.98</v>
      </c>
      <c r="BS123" s="50">
        <v>1227.92</v>
      </c>
      <c r="BT123" s="59">
        <v>130.04934687953556</v>
      </c>
      <c r="BU123" s="59">
        <v>130.62699564586359</v>
      </c>
      <c r="BV123" s="59">
        <v>112.82293178519595</v>
      </c>
      <c r="BW123" s="59">
        <v>160.06966618287376</v>
      </c>
      <c r="BX123" s="59">
        <v>156.31059506531204</v>
      </c>
      <c r="BY123" s="59">
        <v>178.21770682148042</v>
      </c>
      <c r="BZ123" s="50">
        <v>2396.9</v>
      </c>
      <c r="CA123" s="50">
        <v>2396.9</v>
      </c>
      <c r="CB123" s="50">
        <v>2396.9</v>
      </c>
      <c r="CC123" s="50">
        <v>2396.9</v>
      </c>
      <c r="CD123" s="50">
        <v>2396.9</v>
      </c>
      <c r="CE123" s="50">
        <v>2396.9</v>
      </c>
      <c r="CF123" s="50">
        <v>4851.68</v>
      </c>
      <c r="CG123" s="50">
        <v>3720.79</v>
      </c>
      <c r="CH123" s="50">
        <v>6721.29</v>
      </c>
      <c r="CI123" s="50">
        <v>7825.97</v>
      </c>
      <c r="CJ123" s="50">
        <v>8422.69</v>
      </c>
      <c r="CK123" s="50">
        <v>9079.4500000000007</v>
      </c>
      <c r="CL123" s="50">
        <v>0.48916943109320604</v>
      </c>
      <c r="CM123" s="50">
        <v>0.37059270634588237</v>
      </c>
      <c r="CN123" s="50">
        <v>0.43064779543908405</v>
      </c>
      <c r="CO123" s="50">
        <v>0.61098812459973983</v>
      </c>
      <c r="CP123" s="50">
        <v>0.59663748229991431</v>
      </c>
      <c r="CQ123" s="50">
        <v>0.68025944613966405</v>
      </c>
      <c r="CR123" s="50">
        <v>4.8478246899299533</v>
      </c>
      <c r="CS123" s="50">
        <v>4.8071881737943443</v>
      </c>
      <c r="CT123" s="50">
        <v>5.0383939512796143</v>
      </c>
      <c r="CU123" s="50">
        <v>5.4771211849251777</v>
      </c>
      <c r="CV123" s="50">
        <v>5.8293634173851965</v>
      </c>
      <c r="CW123" s="50">
        <v>6.2709692001888016</v>
      </c>
      <c r="CX123" s="50">
        <v>0.19856006062902615</v>
      </c>
      <c r="CY123" s="50">
        <v>0.19944201795381469</v>
      </c>
      <c r="CZ123" s="50">
        <v>0.17225867498099806</v>
      </c>
      <c r="DA123" s="50">
        <v>0.24439524983989599</v>
      </c>
      <c r="DB123" s="50">
        <v>0.23865587930923687</v>
      </c>
      <c r="DC123" s="50">
        <v>0.27210377845586559</v>
      </c>
      <c r="DD123" s="50">
        <v>1.0751192747562985</v>
      </c>
      <c r="DE123" s="50">
        <v>0.82451708404521473</v>
      </c>
      <c r="DF123" s="50">
        <v>1.4894198360623043</v>
      </c>
      <c r="DG123" s="50">
        <v>1.7342139610742153</v>
      </c>
      <c r="DH123" s="50">
        <v>1.8664455125435164</v>
      </c>
      <c r="DI123" s="50">
        <v>2.0119817669726929</v>
      </c>
      <c r="DJ123" s="50">
        <v>7.5304307646310038</v>
      </c>
      <c r="DK123" s="50">
        <v>9.9399056428900305</v>
      </c>
      <c r="DL123" s="50">
        <v>8.5537568566106472</v>
      </c>
      <c r="DM123" s="50">
        <v>6.0290149426954889</v>
      </c>
      <c r="DN123" s="50">
        <v>6.1740280191944859</v>
      </c>
      <c r="DO123" s="50">
        <v>5.4150759007101437</v>
      </c>
      <c r="DP123" s="50">
        <v>0.75985762040304927</v>
      </c>
      <c r="DQ123" s="50">
        <v>0.76628091097041273</v>
      </c>
      <c r="DR123" s="50">
        <v>0.73111721088935033</v>
      </c>
      <c r="DS123" s="50">
        <v>0.67255341056903173</v>
      </c>
      <c r="DT123" s="50">
        <v>0.63191403061874218</v>
      </c>
      <c r="DU123" s="50">
        <v>0.58741422823611067</v>
      </c>
      <c r="DV123" s="58">
        <v>5.3902978969151541E-2</v>
      </c>
      <c r="DW123" s="58">
        <v>5.4142403388035998E-2</v>
      </c>
      <c r="DX123" s="58">
        <v>4.6762957793926557E-2</v>
      </c>
      <c r="DY123" s="58">
        <v>6.6345829924442948E-2</v>
      </c>
      <c r="DZ123" s="58">
        <v>6.4787766495019009E-2</v>
      </c>
      <c r="EA123" s="58">
        <v>7.3867847345878049E-2</v>
      </c>
      <c r="EB123" s="60">
        <v>0.10090493414692231</v>
      </c>
      <c r="EC123" s="60">
        <v>7.70913667091528E-2</v>
      </c>
      <c r="ED123" s="60">
        <v>8.5473228096765108E-2</v>
      </c>
      <c r="EE123" s="60">
        <v>0.11155278548179257</v>
      </c>
      <c r="EF123" s="60">
        <v>0.10235036651181037</v>
      </c>
      <c r="EG123" s="60">
        <v>0.10847756135035448</v>
      </c>
      <c r="EH123" s="60">
        <v>5.3759061700175303E-2</v>
      </c>
      <c r="EI123" s="60">
        <v>0.1512685685837436</v>
      </c>
      <c r="EJ123" s="60">
        <v>0.10802660429464694</v>
      </c>
      <c r="EK123" s="60">
        <v>9.4673193204722228E-2</v>
      </c>
      <c r="EL123" s="60">
        <v>7.6962538361815103E-2</v>
      </c>
      <c r="EM123" s="60">
        <v>-0.24240420028358256</v>
      </c>
      <c r="EN123" s="60">
        <v>0.162051459904208</v>
      </c>
      <c r="EO123" s="60">
        <v>0.41876524405931925</v>
      </c>
      <c r="EP123" s="60">
        <v>-2.3487596111997577E-2</v>
      </c>
      <c r="EQ123" s="60">
        <v>0.14015539807758026</v>
      </c>
    </row>
    <row r="124" spans="1:147" ht="15" thickBot="1">
      <c r="A124" s="17" t="s">
        <v>4411</v>
      </c>
      <c r="B124" s="17" t="s">
        <v>4412</v>
      </c>
      <c r="C124" s="17" t="s">
        <v>4413</v>
      </c>
      <c r="D124" s="17" t="s">
        <v>5748</v>
      </c>
      <c r="E124" s="19" t="s">
        <v>5574</v>
      </c>
      <c r="F124" s="18" t="s">
        <v>2998</v>
      </c>
      <c r="G124" s="18" t="s">
        <v>7</v>
      </c>
      <c r="H124" s="19" t="s">
        <v>3</v>
      </c>
      <c r="I124" s="18" t="s">
        <v>5726</v>
      </c>
      <c r="J124" s="18">
        <v>11.5</v>
      </c>
      <c r="K124" s="24">
        <v>1231</v>
      </c>
      <c r="L124" s="24" t="s">
        <v>853</v>
      </c>
      <c r="M124" s="24" t="s">
        <v>4</v>
      </c>
      <c r="N124" s="24">
        <v>10.27</v>
      </c>
      <c r="O124" s="24">
        <v>1.31</v>
      </c>
      <c r="P124" s="25">
        <v>6.8999999999999999E-3</v>
      </c>
      <c r="Q124" s="25">
        <v>0.19980000000000001</v>
      </c>
      <c r="R124" s="26">
        <v>7041.63</v>
      </c>
      <c r="S124" s="26">
        <v>7041.63</v>
      </c>
      <c r="T124" s="26">
        <v>72317.55</v>
      </c>
      <c r="U124" s="26">
        <v>9255.7000000000007</v>
      </c>
      <c r="V124" s="26">
        <v>72317.55</v>
      </c>
      <c r="W124" s="26">
        <v>9255.7000000000007</v>
      </c>
      <c r="X124" s="50">
        <v>180736.58</v>
      </c>
      <c r="Y124" s="50">
        <v>127474.95</v>
      </c>
      <c r="Z124" s="50">
        <v>89608.59</v>
      </c>
      <c r="AA124" s="50">
        <v>73104.11</v>
      </c>
      <c r="AB124" s="50">
        <v>57341.29</v>
      </c>
      <c r="AC124" s="50" t="s">
        <v>4949</v>
      </c>
      <c r="AD124" s="50">
        <v>11350</v>
      </c>
      <c r="AE124" s="50">
        <v>6970</v>
      </c>
      <c r="AF124" s="50">
        <v>-374.14</v>
      </c>
      <c r="AG124" s="50">
        <v>391.3</v>
      </c>
      <c r="AH124" s="50">
        <v>1143.69</v>
      </c>
      <c r="AI124" s="50" t="s">
        <v>4949</v>
      </c>
      <c r="AJ124" s="59">
        <v>1647.3149492017417</v>
      </c>
      <c r="AK124" s="59">
        <v>1011.6110304789551</v>
      </c>
      <c r="AL124" s="59">
        <v>-54.301886792452834</v>
      </c>
      <c r="AM124" s="59">
        <v>56.792452830188687</v>
      </c>
      <c r="AN124" s="59">
        <v>165.99274310595067</v>
      </c>
      <c r="AO124" s="59" t="s">
        <v>5557</v>
      </c>
      <c r="AP124" s="50">
        <v>9255.7000000000007</v>
      </c>
      <c r="AQ124" s="50">
        <v>9255.7000000000007</v>
      </c>
      <c r="AR124" s="50">
        <v>9255.7000000000007</v>
      </c>
      <c r="AS124" s="50">
        <v>9255.7000000000007</v>
      </c>
      <c r="AT124" s="50">
        <v>9255.7000000000007</v>
      </c>
      <c r="AU124" s="50">
        <v>9255.7000000000007</v>
      </c>
      <c r="AV124" s="50">
        <v>151966.71</v>
      </c>
      <c r="AW124" s="50">
        <v>161431.06</v>
      </c>
      <c r="AX124" s="50">
        <v>158852.71</v>
      </c>
      <c r="AY124" s="50">
        <v>158545.29</v>
      </c>
      <c r="AZ124" s="50">
        <v>159688.98000000001</v>
      </c>
      <c r="BA124" s="50" t="s">
        <v>4949</v>
      </c>
      <c r="BB124" s="59">
        <v>22056.126269956458</v>
      </c>
      <c r="BC124" s="59">
        <v>23429.761973875182</v>
      </c>
      <c r="BD124" s="59">
        <v>23055.54571843251</v>
      </c>
      <c r="BE124" s="59">
        <v>23010.92743105951</v>
      </c>
      <c r="BF124" s="59">
        <v>23176.920174165462</v>
      </c>
      <c r="BG124" s="59" t="s">
        <v>5557</v>
      </c>
      <c r="BH124" s="50">
        <v>9255.7000000000007</v>
      </c>
      <c r="BI124" s="50">
        <v>9255.7000000000007</v>
      </c>
      <c r="BJ124" s="50">
        <v>9255.7000000000007</v>
      </c>
      <c r="BK124" s="50">
        <v>9255.7000000000007</v>
      </c>
      <c r="BL124" s="50">
        <v>9255.7000000000007</v>
      </c>
      <c r="BM124" s="50">
        <v>9255.7000000000007</v>
      </c>
      <c r="BN124" s="50">
        <v>3625.47</v>
      </c>
      <c r="BO124" s="50">
        <v>2204.21</v>
      </c>
      <c r="BP124" s="50">
        <v>698.72</v>
      </c>
      <c r="BQ124" s="50" t="s">
        <v>4949</v>
      </c>
      <c r="BR124" s="50">
        <v>343.11</v>
      </c>
      <c r="BS124" s="50" t="s">
        <v>4949</v>
      </c>
      <c r="BT124" s="59">
        <v>526.19303338171267</v>
      </c>
      <c r="BU124" s="59">
        <v>319.91436865021774</v>
      </c>
      <c r="BV124" s="59">
        <v>101.41074020319304</v>
      </c>
      <c r="BW124" s="59" t="s">
        <v>5557</v>
      </c>
      <c r="BX124" s="59">
        <v>49.79825834542816</v>
      </c>
      <c r="BY124" s="59" t="s">
        <v>5557</v>
      </c>
      <c r="BZ124" s="50">
        <v>9255.7000000000007</v>
      </c>
      <c r="CA124" s="50">
        <v>9255.7000000000007</v>
      </c>
      <c r="CB124" s="50">
        <v>9255.7000000000007</v>
      </c>
      <c r="CC124" s="50">
        <v>9255.7000000000007</v>
      </c>
      <c r="CD124" s="50">
        <v>9255.7000000000007</v>
      </c>
      <c r="CE124" s="50">
        <v>9255.7000000000007</v>
      </c>
      <c r="CF124" s="50">
        <v>33007.72</v>
      </c>
      <c r="CG124" s="50">
        <v>29745.62</v>
      </c>
      <c r="CH124" s="50">
        <v>16068.27</v>
      </c>
      <c r="CI124" s="50">
        <v>16421.169999999998</v>
      </c>
      <c r="CJ124" s="50">
        <v>24233.02</v>
      </c>
      <c r="CK124" s="50" t="s">
        <v>4949</v>
      </c>
      <c r="CL124" s="50">
        <v>1.6118427125537695</v>
      </c>
      <c r="CM124" s="50">
        <v>0.98982763933918705</v>
      </c>
      <c r="CN124" s="50">
        <v>-5.3132584359019144E-2</v>
      </c>
      <c r="CO124" s="50">
        <v>5.5569520125311897E-2</v>
      </c>
      <c r="CP124" s="50">
        <v>0.1624183605216406</v>
      </c>
      <c r="CQ124" s="50" t="s">
        <v>4949</v>
      </c>
      <c r="CR124" s="50">
        <v>21.581183617997535</v>
      </c>
      <c r="CS124" s="50">
        <v>22.925240320778002</v>
      </c>
      <c r="CT124" s="50">
        <v>22.559082201138086</v>
      </c>
      <c r="CU124" s="50">
        <v>22.51542469570256</v>
      </c>
      <c r="CV124" s="50">
        <v>22.677843056224198</v>
      </c>
      <c r="CW124" s="50" t="s">
        <v>4949</v>
      </c>
      <c r="CX124" s="50">
        <v>0.51486232591033609</v>
      </c>
      <c r="CY124" s="50">
        <v>0.31302553528089377</v>
      </c>
      <c r="CZ124" s="50">
        <v>9.922702556084316E-2</v>
      </c>
      <c r="DA124" s="50" t="s">
        <v>4949</v>
      </c>
      <c r="DB124" s="50">
        <v>4.8725934194213553E-2</v>
      </c>
      <c r="DC124" s="50" t="s">
        <v>4949</v>
      </c>
      <c r="DD124" s="50">
        <v>4.6875112722480452</v>
      </c>
      <c r="DE124" s="50">
        <v>4.224252055276974</v>
      </c>
      <c r="DF124" s="50">
        <v>2.2818963791054059</v>
      </c>
      <c r="DG124" s="50">
        <v>2.3320126163970554</v>
      </c>
      <c r="DH124" s="50">
        <v>3.4413935409841185</v>
      </c>
      <c r="DI124" s="50" t="s">
        <v>4949</v>
      </c>
      <c r="DJ124" s="50">
        <v>5.6555991189427317</v>
      </c>
      <c r="DK124" s="50">
        <v>9.2096197991391691</v>
      </c>
      <c r="DL124" s="50">
        <v>-171.56959961511734</v>
      </c>
      <c r="DM124" s="50">
        <v>164.04561717352416</v>
      </c>
      <c r="DN124" s="50">
        <v>56.126266733118243</v>
      </c>
      <c r="DO124" s="50" t="s">
        <v>4949</v>
      </c>
      <c r="DP124" s="50">
        <v>0.42240205108079265</v>
      </c>
      <c r="DQ124" s="50">
        <v>0.39763754261416612</v>
      </c>
      <c r="DR124" s="50">
        <v>0.40409162676544835</v>
      </c>
      <c r="DS124" s="50">
        <v>0.40487516216974972</v>
      </c>
      <c r="DT124" s="50">
        <v>0.40197545253279215</v>
      </c>
      <c r="DU124" s="50" t="s">
        <v>4949</v>
      </c>
      <c r="DV124" s="58">
        <v>5.6479369008607894E-2</v>
      </c>
      <c r="DW124" s="58">
        <v>3.4338276130395126E-2</v>
      </c>
      <c r="DX124" s="58">
        <v>1.0885006554652089E-2</v>
      </c>
      <c r="DY124" s="58" t="s">
        <v>4949</v>
      </c>
      <c r="DZ124" s="58">
        <v>5.3451376788508677E-3</v>
      </c>
      <c r="EA124" s="58" t="s">
        <v>4949</v>
      </c>
      <c r="EB124" s="60">
        <v>7.4687410157132442E-2</v>
      </c>
      <c r="EC124" s="60">
        <v>4.3176325547264575E-2</v>
      </c>
      <c r="ED124" s="60">
        <v>-2.3552635645938931E-3</v>
      </c>
      <c r="EE124" s="60">
        <v>2.4680644880715158E-3</v>
      </c>
      <c r="EF124" s="60">
        <v>7.1619845026250403E-3</v>
      </c>
      <c r="EG124" s="60" t="s">
        <v>4949</v>
      </c>
      <c r="EH124" s="60">
        <v>-0.29469203190632465</v>
      </c>
      <c r="EI124" s="60">
        <v>-0.29704942029787029</v>
      </c>
      <c r="EJ124" s="60">
        <v>-0.18418412788327543</v>
      </c>
      <c r="EK124" s="60">
        <v>-0.2156215293504018</v>
      </c>
      <c r="EL124" s="60" t="s">
        <v>4949</v>
      </c>
      <c r="EM124" s="60">
        <v>-0.38590308370044057</v>
      </c>
      <c r="EN124" s="60">
        <v>-1.0536786226685797</v>
      </c>
      <c r="EO124" s="60">
        <v>-2.0458651841556637</v>
      </c>
      <c r="EP124" s="60">
        <v>1.9227958088423205</v>
      </c>
      <c r="EQ124" s="60" t="s">
        <v>4949</v>
      </c>
    </row>
    <row r="125" spans="1:147" ht="15" thickBot="1">
      <c r="A125" s="17" t="s">
        <v>1013</v>
      </c>
      <c r="B125" s="17" t="s">
        <v>1014</v>
      </c>
      <c r="C125" s="17" t="s">
        <v>1015</v>
      </c>
      <c r="D125" s="17" t="s">
        <v>5745</v>
      </c>
      <c r="E125" s="19" t="s">
        <v>5574</v>
      </c>
      <c r="F125" s="18" t="s">
        <v>3018</v>
      </c>
      <c r="G125" s="18" t="s">
        <v>1907</v>
      </c>
      <c r="H125" s="19" t="s">
        <v>3</v>
      </c>
      <c r="I125" s="18" t="s">
        <v>5726</v>
      </c>
      <c r="J125" s="18">
        <v>33.1</v>
      </c>
      <c r="K125" s="24">
        <v>1231</v>
      </c>
      <c r="L125" s="24" t="s">
        <v>853</v>
      </c>
      <c r="M125" s="24" t="s">
        <v>853</v>
      </c>
      <c r="N125" s="24">
        <v>24.64</v>
      </c>
      <c r="O125" s="24">
        <v>3.15</v>
      </c>
      <c r="P125" s="25">
        <v>-1.6000000000000001E-3</v>
      </c>
      <c r="Q125" s="25">
        <v>0.31840000000000002</v>
      </c>
      <c r="R125" s="26">
        <v>3594.02</v>
      </c>
      <c r="S125" s="26">
        <v>3594.02</v>
      </c>
      <c r="T125" s="26">
        <v>88556.62</v>
      </c>
      <c r="U125" s="26">
        <v>11334.09</v>
      </c>
      <c r="V125" s="26">
        <v>88556.62</v>
      </c>
      <c r="W125" s="26">
        <v>11334.09</v>
      </c>
      <c r="X125" s="50">
        <v>107488.85</v>
      </c>
      <c r="Y125" s="50">
        <v>111267.76</v>
      </c>
      <c r="Z125" s="50">
        <v>112638.88</v>
      </c>
      <c r="AA125" s="50">
        <v>116418.23</v>
      </c>
      <c r="AB125" s="50">
        <v>121228.99</v>
      </c>
      <c r="AC125" s="50" t="s">
        <v>4949</v>
      </c>
      <c r="AD125" s="50">
        <v>5373.95</v>
      </c>
      <c r="AE125" s="50">
        <v>7432.44</v>
      </c>
      <c r="AF125" s="50">
        <v>26084.11</v>
      </c>
      <c r="AG125" s="50">
        <v>15699.62</v>
      </c>
      <c r="AH125" s="50">
        <v>17025.16</v>
      </c>
      <c r="AI125" s="50" t="s">
        <v>4949</v>
      </c>
      <c r="AJ125" s="59">
        <v>693.41290322580642</v>
      </c>
      <c r="AK125" s="59">
        <v>959.02451612903224</v>
      </c>
      <c r="AL125" s="59">
        <v>3365.6916129032261</v>
      </c>
      <c r="AM125" s="59">
        <v>2025.7574193548387</v>
      </c>
      <c r="AN125" s="59">
        <v>2196.7948387096776</v>
      </c>
      <c r="AO125" s="59" t="s">
        <v>5557</v>
      </c>
      <c r="AP125" s="50">
        <v>11334.09</v>
      </c>
      <c r="AQ125" s="50">
        <v>11334.09</v>
      </c>
      <c r="AR125" s="50">
        <v>11334.09</v>
      </c>
      <c r="AS125" s="50">
        <v>11334.09</v>
      </c>
      <c r="AT125" s="50">
        <v>11334.09</v>
      </c>
      <c r="AU125" s="50">
        <v>11334.09</v>
      </c>
      <c r="AV125" s="50">
        <v>78988.11</v>
      </c>
      <c r="AW125" s="50">
        <v>71080.41</v>
      </c>
      <c r="AX125" s="50">
        <v>96905.79</v>
      </c>
      <c r="AY125" s="50">
        <v>111048.34</v>
      </c>
      <c r="AZ125" s="50">
        <v>126403.74</v>
      </c>
      <c r="BA125" s="50" t="s">
        <v>4949</v>
      </c>
      <c r="BB125" s="59">
        <v>10192.014193548388</v>
      </c>
      <c r="BC125" s="59">
        <v>9171.6658064516141</v>
      </c>
      <c r="BD125" s="59">
        <v>12503.972903225806</v>
      </c>
      <c r="BE125" s="59">
        <v>14328.818064516128</v>
      </c>
      <c r="BF125" s="59">
        <v>16310.16</v>
      </c>
      <c r="BG125" s="59" t="s">
        <v>5557</v>
      </c>
      <c r="BH125" s="50">
        <v>11334.09</v>
      </c>
      <c r="BI125" s="50">
        <v>11334.09</v>
      </c>
      <c r="BJ125" s="50">
        <v>11334.09</v>
      </c>
      <c r="BK125" s="50">
        <v>11334.09</v>
      </c>
      <c r="BL125" s="50">
        <v>11334.09</v>
      </c>
      <c r="BM125" s="50">
        <v>11334.09</v>
      </c>
      <c r="BN125" s="50">
        <v>934.45</v>
      </c>
      <c r="BO125" s="50">
        <v>1078.21</v>
      </c>
      <c r="BP125" s="50">
        <v>1257.9100000000001</v>
      </c>
      <c r="BQ125" s="50">
        <v>2556.2399999999998</v>
      </c>
      <c r="BR125" s="50">
        <v>2668.94</v>
      </c>
      <c r="BS125" s="50" t="s">
        <v>4949</v>
      </c>
      <c r="BT125" s="59">
        <v>120.5741935483871</v>
      </c>
      <c r="BU125" s="59">
        <v>139.12387096774194</v>
      </c>
      <c r="BV125" s="59">
        <v>162.31096774193549</v>
      </c>
      <c r="BW125" s="59">
        <v>329.83741935483869</v>
      </c>
      <c r="BX125" s="59">
        <v>344.37935483870967</v>
      </c>
      <c r="BY125" s="59" t="s">
        <v>5557</v>
      </c>
      <c r="BZ125" s="50">
        <v>11334.09</v>
      </c>
      <c r="CA125" s="50">
        <v>11334.09</v>
      </c>
      <c r="CB125" s="50">
        <v>11334.09</v>
      </c>
      <c r="CC125" s="50">
        <v>11334.09</v>
      </c>
      <c r="CD125" s="50">
        <v>11334.09</v>
      </c>
      <c r="CE125" s="50">
        <v>11334.09</v>
      </c>
      <c r="CF125" s="50" t="s">
        <v>4949</v>
      </c>
      <c r="CG125" s="50" t="s">
        <v>4949</v>
      </c>
      <c r="CH125" s="50" t="s">
        <v>4949</v>
      </c>
      <c r="CI125" s="50" t="s">
        <v>4949</v>
      </c>
      <c r="CJ125" s="50" t="s">
        <v>4949</v>
      </c>
      <c r="CK125" s="50" t="s">
        <v>4949</v>
      </c>
      <c r="CL125" s="50">
        <v>1.4952476613930918</v>
      </c>
      <c r="CM125" s="50">
        <v>2.0680018475133695</v>
      </c>
      <c r="CN125" s="50">
        <v>7.257641860646296</v>
      </c>
      <c r="CO125" s="50">
        <v>4.3682617236409369</v>
      </c>
      <c r="CP125" s="50">
        <v>4.7370799272124247</v>
      </c>
      <c r="CQ125" s="50" t="s">
        <v>4949</v>
      </c>
      <c r="CR125" s="50">
        <v>21.977648983589408</v>
      </c>
      <c r="CS125" s="50">
        <v>19.777410810179131</v>
      </c>
      <c r="CT125" s="50">
        <v>26.963063644609655</v>
      </c>
      <c r="CU125" s="50">
        <v>30.898086265518835</v>
      </c>
      <c r="CV125" s="50">
        <v>35.170572228312587</v>
      </c>
      <c r="CW125" s="50" t="s">
        <v>4949</v>
      </c>
      <c r="CX125" s="50">
        <v>0.26000133555183336</v>
      </c>
      <c r="CY125" s="50">
        <v>0.30000111295986109</v>
      </c>
      <c r="CZ125" s="50">
        <v>0.35000083471989585</v>
      </c>
      <c r="DA125" s="50">
        <v>0.71124812883623345</v>
      </c>
      <c r="DB125" s="50">
        <v>0.74260577292279961</v>
      </c>
      <c r="DC125" s="50" t="s">
        <v>4949</v>
      </c>
      <c r="DD125" s="50" t="s">
        <v>4949</v>
      </c>
      <c r="DE125" s="50" t="s">
        <v>4949</v>
      </c>
      <c r="DF125" s="50" t="s">
        <v>4949</v>
      </c>
      <c r="DG125" s="50" t="s">
        <v>4949</v>
      </c>
      <c r="DH125" s="50" t="s">
        <v>4949</v>
      </c>
      <c r="DI125" s="50" t="s">
        <v>4949</v>
      </c>
      <c r="DJ125" s="50">
        <v>16.478869360526243</v>
      </c>
      <c r="DK125" s="50">
        <v>11.914878559396376</v>
      </c>
      <c r="DL125" s="50">
        <v>3.3950408888783246</v>
      </c>
      <c r="DM125" s="50">
        <v>5.6406855707335586</v>
      </c>
      <c r="DN125" s="50">
        <v>5.2015146994213266</v>
      </c>
      <c r="DO125" s="50" t="s">
        <v>4949</v>
      </c>
      <c r="DP125" s="50">
        <v>1.1211386118746225</v>
      </c>
      <c r="DQ125" s="50">
        <v>1.2458653516489282</v>
      </c>
      <c r="DR125" s="50">
        <v>0.91384240301843678</v>
      </c>
      <c r="DS125" s="50">
        <v>0.79746009710725974</v>
      </c>
      <c r="DT125" s="50">
        <v>0.70058544153835944</v>
      </c>
      <c r="DU125" s="50" t="s">
        <v>4949</v>
      </c>
      <c r="DV125" s="58">
        <v>1.0552006162836839E-2</v>
      </c>
      <c r="DW125" s="58">
        <v>1.2175374353718561E-2</v>
      </c>
      <c r="DX125" s="58">
        <v>1.4204584592320711E-2</v>
      </c>
      <c r="DY125" s="58">
        <v>2.8865600335694835E-2</v>
      </c>
      <c r="DZ125" s="58">
        <v>3.0138232466415275E-2</v>
      </c>
      <c r="EA125" s="58" t="s">
        <v>4949</v>
      </c>
      <c r="EB125" s="60">
        <v>6.8034923230850822E-2</v>
      </c>
      <c r="EC125" s="60">
        <v>0.10456383130035406</v>
      </c>
      <c r="ED125" s="60">
        <v>0.26916977819385202</v>
      </c>
      <c r="EE125" s="60">
        <v>0.14137644921121739</v>
      </c>
      <c r="EF125" s="60">
        <v>0.13468873626682248</v>
      </c>
      <c r="EG125" s="60" t="s">
        <v>4949</v>
      </c>
      <c r="EH125" s="60">
        <v>3.515629760668193E-2</v>
      </c>
      <c r="EI125" s="60">
        <v>1.2322706954826845E-2</v>
      </c>
      <c r="EJ125" s="60">
        <v>3.3552801661379972E-2</v>
      </c>
      <c r="EK125" s="60">
        <v>4.1323081445234111E-2</v>
      </c>
      <c r="EL125" s="60" t="s">
        <v>4949</v>
      </c>
      <c r="EM125" s="60">
        <v>0.38304971203676996</v>
      </c>
      <c r="EN125" s="60">
        <v>2.5094948630597762</v>
      </c>
      <c r="EO125" s="60">
        <v>-0.39811555770927198</v>
      </c>
      <c r="EP125" s="60">
        <v>8.4431342924223607E-2</v>
      </c>
      <c r="EQ125" s="60" t="s">
        <v>4949</v>
      </c>
    </row>
    <row r="126" spans="1:147" ht="15" thickBot="1">
      <c r="A126" s="17" t="s">
        <v>1016</v>
      </c>
      <c r="B126" s="17" t="s">
        <v>1017</v>
      </c>
      <c r="C126" s="17" t="s">
        <v>1018</v>
      </c>
      <c r="D126" s="17" t="s">
        <v>5740</v>
      </c>
      <c r="E126" s="19" t="s">
        <v>5574</v>
      </c>
      <c r="F126" s="18" t="s">
        <v>3019</v>
      </c>
      <c r="G126" s="18" t="s">
        <v>2719</v>
      </c>
      <c r="H126" s="19" t="s">
        <v>3</v>
      </c>
      <c r="I126" s="18" t="s">
        <v>5727</v>
      </c>
      <c r="J126" s="18">
        <v>3.6</v>
      </c>
      <c r="K126" s="24">
        <v>1231</v>
      </c>
      <c r="L126" s="24" t="s">
        <v>853</v>
      </c>
      <c r="M126" s="24" t="s">
        <v>4</v>
      </c>
      <c r="N126" s="24">
        <v>3.52</v>
      </c>
      <c r="O126" s="24">
        <v>0.45</v>
      </c>
      <c r="P126" s="25">
        <v>4.4500000000000005E-2</v>
      </c>
      <c r="Q126" s="25">
        <v>0.1852</v>
      </c>
      <c r="R126" s="26">
        <v>9147.0400000000009</v>
      </c>
      <c r="S126" s="26">
        <v>9147.0400000000009</v>
      </c>
      <c r="T126" s="26">
        <v>32197.59</v>
      </c>
      <c r="U126" s="26">
        <v>4120.87</v>
      </c>
      <c r="V126" s="26">
        <v>32197.59</v>
      </c>
      <c r="W126" s="26">
        <v>4120.87</v>
      </c>
      <c r="X126" s="50">
        <v>24163.67</v>
      </c>
      <c r="Y126" s="50">
        <v>21921.45</v>
      </c>
      <c r="Z126" s="50">
        <v>16670.84</v>
      </c>
      <c r="AA126" s="50">
        <v>18421.490000000002</v>
      </c>
      <c r="AB126" s="50" t="s">
        <v>4949</v>
      </c>
      <c r="AC126" s="50" t="s">
        <v>4949</v>
      </c>
      <c r="AD126" s="50">
        <v>3842.76</v>
      </c>
      <c r="AE126" s="50">
        <v>1008.23</v>
      </c>
      <c r="AF126" s="50">
        <v>1497.99</v>
      </c>
      <c r="AG126" s="50">
        <v>2057.73</v>
      </c>
      <c r="AH126" s="50" t="s">
        <v>4949</v>
      </c>
      <c r="AI126" s="50" t="s">
        <v>4949</v>
      </c>
      <c r="AJ126" s="59">
        <v>557.73004354136435</v>
      </c>
      <c r="AK126" s="59">
        <v>146.3323657474601</v>
      </c>
      <c r="AL126" s="59">
        <v>217.41509433962264</v>
      </c>
      <c r="AM126" s="59">
        <v>298.65457184325112</v>
      </c>
      <c r="AN126" s="59" t="s">
        <v>5557</v>
      </c>
      <c r="AO126" s="59" t="s">
        <v>5557</v>
      </c>
      <c r="AP126" s="50">
        <v>4120.87</v>
      </c>
      <c r="AQ126" s="50">
        <v>4120.87</v>
      </c>
      <c r="AR126" s="50">
        <v>4120.87</v>
      </c>
      <c r="AS126" s="50">
        <v>4120.87</v>
      </c>
      <c r="AT126" s="50">
        <v>4120.87</v>
      </c>
      <c r="AU126" s="50">
        <v>4120.87</v>
      </c>
      <c r="AV126" s="50">
        <v>29138.06</v>
      </c>
      <c r="AW126" s="50">
        <v>29051.79</v>
      </c>
      <c r="AX126" s="50">
        <v>30262.17</v>
      </c>
      <c r="AY126" s="50">
        <v>31493.39</v>
      </c>
      <c r="AZ126" s="50" t="s">
        <v>4949</v>
      </c>
      <c r="BA126" s="50" t="s">
        <v>4949</v>
      </c>
      <c r="BB126" s="59">
        <v>4229.0362844702468</v>
      </c>
      <c r="BC126" s="59">
        <v>4216.5152394775041</v>
      </c>
      <c r="BD126" s="59">
        <v>4392.1872278664732</v>
      </c>
      <c r="BE126" s="59">
        <v>4570.8838896952102</v>
      </c>
      <c r="BF126" s="59" t="s">
        <v>5557</v>
      </c>
      <c r="BG126" s="59" t="s">
        <v>5557</v>
      </c>
      <c r="BH126" s="50">
        <v>4120.87</v>
      </c>
      <c r="BI126" s="50">
        <v>4120.87</v>
      </c>
      <c r="BJ126" s="50">
        <v>4120.87</v>
      </c>
      <c r="BK126" s="50">
        <v>4120.87</v>
      </c>
      <c r="BL126" s="50">
        <v>4120.87</v>
      </c>
      <c r="BM126" s="50">
        <v>4120.87</v>
      </c>
      <c r="BN126" s="50">
        <v>1849.24</v>
      </c>
      <c r="BO126" s="50">
        <v>827.59</v>
      </c>
      <c r="BP126" s="50">
        <v>719.04</v>
      </c>
      <c r="BQ126" s="50">
        <v>987.71</v>
      </c>
      <c r="BR126" s="50" t="s">
        <v>4949</v>
      </c>
      <c r="BS126" s="50" t="s">
        <v>4949</v>
      </c>
      <c r="BT126" s="59">
        <v>268.3947750362845</v>
      </c>
      <c r="BU126" s="59">
        <v>120.1146589259797</v>
      </c>
      <c r="BV126" s="59">
        <v>104.35994194484761</v>
      </c>
      <c r="BW126" s="59">
        <v>143.35413642960813</v>
      </c>
      <c r="BX126" s="59" t="s">
        <v>5557</v>
      </c>
      <c r="BY126" s="59" t="s">
        <v>5557</v>
      </c>
      <c r="BZ126" s="50">
        <v>4120.87</v>
      </c>
      <c r="CA126" s="50">
        <v>4120.87</v>
      </c>
      <c r="CB126" s="50">
        <v>4120.87</v>
      </c>
      <c r="CC126" s="50">
        <v>4120.87</v>
      </c>
      <c r="CD126" s="50">
        <v>4120.87</v>
      </c>
      <c r="CE126" s="50">
        <v>4120.87</v>
      </c>
      <c r="CF126" s="50">
        <v>5789.9</v>
      </c>
      <c r="CG126" s="50">
        <v>2625.53</v>
      </c>
      <c r="CH126" s="50">
        <v>4619.71</v>
      </c>
      <c r="CI126" s="50">
        <v>4140.26</v>
      </c>
      <c r="CJ126" s="50" t="s">
        <v>4949</v>
      </c>
      <c r="CK126" s="50" t="s">
        <v>4949</v>
      </c>
      <c r="CL126" s="50">
        <v>0.4201096748237681</v>
      </c>
      <c r="CM126" s="50">
        <v>0.11022472843674018</v>
      </c>
      <c r="CN126" s="50">
        <v>0.16376773251237559</v>
      </c>
      <c r="CO126" s="50">
        <v>0.22496129895572772</v>
      </c>
      <c r="CP126" s="50" t="s">
        <v>4949</v>
      </c>
      <c r="CQ126" s="50" t="s">
        <v>4949</v>
      </c>
      <c r="CR126" s="50">
        <v>3.1855179380433452</v>
      </c>
      <c r="CS126" s="50">
        <v>3.1760864716892021</v>
      </c>
      <c r="CT126" s="50">
        <v>3.3084112456051353</v>
      </c>
      <c r="CU126" s="50">
        <v>3.4430143521838756</v>
      </c>
      <c r="CV126" s="50" t="s">
        <v>4949</v>
      </c>
      <c r="CW126" s="50" t="s">
        <v>4949</v>
      </c>
      <c r="CX126" s="50">
        <v>0.2021681330791163</v>
      </c>
      <c r="CY126" s="50">
        <v>9.0476263359513018E-2</v>
      </c>
      <c r="CZ126" s="50">
        <v>7.8609036365862611E-2</v>
      </c>
      <c r="DA126" s="50">
        <v>0.10798137976875578</v>
      </c>
      <c r="DB126" s="50" t="s">
        <v>4949</v>
      </c>
      <c r="DC126" s="50" t="s">
        <v>4949</v>
      </c>
      <c r="DD126" s="50">
        <v>0.63298072381885273</v>
      </c>
      <c r="DE126" s="50">
        <v>0.28703602476866835</v>
      </c>
      <c r="DF126" s="50">
        <v>0.50504972100264123</v>
      </c>
      <c r="DG126" s="50">
        <v>0.45263385751018909</v>
      </c>
      <c r="DH126" s="50" t="s">
        <v>4949</v>
      </c>
      <c r="DI126" s="50" t="s">
        <v>4949</v>
      </c>
      <c r="DJ126" s="50">
        <v>7.4372248071698461</v>
      </c>
      <c r="DK126" s="50">
        <v>28.346180930938377</v>
      </c>
      <c r="DL126" s="50">
        <v>19.078545250635852</v>
      </c>
      <c r="DM126" s="50">
        <v>13.888833812016154</v>
      </c>
      <c r="DN126" s="50" t="s">
        <v>4949</v>
      </c>
      <c r="DO126" s="50" t="s">
        <v>4949</v>
      </c>
      <c r="DP126" s="50">
        <v>0.98082954047043625</v>
      </c>
      <c r="DQ126" s="50">
        <v>0.98374213774779451</v>
      </c>
      <c r="DR126" s="50">
        <v>0.9443959240199894</v>
      </c>
      <c r="DS126" s="50">
        <v>0.90747518765048796</v>
      </c>
      <c r="DT126" s="50" t="s">
        <v>4949</v>
      </c>
      <c r="DU126" s="50" t="s">
        <v>4949</v>
      </c>
      <c r="DV126" s="58">
        <v>6.4705188724633447E-2</v>
      </c>
      <c r="DW126" s="58">
        <v>2.8957499911649864E-2</v>
      </c>
      <c r="DX126" s="58">
        <v>2.5159318909692866E-2</v>
      </c>
      <c r="DY126" s="58">
        <v>3.4560123053366629E-2</v>
      </c>
      <c r="DZ126" s="58" t="s">
        <v>4949</v>
      </c>
      <c r="EA126" s="58" t="s">
        <v>4949</v>
      </c>
      <c r="EB126" s="60">
        <v>0.13188112043149064</v>
      </c>
      <c r="EC126" s="60">
        <v>3.4704574141558919E-2</v>
      </c>
      <c r="ED126" s="60">
        <v>4.9500415865749221E-2</v>
      </c>
      <c r="EE126" s="60">
        <v>6.5338472612824466E-2</v>
      </c>
      <c r="EF126" s="60" t="s">
        <v>4949</v>
      </c>
      <c r="EG126" s="60" t="s">
        <v>4949</v>
      </c>
      <c r="EH126" s="60">
        <v>-9.2793023576302702E-2</v>
      </c>
      <c r="EI126" s="60">
        <v>-0.23951928362403041</v>
      </c>
      <c r="EJ126" s="60">
        <v>0.1050127048187135</v>
      </c>
      <c r="EK126" s="60" t="s">
        <v>4949</v>
      </c>
      <c r="EL126" s="60" t="s">
        <v>4949</v>
      </c>
      <c r="EM126" s="60">
        <v>-0.73762868355036493</v>
      </c>
      <c r="EN126" s="60">
        <v>0.48576217728097748</v>
      </c>
      <c r="EO126" s="60">
        <v>0.3736607053451626</v>
      </c>
      <c r="EP126" s="60" t="s">
        <v>4949</v>
      </c>
      <c r="EQ126" s="60" t="s">
        <v>4949</v>
      </c>
    </row>
    <row r="127" spans="1:147" ht="15" thickBot="1">
      <c r="A127" s="17" t="s">
        <v>1019</v>
      </c>
      <c r="B127" s="17" t="s">
        <v>1020</v>
      </c>
      <c r="C127" s="17" t="s">
        <v>1021</v>
      </c>
      <c r="D127" s="17" t="s">
        <v>5761</v>
      </c>
      <c r="E127" s="19" t="s">
        <v>5574</v>
      </c>
      <c r="F127" s="18" t="s">
        <v>3058</v>
      </c>
      <c r="G127" s="18" t="s">
        <v>1942</v>
      </c>
      <c r="H127" s="19" t="s">
        <v>3</v>
      </c>
      <c r="I127" s="18" t="s">
        <v>5726</v>
      </c>
      <c r="J127" s="18">
        <v>100</v>
      </c>
      <c r="K127" s="24">
        <v>1231</v>
      </c>
      <c r="L127" s="24" t="s">
        <v>853</v>
      </c>
      <c r="M127" s="24" t="s">
        <v>864</v>
      </c>
      <c r="N127" s="24">
        <v>67.599999999999994</v>
      </c>
      <c r="O127" s="24">
        <v>8.65</v>
      </c>
      <c r="P127" s="25">
        <v>-6.3700000000000007E-2</v>
      </c>
      <c r="Q127" s="25">
        <v>-5.3899999999999997E-2</v>
      </c>
      <c r="R127" s="26">
        <v>8000.49</v>
      </c>
      <c r="S127" s="26">
        <v>6000.92</v>
      </c>
      <c r="T127" s="26">
        <v>540832.81000000006</v>
      </c>
      <c r="U127" s="26">
        <v>69219.509999999995</v>
      </c>
      <c r="V127" s="26">
        <v>405662.39</v>
      </c>
      <c r="W127" s="26">
        <v>51919.47</v>
      </c>
      <c r="X127" s="50">
        <v>6321.56</v>
      </c>
      <c r="Y127" s="50">
        <v>8029.92</v>
      </c>
      <c r="Z127" s="50">
        <v>9261.57</v>
      </c>
      <c r="AA127" s="50">
        <v>12101.02</v>
      </c>
      <c r="AB127" s="50" t="s">
        <v>4949</v>
      </c>
      <c r="AC127" s="50" t="s">
        <v>4949</v>
      </c>
      <c r="AD127" s="50">
        <v>902.53</v>
      </c>
      <c r="AE127" s="50">
        <v>492.75</v>
      </c>
      <c r="AF127" s="50">
        <v>793.15</v>
      </c>
      <c r="AG127" s="50">
        <v>991.23</v>
      </c>
      <c r="AH127" s="50" t="s">
        <v>4949</v>
      </c>
      <c r="AI127" s="50" t="s">
        <v>4949</v>
      </c>
      <c r="AJ127" s="59">
        <v>902.53</v>
      </c>
      <c r="AK127" s="59">
        <v>492.75</v>
      </c>
      <c r="AL127" s="59">
        <v>793.15</v>
      </c>
      <c r="AM127" s="59">
        <v>991.23</v>
      </c>
      <c r="AN127" s="59" t="s">
        <v>4949</v>
      </c>
      <c r="AO127" s="59" t="s">
        <v>4949</v>
      </c>
      <c r="AP127" s="50">
        <v>69219.509999999995</v>
      </c>
      <c r="AQ127" s="50">
        <v>69219.509999999995</v>
      </c>
      <c r="AR127" s="50">
        <v>69219.509999999995</v>
      </c>
      <c r="AS127" s="50">
        <v>69219.509999999995</v>
      </c>
      <c r="AT127" s="50">
        <v>69219.509999999995</v>
      </c>
      <c r="AU127" s="50">
        <v>69219.509999999995</v>
      </c>
      <c r="AV127" s="50">
        <v>20116.099999999999</v>
      </c>
      <c r="AW127" s="50">
        <v>20613.810000000001</v>
      </c>
      <c r="AX127" s="50">
        <v>21406.959999999999</v>
      </c>
      <c r="AY127" s="50">
        <v>22398.19</v>
      </c>
      <c r="AZ127" s="50" t="s">
        <v>4949</v>
      </c>
      <c r="BA127" s="50" t="s">
        <v>4949</v>
      </c>
      <c r="BB127" s="59">
        <v>20116.099999999999</v>
      </c>
      <c r="BC127" s="59">
        <v>20613.810000000001</v>
      </c>
      <c r="BD127" s="59">
        <v>21406.959999999999</v>
      </c>
      <c r="BE127" s="59">
        <v>22398.19</v>
      </c>
      <c r="BF127" s="59" t="s">
        <v>4949</v>
      </c>
      <c r="BG127" s="59" t="s">
        <v>4949</v>
      </c>
      <c r="BH127" s="50">
        <v>69219.509999999995</v>
      </c>
      <c r="BI127" s="50">
        <v>69219.509999999995</v>
      </c>
      <c r="BJ127" s="50">
        <v>69219.509999999995</v>
      </c>
      <c r="BK127" s="50">
        <v>69219.509999999995</v>
      </c>
      <c r="BL127" s="50">
        <v>69219.509999999995</v>
      </c>
      <c r="BM127" s="50">
        <v>69219.509999999995</v>
      </c>
      <c r="BN127" s="50" t="s">
        <v>4949</v>
      </c>
      <c r="BO127" s="50" t="s">
        <v>4949</v>
      </c>
      <c r="BP127" s="50" t="s">
        <v>4949</v>
      </c>
      <c r="BQ127" s="50" t="s">
        <v>4949</v>
      </c>
      <c r="BR127" s="50" t="s">
        <v>4949</v>
      </c>
      <c r="BS127" s="50" t="s">
        <v>4949</v>
      </c>
      <c r="BT127" s="59" t="s">
        <v>4949</v>
      </c>
      <c r="BU127" s="59" t="s">
        <v>4949</v>
      </c>
      <c r="BV127" s="59" t="s">
        <v>4949</v>
      </c>
      <c r="BW127" s="59" t="s">
        <v>4949</v>
      </c>
      <c r="BX127" s="59" t="s">
        <v>4949</v>
      </c>
      <c r="BY127" s="59" t="s">
        <v>4949</v>
      </c>
      <c r="BZ127" s="50">
        <v>69219.509999999995</v>
      </c>
      <c r="CA127" s="50">
        <v>69219.509999999995</v>
      </c>
      <c r="CB127" s="50">
        <v>69219.509999999995</v>
      </c>
      <c r="CC127" s="50">
        <v>69219.509999999995</v>
      </c>
      <c r="CD127" s="50">
        <v>69219.509999999995</v>
      </c>
      <c r="CE127" s="50">
        <v>69219.509999999995</v>
      </c>
      <c r="CF127" s="50">
        <v>3358.29</v>
      </c>
      <c r="CG127" s="50">
        <v>3175.56</v>
      </c>
      <c r="CH127" s="50">
        <v>4239.7</v>
      </c>
      <c r="CI127" s="50">
        <v>4657.1400000000003</v>
      </c>
      <c r="CJ127" s="50" t="s">
        <v>4949</v>
      </c>
      <c r="CK127" s="50" t="s">
        <v>4949</v>
      </c>
      <c r="CL127" s="50">
        <v>0.11280934042789879</v>
      </c>
      <c r="CM127" s="50">
        <v>6.1589977613871152E-2</v>
      </c>
      <c r="CN127" s="50">
        <v>9.9137677817233691E-2</v>
      </c>
      <c r="CO127" s="50">
        <v>0.1238961613601167</v>
      </c>
      <c r="CP127" s="50" t="s">
        <v>4949</v>
      </c>
      <c r="CQ127" s="50" t="s">
        <v>4949</v>
      </c>
      <c r="CR127" s="50">
        <v>2.5143584955421479</v>
      </c>
      <c r="CS127" s="50">
        <v>2.5765684351833453</v>
      </c>
      <c r="CT127" s="50">
        <v>2.6757061130005786</v>
      </c>
      <c r="CU127" s="50">
        <v>2.7996022743606952</v>
      </c>
      <c r="CV127" s="50" t="s">
        <v>4949</v>
      </c>
      <c r="CW127" s="50" t="s">
        <v>4949</v>
      </c>
      <c r="CX127" s="50" t="s">
        <v>4949</v>
      </c>
      <c r="CY127" s="50" t="s">
        <v>4949</v>
      </c>
      <c r="CZ127" s="50" t="s">
        <v>4949</v>
      </c>
      <c r="DA127" s="50" t="s">
        <v>4949</v>
      </c>
      <c r="DB127" s="50" t="s">
        <v>4949</v>
      </c>
      <c r="DC127" s="50" t="s">
        <v>4949</v>
      </c>
      <c r="DD127" s="50">
        <v>0.41976053966694543</v>
      </c>
      <c r="DE127" s="50">
        <v>0.39692068860782276</v>
      </c>
      <c r="DF127" s="50">
        <v>0.52993004178494063</v>
      </c>
      <c r="DG127" s="50">
        <v>0.58210684595568529</v>
      </c>
      <c r="DH127" s="50" t="s">
        <v>4949</v>
      </c>
      <c r="DI127" s="50" t="s">
        <v>4949</v>
      </c>
      <c r="DJ127" s="50">
        <v>76.694968588301776</v>
      </c>
      <c r="DK127" s="50">
        <v>140.4759208523592</v>
      </c>
      <c r="DL127" s="50">
        <v>87.271651011788435</v>
      </c>
      <c r="DM127" s="50">
        <v>69.831936079416479</v>
      </c>
      <c r="DN127" s="50" t="s">
        <v>4949</v>
      </c>
      <c r="DO127" s="50" t="s">
        <v>4949</v>
      </c>
      <c r="DP127" s="50">
        <v>3.4410004921431092</v>
      </c>
      <c r="DQ127" s="50">
        <v>3.3579192783866731</v>
      </c>
      <c r="DR127" s="50">
        <v>3.2335048974725975</v>
      </c>
      <c r="DS127" s="50">
        <v>3.0904064123038513</v>
      </c>
      <c r="DT127" s="50" t="s">
        <v>4949</v>
      </c>
      <c r="DU127" s="50" t="s">
        <v>4949</v>
      </c>
      <c r="DV127" s="58" t="s">
        <v>4949</v>
      </c>
      <c r="DW127" s="58" t="s">
        <v>4949</v>
      </c>
      <c r="DX127" s="58" t="s">
        <v>4949</v>
      </c>
      <c r="DY127" s="58" t="s">
        <v>4949</v>
      </c>
      <c r="DZ127" s="58" t="s">
        <v>4949</v>
      </c>
      <c r="EA127" s="58" t="s">
        <v>4949</v>
      </c>
      <c r="EB127" s="60">
        <v>4.4866052564860981E-2</v>
      </c>
      <c r="EC127" s="60">
        <v>2.3903878031280971E-2</v>
      </c>
      <c r="ED127" s="60">
        <v>3.7051033869358374E-2</v>
      </c>
      <c r="EE127" s="60">
        <v>4.4254915240919027E-2</v>
      </c>
      <c r="EF127" s="60" t="s">
        <v>4949</v>
      </c>
      <c r="EG127" s="60" t="s">
        <v>4949</v>
      </c>
      <c r="EH127" s="60">
        <v>0.27024342092774556</v>
      </c>
      <c r="EI127" s="60">
        <v>0.15338259907944285</v>
      </c>
      <c r="EJ127" s="60">
        <v>0.30658408887478039</v>
      </c>
      <c r="EK127" s="60" t="s">
        <v>4949</v>
      </c>
      <c r="EL127" s="60" t="s">
        <v>4949</v>
      </c>
      <c r="EM127" s="60">
        <v>-0.45403476892734862</v>
      </c>
      <c r="EN127" s="60">
        <v>0.60963977676306436</v>
      </c>
      <c r="EO127" s="60">
        <v>0.24973838492088518</v>
      </c>
      <c r="EP127" s="60" t="s">
        <v>4949</v>
      </c>
      <c r="EQ127" s="60" t="s">
        <v>4949</v>
      </c>
    </row>
    <row r="128" spans="1:147" ht="15" thickBot="1">
      <c r="A128" s="17" t="s">
        <v>2401</v>
      </c>
      <c r="B128" s="17" t="s">
        <v>2402</v>
      </c>
      <c r="C128" s="17" t="s">
        <v>2403</v>
      </c>
      <c r="D128" s="17" t="s">
        <v>5762</v>
      </c>
      <c r="E128" s="19" t="s">
        <v>5574</v>
      </c>
      <c r="F128" s="18" t="s">
        <v>3020</v>
      </c>
      <c r="G128" s="18" t="s">
        <v>1811</v>
      </c>
      <c r="H128" s="19" t="s">
        <v>3</v>
      </c>
      <c r="I128" s="18" t="s">
        <v>5726</v>
      </c>
      <c r="J128" s="18">
        <v>14.8</v>
      </c>
      <c r="K128" s="24" t="s">
        <v>2186</v>
      </c>
      <c r="L128" s="24" t="s">
        <v>853</v>
      </c>
      <c r="M128" s="24" t="s">
        <v>864</v>
      </c>
      <c r="N128" s="24">
        <v>9.25</v>
      </c>
      <c r="O128" s="24">
        <v>1.18</v>
      </c>
      <c r="P128" s="25">
        <v>2.3199999999999998E-2</v>
      </c>
      <c r="Q128" s="25">
        <v>-1.1000000000000001E-3</v>
      </c>
      <c r="R128" s="26">
        <v>12404.66</v>
      </c>
      <c r="S128" s="26">
        <v>12404.66</v>
      </c>
      <c r="T128" s="26">
        <v>114743.1</v>
      </c>
      <c r="U128" s="26">
        <v>14685.61</v>
      </c>
      <c r="V128" s="26">
        <v>114743.1</v>
      </c>
      <c r="W128" s="26">
        <v>14685.61</v>
      </c>
      <c r="X128" s="50">
        <v>61946.85</v>
      </c>
      <c r="Y128" s="50">
        <v>56863.78</v>
      </c>
      <c r="Z128" s="50">
        <v>69076.97</v>
      </c>
      <c r="AA128" s="50">
        <v>76797.279999999999</v>
      </c>
      <c r="AB128" s="50">
        <v>81865.009999999995</v>
      </c>
      <c r="AC128" s="50">
        <v>86560.26</v>
      </c>
      <c r="AD128" s="50">
        <v>1607.72</v>
      </c>
      <c r="AE128" s="50">
        <v>1010.51</v>
      </c>
      <c r="AF128" s="50">
        <v>1384.45</v>
      </c>
      <c r="AG128" s="50">
        <v>1630.82</v>
      </c>
      <c r="AH128" s="50">
        <v>1934.98</v>
      </c>
      <c r="AI128" s="50">
        <v>2206.9</v>
      </c>
      <c r="AJ128" s="59">
        <v>1607.72</v>
      </c>
      <c r="AK128" s="59">
        <v>1010.51</v>
      </c>
      <c r="AL128" s="59">
        <v>1384.45</v>
      </c>
      <c r="AM128" s="59">
        <v>1630.82</v>
      </c>
      <c r="AN128" s="59">
        <v>1934.98</v>
      </c>
      <c r="AO128" s="59">
        <v>2206.9</v>
      </c>
      <c r="AP128" s="50">
        <v>14685.61</v>
      </c>
      <c r="AQ128" s="50">
        <v>14685.61</v>
      </c>
      <c r="AR128" s="50">
        <v>14685.61</v>
      </c>
      <c r="AS128" s="50">
        <v>14685.61</v>
      </c>
      <c r="AT128" s="50">
        <v>14685.61</v>
      </c>
      <c r="AU128" s="50">
        <v>14685.61</v>
      </c>
      <c r="AV128" s="50">
        <v>5587.59</v>
      </c>
      <c r="AW128" s="50">
        <v>5582.59</v>
      </c>
      <c r="AX128" s="50">
        <v>6068.99</v>
      </c>
      <c r="AY128" s="50">
        <v>6876.22</v>
      </c>
      <c r="AZ128" s="50">
        <v>8158.87</v>
      </c>
      <c r="BA128" s="50">
        <v>9591.7800000000007</v>
      </c>
      <c r="BB128" s="59">
        <v>5587.59</v>
      </c>
      <c r="BC128" s="59">
        <v>5582.59</v>
      </c>
      <c r="BD128" s="59">
        <v>6068.99</v>
      </c>
      <c r="BE128" s="59">
        <v>6876.22</v>
      </c>
      <c r="BF128" s="59">
        <v>8158.87</v>
      </c>
      <c r="BG128" s="59">
        <v>9591.7800000000007</v>
      </c>
      <c r="BH128" s="50">
        <v>14685.61</v>
      </c>
      <c r="BI128" s="50">
        <v>14685.61</v>
      </c>
      <c r="BJ128" s="50">
        <v>14685.61</v>
      </c>
      <c r="BK128" s="50">
        <v>14685.61</v>
      </c>
      <c r="BL128" s="50">
        <v>14685.61</v>
      </c>
      <c r="BM128" s="50">
        <v>14685.61</v>
      </c>
      <c r="BN128" s="50">
        <v>588</v>
      </c>
      <c r="BO128" s="50">
        <v>601.14</v>
      </c>
      <c r="BP128" s="50">
        <v>823.59</v>
      </c>
      <c r="BQ128" s="50">
        <v>1692.07</v>
      </c>
      <c r="BR128" s="50">
        <v>773.99</v>
      </c>
      <c r="BS128" s="50">
        <v>882.76</v>
      </c>
      <c r="BT128" s="59">
        <v>588</v>
      </c>
      <c r="BU128" s="59">
        <v>601.14</v>
      </c>
      <c r="BV128" s="59">
        <v>823.59</v>
      </c>
      <c r="BW128" s="59">
        <v>1692.07</v>
      </c>
      <c r="BX128" s="59">
        <v>773.99</v>
      </c>
      <c r="BY128" s="59">
        <v>882.76</v>
      </c>
      <c r="BZ128" s="50">
        <v>14685.61</v>
      </c>
      <c r="CA128" s="50">
        <v>14685.61</v>
      </c>
      <c r="CB128" s="50">
        <v>14685.61</v>
      </c>
      <c r="CC128" s="50">
        <v>14685.61</v>
      </c>
      <c r="CD128" s="50">
        <v>14685.61</v>
      </c>
      <c r="CE128" s="50">
        <v>14685.61</v>
      </c>
      <c r="CF128" s="50">
        <v>2801.4</v>
      </c>
      <c r="CG128" s="50">
        <v>2010.99</v>
      </c>
      <c r="CH128" s="50">
        <v>1099.82</v>
      </c>
      <c r="CI128" s="50">
        <v>3451.58</v>
      </c>
      <c r="CJ128" s="50">
        <v>3570.81</v>
      </c>
      <c r="CK128" s="50">
        <v>4106.66</v>
      </c>
      <c r="CL128" s="50">
        <v>0.12960613188914488</v>
      </c>
      <c r="CM128" s="50">
        <v>8.1462127942241058E-2</v>
      </c>
      <c r="CN128" s="50">
        <v>0.11160725082348086</v>
      </c>
      <c r="CO128" s="50">
        <v>0.13146833528690025</v>
      </c>
      <c r="CP128" s="50">
        <v>0.15598815283933617</v>
      </c>
      <c r="CQ128" s="50">
        <v>0.177908947121485</v>
      </c>
      <c r="CR128" s="50">
        <v>0.45044281745731041</v>
      </c>
      <c r="CS128" s="50">
        <v>0.45003974312879191</v>
      </c>
      <c r="CT128" s="50">
        <v>0.48925081380706925</v>
      </c>
      <c r="CU128" s="50">
        <v>0.55432555184906318</v>
      </c>
      <c r="CV128" s="50">
        <v>0.65772620934390791</v>
      </c>
      <c r="CW128" s="50">
        <v>0.77324005655938988</v>
      </c>
      <c r="CX128" s="50">
        <v>4.7401541033772795E-2</v>
      </c>
      <c r="CY128" s="50">
        <v>4.8460820369119348E-2</v>
      </c>
      <c r="CZ128" s="50">
        <v>6.6393597244906358E-2</v>
      </c>
      <c r="DA128" s="50">
        <v>0.13640599581125157</v>
      </c>
      <c r="DB128" s="50">
        <v>6.2395099906003067E-2</v>
      </c>
      <c r="DC128" s="50">
        <v>7.1163578848593992E-2</v>
      </c>
      <c r="DD128" s="50">
        <v>0.22583448478233181</v>
      </c>
      <c r="DE128" s="50">
        <v>0.16211568878147406</v>
      </c>
      <c r="DF128" s="50">
        <v>8.8661841598238075E-2</v>
      </c>
      <c r="DG128" s="50">
        <v>0.27824865816556038</v>
      </c>
      <c r="DH128" s="50">
        <v>0.28786036860341196</v>
      </c>
      <c r="DI128" s="50">
        <v>0.33105784439073704</v>
      </c>
      <c r="DJ128" s="50">
        <v>9.1344326126439928</v>
      </c>
      <c r="DK128" s="50">
        <v>14.5328695411228</v>
      </c>
      <c r="DL128" s="50">
        <v>10.607540900718696</v>
      </c>
      <c r="DM128" s="50">
        <v>9.005046541003912</v>
      </c>
      <c r="DN128" s="50">
        <v>7.5895409771677231</v>
      </c>
      <c r="DO128" s="50">
        <v>6.6544066337396348</v>
      </c>
      <c r="DP128" s="50">
        <v>2.6282547574177775</v>
      </c>
      <c r="DQ128" s="50">
        <v>2.6306087317893665</v>
      </c>
      <c r="DR128" s="50">
        <v>2.4197782497581972</v>
      </c>
      <c r="DS128" s="50">
        <v>2.1357097358723252</v>
      </c>
      <c r="DT128" s="50">
        <v>1.7999563665066365</v>
      </c>
      <c r="DU128" s="50">
        <v>1.5310620135157396</v>
      </c>
      <c r="DV128" s="58">
        <v>4.0039194830858237E-2</v>
      </c>
      <c r="DW128" s="58">
        <v>4.0933948266364144E-2</v>
      </c>
      <c r="DX128" s="58">
        <v>5.6081429372017912E-2</v>
      </c>
      <c r="DY128" s="58">
        <v>0.11521959251267055</v>
      </c>
      <c r="DZ128" s="58">
        <v>5.2703973481523746E-2</v>
      </c>
      <c r="EA128" s="58">
        <v>6.0110543586544919E-2</v>
      </c>
      <c r="EB128" s="60">
        <v>0.28773048845745663</v>
      </c>
      <c r="EC128" s="60">
        <v>0.18101096444481862</v>
      </c>
      <c r="ED128" s="60">
        <v>0.22811868202122595</v>
      </c>
      <c r="EE128" s="60">
        <v>0.23716809526164082</v>
      </c>
      <c r="EF128" s="60">
        <v>0.23716274435062698</v>
      </c>
      <c r="EG128" s="60">
        <v>0.23008242474285273</v>
      </c>
      <c r="EH128" s="60">
        <v>-8.2055342604184123E-2</v>
      </c>
      <c r="EI128" s="60">
        <v>0.21477977721495134</v>
      </c>
      <c r="EJ128" s="60">
        <v>0.11176387730961568</v>
      </c>
      <c r="EK128" s="60">
        <v>6.5988404797669764E-2</v>
      </c>
      <c r="EL128" s="60">
        <v>5.7353562895796406E-2</v>
      </c>
      <c r="EM128" s="60">
        <v>-0.3714639365063569</v>
      </c>
      <c r="EN128" s="60">
        <v>0.37005076644466661</v>
      </c>
      <c r="EO128" s="60">
        <v>0.17795514464227669</v>
      </c>
      <c r="EP128" s="60">
        <v>0.18650740118468012</v>
      </c>
      <c r="EQ128" s="60">
        <v>0.14052858427477299</v>
      </c>
    </row>
    <row r="129" spans="1:147" ht="15" thickBot="1">
      <c r="A129" s="17" t="s">
        <v>5429</v>
      </c>
      <c r="B129" s="17" t="s">
        <v>5430</v>
      </c>
      <c r="C129" s="17" t="s">
        <v>5431</v>
      </c>
      <c r="D129" s="17" t="s">
        <v>5752</v>
      </c>
      <c r="E129" s="19" t="s">
        <v>5574</v>
      </c>
      <c r="F129" s="18" t="s">
        <v>4528</v>
      </c>
      <c r="G129" s="18" t="s">
        <v>4529</v>
      </c>
      <c r="H129" s="19" t="s">
        <v>3</v>
      </c>
      <c r="I129" s="18" t="s">
        <v>5726</v>
      </c>
      <c r="J129" s="18">
        <v>11.6</v>
      </c>
      <c r="K129" s="24">
        <v>1231</v>
      </c>
      <c r="L129" s="24" t="s">
        <v>853</v>
      </c>
      <c r="M129" s="24" t="s">
        <v>4</v>
      </c>
      <c r="N129" s="24">
        <v>8.89</v>
      </c>
      <c r="O129" s="24">
        <v>1.1399999999999999</v>
      </c>
      <c r="P129" s="25">
        <v>-4.9200000000000001E-2</v>
      </c>
      <c r="Q129" s="25">
        <v>-5.3200000000000004E-2</v>
      </c>
      <c r="R129" s="26">
        <v>1176.52</v>
      </c>
      <c r="S129" s="26">
        <v>1176.52</v>
      </c>
      <c r="T129" s="26">
        <v>10459.25</v>
      </c>
      <c r="U129" s="26">
        <v>1338.65</v>
      </c>
      <c r="V129" s="26">
        <v>10459.25</v>
      </c>
      <c r="W129" s="26">
        <v>1338.65</v>
      </c>
      <c r="X129" s="50">
        <v>4549.42</v>
      </c>
      <c r="Y129" s="50">
        <v>5209.87</v>
      </c>
      <c r="Z129" s="50">
        <v>5504.88</v>
      </c>
      <c r="AA129" s="50">
        <v>6495.03</v>
      </c>
      <c r="AB129" s="50">
        <v>7903.56</v>
      </c>
      <c r="AC129" s="50" t="s">
        <v>4949</v>
      </c>
      <c r="AD129" s="50">
        <v>532.05999999999995</v>
      </c>
      <c r="AE129" s="50">
        <v>580.62</v>
      </c>
      <c r="AF129" s="50">
        <v>722.1</v>
      </c>
      <c r="AG129" s="50">
        <v>801.29</v>
      </c>
      <c r="AH129" s="50">
        <v>940.38</v>
      </c>
      <c r="AI129" s="50" t="s">
        <v>4949</v>
      </c>
      <c r="AJ129" s="59">
        <v>77.222060957910017</v>
      </c>
      <c r="AK129" s="59">
        <v>84.269956458635704</v>
      </c>
      <c r="AL129" s="59">
        <v>104.80406386066764</v>
      </c>
      <c r="AM129" s="59">
        <v>116.29753265602322</v>
      </c>
      <c r="AN129" s="59">
        <v>136.48476052249637</v>
      </c>
      <c r="AO129" s="59" t="s">
        <v>5557</v>
      </c>
      <c r="AP129" s="50">
        <v>1338.65</v>
      </c>
      <c r="AQ129" s="50">
        <v>1338.65</v>
      </c>
      <c r="AR129" s="50">
        <v>1338.65</v>
      </c>
      <c r="AS129" s="50">
        <v>1338.65</v>
      </c>
      <c r="AT129" s="50">
        <v>1338.65</v>
      </c>
      <c r="AU129" s="50">
        <v>1338.65</v>
      </c>
      <c r="AV129" s="50">
        <v>623.09</v>
      </c>
      <c r="AW129" s="50">
        <v>2365.42</v>
      </c>
      <c r="AX129" s="50">
        <v>2712.09</v>
      </c>
      <c r="AY129" s="50">
        <v>3079.69</v>
      </c>
      <c r="AZ129" s="50">
        <v>3578.93</v>
      </c>
      <c r="BA129" s="50" t="s">
        <v>4949</v>
      </c>
      <c r="BB129" s="59">
        <v>90.433962264150949</v>
      </c>
      <c r="BC129" s="59">
        <v>343.31204644412196</v>
      </c>
      <c r="BD129" s="59">
        <v>393.62699564586359</v>
      </c>
      <c r="BE129" s="59">
        <v>446.97968069666183</v>
      </c>
      <c r="BF129" s="59">
        <v>519.43831640058056</v>
      </c>
      <c r="BG129" s="59" t="s">
        <v>5557</v>
      </c>
      <c r="BH129" s="50">
        <v>1338.65</v>
      </c>
      <c r="BI129" s="50">
        <v>1338.65</v>
      </c>
      <c r="BJ129" s="50">
        <v>1338.65</v>
      </c>
      <c r="BK129" s="50">
        <v>1338.65</v>
      </c>
      <c r="BL129" s="50">
        <v>1338.65</v>
      </c>
      <c r="BM129" s="50">
        <v>1338.65</v>
      </c>
      <c r="BN129" s="50">
        <v>187.5</v>
      </c>
      <c r="BO129" s="50">
        <v>375</v>
      </c>
      <c r="BP129" s="50">
        <v>433.26</v>
      </c>
      <c r="BQ129" s="50">
        <v>440.71</v>
      </c>
      <c r="BR129" s="50">
        <v>517.21</v>
      </c>
      <c r="BS129" s="50" t="s">
        <v>4949</v>
      </c>
      <c r="BT129" s="59">
        <v>27.213352685050801</v>
      </c>
      <c r="BU129" s="59">
        <v>54.426705370101601</v>
      </c>
      <c r="BV129" s="59">
        <v>62.882438316400581</v>
      </c>
      <c r="BW129" s="59">
        <v>63.963715529753266</v>
      </c>
      <c r="BX129" s="59">
        <v>75.066763425253995</v>
      </c>
      <c r="BY129" s="59" t="s">
        <v>5557</v>
      </c>
      <c r="BZ129" s="50">
        <v>1338.65</v>
      </c>
      <c r="CA129" s="50">
        <v>1338.65</v>
      </c>
      <c r="CB129" s="50">
        <v>1338.65</v>
      </c>
      <c r="CC129" s="50">
        <v>1338.65</v>
      </c>
      <c r="CD129" s="50">
        <v>1338.65</v>
      </c>
      <c r="CE129" s="50">
        <v>1338.65</v>
      </c>
      <c r="CF129" s="50">
        <v>866.34</v>
      </c>
      <c r="CG129" s="50">
        <v>902.85</v>
      </c>
      <c r="CH129" s="50">
        <v>1055.57</v>
      </c>
      <c r="CI129" s="50">
        <v>1195.53</v>
      </c>
      <c r="CJ129" s="50">
        <v>1344.75</v>
      </c>
      <c r="CK129" s="50" t="s">
        <v>4949</v>
      </c>
      <c r="CL129" s="50">
        <v>0.45223200625573723</v>
      </c>
      <c r="CM129" s="50">
        <v>0.49350627273654507</v>
      </c>
      <c r="CN129" s="50">
        <v>0.61375922211267131</v>
      </c>
      <c r="CO129" s="50">
        <v>0.68106789514840371</v>
      </c>
      <c r="CP129" s="50">
        <v>0.79928942984394658</v>
      </c>
      <c r="CQ129" s="50" t="s">
        <v>4949</v>
      </c>
      <c r="CR129" s="50">
        <v>0.5296042566212219</v>
      </c>
      <c r="CS129" s="50">
        <v>2.0105225580525619</v>
      </c>
      <c r="CT129" s="50">
        <v>2.3051796824533373</v>
      </c>
      <c r="CU129" s="50">
        <v>2.6176265596844934</v>
      </c>
      <c r="CV129" s="50">
        <v>3.0419627375650222</v>
      </c>
      <c r="CW129" s="50" t="s">
        <v>4949</v>
      </c>
      <c r="CX129" s="50">
        <v>0.15936830653112569</v>
      </c>
      <c r="CY129" s="50">
        <v>0.31873661306225137</v>
      </c>
      <c r="CZ129" s="50">
        <v>0.36825553326760274</v>
      </c>
      <c r="DA129" s="50">
        <v>0.3745877673137728</v>
      </c>
      <c r="DB129" s="50">
        <v>0.43961003637847212</v>
      </c>
      <c r="DC129" s="50" t="s">
        <v>4949</v>
      </c>
      <c r="DD129" s="50">
        <v>0.73635807296093569</v>
      </c>
      <c r="DE129" s="50">
        <v>0.76739026960867651</v>
      </c>
      <c r="DF129" s="50">
        <v>0.89719681773365512</v>
      </c>
      <c r="DG129" s="50">
        <v>1.0161578213715023</v>
      </c>
      <c r="DH129" s="50">
        <v>1.1429894944412335</v>
      </c>
      <c r="DI129" s="50" t="s">
        <v>4949</v>
      </c>
      <c r="DJ129" s="50">
        <v>17.449009510205617</v>
      </c>
      <c r="DK129" s="50">
        <v>15.989666218869484</v>
      </c>
      <c r="DL129" s="50">
        <v>12.856834233485667</v>
      </c>
      <c r="DM129" s="50">
        <v>11.58621722472513</v>
      </c>
      <c r="DN129" s="50">
        <v>9.8725196197281946</v>
      </c>
      <c r="DO129" s="50" t="s">
        <v>4949</v>
      </c>
      <c r="DP129" s="50">
        <v>14.8998058065448</v>
      </c>
      <c r="DQ129" s="50">
        <v>3.924850555081127</v>
      </c>
      <c r="DR129" s="50">
        <v>3.423160735816289</v>
      </c>
      <c r="DS129" s="50">
        <v>3.0145631540836901</v>
      </c>
      <c r="DT129" s="50">
        <v>2.5940490593557293</v>
      </c>
      <c r="DU129" s="50" t="s">
        <v>4949</v>
      </c>
      <c r="DV129" s="58">
        <v>2.0196210221544348E-2</v>
      </c>
      <c r="DW129" s="58">
        <v>4.0392420443088696E-2</v>
      </c>
      <c r="DX129" s="58">
        <v>4.6667786883126956E-2</v>
      </c>
      <c r="DY129" s="58">
        <v>4.7470249635929648E-2</v>
      </c>
      <c r="DZ129" s="58">
        <v>5.5710303406319744E-2</v>
      </c>
      <c r="EA129" s="58" t="s">
        <v>4949</v>
      </c>
      <c r="EB129" s="60">
        <v>0.85390553531592539</v>
      </c>
      <c r="EC129" s="60">
        <v>0.24546169390636757</v>
      </c>
      <c r="ED129" s="60">
        <v>0.26625222614293775</v>
      </c>
      <c r="EE129" s="60">
        <v>0.26018527838840921</v>
      </c>
      <c r="EF129" s="60">
        <v>0.2627545104263006</v>
      </c>
      <c r="EG129" s="60" t="s">
        <v>4949</v>
      </c>
      <c r="EH129" s="60">
        <v>0.14517235164042885</v>
      </c>
      <c r="EI129" s="60">
        <v>5.6625213297068822E-2</v>
      </c>
      <c r="EJ129" s="60">
        <v>0.17986768103936868</v>
      </c>
      <c r="EK129" s="60">
        <v>0.21686273966402014</v>
      </c>
      <c r="EL129" s="60" t="s">
        <v>4949</v>
      </c>
      <c r="EM129" s="60">
        <v>9.1267902116302757E-2</v>
      </c>
      <c r="EN129" s="60">
        <v>0.24367055905755919</v>
      </c>
      <c r="EO129" s="60">
        <v>0.10966625121174345</v>
      </c>
      <c r="EP129" s="60">
        <v>0.17358259806062737</v>
      </c>
      <c r="EQ129" s="60" t="s">
        <v>4949</v>
      </c>
    </row>
    <row r="130" spans="1:147" ht="15" thickBot="1">
      <c r="A130" s="17" t="s">
        <v>2072</v>
      </c>
      <c r="B130" s="17" t="s">
        <v>2073</v>
      </c>
      <c r="C130" s="17" t="s">
        <v>2074</v>
      </c>
      <c r="D130" s="17" t="s">
        <v>5760</v>
      </c>
      <c r="E130" s="19" t="s">
        <v>5574</v>
      </c>
      <c r="F130" s="18" t="s">
        <v>3012</v>
      </c>
      <c r="G130" s="18" t="s">
        <v>2408</v>
      </c>
      <c r="H130" s="19" t="s">
        <v>3</v>
      </c>
      <c r="I130" s="18" t="s">
        <v>5726</v>
      </c>
      <c r="J130" s="18">
        <v>89</v>
      </c>
      <c r="K130" s="24">
        <v>1231</v>
      </c>
      <c r="L130" s="24" t="s">
        <v>853</v>
      </c>
      <c r="M130" s="24" t="s">
        <v>4</v>
      </c>
      <c r="N130" s="24">
        <v>71.25</v>
      </c>
      <c r="O130" s="24">
        <v>9.1199999999999992</v>
      </c>
      <c r="P130" s="25">
        <v>-7.4700000000000003E-2</v>
      </c>
      <c r="Q130" s="25">
        <v>0.1142</v>
      </c>
      <c r="R130" s="26">
        <v>4352.37</v>
      </c>
      <c r="S130" s="26">
        <v>3656.61</v>
      </c>
      <c r="T130" s="26">
        <v>310106.14</v>
      </c>
      <c r="U130" s="26">
        <v>39689.519999999997</v>
      </c>
      <c r="V130" s="26">
        <v>260533.73</v>
      </c>
      <c r="W130" s="26">
        <v>33344.9</v>
      </c>
      <c r="X130" s="50">
        <v>113470</v>
      </c>
      <c r="Y130" s="50">
        <v>126898</v>
      </c>
      <c r="Z130" s="50">
        <v>142096.04999999999</v>
      </c>
      <c r="AA130" s="50">
        <v>152899.82</v>
      </c>
      <c r="AB130" s="50">
        <v>164808.10999999999</v>
      </c>
      <c r="AC130" s="50">
        <v>173532.33</v>
      </c>
      <c r="AD130" s="50">
        <v>10271</v>
      </c>
      <c r="AE130" s="50">
        <v>17716</v>
      </c>
      <c r="AF130" s="50">
        <v>20581.03</v>
      </c>
      <c r="AG130" s="50">
        <v>22031.78</v>
      </c>
      <c r="AH130" s="50">
        <v>25250.16</v>
      </c>
      <c r="AI130" s="50">
        <v>29146.36</v>
      </c>
      <c r="AJ130" s="59">
        <v>1490.711175616836</v>
      </c>
      <c r="AK130" s="59">
        <v>2571.2626995645865</v>
      </c>
      <c r="AL130" s="59">
        <v>2987.0870827285921</v>
      </c>
      <c r="AM130" s="59">
        <v>3197.6458635703921</v>
      </c>
      <c r="AN130" s="59">
        <v>3664.7547169811323</v>
      </c>
      <c r="AO130" s="59">
        <v>4230.2409288824383</v>
      </c>
      <c r="AP130" s="50">
        <v>39689.519999999997</v>
      </c>
      <c r="AQ130" s="50">
        <v>39689.519999999997</v>
      </c>
      <c r="AR130" s="50">
        <v>39689.519999999997</v>
      </c>
      <c r="AS130" s="50">
        <v>39689.519999999997</v>
      </c>
      <c r="AT130" s="50">
        <v>39689.519999999997</v>
      </c>
      <c r="AU130" s="50">
        <v>39689.519999999997</v>
      </c>
      <c r="AV130" s="50">
        <v>49063</v>
      </c>
      <c r="AW130" s="50">
        <v>62004</v>
      </c>
      <c r="AX130" s="50">
        <v>81445.179999999993</v>
      </c>
      <c r="AY130" s="50">
        <v>101286.34</v>
      </c>
      <c r="AZ130" s="50">
        <v>117107.3</v>
      </c>
      <c r="BA130" s="50">
        <v>135881.54</v>
      </c>
      <c r="BB130" s="59">
        <v>7120.8998548621194</v>
      </c>
      <c r="BC130" s="59">
        <v>8999.1291727140797</v>
      </c>
      <c r="BD130" s="59">
        <v>11820.780841799709</v>
      </c>
      <c r="BE130" s="59">
        <v>14700.484760522497</v>
      </c>
      <c r="BF130" s="59">
        <v>16996.705370101598</v>
      </c>
      <c r="BG130" s="59">
        <v>19721.558780841802</v>
      </c>
      <c r="BH130" s="50">
        <v>39689.519999999997</v>
      </c>
      <c r="BI130" s="50">
        <v>39689.519999999997</v>
      </c>
      <c r="BJ130" s="50">
        <v>39689.519999999997</v>
      </c>
      <c r="BK130" s="50">
        <v>39689.519999999997</v>
      </c>
      <c r="BL130" s="50">
        <v>39689.519999999997</v>
      </c>
      <c r="BM130" s="50">
        <v>39689.519999999997</v>
      </c>
      <c r="BN130" s="50" t="s">
        <v>4949</v>
      </c>
      <c r="BO130" s="50" t="s">
        <v>4949</v>
      </c>
      <c r="BP130" s="50">
        <v>2190.62</v>
      </c>
      <c r="BQ130" s="50">
        <v>9429.2000000000007</v>
      </c>
      <c r="BR130" s="50">
        <v>10372.120000000001</v>
      </c>
      <c r="BS130" s="50">
        <v>11409.33</v>
      </c>
      <c r="BT130" s="59" t="s">
        <v>5557</v>
      </c>
      <c r="BU130" s="59" t="s">
        <v>5557</v>
      </c>
      <c r="BV130" s="59">
        <v>317.94194484760521</v>
      </c>
      <c r="BW130" s="59">
        <v>1368.5341074020321</v>
      </c>
      <c r="BX130" s="59">
        <v>1505.3875181422354</v>
      </c>
      <c r="BY130" s="59">
        <v>1655.9259796806966</v>
      </c>
      <c r="BZ130" s="50">
        <v>39689.519999999997</v>
      </c>
      <c r="CA130" s="50">
        <v>39689.519999999997</v>
      </c>
      <c r="CB130" s="50">
        <v>39689.519999999997</v>
      </c>
      <c r="CC130" s="50">
        <v>39689.519999999997</v>
      </c>
      <c r="CD130" s="50">
        <v>39689.519999999997</v>
      </c>
      <c r="CE130" s="50">
        <v>39689.519999999997</v>
      </c>
      <c r="CF130" s="50">
        <v>20781</v>
      </c>
      <c r="CG130" s="50">
        <v>29787</v>
      </c>
      <c r="CH130" s="50">
        <v>33531</v>
      </c>
      <c r="CI130" s="50">
        <v>35824.870000000003</v>
      </c>
      <c r="CJ130" s="50">
        <v>41211.99</v>
      </c>
      <c r="CK130" s="50">
        <v>42441.4</v>
      </c>
      <c r="CL130" s="50">
        <v>2.3598637064403993</v>
      </c>
      <c r="CM130" s="50">
        <v>4.0704259977897097</v>
      </c>
      <c r="CN130" s="50">
        <v>4.7286949409172472</v>
      </c>
      <c r="CO130" s="50">
        <v>5.0620190838554624</v>
      </c>
      <c r="CP130" s="50">
        <v>5.8014736798571818</v>
      </c>
      <c r="CQ130" s="50">
        <v>6.6966641163320215</v>
      </c>
      <c r="CR130" s="50">
        <v>11.272708891937038</v>
      </c>
      <c r="CS130" s="50">
        <v>14.246031472508083</v>
      </c>
      <c r="CT130" s="50">
        <v>18.712834616542249</v>
      </c>
      <c r="CU130" s="50">
        <v>23.271537116559482</v>
      </c>
      <c r="CV130" s="50">
        <v>26.906558955235884</v>
      </c>
      <c r="CW130" s="50">
        <v>31.220126046269048</v>
      </c>
      <c r="CX130" s="50" t="s">
        <v>4949</v>
      </c>
      <c r="CY130" s="50" t="s">
        <v>4949</v>
      </c>
      <c r="CZ130" s="50">
        <v>0.50331658383823064</v>
      </c>
      <c r="DA130" s="50">
        <v>2.1664518411807823</v>
      </c>
      <c r="DB130" s="50">
        <v>2.3830970252988606</v>
      </c>
      <c r="DC130" s="50">
        <v>2.6214062683089905</v>
      </c>
      <c r="DD130" s="50">
        <v>4.7746400237112194</v>
      </c>
      <c r="DE130" s="50">
        <v>6.8438574845429043</v>
      </c>
      <c r="DF130" s="50">
        <v>7.7040784675935186</v>
      </c>
      <c r="DG130" s="50">
        <v>8.2311177588302478</v>
      </c>
      <c r="DH130" s="50">
        <v>9.4688617925406149</v>
      </c>
      <c r="DI130" s="50">
        <v>9.7513308840930346</v>
      </c>
      <c r="DJ130" s="50">
        <v>26.799604712296755</v>
      </c>
      <c r="DK130" s="50">
        <v>15.537296229397155</v>
      </c>
      <c r="DL130" s="50">
        <v>13.374390883255113</v>
      </c>
      <c r="DM130" s="50">
        <v>12.493713172517156</v>
      </c>
      <c r="DN130" s="50">
        <v>10.901267160287301</v>
      </c>
      <c r="DO130" s="50">
        <v>9.4440177092439672</v>
      </c>
      <c r="DP130" s="50">
        <v>5.6103120477753095</v>
      </c>
      <c r="DQ130" s="50">
        <v>4.4393706857622091</v>
      </c>
      <c r="DR130" s="50">
        <v>3.3796811548577832</v>
      </c>
      <c r="DS130" s="50">
        <v>2.7176294453921428</v>
      </c>
      <c r="DT130" s="50">
        <v>2.3504831893485716</v>
      </c>
      <c r="DU130" s="50">
        <v>2.0257257902729098</v>
      </c>
      <c r="DV130" s="58" t="s">
        <v>4949</v>
      </c>
      <c r="DW130" s="58" t="s">
        <v>4949</v>
      </c>
      <c r="DX130" s="58">
        <v>7.9584030646946934E-3</v>
      </c>
      <c r="DY130" s="58">
        <v>3.4255769680555832E-2</v>
      </c>
      <c r="DZ130" s="58">
        <v>3.7681346648611419E-2</v>
      </c>
      <c r="EA130" s="58">
        <v>4.1449474047581557E-2</v>
      </c>
      <c r="EB130" s="60">
        <v>0.20934308949717709</v>
      </c>
      <c r="EC130" s="60">
        <v>0.28572350170956712</v>
      </c>
      <c r="ED130" s="60">
        <v>0.25269794971292348</v>
      </c>
      <c r="EE130" s="60">
        <v>0.21751975636596207</v>
      </c>
      <c r="EF130" s="60">
        <v>0.215615593562485</v>
      </c>
      <c r="EG130" s="60">
        <v>0.2144983049205948</v>
      </c>
      <c r="EH130" s="60">
        <v>0.11833964924649698</v>
      </c>
      <c r="EI130" s="60">
        <v>0.11976587495468793</v>
      </c>
      <c r="EJ130" s="60">
        <v>7.6031459002555035E-2</v>
      </c>
      <c r="EK130" s="60">
        <v>7.7882956304330397E-2</v>
      </c>
      <c r="EL130" s="60">
        <v>5.2935623131652898E-2</v>
      </c>
      <c r="EM130" s="60">
        <v>0.72485639178268912</v>
      </c>
      <c r="EN130" s="60">
        <v>0.16171991420185128</v>
      </c>
      <c r="EO130" s="60">
        <v>7.0489669370288999E-2</v>
      </c>
      <c r="EP130" s="60">
        <v>0.14607898227015714</v>
      </c>
      <c r="EQ130" s="60">
        <v>0.15430397272730145</v>
      </c>
    </row>
    <row r="131" spans="1:147" ht="15" thickBot="1">
      <c r="A131" s="17" t="s">
        <v>1022</v>
      </c>
      <c r="B131" s="17" t="s">
        <v>1023</v>
      </c>
      <c r="C131" s="17" t="s">
        <v>211</v>
      </c>
      <c r="D131" s="17" t="s">
        <v>5734</v>
      </c>
      <c r="E131" s="19" t="s">
        <v>5574</v>
      </c>
      <c r="F131" s="18" t="s">
        <v>3345</v>
      </c>
      <c r="G131" s="18" t="s">
        <v>3352</v>
      </c>
      <c r="H131" s="19" t="s">
        <v>3</v>
      </c>
      <c r="I131" s="18" t="s">
        <v>5727</v>
      </c>
      <c r="J131" s="18">
        <v>0.6</v>
      </c>
      <c r="K131" s="24">
        <v>1231</v>
      </c>
      <c r="L131" s="24" t="s">
        <v>853</v>
      </c>
      <c r="M131" s="24" t="s">
        <v>4</v>
      </c>
      <c r="N131" s="24">
        <v>0.89</v>
      </c>
      <c r="O131" s="24">
        <v>0.11</v>
      </c>
      <c r="P131" s="25">
        <v>0</v>
      </c>
      <c r="Q131" s="25">
        <v>0.27140000000000003</v>
      </c>
      <c r="R131" s="26">
        <v>18957.05</v>
      </c>
      <c r="S131" s="26">
        <v>5410.03</v>
      </c>
      <c r="T131" s="26">
        <v>16871.77</v>
      </c>
      <c r="U131" s="26">
        <v>2159.37</v>
      </c>
      <c r="V131" s="26">
        <v>4814.93</v>
      </c>
      <c r="W131" s="26">
        <v>616.25</v>
      </c>
      <c r="X131" s="50" t="s">
        <v>4949</v>
      </c>
      <c r="Y131" s="50" t="s">
        <v>4949</v>
      </c>
      <c r="Z131" s="50" t="s">
        <v>4949</v>
      </c>
      <c r="AA131" s="50" t="s">
        <v>4949</v>
      </c>
      <c r="AB131" s="50" t="s">
        <v>4949</v>
      </c>
      <c r="AC131" s="50" t="s">
        <v>4949</v>
      </c>
      <c r="AD131" s="50" t="s">
        <v>4949</v>
      </c>
      <c r="AE131" s="50" t="s">
        <v>4949</v>
      </c>
      <c r="AF131" s="50" t="s">
        <v>4949</v>
      </c>
      <c r="AG131" s="50" t="s">
        <v>4949</v>
      </c>
      <c r="AH131" s="50" t="s">
        <v>4949</v>
      </c>
      <c r="AI131" s="50" t="s">
        <v>4949</v>
      </c>
      <c r="AJ131" s="59" t="s">
        <v>5557</v>
      </c>
      <c r="AK131" s="59" t="s">
        <v>5557</v>
      </c>
      <c r="AL131" s="59" t="s">
        <v>5557</v>
      </c>
      <c r="AM131" s="59" t="s">
        <v>5557</v>
      </c>
      <c r="AN131" s="59" t="s">
        <v>5557</v>
      </c>
      <c r="AO131" s="59" t="s">
        <v>5557</v>
      </c>
      <c r="AP131" s="50">
        <v>2159.37</v>
      </c>
      <c r="AQ131" s="50">
        <v>2159.37</v>
      </c>
      <c r="AR131" s="50">
        <v>2159.37</v>
      </c>
      <c r="AS131" s="50">
        <v>2159.37</v>
      </c>
      <c r="AT131" s="50">
        <v>2159.37</v>
      </c>
      <c r="AU131" s="50">
        <v>2159.37</v>
      </c>
      <c r="AV131" s="50" t="s">
        <v>4949</v>
      </c>
      <c r="AW131" s="50" t="s">
        <v>4949</v>
      </c>
      <c r="AX131" s="50" t="s">
        <v>4949</v>
      </c>
      <c r="AY131" s="50" t="s">
        <v>4949</v>
      </c>
      <c r="AZ131" s="50" t="s">
        <v>4949</v>
      </c>
      <c r="BA131" s="50" t="s">
        <v>4949</v>
      </c>
      <c r="BB131" s="59" t="s">
        <v>5557</v>
      </c>
      <c r="BC131" s="59" t="s">
        <v>5557</v>
      </c>
      <c r="BD131" s="59" t="s">
        <v>5557</v>
      </c>
      <c r="BE131" s="59" t="s">
        <v>5557</v>
      </c>
      <c r="BF131" s="59" t="s">
        <v>5557</v>
      </c>
      <c r="BG131" s="59" t="s">
        <v>5557</v>
      </c>
      <c r="BH131" s="50">
        <v>2159.37</v>
      </c>
      <c r="BI131" s="50">
        <v>2159.37</v>
      </c>
      <c r="BJ131" s="50">
        <v>2159.37</v>
      </c>
      <c r="BK131" s="50">
        <v>2159.37</v>
      </c>
      <c r="BL131" s="50">
        <v>2159.37</v>
      </c>
      <c r="BM131" s="50">
        <v>2159.37</v>
      </c>
      <c r="BN131" s="50" t="s">
        <v>4949</v>
      </c>
      <c r="BO131" s="50" t="s">
        <v>4949</v>
      </c>
      <c r="BP131" s="50" t="s">
        <v>4949</v>
      </c>
      <c r="BQ131" s="50" t="s">
        <v>4949</v>
      </c>
      <c r="BR131" s="50" t="s">
        <v>4949</v>
      </c>
      <c r="BS131" s="50" t="s">
        <v>4949</v>
      </c>
      <c r="BT131" s="59" t="s">
        <v>5557</v>
      </c>
      <c r="BU131" s="59" t="s">
        <v>5557</v>
      </c>
      <c r="BV131" s="59" t="s">
        <v>5557</v>
      </c>
      <c r="BW131" s="59" t="s">
        <v>5557</v>
      </c>
      <c r="BX131" s="59" t="s">
        <v>5557</v>
      </c>
      <c r="BY131" s="59" t="s">
        <v>5557</v>
      </c>
      <c r="BZ131" s="50">
        <v>2159.37</v>
      </c>
      <c r="CA131" s="50">
        <v>2159.37</v>
      </c>
      <c r="CB131" s="50">
        <v>2159.37</v>
      </c>
      <c r="CC131" s="50">
        <v>2159.37</v>
      </c>
      <c r="CD131" s="50">
        <v>2159.37</v>
      </c>
      <c r="CE131" s="50">
        <v>2159.37</v>
      </c>
      <c r="CF131" s="50" t="s">
        <v>4949</v>
      </c>
      <c r="CG131" s="50" t="s">
        <v>4949</v>
      </c>
      <c r="CH131" s="50" t="s">
        <v>4949</v>
      </c>
      <c r="CI131" s="50" t="s">
        <v>4949</v>
      </c>
      <c r="CJ131" s="50" t="s">
        <v>4949</v>
      </c>
      <c r="CK131" s="50" t="s">
        <v>4949</v>
      </c>
      <c r="CL131" s="50" t="s">
        <v>4949</v>
      </c>
      <c r="CM131" s="50" t="s">
        <v>4949</v>
      </c>
      <c r="CN131" s="50" t="s">
        <v>4949</v>
      </c>
      <c r="CO131" s="50" t="s">
        <v>4949</v>
      </c>
      <c r="CP131" s="50" t="s">
        <v>4949</v>
      </c>
      <c r="CQ131" s="50" t="s">
        <v>4949</v>
      </c>
      <c r="CR131" s="50" t="s">
        <v>4949</v>
      </c>
      <c r="CS131" s="50" t="s">
        <v>4949</v>
      </c>
      <c r="CT131" s="50" t="s">
        <v>4949</v>
      </c>
      <c r="CU131" s="50" t="s">
        <v>4949</v>
      </c>
      <c r="CV131" s="50" t="s">
        <v>4949</v>
      </c>
      <c r="CW131" s="50" t="s">
        <v>4949</v>
      </c>
      <c r="CX131" s="50" t="s">
        <v>4949</v>
      </c>
      <c r="CY131" s="50" t="s">
        <v>4949</v>
      </c>
      <c r="CZ131" s="50" t="s">
        <v>4949</v>
      </c>
      <c r="DA131" s="50" t="s">
        <v>4949</v>
      </c>
      <c r="DB131" s="50" t="s">
        <v>4949</v>
      </c>
      <c r="DC131" s="50" t="s">
        <v>4949</v>
      </c>
      <c r="DD131" s="50" t="s">
        <v>4949</v>
      </c>
      <c r="DE131" s="50" t="s">
        <v>4949</v>
      </c>
      <c r="DF131" s="50" t="s">
        <v>4949</v>
      </c>
      <c r="DG131" s="50" t="s">
        <v>4949</v>
      </c>
      <c r="DH131" s="50" t="s">
        <v>4949</v>
      </c>
      <c r="DI131" s="50" t="s">
        <v>4949</v>
      </c>
      <c r="DJ131" s="50" t="s">
        <v>4949</v>
      </c>
      <c r="DK131" s="50" t="s">
        <v>4949</v>
      </c>
      <c r="DL131" s="50" t="s">
        <v>4949</v>
      </c>
      <c r="DM131" s="50" t="s">
        <v>4949</v>
      </c>
      <c r="DN131" s="50" t="s">
        <v>4949</v>
      </c>
      <c r="DO131" s="50" t="s">
        <v>4949</v>
      </c>
      <c r="DP131" s="50" t="s">
        <v>4949</v>
      </c>
      <c r="DQ131" s="50" t="s">
        <v>4949</v>
      </c>
      <c r="DR131" s="50" t="s">
        <v>4949</v>
      </c>
      <c r="DS131" s="50" t="s">
        <v>4949</v>
      </c>
      <c r="DT131" s="50" t="s">
        <v>4949</v>
      </c>
      <c r="DU131" s="50" t="s">
        <v>4949</v>
      </c>
      <c r="DV131" s="58" t="s">
        <v>4949</v>
      </c>
      <c r="DW131" s="58" t="s">
        <v>4949</v>
      </c>
      <c r="DX131" s="58" t="s">
        <v>4949</v>
      </c>
      <c r="DY131" s="58" t="s">
        <v>4949</v>
      </c>
      <c r="DZ131" s="58" t="s">
        <v>4949</v>
      </c>
      <c r="EA131" s="58" t="s">
        <v>4949</v>
      </c>
      <c r="EB131" s="60" t="s">
        <v>4949</v>
      </c>
      <c r="EC131" s="60" t="s">
        <v>4949</v>
      </c>
      <c r="ED131" s="60" t="s">
        <v>4949</v>
      </c>
      <c r="EE131" s="60" t="s">
        <v>4949</v>
      </c>
      <c r="EF131" s="60" t="s">
        <v>4949</v>
      </c>
      <c r="EG131" s="60" t="s">
        <v>4949</v>
      </c>
      <c r="EH131" s="60"/>
      <c r="EI131" s="60"/>
      <c r="EJ131" s="60" t="s">
        <v>4949</v>
      </c>
      <c r="EK131" s="60" t="s">
        <v>4949</v>
      </c>
      <c r="EL131" s="60" t="s">
        <v>4949</v>
      </c>
      <c r="EM131" s="60"/>
      <c r="EN131" s="60"/>
      <c r="EO131" s="60" t="s">
        <v>4949</v>
      </c>
      <c r="EP131" s="60" t="s">
        <v>4949</v>
      </c>
      <c r="EQ131" s="60" t="s">
        <v>4949</v>
      </c>
    </row>
    <row r="132" spans="1:147" ht="15" thickBot="1">
      <c r="A132" s="17" t="s">
        <v>1024</v>
      </c>
      <c r="B132" s="17" t="s">
        <v>1025</v>
      </c>
      <c r="C132" s="17" t="s">
        <v>1026</v>
      </c>
      <c r="D132" s="17" t="s">
        <v>5800</v>
      </c>
      <c r="E132" s="19" t="s">
        <v>5574</v>
      </c>
      <c r="F132" s="18" t="s">
        <v>2996</v>
      </c>
      <c r="G132" s="18" t="s">
        <v>877</v>
      </c>
      <c r="H132" s="19" t="s">
        <v>3</v>
      </c>
      <c r="I132" s="18" t="s">
        <v>5727</v>
      </c>
      <c r="J132" s="18">
        <v>25.5</v>
      </c>
      <c r="K132" s="24">
        <v>1231</v>
      </c>
      <c r="L132" s="24" t="s">
        <v>853</v>
      </c>
      <c r="M132" s="24" t="s">
        <v>4</v>
      </c>
      <c r="N132" s="24">
        <v>28.62</v>
      </c>
      <c r="O132" s="24">
        <v>3.66</v>
      </c>
      <c r="P132" s="25">
        <v>1.6299999999999999E-2</v>
      </c>
      <c r="Q132" s="25">
        <v>2.58E-2</v>
      </c>
      <c r="R132" s="26">
        <v>1162.1199999999999</v>
      </c>
      <c r="S132" s="26">
        <v>1162.1199999999999</v>
      </c>
      <c r="T132" s="26">
        <v>33259.9</v>
      </c>
      <c r="U132" s="26">
        <v>4256.83</v>
      </c>
      <c r="V132" s="26">
        <v>33259.9</v>
      </c>
      <c r="W132" s="26">
        <v>4256.83</v>
      </c>
      <c r="X132" s="50">
        <v>23767.94</v>
      </c>
      <c r="Y132" s="50">
        <v>22669.22</v>
      </c>
      <c r="Z132" s="50">
        <v>22763.67</v>
      </c>
      <c r="AA132" s="50">
        <v>23341.74</v>
      </c>
      <c r="AB132" s="50" t="s">
        <v>4949</v>
      </c>
      <c r="AC132" s="50" t="s">
        <v>4949</v>
      </c>
      <c r="AD132" s="50">
        <v>2800.53</v>
      </c>
      <c r="AE132" s="50">
        <v>2298.54</v>
      </c>
      <c r="AF132" s="50">
        <v>2289.58</v>
      </c>
      <c r="AG132" s="50">
        <v>2412.0500000000002</v>
      </c>
      <c r="AH132" s="50" t="s">
        <v>4949</v>
      </c>
      <c r="AI132" s="50" t="s">
        <v>4949</v>
      </c>
      <c r="AJ132" s="59">
        <v>406.46298984034837</v>
      </c>
      <c r="AK132" s="59">
        <v>333.60522496371556</v>
      </c>
      <c r="AL132" s="59">
        <v>332.3047895500726</v>
      </c>
      <c r="AM132" s="59">
        <v>350.07982583454287</v>
      </c>
      <c r="AN132" s="59" t="s">
        <v>5557</v>
      </c>
      <c r="AO132" s="59" t="s">
        <v>5557</v>
      </c>
      <c r="AP132" s="50">
        <v>4256.83</v>
      </c>
      <c r="AQ132" s="50">
        <v>4256.83</v>
      </c>
      <c r="AR132" s="50">
        <v>4256.83</v>
      </c>
      <c r="AS132" s="50">
        <v>4256.83</v>
      </c>
      <c r="AT132" s="50">
        <v>4256.83</v>
      </c>
      <c r="AU132" s="50">
        <v>4256.83</v>
      </c>
      <c r="AV132" s="50">
        <v>20395.84</v>
      </c>
      <c r="AW132" s="50">
        <v>20920.95</v>
      </c>
      <c r="AX132" s="50">
        <v>21583.56</v>
      </c>
      <c r="AY132" s="50">
        <v>22392.91</v>
      </c>
      <c r="AZ132" s="50" t="s">
        <v>4949</v>
      </c>
      <c r="BA132" s="50" t="s">
        <v>4949</v>
      </c>
      <c r="BB132" s="59">
        <v>2960.2089985486214</v>
      </c>
      <c r="BC132" s="59">
        <v>3036.4223512336721</v>
      </c>
      <c r="BD132" s="59">
        <v>3132.592162554427</v>
      </c>
      <c r="BE132" s="59">
        <v>3250.059506531205</v>
      </c>
      <c r="BF132" s="59" t="s">
        <v>5557</v>
      </c>
      <c r="BG132" s="59" t="s">
        <v>5557</v>
      </c>
      <c r="BH132" s="50">
        <v>4256.83</v>
      </c>
      <c r="BI132" s="50">
        <v>4256.83</v>
      </c>
      <c r="BJ132" s="50">
        <v>4256.83</v>
      </c>
      <c r="BK132" s="50">
        <v>4256.83</v>
      </c>
      <c r="BL132" s="50">
        <v>4256.83</v>
      </c>
      <c r="BM132" s="50">
        <v>4256.83</v>
      </c>
      <c r="BN132" s="50">
        <v>1626.97</v>
      </c>
      <c r="BO132" s="50">
        <v>1626.97</v>
      </c>
      <c r="BP132" s="50">
        <v>1602.71</v>
      </c>
      <c r="BQ132" s="50">
        <v>1688.44</v>
      </c>
      <c r="BR132" s="50" t="s">
        <v>4949</v>
      </c>
      <c r="BS132" s="50" t="s">
        <v>4949</v>
      </c>
      <c r="BT132" s="59">
        <v>236.13497822931788</v>
      </c>
      <c r="BU132" s="59">
        <v>236.13497822931788</v>
      </c>
      <c r="BV132" s="59">
        <v>232.61393323657475</v>
      </c>
      <c r="BW132" s="59">
        <v>245.05660377358492</v>
      </c>
      <c r="BX132" s="59" t="s">
        <v>5557</v>
      </c>
      <c r="BY132" s="59" t="s">
        <v>5557</v>
      </c>
      <c r="BZ132" s="50">
        <v>4256.83</v>
      </c>
      <c r="CA132" s="50">
        <v>4256.83</v>
      </c>
      <c r="CB132" s="50">
        <v>4256.83</v>
      </c>
      <c r="CC132" s="50">
        <v>4256.83</v>
      </c>
      <c r="CD132" s="50">
        <v>4256.83</v>
      </c>
      <c r="CE132" s="50">
        <v>4256.83</v>
      </c>
      <c r="CF132" s="50">
        <v>3875.38</v>
      </c>
      <c r="CG132" s="50">
        <v>3881.9</v>
      </c>
      <c r="CH132" s="50">
        <v>4356.2299999999996</v>
      </c>
      <c r="CI132" s="50">
        <v>3571.39</v>
      </c>
      <c r="CJ132" s="50" t="s">
        <v>4949</v>
      </c>
      <c r="CK132" s="50" t="s">
        <v>4949</v>
      </c>
      <c r="CL132" s="50">
        <v>2.4098457990568964</v>
      </c>
      <c r="CM132" s="50">
        <v>1.9778852442088599</v>
      </c>
      <c r="CN132" s="50">
        <v>1.9701751970536607</v>
      </c>
      <c r="CO132" s="50">
        <v>2.0755601831136201</v>
      </c>
      <c r="CP132" s="50" t="s">
        <v>4949</v>
      </c>
      <c r="CQ132" s="50" t="s">
        <v>4949</v>
      </c>
      <c r="CR132" s="50">
        <v>17.550545554675939</v>
      </c>
      <c r="CS132" s="50">
        <v>18.002400784772661</v>
      </c>
      <c r="CT132" s="50">
        <v>18.572574260833651</v>
      </c>
      <c r="CU132" s="50">
        <v>19.269016968987714</v>
      </c>
      <c r="CV132" s="50" t="s">
        <v>4949</v>
      </c>
      <c r="CW132" s="50" t="s">
        <v>4949</v>
      </c>
      <c r="CX132" s="50">
        <v>1.4000017209926687</v>
      </c>
      <c r="CY132" s="50">
        <v>1.4000017209926687</v>
      </c>
      <c r="CZ132" s="50">
        <v>1.3791260799228997</v>
      </c>
      <c r="DA132" s="50">
        <v>1.4528964306612056</v>
      </c>
      <c r="DB132" s="50" t="s">
        <v>4949</v>
      </c>
      <c r="DC132" s="50" t="s">
        <v>4949</v>
      </c>
      <c r="DD132" s="50">
        <v>3.3347502839637908</v>
      </c>
      <c r="DE132" s="50">
        <v>3.340360720063333</v>
      </c>
      <c r="DF132" s="50">
        <v>3.7485199463050289</v>
      </c>
      <c r="DG132" s="50">
        <v>3.0731680033043061</v>
      </c>
      <c r="DH132" s="50" t="s">
        <v>4949</v>
      </c>
      <c r="DI132" s="50" t="s">
        <v>4949</v>
      </c>
      <c r="DJ132" s="50">
        <v>10.541718888924596</v>
      </c>
      <c r="DK132" s="50">
        <v>12.843979221592837</v>
      </c>
      <c r="DL132" s="50">
        <v>12.894242612182149</v>
      </c>
      <c r="DM132" s="50">
        <v>12.239547273066478</v>
      </c>
      <c r="DN132" s="50" t="s">
        <v>4949</v>
      </c>
      <c r="DO132" s="50" t="s">
        <v>4949</v>
      </c>
      <c r="DP132" s="50">
        <v>1.4474716412758681</v>
      </c>
      <c r="DQ132" s="50">
        <v>1.4111405074817349</v>
      </c>
      <c r="DR132" s="50">
        <v>1.3678188398948088</v>
      </c>
      <c r="DS132" s="50">
        <v>1.3183815770259426</v>
      </c>
      <c r="DT132" s="50" t="s">
        <v>4949</v>
      </c>
      <c r="DU132" s="50" t="s">
        <v>4949</v>
      </c>
      <c r="DV132" s="58">
        <v>5.5109679429856652E-2</v>
      </c>
      <c r="DW132" s="58">
        <v>5.5109679429856652E-2</v>
      </c>
      <c r="DX132" s="58">
        <v>5.4287930520553883E-2</v>
      </c>
      <c r="DY132" s="58">
        <v>5.7191827222719017E-2</v>
      </c>
      <c r="DZ132" s="58" t="s">
        <v>4949</v>
      </c>
      <c r="EA132" s="58" t="s">
        <v>4949</v>
      </c>
      <c r="EB132" s="60">
        <v>0.13730888259566656</v>
      </c>
      <c r="EC132" s="60">
        <v>0.10986785972912319</v>
      </c>
      <c r="ED132" s="60">
        <v>0.10607981259810707</v>
      </c>
      <c r="EE132" s="60">
        <v>0.10771489725989164</v>
      </c>
      <c r="EF132" s="60" t="s">
        <v>4949</v>
      </c>
      <c r="EG132" s="60" t="s">
        <v>4949</v>
      </c>
      <c r="EH132" s="60">
        <v>-4.6226976338714976E-2</v>
      </c>
      <c r="EI132" s="60">
        <v>4.1664424272205292E-3</v>
      </c>
      <c r="EJ132" s="60">
        <v>2.539441135809839E-2</v>
      </c>
      <c r="EK132" s="60" t="s">
        <v>4949</v>
      </c>
      <c r="EL132" s="60" t="s">
        <v>4949</v>
      </c>
      <c r="EM132" s="60">
        <v>-0.17924821373097244</v>
      </c>
      <c r="EN132" s="60">
        <v>-3.8981266369086942E-3</v>
      </c>
      <c r="EO132" s="60">
        <v>5.3490159767293655E-2</v>
      </c>
      <c r="EP132" s="60" t="s">
        <v>4949</v>
      </c>
      <c r="EQ132" s="60" t="s">
        <v>4949</v>
      </c>
    </row>
    <row r="133" spans="1:147" ht="15" thickBot="1">
      <c r="A133" s="17" t="s">
        <v>1027</v>
      </c>
      <c r="B133" s="17" t="s">
        <v>1028</v>
      </c>
      <c r="C133" s="17" t="s">
        <v>1029</v>
      </c>
      <c r="D133" s="17" t="s">
        <v>5744</v>
      </c>
      <c r="E133" s="19" t="s">
        <v>5574</v>
      </c>
      <c r="F133" s="18" t="s">
        <v>3080</v>
      </c>
      <c r="G133" s="18" t="s">
        <v>2176</v>
      </c>
      <c r="H133" s="19" t="s">
        <v>3</v>
      </c>
      <c r="I133" s="18" t="s">
        <v>5726</v>
      </c>
      <c r="J133" s="18">
        <v>5.13</v>
      </c>
      <c r="K133" s="24">
        <v>1231</v>
      </c>
      <c r="L133" s="24" t="s">
        <v>853</v>
      </c>
      <c r="M133" s="24" t="s">
        <v>4</v>
      </c>
      <c r="N133" s="24">
        <v>4.72</v>
      </c>
      <c r="O133" s="24">
        <v>0.6</v>
      </c>
      <c r="P133" s="25">
        <v>8.5000000000000006E-3</v>
      </c>
      <c r="Q133" s="25">
        <v>-2.0999999999999999E-3</v>
      </c>
      <c r="R133" s="26">
        <v>1673.16</v>
      </c>
      <c r="S133" s="26">
        <v>1673.16</v>
      </c>
      <c r="T133" s="26">
        <v>7897.33</v>
      </c>
      <c r="U133" s="26">
        <v>1010.75</v>
      </c>
      <c r="V133" s="26">
        <v>7897.33</v>
      </c>
      <c r="W133" s="26">
        <v>1010.75</v>
      </c>
      <c r="X133" s="50">
        <v>3966.73</v>
      </c>
      <c r="Y133" s="50">
        <v>3867.12</v>
      </c>
      <c r="Z133" s="50">
        <v>4397.6000000000004</v>
      </c>
      <c r="AA133" s="50">
        <v>4558.4799999999996</v>
      </c>
      <c r="AB133" s="50">
        <v>4667.91</v>
      </c>
      <c r="AC133" s="50" t="s">
        <v>4949</v>
      </c>
      <c r="AD133" s="50">
        <v>765.31</v>
      </c>
      <c r="AE133" s="50">
        <v>656.78</v>
      </c>
      <c r="AF133" s="50">
        <v>738.82</v>
      </c>
      <c r="AG133" s="50">
        <v>770.39</v>
      </c>
      <c r="AH133" s="50">
        <v>772.31</v>
      </c>
      <c r="AI133" s="50" t="s">
        <v>4949</v>
      </c>
      <c r="AJ133" s="59">
        <v>111.0754716981132</v>
      </c>
      <c r="AK133" s="59">
        <v>95.323657474600864</v>
      </c>
      <c r="AL133" s="59">
        <v>107.23076923076924</v>
      </c>
      <c r="AM133" s="59">
        <v>111.81277213352685</v>
      </c>
      <c r="AN133" s="59">
        <v>112.09143686502176</v>
      </c>
      <c r="AO133" s="59" t="s">
        <v>5557</v>
      </c>
      <c r="AP133" s="50">
        <v>1010.75</v>
      </c>
      <c r="AQ133" s="50">
        <v>1010.75</v>
      </c>
      <c r="AR133" s="50">
        <v>1010.75</v>
      </c>
      <c r="AS133" s="50">
        <v>1010.75</v>
      </c>
      <c r="AT133" s="50">
        <v>1010.75</v>
      </c>
      <c r="AU133" s="50">
        <v>1010.75</v>
      </c>
      <c r="AV133" s="50">
        <v>11613.34</v>
      </c>
      <c r="AW133" s="50">
        <v>11848.31</v>
      </c>
      <c r="AX133" s="50">
        <v>12202.86</v>
      </c>
      <c r="AY133" s="50">
        <v>12540.97</v>
      </c>
      <c r="AZ133" s="50">
        <v>12862.55</v>
      </c>
      <c r="BA133" s="50" t="s">
        <v>4949</v>
      </c>
      <c r="BB133" s="59">
        <v>1685.5355587808419</v>
      </c>
      <c r="BC133" s="59">
        <v>1719.6386066763425</v>
      </c>
      <c r="BD133" s="59">
        <v>1771.0972423802614</v>
      </c>
      <c r="BE133" s="59">
        <v>1820.1698113207547</v>
      </c>
      <c r="BF133" s="59">
        <v>1866.8432510885341</v>
      </c>
      <c r="BG133" s="59" t="s">
        <v>5557</v>
      </c>
      <c r="BH133" s="50">
        <v>1010.75</v>
      </c>
      <c r="BI133" s="50">
        <v>1010.75</v>
      </c>
      <c r="BJ133" s="50">
        <v>1010.75</v>
      </c>
      <c r="BK133" s="50">
        <v>1010.75</v>
      </c>
      <c r="BL133" s="50">
        <v>1010.75</v>
      </c>
      <c r="BM133" s="50">
        <v>1010.75</v>
      </c>
      <c r="BN133" s="50">
        <v>457.45</v>
      </c>
      <c r="BO133" s="50">
        <v>384.27</v>
      </c>
      <c r="BP133" s="50">
        <v>432.27</v>
      </c>
      <c r="BQ133" s="50">
        <v>450.74</v>
      </c>
      <c r="BR133" s="50">
        <v>451.87</v>
      </c>
      <c r="BS133" s="50" t="s">
        <v>4949</v>
      </c>
      <c r="BT133" s="59">
        <v>66.393323657474596</v>
      </c>
      <c r="BU133" s="59">
        <v>55.77213352685051</v>
      </c>
      <c r="BV133" s="59">
        <v>62.738751814223512</v>
      </c>
      <c r="BW133" s="59">
        <v>65.419448476052253</v>
      </c>
      <c r="BX133" s="59">
        <v>65.583454281567498</v>
      </c>
      <c r="BY133" s="59" t="s">
        <v>5557</v>
      </c>
      <c r="BZ133" s="50">
        <v>1010.75</v>
      </c>
      <c r="CA133" s="50">
        <v>1010.75</v>
      </c>
      <c r="CB133" s="50">
        <v>1010.75</v>
      </c>
      <c r="CC133" s="50">
        <v>1010.75</v>
      </c>
      <c r="CD133" s="50">
        <v>1010.75</v>
      </c>
      <c r="CE133" s="50">
        <v>1010.75</v>
      </c>
      <c r="CF133" s="50">
        <v>2797.68</v>
      </c>
      <c r="CG133" s="50">
        <v>2658.39</v>
      </c>
      <c r="CH133" s="50">
        <v>3957.37</v>
      </c>
      <c r="CI133" s="50">
        <v>2800.19</v>
      </c>
      <c r="CJ133" s="50">
        <v>2800.03</v>
      </c>
      <c r="CK133" s="50" t="s">
        <v>4949</v>
      </c>
      <c r="CL133" s="50">
        <v>0.45740395419445834</v>
      </c>
      <c r="CM133" s="50">
        <v>0.39253866934423481</v>
      </c>
      <c r="CN133" s="50">
        <v>0.44157163690262735</v>
      </c>
      <c r="CO133" s="50">
        <v>0.4604401252719405</v>
      </c>
      <c r="CP133" s="50">
        <v>0.46158765449807543</v>
      </c>
      <c r="CQ133" s="50" t="s">
        <v>4949</v>
      </c>
      <c r="CR133" s="50">
        <v>6.9409620120012425</v>
      </c>
      <c r="CS133" s="50">
        <v>7.08139687776423</v>
      </c>
      <c r="CT133" s="50">
        <v>7.2933012981424374</v>
      </c>
      <c r="CU133" s="50">
        <v>7.4953799995218624</v>
      </c>
      <c r="CV133" s="50">
        <v>7.6875791914700322</v>
      </c>
      <c r="CW133" s="50" t="s">
        <v>4949</v>
      </c>
      <c r="CX133" s="50">
        <v>0.27340481484137796</v>
      </c>
      <c r="CY133" s="50">
        <v>0.22966721652442085</v>
      </c>
      <c r="CZ133" s="50">
        <v>0.25835544717779529</v>
      </c>
      <c r="DA133" s="50">
        <v>0.26939443926462503</v>
      </c>
      <c r="DB133" s="50">
        <v>0.27006980802792319</v>
      </c>
      <c r="DC133" s="50" t="s">
        <v>4949</v>
      </c>
      <c r="DD133" s="50">
        <v>1.6720935236319299</v>
      </c>
      <c r="DE133" s="50">
        <v>1.588843864304669</v>
      </c>
      <c r="DF133" s="50">
        <v>2.3652071529321761</v>
      </c>
      <c r="DG133" s="50">
        <v>1.6735936790265127</v>
      </c>
      <c r="DH133" s="50">
        <v>1.6734980515910014</v>
      </c>
      <c r="DI133" s="50" t="s">
        <v>4949</v>
      </c>
      <c r="DJ133" s="50">
        <v>9.1595301250473664</v>
      </c>
      <c r="DK133" s="50">
        <v>10.673102104205366</v>
      </c>
      <c r="DL133" s="50">
        <v>9.4879402290138319</v>
      </c>
      <c r="DM133" s="50">
        <v>9.0991316086657417</v>
      </c>
      <c r="DN133" s="50">
        <v>9.0765107275575883</v>
      </c>
      <c r="DO133" s="50" t="s">
        <v>4949</v>
      </c>
      <c r="DP133" s="50">
        <v>0.60360585326874094</v>
      </c>
      <c r="DQ133" s="50">
        <v>0.59163543155099763</v>
      </c>
      <c r="DR133" s="50">
        <v>0.5744456627380794</v>
      </c>
      <c r="DS133" s="50">
        <v>0.55895835808553884</v>
      </c>
      <c r="DT133" s="50">
        <v>0.54498369296912363</v>
      </c>
      <c r="DU133" s="50" t="s">
        <v>4949</v>
      </c>
      <c r="DV133" s="58">
        <v>6.525789314510376E-2</v>
      </c>
      <c r="DW133" s="58">
        <v>5.4818342111419879E-2</v>
      </c>
      <c r="DX133" s="58">
        <v>6.1665820242286597E-2</v>
      </c>
      <c r="DY133" s="58">
        <v>6.4300672764726355E-2</v>
      </c>
      <c r="DZ133" s="58">
        <v>6.4461873812390505E-2</v>
      </c>
      <c r="EA133" s="58" t="s">
        <v>4949</v>
      </c>
      <c r="EB133" s="60">
        <v>6.5899215901713021E-2</v>
      </c>
      <c r="EC133" s="60">
        <v>5.5432378119748722E-2</v>
      </c>
      <c r="ED133" s="60">
        <v>6.0544823098847324E-2</v>
      </c>
      <c r="EE133" s="60">
        <v>6.1429857499061082E-2</v>
      </c>
      <c r="EF133" s="60">
        <v>6.0043304010480039E-2</v>
      </c>
      <c r="EG133" s="60" t="s">
        <v>4949</v>
      </c>
      <c r="EH133" s="60">
        <v>-2.5111363768141604E-2</v>
      </c>
      <c r="EI133" s="60">
        <v>0.13717702062516812</v>
      </c>
      <c r="EJ133" s="60">
        <v>3.6583591049663244E-2</v>
      </c>
      <c r="EK133" s="60">
        <v>2.4005808953861951E-2</v>
      </c>
      <c r="EL133" s="60" t="s">
        <v>4949</v>
      </c>
      <c r="EM133" s="60">
        <v>-0.14181181482013827</v>
      </c>
      <c r="EN133" s="60">
        <v>0.12491245165808951</v>
      </c>
      <c r="EO133" s="60">
        <v>4.2730299667036453E-2</v>
      </c>
      <c r="EP133" s="60">
        <v>2.492244188008641E-3</v>
      </c>
      <c r="EQ133" s="60" t="s">
        <v>4949</v>
      </c>
    </row>
    <row r="134" spans="1:147" ht="15" thickBot="1">
      <c r="A134" s="17" t="s">
        <v>4081</v>
      </c>
      <c r="B134" s="17" t="s">
        <v>4082</v>
      </c>
      <c r="C134" s="17" t="s">
        <v>5120</v>
      </c>
      <c r="D134" s="17" t="s">
        <v>5759</v>
      </c>
      <c r="E134" s="19" t="s">
        <v>5574</v>
      </c>
      <c r="F134" s="18" t="s">
        <v>3012</v>
      </c>
      <c r="G134" s="18" t="s">
        <v>2408</v>
      </c>
      <c r="H134" s="19" t="s">
        <v>3</v>
      </c>
      <c r="I134" s="18" t="s">
        <v>5726</v>
      </c>
      <c r="J134" s="18">
        <v>1.1499999999999999</v>
      </c>
      <c r="K134" s="24" t="s">
        <v>2186</v>
      </c>
      <c r="L134" s="24" t="s">
        <v>853</v>
      </c>
      <c r="M134" s="24" t="s">
        <v>4</v>
      </c>
      <c r="N134" s="24">
        <v>0.95</v>
      </c>
      <c r="O134" s="24">
        <v>0.12</v>
      </c>
      <c r="P134" s="25">
        <v>-1.04E-2</v>
      </c>
      <c r="Q134" s="25">
        <v>0</v>
      </c>
      <c r="R134" s="26">
        <v>29875.86</v>
      </c>
      <c r="S134" s="26">
        <v>29875.86</v>
      </c>
      <c r="T134" s="26">
        <v>28382.07</v>
      </c>
      <c r="U134" s="26">
        <v>3632.53</v>
      </c>
      <c r="V134" s="26">
        <v>28382.07</v>
      </c>
      <c r="W134" s="26">
        <v>3632.53</v>
      </c>
      <c r="X134" s="50">
        <v>3500.55</v>
      </c>
      <c r="Y134" s="50">
        <v>5035.71</v>
      </c>
      <c r="Z134" s="50">
        <v>6702.33</v>
      </c>
      <c r="AA134" s="50">
        <v>7902.72</v>
      </c>
      <c r="AB134" s="50">
        <v>8671.59</v>
      </c>
      <c r="AC134" s="50">
        <v>9737.93</v>
      </c>
      <c r="AD134" s="50">
        <v>224.92</v>
      </c>
      <c r="AE134" s="50">
        <v>478.69</v>
      </c>
      <c r="AF134" s="50">
        <v>524.14</v>
      </c>
      <c r="AG134" s="50">
        <v>916.02</v>
      </c>
      <c r="AH134" s="50">
        <v>1018.31</v>
      </c>
      <c r="AI134" s="50">
        <v>1181.05</v>
      </c>
      <c r="AJ134" s="59">
        <v>32.644412191581999</v>
      </c>
      <c r="AK134" s="59">
        <v>69.476052249637164</v>
      </c>
      <c r="AL134" s="59">
        <v>76.072568940493468</v>
      </c>
      <c r="AM134" s="59">
        <v>132.94920174165458</v>
      </c>
      <c r="AN134" s="59">
        <v>147.79535558780842</v>
      </c>
      <c r="AO134" s="59">
        <v>171.41509433962264</v>
      </c>
      <c r="AP134" s="50">
        <v>3632.53</v>
      </c>
      <c r="AQ134" s="50">
        <v>3632.53</v>
      </c>
      <c r="AR134" s="50">
        <v>3632.53</v>
      </c>
      <c r="AS134" s="50">
        <v>3632.53</v>
      </c>
      <c r="AT134" s="50">
        <v>3632.53</v>
      </c>
      <c r="AU134" s="50">
        <v>3632.53</v>
      </c>
      <c r="AV134" s="50">
        <v>14069.84</v>
      </c>
      <c r="AW134" s="50">
        <v>15722.4</v>
      </c>
      <c r="AX134" s="50">
        <v>16227.56</v>
      </c>
      <c r="AY134" s="50">
        <v>17068.419999999998</v>
      </c>
      <c r="AZ134" s="50">
        <v>17968.89</v>
      </c>
      <c r="BA134" s="50">
        <v>19021.419999999998</v>
      </c>
      <c r="BB134" s="59">
        <v>2042.0667634252541</v>
      </c>
      <c r="BC134" s="59">
        <v>2281.9158200290276</v>
      </c>
      <c r="BD134" s="59">
        <v>2355.2336719883888</v>
      </c>
      <c r="BE134" s="59">
        <v>2477.2743105950653</v>
      </c>
      <c r="BF134" s="59">
        <v>2607.966618287373</v>
      </c>
      <c r="BG134" s="59">
        <v>2760.7285921625544</v>
      </c>
      <c r="BH134" s="50">
        <v>3632.53</v>
      </c>
      <c r="BI134" s="50">
        <v>3632.53</v>
      </c>
      <c r="BJ134" s="50">
        <v>3632.53</v>
      </c>
      <c r="BK134" s="50">
        <v>3632.53</v>
      </c>
      <c r="BL134" s="50">
        <v>3632.53</v>
      </c>
      <c r="BM134" s="50">
        <v>3632.53</v>
      </c>
      <c r="BN134" s="50" t="s">
        <v>4949</v>
      </c>
      <c r="BO134" s="50" t="s">
        <v>4949</v>
      </c>
      <c r="BP134" s="50" t="s">
        <v>4949</v>
      </c>
      <c r="BQ134" s="50" t="s">
        <v>4949</v>
      </c>
      <c r="BR134" s="50" t="s">
        <v>4949</v>
      </c>
      <c r="BS134" s="50" t="s">
        <v>4949</v>
      </c>
      <c r="BT134" s="59" t="s">
        <v>5557</v>
      </c>
      <c r="BU134" s="59" t="s">
        <v>5557</v>
      </c>
      <c r="BV134" s="59" t="s">
        <v>5557</v>
      </c>
      <c r="BW134" s="59" t="s">
        <v>5557</v>
      </c>
      <c r="BX134" s="59" t="s">
        <v>5557</v>
      </c>
      <c r="BY134" s="59" t="s">
        <v>5557</v>
      </c>
      <c r="BZ134" s="50">
        <v>3632.53</v>
      </c>
      <c r="CA134" s="50">
        <v>3632.53</v>
      </c>
      <c r="CB134" s="50">
        <v>3632.53</v>
      </c>
      <c r="CC134" s="50">
        <v>3632.53</v>
      </c>
      <c r="CD134" s="50">
        <v>3632.53</v>
      </c>
      <c r="CE134" s="50">
        <v>3632.53</v>
      </c>
      <c r="CF134" s="50">
        <v>580.36</v>
      </c>
      <c r="CG134" s="50">
        <v>822.19</v>
      </c>
      <c r="CH134" s="50">
        <v>-1055.77</v>
      </c>
      <c r="CI134" s="50">
        <v>594.21</v>
      </c>
      <c r="CJ134" s="50">
        <v>450.9</v>
      </c>
      <c r="CK134" s="50">
        <v>869.35</v>
      </c>
      <c r="CL134" s="50">
        <v>7.5284862092672806E-3</v>
      </c>
      <c r="CM134" s="50">
        <v>1.6022634996950714E-2</v>
      </c>
      <c r="CN134" s="50">
        <v>1.7543930116153978E-2</v>
      </c>
      <c r="CO134" s="50">
        <v>3.0660874699506558E-2</v>
      </c>
      <c r="CP134" s="50">
        <v>3.4084709193308575E-2</v>
      </c>
      <c r="CQ134" s="50">
        <v>3.9531916403410645E-2</v>
      </c>
      <c r="CR134" s="50">
        <v>0.47094343058241672</v>
      </c>
      <c r="CS134" s="50">
        <v>0.52625765417296777</v>
      </c>
      <c r="CT134" s="50">
        <v>0.54316628876959527</v>
      </c>
      <c r="CU134" s="50">
        <v>0.57131141998924873</v>
      </c>
      <c r="CV134" s="50">
        <v>0.60145180757976502</v>
      </c>
      <c r="CW134" s="50">
        <v>0.63668192313125038</v>
      </c>
      <c r="CX134" s="50" t="s">
        <v>4949</v>
      </c>
      <c r="CY134" s="50" t="s">
        <v>4949</v>
      </c>
      <c r="CZ134" s="50" t="s">
        <v>4949</v>
      </c>
      <c r="DA134" s="50" t="s">
        <v>4949</v>
      </c>
      <c r="DB134" s="50" t="s">
        <v>4949</v>
      </c>
      <c r="DC134" s="50" t="s">
        <v>4949</v>
      </c>
      <c r="DD134" s="50">
        <v>1.9425716950072735E-2</v>
      </c>
      <c r="DE134" s="50">
        <v>2.7520211970467126E-2</v>
      </c>
      <c r="DF134" s="50">
        <v>-3.5338564312458284E-2</v>
      </c>
      <c r="DG134" s="50">
        <v>1.98893019313921E-2</v>
      </c>
      <c r="DH134" s="50">
        <v>1.5092452568729401E-2</v>
      </c>
      <c r="DI134" s="50">
        <v>2.9098743935739423E-2</v>
      </c>
      <c r="DJ134" s="50">
        <v>112.00742486217322</v>
      </c>
      <c r="DK134" s="50">
        <v>52.628444295890866</v>
      </c>
      <c r="DL134" s="50">
        <v>48.064849086122031</v>
      </c>
      <c r="DM134" s="50">
        <v>27.50235802711731</v>
      </c>
      <c r="DN134" s="50">
        <v>24.739725623827717</v>
      </c>
      <c r="DO134" s="50">
        <v>21.33077346429025</v>
      </c>
      <c r="DP134" s="50">
        <v>1.7905470140385391</v>
      </c>
      <c r="DQ134" s="50">
        <v>1.6023450618226225</v>
      </c>
      <c r="DR134" s="50">
        <v>1.5524644493688515</v>
      </c>
      <c r="DS134" s="50">
        <v>1.4759837172977934</v>
      </c>
      <c r="DT134" s="50">
        <v>1.4020181547107251</v>
      </c>
      <c r="DU134" s="50">
        <v>1.3244389745875966</v>
      </c>
      <c r="DV134" s="58" t="s">
        <v>4949</v>
      </c>
      <c r="DW134" s="58" t="s">
        <v>4949</v>
      </c>
      <c r="DX134" s="58" t="s">
        <v>4949</v>
      </c>
      <c r="DY134" s="58" t="s">
        <v>4949</v>
      </c>
      <c r="DZ134" s="58" t="s">
        <v>4949</v>
      </c>
      <c r="EA134" s="58" t="s">
        <v>4949</v>
      </c>
      <c r="EB134" s="60">
        <v>1.5985967146747937E-2</v>
      </c>
      <c r="EC134" s="60">
        <v>3.044636951101613E-2</v>
      </c>
      <c r="ED134" s="60">
        <v>3.2299372179181593E-2</v>
      </c>
      <c r="EE134" s="60">
        <v>5.3667533374500982E-2</v>
      </c>
      <c r="EF134" s="60">
        <v>5.6670723678535512E-2</v>
      </c>
      <c r="EG134" s="60">
        <v>6.2090527415934252E-2</v>
      </c>
      <c r="EH134" s="60">
        <v>0.43854822813557859</v>
      </c>
      <c r="EI134" s="60">
        <v>0.33096028166832481</v>
      </c>
      <c r="EJ134" s="60">
        <v>0.17910040239737524</v>
      </c>
      <c r="EK134" s="60">
        <v>9.7291818513119521E-2</v>
      </c>
      <c r="EL134" s="60">
        <v>0.12296937470521563</v>
      </c>
      <c r="EM134" s="60">
        <v>1.1282678285612664</v>
      </c>
      <c r="EN134" s="60">
        <v>9.4946625164511467E-2</v>
      </c>
      <c r="EO134" s="60">
        <v>0.74766283817300727</v>
      </c>
      <c r="EP134" s="60">
        <v>0.11166786751380964</v>
      </c>
      <c r="EQ134" s="60">
        <v>0.15981380915438326</v>
      </c>
    </row>
    <row r="135" spans="1:147" ht="15" thickBot="1">
      <c r="A135" s="17" t="s">
        <v>1030</v>
      </c>
      <c r="B135" s="17" t="s">
        <v>1031</v>
      </c>
      <c r="C135" s="17" t="s">
        <v>1032</v>
      </c>
      <c r="D135" s="17" t="s">
        <v>5757</v>
      </c>
      <c r="E135" s="19" t="s">
        <v>5574</v>
      </c>
      <c r="F135" s="18" t="s">
        <v>3016</v>
      </c>
      <c r="G135" s="18" t="s">
        <v>60</v>
      </c>
      <c r="H135" s="19" t="s">
        <v>3</v>
      </c>
      <c r="I135" s="18" t="s">
        <v>5726</v>
      </c>
      <c r="J135" s="18">
        <v>6.4</v>
      </c>
      <c r="K135" s="24">
        <v>1231</v>
      </c>
      <c r="L135" s="24" t="s">
        <v>853</v>
      </c>
      <c r="M135" s="24" t="s">
        <v>4</v>
      </c>
      <c r="N135" s="24">
        <v>5.32</v>
      </c>
      <c r="O135" s="24">
        <v>0.68</v>
      </c>
      <c r="P135" s="25">
        <v>5.7699999999999994E-2</v>
      </c>
      <c r="Q135" s="25">
        <v>5.9800000000000006E-2</v>
      </c>
      <c r="R135" s="26">
        <v>4570.63</v>
      </c>
      <c r="S135" s="26">
        <v>4522.33</v>
      </c>
      <c r="T135" s="26">
        <v>24315.759999999998</v>
      </c>
      <c r="U135" s="26">
        <v>3112.1</v>
      </c>
      <c r="V135" s="26">
        <v>24058.81</v>
      </c>
      <c r="W135" s="26">
        <v>3079.21</v>
      </c>
      <c r="X135" s="50">
        <v>13229.45</v>
      </c>
      <c r="Y135" s="50">
        <v>13087.07</v>
      </c>
      <c r="Z135" s="50">
        <v>13515.31</v>
      </c>
      <c r="AA135" s="50">
        <v>14810.87</v>
      </c>
      <c r="AB135" s="50">
        <v>16138.36</v>
      </c>
      <c r="AC135" s="50" t="s">
        <v>4949</v>
      </c>
      <c r="AD135" s="50">
        <v>2001.91</v>
      </c>
      <c r="AE135" s="50">
        <v>2066.67</v>
      </c>
      <c r="AF135" s="50">
        <v>1989.07</v>
      </c>
      <c r="AG135" s="50">
        <v>2182.83</v>
      </c>
      <c r="AH135" s="50">
        <v>2348.31</v>
      </c>
      <c r="AI135" s="50" t="s">
        <v>4949</v>
      </c>
      <c r="AJ135" s="59">
        <v>290.55297532656027</v>
      </c>
      <c r="AK135" s="59">
        <v>299.95210449927436</v>
      </c>
      <c r="AL135" s="59">
        <v>288.68940493468796</v>
      </c>
      <c r="AM135" s="59">
        <v>316.81132075471697</v>
      </c>
      <c r="AN135" s="59">
        <v>340.82873730043542</v>
      </c>
      <c r="AO135" s="59" t="s">
        <v>5557</v>
      </c>
      <c r="AP135" s="50">
        <v>3112.1</v>
      </c>
      <c r="AQ135" s="50">
        <v>3112.1</v>
      </c>
      <c r="AR135" s="50">
        <v>3112.1</v>
      </c>
      <c r="AS135" s="50">
        <v>3112.1</v>
      </c>
      <c r="AT135" s="50">
        <v>3112.1</v>
      </c>
      <c r="AU135" s="50">
        <v>3112.1</v>
      </c>
      <c r="AV135" s="50">
        <v>22449.119999999999</v>
      </c>
      <c r="AW135" s="50">
        <v>23751.64</v>
      </c>
      <c r="AX135" s="50">
        <v>24756.720000000001</v>
      </c>
      <c r="AY135" s="50">
        <v>25945.01</v>
      </c>
      <c r="AZ135" s="50">
        <v>27201.91</v>
      </c>
      <c r="BA135" s="50" t="s">
        <v>4949</v>
      </c>
      <c r="BB135" s="59">
        <v>3258.2177068214805</v>
      </c>
      <c r="BC135" s="59">
        <v>3447.2626995645865</v>
      </c>
      <c r="BD135" s="59">
        <v>3593.1378809869379</v>
      </c>
      <c r="BE135" s="59">
        <v>3765.6037735849054</v>
      </c>
      <c r="BF135" s="59">
        <v>3948.0275761973876</v>
      </c>
      <c r="BG135" s="59" t="s">
        <v>5557</v>
      </c>
      <c r="BH135" s="50">
        <v>3112.1</v>
      </c>
      <c r="BI135" s="50">
        <v>3112.1</v>
      </c>
      <c r="BJ135" s="50">
        <v>3112.1</v>
      </c>
      <c r="BK135" s="50">
        <v>3112.1</v>
      </c>
      <c r="BL135" s="50">
        <v>3112.1</v>
      </c>
      <c r="BM135" s="50">
        <v>3112.1</v>
      </c>
      <c r="BN135" s="50">
        <v>766</v>
      </c>
      <c r="BO135" s="50">
        <v>984</v>
      </c>
      <c r="BP135" s="50">
        <v>994.54</v>
      </c>
      <c r="BQ135" s="50">
        <v>1091.4100000000001</v>
      </c>
      <c r="BR135" s="50">
        <v>1174.1600000000001</v>
      </c>
      <c r="BS135" s="50" t="s">
        <v>4949</v>
      </c>
      <c r="BT135" s="59">
        <v>111.17561683599421</v>
      </c>
      <c r="BU135" s="59">
        <v>142.81567489114659</v>
      </c>
      <c r="BV135" s="59">
        <v>144.34542815674891</v>
      </c>
      <c r="BW135" s="59">
        <v>158.40493468795358</v>
      </c>
      <c r="BX135" s="59">
        <v>170.41509433962267</v>
      </c>
      <c r="BY135" s="59" t="s">
        <v>5557</v>
      </c>
      <c r="BZ135" s="50">
        <v>3112.1</v>
      </c>
      <c r="CA135" s="50">
        <v>3112.1</v>
      </c>
      <c r="CB135" s="50">
        <v>3112.1</v>
      </c>
      <c r="CC135" s="50">
        <v>3112.1</v>
      </c>
      <c r="CD135" s="50">
        <v>3112.1</v>
      </c>
      <c r="CE135" s="50">
        <v>3112.1</v>
      </c>
      <c r="CF135" s="50">
        <v>2798.53</v>
      </c>
      <c r="CG135" s="50">
        <v>2789.97</v>
      </c>
      <c r="CH135" s="50">
        <v>3147.45</v>
      </c>
      <c r="CI135" s="50">
        <v>3286.4</v>
      </c>
      <c r="CJ135" s="50">
        <v>3256.97</v>
      </c>
      <c r="CK135" s="50" t="s">
        <v>4949</v>
      </c>
      <c r="CL135" s="50">
        <v>0.43799432463358445</v>
      </c>
      <c r="CM135" s="50">
        <v>0.45216304973275018</v>
      </c>
      <c r="CN135" s="50">
        <v>0.43518508389434279</v>
      </c>
      <c r="CO135" s="50">
        <v>0.47757748931766514</v>
      </c>
      <c r="CP135" s="50">
        <v>0.5137825638916298</v>
      </c>
      <c r="CQ135" s="50" t="s">
        <v>4949</v>
      </c>
      <c r="CR135" s="50">
        <v>4.9116029956483018</v>
      </c>
      <c r="CS135" s="50">
        <v>5.1965790273988484</v>
      </c>
      <c r="CT135" s="50">
        <v>5.4164786911213554</v>
      </c>
      <c r="CU135" s="50">
        <v>5.6764625445507511</v>
      </c>
      <c r="CV135" s="50">
        <v>5.9514574577246462</v>
      </c>
      <c r="CW135" s="50" t="s">
        <v>4949</v>
      </c>
      <c r="CX135" s="50">
        <v>0.1675917761884029</v>
      </c>
      <c r="CY135" s="50">
        <v>0.21528760805403194</v>
      </c>
      <c r="CZ135" s="50">
        <v>0.21759363588826922</v>
      </c>
      <c r="DA135" s="50">
        <v>0.23878765071773478</v>
      </c>
      <c r="DB135" s="50">
        <v>0.25689237588691277</v>
      </c>
      <c r="DC135" s="50" t="s">
        <v>4949</v>
      </c>
      <c r="DD135" s="50">
        <v>0.61228539610513211</v>
      </c>
      <c r="DE135" s="50">
        <v>0.61041256894563767</v>
      </c>
      <c r="DF135" s="50">
        <v>0.68862498167648656</v>
      </c>
      <c r="DG135" s="50">
        <v>0.71902560478533595</v>
      </c>
      <c r="DH135" s="50">
        <v>0.71258666748347599</v>
      </c>
      <c r="DI135" s="50" t="s">
        <v>4949</v>
      </c>
      <c r="DJ135" s="50">
        <v>10.781373788032429</v>
      </c>
      <c r="DK135" s="50">
        <v>10.443534768492309</v>
      </c>
      <c r="DL135" s="50">
        <v>10.850970554078037</v>
      </c>
      <c r="DM135" s="50">
        <v>9.8877787092902345</v>
      </c>
      <c r="DN135" s="50">
        <v>9.1910097048515738</v>
      </c>
      <c r="DO135" s="50" t="s">
        <v>4949</v>
      </c>
      <c r="DP135" s="50">
        <v>0.96143367757845299</v>
      </c>
      <c r="DQ135" s="50">
        <v>0.90870946174664158</v>
      </c>
      <c r="DR135" s="50">
        <v>0.87181742977260313</v>
      </c>
      <c r="DS135" s="50">
        <v>0.83188790445638683</v>
      </c>
      <c r="DT135" s="50">
        <v>0.79344943057307371</v>
      </c>
      <c r="DU135" s="50" t="s">
        <v>4949</v>
      </c>
      <c r="DV135" s="58">
        <v>3.5490336528081382E-2</v>
      </c>
      <c r="DW135" s="58">
        <v>4.5590719508658069E-2</v>
      </c>
      <c r="DX135" s="58">
        <v>4.6079059126159339E-2</v>
      </c>
      <c r="DY135" s="58">
        <v>5.0567243068033035E-2</v>
      </c>
      <c r="DZ135" s="58">
        <v>5.4401218717770282E-2</v>
      </c>
      <c r="EA135" s="58" t="s">
        <v>4949</v>
      </c>
      <c r="EB135" s="60">
        <v>8.9175433157290804E-2</v>
      </c>
      <c r="EC135" s="60">
        <v>8.7011675825332493E-2</v>
      </c>
      <c r="ED135" s="60">
        <v>8.0344649856685366E-2</v>
      </c>
      <c r="EE135" s="60">
        <v>8.4132941170575765E-2</v>
      </c>
      <c r="EF135" s="60">
        <v>8.6328864406947897E-2</v>
      </c>
      <c r="EG135" s="60" t="s">
        <v>4949</v>
      </c>
      <c r="EH135" s="60">
        <v>-1.076235217639443E-2</v>
      </c>
      <c r="EI135" s="60">
        <v>3.2722374068450799E-2</v>
      </c>
      <c r="EJ135" s="60">
        <v>9.5858696544881328E-2</v>
      </c>
      <c r="EK135" s="60">
        <v>8.9629441079423389E-2</v>
      </c>
      <c r="EL135" s="60" t="s">
        <v>4949</v>
      </c>
      <c r="EM135" s="60">
        <v>3.2349106603194011E-2</v>
      </c>
      <c r="EN135" s="60">
        <v>-3.7548326534957321E-2</v>
      </c>
      <c r="EO135" s="60">
        <v>9.7412358539417987E-2</v>
      </c>
      <c r="EP135" s="60">
        <v>7.5809843185222769E-2</v>
      </c>
      <c r="EQ135" s="60" t="s">
        <v>4949</v>
      </c>
    </row>
    <row r="136" spans="1:147" ht="15" thickBot="1">
      <c r="A136" s="17" t="s">
        <v>1033</v>
      </c>
      <c r="B136" s="17" t="s">
        <v>1034</v>
      </c>
      <c r="C136" s="17" t="s">
        <v>1035</v>
      </c>
      <c r="D136" s="17" t="s">
        <v>5751</v>
      </c>
      <c r="E136" s="19" t="s">
        <v>5574</v>
      </c>
      <c r="F136" s="18" t="s">
        <v>3030</v>
      </c>
      <c r="G136" s="18" t="s">
        <v>2653</v>
      </c>
      <c r="H136" s="19" t="s">
        <v>3</v>
      </c>
      <c r="I136" s="18" t="s">
        <v>5726</v>
      </c>
      <c r="J136" s="18">
        <v>14.7</v>
      </c>
      <c r="K136" s="24">
        <v>1231</v>
      </c>
      <c r="L136" s="24" t="s">
        <v>853</v>
      </c>
      <c r="M136" s="24" t="s">
        <v>853</v>
      </c>
      <c r="N136" s="24">
        <v>12.55</v>
      </c>
      <c r="O136" s="24">
        <v>1.61</v>
      </c>
      <c r="P136" s="25">
        <v>7.2599999999999998E-2</v>
      </c>
      <c r="Q136" s="25">
        <v>0.20910000000000001</v>
      </c>
      <c r="R136" s="26">
        <v>2520.94</v>
      </c>
      <c r="S136" s="26">
        <v>2520.94</v>
      </c>
      <c r="T136" s="26">
        <v>31637.74</v>
      </c>
      <c r="U136" s="26">
        <v>4049.22</v>
      </c>
      <c r="V136" s="26">
        <v>31637.74</v>
      </c>
      <c r="W136" s="26">
        <v>4049.22</v>
      </c>
      <c r="X136" s="50">
        <v>78986.06</v>
      </c>
      <c r="Y136" s="50">
        <v>99322.33</v>
      </c>
      <c r="Z136" s="50">
        <v>117259.44</v>
      </c>
      <c r="AA136" s="50">
        <v>134479.51999999999</v>
      </c>
      <c r="AB136" s="50">
        <v>154044.12</v>
      </c>
      <c r="AC136" s="50" t="s">
        <v>4949</v>
      </c>
      <c r="AD136" s="50">
        <v>743.63</v>
      </c>
      <c r="AE136" s="50">
        <v>1759.37</v>
      </c>
      <c r="AF136" s="50">
        <v>2333.9899999999998</v>
      </c>
      <c r="AG136" s="50">
        <v>2762.5</v>
      </c>
      <c r="AH136" s="50">
        <v>3235.05</v>
      </c>
      <c r="AI136" s="50" t="s">
        <v>4949</v>
      </c>
      <c r="AJ136" s="59">
        <v>95.95225806451613</v>
      </c>
      <c r="AK136" s="59">
        <v>227.01548387096773</v>
      </c>
      <c r="AL136" s="59">
        <v>301.15999999999997</v>
      </c>
      <c r="AM136" s="59">
        <v>356.45161290322579</v>
      </c>
      <c r="AN136" s="59">
        <v>417.42580645161291</v>
      </c>
      <c r="AO136" s="59" t="s">
        <v>5557</v>
      </c>
      <c r="AP136" s="50">
        <v>4049.22</v>
      </c>
      <c r="AQ136" s="50">
        <v>4049.22</v>
      </c>
      <c r="AR136" s="50">
        <v>4049.22</v>
      </c>
      <c r="AS136" s="50">
        <v>4049.22</v>
      </c>
      <c r="AT136" s="50">
        <v>4049.22</v>
      </c>
      <c r="AU136" s="50">
        <v>4049.22</v>
      </c>
      <c r="AV136" s="50">
        <v>16707.650000000001</v>
      </c>
      <c r="AW136" s="50">
        <v>17204.37</v>
      </c>
      <c r="AX136" s="50">
        <v>18736.7</v>
      </c>
      <c r="AY136" s="50">
        <v>20332.2</v>
      </c>
      <c r="AZ136" s="50">
        <v>22186.01</v>
      </c>
      <c r="BA136" s="50" t="s">
        <v>4949</v>
      </c>
      <c r="BB136" s="59">
        <v>2155.8258064516131</v>
      </c>
      <c r="BC136" s="59">
        <v>2219.9187096774194</v>
      </c>
      <c r="BD136" s="59">
        <v>2417.6387096774192</v>
      </c>
      <c r="BE136" s="59">
        <v>2623.5096774193548</v>
      </c>
      <c r="BF136" s="59">
        <v>2862.7109677419353</v>
      </c>
      <c r="BG136" s="59" t="s">
        <v>5557</v>
      </c>
      <c r="BH136" s="50">
        <v>4049.22</v>
      </c>
      <c r="BI136" s="50">
        <v>4049.22</v>
      </c>
      <c r="BJ136" s="50">
        <v>4049.22</v>
      </c>
      <c r="BK136" s="50">
        <v>4049.22</v>
      </c>
      <c r="BL136" s="50">
        <v>4049.22</v>
      </c>
      <c r="BM136" s="50">
        <v>4049.22</v>
      </c>
      <c r="BN136" s="50">
        <v>401.21</v>
      </c>
      <c r="BO136" s="50">
        <v>801.66</v>
      </c>
      <c r="BP136" s="50">
        <v>1166.99</v>
      </c>
      <c r="BQ136" s="50">
        <v>1381.25</v>
      </c>
      <c r="BR136" s="50">
        <v>1617.53</v>
      </c>
      <c r="BS136" s="50" t="s">
        <v>4949</v>
      </c>
      <c r="BT136" s="59">
        <v>51.769032258064513</v>
      </c>
      <c r="BU136" s="59">
        <v>103.44</v>
      </c>
      <c r="BV136" s="59">
        <v>150.57935483870969</v>
      </c>
      <c r="BW136" s="59">
        <v>178.2258064516129</v>
      </c>
      <c r="BX136" s="59">
        <v>208.71354838709678</v>
      </c>
      <c r="BY136" s="59" t="s">
        <v>5557</v>
      </c>
      <c r="BZ136" s="50">
        <v>4049.22</v>
      </c>
      <c r="CA136" s="50">
        <v>4049.22</v>
      </c>
      <c r="CB136" s="50">
        <v>4049.22</v>
      </c>
      <c r="CC136" s="50">
        <v>4049.22</v>
      </c>
      <c r="CD136" s="50">
        <v>4049.22</v>
      </c>
      <c r="CE136" s="50">
        <v>4049.22</v>
      </c>
      <c r="CF136" s="50">
        <v>1603.33</v>
      </c>
      <c r="CG136" s="50">
        <v>2630.4</v>
      </c>
      <c r="CH136" s="50">
        <v>4160.74</v>
      </c>
      <c r="CI136" s="50">
        <v>4061.99</v>
      </c>
      <c r="CJ136" s="50">
        <v>4653.6400000000003</v>
      </c>
      <c r="CK136" s="50" t="s">
        <v>4949</v>
      </c>
      <c r="CL136" s="50">
        <v>0.29498123715756819</v>
      </c>
      <c r="CM136" s="50">
        <v>0.69790236975096587</v>
      </c>
      <c r="CN136" s="50">
        <v>0.92584115448999171</v>
      </c>
      <c r="CO136" s="50">
        <v>1.0958213999539854</v>
      </c>
      <c r="CP136" s="50">
        <v>1.2832713194284673</v>
      </c>
      <c r="CQ136" s="50" t="s">
        <v>4949</v>
      </c>
      <c r="CR136" s="50">
        <v>6.6275476607931969</v>
      </c>
      <c r="CS136" s="50">
        <v>6.8245852737470942</v>
      </c>
      <c r="CT136" s="50">
        <v>7.4324259998254618</v>
      </c>
      <c r="CU136" s="50">
        <v>8.0653248391473031</v>
      </c>
      <c r="CV136" s="50">
        <v>8.8006894253730739</v>
      </c>
      <c r="CW136" s="50" t="s">
        <v>4949</v>
      </c>
      <c r="CX136" s="50">
        <v>0.15915095162915419</v>
      </c>
      <c r="CY136" s="50">
        <v>0.31800042841162424</v>
      </c>
      <c r="CZ136" s="50">
        <v>0.46291859385784667</v>
      </c>
      <c r="DA136" s="50">
        <v>0.54791069997699271</v>
      </c>
      <c r="DB136" s="50">
        <v>0.64163764310138283</v>
      </c>
      <c r="DC136" s="50" t="s">
        <v>4949</v>
      </c>
      <c r="DD136" s="50">
        <v>0.63600482359754695</v>
      </c>
      <c r="DE136" s="50">
        <v>1.043420311471118</v>
      </c>
      <c r="DF136" s="50">
        <v>1.6504716494640888</v>
      </c>
      <c r="DG136" s="50">
        <v>1.6112997532666384</v>
      </c>
      <c r="DH136" s="50">
        <v>1.8459939546359692</v>
      </c>
      <c r="DI136" s="50" t="s">
        <v>4949</v>
      </c>
      <c r="DJ136" s="50">
        <v>42.545002218845397</v>
      </c>
      <c r="DK136" s="50">
        <v>17.982425527319439</v>
      </c>
      <c r="DL136" s="50">
        <v>13.55521660332735</v>
      </c>
      <c r="DM136" s="50">
        <v>11.452575565610861</v>
      </c>
      <c r="DN136" s="50">
        <v>9.7796757391694094</v>
      </c>
      <c r="DO136" s="50" t="s">
        <v>4949</v>
      </c>
      <c r="DP136" s="50">
        <v>1.8936080178840231</v>
      </c>
      <c r="DQ136" s="50">
        <v>1.8389362702615675</v>
      </c>
      <c r="DR136" s="50">
        <v>1.6885438737878069</v>
      </c>
      <c r="DS136" s="50">
        <v>1.5560411563923235</v>
      </c>
      <c r="DT136" s="50">
        <v>1.4260220742711287</v>
      </c>
      <c r="DU136" s="50" t="s">
        <v>4949</v>
      </c>
      <c r="DV136" s="58">
        <v>1.2681373574724363E-2</v>
      </c>
      <c r="DW136" s="58">
        <v>2.5338725206035573E-2</v>
      </c>
      <c r="DX136" s="58">
        <v>3.6886010189096943E-2</v>
      </c>
      <c r="DY136" s="58">
        <v>4.3658301762388843E-2</v>
      </c>
      <c r="DZ136" s="58">
        <v>5.1126597538256519E-2</v>
      </c>
      <c r="EA136" s="58" t="s">
        <v>4949</v>
      </c>
      <c r="EB136" s="60">
        <v>4.4508353957618214E-2</v>
      </c>
      <c r="EC136" s="60">
        <v>0.1022629715589702</v>
      </c>
      <c r="ED136" s="60">
        <v>0.12456782677846151</v>
      </c>
      <c r="EE136" s="60">
        <v>0.13586822872094509</v>
      </c>
      <c r="EF136" s="60">
        <v>0.1458148626093651</v>
      </c>
      <c r="EG136" s="60" t="s">
        <v>4949</v>
      </c>
      <c r="EH136" s="60">
        <v>0.25746657068348533</v>
      </c>
      <c r="EI136" s="60">
        <v>0.18059493771440915</v>
      </c>
      <c r="EJ136" s="60">
        <v>0.14685453043268826</v>
      </c>
      <c r="EK136" s="60">
        <v>0.14548386252419698</v>
      </c>
      <c r="EL136" s="60" t="s">
        <v>4949</v>
      </c>
      <c r="EM136" s="60">
        <v>1.3659212242647554</v>
      </c>
      <c r="EN136" s="60">
        <v>0.32660554630350624</v>
      </c>
      <c r="EO136" s="60">
        <v>0.1835954738452179</v>
      </c>
      <c r="EP136" s="60">
        <v>0.17105882352941193</v>
      </c>
      <c r="EQ136" s="60" t="s">
        <v>4949</v>
      </c>
    </row>
    <row r="137" spans="1:147" ht="15" thickBot="1">
      <c r="A137" s="17" t="s">
        <v>1036</v>
      </c>
      <c r="B137" s="17" t="s">
        <v>1037</v>
      </c>
      <c r="C137" s="17" t="s">
        <v>216</v>
      </c>
      <c r="D137" s="17" t="s">
        <v>5740</v>
      </c>
      <c r="E137" s="19" t="s">
        <v>5574</v>
      </c>
      <c r="F137" s="18" t="s">
        <v>2999</v>
      </c>
      <c r="G137" s="18" t="s">
        <v>2652</v>
      </c>
      <c r="H137" s="19" t="s">
        <v>3</v>
      </c>
      <c r="I137" s="18" t="s">
        <v>5726</v>
      </c>
      <c r="J137" s="18">
        <v>19.399999999999999</v>
      </c>
      <c r="K137" s="24">
        <v>1231</v>
      </c>
      <c r="L137" s="24" t="s">
        <v>853</v>
      </c>
      <c r="M137" s="24" t="s">
        <v>4</v>
      </c>
      <c r="N137" s="24">
        <v>25.1</v>
      </c>
      <c r="O137" s="24">
        <v>3.21</v>
      </c>
      <c r="P137" s="25">
        <v>-3.2000000000000002E-3</v>
      </c>
      <c r="Q137" s="25">
        <v>4.0000000000000001E-3</v>
      </c>
      <c r="R137" s="26">
        <v>3458.36</v>
      </c>
      <c r="S137" s="26">
        <v>408</v>
      </c>
      <c r="T137" s="26">
        <v>86804.84</v>
      </c>
      <c r="U137" s="26">
        <v>11109.88</v>
      </c>
      <c r="V137" s="26">
        <v>10240.799999999999</v>
      </c>
      <c r="W137" s="26">
        <v>1310.69</v>
      </c>
      <c r="X137" s="50">
        <v>60676.61</v>
      </c>
      <c r="Y137" s="50">
        <v>69695.14</v>
      </c>
      <c r="Z137" s="50">
        <v>78656.600000000006</v>
      </c>
      <c r="AA137" s="50">
        <v>86562</v>
      </c>
      <c r="AB137" s="50" t="s">
        <v>4949</v>
      </c>
      <c r="AC137" s="50" t="s">
        <v>4949</v>
      </c>
      <c r="AD137" s="50">
        <v>3550.39</v>
      </c>
      <c r="AE137" s="50">
        <v>2922.1</v>
      </c>
      <c r="AF137" s="50">
        <v>4163.51</v>
      </c>
      <c r="AG137" s="50">
        <v>5020.51</v>
      </c>
      <c r="AH137" s="50" t="s">
        <v>4949</v>
      </c>
      <c r="AI137" s="50" t="s">
        <v>4949</v>
      </c>
      <c r="AJ137" s="59">
        <v>515.29608127721337</v>
      </c>
      <c r="AK137" s="59">
        <v>424.10740203193035</v>
      </c>
      <c r="AL137" s="59">
        <v>604.28301886792462</v>
      </c>
      <c r="AM137" s="59">
        <v>728.66618287373012</v>
      </c>
      <c r="AN137" s="59" t="s">
        <v>5557</v>
      </c>
      <c r="AO137" s="59" t="s">
        <v>5557</v>
      </c>
      <c r="AP137" s="50">
        <v>11109.88</v>
      </c>
      <c r="AQ137" s="50">
        <v>11109.88</v>
      </c>
      <c r="AR137" s="50">
        <v>11109.88</v>
      </c>
      <c r="AS137" s="50">
        <v>11109.88</v>
      </c>
      <c r="AT137" s="50">
        <v>11109.88</v>
      </c>
      <c r="AU137" s="50">
        <v>11109.88</v>
      </c>
      <c r="AV137" s="50">
        <v>37244.9</v>
      </c>
      <c r="AW137" s="50">
        <v>38796.28</v>
      </c>
      <c r="AX137" s="50">
        <v>46894.94</v>
      </c>
      <c r="AY137" s="50">
        <v>50041.87</v>
      </c>
      <c r="AZ137" s="50" t="s">
        <v>4949</v>
      </c>
      <c r="BA137" s="50" t="s">
        <v>4949</v>
      </c>
      <c r="BB137" s="59">
        <v>5405.6458635703921</v>
      </c>
      <c r="BC137" s="59">
        <v>5630.8098693759075</v>
      </c>
      <c r="BD137" s="59">
        <v>6806.2322206095796</v>
      </c>
      <c r="BE137" s="59">
        <v>7262.9709724238037</v>
      </c>
      <c r="BF137" s="59" t="s">
        <v>5557</v>
      </c>
      <c r="BG137" s="59" t="s">
        <v>5557</v>
      </c>
      <c r="BH137" s="50">
        <v>11109.88</v>
      </c>
      <c r="BI137" s="50">
        <v>11109.88</v>
      </c>
      <c r="BJ137" s="50">
        <v>11109.88</v>
      </c>
      <c r="BK137" s="50">
        <v>11109.88</v>
      </c>
      <c r="BL137" s="50">
        <v>11109.88</v>
      </c>
      <c r="BM137" s="50">
        <v>11109.88</v>
      </c>
      <c r="BN137" s="50">
        <v>1481.3</v>
      </c>
      <c r="BO137" s="50">
        <v>1256.3499999999999</v>
      </c>
      <c r="BP137" s="50">
        <v>1873.58</v>
      </c>
      <c r="BQ137" s="50">
        <v>2259.23</v>
      </c>
      <c r="BR137" s="50" t="s">
        <v>4949</v>
      </c>
      <c r="BS137" s="50" t="s">
        <v>4949</v>
      </c>
      <c r="BT137" s="59">
        <v>214.99274310595067</v>
      </c>
      <c r="BU137" s="59">
        <v>182.34397677793905</v>
      </c>
      <c r="BV137" s="59">
        <v>271.92743105950655</v>
      </c>
      <c r="BW137" s="59">
        <v>327.89985486211901</v>
      </c>
      <c r="BX137" s="59" t="s">
        <v>5557</v>
      </c>
      <c r="BY137" s="59" t="s">
        <v>5557</v>
      </c>
      <c r="BZ137" s="50">
        <v>11109.88</v>
      </c>
      <c r="CA137" s="50">
        <v>11109.88</v>
      </c>
      <c r="CB137" s="50">
        <v>11109.88</v>
      </c>
      <c r="CC137" s="50">
        <v>11109.88</v>
      </c>
      <c r="CD137" s="50">
        <v>11109.88</v>
      </c>
      <c r="CE137" s="50">
        <v>11109.88</v>
      </c>
      <c r="CF137" s="50">
        <v>-3495.88</v>
      </c>
      <c r="CG137" s="50">
        <v>10059.49</v>
      </c>
      <c r="CH137" s="50">
        <v>4873.51</v>
      </c>
      <c r="CI137" s="50">
        <v>4134.92</v>
      </c>
      <c r="CJ137" s="50" t="s">
        <v>4949</v>
      </c>
      <c r="CK137" s="50" t="s">
        <v>4949</v>
      </c>
      <c r="CL137" s="50">
        <v>1.0266108791450281</v>
      </c>
      <c r="CM137" s="50">
        <v>0.84493806312818787</v>
      </c>
      <c r="CN137" s="50">
        <v>1.2038972229611724</v>
      </c>
      <c r="CO137" s="50">
        <v>1.4517025410888398</v>
      </c>
      <c r="CP137" s="50" t="s">
        <v>4949</v>
      </c>
      <c r="CQ137" s="50" t="s">
        <v>4949</v>
      </c>
      <c r="CR137" s="50">
        <v>10.769526596421425</v>
      </c>
      <c r="CS137" s="50">
        <v>11.218114944655849</v>
      </c>
      <c r="CT137" s="50">
        <v>13.559878092506274</v>
      </c>
      <c r="CU137" s="50">
        <v>14.469826738685388</v>
      </c>
      <c r="CV137" s="50" t="s">
        <v>4949</v>
      </c>
      <c r="CW137" s="50" t="s">
        <v>4949</v>
      </c>
      <c r="CX137" s="50">
        <v>0.42832440810094957</v>
      </c>
      <c r="CY137" s="50">
        <v>0.36327912652239785</v>
      </c>
      <c r="CZ137" s="50">
        <v>0.54175389490972592</v>
      </c>
      <c r="DA137" s="50">
        <v>0.65326628806717635</v>
      </c>
      <c r="DB137" s="50" t="s">
        <v>4949</v>
      </c>
      <c r="DC137" s="50" t="s">
        <v>4949</v>
      </c>
      <c r="DD137" s="50">
        <v>-1.0108490729710036</v>
      </c>
      <c r="DE137" s="50">
        <v>2.9087457638880854</v>
      </c>
      <c r="DF137" s="50">
        <v>1.4091968447472212</v>
      </c>
      <c r="DG137" s="50">
        <v>1.1956302987543228</v>
      </c>
      <c r="DH137" s="50" t="s">
        <v>4949</v>
      </c>
      <c r="DI137" s="50" t="s">
        <v>4949</v>
      </c>
      <c r="DJ137" s="50">
        <v>21.701945420080609</v>
      </c>
      <c r="DK137" s="50">
        <v>26.368149618425104</v>
      </c>
      <c r="DL137" s="50">
        <v>18.506109028199763</v>
      </c>
      <c r="DM137" s="50">
        <v>15.347120113295261</v>
      </c>
      <c r="DN137" s="50" t="s">
        <v>4949</v>
      </c>
      <c r="DO137" s="50" t="s">
        <v>4949</v>
      </c>
      <c r="DP137" s="50">
        <v>2.0687495469178327</v>
      </c>
      <c r="DQ137" s="50">
        <v>1.9860246910270778</v>
      </c>
      <c r="DR137" s="50">
        <v>1.6430422983801662</v>
      </c>
      <c r="DS137" s="50">
        <v>1.5397180401132091</v>
      </c>
      <c r="DT137" s="50" t="s">
        <v>4949</v>
      </c>
      <c r="DU137" s="50" t="s">
        <v>4949</v>
      </c>
      <c r="DV137" s="58">
        <v>1.922508613521259E-2</v>
      </c>
      <c r="DW137" s="58">
        <v>1.6305567384037222E-2</v>
      </c>
      <c r="DX137" s="58">
        <v>2.4316301141707693E-2</v>
      </c>
      <c r="DY137" s="58">
        <v>2.9321468540644258E-2</v>
      </c>
      <c r="DZ137" s="58" t="s">
        <v>4949</v>
      </c>
      <c r="EA137" s="58" t="s">
        <v>4949</v>
      </c>
      <c r="EB137" s="60">
        <v>9.5325534502710432E-2</v>
      </c>
      <c r="EC137" s="60">
        <v>7.5319076983669575E-2</v>
      </c>
      <c r="ED137" s="60">
        <v>8.8783779230765622E-2</v>
      </c>
      <c r="EE137" s="60">
        <v>0.10032618685113086</v>
      </c>
      <c r="EF137" s="60" t="s">
        <v>4949</v>
      </c>
      <c r="EG137" s="60" t="s">
        <v>4949</v>
      </c>
      <c r="EH137" s="60">
        <v>0.14863272684482531</v>
      </c>
      <c r="EI137" s="60">
        <v>0.1285808450919248</v>
      </c>
      <c r="EJ137" s="60">
        <v>0.10050523414436929</v>
      </c>
      <c r="EK137" s="60" t="s">
        <v>4949</v>
      </c>
      <c r="EL137" s="60" t="s">
        <v>4949</v>
      </c>
      <c r="EM137" s="60">
        <v>-0.17696365751368159</v>
      </c>
      <c r="EN137" s="60">
        <v>0.42483487902535866</v>
      </c>
      <c r="EO137" s="60">
        <v>0.20583594130913574</v>
      </c>
      <c r="EP137" s="60" t="s">
        <v>4949</v>
      </c>
      <c r="EQ137" s="60" t="s">
        <v>4949</v>
      </c>
    </row>
    <row r="138" spans="1:147" ht="15" thickBot="1">
      <c r="A138" s="17" t="s">
        <v>1038</v>
      </c>
      <c r="B138" s="17" t="s">
        <v>1039</v>
      </c>
      <c r="C138" s="17" t="s">
        <v>2636</v>
      </c>
      <c r="D138" s="17" t="s">
        <v>5734</v>
      </c>
      <c r="E138" s="19" t="s">
        <v>5574</v>
      </c>
      <c r="F138" s="18" t="s">
        <v>3345</v>
      </c>
      <c r="G138" s="18" t="s">
        <v>3352</v>
      </c>
      <c r="H138" s="19" t="s">
        <v>3</v>
      </c>
      <c r="I138" s="18" t="s">
        <v>5726</v>
      </c>
      <c r="J138" s="18">
        <v>5</v>
      </c>
      <c r="K138" s="24">
        <v>1231</v>
      </c>
      <c r="L138" s="24" t="s">
        <v>853</v>
      </c>
      <c r="M138" s="24" t="s">
        <v>853</v>
      </c>
      <c r="N138" s="24">
        <v>3.65</v>
      </c>
      <c r="O138" s="24">
        <v>0.47</v>
      </c>
      <c r="P138" s="25">
        <v>1.11E-2</v>
      </c>
      <c r="Q138" s="25">
        <v>-5.4400000000000004E-2</v>
      </c>
      <c r="R138" s="26">
        <v>3671.69</v>
      </c>
      <c r="S138" s="26">
        <v>3671.69</v>
      </c>
      <c r="T138" s="26">
        <v>13401.67</v>
      </c>
      <c r="U138" s="26">
        <v>1715.24</v>
      </c>
      <c r="V138" s="26">
        <v>13401.67</v>
      </c>
      <c r="W138" s="26">
        <v>1715.24</v>
      </c>
      <c r="X138" s="50">
        <v>19841.509999999998</v>
      </c>
      <c r="Y138" s="50">
        <v>21314.03</v>
      </c>
      <c r="Z138" s="50">
        <v>23960.87</v>
      </c>
      <c r="AA138" s="50">
        <v>26349.05</v>
      </c>
      <c r="AB138" s="50">
        <v>28549.52</v>
      </c>
      <c r="AC138" s="50" t="s">
        <v>4949</v>
      </c>
      <c r="AD138" s="50">
        <v>1574.62</v>
      </c>
      <c r="AE138" s="50">
        <v>1606.12</v>
      </c>
      <c r="AF138" s="50">
        <v>1710.5</v>
      </c>
      <c r="AG138" s="50">
        <v>1784.97</v>
      </c>
      <c r="AH138" s="50">
        <v>2072.67</v>
      </c>
      <c r="AI138" s="50" t="s">
        <v>4949</v>
      </c>
      <c r="AJ138" s="59">
        <v>203.17677419354837</v>
      </c>
      <c r="AK138" s="59">
        <v>207.24129032258062</v>
      </c>
      <c r="AL138" s="59">
        <v>220.70967741935485</v>
      </c>
      <c r="AM138" s="59">
        <v>230.31870967741935</v>
      </c>
      <c r="AN138" s="59">
        <v>267.44129032258064</v>
      </c>
      <c r="AO138" s="59" t="s">
        <v>5557</v>
      </c>
      <c r="AP138" s="50">
        <v>1715.24</v>
      </c>
      <c r="AQ138" s="50">
        <v>1715.24</v>
      </c>
      <c r="AR138" s="50">
        <v>1715.24</v>
      </c>
      <c r="AS138" s="50">
        <v>1715.24</v>
      </c>
      <c r="AT138" s="50">
        <v>1715.24</v>
      </c>
      <c r="AU138" s="50">
        <v>1715.24</v>
      </c>
      <c r="AV138" s="50">
        <v>22847.21</v>
      </c>
      <c r="AW138" s="50">
        <v>23447.74</v>
      </c>
      <c r="AX138" s="50">
        <v>24496.91</v>
      </c>
      <c r="AY138" s="50">
        <v>25563.47</v>
      </c>
      <c r="AZ138" s="50">
        <v>26886.46</v>
      </c>
      <c r="BA138" s="50" t="s">
        <v>4949</v>
      </c>
      <c r="BB138" s="59">
        <v>2948.0270967741935</v>
      </c>
      <c r="BC138" s="59">
        <v>3025.5148387096774</v>
      </c>
      <c r="BD138" s="59">
        <v>3160.8916129032259</v>
      </c>
      <c r="BE138" s="59">
        <v>3298.5122580645161</v>
      </c>
      <c r="BF138" s="59">
        <v>3469.2206451612901</v>
      </c>
      <c r="BG138" s="59" t="s">
        <v>5557</v>
      </c>
      <c r="BH138" s="50">
        <v>1715.24</v>
      </c>
      <c r="BI138" s="50">
        <v>1715.24</v>
      </c>
      <c r="BJ138" s="50">
        <v>1715.24</v>
      </c>
      <c r="BK138" s="50">
        <v>1715.24</v>
      </c>
      <c r="BL138" s="50">
        <v>1715.24</v>
      </c>
      <c r="BM138" s="50">
        <v>1715.24</v>
      </c>
      <c r="BN138" s="50">
        <v>536.72</v>
      </c>
      <c r="BO138" s="50">
        <v>661.32</v>
      </c>
      <c r="BP138" s="50">
        <v>718.41</v>
      </c>
      <c r="BQ138" s="50">
        <v>749.69</v>
      </c>
      <c r="BR138" s="50">
        <v>870.52</v>
      </c>
      <c r="BS138" s="50" t="s">
        <v>4949</v>
      </c>
      <c r="BT138" s="59">
        <v>69.254193548387107</v>
      </c>
      <c r="BU138" s="59">
        <v>85.331612903225817</v>
      </c>
      <c r="BV138" s="59">
        <v>92.698064516129023</v>
      </c>
      <c r="BW138" s="59">
        <v>96.734193548387097</v>
      </c>
      <c r="BX138" s="59">
        <v>112.32516129032258</v>
      </c>
      <c r="BY138" s="59" t="s">
        <v>5557</v>
      </c>
      <c r="BZ138" s="50">
        <v>1715.24</v>
      </c>
      <c r="CA138" s="50">
        <v>1715.24</v>
      </c>
      <c r="CB138" s="50">
        <v>1715.24</v>
      </c>
      <c r="CC138" s="50">
        <v>1715.24</v>
      </c>
      <c r="CD138" s="50">
        <v>1715.24</v>
      </c>
      <c r="CE138" s="50">
        <v>1715.24</v>
      </c>
      <c r="CF138" s="50">
        <v>1300.69</v>
      </c>
      <c r="CG138" s="50">
        <v>2352.71</v>
      </c>
      <c r="CH138" s="50">
        <v>3785.64</v>
      </c>
      <c r="CI138" s="50">
        <v>4172.67</v>
      </c>
      <c r="CJ138" s="50">
        <v>4412.92</v>
      </c>
      <c r="CK138" s="50" t="s">
        <v>4949</v>
      </c>
      <c r="CL138" s="50">
        <v>0.42885428780752183</v>
      </c>
      <c r="CM138" s="50">
        <v>0.43743344345519364</v>
      </c>
      <c r="CN138" s="50">
        <v>0.46586176937595491</v>
      </c>
      <c r="CO138" s="50">
        <v>0.48614398274364123</v>
      </c>
      <c r="CP138" s="50">
        <v>0.56450027099237687</v>
      </c>
      <c r="CQ138" s="50" t="s">
        <v>4949</v>
      </c>
      <c r="CR138" s="50">
        <v>6.2225324033347036</v>
      </c>
      <c r="CS138" s="50">
        <v>6.3860892395599853</v>
      </c>
      <c r="CT138" s="50">
        <v>6.6718350405399152</v>
      </c>
      <c r="CU138" s="50">
        <v>6.9623170801456551</v>
      </c>
      <c r="CV138" s="50">
        <v>7.3226388938063938</v>
      </c>
      <c r="CW138" s="50" t="s">
        <v>4949</v>
      </c>
      <c r="CX138" s="50">
        <v>0.14617791807042535</v>
      </c>
      <c r="CY138" s="50">
        <v>0.18011324485454927</v>
      </c>
      <c r="CZ138" s="50">
        <v>0.19566194313790106</v>
      </c>
      <c r="DA138" s="50">
        <v>0.20418118087311293</v>
      </c>
      <c r="DB138" s="50">
        <v>0.23708973252099169</v>
      </c>
      <c r="DC138" s="50" t="s">
        <v>4949</v>
      </c>
      <c r="DD138" s="50">
        <v>0.3542483161704828</v>
      </c>
      <c r="DE138" s="50">
        <v>0.6407703264709167</v>
      </c>
      <c r="DF138" s="50">
        <v>1.0310347551127681</v>
      </c>
      <c r="DG138" s="50">
        <v>1.1364439808371622</v>
      </c>
      <c r="DH138" s="50">
        <v>1.2018770647848811</v>
      </c>
      <c r="DI138" s="50" t="s">
        <v>4949</v>
      </c>
      <c r="DJ138" s="50">
        <v>8.5110502851481638</v>
      </c>
      <c r="DK138" s="50">
        <v>8.3441274624561057</v>
      </c>
      <c r="DL138" s="50">
        <v>7.8349429991230632</v>
      </c>
      <c r="DM138" s="50">
        <v>7.5080645613091539</v>
      </c>
      <c r="DN138" s="50">
        <v>6.4658966453897628</v>
      </c>
      <c r="DO138" s="50" t="s">
        <v>4949</v>
      </c>
      <c r="DP138" s="50">
        <v>0.58657796728790956</v>
      </c>
      <c r="DQ138" s="50">
        <v>0.57155487053336484</v>
      </c>
      <c r="DR138" s="50">
        <v>0.54707593733250437</v>
      </c>
      <c r="DS138" s="50">
        <v>0.52425081571476795</v>
      </c>
      <c r="DT138" s="50">
        <v>0.49845424053594267</v>
      </c>
      <c r="DU138" s="50" t="s">
        <v>4949</v>
      </c>
      <c r="DV138" s="58">
        <v>4.0048740194319067E-2</v>
      </c>
      <c r="DW138" s="58">
        <v>4.9346088957570214E-2</v>
      </c>
      <c r="DX138" s="58">
        <v>5.3606005818677818E-2</v>
      </c>
      <c r="DY138" s="58">
        <v>5.5940043293111981E-2</v>
      </c>
      <c r="DZ138" s="58">
        <v>6.4956083831343409E-2</v>
      </c>
      <c r="EA138" s="58" t="s">
        <v>4949</v>
      </c>
      <c r="EB138" s="60">
        <v>6.8919574862751298E-2</v>
      </c>
      <c r="EC138" s="60">
        <v>6.8497859495200805E-2</v>
      </c>
      <c r="ED138" s="60">
        <v>6.9825133047392504E-2</v>
      </c>
      <c r="EE138" s="60">
        <v>6.9825027666431824E-2</v>
      </c>
      <c r="EF138" s="60">
        <v>7.7089732155144267E-2</v>
      </c>
      <c r="EG138" s="60" t="s">
        <v>4949</v>
      </c>
      <c r="EH138" s="60">
        <v>7.4214109712416043E-2</v>
      </c>
      <c r="EI138" s="60">
        <v>0.12418299120344667</v>
      </c>
      <c r="EJ138" s="60">
        <v>9.9670003635093485E-2</v>
      </c>
      <c r="EK138" s="60">
        <v>8.3512308792916601E-2</v>
      </c>
      <c r="EL138" s="60" t="s">
        <v>4949</v>
      </c>
      <c r="EM138" s="60">
        <v>2.000482656132907E-2</v>
      </c>
      <c r="EN138" s="60">
        <v>6.4988917390979672E-2</v>
      </c>
      <c r="EO138" s="60">
        <v>4.3536977491961393E-2</v>
      </c>
      <c r="EP138" s="60">
        <v>0.16117917948200811</v>
      </c>
      <c r="EQ138" s="60" t="s">
        <v>4949</v>
      </c>
    </row>
    <row r="139" spans="1:147" ht="15" thickBot="1">
      <c r="A139" s="17" t="s">
        <v>1040</v>
      </c>
      <c r="B139" s="17" t="s">
        <v>1041</v>
      </c>
      <c r="C139" s="17" t="s">
        <v>1042</v>
      </c>
      <c r="D139" s="17" t="s">
        <v>5754</v>
      </c>
      <c r="E139" s="19" t="s">
        <v>5574</v>
      </c>
      <c r="F139" s="18" t="s">
        <v>5427</v>
      </c>
      <c r="G139" s="18" t="s">
        <v>5428</v>
      </c>
      <c r="H139" s="19" t="s">
        <v>3</v>
      </c>
      <c r="I139" s="18" t="s">
        <v>5727</v>
      </c>
      <c r="J139" s="18">
        <v>1.62</v>
      </c>
      <c r="K139" s="24">
        <v>1231</v>
      </c>
      <c r="L139" s="24" t="s">
        <v>853</v>
      </c>
      <c r="M139" s="24" t="s">
        <v>853</v>
      </c>
      <c r="N139" s="24">
        <v>1.06</v>
      </c>
      <c r="O139" s="24">
        <v>0.14000000000000001</v>
      </c>
      <c r="P139" s="25">
        <v>0</v>
      </c>
      <c r="Q139" s="25">
        <v>-3.6400000000000002E-2</v>
      </c>
      <c r="R139" s="26">
        <v>1673.33</v>
      </c>
      <c r="S139" s="26">
        <v>1673.33</v>
      </c>
      <c r="T139" s="26">
        <v>1773.73</v>
      </c>
      <c r="U139" s="26">
        <v>227.01</v>
      </c>
      <c r="V139" s="26">
        <v>1773.73</v>
      </c>
      <c r="W139" s="26">
        <v>227.01</v>
      </c>
      <c r="X139" s="50">
        <v>7927.33</v>
      </c>
      <c r="Y139" s="50">
        <v>8765.91</v>
      </c>
      <c r="Z139" s="50">
        <v>9127.68</v>
      </c>
      <c r="AA139" s="50">
        <v>9801.8799999999992</v>
      </c>
      <c r="AB139" s="50" t="s">
        <v>4949</v>
      </c>
      <c r="AC139" s="50" t="s">
        <v>4949</v>
      </c>
      <c r="AD139" s="50">
        <v>203.5</v>
      </c>
      <c r="AE139" s="50">
        <v>355.85</v>
      </c>
      <c r="AF139" s="50">
        <v>275.04000000000002</v>
      </c>
      <c r="AG139" s="50">
        <v>451.44</v>
      </c>
      <c r="AH139" s="50" t="s">
        <v>4949</v>
      </c>
      <c r="AI139" s="50" t="s">
        <v>4949</v>
      </c>
      <c r="AJ139" s="59">
        <v>26.258064516129032</v>
      </c>
      <c r="AK139" s="59">
        <v>45.91612903225807</v>
      </c>
      <c r="AL139" s="59">
        <v>35.489032258064519</v>
      </c>
      <c r="AM139" s="59">
        <v>58.250322580645161</v>
      </c>
      <c r="AN139" s="59" t="s">
        <v>5557</v>
      </c>
      <c r="AO139" s="59" t="s">
        <v>5557</v>
      </c>
      <c r="AP139" s="50">
        <v>227.01</v>
      </c>
      <c r="AQ139" s="50">
        <v>227.01</v>
      </c>
      <c r="AR139" s="50">
        <v>227.01</v>
      </c>
      <c r="AS139" s="50">
        <v>227.01</v>
      </c>
      <c r="AT139" s="50">
        <v>227.01</v>
      </c>
      <c r="AU139" s="50">
        <v>227.01</v>
      </c>
      <c r="AV139" s="50">
        <v>5602.37</v>
      </c>
      <c r="AW139" s="50">
        <v>5789.86</v>
      </c>
      <c r="AX139" s="50">
        <v>5948.14</v>
      </c>
      <c r="AY139" s="50">
        <v>6309.17</v>
      </c>
      <c r="AZ139" s="50" t="s">
        <v>4949</v>
      </c>
      <c r="BA139" s="50" t="s">
        <v>4949</v>
      </c>
      <c r="BB139" s="59">
        <v>722.88645161290322</v>
      </c>
      <c r="BC139" s="59">
        <v>747.07870967741928</v>
      </c>
      <c r="BD139" s="59">
        <v>767.50193548387097</v>
      </c>
      <c r="BE139" s="59">
        <v>814.08645161290326</v>
      </c>
      <c r="BF139" s="59" t="s">
        <v>5557</v>
      </c>
      <c r="BG139" s="59" t="s">
        <v>5557</v>
      </c>
      <c r="BH139" s="50">
        <v>227.01</v>
      </c>
      <c r="BI139" s="50">
        <v>227.01</v>
      </c>
      <c r="BJ139" s="50">
        <v>227.01</v>
      </c>
      <c r="BK139" s="50">
        <v>227.01</v>
      </c>
      <c r="BL139" s="50">
        <v>227.01</v>
      </c>
      <c r="BM139" s="50">
        <v>227.01</v>
      </c>
      <c r="BN139" s="50" t="s">
        <v>4949</v>
      </c>
      <c r="BO139" s="50">
        <v>116.84</v>
      </c>
      <c r="BP139" s="50">
        <v>90.31</v>
      </c>
      <c r="BQ139" s="50">
        <v>148.22999999999999</v>
      </c>
      <c r="BR139" s="50" t="s">
        <v>4949</v>
      </c>
      <c r="BS139" s="50" t="s">
        <v>4949</v>
      </c>
      <c r="BT139" s="59" t="s">
        <v>5557</v>
      </c>
      <c r="BU139" s="59">
        <v>15.076129032258065</v>
      </c>
      <c r="BV139" s="59">
        <v>11.652903225806451</v>
      </c>
      <c r="BW139" s="59">
        <v>19.126451612903224</v>
      </c>
      <c r="BX139" s="59" t="s">
        <v>5557</v>
      </c>
      <c r="BY139" s="59" t="s">
        <v>5557</v>
      </c>
      <c r="BZ139" s="50">
        <v>227.01</v>
      </c>
      <c r="CA139" s="50">
        <v>227.01</v>
      </c>
      <c r="CB139" s="50">
        <v>227.01</v>
      </c>
      <c r="CC139" s="50">
        <v>227.01</v>
      </c>
      <c r="CD139" s="50">
        <v>227.01</v>
      </c>
      <c r="CE139" s="50">
        <v>227.01</v>
      </c>
      <c r="CF139" s="50">
        <v>1222.9000000000001</v>
      </c>
      <c r="CG139" s="50">
        <v>926.96</v>
      </c>
      <c r="CH139" s="50">
        <v>419.59</v>
      </c>
      <c r="CI139" s="50">
        <v>494.68</v>
      </c>
      <c r="CJ139" s="50" t="s">
        <v>4949</v>
      </c>
      <c r="CK139" s="50" t="s">
        <v>4949</v>
      </c>
      <c r="CL139" s="50">
        <v>0.12161378807527505</v>
      </c>
      <c r="CM139" s="50">
        <v>0.21265978617487288</v>
      </c>
      <c r="CN139" s="50">
        <v>0.16436686128856831</v>
      </c>
      <c r="CO139" s="50">
        <v>0.26978539797888046</v>
      </c>
      <c r="CP139" s="50" t="s">
        <v>4949</v>
      </c>
      <c r="CQ139" s="50" t="s">
        <v>4949</v>
      </c>
      <c r="CR139" s="50">
        <v>3.3480365498736053</v>
      </c>
      <c r="CS139" s="50">
        <v>3.460082589805956</v>
      </c>
      <c r="CT139" s="50">
        <v>3.5546724196661752</v>
      </c>
      <c r="CU139" s="50">
        <v>3.7704278295375091</v>
      </c>
      <c r="CV139" s="50" t="s">
        <v>4949</v>
      </c>
      <c r="CW139" s="50" t="s">
        <v>4949</v>
      </c>
      <c r="CX139" s="50" t="s">
        <v>4949</v>
      </c>
      <c r="CY139" s="50">
        <v>6.982484028852648E-2</v>
      </c>
      <c r="CZ139" s="50">
        <v>5.397022703232477E-2</v>
      </c>
      <c r="DA139" s="50">
        <v>8.8583841800481677E-2</v>
      </c>
      <c r="DB139" s="50" t="s">
        <v>4949</v>
      </c>
      <c r="DC139" s="50" t="s">
        <v>4949</v>
      </c>
      <c r="DD139" s="50">
        <v>0.73081818888085448</v>
      </c>
      <c r="DE139" s="50">
        <v>0.55396126287104164</v>
      </c>
      <c r="DF139" s="50">
        <v>0.25075149552090742</v>
      </c>
      <c r="DG139" s="50">
        <v>0.29562608690455561</v>
      </c>
      <c r="DH139" s="50" t="s">
        <v>4949</v>
      </c>
      <c r="DI139" s="50" t="s">
        <v>4949</v>
      </c>
      <c r="DJ139" s="50">
        <v>8.7161179361179357</v>
      </c>
      <c r="DK139" s="50">
        <v>4.984487846002529</v>
      </c>
      <c r="DL139" s="50">
        <v>6.4489892379290277</v>
      </c>
      <c r="DM139" s="50">
        <v>3.9290492645755806</v>
      </c>
      <c r="DN139" s="50" t="s">
        <v>4949</v>
      </c>
      <c r="DO139" s="50" t="s">
        <v>4949</v>
      </c>
      <c r="DP139" s="50">
        <v>0.31660350887213806</v>
      </c>
      <c r="DQ139" s="50">
        <v>0.30635110348091321</v>
      </c>
      <c r="DR139" s="50">
        <v>0.29819910089540597</v>
      </c>
      <c r="DS139" s="50">
        <v>0.28113523648911032</v>
      </c>
      <c r="DT139" s="50" t="s">
        <v>4949</v>
      </c>
      <c r="DU139" s="50" t="s">
        <v>4949</v>
      </c>
      <c r="DV139" s="58" t="s">
        <v>4949</v>
      </c>
      <c r="DW139" s="58">
        <v>6.5872483410665664E-2</v>
      </c>
      <c r="DX139" s="58">
        <v>5.0915302780017255E-2</v>
      </c>
      <c r="DY139" s="58">
        <v>8.3569652652884033E-2</v>
      </c>
      <c r="DZ139" s="58" t="s">
        <v>4949</v>
      </c>
      <c r="EA139" s="58" t="s">
        <v>4949</v>
      </c>
      <c r="EB139" s="60">
        <v>3.6323912915426866E-2</v>
      </c>
      <c r="EC139" s="60">
        <v>6.1460898881838255E-2</v>
      </c>
      <c r="ED139" s="60">
        <v>4.6239664836402641E-2</v>
      </c>
      <c r="EE139" s="60">
        <v>7.1552993499937392E-2</v>
      </c>
      <c r="EF139" s="60" t="s">
        <v>4949</v>
      </c>
      <c r="EG139" s="60" t="s">
        <v>4949</v>
      </c>
      <c r="EH139" s="60">
        <v>0.1057834100510513</v>
      </c>
      <c r="EI139" s="60">
        <v>4.1270102020212418E-2</v>
      </c>
      <c r="EJ139" s="60">
        <v>7.3863237975038354E-2</v>
      </c>
      <c r="EK139" s="60" t="s">
        <v>4949</v>
      </c>
      <c r="EL139" s="60" t="s">
        <v>4949</v>
      </c>
      <c r="EM139" s="60">
        <v>0.74864864864864877</v>
      </c>
      <c r="EN139" s="60">
        <v>-0.22709006603906134</v>
      </c>
      <c r="EO139" s="60">
        <v>0.64136125654450238</v>
      </c>
      <c r="EP139" s="60" t="s">
        <v>4949</v>
      </c>
      <c r="EQ139" s="60" t="s">
        <v>4949</v>
      </c>
    </row>
    <row r="140" spans="1:147" ht="15" thickBot="1">
      <c r="A140" s="17" t="s">
        <v>1043</v>
      </c>
      <c r="B140" s="17" t="s">
        <v>1044</v>
      </c>
      <c r="C140" s="17" t="s">
        <v>1045</v>
      </c>
      <c r="D140" s="17" t="s">
        <v>5757</v>
      </c>
      <c r="E140" s="19" t="s">
        <v>5574</v>
      </c>
      <c r="F140" s="18" t="s">
        <v>3016</v>
      </c>
      <c r="G140" s="18" t="s">
        <v>60</v>
      </c>
      <c r="H140" s="19" t="s">
        <v>3</v>
      </c>
      <c r="I140" s="18" t="s">
        <v>5726</v>
      </c>
      <c r="J140" s="18">
        <v>12</v>
      </c>
      <c r="K140" s="24">
        <v>1231</v>
      </c>
      <c r="L140" s="24" t="s">
        <v>853</v>
      </c>
      <c r="M140" s="24" t="s">
        <v>4</v>
      </c>
      <c r="N140" s="24">
        <v>9.66</v>
      </c>
      <c r="O140" s="24">
        <v>1.24</v>
      </c>
      <c r="P140" s="25">
        <v>5.57E-2</v>
      </c>
      <c r="Q140" s="25">
        <v>0.1459</v>
      </c>
      <c r="R140" s="26">
        <v>11522.45</v>
      </c>
      <c r="S140" s="26">
        <v>11522.45</v>
      </c>
      <c r="T140" s="26">
        <v>111306.88</v>
      </c>
      <c r="U140" s="26">
        <v>14245.82</v>
      </c>
      <c r="V140" s="26">
        <v>111306.88</v>
      </c>
      <c r="W140" s="26">
        <v>14245.82</v>
      </c>
      <c r="X140" s="50">
        <v>31450.11</v>
      </c>
      <c r="Y140" s="50">
        <v>29009.25</v>
      </c>
      <c r="Z140" s="50">
        <v>27009.16</v>
      </c>
      <c r="AA140" s="50">
        <v>29941.68</v>
      </c>
      <c r="AB140" s="50">
        <v>32175.38</v>
      </c>
      <c r="AC140" s="50">
        <v>33919.360000000001</v>
      </c>
      <c r="AD140" s="50">
        <v>5873.33</v>
      </c>
      <c r="AE140" s="50">
        <v>4328.16</v>
      </c>
      <c r="AF140" s="50">
        <v>4760.46</v>
      </c>
      <c r="AG140" s="50">
        <v>5352.99</v>
      </c>
      <c r="AH140" s="50">
        <v>5695.31</v>
      </c>
      <c r="AI140" s="50">
        <v>6158.8</v>
      </c>
      <c r="AJ140" s="59">
        <v>852.44267053701014</v>
      </c>
      <c r="AK140" s="59">
        <v>628.1799709724238</v>
      </c>
      <c r="AL140" s="59">
        <v>690.92307692307691</v>
      </c>
      <c r="AM140" s="59">
        <v>776.92162554426704</v>
      </c>
      <c r="AN140" s="59">
        <v>826.60522496371561</v>
      </c>
      <c r="AO140" s="59">
        <v>893.87518142235126</v>
      </c>
      <c r="AP140" s="50">
        <v>14245.82</v>
      </c>
      <c r="AQ140" s="50">
        <v>14245.82</v>
      </c>
      <c r="AR140" s="50">
        <v>14245.82</v>
      </c>
      <c r="AS140" s="50">
        <v>14245.82</v>
      </c>
      <c r="AT140" s="50">
        <v>14245.82</v>
      </c>
      <c r="AU140" s="50">
        <v>14245.82</v>
      </c>
      <c r="AV140" s="50">
        <v>33203.21</v>
      </c>
      <c r="AW140" s="50">
        <v>32264.7</v>
      </c>
      <c r="AX140" s="50">
        <v>33791.339999999997</v>
      </c>
      <c r="AY140" s="50">
        <v>35587.519999999997</v>
      </c>
      <c r="AZ140" s="50">
        <v>37283.300000000003</v>
      </c>
      <c r="BA140" s="50">
        <v>39186.800000000003</v>
      </c>
      <c r="BB140" s="59">
        <v>4819.0435413642963</v>
      </c>
      <c r="BC140" s="59">
        <v>4682.830188679246</v>
      </c>
      <c r="BD140" s="59">
        <v>4904.4034833091437</v>
      </c>
      <c r="BE140" s="59">
        <v>5165.0972423802614</v>
      </c>
      <c r="BF140" s="59">
        <v>5411.2191582002906</v>
      </c>
      <c r="BG140" s="59">
        <v>5687.4891146589271</v>
      </c>
      <c r="BH140" s="50">
        <v>14245.82</v>
      </c>
      <c r="BI140" s="50">
        <v>14245.82</v>
      </c>
      <c r="BJ140" s="50">
        <v>14245.82</v>
      </c>
      <c r="BK140" s="50">
        <v>14245.82</v>
      </c>
      <c r="BL140" s="50">
        <v>14245.82</v>
      </c>
      <c r="BM140" s="50">
        <v>14245.82</v>
      </c>
      <c r="BN140" s="50">
        <v>2726.25</v>
      </c>
      <c r="BO140" s="50">
        <v>3233.82</v>
      </c>
      <c r="BP140" s="50">
        <v>3556.81</v>
      </c>
      <c r="BQ140" s="50">
        <v>3999.53</v>
      </c>
      <c r="BR140" s="50">
        <v>4255.29</v>
      </c>
      <c r="BS140" s="50">
        <v>4601.59</v>
      </c>
      <c r="BT140" s="59">
        <v>395.68214804063865</v>
      </c>
      <c r="BU140" s="59">
        <v>469.34978229317858</v>
      </c>
      <c r="BV140" s="59">
        <v>516.22786647314956</v>
      </c>
      <c r="BW140" s="59">
        <v>580.4833091436866</v>
      </c>
      <c r="BX140" s="59">
        <v>617.60377358490564</v>
      </c>
      <c r="BY140" s="59">
        <v>667.86502177068223</v>
      </c>
      <c r="BZ140" s="50">
        <v>14245.82</v>
      </c>
      <c r="CA140" s="50">
        <v>14245.82</v>
      </c>
      <c r="CB140" s="50">
        <v>14245.82</v>
      </c>
      <c r="CC140" s="50">
        <v>14245.82</v>
      </c>
      <c r="CD140" s="50">
        <v>14245.82</v>
      </c>
      <c r="CE140" s="50">
        <v>14245.82</v>
      </c>
      <c r="CF140" s="50">
        <v>4178.82</v>
      </c>
      <c r="CG140" s="50">
        <v>4534.66</v>
      </c>
      <c r="CH140" s="50">
        <v>7857.78</v>
      </c>
      <c r="CI140" s="50">
        <v>6035.83</v>
      </c>
      <c r="CJ140" s="50">
        <v>7248.96</v>
      </c>
      <c r="CK140" s="50">
        <v>7546.37</v>
      </c>
      <c r="CL140" s="50">
        <v>0.50972926764707149</v>
      </c>
      <c r="CM140" s="50">
        <v>0.37562844707505777</v>
      </c>
      <c r="CN140" s="50">
        <v>0.41314650963987692</v>
      </c>
      <c r="CO140" s="50">
        <v>0.46457046895408521</v>
      </c>
      <c r="CP140" s="50">
        <v>0.49427942842017109</v>
      </c>
      <c r="CQ140" s="50">
        <v>0.53450438057878313</v>
      </c>
      <c r="CR140" s="50">
        <v>2.8816102478205585</v>
      </c>
      <c r="CS140" s="50">
        <v>2.8001596882607429</v>
      </c>
      <c r="CT140" s="50">
        <v>2.9326523439025549</v>
      </c>
      <c r="CU140" s="50">
        <v>3.0885375940012754</v>
      </c>
      <c r="CV140" s="50">
        <v>3.2357094194377063</v>
      </c>
      <c r="CW140" s="50">
        <v>3.4009086609184678</v>
      </c>
      <c r="CX140" s="50">
        <v>0.23660332654947513</v>
      </c>
      <c r="CY140" s="50">
        <v>0.28065385399806464</v>
      </c>
      <c r="CZ140" s="50">
        <v>0.30868521885536493</v>
      </c>
      <c r="DA140" s="50">
        <v>0.34710760298374044</v>
      </c>
      <c r="DB140" s="50">
        <v>0.36930427122703935</v>
      </c>
      <c r="DC140" s="50">
        <v>0.39935864334408044</v>
      </c>
      <c r="DD140" s="50">
        <v>0.36266766182539301</v>
      </c>
      <c r="DE140" s="50">
        <v>0.39354998285954806</v>
      </c>
      <c r="DF140" s="50">
        <v>0.68195392472954963</v>
      </c>
      <c r="DG140" s="50">
        <v>0.5238321711094428</v>
      </c>
      <c r="DH140" s="50">
        <v>0.62911620358517495</v>
      </c>
      <c r="DI140" s="50">
        <v>0.65492755446975248</v>
      </c>
      <c r="DJ140" s="50">
        <v>16.821641215460396</v>
      </c>
      <c r="DK140" s="50">
        <v>22.827032734464531</v>
      </c>
      <c r="DL140" s="50">
        <v>20.754097293118733</v>
      </c>
      <c r="DM140" s="50">
        <v>18.456797042400602</v>
      </c>
      <c r="DN140" s="50">
        <v>17.347440262250871</v>
      </c>
      <c r="DO140" s="50">
        <v>16.041931869844774</v>
      </c>
      <c r="DP140" s="50">
        <v>2.9755873001435704</v>
      </c>
      <c r="DQ140" s="50">
        <v>3.0621406676646612</v>
      </c>
      <c r="DR140" s="50">
        <v>2.9237979316594136</v>
      </c>
      <c r="DS140" s="50">
        <v>2.7762274527699602</v>
      </c>
      <c r="DT140" s="50">
        <v>2.6499545372861308</v>
      </c>
      <c r="DU140" s="50">
        <v>2.5212329151653106</v>
      </c>
      <c r="DV140" s="58">
        <v>2.7593888807635296E-2</v>
      </c>
      <c r="DW140" s="58">
        <v>3.2731286383826566E-2</v>
      </c>
      <c r="DX140" s="58">
        <v>3.6000447372722712E-2</v>
      </c>
      <c r="DY140" s="58">
        <v>4.0481462119322E-2</v>
      </c>
      <c r="DZ140" s="58">
        <v>4.3070150978172357E-2</v>
      </c>
      <c r="EA140" s="58">
        <v>4.6575245409748375E-2</v>
      </c>
      <c r="EB140" s="60">
        <v>0.17689042716050646</v>
      </c>
      <c r="EC140" s="60">
        <v>0.13414536629815246</v>
      </c>
      <c r="ED140" s="60">
        <v>0.14087810663915667</v>
      </c>
      <c r="EE140" s="60">
        <v>0.15041761831113828</v>
      </c>
      <c r="EF140" s="60">
        <v>0.15275766898316404</v>
      </c>
      <c r="EG140" s="60">
        <v>0.15716516786264761</v>
      </c>
      <c r="EH140" s="60">
        <v>-7.7610539359003861E-2</v>
      </c>
      <c r="EI140" s="60">
        <v>-6.8946629092444645E-2</v>
      </c>
      <c r="EJ140" s="60">
        <v>0.10857501677208781</v>
      </c>
      <c r="EK140" s="60">
        <v>7.4601692356607963E-2</v>
      </c>
      <c r="EL140" s="60">
        <v>5.4202312451321566E-2</v>
      </c>
      <c r="EM140" s="60">
        <v>-0.26308244215802623</v>
      </c>
      <c r="EN140" s="60">
        <v>9.9880780747477083E-2</v>
      </c>
      <c r="EO140" s="60">
        <v>0.12446906391399137</v>
      </c>
      <c r="EP140" s="60">
        <v>6.3949306835992648E-2</v>
      </c>
      <c r="EQ140" s="60">
        <v>8.1380995942275325E-2</v>
      </c>
    </row>
    <row r="141" spans="1:147" ht="15" thickBot="1">
      <c r="A141" s="17" t="s">
        <v>1046</v>
      </c>
      <c r="B141" s="17" t="s">
        <v>1047</v>
      </c>
      <c r="C141" s="17" t="s">
        <v>1048</v>
      </c>
      <c r="D141" s="17" t="s">
        <v>5757</v>
      </c>
      <c r="E141" s="19" t="s">
        <v>5574</v>
      </c>
      <c r="F141" s="18" t="s">
        <v>3008</v>
      </c>
      <c r="G141" s="18" t="s">
        <v>86</v>
      </c>
      <c r="H141" s="19" t="s">
        <v>3</v>
      </c>
      <c r="I141" s="18" t="s">
        <v>5726</v>
      </c>
      <c r="J141" s="18">
        <v>24.7</v>
      </c>
      <c r="K141" s="24">
        <v>1231</v>
      </c>
      <c r="L141" s="24" t="s">
        <v>853</v>
      </c>
      <c r="M141" s="24" t="s">
        <v>4</v>
      </c>
      <c r="N141" s="24">
        <v>21.22</v>
      </c>
      <c r="O141" s="24">
        <v>2.72</v>
      </c>
      <c r="P141" s="25">
        <v>2.0199999999999999E-2</v>
      </c>
      <c r="Q141" s="25">
        <v>9.1600000000000001E-2</v>
      </c>
      <c r="R141" s="26">
        <v>3120.66</v>
      </c>
      <c r="S141" s="26">
        <v>1341.81</v>
      </c>
      <c r="T141" s="26">
        <v>66220.320000000007</v>
      </c>
      <c r="U141" s="26">
        <v>8475.33</v>
      </c>
      <c r="V141" s="26">
        <v>28473.22</v>
      </c>
      <c r="W141" s="26">
        <v>3644.2</v>
      </c>
      <c r="X141" s="50">
        <v>596569.56999999995</v>
      </c>
      <c r="Y141" s="50">
        <v>584507.93000000005</v>
      </c>
      <c r="Z141" s="50">
        <v>613937.31000000006</v>
      </c>
      <c r="AA141" s="50">
        <v>644931.72</v>
      </c>
      <c r="AB141" s="50">
        <v>683653.7</v>
      </c>
      <c r="AC141" s="50">
        <v>728187.62</v>
      </c>
      <c r="AD141" s="50">
        <v>9053.76</v>
      </c>
      <c r="AE141" s="50">
        <v>7049.68</v>
      </c>
      <c r="AF141" s="50">
        <v>7475.11</v>
      </c>
      <c r="AG141" s="50">
        <v>7925.79</v>
      </c>
      <c r="AH141" s="50">
        <v>8520.9599999999991</v>
      </c>
      <c r="AI141" s="50">
        <v>9365.68</v>
      </c>
      <c r="AJ141" s="59">
        <v>1314.0435413642961</v>
      </c>
      <c r="AK141" s="59">
        <v>1023.1756168359943</v>
      </c>
      <c r="AL141" s="59">
        <v>1084.921625544267</v>
      </c>
      <c r="AM141" s="59">
        <v>1150.3323657474602</v>
      </c>
      <c r="AN141" s="59">
        <v>1236.7140783744558</v>
      </c>
      <c r="AO141" s="59">
        <v>1359.3149492017417</v>
      </c>
      <c r="AP141" s="50">
        <v>8475.33</v>
      </c>
      <c r="AQ141" s="50">
        <v>8475.33</v>
      </c>
      <c r="AR141" s="50">
        <v>8475.33</v>
      </c>
      <c r="AS141" s="50">
        <v>8475.33</v>
      </c>
      <c r="AT141" s="50">
        <v>8475.33</v>
      </c>
      <c r="AU141" s="50">
        <v>8475.33</v>
      </c>
      <c r="AV141" s="50">
        <v>74582.23</v>
      </c>
      <c r="AW141" s="50">
        <v>78883.8</v>
      </c>
      <c r="AX141" s="50">
        <v>84236.85</v>
      </c>
      <c r="AY141" s="50">
        <v>89912.54</v>
      </c>
      <c r="AZ141" s="50">
        <v>96047.74</v>
      </c>
      <c r="BA141" s="50">
        <v>102848.5</v>
      </c>
      <c r="BB141" s="59">
        <v>10824.706821480406</v>
      </c>
      <c r="BC141" s="59">
        <v>11449.027576197388</v>
      </c>
      <c r="BD141" s="59">
        <v>12225.957910014515</v>
      </c>
      <c r="BE141" s="59">
        <v>13049.715529753264</v>
      </c>
      <c r="BF141" s="59">
        <v>13940.165457184326</v>
      </c>
      <c r="BG141" s="59">
        <v>14927.213352685052</v>
      </c>
      <c r="BH141" s="50">
        <v>8475.33</v>
      </c>
      <c r="BI141" s="50">
        <v>8475.33</v>
      </c>
      <c r="BJ141" s="50">
        <v>8475.33</v>
      </c>
      <c r="BK141" s="50">
        <v>8475.33</v>
      </c>
      <c r="BL141" s="50">
        <v>8475.33</v>
      </c>
      <c r="BM141" s="50">
        <v>8475.33</v>
      </c>
      <c r="BN141" s="50">
        <v>2714.97</v>
      </c>
      <c r="BO141" s="50">
        <v>2122.0500000000002</v>
      </c>
      <c r="BP141" s="50">
        <v>2250.1</v>
      </c>
      <c r="BQ141" s="50">
        <v>2385.77</v>
      </c>
      <c r="BR141" s="50">
        <v>2564.92</v>
      </c>
      <c r="BS141" s="50">
        <v>2819.19</v>
      </c>
      <c r="BT141" s="59">
        <v>394.04499274310592</v>
      </c>
      <c r="BU141" s="59">
        <v>307.98984034833097</v>
      </c>
      <c r="BV141" s="59">
        <v>326.5747460087083</v>
      </c>
      <c r="BW141" s="59">
        <v>346.26560232220612</v>
      </c>
      <c r="BX141" s="59">
        <v>372.26705370101598</v>
      </c>
      <c r="BY141" s="59">
        <v>409.17126269956464</v>
      </c>
      <c r="BZ141" s="50">
        <v>8475.33</v>
      </c>
      <c r="CA141" s="50">
        <v>8475.33</v>
      </c>
      <c r="CB141" s="50">
        <v>8475.33</v>
      </c>
      <c r="CC141" s="50">
        <v>8475.33</v>
      </c>
      <c r="CD141" s="50">
        <v>8475.33</v>
      </c>
      <c r="CE141" s="50">
        <v>8475.33</v>
      </c>
      <c r="CF141" s="50">
        <v>17173.03</v>
      </c>
      <c r="CG141" s="50">
        <v>11546.01</v>
      </c>
      <c r="CH141" s="50">
        <v>4815.76</v>
      </c>
      <c r="CI141" s="50">
        <v>6048.18</v>
      </c>
      <c r="CJ141" s="50">
        <v>6628.04</v>
      </c>
      <c r="CK141" s="50">
        <v>7664.41</v>
      </c>
      <c r="CL141" s="50">
        <v>2.9012324316010076</v>
      </c>
      <c r="CM141" s="50">
        <v>2.2590349477354152</v>
      </c>
      <c r="CN141" s="50">
        <v>2.3953618785769679</v>
      </c>
      <c r="CO141" s="50">
        <v>2.5397800465286191</v>
      </c>
      <c r="CP141" s="50">
        <v>2.7304993174520771</v>
      </c>
      <c r="CQ141" s="50">
        <v>3.0011856466260345</v>
      </c>
      <c r="CR141" s="50">
        <v>23.899505232867405</v>
      </c>
      <c r="CS141" s="50">
        <v>25.277921978043107</v>
      </c>
      <c r="CT141" s="50">
        <v>26.993280267635697</v>
      </c>
      <c r="CU141" s="50">
        <v>28.812026943018463</v>
      </c>
      <c r="CV141" s="50">
        <v>30.77802131600367</v>
      </c>
      <c r="CW141" s="50">
        <v>32.957291085860042</v>
      </c>
      <c r="CX141" s="50">
        <v>0.86999865413085686</v>
      </c>
      <c r="CY141" s="50">
        <v>0.68000038453404099</v>
      </c>
      <c r="CZ141" s="50">
        <v>0.72103337114584731</v>
      </c>
      <c r="DA141" s="50">
        <v>0.7645081489172163</v>
      </c>
      <c r="DB141" s="50">
        <v>0.82191587676965772</v>
      </c>
      <c r="DC141" s="50">
        <v>0.90339543558093482</v>
      </c>
      <c r="DD141" s="50">
        <v>5.5030121833201946</v>
      </c>
      <c r="DE141" s="50">
        <v>3.6998615677452849</v>
      </c>
      <c r="DF141" s="50">
        <v>1.5431863772407119</v>
      </c>
      <c r="DG141" s="50">
        <v>1.938109246121013</v>
      </c>
      <c r="DH141" s="50">
        <v>2.1239225035729623</v>
      </c>
      <c r="DI141" s="50">
        <v>2.4560221235251518</v>
      </c>
      <c r="DJ141" s="50">
        <v>6.4922175979924361</v>
      </c>
      <c r="DK141" s="50">
        <v>8.3378224259824556</v>
      </c>
      <c r="DL141" s="50">
        <v>7.8632929816417425</v>
      </c>
      <c r="DM141" s="50">
        <v>7.4161667165039704</v>
      </c>
      <c r="DN141" s="50">
        <v>6.8981640566321181</v>
      </c>
      <c r="DO141" s="50">
        <v>6.275997044528534</v>
      </c>
      <c r="DP141" s="50">
        <v>0.78810971460628099</v>
      </c>
      <c r="DQ141" s="50">
        <v>0.74513372834472991</v>
      </c>
      <c r="DR141" s="50">
        <v>0.69778226512506103</v>
      </c>
      <c r="DS141" s="50">
        <v>0.65373506298454043</v>
      </c>
      <c r="DT141" s="50">
        <v>0.61197671074821747</v>
      </c>
      <c r="DU141" s="50">
        <v>0.57151032829841952</v>
      </c>
      <c r="DV141" s="58">
        <v>4.6189471134068669E-2</v>
      </c>
      <c r="DW141" s="58">
        <v>3.6102191633811953E-2</v>
      </c>
      <c r="DX141" s="58">
        <v>3.8280691498899774E-2</v>
      </c>
      <c r="DY141" s="58">
        <v>4.0588829544166975E-2</v>
      </c>
      <c r="DZ141" s="58">
        <v>4.3636687809145376E-2</v>
      </c>
      <c r="EA141" s="58">
        <v>4.7962553960616529E-2</v>
      </c>
      <c r="EB141" s="60">
        <v>0.12139299133319023</v>
      </c>
      <c r="EC141" s="60">
        <v>8.9367905704339806E-2</v>
      </c>
      <c r="ED141" s="60">
        <v>8.873919193322162E-2</v>
      </c>
      <c r="EE141" s="60">
        <v>8.8149995540110423E-2</v>
      </c>
      <c r="EF141" s="60">
        <v>8.8715882331015794E-2</v>
      </c>
      <c r="EG141" s="60">
        <v>9.1062874033165292E-2</v>
      </c>
      <c r="EH141" s="60">
        <v>-2.0218329272141511E-2</v>
      </c>
      <c r="EI141" s="60">
        <v>5.0348983289242977E-2</v>
      </c>
      <c r="EJ141" s="60">
        <v>5.0484649646068691E-2</v>
      </c>
      <c r="EK141" s="60">
        <v>6.0040433427588136E-2</v>
      </c>
      <c r="EL141" s="60">
        <v>6.5141050212995433E-2</v>
      </c>
      <c r="EM141" s="60">
        <v>-0.22135333828155368</v>
      </c>
      <c r="EN141" s="60">
        <v>6.0347420024738696E-2</v>
      </c>
      <c r="EO141" s="60">
        <v>6.0290751574224366E-2</v>
      </c>
      <c r="EP141" s="60">
        <v>7.5092829863016686E-2</v>
      </c>
      <c r="EQ141" s="60">
        <v>9.9134369836262781E-2</v>
      </c>
    </row>
    <row r="142" spans="1:147" ht="15" thickBot="1">
      <c r="A142" s="17" t="s">
        <v>3084</v>
      </c>
      <c r="B142" s="17" t="s">
        <v>3085</v>
      </c>
      <c r="C142" s="17" t="s">
        <v>3649</v>
      </c>
      <c r="D142" s="17" t="s">
        <v>5762</v>
      </c>
      <c r="E142" s="19" t="s">
        <v>5574</v>
      </c>
      <c r="F142" s="18" t="s">
        <v>3019</v>
      </c>
      <c r="G142" s="18" t="s">
        <v>2719</v>
      </c>
      <c r="H142" s="19" t="s">
        <v>3</v>
      </c>
      <c r="I142" s="18" t="s">
        <v>5726</v>
      </c>
      <c r="J142" s="18">
        <v>7.75</v>
      </c>
      <c r="K142" s="24">
        <v>1231</v>
      </c>
      <c r="L142" s="24" t="s">
        <v>853</v>
      </c>
      <c r="M142" s="24" t="s">
        <v>4</v>
      </c>
      <c r="N142" s="24">
        <v>3.95</v>
      </c>
      <c r="O142" s="24">
        <v>0.51</v>
      </c>
      <c r="P142" s="25">
        <v>6.7599999999999993E-2</v>
      </c>
      <c r="Q142" s="25">
        <v>6.4699999999999994E-2</v>
      </c>
      <c r="R142" s="26">
        <v>645.67999999999995</v>
      </c>
      <c r="S142" s="26">
        <v>250</v>
      </c>
      <c r="T142" s="26">
        <v>2550.42</v>
      </c>
      <c r="U142" s="26">
        <v>326.42</v>
      </c>
      <c r="V142" s="26">
        <v>987.5</v>
      </c>
      <c r="W142" s="26">
        <v>126.39</v>
      </c>
      <c r="X142" s="50">
        <v>5030.1099999999997</v>
      </c>
      <c r="Y142" s="50">
        <v>6595.25</v>
      </c>
      <c r="Z142" s="50">
        <v>10284.34</v>
      </c>
      <c r="AA142" s="50">
        <v>12085.13</v>
      </c>
      <c r="AB142" s="50" t="s">
        <v>4949</v>
      </c>
      <c r="AC142" s="50" t="s">
        <v>4949</v>
      </c>
      <c r="AD142" s="50">
        <v>409.04</v>
      </c>
      <c r="AE142" s="50">
        <v>394.71</v>
      </c>
      <c r="AF142" s="50">
        <v>695</v>
      </c>
      <c r="AG142" s="50">
        <v>991.55</v>
      </c>
      <c r="AH142" s="50" t="s">
        <v>4949</v>
      </c>
      <c r="AI142" s="50" t="s">
        <v>4949</v>
      </c>
      <c r="AJ142" s="59">
        <v>59.367198838896961</v>
      </c>
      <c r="AK142" s="59">
        <v>57.287373004354137</v>
      </c>
      <c r="AL142" s="59">
        <v>100.87082728592164</v>
      </c>
      <c r="AM142" s="59">
        <v>143.91146589259796</v>
      </c>
      <c r="AN142" s="59" t="s">
        <v>5557</v>
      </c>
      <c r="AO142" s="59" t="s">
        <v>5557</v>
      </c>
      <c r="AP142" s="50">
        <v>326.42</v>
      </c>
      <c r="AQ142" s="50">
        <v>326.42</v>
      </c>
      <c r="AR142" s="50">
        <v>326.42</v>
      </c>
      <c r="AS142" s="50">
        <v>326.42</v>
      </c>
      <c r="AT142" s="50">
        <v>326.42</v>
      </c>
      <c r="AU142" s="50">
        <v>326.42</v>
      </c>
      <c r="AV142" s="50">
        <v>4232.43</v>
      </c>
      <c r="AW142" s="50">
        <v>4627.1499999999996</v>
      </c>
      <c r="AX142" s="50">
        <v>5322.15</v>
      </c>
      <c r="AY142" s="50">
        <v>6313.7</v>
      </c>
      <c r="AZ142" s="50" t="s">
        <v>4949</v>
      </c>
      <c r="BA142" s="50" t="s">
        <v>4949</v>
      </c>
      <c r="BB142" s="59">
        <v>614.28592162554435</v>
      </c>
      <c r="BC142" s="59">
        <v>671.5747460087083</v>
      </c>
      <c r="BD142" s="59">
        <v>772.44557329462987</v>
      </c>
      <c r="BE142" s="59">
        <v>916.35703918722788</v>
      </c>
      <c r="BF142" s="59" t="s">
        <v>5557</v>
      </c>
      <c r="BG142" s="59" t="s">
        <v>5557</v>
      </c>
      <c r="BH142" s="50">
        <v>326.42</v>
      </c>
      <c r="BI142" s="50">
        <v>326.42</v>
      </c>
      <c r="BJ142" s="50">
        <v>326.42</v>
      </c>
      <c r="BK142" s="50">
        <v>326.42</v>
      </c>
      <c r="BL142" s="50">
        <v>326.42</v>
      </c>
      <c r="BM142" s="50">
        <v>326.42</v>
      </c>
      <c r="BN142" s="50" t="s">
        <v>4949</v>
      </c>
      <c r="BO142" s="50" t="s">
        <v>4949</v>
      </c>
      <c r="BP142" s="50" t="s">
        <v>4949</v>
      </c>
      <c r="BQ142" s="50" t="s">
        <v>4949</v>
      </c>
      <c r="BR142" s="50" t="s">
        <v>4949</v>
      </c>
      <c r="BS142" s="50" t="s">
        <v>4949</v>
      </c>
      <c r="BT142" s="59" t="s">
        <v>5557</v>
      </c>
      <c r="BU142" s="59" t="s">
        <v>5557</v>
      </c>
      <c r="BV142" s="59" t="s">
        <v>5557</v>
      </c>
      <c r="BW142" s="59" t="s">
        <v>5557</v>
      </c>
      <c r="BX142" s="59" t="s">
        <v>5557</v>
      </c>
      <c r="BY142" s="59" t="s">
        <v>5557</v>
      </c>
      <c r="BZ142" s="50">
        <v>326.42</v>
      </c>
      <c r="CA142" s="50">
        <v>326.42</v>
      </c>
      <c r="CB142" s="50">
        <v>326.42</v>
      </c>
      <c r="CC142" s="50">
        <v>326.42</v>
      </c>
      <c r="CD142" s="50">
        <v>326.42</v>
      </c>
      <c r="CE142" s="50">
        <v>326.42</v>
      </c>
      <c r="CF142" s="50">
        <v>-398.05</v>
      </c>
      <c r="CG142" s="50">
        <v>143.51</v>
      </c>
      <c r="CH142" s="50">
        <v>1849.23</v>
      </c>
      <c r="CI142" s="50">
        <v>1291.8599999999999</v>
      </c>
      <c r="CJ142" s="50" t="s">
        <v>4949</v>
      </c>
      <c r="CK142" s="50" t="s">
        <v>4949</v>
      </c>
      <c r="CL142" s="50">
        <v>0.63350266385825804</v>
      </c>
      <c r="CM142" s="50">
        <v>0.6113090075579235</v>
      </c>
      <c r="CN142" s="50">
        <v>1.076384586792219</v>
      </c>
      <c r="CO142" s="50">
        <v>1.5356678230702516</v>
      </c>
      <c r="CP142" s="50" t="s">
        <v>4949</v>
      </c>
      <c r="CQ142" s="50" t="s">
        <v>4949</v>
      </c>
      <c r="CR142" s="50">
        <v>6.554996282988478</v>
      </c>
      <c r="CS142" s="50">
        <v>7.1663207780944118</v>
      </c>
      <c r="CT142" s="50">
        <v>8.242705364886632</v>
      </c>
      <c r="CU142" s="50">
        <v>9.7783731879568823</v>
      </c>
      <c r="CV142" s="50" t="s">
        <v>4949</v>
      </c>
      <c r="CW142" s="50" t="s">
        <v>4949</v>
      </c>
      <c r="CX142" s="50" t="s">
        <v>4949</v>
      </c>
      <c r="CY142" s="50" t="s">
        <v>4949</v>
      </c>
      <c r="CZ142" s="50" t="s">
        <v>4949</v>
      </c>
      <c r="DA142" s="50" t="s">
        <v>4949</v>
      </c>
      <c r="DB142" s="50" t="s">
        <v>4949</v>
      </c>
      <c r="DC142" s="50" t="s">
        <v>4949</v>
      </c>
      <c r="DD142" s="50">
        <v>-0.61648184859373067</v>
      </c>
      <c r="DE142" s="50">
        <v>0.2222618015115847</v>
      </c>
      <c r="DF142" s="50">
        <v>2.8640038409119071</v>
      </c>
      <c r="DG142" s="50">
        <v>2.0007743774005697</v>
      </c>
      <c r="DH142" s="50" t="s">
        <v>4949</v>
      </c>
      <c r="DI142" s="50" t="s">
        <v>4949</v>
      </c>
      <c r="DJ142" s="50">
        <v>5.5344709563856833</v>
      </c>
      <c r="DK142" s="50">
        <v>5.7354006739124932</v>
      </c>
      <c r="DL142" s="50">
        <v>3.2572949640287772</v>
      </c>
      <c r="DM142" s="50">
        <v>2.2831122989259245</v>
      </c>
      <c r="DN142" s="50" t="s">
        <v>4949</v>
      </c>
      <c r="DO142" s="50" t="s">
        <v>4949</v>
      </c>
      <c r="DP142" s="50">
        <v>0.53487476461512651</v>
      </c>
      <c r="DQ142" s="50">
        <v>0.48924716077931346</v>
      </c>
      <c r="DR142" s="50">
        <v>0.42535817291883926</v>
      </c>
      <c r="DS142" s="50">
        <v>0.35855678920442852</v>
      </c>
      <c r="DT142" s="50" t="s">
        <v>4949</v>
      </c>
      <c r="DU142" s="50" t="s">
        <v>4949</v>
      </c>
      <c r="DV142" s="58" t="s">
        <v>4949</v>
      </c>
      <c r="DW142" s="58" t="s">
        <v>4949</v>
      </c>
      <c r="DX142" s="58" t="s">
        <v>4949</v>
      </c>
      <c r="DY142" s="58" t="s">
        <v>4949</v>
      </c>
      <c r="DZ142" s="58" t="s">
        <v>4949</v>
      </c>
      <c r="EA142" s="58" t="s">
        <v>4949</v>
      </c>
      <c r="EB142" s="60">
        <v>9.6644244559272091E-2</v>
      </c>
      <c r="EC142" s="60">
        <v>8.5303048312676266E-2</v>
      </c>
      <c r="ED142" s="60">
        <v>0.13058632319645258</v>
      </c>
      <c r="EE142" s="60">
        <v>0.1570473731726246</v>
      </c>
      <c r="EF142" s="60" t="s">
        <v>4949</v>
      </c>
      <c r="EG142" s="60" t="s">
        <v>4949</v>
      </c>
      <c r="EH142" s="60">
        <v>0.31115422923156766</v>
      </c>
      <c r="EI142" s="60">
        <v>0.55935559683105263</v>
      </c>
      <c r="EJ142" s="60">
        <v>0.17510020088795186</v>
      </c>
      <c r="EK142" s="60" t="s">
        <v>4949</v>
      </c>
      <c r="EL142" s="60" t="s">
        <v>4949</v>
      </c>
      <c r="EM142" s="60">
        <v>-3.5033248582045817E-2</v>
      </c>
      <c r="EN142" s="60">
        <v>0.76078640014187648</v>
      </c>
      <c r="EO142" s="60">
        <v>0.42669064748201424</v>
      </c>
      <c r="EP142" s="60" t="s">
        <v>4949</v>
      </c>
      <c r="EQ142" s="60" t="s">
        <v>4949</v>
      </c>
    </row>
    <row r="143" spans="1:147" ht="15" thickBot="1">
      <c r="A143" s="17" t="s">
        <v>1049</v>
      </c>
      <c r="B143" s="17" t="s">
        <v>1050</v>
      </c>
      <c r="C143" s="17" t="s">
        <v>1051</v>
      </c>
      <c r="D143" s="17" t="s">
        <v>5748</v>
      </c>
      <c r="E143" s="19" t="s">
        <v>5574</v>
      </c>
      <c r="F143" s="18" t="s">
        <v>2998</v>
      </c>
      <c r="G143" s="18" t="s">
        <v>7</v>
      </c>
      <c r="H143" s="19" t="s">
        <v>3</v>
      </c>
      <c r="I143" s="18" t="s">
        <v>5726</v>
      </c>
      <c r="J143" s="18">
        <v>44.63</v>
      </c>
      <c r="K143" s="24">
        <v>1231</v>
      </c>
      <c r="L143" s="24" t="s">
        <v>853</v>
      </c>
      <c r="M143" s="24" t="s">
        <v>4</v>
      </c>
      <c r="N143" s="24">
        <v>31.68</v>
      </c>
      <c r="O143" s="24">
        <v>4.05</v>
      </c>
      <c r="P143" s="25">
        <v>6.6699999999999995E-2</v>
      </c>
      <c r="Q143" s="25">
        <v>0.16469999999999999</v>
      </c>
      <c r="R143" s="26">
        <v>7130.94</v>
      </c>
      <c r="S143" s="26">
        <v>7130.94</v>
      </c>
      <c r="T143" s="26">
        <v>225908.17</v>
      </c>
      <c r="U143" s="26">
        <v>28913.279999999999</v>
      </c>
      <c r="V143" s="26">
        <v>225908.17</v>
      </c>
      <c r="W143" s="26">
        <v>28913.279999999999</v>
      </c>
      <c r="X143" s="50">
        <v>251137.1</v>
      </c>
      <c r="Y143" s="50">
        <v>278799.43</v>
      </c>
      <c r="Z143" s="50">
        <v>286532.52</v>
      </c>
      <c r="AA143" s="50">
        <v>292934.78999999998</v>
      </c>
      <c r="AB143" s="50">
        <v>278168.92</v>
      </c>
      <c r="AC143" s="50" t="s">
        <v>4949</v>
      </c>
      <c r="AD143" s="50">
        <v>27770</v>
      </c>
      <c r="AE143" s="50">
        <v>25420</v>
      </c>
      <c r="AF143" s="50">
        <v>21000.1</v>
      </c>
      <c r="AG143" s="50">
        <v>23394.89</v>
      </c>
      <c r="AH143" s="50">
        <v>26502.880000000001</v>
      </c>
      <c r="AI143" s="50" t="s">
        <v>4949</v>
      </c>
      <c r="AJ143" s="59">
        <v>4030.4789550072569</v>
      </c>
      <c r="AK143" s="59">
        <v>3689.4049346879538</v>
      </c>
      <c r="AL143" s="59">
        <v>3047.9100145137882</v>
      </c>
      <c r="AM143" s="59">
        <v>3395.4847605224963</v>
      </c>
      <c r="AN143" s="59">
        <v>3846.5718432510889</v>
      </c>
      <c r="AO143" s="59" t="s">
        <v>5557</v>
      </c>
      <c r="AP143" s="50">
        <v>28913.279999999999</v>
      </c>
      <c r="AQ143" s="50">
        <v>28913.279999999999</v>
      </c>
      <c r="AR143" s="50">
        <v>28913.279999999999</v>
      </c>
      <c r="AS143" s="50">
        <v>28913.279999999999</v>
      </c>
      <c r="AT143" s="50">
        <v>28913.279999999999</v>
      </c>
      <c r="AU143" s="50">
        <v>28913.279999999999</v>
      </c>
      <c r="AV143" s="50">
        <v>264867.18</v>
      </c>
      <c r="AW143" s="50">
        <v>272507.34999999998</v>
      </c>
      <c r="AX143" s="50">
        <v>284119.36</v>
      </c>
      <c r="AY143" s="50">
        <v>299758.5</v>
      </c>
      <c r="AZ143" s="50">
        <v>317621.2</v>
      </c>
      <c r="BA143" s="50" t="s">
        <v>4949</v>
      </c>
      <c r="BB143" s="59">
        <v>38442.26124818578</v>
      </c>
      <c r="BC143" s="59">
        <v>39551.139332365747</v>
      </c>
      <c r="BD143" s="59">
        <v>41236.481857764877</v>
      </c>
      <c r="BE143" s="59">
        <v>43506.313497822935</v>
      </c>
      <c r="BF143" s="59">
        <v>46098.867924528306</v>
      </c>
      <c r="BG143" s="59" t="s">
        <v>5557</v>
      </c>
      <c r="BH143" s="50">
        <v>28913.279999999999</v>
      </c>
      <c r="BI143" s="50">
        <v>28913.279999999999</v>
      </c>
      <c r="BJ143" s="50">
        <v>28913.279999999999</v>
      </c>
      <c r="BK143" s="50">
        <v>28913.279999999999</v>
      </c>
      <c r="BL143" s="50">
        <v>28913.279999999999</v>
      </c>
      <c r="BM143" s="50">
        <v>28913.279999999999</v>
      </c>
      <c r="BN143" s="50">
        <v>10277.469999999999</v>
      </c>
      <c r="BO143" s="50">
        <v>9388.09</v>
      </c>
      <c r="BP143" s="50">
        <v>7755.74</v>
      </c>
      <c r="BQ143" s="50">
        <v>8640.18</v>
      </c>
      <c r="BR143" s="50">
        <v>9788.02</v>
      </c>
      <c r="BS143" s="50" t="s">
        <v>4949</v>
      </c>
      <c r="BT143" s="59">
        <v>1491.6502177068214</v>
      </c>
      <c r="BU143" s="59">
        <v>1362.5674891146591</v>
      </c>
      <c r="BV143" s="59">
        <v>1125.6516690856313</v>
      </c>
      <c r="BW143" s="59">
        <v>1254.0174165457186</v>
      </c>
      <c r="BX143" s="59">
        <v>1420.612481857765</v>
      </c>
      <c r="BY143" s="59" t="s">
        <v>5557</v>
      </c>
      <c r="BZ143" s="50">
        <v>28913.279999999999</v>
      </c>
      <c r="CA143" s="50">
        <v>28913.279999999999</v>
      </c>
      <c r="CB143" s="50">
        <v>28913.279999999999</v>
      </c>
      <c r="CC143" s="50">
        <v>28913.279999999999</v>
      </c>
      <c r="CD143" s="50">
        <v>28913.279999999999</v>
      </c>
      <c r="CE143" s="50">
        <v>28913.279999999999</v>
      </c>
      <c r="CF143" s="50">
        <v>47352.12</v>
      </c>
      <c r="CG143" s="50">
        <v>9123.08</v>
      </c>
      <c r="CH143" s="50">
        <v>23842.03</v>
      </c>
      <c r="CI143" s="50">
        <v>25082.81</v>
      </c>
      <c r="CJ143" s="50">
        <v>29046.94</v>
      </c>
      <c r="CK143" s="50" t="s">
        <v>4949</v>
      </c>
      <c r="CL143" s="50">
        <v>3.8942972455244331</v>
      </c>
      <c r="CM143" s="50">
        <v>3.5647474246032083</v>
      </c>
      <c r="CN143" s="50">
        <v>2.944927316735241</v>
      </c>
      <c r="CO143" s="50">
        <v>3.2807582170092582</v>
      </c>
      <c r="CP143" s="50">
        <v>3.7166039820837087</v>
      </c>
      <c r="CQ143" s="50" t="s">
        <v>4949</v>
      </c>
      <c r="CR143" s="50">
        <v>37.143375207195689</v>
      </c>
      <c r="CS143" s="50">
        <v>38.214786549879818</v>
      </c>
      <c r="CT143" s="50">
        <v>39.843184769469381</v>
      </c>
      <c r="CU143" s="50">
        <v>42.036323401963841</v>
      </c>
      <c r="CV143" s="50">
        <v>44.541280672674297</v>
      </c>
      <c r="CW143" s="50" t="s">
        <v>4949</v>
      </c>
      <c r="CX143" s="50">
        <v>1.4412503821375582</v>
      </c>
      <c r="CY143" s="50">
        <v>1.316529097145678</v>
      </c>
      <c r="CZ143" s="50">
        <v>1.0876181821751409</v>
      </c>
      <c r="DA143" s="50">
        <v>1.2116467113732552</v>
      </c>
      <c r="DB143" s="50">
        <v>1.3726128673078164</v>
      </c>
      <c r="DC143" s="50" t="s">
        <v>4949</v>
      </c>
      <c r="DD143" s="50">
        <v>6.640375602655471</v>
      </c>
      <c r="DE143" s="50">
        <v>1.2793656937234081</v>
      </c>
      <c r="DF143" s="50">
        <v>3.3434624327227547</v>
      </c>
      <c r="DG143" s="50">
        <v>3.5174619334898347</v>
      </c>
      <c r="DH143" s="50">
        <v>4.0733676065147089</v>
      </c>
      <c r="DI143" s="50" t="s">
        <v>4949</v>
      </c>
      <c r="DJ143" s="50">
        <v>7.2208246308966508</v>
      </c>
      <c r="DK143" s="50">
        <v>7.8883674272226587</v>
      </c>
      <c r="DL143" s="50">
        <v>9.5486354826881783</v>
      </c>
      <c r="DM143" s="50">
        <v>8.5712008049621087</v>
      </c>
      <c r="DN143" s="50">
        <v>7.5660569719215411</v>
      </c>
      <c r="DO143" s="50" t="s">
        <v>4949</v>
      </c>
      <c r="DP143" s="50">
        <v>0.75706737240906929</v>
      </c>
      <c r="DQ143" s="50">
        <v>0.73584180389996823</v>
      </c>
      <c r="DR143" s="50">
        <v>0.70576781532944466</v>
      </c>
      <c r="DS143" s="50">
        <v>0.66894616833217402</v>
      </c>
      <c r="DT143" s="50">
        <v>0.63132530196347092</v>
      </c>
      <c r="DU143" s="50" t="s">
        <v>4949</v>
      </c>
      <c r="DV143" s="58">
        <v>5.1253501480882674E-2</v>
      </c>
      <c r="DW143" s="58">
        <v>4.6818184311670077E-2</v>
      </c>
      <c r="DX143" s="58">
        <v>3.8677693204197242E-2</v>
      </c>
      <c r="DY143" s="58">
        <v>4.3088374709446285E-2</v>
      </c>
      <c r="DZ143" s="58">
        <v>4.8812625827651092E-2</v>
      </c>
      <c r="EA143" s="58" t="s">
        <v>4949</v>
      </c>
      <c r="EB143" s="60">
        <v>0.10484500193644226</v>
      </c>
      <c r="EC143" s="60">
        <v>9.3281887626150278E-2</v>
      </c>
      <c r="ED143" s="60">
        <v>7.3912949825031285E-2</v>
      </c>
      <c r="EE143" s="60">
        <v>7.8045793530458679E-2</v>
      </c>
      <c r="EF143" s="60">
        <v>8.3441785372009178E-2</v>
      </c>
      <c r="EG143" s="60" t="s">
        <v>4949</v>
      </c>
      <c r="EH143" s="60">
        <v>0.11014832137505759</v>
      </c>
      <c r="EI143" s="60">
        <v>2.7737108357789753E-2</v>
      </c>
      <c r="EJ143" s="60">
        <v>2.234395593212235E-2</v>
      </c>
      <c r="EK143" s="60">
        <v>-5.0406679247623654E-2</v>
      </c>
      <c r="EL143" s="60" t="s">
        <v>4949</v>
      </c>
      <c r="EM143" s="60">
        <v>-8.4623694634497704E-2</v>
      </c>
      <c r="EN143" s="60">
        <v>-0.1738749016522424</v>
      </c>
      <c r="EO143" s="60">
        <v>0.11403707601392377</v>
      </c>
      <c r="EP143" s="60">
        <v>0.13284909653347388</v>
      </c>
      <c r="EQ143" s="60" t="s">
        <v>4949</v>
      </c>
    </row>
    <row r="144" spans="1:147" ht="15" thickBot="1">
      <c r="A144" s="17" t="s">
        <v>1052</v>
      </c>
      <c r="B144" s="17" t="s">
        <v>1053</v>
      </c>
      <c r="C144" s="17" t="s">
        <v>1054</v>
      </c>
      <c r="D144" s="17" t="s">
        <v>5800</v>
      </c>
      <c r="E144" s="19" t="s">
        <v>5574</v>
      </c>
      <c r="F144" s="18" t="s">
        <v>2996</v>
      </c>
      <c r="G144" s="18" t="s">
        <v>877</v>
      </c>
      <c r="H144" s="19" t="s">
        <v>3</v>
      </c>
      <c r="I144" s="18" t="s">
        <v>5726</v>
      </c>
      <c r="J144" s="18">
        <v>17.7</v>
      </c>
      <c r="K144" s="24">
        <v>1231</v>
      </c>
      <c r="L144" s="24" t="s">
        <v>853</v>
      </c>
      <c r="M144" s="24" t="s">
        <v>4</v>
      </c>
      <c r="N144" s="24">
        <v>15.7</v>
      </c>
      <c r="O144" s="24">
        <v>2.0099999999999998</v>
      </c>
      <c r="P144" s="25">
        <v>4.3200000000000002E-2</v>
      </c>
      <c r="Q144" s="25">
        <v>0.1966</v>
      </c>
      <c r="R144" s="26">
        <v>645.55999999999995</v>
      </c>
      <c r="S144" s="26">
        <v>645.55999999999995</v>
      </c>
      <c r="T144" s="26">
        <v>10135.31</v>
      </c>
      <c r="U144" s="26">
        <v>1297.19</v>
      </c>
      <c r="V144" s="26">
        <v>10135.31</v>
      </c>
      <c r="W144" s="26">
        <v>1297.19</v>
      </c>
      <c r="X144" s="50">
        <v>13926.47</v>
      </c>
      <c r="Y144" s="50">
        <v>13051.71</v>
      </c>
      <c r="Z144" s="50">
        <v>14347.22</v>
      </c>
      <c r="AA144" s="50">
        <v>15362.05</v>
      </c>
      <c r="AB144" s="50">
        <v>16379.19</v>
      </c>
      <c r="AC144" s="50" t="s">
        <v>4949</v>
      </c>
      <c r="AD144" s="50">
        <v>581.85</v>
      </c>
      <c r="AE144" s="50">
        <v>-53.72</v>
      </c>
      <c r="AF144" s="50">
        <v>688.94</v>
      </c>
      <c r="AG144" s="50">
        <v>816.78</v>
      </c>
      <c r="AH144" s="50">
        <v>911.78</v>
      </c>
      <c r="AI144" s="50" t="s">
        <v>4949</v>
      </c>
      <c r="AJ144" s="59">
        <v>84.448476052249646</v>
      </c>
      <c r="AK144" s="59">
        <v>-7.7968069666182878</v>
      </c>
      <c r="AL144" s="59">
        <v>99.991291727140791</v>
      </c>
      <c r="AM144" s="59">
        <v>118.54571843251088</v>
      </c>
      <c r="AN144" s="59">
        <v>132.33381712626996</v>
      </c>
      <c r="AO144" s="59" t="s">
        <v>5557</v>
      </c>
      <c r="AP144" s="50">
        <v>1297.19</v>
      </c>
      <c r="AQ144" s="50">
        <v>1297.19</v>
      </c>
      <c r="AR144" s="50">
        <v>1297.19</v>
      </c>
      <c r="AS144" s="50">
        <v>1297.19</v>
      </c>
      <c r="AT144" s="50">
        <v>1297.19</v>
      </c>
      <c r="AU144" s="50">
        <v>1297.19</v>
      </c>
      <c r="AV144" s="50">
        <v>6295.22</v>
      </c>
      <c r="AW144" s="50">
        <v>5813.37</v>
      </c>
      <c r="AX144" s="50">
        <v>6296.45</v>
      </c>
      <c r="AY144" s="50">
        <v>6851.18</v>
      </c>
      <c r="AZ144" s="50">
        <v>7452.27</v>
      </c>
      <c r="BA144" s="50" t="s">
        <v>4949</v>
      </c>
      <c r="BB144" s="59">
        <v>913.67489114658929</v>
      </c>
      <c r="BC144" s="59">
        <v>843.74020319303338</v>
      </c>
      <c r="BD144" s="59">
        <v>913.85341074020323</v>
      </c>
      <c r="BE144" s="59">
        <v>994.36574746008716</v>
      </c>
      <c r="BF144" s="59">
        <v>1081.6066763425256</v>
      </c>
      <c r="BG144" s="59" t="s">
        <v>5557</v>
      </c>
      <c r="BH144" s="50">
        <v>1297.19</v>
      </c>
      <c r="BI144" s="50">
        <v>1297.19</v>
      </c>
      <c r="BJ144" s="50">
        <v>1297.19</v>
      </c>
      <c r="BK144" s="50">
        <v>1297.19</v>
      </c>
      <c r="BL144" s="50">
        <v>1297.19</v>
      </c>
      <c r="BM144" s="50">
        <v>1297.19</v>
      </c>
      <c r="BN144" s="50">
        <v>360.45</v>
      </c>
      <c r="BO144" s="50">
        <v>205.86</v>
      </c>
      <c r="BP144" s="50">
        <v>262.06</v>
      </c>
      <c r="BQ144" s="50">
        <v>310.69</v>
      </c>
      <c r="BR144" s="50">
        <v>346.82</v>
      </c>
      <c r="BS144" s="50" t="s">
        <v>4949</v>
      </c>
      <c r="BT144" s="59">
        <v>52.314949201741655</v>
      </c>
      <c r="BU144" s="59">
        <v>29.878084179970976</v>
      </c>
      <c r="BV144" s="59">
        <v>38.034833091436866</v>
      </c>
      <c r="BW144" s="59">
        <v>45.092888243831645</v>
      </c>
      <c r="BX144" s="59">
        <v>50.3367198838897</v>
      </c>
      <c r="BY144" s="59" t="s">
        <v>5557</v>
      </c>
      <c r="BZ144" s="50">
        <v>1297.19</v>
      </c>
      <c r="CA144" s="50">
        <v>1297.19</v>
      </c>
      <c r="CB144" s="50">
        <v>1297.19</v>
      </c>
      <c r="CC144" s="50">
        <v>1297.19</v>
      </c>
      <c r="CD144" s="50">
        <v>1297.19</v>
      </c>
      <c r="CE144" s="50">
        <v>1297.19</v>
      </c>
      <c r="CF144" s="50">
        <v>1096.82</v>
      </c>
      <c r="CG144" s="50">
        <v>1346.42</v>
      </c>
      <c r="CH144" s="50">
        <v>1107.74</v>
      </c>
      <c r="CI144" s="50">
        <v>1776.74</v>
      </c>
      <c r="CJ144" s="50">
        <v>1755.4</v>
      </c>
      <c r="CK144" s="50" t="s">
        <v>4949</v>
      </c>
      <c r="CL144" s="50">
        <v>0.90131049011710773</v>
      </c>
      <c r="CM144" s="50">
        <v>-8.321457339364273E-2</v>
      </c>
      <c r="CN144" s="50">
        <v>1.0671974719623274</v>
      </c>
      <c r="CO144" s="50">
        <v>1.2652270896585911</v>
      </c>
      <c r="CP144" s="50">
        <v>1.4123861453621662</v>
      </c>
      <c r="CQ144" s="50" t="s">
        <v>4949</v>
      </c>
      <c r="CR144" s="50">
        <v>9.7515645331185343</v>
      </c>
      <c r="CS144" s="50">
        <v>9.0051583121630845</v>
      </c>
      <c r="CT144" s="50">
        <v>9.7534698556292216</v>
      </c>
      <c r="CU144" s="50">
        <v>10.612770307949688</v>
      </c>
      <c r="CV144" s="50">
        <v>11.5438843794535</v>
      </c>
      <c r="CW144" s="50" t="s">
        <v>4949</v>
      </c>
      <c r="CX144" s="50">
        <v>0.55835243819319669</v>
      </c>
      <c r="CY144" s="50">
        <v>0.31888592849618941</v>
      </c>
      <c r="CZ144" s="50">
        <v>0.40594212776504124</v>
      </c>
      <c r="DA144" s="50">
        <v>0.48127207385835558</v>
      </c>
      <c r="DB144" s="50">
        <v>0.53723898630646261</v>
      </c>
      <c r="DC144" s="50" t="s">
        <v>4949</v>
      </c>
      <c r="DD144" s="50">
        <v>1.6990210050188983</v>
      </c>
      <c r="DE144" s="50">
        <v>2.0856620608463974</v>
      </c>
      <c r="DF144" s="50">
        <v>1.7159365512113516</v>
      </c>
      <c r="DG144" s="50">
        <v>2.7522461119028443</v>
      </c>
      <c r="DH144" s="50">
        <v>2.7191895408637468</v>
      </c>
      <c r="DI144" s="50" t="s">
        <v>4949</v>
      </c>
      <c r="DJ144" s="50">
        <v>15.461682564234767</v>
      </c>
      <c r="DK144" s="50">
        <v>-167.46798212956068</v>
      </c>
      <c r="DL144" s="50">
        <v>13.05829244926989</v>
      </c>
      <c r="DM144" s="50">
        <v>11.014446974705551</v>
      </c>
      <c r="DN144" s="50">
        <v>9.8668319112066509</v>
      </c>
      <c r="DO144" s="50" t="s">
        <v>4949</v>
      </c>
      <c r="DP144" s="50">
        <v>1.4290811123360263</v>
      </c>
      <c r="DQ144" s="50">
        <v>1.547532670378799</v>
      </c>
      <c r="DR144" s="50">
        <v>1.4288019439525446</v>
      </c>
      <c r="DS144" s="50">
        <v>1.3131139453349641</v>
      </c>
      <c r="DT144" s="50">
        <v>1.2071999538395681</v>
      </c>
      <c r="DU144" s="50" t="s">
        <v>4949</v>
      </c>
      <c r="DV144" s="58">
        <v>4.0066115482004984E-2</v>
      </c>
      <c r="DW144" s="58">
        <v>2.2882537198295319E-2</v>
      </c>
      <c r="DX144" s="58">
        <v>2.9129494307710436E-2</v>
      </c>
      <c r="DY144" s="58">
        <v>3.4535001856302205E-2</v>
      </c>
      <c r="DZ144" s="58">
        <v>3.8551061649241145E-2</v>
      </c>
      <c r="EA144" s="58" t="s">
        <v>4949</v>
      </c>
      <c r="EB144" s="60">
        <v>9.2427270214543736E-2</v>
      </c>
      <c r="EC144" s="60">
        <v>-9.2407674034166061E-3</v>
      </c>
      <c r="ED144" s="60">
        <v>0.10941721128572451</v>
      </c>
      <c r="EE144" s="60">
        <v>0.1192174194810237</v>
      </c>
      <c r="EF144" s="60">
        <v>0.12234929759657123</v>
      </c>
      <c r="EG144" s="60" t="s">
        <v>4949</v>
      </c>
      <c r="EH144" s="60">
        <v>-6.281275872493175E-2</v>
      </c>
      <c r="EI144" s="60">
        <v>9.9259790479561794E-2</v>
      </c>
      <c r="EJ144" s="60">
        <v>7.0733563714782344E-2</v>
      </c>
      <c r="EK144" s="60">
        <v>6.6211215300041371E-2</v>
      </c>
      <c r="EL144" s="60" t="s">
        <v>4949</v>
      </c>
      <c r="EM144" s="60">
        <v>-1.0923262009108876</v>
      </c>
      <c r="EN144" s="60">
        <v>-13.824646314221892</v>
      </c>
      <c r="EO144" s="60">
        <v>0.18556042616192969</v>
      </c>
      <c r="EP144" s="60">
        <v>0.11631038957858908</v>
      </c>
      <c r="EQ144" s="60" t="s">
        <v>4949</v>
      </c>
    </row>
    <row r="145" spans="1:147" ht="15" thickBot="1">
      <c r="A145" s="17" t="s">
        <v>2188</v>
      </c>
      <c r="B145" s="17" t="s">
        <v>2189</v>
      </c>
      <c r="C145" s="17" t="s">
        <v>2190</v>
      </c>
      <c r="D145" s="17" t="s">
        <v>5800</v>
      </c>
      <c r="E145" s="19" t="s">
        <v>5574</v>
      </c>
      <c r="F145" s="18" t="s">
        <v>2996</v>
      </c>
      <c r="G145" s="18" t="s">
        <v>877</v>
      </c>
      <c r="H145" s="19" t="s">
        <v>3</v>
      </c>
      <c r="I145" s="18" t="s">
        <v>5726</v>
      </c>
      <c r="J145" s="18">
        <v>1.43</v>
      </c>
      <c r="K145" s="24">
        <v>1231</v>
      </c>
      <c r="L145" s="24" t="s">
        <v>853</v>
      </c>
      <c r="M145" s="24" t="s">
        <v>4</v>
      </c>
      <c r="N145" s="24">
        <v>1.59</v>
      </c>
      <c r="O145" s="24">
        <v>0.2</v>
      </c>
      <c r="P145" s="25">
        <v>-6.3E-3</v>
      </c>
      <c r="Q145" s="25">
        <v>-1.8500000000000003E-2</v>
      </c>
      <c r="R145" s="26">
        <v>7915.66</v>
      </c>
      <c r="S145" s="26">
        <v>7915.66</v>
      </c>
      <c r="T145" s="26">
        <v>12585.9</v>
      </c>
      <c r="U145" s="26">
        <v>1610.83</v>
      </c>
      <c r="V145" s="26">
        <v>12585.9</v>
      </c>
      <c r="W145" s="26">
        <v>1610.83</v>
      </c>
      <c r="X145" s="50">
        <v>13458.22</v>
      </c>
      <c r="Y145" s="50">
        <v>13254.34</v>
      </c>
      <c r="Z145" s="50">
        <v>12777.34</v>
      </c>
      <c r="AA145" s="50">
        <v>13386.99</v>
      </c>
      <c r="AB145" s="50" t="s">
        <v>4949</v>
      </c>
      <c r="AC145" s="50" t="s">
        <v>4949</v>
      </c>
      <c r="AD145" s="50">
        <v>175.16</v>
      </c>
      <c r="AE145" s="50">
        <v>-1416.75</v>
      </c>
      <c r="AF145" s="50">
        <v>-972.01</v>
      </c>
      <c r="AG145" s="50">
        <v>359.35</v>
      </c>
      <c r="AH145" s="50" t="s">
        <v>4949</v>
      </c>
      <c r="AI145" s="50" t="s">
        <v>4949</v>
      </c>
      <c r="AJ145" s="59">
        <v>25.422351233671989</v>
      </c>
      <c r="AK145" s="59">
        <v>-205.62409288824384</v>
      </c>
      <c r="AL145" s="59">
        <v>-141.0754716981132</v>
      </c>
      <c r="AM145" s="59">
        <v>52.155297532656029</v>
      </c>
      <c r="AN145" s="59" t="s">
        <v>5557</v>
      </c>
      <c r="AO145" s="59" t="s">
        <v>5557</v>
      </c>
      <c r="AP145" s="50">
        <v>1610.83</v>
      </c>
      <c r="AQ145" s="50">
        <v>1610.83</v>
      </c>
      <c r="AR145" s="50">
        <v>1610.83</v>
      </c>
      <c r="AS145" s="50">
        <v>1610.83</v>
      </c>
      <c r="AT145" s="50">
        <v>1610.83</v>
      </c>
      <c r="AU145" s="50">
        <v>1610.83</v>
      </c>
      <c r="AV145" s="50">
        <v>11200.99</v>
      </c>
      <c r="AW145" s="50">
        <v>9531.01</v>
      </c>
      <c r="AX145" s="50">
        <v>8462.43</v>
      </c>
      <c r="AY145" s="50">
        <v>8821.7900000000009</v>
      </c>
      <c r="AZ145" s="50" t="s">
        <v>4949</v>
      </c>
      <c r="BA145" s="50" t="s">
        <v>4949</v>
      </c>
      <c r="BB145" s="59">
        <v>1625.687953555878</v>
      </c>
      <c r="BC145" s="59">
        <v>1383.3105950653121</v>
      </c>
      <c r="BD145" s="59">
        <v>1228.2191582002904</v>
      </c>
      <c r="BE145" s="59">
        <v>1280.3759071117563</v>
      </c>
      <c r="BF145" s="59" t="s">
        <v>5557</v>
      </c>
      <c r="BG145" s="59" t="s">
        <v>5557</v>
      </c>
      <c r="BH145" s="50">
        <v>1610.83</v>
      </c>
      <c r="BI145" s="50">
        <v>1610.83</v>
      </c>
      <c r="BJ145" s="50">
        <v>1610.83</v>
      </c>
      <c r="BK145" s="50">
        <v>1610.83</v>
      </c>
      <c r="BL145" s="50">
        <v>1610.83</v>
      </c>
      <c r="BM145" s="50">
        <v>1610.83</v>
      </c>
      <c r="BN145" s="50">
        <v>35.619999999999997</v>
      </c>
      <c r="BO145" s="50">
        <v>96.57</v>
      </c>
      <c r="BP145" s="50" t="s">
        <v>4949</v>
      </c>
      <c r="BQ145" s="50">
        <v>71.87</v>
      </c>
      <c r="BR145" s="50" t="s">
        <v>4949</v>
      </c>
      <c r="BS145" s="50" t="s">
        <v>4949</v>
      </c>
      <c r="BT145" s="59">
        <v>5.1698113207547172</v>
      </c>
      <c r="BU145" s="59">
        <v>14.015965166908563</v>
      </c>
      <c r="BV145" s="59" t="s">
        <v>5557</v>
      </c>
      <c r="BW145" s="59">
        <v>10.431059506531206</v>
      </c>
      <c r="BX145" s="59" t="s">
        <v>5557</v>
      </c>
      <c r="BY145" s="59" t="s">
        <v>5557</v>
      </c>
      <c r="BZ145" s="50">
        <v>1610.83</v>
      </c>
      <c r="CA145" s="50">
        <v>1610.83</v>
      </c>
      <c r="CB145" s="50">
        <v>1610.83</v>
      </c>
      <c r="CC145" s="50">
        <v>1610.83</v>
      </c>
      <c r="CD145" s="50">
        <v>1610.83</v>
      </c>
      <c r="CE145" s="50">
        <v>1610.83</v>
      </c>
      <c r="CF145" s="50">
        <v>5448.97</v>
      </c>
      <c r="CG145" s="50">
        <v>3034.35</v>
      </c>
      <c r="CH145" s="50">
        <v>3046.79</v>
      </c>
      <c r="CI145" s="50">
        <v>3444.53</v>
      </c>
      <c r="CJ145" s="50" t="s">
        <v>4949</v>
      </c>
      <c r="CK145" s="50" t="s">
        <v>4949</v>
      </c>
      <c r="CL145" s="50">
        <v>2.2128287470659428E-2</v>
      </c>
      <c r="CM145" s="50">
        <v>-0.17898065353994488</v>
      </c>
      <c r="CN145" s="50">
        <v>-0.12279582498490335</v>
      </c>
      <c r="CO145" s="50">
        <v>4.539735157902184E-2</v>
      </c>
      <c r="CP145" s="50" t="s">
        <v>4949</v>
      </c>
      <c r="CQ145" s="50" t="s">
        <v>4949</v>
      </c>
      <c r="CR145" s="50">
        <v>1.4150418284767157</v>
      </c>
      <c r="CS145" s="50">
        <v>1.2040701596581966</v>
      </c>
      <c r="CT145" s="50">
        <v>1.0690744675744033</v>
      </c>
      <c r="CU145" s="50">
        <v>1.1144730824719609</v>
      </c>
      <c r="CV145" s="50" t="s">
        <v>4949</v>
      </c>
      <c r="CW145" s="50" t="s">
        <v>4949</v>
      </c>
      <c r="CX145" s="50">
        <v>4.4999406240288234E-3</v>
      </c>
      <c r="CY145" s="50">
        <v>1.2199867098890047E-2</v>
      </c>
      <c r="CZ145" s="50" t="s">
        <v>4949</v>
      </c>
      <c r="DA145" s="50">
        <v>9.079470315804368E-3</v>
      </c>
      <c r="DB145" s="50" t="s">
        <v>4949</v>
      </c>
      <c r="DC145" s="50" t="s">
        <v>4949</v>
      </c>
      <c r="DD145" s="50">
        <v>0.68837848012673619</v>
      </c>
      <c r="DE145" s="50">
        <v>0.3833350598686654</v>
      </c>
      <c r="DF145" s="50">
        <v>0.38490662812702919</v>
      </c>
      <c r="DG145" s="50">
        <v>0.43515385956445835</v>
      </c>
      <c r="DH145" s="50" t="s">
        <v>4949</v>
      </c>
      <c r="DI145" s="50" t="s">
        <v>4949</v>
      </c>
      <c r="DJ145" s="50">
        <v>63.77934459922357</v>
      </c>
      <c r="DK145" s="50">
        <v>-7.8853643903299808</v>
      </c>
      <c r="DL145" s="50">
        <v>-11.493287106099732</v>
      </c>
      <c r="DM145" s="50">
        <v>31.088326144427437</v>
      </c>
      <c r="DN145" s="50" t="s">
        <v>4949</v>
      </c>
      <c r="DO145" s="50" t="s">
        <v>4949</v>
      </c>
      <c r="DP145" s="50">
        <v>0.99737523201074196</v>
      </c>
      <c r="DQ145" s="50">
        <v>1.172130760538495</v>
      </c>
      <c r="DR145" s="50">
        <v>1.3201397234600463</v>
      </c>
      <c r="DS145" s="50">
        <v>1.266363175727375</v>
      </c>
      <c r="DT145" s="50" t="s">
        <v>4949</v>
      </c>
      <c r="DU145" s="50" t="s">
        <v>4949</v>
      </c>
      <c r="DV145" s="58">
        <v>3.1884449751557295E-3</v>
      </c>
      <c r="DW145" s="58">
        <v>8.6442484910384271E-3</v>
      </c>
      <c r="DX145" s="58" t="s">
        <v>4949</v>
      </c>
      <c r="DY145" s="58">
        <v>6.4332829973173028E-3</v>
      </c>
      <c r="DZ145" s="58" t="s">
        <v>4949</v>
      </c>
      <c r="EA145" s="58" t="s">
        <v>4949</v>
      </c>
      <c r="EB145" s="60">
        <v>1.5637903435321343E-2</v>
      </c>
      <c r="EC145" s="60">
        <v>-0.14864636591504993</v>
      </c>
      <c r="ED145" s="60">
        <v>-0.11486180683326183</v>
      </c>
      <c r="EE145" s="60">
        <v>4.0734363434178321E-2</v>
      </c>
      <c r="EF145" s="60" t="s">
        <v>4949</v>
      </c>
      <c r="EG145" s="60" t="s">
        <v>4949</v>
      </c>
      <c r="EH145" s="60">
        <v>-1.5149105899591397E-2</v>
      </c>
      <c r="EI145" s="60">
        <v>-3.5988212162959443E-2</v>
      </c>
      <c r="EJ145" s="60">
        <v>4.7713373832112049E-2</v>
      </c>
      <c r="EK145" s="60" t="s">
        <v>4949</v>
      </c>
      <c r="EL145" s="60" t="s">
        <v>4949</v>
      </c>
      <c r="EM145" s="60">
        <v>-9.0883192509705406</v>
      </c>
      <c r="EN145" s="60">
        <v>-0.31391565202046934</v>
      </c>
      <c r="EO145" s="60">
        <v>-1.3696978426147879</v>
      </c>
      <c r="EP145" s="60" t="s">
        <v>4949</v>
      </c>
      <c r="EQ145" s="60" t="s">
        <v>4949</v>
      </c>
    </row>
    <row r="146" spans="1:147" ht="15" thickBot="1">
      <c r="A146" s="17" t="s">
        <v>1055</v>
      </c>
      <c r="B146" s="17" t="s">
        <v>1056</v>
      </c>
      <c r="C146" s="17" t="s">
        <v>1057</v>
      </c>
      <c r="D146" s="17" t="s">
        <v>5755</v>
      </c>
      <c r="E146" s="19" t="s">
        <v>5574</v>
      </c>
      <c r="F146" s="18" t="s">
        <v>2993</v>
      </c>
      <c r="G146" s="18" t="s">
        <v>863</v>
      </c>
      <c r="H146" s="19" t="s">
        <v>3</v>
      </c>
      <c r="I146" s="18" t="s">
        <v>5726</v>
      </c>
      <c r="J146" s="18">
        <v>7.2</v>
      </c>
      <c r="K146" s="24">
        <v>1231</v>
      </c>
      <c r="L146" s="24" t="s">
        <v>853</v>
      </c>
      <c r="M146" s="24" t="s">
        <v>853</v>
      </c>
      <c r="N146" s="24">
        <v>6.08</v>
      </c>
      <c r="O146" s="24">
        <v>0.78</v>
      </c>
      <c r="P146" s="25">
        <v>4.1100000000000005E-2</v>
      </c>
      <c r="Q146" s="25">
        <v>2.3599999999999999E-2</v>
      </c>
      <c r="R146" s="26">
        <v>5258.22</v>
      </c>
      <c r="S146" s="26">
        <v>5258.22</v>
      </c>
      <c r="T146" s="26">
        <v>31969.96</v>
      </c>
      <c r="U146" s="26">
        <v>4091.74</v>
      </c>
      <c r="V146" s="26">
        <v>31969.96</v>
      </c>
      <c r="W146" s="26">
        <v>4091.74</v>
      </c>
      <c r="X146" s="50">
        <v>24268.14</v>
      </c>
      <c r="Y146" s="50">
        <v>28740.42</v>
      </c>
      <c r="Z146" s="50">
        <v>29012.13</v>
      </c>
      <c r="AA146" s="50">
        <v>31804.93</v>
      </c>
      <c r="AB146" s="50">
        <v>33481.75</v>
      </c>
      <c r="AC146" s="50" t="s">
        <v>4949</v>
      </c>
      <c r="AD146" s="50">
        <v>1171.6600000000001</v>
      </c>
      <c r="AE146" s="50">
        <v>3198.18</v>
      </c>
      <c r="AF146" s="50">
        <v>2754.21</v>
      </c>
      <c r="AG146" s="50">
        <v>4291.03</v>
      </c>
      <c r="AH146" s="50">
        <v>4881.75</v>
      </c>
      <c r="AI146" s="50" t="s">
        <v>4949</v>
      </c>
      <c r="AJ146" s="59">
        <v>151.18193548387097</v>
      </c>
      <c r="AK146" s="59">
        <v>412.66838709677415</v>
      </c>
      <c r="AL146" s="59">
        <v>355.38193548387096</v>
      </c>
      <c r="AM146" s="59">
        <v>553.68129032258059</v>
      </c>
      <c r="AN146" s="59">
        <v>629.90322580645159</v>
      </c>
      <c r="AO146" s="59" t="s">
        <v>5557</v>
      </c>
      <c r="AP146" s="50">
        <v>4091.74</v>
      </c>
      <c r="AQ146" s="50">
        <v>4091.74</v>
      </c>
      <c r="AR146" s="50">
        <v>4091.74</v>
      </c>
      <c r="AS146" s="50">
        <v>4091.74</v>
      </c>
      <c r="AT146" s="50">
        <v>4091.74</v>
      </c>
      <c r="AU146" s="50">
        <v>4091.74</v>
      </c>
      <c r="AV146" s="50">
        <v>-15811.43</v>
      </c>
      <c r="AW146" s="50">
        <v>-13290.3</v>
      </c>
      <c r="AX146" s="50">
        <v>-12643.69</v>
      </c>
      <c r="AY146" s="50">
        <v>-9748.7199999999993</v>
      </c>
      <c r="AZ146" s="50">
        <v>-7160.17</v>
      </c>
      <c r="BA146" s="50" t="s">
        <v>4949</v>
      </c>
      <c r="BB146" s="59">
        <v>-2040.1845161290323</v>
      </c>
      <c r="BC146" s="59">
        <v>-1714.8774193548386</v>
      </c>
      <c r="BD146" s="59">
        <v>-1631.443870967742</v>
      </c>
      <c r="BE146" s="59">
        <v>-1257.8993548387095</v>
      </c>
      <c r="BF146" s="59">
        <v>-923.89290322580644</v>
      </c>
      <c r="BG146" s="59" t="s">
        <v>5557</v>
      </c>
      <c r="BH146" s="50">
        <v>4091.74</v>
      </c>
      <c r="BI146" s="50">
        <v>4091.74</v>
      </c>
      <c r="BJ146" s="50">
        <v>4091.74</v>
      </c>
      <c r="BK146" s="50">
        <v>4091.74</v>
      </c>
      <c r="BL146" s="50">
        <v>4091.74</v>
      </c>
      <c r="BM146" s="50">
        <v>4091.74</v>
      </c>
      <c r="BN146" s="50">
        <v>391.2</v>
      </c>
      <c r="BO146" s="50">
        <v>1357.54</v>
      </c>
      <c r="BP146" s="50">
        <v>1270.94</v>
      </c>
      <c r="BQ146" s="50">
        <v>1980.11</v>
      </c>
      <c r="BR146" s="50">
        <v>2252.6999999999998</v>
      </c>
      <c r="BS146" s="50" t="s">
        <v>4949</v>
      </c>
      <c r="BT146" s="59">
        <v>50.477419354838709</v>
      </c>
      <c r="BU146" s="59">
        <v>175.16645161290322</v>
      </c>
      <c r="BV146" s="59">
        <v>163.99225806451614</v>
      </c>
      <c r="BW146" s="59">
        <v>255.49806451612901</v>
      </c>
      <c r="BX146" s="59">
        <v>290.67096774193544</v>
      </c>
      <c r="BY146" s="59" t="s">
        <v>5557</v>
      </c>
      <c r="BZ146" s="50">
        <v>4091.74</v>
      </c>
      <c r="CA146" s="50">
        <v>4091.74</v>
      </c>
      <c r="CB146" s="50">
        <v>4091.74</v>
      </c>
      <c r="CC146" s="50">
        <v>4091.74</v>
      </c>
      <c r="CD146" s="50">
        <v>4091.74</v>
      </c>
      <c r="CE146" s="50">
        <v>4091.74</v>
      </c>
      <c r="CF146" s="50">
        <v>6812.36</v>
      </c>
      <c r="CG146" s="50">
        <v>7693.94</v>
      </c>
      <c r="CH146" s="50">
        <v>7839.76</v>
      </c>
      <c r="CI146" s="50">
        <v>8556.18</v>
      </c>
      <c r="CJ146" s="50">
        <v>9155.2000000000007</v>
      </c>
      <c r="CK146" s="50" t="s">
        <v>4949</v>
      </c>
      <c r="CL146" s="50">
        <v>0.22282445390265146</v>
      </c>
      <c r="CM146" s="50">
        <v>0.60822483654164328</v>
      </c>
      <c r="CN146" s="50">
        <v>0.52379132101737846</v>
      </c>
      <c r="CO146" s="50">
        <v>0.81606132873862247</v>
      </c>
      <c r="CP146" s="50">
        <v>0.92840352819014793</v>
      </c>
      <c r="CQ146" s="50" t="s">
        <v>4949</v>
      </c>
      <c r="CR146" s="50">
        <v>-3.0069928607019105</v>
      </c>
      <c r="CS146" s="50">
        <v>-2.527528327076463</v>
      </c>
      <c r="CT146" s="50">
        <v>-2.4045570554294038</v>
      </c>
      <c r="CU146" s="50">
        <v>-1.8539962192529029</v>
      </c>
      <c r="CV146" s="50">
        <v>-1.3617098561870746</v>
      </c>
      <c r="CW146" s="50" t="s">
        <v>4949</v>
      </c>
      <c r="CX146" s="50">
        <v>7.4397800015974985E-2</v>
      </c>
      <c r="CY146" s="50">
        <v>0.2581748196157635</v>
      </c>
      <c r="CZ146" s="50">
        <v>0.24170536797623529</v>
      </c>
      <c r="DA146" s="50">
        <v>0.37657420191623775</v>
      </c>
      <c r="DB146" s="50">
        <v>0.42841493889567184</v>
      </c>
      <c r="DC146" s="50" t="s">
        <v>4949</v>
      </c>
      <c r="DD146" s="50">
        <v>1.2955638980491495</v>
      </c>
      <c r="DE146" s="50">
        <v>1.4632213943121435</v>
      </c>
      <c r="DF146" s="50">
        <v>1.4909532123037834</v>
      </c>
      <c r="DG146" s="50">
        <v>1.6272008398279265</v>
      </c>
      <c r="DH146" s="50">
        <v>1.7411215202102612</v>
      </c>
      <c r="DI146" s="50" t="s">
        <v>4949</v>
      </c>
      <c r="DJ146" s="50">
        <v>27.286038611883992</v>
      </c>
      <c r="DK146" s="50">
        <v>9.996297894427455</v>
      </c>
      <c r="DL146" s="50">
        <v>11.607669712912232</v>
      </c>
      <c r="DM146" s="50">
        <v>7.4504163336075493</v>
      </c>
      <c r="DN146" s="50">
        <v>6.548872842730578</v>
      </c>
      <c r="DO146" s="50" t="s">
        <v>4949</v>
      </c>
      <c r="DP146" s="50">
        <v>-2.0219524736219303</v>
      </c>
      <c r="DQ146" s="50">
        <v>-2.4055107860620151</v>
      </c>
      <c r="DR146" s="50">
        <v>-2.528530832375675</v>
      </c>
      <c r="DS146" s="50">
        <v>-3.279400782872008</v>
      </c>
      <c r="DT146" s="50">
        <v>-4.4649722003807168</v>
      </c>
      <c r="DU146" s="50" t="s">
        <v>4949</v>
      </c>
      <c r="DV146" s="58">
        <v>1.223648700217329E-2</v>
      </c>
      <c r="DW146" s="58">
        <v>4.2462987129167504E-2</v>
      </c>
      <c r="DX146" s="58">
        <v>3.9754194249852048E-2</v>
      </c>
      <c r="DY146" s="58">
        <v>6.1936580464911434E-2</v>
      </c>
      <c r="DZ146" s="58">
        <v>7.046302216205462E-2</v>
      </c>
      <c r="EA146" s="58" t="s">
        <v>4949</v>
      </c>
      <c r="EB146" s="60">
        <v>-7.410208943783074E-2</v>
      </c>
      <c r="EC146" s="60">
        <v>-0.24064016613620459</v>
      </c>
      <c r="ED146" s="60">
        <v>-0.21783276875658925</v>
      </c>
      <c r="EE146" s="60">
        <v>-0.44016342658318219</v>
      </c>
      <c r="EF146" s="60">
        <v>-0.68179247140780175</v>
      </c>
      <c r="EG146" s="60" t="s">
        <v>4949</v>
      </c>
      <c r="EH146" s="60">
        <v>0.18428606395051284</v>
      </c>
      <c r="EI146" s="60">
        <v>9.4539328235287989E-3</v>
      </c>
      <c r="EJ146" s="60">
        <v>9.626318370971032E-2</v>
      </c>
      <c r="EK146" s="60">
        <v>5.2722015108978448E-2</v>
      </c>
      <c r="EL146" s="60" t="s">
        <v>4949</v>
      </c>
      <c r="EM146" s="60">
        <v>1.7296143932540153</v>
      </c>
      <c r="EN146" s="60">
        <v>-0.13881957863534877</v>
      </c>
      <c r="EO146" s="60">
        <v>0.55798940531041552</v>
      </c>
      <c r="EP146" s="60">
        <v>0.13766391752096818</v>
      </c>
      <c r="EQ146" s="60" t="s">
        <v>4949</v>
      </c>
    </row>
    <row r="147" spans="1:147" ht="15" thickBot="1">
      <c r="A147" s="17" t="s">
        <v>1058</v>
      </c>
      <c r="B147" s="17" t="s">
        <v>1059</v>
      </c>
      <c r="C147" s="17" t="s">
        <v>2355</v>
      </c>
      <c r="D147" s="17" t="s">
        <v>5744</v>
      </c>
      <c r="E147" s="19" t="s">
        <v>5574</v>
      </c>
      <c r="F147" s="18" t="s">
        <v>2995</v>
      </c>
      <c r="G147" s="18" t="s">
        <v>12</v>
      </c>
      <c r="H147" s="19" t="s">
        <v>3</v>
      </c>
      <c r="I147" s="18" t="s">
        <v>5726</v>
      </c>
      <c r="J147" s="18">
        <v>8.1999999999999993</v>
      </c>
      <c r="K147" s="24">
        <v>1231</v>
      </c>
      <c r="L147" s="24" t="s">
        <v>853</v>
      </c>
      <c r="M147" s="24" t="s">
        <v>4</v>
      </c>
      <c r="N147" s="24">
        <v>14.8</v>
      </c>
      <c r="O147" s="24">
        <v>1.89</v>
      </c>
      <c r="P147" s="25">
        <v>8.2699999999999996E-2</v>
      </c>
      <c r="Q147" s="25">
        <v>0.54170000000000007</v>
      </c>
      <c r="R147" s="26">
        <v>5465.22</v>
      </c>
      <c r="S147" s="26">
        <v>1296</v>
      </c>
      <c r="T147" s="26">
        <v>80885.27</v>
      </c>
      <c r="U147" s="26">
        <v>10352.25</v>
      </c>
      <c r="V147" s="26">
        <v>19180.8</v>
      </c>
      <c r="W147" s="26">
        <v>2454.89</v>
      </c>
      <c r="X147" s="50">
        <v>22553.45</v>
      </c>
      <c r="Y147" s="50">
        <v>23133.49</v>
      </c>
      <c r="Z147" s="50">
        <v>26512.43</v>
      </c>
      <c r="AA147" s="50">
        <v>30903.22</v>
      </c>
      <c r="AB147" s="50">
        <v>33555.550000000003</v>
      </c>
      <c r="AC147" s="50">
        <v>33320.160000000003</v>
      </c>
      <c r="AD147" s="50">
        <v>3120.2</v>
      </c>
      <c r="AE147" s="50">
        <v>2626.62</v>
      </c>
      <c r="AF147" s="50">
        <v>5077.7700000000004</v>
      </c>
      <c r="AG147" s="50">
        <v>6128.4</v>
      </c>
      <c r="AH147" s="50">
        <v>3542.17</v>
      </c>
      <c r="AI147" s="50">
        <v>3435.17</v>
      </c>
      <c r="AJ147" s="59">
        <v>452.85921625544267</v>
      </c>
      <c r="AK147" s="59">
        <v>381.22206095791</v>
      </c>
      <c r="AL147" s="59">
        <v>736.97677793904222</v>
      </c>
      <c r="AM147" s="59">
        <v>889.46298984034831</v>
      </c>
      <c r="AN147" s="59">
        <v>514.10304789550071</v>
      </c>
      <c r="AO147" s="59">
        <v>498.57329462989844</v>
      </c>
      <c r="AP147" s="50">
        <v>10352.25</v>
      </c>
      <c r="AQ147" s="50">
        <v>10352.25</v>
      </c>
      <c r="AR147" s="50">
        <v>10352.25</v>
      </c>
      <c r="AS147" s="50">
        <v>10352.25</v>
      </c>
      <c r="AT147" s="50">
        <v>10352.25</v>
      </c>
      <c r="AU147" s="50">
        <v>10352.25</v>
      </c>
      <c r="AV147" s="50">
        <v>35163.410000000003</v>
      </c>
      <c r="AW147" s="50">
        <v>35866.910000000003</v>
      </c>
      <c r="AX147" s="50">
        <v>38926.42</v>
      </c>
      <c r="AY147" s="50">
        <v>42515.93</v>
      </c>
      <c r="AZ147" s="50">
        <v>42993.9</v>
      </c>
      <c r="BA147" s="50">
        <v>44657.98</v>
      </c>
      <c r="BB147" s="59">
        <v>5103.5428156748922</v>
      </c>
      <c r="BC147" s="59">
        <v>5205.6473149492022</v>
      </c>
      <c r="BD147" s="59">
        <v>5649.6981132075471</v>
      </c>
      <c r="BE147" s="59">
        <v>6170.67198838897</v>
      </c>
      <c r="BF147" s="59">
        <v>6240.0435413642963</v>
      </c>
      <c r="BG147" s="59">
        <v>6481.5645863570398</v>
      </c>
      <c r="BH147" s="50">
        <v>10352.25</v>
      </c>
      <c r="BI147" s="50">
        <v>10352.25</v>
      </c>
      <c r="BJ147" s="50">
        <v>10352.25</v>
      </c>
      <c r="BK147" s="50">
        <v>10352.25</v>
      </c>
      <c r="BL147" s="50">
        <v>10352.25</v>
      </c>
      <c r="BM147" s="50">
        <v>10352.25</v>
      </c>
      <c r="BN147" s="50">
        <v>1669.77</v>
      </c>
      <c r="BO147" s="50">
        <v>2018.26</v>
      </c>
      <c r="BP147" s="50">
        <v>2538.88</v>
      </c>
      <c r="BQ147" s="50">
        <v>3064.2</v>
      </c>
      <c r="BR147" s="50">
        <v>1771.08</v>
      </c>
      <c r="BS147" s="50">
        <v>1717.58</v>
      </c>
      <c r="BT147" s="59">
        <v>242.3468795355588</v>
      </c>
      <c r="BU147" s="59">
        <v>292.92597968069668</v>
      </c>
      <c r="BV147" s="59">
        <v>368.48766328011612</v>
      </c>
      <c r="BW147" s="59">
        <v>444.73149492017416</v>
      </c>
      <c r="BX147" s="59">
        <v>257.05079825834542</v>
      </c>
      <c r="BY147" s="59">
        <v>249.28592162554426</v>
      </c>
      <c r="BZ147" s="50">
        <v>10352.25</v>
      </c>
      <c r="CA147" s="50">
        <v>10352.25</v>
      </c>
      <c r="CB147" s="50">
        <v>10352.25</v>
      </c>
      <c r="CC147" s="50">
        <v>10352.25</v>
      </c>
      <c r="CD147" s="50">
        <v>10352.25</v>
      </c>
      <c r="CE147" s="50">
        <v>10352.25</v>
      </c>
      <c r="CF147" s="50">
        <v>8931.57</v>
      </c>
      <c r="CG147" s="50">
        <v>8625.2900000000009</v>
      </c>
      <c r="CH147" s="50">
        <v>8315.77</v>
      </c>
      <c r="CI147" s="50">
        <v>9889.5499999999993</v>
      </c>
      <c r="CJ147" s="50">
        <v>7642.04</v>
      </c>
      <c r="CK147" s="50">
        <v>7427.81</v>
      </c>
      <c r="CL147" s="50">
        <v>0.57091937744500676</v>
      </c>
      <c r="CM147" s="50">
        <v>0.48060645317114403</v>
      </c>
      <c r="CN147" s="50">
        <v>0.92910623909010071</v>
      </c>
      <c r="CO147" s="50">
        <v>1.1213455268040444</v>
      </c>
      <c r="CP147" s="50">
        <v>0.64812944401140304</v>
      </c>
      <c r="CQ147" s="50">
        <v>0.62855109217927185</v>
      </c>
      <c r="CR147" s="50">
        <v>6.4340337625932715</v>
      </c>
      <c r="CS147" s="50">
        <v>6.562756851508265</v>
      </c>
      <c r="CT147" s="50">
        <v>7.1225714609841866</v>
      </c>
      <c r="CU147" s="50">
        <v>7.7793629533669275</v>
      </c>
      <c r="CV147" s="50">
        <v>7.8668196339763083</v>
      </c>
      <c r="CW147" s="50">
        <v>8.1713050892736252</v>
      </c>
      <c r="CX147" s="50">
        <v>0.30552658447418402</v>
      </c>
      <c r="CY147" s="50">
        <v>0.36929162961417838</v>
      </c>
      <c r="CZ147" s="50">
        <v>0.46455220466879649</v>
      </c>
      <c r="DA147" s="50">
        <v>0.56067276340202221</v>
      </c>
      <c r="DB147" s="50">
        <v>0.32406380712944766</v>
      </c>
      <c r="DC147" s="50">
        <v>0.31427463121338206</v>
      </c>
      <c r="DD147" s="50">
        <v>1.6342562604982049</v>
      </c>
      <c r="DE147" s="50">
        <v>1.5782146006931104</v>
      </c>
      <c r="DF147" s="50">
        <v>1.5215801010755285</v>
      </c>
      <c r="DG147" s="50">
        <v>1.8095428912285323</v>
      </c>
      <c r="DH147" s="50">
        <v>1.398304185375886</v>
      </c>
      <c r="DI147" s="50">
        <v>1.3591053974039471</v>
      </c>
      <c r="DJ147" s="50">
        <v>23.010060252547916</v>
      </c>
      <c r="DK147" s="50">
        <v>27.33398436012823</v>
      </c>
      <c r="DL147" s="50">
        <v>14.139275705673947</v>
      </c>
      <c r="DM147" s="50">
        <v>11.715291103713858</v>
      </c>
      <c r="DN147" s="50">
        <v>20.2689283687683</v>
      </c>
      <c r="DO147" s="50">
        <v>20.900272766704415</v>
      </c>
      <c r="DP147" s="50">
        <v>2.041781215189312</v>
      </c>
      <c r="DQ147" s="50">
        <v>2.0017333525525336</v>
      </c>
      <c r="DR147" s="50">
        <v>1.8444025934057129</v>
      </c>
      <c r="DS147" s="50">
        <v>1.688684453097933</v>
      </c>
      <c r="DT147" s="50">
        <v>1.6699110804090813</v>
      </c>
      <c r="DU147" s="50">
        <v>1.6076855692980292</v>
      </c>
      <c r="DV147" s="58">
        <v>2.3257148484198072E-2</v>
      </c>
      <c r="DW147" s="58">
        <v>2.8111040741969014E-2</v>
      </c>
      <c r="DX147" s="58">
        <v>3.5362420658869666E-2</v>
      </c>
      <c r="DY147" s="58">
        <v>4.267926384189423E-2</v>
      </c>
      <c r="DZ147" s="58">
        <v>2.4668230078030817E-2</v>
      </c>
      <c r="EA147" s="58">
        <v>2.3923063112577733E-2</v>
      </c>
      <c r="EB147" s="60">
        <v>8.8734283734142952E-2</v>
      </c>
      <c r="EC147" s="60">
        <v>7.3232402791319345E-2</v>
      </c>
      <c r="ED147" s="60">
        <v>0.13044533763957747</v>
      </c>
      <c r="EE147" s="60">
        <v>0.14414361863894309</v>
      </c>
      <c r="EF147" s="60">
        <v>8.2387734073903512E-2</v>
      </c>
      <c r="EG147" s="60">
        <v>7.6921750603139688E-2</v>
      </c>
      <c r="EH147" s="60">
        <v>2.5718459925200055E-2</v>
      </c>
      <c r="EI147" s="60">
        <v>0.14606269957537754</v>
      </c>
      <c r="EJ147" s="60">
        <v>0.1656125070391512</v>
      </c>
      <c r="EK147" s="60">
        <v>8.5826978547866695E-2</v>
      </c>
      <c r="EL147" s="60">
        <v>-7.0149349362474966E-3</v>
      </c>
      <c r="EM147" s="60">
        <v>-0.1581885776552785</v>
      </c>
      <c r="EN147" s="60">
        <v>0.93319551362587694</v>
      </c>
      <c r="EO147" s="60">
        <v>0.2069077567514872</v>
      </c>
      <c r="EP147" s="60">
        <v>-0.42200737549768286</v>
      </c>
      <c r="EQ147" s="60">
        <v>-3.0207471691082066E-2</v>
      </c>
    </row>
    <row r="148" spans="1:147" ht="15" thickBot="1">
      <c r="A148" s="17" t="s">
        <v>4737</v>
      </c>
      <c r="B148" s="17" t="s">
        <v>4738</v>
      </c>
      <c r="C148" s="17" t="s">
        <v>4726</v>
      </c>
      <c r="D148" s="17" t="s">
        <v>5666</v>
      </c>
      <c r="E148" s="19" t="s">
        <v>5574</v>
      </c>
      <c r="F148" s="18" t="s">
        <v>3039</v>
      </c>
      <c r="G148" s="18" t="s">
        <v>2220</v>
      </c>
      <c r="H148" s="19" t="s">
        <v>3</v>
      </c>
      <c r="I148" s="18" t="s">
        <v>5726</v>
      </c>
      <c r="J148" s="18">
        <v>10</v>
      </c>
      <c r="K148" s="24">
        <v>1231</v>
      </c>
      <c r="L148" s="24" t="s">
        <v>853</v>
      </c>
      <c r="M148" s="24" t="s">
        <v>4</v>
      </c>
      <c r="N148" s="24">
        <v>9.23</v>
      </c>
      <c r="O148" s="24">
        <v>1.18</v>
      </c>
      <c r="P148" s="25">
        <v>7.6999999999999999E-2</v>
      </c>
      <c r="Q148" s="25">
        <v>0.191</v>
      </c>
      <c r="R148" s="26">
        <v>8648.5400000000009</v>
      </c>
      <c r="S148" s="26">
        <v>1552.51</v>
      </c>
      <c r="T148" s="26">
        <v>79825.98</v>
      </c>
      <c r="U148" s="26">
        <v>10216.68</v>
      </c>
      <c r="V148" s="26">
        <v>14329.64</v>
      </c>
      <c r="W148" s="26">
        <v>1834.01</v>
      </c>
      <c r="X148" s="50">
        <v>47074.85</v>
      </c>
      <c r="Y148" s="50">
        <v>45478.18</v>
      </c>
      <c r="Z148" s="50">
        <v>50338.45</v>
      </c>
      <c r="AA148" s="50">
        <v>57694.18</v>
      </c>
      <c r="AB148" s="50" t="s">
        <v>4949</v>
      </c>
      <c r="AC148" s="50" t="s">
        <v>4949</v>
      </c>
      <c r="AD148" s="50">
        <v>3506.01</v>
      </c>
      <c r="AE148" s="50">
        <v>3520.38</v>
      </c>
      <c r="AF148" s="50">
        <v>5017.0600000000004</v>
      </c>
      <c r="AG148" s="50">
        <v>6330.41</v>
      </c>
      <c r="AH148" s="50" t="s">
        <v>4949</v>
      </c>
      <c r="AI148" s="50" t="s">
        <v>4949</v>
      </c>
      <c r="AJ148" s="59">
        <v>508.85486211901309</v>
      </c>
      <c r="AK148" s="59">
        <v>510.94049346879541</v>
      </c>
      <c r="AL148" s="59">
        <v>728.16545718432519</v>
      </c>
      <c r="AM148" s="59">
        <v>918.78229317851958</v>
      </c>
      <c r="AN148" s="59" t="s">
        <v>5557</v>
      </c>
      <c r="AO148" s="59" t="s">
        <v>5557</v>
      </c>
      <c r="AP148" s="50">
        <v>10216.68</v>
      </c>
      <c r="AQ148" s="50">
        <v>10216.68</v>
      </c>
      <c r="AR148" s="50">
        <v>10216.68</v>
      </c>
      <c r="AS148" s="50">
        <v>10216.68</v>
      </c>
      <c r="AT148" s="50">
        <v>10216.68</v>
      </c>
      <c r="AU148" s="50">
        <v>10216.68</v>
      </c>
      <c r="AV148" s="50">
        <v>56407.02</v>
      </c>
      <c r="AW148" s="50">
        <v>57137.08</v>
      </c>
      <c r="AX148" s="50">
        <v>59521.29</v>
      </c>
      <c r="AY148" s="50">
        <v>62141.48</v>
      </c>
      <c r="AZ148" s="50" t="s">
        <v>4949</v>
      </c>
      <c r="BA148" s="50" t="s">
        <v>4949</v>
      </c>
      <c r="BB148" s="59">
        <v>8186.7953555878084</v>
      </c>
      <c r="BC148" s="59">
        <v>8292.7547169811332</v>
      </c>
      <c r="BD148" s="59">
        <v>8638.7939042089984</v>
      </c>
      <c r="BE148" s="59">
        <v>9019.0827285921641</v>
      </c>
      <c r="BF148" s="59" t="s">
        <v>5557</v>
      </c>
      <c r="BG148" s="59" t="s">
        <v>5557</v>
      </c>
      <c r="BH148" s="50">
        <v>10216.68</v>
      </c>
      <c r="BI148" s="50">
        <v>10216.68</v>
      </c>
      <c r="BJ148" s="50">
        <v>10216.68</v>
      </c>
      <c r="BK148" s="50">
        <v>10216.68</v>
      </c>
      <c r="BL148" s="50">
        <v>10216.68</v>
      </c>
      <c r="BM148" s="50">
        <v>10216.68</v>
      </c>
      <c r="BN148" s="50">
        <v>2776.96</v>
      </c>
      <c r="BO148" s="50">
        <v>2603.4</v>
      </c>
      <c r="BP148" s="50">
        <v>3710.22</v>
      </c>
      <c r="BQ148" s="50">
        <v>4681.4799999999996</v>
      </c>
      <c r="BR148" s="50" t="s">
        <v>4949</v>
      </c>
      <c r="BS148" s="50" t="s">
        <v>4949</v>
      </c>
      <c r="BT148" s="59">
        <v>403.04208998548626</v>
      </c>
      <c r="BU148" s="59">
        <v>377.85195936139337</v>
      </c>
      <c r="BV148" s="59">
        <v>538.49346879535562</v>
      </c>
      <c r="BW148" s="59">
        <v>679.46008708272859</v>
      </c>
      <c r="BX148" s="59" t="s">
        <v>5557</v>
      </c>
      <c r="BY148" s="59" t="s">
        <v>5557</v>
      </c>
      <c r="BZ148" s="50">
        <v>10216.68</v>
      </c>
      <c r="CA148" s="50">
        <v>10216.68</v>
      </c>
      <c r="CB148" s="50">
        <v>10216.68</v>
      </c>
      <c r="CC148" s="50">
        <v>10216.68</v>
      </c>
      <c r="CD148" s="50">
        <v>10216.68</v>
      </c>
      <c r="CE148" s="50">
        <v>10216.68</v>
      </c>
      <c r="CF148" s="50">
        <v>2712.55</v>
      </c>
      <c r="CG148" s="50">
        <v>2142.0100000000002</v>
      </c>
      <c r="CH148" s="50">
        <v>6556.68</v>
      </c>
      <c r="CI148" s="50">
        <v>5395.49</v>
      </c>
      <c r="CJ148" s="50" t="s">
        <v>4949</v>
      </c>
      <c r="CK148" s="50" t="s">
        <v>4949</v>
      </c>
      <c r="CL148" s="50">
        <v>0.40538749893045528</v>
      </c>
      <c r="CM148" s="50">
        <v>0.40704905105370381</v>
      </c>
      <c r="CN148" s="50">
        <v>0.58010485006717893</v>
      </c>
      <c r="CO148" s="50">
        <v>0.7319628515333223</v>
      </c>
      <c r="CP148" s="50" t="s">
        <v>4949</v>
      </c>
      <c r="CQ148" s="50" t="s">
        <v>4949</v>
      </c>
      <c r="CR148" s="50">
        <v>6.5221436219292492</v>
      </c>
      <c r="CS148" s="50">
        <v>6.6065578698832397</v>
      </c>
      <c r="CT148" s="50">
        <v>6.8822356143349044</v>
      </c>
      <c r="CU148" s="50">
        <v>7.1851988890610432</v>
      </c>
      <c r="CV148" s="50" t="s">
        <v>4949</v>
      </c>
      <c r="CW148" s="50" t="s">
        <v>4949</v>
      </c>
      <c r="CX148" s="50">
        <v>0.32109003369354827</v>
      </c>
      <c r="CY148" s="50">
        <v>0.3010219065877015</v>
      </c>
      <c r="CZ148" s="50">
        <v>0.42899957680718359</v>
      </c>
      <c r="DA148" s="50">
        <v>0.54130292511799671</v>
      </c>
      <c r="DB148" s="50" t="s">
        <v>4949</v>
      </c>
      <c r="DC148" s="50" t="s">
        <v>4949</v>
      </c>
      <c r="DD148" s="50">
        <v>0.31364253388433189</v>
      </c>
      <c r="DE148" s="50">
        <v>0.24767301764228414</v>
      </c>
      <c r="DF148" s="50">
        <v>0.7581256489534649</v>
      </c>
      <c r="DG148" s="50">
        <v>0.62386136850844176</v>
      </c>
      <c r="DH148" s="50" t="s">
        <v>4949</v>
      </c>
      <c r="DI148" s="50" t="s">
        <v>4949</v>
      </c>
      <c r="DJ148" s="50">
        <v>20.209794039378096</v>
      </c>
      <c r="DK148" s="50">
        <v>20.127298757520496</v>
      </c>
      <c r="DL148" s="50">
        <v>14.122960458914184</v>
      </c>
      <c r="DM148" s="50">
        <v>11.19291483490011</v>
      </c>
      <c r="DN148" s="50" t="s">
        <v>4949</v>
      </c>
      <c r="DO148" s="50" t="s">
        <v>4949</v>
      </c>
      <c r="DP148" s="50">
        <v>1.2561510960869766</v>
      </c>
      <c r="DQ148" s="50">
        <v>1.240100824193326</v>
      </c>
      <c r="DR148" s="50">
        <v>1.1904268203864534</v>
      </c>
      <c r="DS148" s="50">
        <v>1.1402325789472667</v>
      </c>
      <c r="DT148" s="50" t="s">
        <v>4949</v>
      </c>
      <c r="DU148" s="50" t="s">
        <v>4949</v>
      </c>
      <c r="DV148" s="58">
        <v>3.9191743675247762E-2</v>
      </c>
      <c r="DW148" s="58">
        <v>3.6742259695544774E-2</v>
      </c>
      <c r="DX148" s="58">
        <v>5.2363012509642828E-2</v>
      </c>
      <c r="DY148" s="58">
        <v>6.6070582284512153E-2</v>
      </c>
      <c r="DZ148" s="58" t="s">
        <v>4949</v>
      </c>
      <c r="EA148" s="58" t="s">
        <v>4949</v>
      </c>
      <c r="EB148" s="60">
        <v>6.215556148862323E-2</v>
      </c>
      <c r="EC148" s="60">
        <v>6.1612879062073175E-2</v>
      </c>
      <c r="ED148" s="60">
        <v>8.4290175834562733E-2</v>
      </c>
      <c r="EE148" s="60">
        <v>0.10187092422002179</v>
      </c>
      <c r="EF148" s="60" t="s">
        <v>4949</v>
      </c>
      <c r="EG148" s="60" t="s">
        <v>4949</v>
      </c>
      <c r="EH148" s="60">
        <v>-3.3917686407922698E-2</v>
      </c>
      <c r="EI148" s="60">
        <v>0.10687037168154045</v>
      </c>
      <c r="EJ148" s="60">
        <v>0.14612547664856601</v>
      </c>
      <c r="EK148" s="60" t="s">
        <v>4949</v>
      </c>
      <c r="EL148" s="60" t="s">
        <v>4949</v>
      </c>
      <c r="EM148" s="60">
        <v>4.0986762730281789E-3</v>
      </c>
      <c r="EN148" s="60">
        <v>0.425147285236253</v>
      </c>
      <c r="EO148" s="60">
        <v>0.2617768174986943</v>
      </c>
      <c r="EP148" s="60" t="s">
        <v>4949</v>
      </c>
      <c r="EQ148" s="60" t="s">
        <v>4949</v>
      </c>
    </row>
    <row r="149" spans="1:147" ht="15" thickBot="1">
      <c r="A149" s="17" t="s">
        <v>4107</v>
      </c>
      <c r="B149" s="17" t="s">
        <v>4108</v>
      </c>
      <c r="C149" s="17" t="s">
        <v>4109</v>
      </c>
      <c r="D149" s="17" t="s">
        <v>5735</v>
      </c>
      <c r="E149" s="19" t="s">
        <v>5574</v>
      </c>
      <c r="F149" s="18" t="s">
        <v>3297</v>
      </c>
      <c r="G149" s="18" t="s">
        <v>3298</v>
      </c>
      <c r="H149" s="19" t="s">
        <v>3</v>
      </c>
      <c r="I149" s="18" t="s">
        <v>5726</v>
      </c>
      <c r="J149" s="18">
        <v>3.14</v>
      </c>
      <c r="K149" s="24">
        <v>1231</v>
      </c>
      <c r="L149" s="24" t="s">
        <v>853</v>
      </c>
      <c r="M149" s="24" t="s">
        <v>853</v>
      </c>
      <c r="N149" s="24">
        <v>4.18</v>
      </c>
      <c r="O149" s="24">
        <v>0.53</v>
      </c>
      <c r="P149" s="25">
        <v>-6.9000000000000006E-2</v>
      </c>
      <c r="Q149" s="25">
        <v>0.3528</v>
      </c>
      <c r="R149" s="26">
        <v>7600.68</v>
      </c>
      <c r="S149" s="26">
        <v>7600.68</v>
      </c>
      <c r="T149" s="26">
        <v>31770.85</v>
      </c>
      <c r="U149" s="26">
        <v>4066.25</v>
      </c>
      <c r="V149" s="26">
        <v>31770.85</v>
      </c>
      <c r="W149" s="26">
        <v>4066.25</v>
      </c>
      <c r="X149" s="50">
        <v>3648.68</v>
      </c>
      <c r="Y149" s="50">
        <v>7363.12</v>
      </c>
      <c r="Z149" s="50">
        <v>8624.27</v>
      </c>
      <c r="AA149" s="50">
        <v>8594.2000000000007</v>
      </c>
      <c r="AB149" s="50">
        <v>9109.44</v>
      </c>
      <c r="AC149" s="50" t="s">
        <v>4949</v>
      </c>
      <c r="AD149" s="50">
        <v>514.91</v>
      </c>
      <c r="AE149" s="50">
        <v>497.1</v>
      </c>
      <c r="AF149" s="50">
        <v>341.98</v>
      </c>
      <c r="AG149" s="50">
        <v>610.5</v>
      </c>
      <c r="AH149" s="50">
        <v>995.62</v>
      </c>
      <c r="AI149" s="50" t="s">
        <v>4949</v>
      </c>
      <c r="AJ149" s="59">
        <v>66.44</v>
      </c>
      <c r="AK149" s="59">
        <v>64.141935483870967</v>
      </c>
      <c r="AL149" s="59">
        <v>44.126451612903232</v>
      </c>
      <c r="AM149" s="59">
        <v>78.774193548387103</v>
      </c>
      <c r="AN149" s="59">
        <v>128.46709677419355</v>
      </c>
      <c r="AO149" s="59" t="s">
        <v>5557</v>
      </c>
      <c r="AP149" s="50">
        <v>4066.25</v>
      </c>
      <c r="AQ149" s="50">
        <v>4066.25</v>
      </c>
      <c r="AR149" s="50">
        <v>4066.25</v>
      </c>
      <c r="AS149" s="50">
        <v>4066.25</v>
      </c>
      <c r="AT149" s="50">
        <v>4066.25</v>
      </c>
      <c r="AU149" s="50">
        <v>4066.25</v>
      </c>
      <c r="AV149" s="50">
        <v>3348.14</v>
      </c>
      <c r="AW149" s="50">
        <v>3880.19</v>
      </c>
      <c r="AX149" s="50">
        <v>3921.71</v>
      </c>
      <c r="AY149" s="50">
        <v>4721.71</v>
      </c>
      <c r="AZ149" s="50">
        <v>5717.33</v>
      </c>
      <c r="BA149" s="50" t="s">
        <v>4949</v>
      </c>
      <c r="BB149" s="59">
        <v>432.01806451612902</v>
      </c>
      <c r="BC149" s="59">
        <v>500.66967741935485</v>
      </c>
      <c r="BD149" s="59">
        <v>506.02709677419358</v>
      </c>
      <c r="BE149" s="59">
        <v>609.25290322580645</v>
      </c>
      <c r="BF149" s="59">
        <v>737.72</v>
      </c>
      <c r="BG149" s="59" t="s">
        <v>5557</v>
      </c>
      <c r="BH149" s="50">
        <v>4066.25</v>
      </c>
      <c r="BI149" s="50">
        <v>4066.25</v>
      </c>
      <c r="BJ149" s="50">
        <v>4066.25</v>
      </c>
      <c r="BK149" s="50">
        <v>4066.25</v>
      </c>
      <c r="BL149" s="50">
        <v>4066.25</v>
      </c>
      <c r="BM149" s="50">
        <v>4066.25</v>
      </c>
      <c r="BN149" s="50" t="s">
        <v>4949</v>
      </c>
      <c r="BO149" s="50" t="s">
        <v>4949</v>
      </c>
      <c r="BP149" s="50">
        <v>76.010000000000005</v>
      </c>
      <c r="BQ149" s="50" t="s">
        <v>4949</v>
      </c>
      <c r="BR149" s="50" t="s">
        <v>4949</v>
      </c>
      <c r="BS149" s="50" t="s">
        <v>4949</v>
      </c>
      <c r="BT149" s="59" t="s">
        <v>5557</v>
      </c>
      <c r="BU149" s="59" t="s">
        <v>5557</v>
      </c>
      <c r="BV149" s="59">
        <v>9.8077419354838717</v>
      </c>
      <c r="BW149" s="59" t="s">
        <v>5557</v>
      </c>
      <c r="BX149" s="59" t="s">
        <v>5557</v>
      </c>
      <c r="BY149" s="59" t="s">
        <v>5557</v>
      </c>
      <c r="BZ149" s="50">
        <v>4066.25</v>
      </c>
      <c r="CA149" s="50">
        <v>4066.25</v>
      </c>
      <c r="CB149" s="50">
        <v>4066.25</v>
      </c>
      <c r="CC149" s="50">
        <v>4066.25</v>
      </c>
      <c r="CD149" s="50">
        <v>4066.25</v>
      </c>
      <c r="CE149" s="50">
        <v>4066.25</v>
      </c>
      <c r="CF149" s="50">
        <v>98.29</v>
      </c>
      <c r="CG149" s="50">
        <v>1677.96</v>
      </c>
      <c r="CH149" s="50">
        <v>425.54</v>
      </c>
      <c r="CI149" s="50">
        <v>544.16</v>
      </c>
      <c r="CJ149" s="50">
        <v>986.36</v>
      </c>
      <c r="CK149" s="50" t="s">
        <v>4949</v>
      </c>
      <c r="CL149" s="50">
        <v>6.7745254371977232E-2</v>
      </c>
      <c r="CM149" s="50">
        <v>6.5402042975102229E-2</v>
      </c>
      <c r="CN149" s="50">
        <v>4.4993342700916233E-2</v>
      </c>
      <c r="CO149" s="50">
        <v>8.0321760684570323E-2</v>
      </c>
      <c r="CP149" s="50">
        <v>0.13099091133951171</v>
      </c>
      <c r="CQ149" s="50" t="s">
        <v>4949</v>
      </c>
      <c r="CR149" s="50">
        <v>0.44050532320792346</v>
      </c>
      <c r="CS149" s="50">
        <v>0.5105056389691448</v>
      </c>
      <c r="CT149" s="50">
        <v>0.51596830809874905</v>
      </c>
      <c r="CU149" s="50">
        <v>0.62122204855355045</v>
      </c>
      <c r="CV149" s="50">
        <v>0.75221295989306214</v>
      </c>
      <c r="CW149" s="50" t="s">
        <v>4949</v>
      </c>
      <c r="CX149" s="50" t="s">
        <v>4949</v>
      </c>
      <c r="CY149" s="50" t="s">
        <v>4949</v>
      </c>
      <c r="CZ149" s="50">
        <v>1.0000421014961819E-2</v>
      </c>
      <c r="DA149" s="50" t="s">
        <v>4949</v>
      </c>
      <c r="DB149" s="50" t="s">
        <v>4949</v>
      </c>
      <c r="DC149" s="50" t="s">
        <v>4949</v>
      </c>
      <c r="DD149" s="50">
        <v>1.293173768662804E-2</v>
      </c>
      <c r="DE149" s="50">
        <v>0.22076445791692323</v>
      </c>
      <c r="DF149" s="50">
        <v>5.5987095891420244E-2</v>
      </c>
      <c r="DG149" s="50">
        <v>7.1593594257355911E-2</v>
      </c>
      <c r="DH149" s="50">
        <v>0.1297725992937474</v>
      </c>
      <c r="DI149" s="50" t="s">
        <v>4949</v>
      </c>
      <c r="DJ149" s="50">
        <v>61.701753704530887</v>
      </c>
      <c r="DK149" s="50">
        <v>63.912391872862599</v>
      </c>
      <c r="DL149" s="50">
        <v>92.902655126030751</v>
      </c>
      <c r="DM149" s="50">
        <v>52.040704340704337</v>
      </c>
      <c r="DN149" s="50">
        <v>31.910618509069725</v>
      </c>
      <c r="DO149" s="50" t="s">
        <v>4949</v>
      </c>
      <c r="DP149" s="50">
        <v>9.4891043982629153</v>
      </c>
      <c r="DQ149" s="50">
        <v>8.1879624451379946</v>
      </c>
      <c r="DR149" s="50">
        <v>8.1012746990470994</v>
      </c>
      <c r="DS149" s="50">
        <v>6.7286745691709147</v>
      </c>
      <c r="DT149" s="50">
        <v>5.5569382911254026</v>
      </c>
      <c r="DU149" s="50" t="s">
        <v>4949</v>
      </c>
      <c r="DV149" s="58" t="s">
        <v>4949</v>
      </c>
      <c r="DW149" s="58" t="s">
        <v>4949</v>
      </c>
      <c r="DX149" s="58">
        <v>2.3924446465864151E-3</v>
      </c>
      <c r="DY149" s="58" t="s">
        <v>4949</v>
      </c>
      <c r="DZ149" s="58" t="s">
        <v>4949</v>
      </c>
      <c r="EA149" s="58" t="s">
        <v>4949</v>
      </c>
      <c r="EB149" s="60">
        <v>0.15378986541781406</v>
      </c>
      <c r="EC149" s="60">
        <v>0.12811228316139159</v>
      </c>
      <c r="ED149" s="60">
        <v>8.7201756376682621E-2</v>
      </c>
      <c r="EE149" s="60">
        <v>0.12929637779533262</v>
      </c>
      <c r="EF149" s="60">
        <v>0.17414072652794224</v>
      </c>
      <c r="EG149" s="60" t="s">
        <v>4949</v>
      </c>
      <c r="EH149" s="60">
        <v>1.018022956247191</v>
      </c>
      <c r="EI149" s="60">
        <v>0.17127929464683467</v>
      </c>
      <c r="EJ149" s="60">
        <v>-3.4866719154200698E-3</v>
      </c>
      <c r="EK149" s="60">
        <v>5.9952060692094689E-2</v>
      </c>
      <c r="EL149" s="60" t="s">
        <v>4949</v>
      </c>
      <c r="EM149" s="60">
        <v>-3.4588568876114167E-2</v>
      </c>
      <c r="EN149" s="60">
        <v>-0.31204988935827804</v>
      </c>
      <c r="EO149" s="60">
        <v>0.78519211649804066</v>
      </c>
      <c r="EP149" s="60">
        <v>0.63082719082719074</v>
      </c>
      <c r="EQ149" s="60" t="s">
        <v>4949</v>
      </c>
    </row>
    <row r="150" spans="1:147" ht="15" thickBot="1">
      <c r="A150" s="17" t="s">
        <v>2347</v>
      </c>
      <c r="B150" s="17" t="s">
        <v>2348</v>
      </c>
      <c r="C150" s="17" t="s">
        <v>2342</v>
      </c>
      <c r="D150" s="17" t="s">
        <v>5757</v>
      </c>
      <c r="E150" s="19" t="s">
        <v>5574</v>
      </c>
      <c r="F150" s="18" t="s">
        <v>3040</v>
      </c>
      <c r="G150" s="18" t="s">
        <v>208</v>
      </c>
      <c r="H150" s="19" t="s">
        <v>3</v>
      </c>
      <c r="I150" s="18" t="s">
        <v>5726</v>
      </c>
      <c r="J150" s="18">
        <v>8.3000000000000007</v>
      </c>
      <c r="K150" s="24">
        <v>1231</v>
      </c>
      <c r="L150" s="24" t="s">
        <v>853</v>
      </c>
      <c r="M150" s="24" t="s">
        <v>4</v>
      </c>
      <c r="N150" s="24">
        <v>5.97</v>
      </c>
      <c r="O150" s="24">
        <v>0.76</v>
      </c>
      <c r="P150" s="25">
        <v>4.5499999999999999E-2</v>
      </c>
      <c r="Q150" s="25">
        <v>-6.2800000000000009E-2</v>
      </c>
      <c r="R150" s="26">
        <v>791.76</v>
      </c>
      <c r="S150" s="26">
        <v>791.76</v>
      </c>
      <c r="T150" s="26">
        <v>4726.78</v>
      </c>
      <c r="U150" s="26">
        <v>604.97</v>
      </c>
      <c r="V150" s="26">
        <v>4726.78</v>
      </c>
      <c r="W150" s="26">
        <v>604.97</v>
      </c>
      <c r="X150" s="50">
        <v>42</v>
      </c>
      <c r="Y150" s="50">
        <v>22.52</v>
      </c>
      <c r="Z150" s="50">
        <v>313.69</v>
      </c>
      <c r="AA150" s="50" t="s">
        <v>4949</v>
      </c>
      <c r="AB150" s="50" t="s">
        <v>4949</v>
      </c>
      <c r="AC150" s="50" t="s">
        <v>4949</v>
      </c>
      <c r="AD150" s="50">
        <v>-490.5</v>
      </c>
      <c r="AE150" s="50">
        <v>-626.21</v>
      </c>
      <c r="AF150" s="50">
        <v>-486.01</v>
      </c>
      <c r="AG150" s="50" t="s">
        <v>4949</v>
      </c>
      <c r="AH150" s="50" t="s">
        <v>4949</v>
      </c>
      <c r="AI150" s="50" t="s">
        <v>4949</v>
      </c>
      <c r="AJ150" s="59">
        <v>-71.190130624092888</v>
      </c>
      <c r="AK150" s="59">
        <v>-90.886792452830193</v>
      </c>
      <c r="AL150" s="59">
        <v>-70.538461538461547</v>
      </c>
      <c r="AM150" s="59" t="s">
        <v>5557</v>
      </c>
      <c r="AN150" s="59" t="s">
        <v>5557</v>
      </c>
      <c r="AO150" s="59" t="s">
        <v>5557</v>
      </c>
      <c r="AP150" s="50">
        <v>604.97</v>
      </c>
      <c r="AQ150" s="50">
        <v>604.97</v>
      </c>
      <c r="AR150" s="50">
        <v>604.97</v>
      </c>
      <c r="AS150" s="50">
        <v>604.97</v>
      </c>
      <c r="AT150" s="50">
        <v>604.97</v>
      </c>
      <c r="AU150" s="50">
        <v>604.97</v>
      </c>
      <c r="AV150" s="50">
        <v>792.03</v>
      </c>
      <c r="AW150" s="50">
        <v>165.82</v>
      </c>
      <c r="AX150" s="50">
        <v>-320.19</v>
      </c>
      <c r="AY150" s="50" t="s">
        <v>4949</v>
      </c>
      <c r="AZ150" s="50" t="s">
        <v>4949</v>
      </c>
      <c r="BA150" s="50" t="s">
        <v>4949</v>
      </c>
      <c r="BB150" s="59">
        <v>114.95355587808419</v>
      </c>
      <c r="BC150" s="59">
        <v>24.066763425253992</v>
      </c>
      <c r="BD150" s="59">
        <v>-46.471698113207552</v>
      </c>
      <c r="BE150" s="59" t="s">
        <v>5557</v>
      </c>
      <c r="BF150" s="59" t="s">
        <v>5557</v>
      </c>
      <c r="BG150" s="59" t="s">
        <v>5557</v>
      </c>
      <c r="BH150" s="50">
        <v>604.97</v>
      </c>
      <c r="BI150" s="50">
        <v>604.97</v>
      </c>
      <c r="BJ150" s="50">
        <v>604.97</v>
      </c>
      <c r="BK150" s="50">
        <v>604.97</v>
      </c>
      <c r="BL150" s="50">
        <v>604.97</v>
      </c>
      <c r="BM150" s="50">
        <v>604.97</v>
      </c>
      <c r="BN150" s="50" t="s">
        <v>4949</v>
      </c>
      <c r="BO150" s="50" t="s">
        <v>4949</v>
      </c>
      <c r="BP150" s="50" t="s">
        <v>4949</v>
      </c>
      <c r="BQ150" s="50" t="s">
        <v>4949</v>
      </c>
      <c r="BR150" s="50" t="s">
        <v>4949</v>
      </c>
      <c r="BS150" s="50" t="s">
        <v>4949</v>
      </c>
      <c r="BT150" s="59" t="s">
        <v>5557</v>
      </c>
      <c r="BU150" s="59" t="s">
        <v>5557</v>
      </c>
      <c r="BV150" s="59" t="s">
        <v>5557</v>
      </c>
      <c r="BW150" s="59" t="s">
        <v>5557</v>
      </c>
      <c r="BX150" s="59" t="s">
        <v>5557</v>
      </c>
      <c r="BY150" s="59" t="s">
        <v>5557</v>
      </c>
      <c r="BZ150" s="50">
        <v>604.97</v>
      </c>
      <c r="CA150" s="50">
        <v>604.97</v>
      </c>
      <c r="CB150" s="50">
        <v>604.97</v>
      </c>
      <c r="CC150" s="50">
        <v>604.97</v>
      </c>
      <c r="CD150" s="50">
        <v>604.97</v>
      </c>
      <c r="CE150" s="50">
        <v>604.97</v>
      </c>
      <c r="CF150" s="50">
        <v>-463.86</v>
      </c>
      <c r="CG150" s="50">
        <v>-606.05999999999995</v>
      </c>
      <c r="CH150" s="50">
        <v>-481.9</v>
      </c>
      <c r="CI150" s="50" t="s">
        <v>4949</v>
      </c>
      <c r="CJ150" s="50" t="s">
        <v>4949</v>
      </c>
      <c r="CK150" s="50" t="s">
        <v>4949</v>
      </c>
      <c r="CL150" s="50">
        <v>-0.61950591088208551</v>
      </c>
      <c r="CM150" s="50">
        <v>-0.79090886127109228</v>
      </c>
      <c r="CN150" s="50">
        <v>-0.61383500050520357</v>
      </c>
      <c r="CO150" s="50" t="s">
        <v>4949</v>
      </c>
      <c r="CP150" s="50" t="s">
        <v>4949</v>
      </c>
      <c r="CQ150" s="50" t="s">
        <v>4949</v>
      </c>
      <c r="CR150" s="50">
        <v>1.0003410124280085</v>
      </c>
      <c r="CS150" s="50">
        <v>0.20943215115691624</v>
      </c>
      <c r="CT150" s="50">
        <v>-0.40440284934828735</v>
      </c>
      <c r="CU150" s="50" t="s">
        <v>4949</v>
      </c>
      <c r="CV150" s="50" t="s">
        <v>4949</v>
      </c>
      <c r="CW150" s="50" t="s">
        <v>4949</v>
      </c>
      <c r="CX150" s="50" t="s">
        <v>4949</v>
      </c>
      <c r="CY150" s="50" t="s">
        <v>4949</v>
      </c>
      <c r="CZ150" s="50" t="s">
        <v>4949</v>
      </c>
      <c r="DA150" s="50" t="s">
        <v>4949</v>
      </c>
      <c r="DB150" s="50" t="s">
        <v>4949</v>
      </c>
      <c r="DC150" s="50" t="s">
        <v>4949</v>
      </c>
      <c r="DD150" s="50">
        <v>-0.58585935131858147</v>
      </c>
      <c r="DE150" s="50">
        <v>-0.76545923006971806</v>
      </c>
      <c r="DF150" s="50">
        <v>-0.60864403354551877</v>
      </c>
      <c r="DG150" s="50" t="s">
        <v>4949</v>
      </c>
      <c r="DH150" s="50" t="s">
        <v>4949</v>
      </c>
      <c r="DI150" s="50" t="s">
        <v>4949</v>
      </c>
      <c r="DJ150" s="50">
        <v>-8.5537614678899079</v>
      </c>
      <c r="DK150" s="50">
        <v>-6.7000207598090089</v>
      </c>
      <c r="DL150" s="50">
        <v>-8.6327853336351108</v>
      </c>
      <c r="DM150" s="50" t="s">
        <v>4949</v>
      </c>
      <c r="DN150" s="50" t="s">
        <v>4949</v>
      </c>
      <c r="DO150" s="50" t="s">
        <v>4949</v>
      </c>
      <c r="DP150" s="50">
        <v>5.2972993447217913</v>
      </c>
      <c r="DQ150" s="50">
        <v>25.302255457725245</v>
      </c>
      <c r="DR150" s="50">
        <v>-13.103532277710109</v>
      </c>
      <c r="DS150" s="50" t="s">
        <v>4949</v>
      </c>
      <c r="DT150" s="50" t="s">
        <v>4949</v>
      </c>
      <c r="DU150" s="50" t="s">
        <v>4949</v>
      </c>
      <c r="DV150" s="58" t="s">
        <v>4949</v>
      </c>
      <c r="DW150" s="58" t="s">
        <v>4949</v>
      </c>
      <c r="DX150" s="58" t="s">
        <v>4949</v>
      </c>
      <c r="DY150" s="58" t="s">
        <v>4949</v>
      </c>
      <c r="DZ150" s="58" t="s">
        <v>4949</v>
      </c>
      <c r="EA150" s="58" t="s">
        <v>4949</v>
      </c>
      <c r="EB150" s="60">
        <v>-0.61929472368470895</v>
      </c>
      <c r="EC150" s="60">
        <v>-3.7764443372331447</v>
      </c>
      <c r="ED150" s="60">
        <v>1.5178800087448077</v>
      </c>
      <c r="EE150" s="60" t="s">
        <v>4949</v>
      </c>
      <c r="EF150" s="60" t="s">
        <v>4949</v>
      </c>
      <c r="EG150" s="60" t="s">
        <v>4949</v>
      </c>
      <c r="EH150" s="60">
        <v>-0.46380952380952378</v>
      </c>
      <c r="EI150" s="60">
        <v>12.929396092362344</v>
      </c>
      <c r="EJ150" s="60" t="s">
        <v>4949</v>
      </c>
      <c r="EK150" s="60" t="s">
        <v>4949</v>
      </c>
      <c r="EL150" s="60" t="s">
        <v>4949</v>
      </c>
      <c r="EM150" s="60">
        <v>0.27667686034658523</v>
      </c>
      <c r="EN150" s="60">
        <v>-0.22388655562830362</v>
      </c>
      <c r="EO150" s="60" t="s">
        <v>4949</v>
      </c>
      <c r="EP150" s="60" t="s">
        <v>4949</v>
      </c>
      <c r="EQ150" s="60" t="s">
        <v>4949</v>
      </c>
    </row>
    <row r="151" spans="1:147" ht="15" thickBot="1">
      <c r="A151" s="17" t="s">
        <v>5069</v>
      </c>
      <c r="B151" s="17" t="s">
        <v>5070</v>
      </c>
      <c r="C151" s="17" t="s">
        <v>5051</v>
      </c>
      <c r="D151" s="17" t="s">
        <v>5659</v>
      </c>
      <c r="E151" s="19" t="s">
        <v>5574</v>
      </c>
      <c r="F151" s="18" t="s">
        <v>3005</v>
      </c>
      <c r="G151" s="18" t="s">
        <v>2407</v>
      </c>
      <c r="H151" s="19" t="s">
        <v>3</v>
      </c>
      <c r="I151" s="18" t="s">
        <v>5726</v>
      </c>
      <c r="J151" s="18">
        <v>13</v>
      </c>
      <c r="K151" s="24">
        <v>1231</v>
      </c>
      <c r="L151" s="24" t="s">
        <v>853</v>
      </c>
      <c r="M151" s="24" t="s">
        <v>4</v>
      </c>
      <c r="N151" s="24">
        <v>12.3</v>
      </c>
      <c r="O151" s="24">
        <v>1.57</v>
      </c>
      <c r="P151" s="25">
        <v>0.10710000000000001</v>
      </c>
      <c r="Q151" s="25">
        <v>0.27860000000000001</v>
      </c>
      <c r="R151" s="26">
        <v>10037.48</v>
      </c>
      <c r="S151" s="26">
        <v>4075.5</v>
      </c>
      <c r="T151" s="26">
        <v>123461.01</v>
      </c>
      <c r="U151" s="26">
        <v>15801.39</v>
      </c>
      <c r="V151" s="26">
        <v>50128.65</v>
      </c>
      <c r="W151" s="26">
        <v>6415.81</v>
      </c>
      <c r="X151" s="50">
        <v>132742.54</v>
      </c>
      <c r="Y151" s="50">
        <v>124534.19</v>
      </c>
      <c r="Z151" s="50">
        <v>122848.29</v>
      </c>
      <c r="AA151" s="50">
        <v>127705.86</v>
      </c>
      <c r="AB151" s="50" t="s">
        <v>4949</v>
      </c>
      <c r="AC151" s="50" t="s">
        <v>4949</v>
      </c>
      <c r="AD151" s="50">
        <v>19222.12</v>
      </c>
      <c r="AE151" s="50">
        <v>14056.07</v>
      </c>
      <c r="AF151" s="50">
        <v>9803.19</v>
      </c>
      <c r="AG151" s="50">
        <v>12163.83</v>
      </c>
      <c r="AH151" s="50" t="s">
        <v>4949</v>
      </c>
      <c r="AI151" s="50" t="s">
        <v>4949</v>
      </c>
      <c r="AJ151" s="59">
        <v>2789.8577648766327</v>
      </c>
      <c r="AK151" s="59">
        <v>2040.0682148040639</v>
      </c>
      <c r="AL151" s="59">
        <v>1422.8142235123369</v>
      </c>
      <c r="AM151" s="59">
        <v>1765.4325108853411</v>
      </c>
      <c r="AN151" s="59" t="s">
        <v>5557</v>
      </c>
      <c r="AO151" s="59" t="s">
        <v>5557</v>
      </c>
      <c r="AP151" s="50">
        <v>15801.39</v>
      </c>
      <c r="AQ151" s="50">
        <v>15801.39</v>
      </c>
      <c r="AR151" s="50">
        <v>15801.39</v>
      </c>
      <c r="AS151" s="50">
        <v>15801.39</v>
      </c>
      <c r="AT151" s="50">
        <v>15801.39</v>
      </c>
      <c r="AU151" s="50">
        <v>15801.39</v>
      </c>
      <c r="AV151" s="50">
        <v>55459.01</v>
      </c>
      <c r="AW151" s="50">
        <v>58610.080000000002</v>
      </c>
      <c r="AX151" s="50">
        <v>63098.58</v>
      </c>
      <c r="AY151" s="50">
        <v>68636.460000000006</v>
      </c>
      <c r="AZ151" s="50" t="s">
        <v>4949</v>
      </c>
      <c r="BA151" s="50" t="s">
        <v>4949</v>
      </c>
      <c r="BB151" s="59">
        <v>8049.2031930333824</v>
      </c>
      <c r="BC151" s="59">
        <v>8506.5428156748912</v>
      </c>
      <c r="BD151" s="59">
        <v>9157.9941944847615</v>
      </c>
      <c r="BE151" s="59">
        <v>9961.750362844703</v>
      </c>
      <c r="BF151" s="59" t="s">
        <v>5557</v>
      </c>
      <c r="BG151" s="59" t="s">
        <v>5557</v>
      </c>
      <c r="BH151" s="50">
        <v>15801.39</v>
      </c>
      <c r="BI151" s="50">
        <v>15801.39</v>
      </c>
      <c r="BJ151" s="50">
        <v>15801.39</v>
      </c>
      <c r="BK151" s="50">
        <v>15801.39</v>
      </c>
      <c r="BL151" s="50">
        <v>15801.39</v>
      </c>
      <c r="BM151" s="50">
        <v>15801.39</v>
      </c>
      <c r="BN151" s="50">
        <v>11084.66</v>
      </c>
      <c r="BO151" s="50">
        <v>7730.69</v>
      </c>
      <c r="BP151" s="50">
        <v>5314.69</v>
      </c>
      <c r="BQ151" s="50">
        <v>6625.95</v>
      </c>
      <c r="BR151" s="50" t="s">
        <v>4949</v>
      </c>
      <c r="BS151" s="50" t="s">
        <v>4949</v>
      </c>
      <c r="BT151" s="59">
        <v>1608.8040638606676</v>
      </c>
      <c r="BU151" s="59">
        <v>1122.0159651669085</v>
      </c>
      <c r="BV151" s="59">
        <v>771.36284470246733</v>
      </c>
      <c r="BW151" s="59">
        <v>961.67634252539915</v>
      </c>
      <c r="BX151" s="59" t="s">
        <v>5557</v>
      </c>
      <c r="BY151" s="59" t="s">
        <v>5557</v>
      </c>
      <c r="BZ151" s="50">
        <v>15801.39</v>
      </c>
      <c r="CA151" s="50">
        <v>15801.39</v>
      </c>
      <c r="CB151" s="50">
        <v>15801.39</v>
      </c>
      <c r="CC151" s="50">
        <v>15801.39</v>
      </c>
      <c r="CD151" s="50">
        <v>15801.39</v>
      </c>
      <c r="CE151" s="50">
        <v>15801.39</v>
      </c>
      <c r="CF151" s="50">
        <v>16786.490000000002</v>
      </c>
      <c r="CG151" s="50">
        <v>23139.74</v>
      </c>
      <c r="CH151" s="50">
        <v>41757.54</v>
      </c>
      <c r="CI151" s="50">
        <v>34914</v>
      </c>
      <c r="CJ151" s="50" t="s">
        <v>4949</v>
      </c>
      <c r="CK151" s="50" t="s">
        <v>4949</v>
      </c>
      <c r="CL151" s="50">
        <v>1.9150344508781088</v>
      </c>
      <c r="CM151" s="50">
        <v>1.4003584565050191</v>
      </c>
      <c r="CN151" s="50">
        <v>0.97665848400196076</v>
      </c>
      <c r="CO151" s="50">
        <v>1.2118410198575738</v>
      </c>
      <c r="CP151" s="50" t="s">
        <v>4949</v>
      </c>
      <c r="CQ151" s="50" t="s">
        <v>4949</v>
      </c>
      <c r="CR151" s="50">
        <v>5.5251925782168438</v>
      </c>
      <c r="CS151" s="50">
        <v>5.8391229671192377</v>
      </c>
      <c r="CT151" s="50">
        <v>6.2862969589976769</v>
      </c>
      <c r="CU151" s="50">
        <v>6.8380171118647315</v>
      </c>
      <c r="CV151" s="50" t="s">
        <v>4949</v>
      </c>
      <c r="CW151" s="50" t="s">
        <v>4949</v>
      </c>
      <c r="CX151" s="50">
        <v>1.1043269824697035</v>
      </c>
      <c r="CY151" s="50">
        <v>0.77018235652773404</v>
      </c>
      <c r="CZ151" s="50">
        <v>0.529484492123521</v>
      </c>
      <c r="DA151" s="50">
        <v>0.66012086699051953</v>
      </c>
      <c r="DB151" s="50" t="s">
        <v>4949</v>
      </c>
      <c r="DC151" s="50" t="s">
        <v>4949</v>
      </c>
      <c r="DD151" s="50">
        <v>1.6723809163256118</v>
      </c>
      <c r="DE151" s="50">
        <v>2.305333609631103</v>
      </c>
      <c r="DF151" s="50">
        <v>4.1601617138963167</v>
      </c>
      <c r="DG151" s="50">
        <v>3.4783630951194922</v>
      </c>
      <c r="DH151" s="50" t="s">
        <v>4949</v>
      </c>
      <c r="DI151" s="50" t="s">
        <v>4949</v>
      </c>
      <c r="DJ151" s="50">
        <v>5.7011084105187155</v>
      </c>
      <c r="DK151" s="50">
        <v>7.7964459482629218</v>
      </c>
      <c r="DL151" s="50">
        <v>11.178747938171146</v>
      </c>
      <c r="DM151" s="50">
        <v>9.009283260288905</v>
      </c>
      <c r="DN151" s="50" t="s">
        <v>4949</v>
      </c>
      <c r="DO151" s="50" t="s">
        <v>4949</v>
      </c>
      <c r="DP151" s="50">
        <v>1.9760069644229132</v>
      </c>
      <c r="DQ151" s="50">
        <v>1.8697703534955079</v>
      </c>
      <c r="DR151" s="50">
        <v>1.7367647576221208</v>
      </c>
      <c r="DS151" s="50">
        <v>1.5966352285651093</v>
      </c>
      <c r="DT151" s="50" t="s">
        <v>4949</v>
      </c>
      <c r="DU151" s="50" t="s">
        <v>4949</v>
      </c>
      <c r="DV151" s="58">
        <v>0.10114904643682088</v>
      </c>
      <c r="DW151" s="58">
        <v>7.0543609077650268E-2</v>
      </c>
      <c r="DX151" s="58">
        <v>4.8497276922098424E-2</v>
      </c>
      <c r="DY151" s="58">
        <v>6.0462704696224626E-2</v>
      </c>
      <c r="DZ151" s="58" t="s">
        <v>4949</v>
      </c>
      <c r="EA151" s="58" t="s">
        <v>4949</v>
      </c>
      <c r="EB151" s="60">
        <v>0.34660048926224968</v>
      </c>
      <c r="EC151" s="60">
        <v>0.23982342286514538</v>
      </c>
      <c r="ED151" s="60">
        <v>0.15536308424056453</v>
      </c>
      <c r="EE151" s="60">
        <v>0.17722111542465913</v>
      </c>
      <c r="EF151" s="60" t="s">
        <v>4949</v>
      </c>
      <c r="EG151" s="60" t="s">
        <v>4949</v>
      </c>
      <c r="EH151" s="60">
        <v>-6.1836619971261664E-2</v>
      </c>
      <c r="EI151" s="60">
        <v>-1.3537647773675721E-2</v>
      </c>
      <c r="EJ151" s="60">
        <v>3.9541209731124516E-2</v>
      </c>
      <c r="EK151" s="60" t="s">
        <v>4949</v>
      </c>
      <c r="EL151" s="60" t="s">
        <v>4949</v>
      </c>
      <c r="EM151" s="60">
        <v>-0.268755475462644</v>
      </c>
      <c r="EN151" s="60">
        <v>-0.30256536855607574</v>
      </c>
      <c r="EO151" s="60">
        <v>0.24080324873842085</v>
      </c>
      <c r="EP151" s="60" t="s">
        <v>4949</v>
      </c>
      <c r="EQ151" s="60" t="s">
        <v>4949</v>
      </c>
    </row>
    <row r="152" spans="1:147" ht="15" thickBot="1">
      <c r="A152" s="17" t="s">
        <v>3147</v>
      </c>
      <c r="B152" s="17" t="s">
        <v>3148</v>
      </c>
      <c r="C152" s="17" t="s">
        <v>3149</v>
      </c>
      <c r="D152" s="17" t="s">
        <v>5734</v>
      </c>
      <c r="E152" s="19" t="s">
        <v>5574</v>
      </c>
      <c r="F152" s="18" t="s">
        <v>3345</v>
      </c>
      <c r="G152" s="18" t="s">
        <v>3352</v>
      </c>
      <c r="H152" s="19" t="s">
        <v>3</v>
      </c>
      <c r="I152" s="18" t="s">
        <v>5726</v>
      </c>
      <c r="J152" s="18">
        <v>25</v>
      </c>
      <c r="K152" s="24">
        <v>1231</v>
      </c>
      <c r="L152" s="24" t="s">
        <v>853</v>
      </c>
      <c r="M152" s="24" t="s">
        <v>853</v>
      </c>
      <c r="N152" s="24">
        <v>21.64</v>
      </c>
      <c r="O152" s="24">
        <v>2.77</v>
      </c>
      <c r="P152" s="25">
        <v>2.2700000000000001E-2</v>
      </c>
      <c r="Q152" s="25">
        <v>-4.3299999999999998E-2</v>
      </c>
      <c r="R152" s="26">
        <v>2314.0100000000002</v>
      </c>
      <c r="S152" s="26">
        <v>2314.0100000000002</v>
      </c>
      <c r="T152" s="26">
        <v>50075.24</v>
      </c>
      <c r="U152" s="26">
        <v>6408.97</v>
      </c>
      <c r="V152" s="26">
        <v>50075.24</v>
      </c>
      <c r="W152" s="26">
        <v>6408.97</v>
      </c>
      <c r="X152" s="50">
        <v>101271.91</v>
      </c>
      <c r="Y152" s="50">
        <v>102675.89</v>
      </c>
      <c r="Z152" s="50">
        <v>106444.21</v>
      </c>
      <c r="AA152" s="50">
        <v>113497.55</v>
      </c>
      <c r="AB152" s="50">
        <v>120392.95</v>
      </c>
      <c r="AC152" s="50" t="s">
        <v>4949</v>
      </c>
      <c r="AD152" s="50">
        <v>5223.7299999999996</v>
      </c>
      <c r="AE152" s="50">
        <v>4088.15</v>
      </c>
      <c r="AF152" s="50">
        <v>3384.38</v>
      </c>
      <c r="AG152" s="50">
        <v>3669.04</v>
      </c>
      <c r="AH152" s="50">
        <v>3923.43</v>
      </c>
      <c r="AI152" s="50" t="s">
        <v>4949</v>
      </c>
      <c r="AJ152" s="59">
        <v>674.02967741935481</v>
      </c>
      <c r="AK152" s="59">
        <v>527.50322580645161</v>
      </c>
      <c r="AL152" s="59">
        <v>436.69419354838709</v>
      </c>
      <c r="AM152" s="59">
        <v>473.42451612903227</v>
      </c>
      <c r="AN152" s="59">
        <v>506.24903225806452</v>
      </c>
      <c r="AO152" s="59" t="s">
        <v>5557</v>
      </c>
      <c r="AP152" s="50">
        <v>6408.97</v>
      </c>
      <c r="AQ152" s="50">
        <v>6408.97</v>
      </c>
      <c r="AR152" s="50">
        <v>6408.97</v>
      </c>
      <c r="AS152" s="50">
        <v>6408.97</v>
      </c>
      <c r="AT152" s="50">
        <v>6408.97</v>
      </c>
      <c r="AU152" s="50">
        <v>6408.97</v>
      </c>
      <c r="AV152" s="50">
        <v>40772.230000000003</v>
      </c>
      <c r="AW152" s="50">
        <v>41171.97</v>
      </c>
      <c r="AX152" s="50">
        <v>42358.04</v>
      </c>
      <c r="AY152" s="50">
        <v>43708.77</v>
      </c>
      <c r="AZ152" s="50">
        <v>45210.64</v>
      </c>
      <c r="BA152" s="50" t="s">
        <v>4949</v>
      </c>
      <c r="BB152" s="59">
        <v>5260.9329032258065</v>
      </c>
      <c r="BC152" s="59">
        <v>5312.5122580645166</v>
      </c>
      <c r="BD152" s="59">
        <v>5465.5535483870972</v>
      </c>
      <c r="BE152" s="59">
        <v>5639.8412903225799</v>
      </c>
      <c r="BF152" s="59">
        <v>5833.6309677419358</v>
      </c>
      <c r="BG152" s="59" t="s">
        <v>5557</v>
      </c>
      <c r="BH152" s="50">
        <v>6408.97</v>
      </c>
      <c r="BI152" s="50">
        <v>6408.97</v>
      </c>
      <c r="BJ152" s="50">
        <v>6408.97</v>
      </c>
      <c r="BK152" s="50">
        <v>6408.97</v>
      </c>
      <c r="BL152" s="50">
        <v>6408.97</v>
      </c>
      <c r="BM152" s="50">
        <v>6408.97</v>
      </c>
      <c r="BN152" s="50">
        <v>2677.08</v>
      </c>
      <c r="BO152" s="50">
        <v>2198.31</v>
      </c>
      <c r="BP152" s="50">
        <v>2318.3000000000002</v>
      </c>
      <c r="BQ152" s="50">
        <v>2421.56</v>
      </c>
      <c r="BR152" s="50">
        <v>2550.23</v>
      </c>
      <c r="BS152" s="50" t="s">
        <v>4949</v>
      </c>
      <c r="BT152" s="59">
        <v>345.42967741935485</v>
      </c>
      <c r="BU152" s="59">
        <v>283.65290322580643</v>
      </c>
      <c r="BV152" s="59">
        <v>299.13548387096779</v>
      </c>
      <c r="BW152" s="59">
        <v>312.45935483870966</v>
      </c>
      <c r="BX152" s="59">
        <v>329.06193548387097</v>
      </c>
      <c r="BY152" s="59" t="s">
        <v>5557</v>
      </c>
      <c r="BZ152" s="50">
        <v>6408.97</v>
      </c>
      <c r="CA152" s="50">
        <v>6408.97</v>
      </c>
      <c r="CB152" s="50">
        <v>6408.97</v>
      </c>
      <c r="CC152" s="50">
        <v>6408.97</v>
      </c>
      <c r="CD152" s="50">
        <v>6408.97</v>
      </c>
      <c r="CE152" s="50">
        <v>6408.97</v>
      </c>
      <c r="CF152" s="50">
        <v>10156.59</v>
      </c>
      <c r="CG152" s="50">
        <v>7001.83</v>
      </c>
      <c r="CH152" s="50">
        <v>14016.06</v>
      </c>
      <c r="CI152" s="50">
        <v>9322.5</v>
      </c>
      <c r="CJ152" s="50">
        <v>9604.75</v>
      </c>
      <c r="CK152" s="50" t="s">
        <v>4949</v>
      </c>
      <c r="CL152" s="50">
        <v>2.2574362254268561</v>
      </c>
      <c r="CM152" s="50">
        <v>1.7666950445330831</v>
      </c>
      <c r="CN152" s="50">
        <v>1.4625606630913435</v>
      </c>
      <c r="CO152" s="50">
        <v>1.585576553256036</v>
      </c>
      <c r="CP152" s="50">
        <v>1.695511255353261</v>
      </c>
      <c r="CQ152" s="50" t="s">
        <v>4949</v>
      </c>
      <c r="CR152" s="50">
        <v>17.619729387513452</v>
      </c>
      <c r="CS152" s="50">
        <v>17.792477128448017</v>
      </c>
      <c r="CT152" s="50">
        <v>18.305037575464237</v>
      </c>
      <c r="CU152" s="50">
        <v>18.888755882645274</v>
      </c>
      <c r="CV152" s="50">
        <v>19.537789378611155</v>
      </c>
      <c r="CW152" s="50" t="s">
        <v>4949</v>
      </c>
      <c r="CX152" s="50">
        <v>1.1569007912671077</v>
      </c>
      <c r="CY152" s="50">
        <v>0.95000021607512486</v>
      </c>
      <c r="CZ152" s="50">
        <v>1.0018539245724953</v>
      </c>
      <c r="DA152" s="50">
        <v>1.0464777593873837</v>
      </c>
      <c r="DB152" s="50">
        <v>1.1020825320547447</v>
      </c>
      <c r="DC152" s="50" t="s">
        <v>4949</v>
      </c>
      <c r="DD152" s="50">
        <v>4.3891729076365271</v>
      </c>
      <c r="DE152" s="50">
        <v>3.0258425849499351</v>
      </c>
      <c r="DF152" s="50">
        <v>6.0570438329998568</v>
      </c>
      <c r="DG152" s="50">
        <v>4.0287207056149281</v>
      </c>
      <c r="DH152" s="50">
        <v>4.1506951136771226</v>
      </c>
      <c r="DI152" s="50" t="s">
        <v>4949</v>
      </c>
      <c r="DJ152" s="50">
        <v>9.5861080109423735</v>
      </c>
      <c r="DK152" s="50">
        <v>12.248875408191969</v>
      </c>
      <c r="DL152" s="50">
        <v>14.795986266317611</v>
      </c>
      <c r="DM152" s="50">
        <v>13.648049626060223</v>
      </c>
      <c r="DN152" s="50">
        <v>12.763128181208788</v>
      </c>
      <c r="DO152" s="50" t="s">
        <v>4949</v>
      </c>
      <c r="DP152" s="50">
        <v>1.2281702521544686</v>
      </c>
      <c r="DQ152" s="50">
        <v>1.2162459071062182</v>
      </c>
      <c r="DR152" s="50">
        <v>1.182189733047138</v>
      </c>
      <c r="DS152" s="50">
        <v>1.1456565810476937</v>
      </c>
      <c r="DT152" s="50">
        <v>1.1075985652934797</v>
      </c>
      <c r="DU152" s="50" t="s">
        <v>4949</v>
      </c>
      <c r="DV152" s="58">
        <v>5.3461151658983561E-2</v>
      </c>
      <c r="DW152" s="58">
        <v>4.3900139070726374E-2</v>
      </c>
      <c r="DX152" s="58">
        <v>4.6296333277683746E-2</v>
      </c>
      <c r="DY152" s="58">
        <v>4.8358430234183604E-2</v>
      </c>
      <c r="DZ152" s="58">
        <v>5.092796360037416E-2</v>
      </c>
      <c r="EA152" s="58" t="s">
        <v>4949</v>
      </c>
      <c r="EB152" s="60">
        <v>0.12811980114896829</v>
      </c>
      <c r="EC152" s="60">
        <v>9.9294495745527844E-2</v>
      </c>
      <c r="ED152" s="60">
        <v>7.9899353227864178E-2</v>
      </c>
      <c r="EE152" s="60">
        <v>8.3942879197927561E-2</v>
      </c>
      <c r="EF152" s="60">
        <v>8.6781120550383714E-2</v>
      </c>
      <c r="EG152" s="60" t="s">
        <v>4949</v>
      </c>
      <c r="EH152" s="60">
        <v>1.3863469149540064E-2</v>
      </c>
      <c r="EI152" s="60">
        <v>3.670111844172963E-2</v>
      </c>
      <c r="EJ152" s="60">
        <v>6.6263256592349995E-2</v>
      </c>
      <c r="EK152" s="60">
        <v>6.0753734331710163E-2</v>
      </c>
      <c r="EL152" s="60" t="s">
        <v>4949</v>
      </c>
      <c r="EM152" s="60">
        <v>-0.21738872414921895</v>
      </c>
      <c r="EN152" s="60">
        <v>-0.1721487714491885</v>
      </c>
      <c r="EO152" s="60">
        <v>8.4109940373125802E-2</v>
      </c>
      <c r="EP152" s="60">
        <v>6.9334212764101677E-2</v>
      </c>
      <c r="EQ152" s="60" t="s">
        <v>4949</v>
      </c>
    </row>
    <row r="153" spans="1:147" ht="15" thickBot="1">
      <c r="A153" s="17" t="s">
        <v>1060</v>
      </c>
      <c r="B153" s="17" t="s">
        <v>1061</v>
      </c>
      <c r="C153" s="17" t="s">
        <v>1062</v>
      </c>
      <c r="D153" s="17" t="s">
        <v>5735</v>
      </c>
      <c r="E153" s="19" t="s">
        <v>5574</v>
      </c>
      <c r="F153" s="18" t="s">
        <v>3021</v>
      </c>
      <c r="G153" s="18" t="s">
        <v>2071</v>
      </c>
      <c r="H153" s="19" t="s">
        <v>3</v>
      </c>
      <c r="I153" s="18" t="s">
        <v>5726</v>
      </c>
      <c r="J153" s="18">
        <v>5.78</v>
      </c>
      <c r="K153" s="24">
        <v>1231</v>
      </c>
      <c r="L153" s="24" t="s">
        <v>853</v>
      </c>
      <c r="M153" s="24" t="s">
        <v>864</v>
      </c>
      <c r="N153" s="24">
        <v>9.6</v>
      </c>
      <c r="O153" s="24">
        <v>1.23</v>
      </c>
      <c r="P153" s="25">
        <v>8.3999999999999995E-3</v>
      </c>
      <c r="Q153" s="25">
        <v>9.4600000000000004E-2</v>
      </c>
      <c r="R153" s="26">
        <v>12140.53</v>
      </c>
      <c r="S153" s="26">
        <v>12140.53</v>
      </c>
      <c r="T153" s="26">
        <v>116549.09</v>
      </c>
      <c r="U153" s="26">
        <v>14916.76</v>
      </c>
      <c r="V153" s="26">
        <v>116549.09</v>
      </c>
      <c r="W153" s="26">
        <v>14916.76</v>
      </c>
      <c r="X153" s="50">
        <v>4361.71</v>
      </c>
      <c r="Y153" s="50" t="s">
        <v>4949</v>
      </c>
      <c r="Z153" s="50" t="s">
        <v>4949</v>
      </c>
      <c r="AA153" s="50" t="s">
        <v>4949</v>
      </c>
      <c r="AB153" s="50" t="s">
        <v>4949</v>
      </c>
      <c r="AC153" s="50" t="s">
        <v>4949</v>
      </c>
      <c r="AD153" s="50">
        <v>498.43</v>
      </c>
      <c r="AE153" s="50" t="s">
        <v>4949</v>
      </c>
      <c r="AF153" s="50" t="s">
        <v>4949</v>
      </c>
      <c r="AG153" s="50" t="s">
        <v>4949</v>
      </c>
      <c r="AH153" s="50" t="s">
        <v>4949</v>
      </c>
      <c r="AI153" s="50" t="s">
        <v>4949</v>
      </c>
      <c r="AJ153" s="59">
        <v>498.43</v>
      </c>
      <c r="AK153" s="59" t="s">
        <v>4949</v>
      </c>
      <c r="AL153" s="59" t="s">
        <v>4949</v>
      </c>
      <c r="AM153" s="59" t="s">
        <v>4949</v>
      </c>
      <c r="AN153" s="59" t="s">
        <v>4949</v>
      </c>
      <c r="AO153" s="59" t="s">
        <v>4949</v>
      </c>
      <c r="AP153" s="50">
        <v>14916.76</v>
      </c>
      <c r="AQ153" s="50">
        <v>14916.76</v>
      </c>
      <c r="AR153" s="50">
        <v>14916.76</v>
      </c>
      <c r="AS153" s="50">
        <v>14916.76</v>
      </c>
      <c r="AT153" s="50">
        <v>14916.76</v>
      </c>
      <c r="AU153" s="50">
        <v>14916.76</v>
      </c>
      <c r="AV153" s="50">
        <v>1845.33</v>
      </c>
      <c r="AW153" s="50" t="s">
        <v>4949</v>
      </c>
      <c r="AX153" s="50" t="s">
        <v>4949</v>
      </c>
      <c r="AY153" s="50" t="s">
        <v>4949</v>
      </c>
      <c r="AZ153" s="50" t="s">
        <v>4949</v>
      </c>
      <c r="BA153" s="50" t="s">
        <v>4949</v>
      </c>
      <c r="BB153" s="59">
        <v>1845.33</v>
      </c>
      <c r="BC153" s="59" t="s">
        <v>4949</v>
      </c>
      <c r="BD153" s="59" t="s">
        <v>4949</v>
      </c>
      <c r="BE153" s="59" t="s">
        <v>4949</v>
      </c>
      <c r="BF153" s="59" t="s">
        <v>4949</v>
      </c>
      <c r="BG153" s="59" t="s">
        <v>4949</v>
      </c>
      <c r="BH153" s="50">
        <v>14916.76</v>
      </c>
      <c r="BI153" s="50">
        <v>14916.76</v>
      </c>
      <c r="BJ153" s="50">
        <v>14916.76</v>
      </c>
      <c r="BK153" s="50">
        <v>14916.76</v>
      </c>
      <c r="BL153" s="50">
        <v>14916.76</v>
      </c>
      <c r="BM153" s="50">
        <v>14916.76</v>
      </c>
      <c r="BN153" s="50" t="s">
        <v>4949</v>
      </c>
      <c r="BO153" s="50" t="s">
        <v>4949</v>
      </c>
      <c r="BP153" s="50" t="s">
        <v>4949</v>
      </c>
      <c r="BQ153" s="50" t="s">
        <v>4949</v>
      </c>
      <c r="BR153" s="50" t="s">
        <v>4949</v>
      </c>
      <c r="BS153" s="50" t="s">
        <v>4949</v>
      </c>
      <c r="BT153" s="59" t="s">
        <v>4949</v>
      </c>
      <c r="BU153" s="59" t="s">
        <v>4949</v>
      </c>
      <c r="BV153" s="59" t="s">
        <v>4949</v>
      </c>
      <c r="BW153" s="59" t="s">
        <v>4949</v>
      </c>
      <c r="BX153" s="59" t="s">
        <v>4949</v>
      </c>
      <c r="BY153" s="59" t="s">
        <v>4949</v>
      </c>
      <c r="BZ153" s="50">
        <v>14916.76</v>
      </c>
      <c r="CA153" s="50">
        <v>14916.76</v>
      </c>
      <c r="CB153" s="50">
        <v>14916.76</v>
      </c>
      <c r="CC153" s="50">
        <v>14916.76</v>
      </c>
      <c r="CD153" s="50">
        <v>14916.76</v>
      </c>
      <c r="CE153" s="50">
        <v>14916.76</v>
      </c>
      <c r="CF153" s="50">
        <v>2013.96</v>
      </c>
      <c r="CG153" s="50" t="s">
        <v>4949</v>
      </c>
      <c r="CH153" s="50" t="s">
        <v>4949</v>
      </c>
      <c r="CI153" s="50" t="s">
        <v>4949</v>
      </c>
      <c r="CJ153" s="50" t="s">
        <v>4949</v>
      </c>
      <c r="CK153" s="50" t="s">
        <v>4949</v>
      </c>
      <c r="CL153" s="50">
        <v>4.1055044549125945E-2</v>
      </c>
      <c r="CM153" s="50" t="s">
        <v>4949</v>
      </c>
      <c r="CN153" s="50" t="s">
        <v>4949</v>
      </c>
      <c r="CO153" s="50" t="s">
        <v>4949</v>
      </c>
      <c r="CP153" s="50" t="s">
        <v>4949</v>
      </c>
      <c r="CQ153" s="50" t="s">
        <v>4949</v>
      </c>
      <c r="CR153" s="50">
        <v>0.15199748281170589</v>
      </c>
      <c r="CS153" s="50" t="s">
        <v>4949</v>
      </c>
      <c r="CT153" s="50" t="s">
        <v>4949</v>
      </c>
      <c r="CU153" s="50" t="s">
        <v>4949</v>
      </c>
      <c r="CV153" s="50" t="s">
        <v>4949</v>
      </c>
      <c r="CW153" s="50" t="s">
        <v>4949</v>
      </c>
      <c r="CX153" s="50" t="s">
        <v>4949</v>
      </c>
      <c r="CY153" s="50" t="s">
        <v>4949</v>
      </c>
      <c r="CZ153" s="50" t="s">
        <v>4949</v>
      </c>
      <c r="DA153" s="50" t="s">
        <v>4949</v>
      </c>
      <c r="DB153" s="50" t="s">
        <v>4949</v>
      </c>
      <c r="DC153" s="50" t="s">
        <v>4949</v>
      </c>
      <c r="DD153" s="50">
        <v>0.16588732122897434</v>
      </c>
      <c r="DE153" s="50" t="s">
        <v>4949</v>
      </c>
      <c r="DF153" s="50" t="s">
        <v>4949</v>
      </c>
      <c r="DG153" s="50" t="s">
        <v>4949</v>
      </c>
      <c r="DH153" s="50" t="s">
        <v>4949</v>
      </c>
      <c r="DI153" s="50" t="s">
        <v>4949</v>
      </c>
      <c r="DJ153" s="50">
        <v>29.927492325903337</v>
      </c>
      <c r="DK153" s="50" t="s">
        <v>4949</v>
      </c>
      <c r="DL153" s="50" t="s">
        <v>4949</v>
      </c>
      <c r="DM153" s="50" t="s">
        <v>4949</v>
      </c>
      <c r="DN153" s="50" t="s">
        <v>4949</v>
      </c>
      <c r="DO153" s="50" t="s">
        <v>4949</v>
      </c>
      <c r="DP153" s="50">
        <v>8.0835189369923004</v>
      </c>
      <c r="DQ153" s="50" t="s">
        <v>4949</v>
      </c>
      <c r="DR153" s="50" t="s">
        <v>4949</v>
      </c>
      <c r="DS153" s="50" t="s">
        <v>4949</v>
      </c>
      <c r="DT153" s="50" t="s">
        <v>4949</v>
      </c>
      <c r="DU153" s="50" t="s">
        <v>4949</v>
      </c>
      <c r="DV153" s="58" t="s">
        <v>4949</v>
      </c>
      <c r="DW153" s="58" t="s">
        <v>4949</v>
      </c>
      <c r="DX153" s="58" t="s">
        <v>4949</v>
      </c>
      <c r="DY153" s="58" t="s">
        <v>4949</v>
      </c>
      <c r="DZ153" s="58" t="s">
        <v>4949</v>
      </c>
      <c r="EA153" s="58" t="s">
        <v>4949</v>
      </c>
      <c r="EB153" s="60">
        <v>0.27010345033137706</v>
      </c>
      <c r="EC153" s="60" t="s">
        <v>4949</v>
      </c>
      <c r="ED153" s="60" t="s">
        <v>4949</v>
      </c>
      <c r="EE153" s="60" t="s">
        <v>4949</v>
      </c>
      <c r="EF153" s="60" t="s">
        <v>4949</v>
      </c>
      <c r="EG153" s="60" t="s">
        <v>4949</v>
      </c>
      <c r="EH153" s="60"/>
      <c r="EI153" s="60"/>
      <c r="EJ153" s="60" t="s">
        <v>4949</v>
      </c>
      <c r="EK153" s="60" t="s">
        <v>4949</v>
      </c>
      <c r="EL153" s="60" t="s">
        <v>4949</v>
      </c>
      <c r="EM153" s="60"/>
      <c r="EN153" s="60"/>
      <c r="EO153" s="60" t="s">
        <v>4949</v>
      </c>
      <c r="EP153" s="60" t="s">
        <v>4949</v>
      </c>
      <c r="EQ153" s="60" t="s">
        <v>4949</v>
      </c>
    </row>
    <row r="154" spans="1:147" ht="15" thickBot="1">
      <c r="A154" s="17" t="s">
        <v>1919</v>
      </c>
      <c r="B154" s="17" t="s">
        <v>1920</v>
      </c>
      <c r="C154" s="17" t="s">
        <v>1921</v>
      </c>
      <c r="D154" s="17" t="s">
        <v>5749</v>
      </c>
      <c r="E154" s="19" t="s">
        <v>5574</v>
      </c>
      <c r="F154" s="18" t="s">
        <v>2998</v>
      </c>
      <c r="G154" s="18" t="s">
        <v>7</v>
      </c>
      <c r="H154" s="19" t="s">
        <v>3</v>
      </c>
      <c r="I154" s="18" t="s">
        <v>5726</v>
      </c>
      <c r="J154" s="18">
        <v>48</v>
      </c>
      <c r="K154" s="24">
        <v>1231</v>
      </c>
      <c r="L154" s="24" t="s">
        <v>853</v>
      </c>
      <c r="M154" s="24" t="s">
        <v>4</v>
      </c>
      <c r="N154" s="24">
        <v>46.36</v>
      </c>
      <c r="O154" s="24">
        <v>5.93</v>
      </c>
      <c r="P154" s="25">
        <v>3.6699999999999997E-2</v>
      </c>
      <c r="Q154" s="25">
        <v>7.9600000000000004E-2</v>
      </c>
      <c r="R154" s="26">
        <v>2282.5</v>
      </c>
      <c r="S154" s="26">
        <v>2282.5</v>
      </c>
      <c r="T154" s="26">
        <v>105816.7</v>
      </c>
      <c r="U154" s="26">
        <v>13543.15</v>
      </c>
      <c r="V154" s="26">
        <v>105816.7</v>
      </c>
      <c r="W154" s="26">
        <v>13543.15</v>
      </c>
      <c r="X154" s="50">
        <v>14766.95</v>
      </c>
      <c r="Y154" s="50">
        <v>17042.66</v>
      </c>
      <c r="Z154" s="50">
        <v>17923.73</v>
      </c>
      <c r="AA154" s="50">
        <v>19183.099999999999</v>
      </c>
      <c r="AB154" s="50">
        <v>20375.43</v>
      </c>
      <c r="AC154" s="50" t="s">
        <v>4949</v>
      </c>
      <c r="AD154" s="50">
        <v>2928.75</v>
      </c>
      <c r="AE154" s="50">
        <v>3629.38</v>
      </c>
      <c r="AF154" s="50">
        <v>3857.58</v>
      </c>
      <c r="AG154" s="50">
        <v>4322.6400000000003</v>
      </c>
      <c r="AH154" s="50">
        <v>4776.3599999999997</v>
      </c>
      <c r="AI154" s="50" t="s">
        <v>4949</v>
      </c>
      <c r="AJ154" s="59">
        <v>425.07256894049351</v>
      </c>
      <c r="AK154" s="59">
        <v>526.76052249637155</v>
      </c>
      <c r="AL154" s="59">
        <v>559.88098693759071</v>
      </c>
      <c r="AM154" s="59">
        <v>627.37880986937603</v>
      </c>
      <c r="AN154" s="59">
        <v>693.23076923076917</v>
      </c>
      <c r="AO154" s="59" t="s">
        <v>5557</v>
      </c>
      <c r="AP154" s="50">
        <v>13543.15</v>
      </c>
      <c r="AQ154" s="50">
        <v>13543.15</v>
      </c>
      <c r="AR154" s="50">
        <v>13543.15</v>
      </c>
      <c r="AS154" s="50">
        <v>13543.15</v>
      </c>
      <c r="AT154" s="50">
        <v>13543.15</v>
      </c>
      <c r="AU154" s="50">
        <v>13543.15</v>
      </c>
      <c r="AV154" s="50">
        <v>15948.24</v>
      </c>
      <c r="AW154" s="50">
        <v>16525.37</v>
      </c>
      <c r="AX154" s="50">
        <v>16449.919999999998</v>
      </c>
      <c r="AY154" s="50">
        <v>16374.47</v>
      </c>
      <c r="AZ154" s="50">
        <v>16299.02</v>
      </c>
      <c r="BA154" s="50" t="s">
        <v>4949</v>
      </c>
      <c r="BB154" s="59">
        <v>2314.6937590711177</v>
      </c>
      <c r="BC154" s="59">
        <v>2398.4571843251088</v>
      </c>
      <c r="BD154" s="59">
        <v>2387.5065312046445</v>
      </c>
      <c r="BE154" s="59">
        <v>2376.5558780841798</v>
      </c>
      <c r="BF154" s="59">
        <v>2365.6052249637155</v>
      </c>
      <c r="BG154" s="59" t="s">
        <v>5557</v>
      </c>
      <c r="BH154" s="50">
        <v>13543.15</v>
      </c>
      <c r="BI154" s="50">
        <v>13543.15</v>
      </c>
      <c r="BJ154" s="50">
        <v>13543.15</v>
      </c>
      <c r="BK154" s="50">
        <v>13543.15</v>
      </c>
      <c r="BL154" s="50">
        <v>13543.15</v>
      </c>
      <c r="BM154" s="50">
        <v>13543.15</v>
      </c>
      <c r="BN154" s="50">
        <v>1606.85</v>
      </c>
      <c r="BO154" s="50">
        <v>4823.46</v>
      </c>
      <c r="BP154" s="50">
        <v>3933.03</v>
      </c>
      <c r="BQ154" s="50">
        <v>4398.09</v>
      </c>
      <c r="BR154" s="50">
        <v>4851.8100000000004</v>
      </c>
      <c r="BS154" s="50" t="s">
        <v>4949</v>
      </c>
      <c r="BT154" s="59">
        <v>233.21480406386067</v>
      </c>
      <c r="BU154" s="59">
        <v>700.06676342525407</v>
      </c>
      <c r="BV154" s="59">
        <v>570.8316400580552</v>
      </c>
      <c r="BW154" s="59">
        <v>638.32946298984041</v>
      </c>
      <c r="BX154" s="59">
        <v>704.18142235123378</v>
      </c>
      <c r="BY154" s="59" t="s">
        <v>5557</v>
      </c>
      <c r="BZ154" s="50">
        <v>13543.15</v>
      </c>
      <c r="CA154" s="50">
        <v>13543.15</v>
      </c>
      <c r="CB154" s="50">
        <v>13543.15</v>
      </c>
      <c r="CC154" s="50">
        <v>13543.15</v>
      </c>
      <c r="CD154" s="50">
        <v>13543.15</v>
      </c>
      <c r="CE154" s="50">
        <v>13543.15</v>
      </c>
      <c r="CF154" s="50">
        <v>3041.51</v>
      </c>
      <c r="CG154" s="50">
        <v>4258.8</v>
      </c>
      <c r="CH154" s="50">
        <v>4132.76</v>
      </c>
      <c r="CI154" s="50">
        <v>4843.8999999999996</v>
      </c>
      <c r="CJ154" s="50">
        <v>5339.34</v>
      </c>
      <c r="CK154" s="50" t="s">
        <v>4949</v>
      </c>
      <c r="CL154" s="50">
        <v>1.2831325301204819</v>
      </c>
      <c r="CM154" s="50">
        <v>1.5900898138006572</v>
      </c>
      <c r="CN154" s="50">
        <v>1.6900679079956189</v>
      </c>
      <c r="CO154" s="50">
        <v>1.8938181818181821</v>
      </c>
      <c r="CP154" s="50">
        <v>2.0926002190580504</v>
      </c>
      <c r="CQ154" s="50" t="s">
        <v>4949</v>
      </c>
      <c r="CR154" s="50">
        <v>6.9871807228915666</v>
      </c>
      <c r="CS154" s="50">
        <v>7.2400306681270532</v>
      </c>
      <c r="CT154" s="50">
        <v>7.2069748083242056</v>
      </c>
      <c r="CU154" s="50">
        <v>7.1739189485213579</v>
      </c>
      <c r="CV154" s="50">
        <v>7.1408630887185103</v>
      </c>
      <c r="CW154" s="50" t="s">
        <v>4949</v>
      </c>
      <c r="CX154" s="50">
        <v>0.70398685651697701</v>
      </c>
      <c r="CY154" s="50">
        <v>2.1132354874041623</v>
      </c>
      <c r="CZ154" s="50">
        <v>1.7231237677984668</v>
      </c>
      <c r="DA154" s="50">
        <v>1.9268740416210297</v>
      </c>
      <c r="DB154" s="50">
        <v>2.1256560788608985</v>
      </c>
      <c r="DC154" s="50" t="s">
        <v>4949</v>
      </c>
      <c r="DD154" s="50">
        <v>1.3325345016429355</v>
      </c>
      <c r="DE154" s="50">
        <v>1.8658488499452355</v>
      </c>
      <c r="DF154" s="50">
        <v>1.8106286966046004</v>
      </c>
      <c r="DG154" s="50">
        <v>2.1221905805038332</v>
      </c>
      <c r="DH154" s="50">
        <v>2.3392508214676888</v>
      </c>
      <c r="DI154" s="50" t="s">
        <v>4949</v>
      </c>
      <c r="DJ154" s="50">
        <v>32.070272300469483</v>
      </c>
      <c r="DK154" s="50">
        <v>25.879298943621222</v>
      </c>
      <c r="DL154" s="50">
        <v>24.348376443262357</v>
      </c>
      <c r="DM154" s="50">
        <v>21.728806932800325</v>
      </c>
      <c r="DN154" s="50">
        <v>19.664725858184894</v>
      </c>
      <c r="DO154" s="50" t="s">
        <v>4949</v>
      </c>
      <c r="DP154" s="50">
        <v>5.8894153837664849</v>
      </c>
      <c r="DQ154" s="50">
        <v>5.6837341614741455</v>
      </c>
      <c r="DR154" s="50">
        <v>5.7098034519316814</v>
      </c>
      <c r="DS154" s="50">
        <v>5.7361129856416726</v>
      </c>
      <c r="DT154" s="50">
        <v>5.762666098943372</v>
      </c>
      <c r="DU154" s="50" t="s">
        <v>4949</v>
      </c>
      <c r="DV154" s="58">
        <v>1.7107651240910245E-2</v>
      </c>
      <c r="DW154" s="58">
        <v>5.1353935622168181E-2</v>
      </c>
      <c r="DX154" s="58">
        <v>4.1873793795336983E-2</v>
      </c>
      <c r="DY154" s="58">
        <v>4.6825148486874912E-2</v>
      </c>
      <c r="DZ154" s="58">
        <v>5.1655769590914363E-2</v>
      </c>
      <c r="EA154" s="58" t="s">
        <v>4949</v>
      </c>
      <c r="EB154" s="60">
        <v>0.18364095348452245</v>
      </c>
      <c r="EC154" s="60">
        <v>0.21962473457477807</v>
      </c>
      <c r="ED154" s="60">
        <v>0.23450448391238379</v>
      </c>
      <c r="EE154" s="60">
        <v>0.26398655956498135</v>
      </c>
      <c r="EF154" s="60">
        <v>0.29304583956581437</v>
      </c>
      <c r="EG154" s="60" t="s">
        <v>4949</v>
      </c>
      <c r="EH154" s="60">
        <v>0.15410832974988065</v>
      </c>
      <c r="EI154" s="60">
        <v>5.1697915700952723E-2</v>
      </c>
      <c r="EJ154" s="60">
        <v>7.026271875329515E-2</v>
      </c>
      <c r="EK154" s="60">
        <v>6.215523038507853E-2</v>
      </c>
      <c r="EL154" s="60" t="s">
        <v>4949</v>
      </c>
      <c r="EM154" s="60">
        <v>0.23922492530943229</v>
      </c>
      <c r="EN154" s="60">
        <v>6.2875752883412517E-2</v>
      </c>
      <c r="EO154" s="60">
        <v>0.12055744793367884</v>
      </c>
      <c r="EP154" s="60">
        <v>0.10496363333518399</v>
      </c>
      <c r="EQ154" s="60" t="s">
        <v>4949</v>
      </c>
    </row>
    <row r="155" spans="1:147" ht="15" thickBot="1">
      <c r="A155" s="17" t="s">
        <v>4414</v>
      </c>
      <c r="B155" s="17" t="s">
        <v>4415</v>
      </c>
      <c r="C155" s="17" t="s">
        <v>4377</v>
      </c>
      <c r="D155" s="17" t="s">
        <v>5750</v>
      </c>
      <c r="E155" s="19" t="s">
        <v>5574</v>
      </c>
      <c r="F155" s="18" t="s">
        <v>3031</v>
      </c>
      <c r="G155" s="18" t="s">
        <v>2030</v>
      </c>
      <c r="H155" s="19" t="s">
        <v>3</v>
      </c>
      <c r="I155" s="18" t="s">
        <v>5726</v>
      </c>
      <c r="J155" s="18">
        <v>142</v>
      </c>
      <c r="K155" s="24">
        <v>1231</v>
      </c>
      <c r="L155" s="24" t="s">
        <v>853</v>
      </c>
      <c r="M155" s="24" t="s">
        <v>4</v>
      </c>
      <c r="N155" s="24">
        <v>92.3</v>
      </c>
      <c r="O155" s="24">
        <v>11.81</v>
      </c>
      <c r="P155" s="25">
        <v>1.43E-2</v>
      </c>
      <c r="Q155" s="25">
        <v>-3.2000000000000001E-2</v>
      </c>
      <c r="R155" s="26">
        <v>9117.2000000000007</v>
      </c>
      <c r="S155" s="26">
        <v>3683.4</v>
      </c>
      <c r="T155" s="26">
        <v>841517.34</v>
      </c>
      <c r="U155" s="26">
        <v>107703.19</v>
      </c>
      <c r="V155" s="26">
        <v>339977.82</v>
      </c>
      <c r="W155" s="26">
        <v>43512.7</v>
      </c>
      <c r="X155" s="50">
        <v>602315.35</v>
      </c>
      <c r="Y155" s="50">
        <v>777102.46</v>
      </c>
      <c r="Z155" s="50">
        <v>875507.66</v>
      </c>
      <c r="AA155" s="50">
        <v>1115533.82</v>
      </c>
      <c r="AB155" s="50">
        <v>1245283.94</v>
      </c>
      <c r="AC155" s="50">
        <v>1350409.18</v>
      </c>
      <c r="AD155" s="50">
        <v>30040.81</v>
      </c>
      <c r="AE155" s="50">
        <v>40254.35</v>
      </c>
      <c r="AF155" s="50">
        <v>36516.44</v>
      </c>
      <c r="AG155" s="50">
        <v>54007.02</v>
      </c>
      <c r="AH155" s="50">
        <v>69647.199999999997</v>
      </c>
      <c r="AI155" s="50">
        <v>80276.929999999993</v>
      </c>
      <c r="AJ155" s="59">
        <v>4360.0595065312054</v>
      </c>
      <c r="AK155" s="59">
        <v>5842.4310595065317</v>
      </c>
      <c r="AL155" s="59">
        <v>5299.9187227866478</v>
      </c>
      <c r="AM155" s="59">
        <v>7838.4644412191583</v>
      </c>
      <c r="AN155" s="59">
        <v>10108.44702467344</v>
      </c>
      <c r="AO155" s="59">
        <v>11651.223512336719</v>
      </c>
      <c r="AP155" s="50">
        <v>107703.19</v>
      </c>
      <c r="AQ155" s="50">
        <v>107703.19</v>
      </c>
      <c r="AR155" s="50">
        <v>107703.19</v>
      </c>
      <c r="AS155" s="50">
        <v>107703.19</v>
      </c>
      <c r="AT155" s="50">
        <v>107703.19</v>
      </c>
      <c r="AU155" s="50">
        <v>107703.19</v>
      </c>
      <c r="AV155" s="50">
        <v>138810.07</v>
      </c>
      <c r="AW155" s="50">
        <v>185251.1</v>
      </c>
      <c r="AX155" s="50">
        <v>226030.91</v>
      </c>
      <c r="AY155" s="50">
        <v>282503.42</v>
      </c>
      <c r="AZ155" s="50">
        <v>365297.57</v>
      </c>
      <c r="BA155" s="50">
        <v>463424.17</v>
      </c>
      <c r="BB155" s="59">
        <v>20146.599419448477</v>
      </c>
      <c r="BC155" s="59">
        <v>26886.952104499276</v>
      </c>
      <c r="BD155" s="59">
        <v>32805.647314949201</v>
      </c>
      <c r="BE155" s="59">
        <v>41001.947750362844</v>
      </c>
      <c r="BF155" s="59">
        <v>53018.515239477507</v>
      </c>
      <c r="BG155" s="59">
        <v>67260.402031930338</v>
      </c>
      <c r="BH155" s="50">
        <v>107703.19</v>
      </c>
      <c r="BI155" s="50">
        <v>107703.19</v>
      </c>
      <c r="BJ155" s="50">
        <v>107703.19</v>
      </c>
      <c r="BK155" s="50">
        <v>107703.19</v>
      </c>
      <c r="BL155" s="50">
        <v>107703.19</v>
      </c>
      <c r="BM155" s="50">
        <v>107703.19</v>
      </c>
      <c r="BN155" s="50">
        <v>6235.67</v>
      </c>
      <c r="BO155" s="50">
        <v>6509.68</v>
      </c>
      <c r="BP155" s="50">
        <v>7303.29</v>
      </c>
      <c r="BQ155" s="50">
        <v>16202.11</v>
      </c>
      <c r="BR155" s="50">
        <v>20894.16</v>
      </c>
      <c r="BS155" s="50">
        <v>24083.08</v>
      </c>
      <c r="BT155" s="59">
        <v>905.03193033381717</v>
      </c>
      <c r="BU155" s="59">
        <v>944.801161103048</v>
      </c>
      <c r="BV155" s="59">
        <v>1059.9840348330915</v>
      </c>
      <c r="BW155" s="59">
        <v>2351.5399129172715</v>
      </c>
      <c r="BX155" s="59">
        <v>3032.5341074020321</v>
      </c>
      <c r="BY155" s="59">
        <v>3495.3671988388974</v>
      </c>
      <c r="BZ155" s="50">
        <v>107703.19</v>
      </c>
      <c r="CA155" s="50">
        <v>107703.19</v>
      </c>
      <c r="CB155" s="50">
        <v>107703.19</v>
      </c>
      <c r="CC155" s="50">
        <v>107703.19</v>
      </c>
      <c r="CD155" s="50">
        <v>107703.19</v>
      </c>
      <c r="CE155" s="50">
        <v>107703.19</v>
      </c>
      <c r="CF155" s="50">
        <v>169725.03</v>
      </c>
      <c r="CG155" s="50">
        <v>133453.87</v>
      </c>
      <c r="CH155" s="50">
        <v>130238.31</v>
      </c>
      <c r="CI155" s="50">
        <v>192819.55</v>
      </c>
      <c r="CJ155" s="50">
        <v>168146.01</v>
      </c>
      <c r="CK155" s="50">
        <v>177738.76</v>
      </c>
      <c r="CL155" s="50">
        <v>3.2949600754617645</v>
      </c>
      <c r="CM155" s="50">
        <v>4.4152097135085331</v>
      </c>
      <c r="CN155" s="50">
        <v>4.0052252884657573</v>
      </c>
      <c r="CO155" s="50">
        <v>5.923641030140832</v>
      </c>
      <c r="CP155" s="50">
        <v>7.6390997235993501</v>
      </c>
      <c r="CQ155" s="50">
        <v>8.8049982450752413</v>
      </c>
      <c r="CR155" s="50">
        <v>15.225076777958144</v>
      </c>
      <c r="CS155" s="50">
        <v>20.31885886017637</v>
      </c>
      <c r="CT155" s="50">
        <v>24.791702496380466</v>
      </c>
      <c r="CU155" s="50">
        <v>30.985765366559903</v>
      </c>
      <c r="CV155" s="50">
        <v>40.066859342780674</v>
      </c>
      <c r="CW155" s="50">
        <v>50.829659325231425</v>
      </c>
      <c r="CX155" s="50">
        <v>0.68394572895187111</v>
      </c>
      <c r="CY155" s="50">
        <v>0.71399991225376214</v>
      </c>
      <c r="CZ155" s="50">
        <v>0.80104527705874606</v>
      </c>
      <c r="DA155" s="50">
        <v>1.7770927477734391</v>
      </c>
      <c r="DB155" s="50">
        <v>2.2917299170798051</v>
      </c>
      <c r="DC155" s="50">
        <v>2.6414995832053703</v>
      </c>
      <c r="DD155" s="50">
        <v>18.615916070723465</v>
      </c>
      <c r="DE155" s="50">
        <v>14.637593778791732</v>
      </c>
      <c r="DF155" s="50">
        <v>14.284902162944762</v>
      </c>
      <c r="DG155" s="50">
        <v>21.148987627780457</v>
      </c>
      <c r="DH155" s="50">
        <v>18.442724740051769</v>
      </c>
      <c r="DI155" s="50">
        <v>19.494884394331592</v>
      </c>
      <c r="DJ155" s="50">
        <v>24.864640467417487</v>
      </c>
      <c r="DK155" s="50">
        <v>18.55585644781247</v>
      </c>
      <c r="DL155" s="50">
        <v>20.455278225369174</v>
      </c>
      <c r="DM155" s="50">
        <v>13.830682381660754</v>
      </c>
      <c r="DN155" s="50">
        <v>10.724823682789832</v>
      </c>
      <c r="DO155" s="50">
        <v>9.30471481657308</v>
      </c>
      <c r="DP155" s="50">
        <v>5.3811221332861505</v>
      </c>
      <c r="DQ155" s="50">
        <v>4.0321160846008466</v>
      </c>
      <c r="DR155" s="50">
        <v>3.3046539519749754</v>
      </c>
      <c r="DS155" s="50">
        <v>2.6440527339456632</v>
      </c>
      <c r="DT155" s="50">
        <v>2.0447821210527075</v>
      </c>
      <c r="DU155" s="50">
        <v>1.6118148088823248</v>
      </c>
      <c r="DV155" s="58">
        <v>8.3481318807957557E-3</v>
      </c>
      <c r="DW155" s="58">
        <v>8.7149684222831737E-3</v>
      </c>
      <c r="DX155" s="58">
        <v>9.7774301853203963E-3</v>
      </c>
      <c r="DY155" s="58">
        <v>2.1690909080685754E-2</v>
      </c>
      <c r="DZ155" s="58">
        <v>2.7972487835059817E-2</v>
      </c>
      <c r="EA155" s="58">
        <v>3.2241720285992474E-2</v>
      </c>
      <c r="EB155" s="60">
        <v>0.2164166475818361</v>
      </c>
      <c r="EC155" s="60">
        <v>0.21729614560993157</v>
      </c>
      <c r="ED155" s="60">
        <v>0.16155507226865565</v>
      </c>
      <c r="EE155" s="60">
        <v>0.19117297765811117</v>
      </c>
      <c r="EF155" s="60">
        <v>0.19065881002164892</v>
      </c>
      <c r="EG155" s="60">
        <v>0.17322560020984662</v>
      </c>
      <c r="EH155" s="60">
        <v>0.2901920231652737</v>
      </c>
      <c r="EI155" s="60">
        <v>0.12663092071539706</v>
      </c>
      <c r="EJ155" s="60">
        <v>0.27415655049779919</v>
      </c>
      <c r="EK155" s="60">
        <v>0.1163121347589442</v>
      </c>
      <c r="EL155" s="60">
        <v>8.4418690889083603E-2</v>
      </c>
      <c r="EM155" s="60">
        <v>0.33998883518786593</v>
      </c>
      <c r="EN155" s="60">
        <v>-9.2857293683788145E-2</v>
      </c>
      <c r="EO155" s="60">
        <v>0.47897823555636831</v>
      </c>
      <c r="EP155" s="60">
        <v>0.28959531557193863</v>
      </c>
      <c r="EQ155" s="60">
        <v>0.1526225031300612</v>
      </c>
    </row>
    <row r="156" spans="1:147" ht="15" thickBot="1">
      <c r="A156" s="17" t="s">
        <v>1063</v>
      </c>
      <c r="B156" s="17" t="s">
        <v>1064</v>
      </c>
      <c r="C156" s="17" t="s">
        <v>1065</v>
      </c>
      <c r="D156" s="17" t="s">
        <v>5754</v>
      </c>
      <c r="E156" s="19" t="s">
        <v>5574</v>
      </c>
      <c r="F156" s="18" t="s">
        <v>2994</v>
      </c>
      <c r="G156" s="18" t="s">
        <v>111</v>
      </c>
      <c r="H156" s="19" t="s">
        <v>3</v>
      </c>
      <c r="I156" s="18" t="s">
        <v>5726</v>
      </c>
      <c r="J156" s="18">
        <v>5.16</v>
      </c>
      <c r="K156" s="24">
        <v>1231</v>
      </c>
      <c r="L156" s="24" t="s">
        <v>853</v>
      </c>
      <c r="M156" s="24" t="s">
        <v>4</v>
      </c>
      <c r="N156" s="24">
        <v>3.32</v>
      </c>
      <c r="O156" s="24">
        <v>0.42</v>
      </c>
      <c r="P156" s="25">
        <v>-1.4800000000000001E-2</v>
      </c>
      <c r="Q156" s="25">
        <v>-9.0000000000000011E-3</v>
      </c>
      <c r="R156" s="26">
        <v>1197.48</v>
      </c>
      <c r="S156" s="26">
        <v>1197.48</v>
      </c>
      <c r="T156" s="26">
        <v>3975.65</v>
      </c>
      <c r="U156" s="26">
        <v>508.83</v>
      </c>
      <c r="V156" s="26">
        <v>3975.65</v>
      </c>
      <c r="W156" s="26">
        <v>508.83</v>
      </c>
      <c r="X156" s="50">
        <v>3086.19</v>
      </c>
      <c r="Y156" s="50">
        <v>3543.8</v>
      </c>
      <c r="Z156" s="50">
        <v>4066.81</v>
      </c>
      <c r="AA156" s="50">
        <v>4461.8100000000004</v>
      </c>
      <c r="AB156" s="50" t="s">
        <v>4949</v>
      </c>
      <c r="AC156" s="50" t="s">
        <v>4949</v>
      </c>
      <c r="AD156" s="50">
        <v>448</v>
      </c>
      <c r="AE156" s="50">
        <v>530.42999999999995</v>
      </c>
      <c r="AF156" s="50">
        <v>611.14</v>
      </c>
      <c r="AG156" s="50">
        <v>673.01</v>
      </c>
      <c r="AH156" s="50" t="s">
        <v>4949</v>
      </c>
      <c r="AI156" s="50" t="s">
        <v>4949</v>
      </c>
      <c r="AJ156" s="59">
        <v>65.021770682148045</v>
      </c>
      <c r="AK156" s="59">
        <v>76.985486211901303</v>
      </c>
      <c r="AL156" s="59">
        <v>88.699564586357042</v>
      </c>
      <c r="AM156" s="59">
        <v>97.679245283018872</v>
      </c>
      <c r="AN156" s="59" t="s">
        <v>5557</v>
      </c>
      <c r="AO156" s="59" t="s">
        <v>5557</v>
      </c>
      <c r="AP156" s="50">
        <v>508.83</v>
      </c>
      <c r="AQ156" s="50">
        <v>508.83</v>
      </c>
      <c r="AR156" s="50">
        <v>508.83</v>
      </c>
      <c r="AS156" s="50">
        <v>508.83</v>
      </c>
      <c r="AT156" s="50">
        <v>508.83</v>
      </c>
      <c r="AU156" s="50">
        <v>508.83</v>
      </c>
      <c r="AV156" s="50">
        <v>3782.23</v>
      </c>
      <c r="AW156" s="50">
        <v>3967.39</v>
      </c>
      <c r="AX156" s="50">
        <v>4181.91</v>
      </c>
      <c r="AY156" s="50">
        <v>4396.57</v>
      </c>
      <c r="AZ156" s="50" t="s">
        <v>4949</v>
      </c>
      <c r="BA156" s="50" t="s">
        <v>4949</v>
      </c>
      <c r="BB156" s="59">
        <v>548.94484760522494</v>
      </c>
      <c r="BC156" s="59">
        <v>575.81857764876634</v>
      </c>
      <c r="BD156" s="59">
        <v>606.95355587808422</v>
      </c>
      <c r="BE156" s="59">
        <v>638.10885341074015</v>
      </c>
      <c r="BF156" s="59" t="s">
        <v>5557</v>
      </c>
      <c r="BG156" s="59" t="s">
        <v>5557</v>
      </c>
      <c r="BH156" s="50">
        <v>508.83</v>
      </c>
      <c r="BI156" s="50">
        <v>508.83</v>
      </c>
      <c r="BJ156" s="50">
        <v>508.83</v>
      </c>
      <c r="BK156" s="50">
        <v>508.83</v>
      </c>
      <c r="BL156" s="50">
        <v>508.83</v>
      </c>
      <c r="BM156" s="50">
        <v>508.83</v>
      </c>
      <c r="BN156" s="50">
        <v>332.89</v>
      </c>
      <c r="BO156" s="50">
        <v>396.62</v>
      </c>
      <c r="BP156" s="50">
        <v>458.35</v>
      </c>
      <c r="BQ156" s="50">
        <v>504.76</v>
      </c>
      <c r="BR156" s="50" t="s">
        <v>4949</v>
      </c>
      <c r="BS156" s="50" t="s">
        <v>4949</v>
      </c>
      <c r="BT156" s="59">
        <v>48.314949201741655</v>
      </c>
      <c r="BU156" s="59">
        <v>57.56458635703919</v>
      </c>
      <c r="BV156" s="59">
        <v>66.523947750362851</v>
      </c>
      <c r="BW156" s="59">
        <v>73.259796806966619</v>
      </c>
      <c r="BX156" s="59" t="s">
        <v>5557</v>
      </c>
      <c r="BY156" s="59" t="s">
        <v>5557</v>
      </c>
      <c r="BZ156" s="50">
        <v>508.83</v>
      </c>
      <c r="CA156" s="50">
        <v>508.83</v>
      </c>
      <c r="CB156" s="50">
        <v>508.83</v>
      </c>
      <c r="CC156" s="50">
        <v>508.83</v>
      </c>
      <c r="CD156" s="50">
        <v>508.83</v>
      </c>
      <c r="CE156" s="50">
        <v>508.83</v>
      </c>
      <c r="CF156" s="50">
        <v>653.69000000000005</v>
      </c>
      <c r="CG156" s="50">
        <v>1100.74</v>
      </c>
      <c r="CH156" s="50">
        <v>97.64</v>
      </c>
      <c r="CI156" s="50">
        <v>1480.03</v>
      </c>
      <c r="CJ156" s="50" t="s">
        <v>4949</v>
      </c>
      <c r="CK156" s="50" t="s">
        <v>4949</v>
      </c>
      <c r="CL156" s="50">
        <v>0.3741189831980492</v>
      </c>
      <c r="CM156" s="50">
        <v>0.44295520593245813</v>
      </c>
      <c r="CN156" s="50">
        <v>0.51035507899923171</v>
      </c>
      <c r="CO156" s="50">
        <v>0.56202191268330159</v>
      </c>
      <c r="CP156" s="50" t="s">
        <v>4949</v>
      </c>
      <c r="CQ156" s="50" t="s">
        <v>4949</v>
      </c>
      <c r="CR156" s="50">
        <v>3.1584911647793699</v>
      </c>
      <c r="CS156" s="50">
        <v>3.3131158766743494</v>
      </c>
      <c r="CT156" s="50">
        <v>3.4922587433610581</v>
      </c>
      <c r="CU156" s="50">
        <v>3.671518522230016</v>
      </c>
      <c r="CV156" s="50" t="s">
        <v>4949</v>
      </c>
      <c r="CW156" s="50" t="s">
        <v>4949</v>
      </c>
      <c r="CX156" s="50">
        <v>0.27799211677856833</v>
      </c>
      <c r="CY156" s="50">
        <v>0.33121221231252296</v>
      </c>
      <c r="CZ156" s="50">
        <v>0.38276213381434349</v>
      </c>
      <c r="DA156" s="50">
        <v>0.42151852223001635</v>
      </c>
      <c r="DB156" s="50" t="s">
        <v>4949</v>
      </c>
      <c r="DC156" s="50" t="s">
        <v>4949</v>
      </c>
      <c r="DD156" s="50">
        <v>0.54588803153288579</v>
      </c>
      <c r="DE156" s="50">
        <v>0.91921368206567122</v>
      </c>
      <c r="DF156" s="50">
        <v>8.1537896248789127E-2</v>
      </c>
      <c r="DG156" s="50">
        <v>1.2359538363897518</v>
      </c>
      <c r="DH156" s="50" t="s">
        <v>4949</v>
      </c>
      <c r="DI156" s="50" t="s">
        <v>4949</v>
      </c>
      <c r="DJ156" s="50">
        <v>7.8770089285714286</v>
      </c>
      <c r="DK156" s="50">
        <v>6.6529042474973146</v>
      </c>
      <c r="DL156" s="50">
        <v>5.7742906698956054</v>
      </c>
      <c r="DM156" s="50">
        <v>5.2434584924443914</v>
      </c>
      <c r="DN156" s="50" t="s">
        <v>4949</v>
      </c>
      <c r="DO156" s="50" t="s">
        <v>4949</v>
      </c>
      <c r="DP156" s="50">
        <v>0.9330209955502442</v>
      </c>
      <c r="DQ156" s="50">
        <v>0.88947645681417764</v>
      </c>
      <c r="DR156" s="50">
        <v>0.84384886331843589</v>
      </c>
      <c r="DS156" s="50">
        <v>0.80264842820653381</v>
      </c>
      <c r="DT156" s="50" t="s">
        <v>4949</v>
      </c>
      <c r="DU156" s="50" t="s">
        <v>4949</v>
      </c>
      <c r="DV156" s="58">
        <v>9.4332511547507714E-2</v>
      </c>
      <c r="DW156" s="58">
        <v>0.11239196350137437</v>
      </c>
      <c r="DX156" s="58">
        <v>0.12988466660999179</v>
      </c>
      <c r="DY156" s="58">
        <v>0.14303607356400011</v>
      </c>
      <c r="DZ156" s="58" t="s">
        <v>4949</v>
      </c>
      <c r="EA156" s="58" t="s">
        <v>4949</v>
      </c>
      <c r="EB156" s="60">
        <v>0.11844864008799041</v>
      </c>
      <c r="EC156" s="60">
        <v>0.13369746861286638</v>
      </c>
      <c r="ED156" s="60">
        <v>0.14613896520967692</v>
      </c>
      <c r="EE156" s="60">
        <v>0.15307614799718872</v>
      </c>
      <c r="EF156" s="60" t="s">
        <v>4949</v>
      </c>
      <c r="EG156" s="60" t="s">
        <v>4949</v>
      </c>
      <c r="EH156" s="60">
        <v>0.14827667771588926</v>
      </c>
      <c r="EI156" s="60">
        <v>0.14758451379874704</v>
      </c>
      <c r="EJ156" s="60">
        <v>9.7127724186770514E-2</v>
      </c>
      <c r="EK156" s="60" t="s">
        <v>4949</v>
      </c>
      <c r="EL156" s="60" t="s">
        <v>4949</v>
      </c>
      <c r="EM156" s="60">
        <v>0.18399553571428551</v>
      </c>
      <c r="EN156" s="60">
        <v>0.15215956865184865</v>
      </c>
      <c r="EO156" s="60">
        <v>0.1012370324311942</v>
      </c>
      <c r="EP156" s="60" t="s">
        <v>4949</v>
      </c>
      <c r="EQ156" s="60" t="s">
        <v>4949</v>
      </c>
    </row>
    <row r="157" spans="1:147" ht="15" thickBot="1">
      <c r="A157" s="17" t="s">
        <v>1066</v>
      </c>
      <c r="B157" s="17" t="s">
        <v>1067</v>
      </c>
      <c r="C157" s="17" t="s">
        <v>1068</v>
      </c>
      <c r="D157" s="17" t="s">
        <v>5739</v>
      </c>
      <c r="E157" s="19" t="s">
        <v>5574</v>
      </c>
      <c r="F157" s="18" t="s">
        <v>2991</v>
      </c>
      <c r="G157" s="18" t="s">
        <v>11</v>
      </c>
      <c r="H157" s="19" t="s">
        <v>3</v>
      </c>
      <c r="I157" s="18" t="s">
        <v>5727</v>
      </c>
      <c r="J157" s="18">
        <v>1.05</v>
      </c>
      <c r="K157" s="24">
        <v>1231</v>
      </c>
      <c r="L157" s="24" t="s">
        <v>853</v>
      </c>
      <c r="M157" s="24" t="s">
        <v>853</v>
      </c>
      <c r="N157" s="24">
        <v>0.9</v>
      </c>
      <c r="O157" s="24">
        <v>0.12</v>
      </c>
      <c r="P157" s="25">
        <v>1.1200000000000002E-2</v>
      </c>
      <c r="Q157" s="25">
        <v>-0.1176</v>
      </c>
      <c r="R157" s="26">
        <v>2066.08</v>
      </c>
      <c r="S157" s="26">
        <v>2066.08</v>
      </c>
      <c r="T157" s="26">
        <v>1859.47</v>
      </c>
      <c r="U157" s="26">
        <v>237.99</v>
      </c>
      <c r="V157" s="26">
        <v>1859.47</v>
      </c>
      <c r="W157" s="26">
        <v>237.99</v>
      </c>
      <c r="X157" s="50">
        <v>7416.97</v>
      </c>
      <c r="Y157" s="50">
        <v>6976.89</v>
      </c>
      <c r="Z157" s="50">
        <v>7303.46</v>
      </c>
      <c r="AA157" s="50">
        <v>7347.02</v>
      </c>
      <c r="AB157" s="50" t="s">
        <v>4949</v>
      </c>
      <c r="AC157" s="50" t="s">
        <v>4949</v>
      </c>
      <c r="AD157" s="50">
        <v>-301.70999999999998</v>
      </c>
      <c r="AE157" s="50">
        <v>-415.38</v>
      </c>
      <c r="AF157" s="50">
        <v>38.5</v>
      </c>
      <c r="AG157" s="50">
        <v>195.82</v>
      </c>
      <c r="AH157" s="50" t="s">
        <v>4949</v>
      </c>
      <c r="AI157" s="50" t="s">
        <v>4949</v>
      </c>
      <c r="AJ157" s="59">
        <v>-38.930322580645161</v>
      </c>
      <c r="AK157" s="59">
        <v>-53.597419354838706</v>
      </c>
      <c r="AL157" s="59">
        <v>4.967741935483871</v>
      </c>
      <c r="AM157" s="59">
        <v>25.267096774193547</v>
      </c>
      <c r="AN157" s="59" t="s">
        <v>5557</v>
      </c>
      <c r="AO157" s="59" t="s">
        <v>5557</v>
      </c>
      <c r="AP157" s="50">
        <v>237.99</v>
      </c>
      <c r="AQ157" s="50">
        <v>237.99</v>
      </c>
      <c r="AR157" s="50">
        <v>237.99</v>
      </c>
      <c r="AS157" s="50">
        <v>237.99</v>
      </c>
      <c r="AT157" s="50">
        <v>237.99</v>
      </c>
      <c r="AU157" s="50">
        <v>237.99</v>
      </c>
      <c r="AV157" s="50">
        <v>11271.23</v>
      </c>
      <c r="AW157" s="50">
        <v>9609.84</v>
      </c>
      <c r="AX157" s="50">
        <v>9619.42</v>
      </c>
      <c r="AY157" s="50">
        <v>9755.24</v>
      </c>
      <c r="AZ157" s="50" t="s">
        <v>4949</v>
      </c>
      <c r="BA157" s="50" t="s">
        <v>4949</v>
      </c>
      <c r="BB157" s="59">
        <v>1454.352258064516</v>
      </c>
      <c r="BC157" s="59">
        <v>1239.9793548387097</v>
      </c>
      <c r="BD157" s="59">
        <v>1241.2154838709678</v>
      </c>
      <c r="BE157" s="59">
        <v>1258.7406451612903</v>
      </c>
      <c r="BF157" s="59" t="s">
        <v>5557</v>
      </c>
      <c r="BG157" s="59" t="s">
        <v>5557</v>
      </c>
      <c r="BH157" s="50">
        <v>237.99</v>
      </c>
      <c r="BI157" s="50">
        <v>237.99</v>
      </c>
      <c r="BJ157" s="50">
        <v>237.99</v>
      </c>
      <c r="BK157" s="50">
        <v>237.99</v>
      </c>
      <c r="BL157" s="50">
        <v>237.99</v>
      </c>
      <c r="BM157" s="50">
        <v>237.99</v>
      </c>
      <c r="BN157" s="50">
        <v>51.65</v>
      </c>
      <c r="BO157" s="50">
        <v>28.93</v>
      </c>
      <c r="BP157" s="50">
        <v>60</v>
      </c>
      <c r="BQ157" s="50">
        <v>58.75</v>
      </c>
      <c r="BR157" s="50" t="s">
        <v>4949</v>
      </c>
      <c r="BS157" s="50" t="s">
        <v>4949</v>
      </c>
      <c r="BT157" s="59">
        <v>6.6645161290322577</v>
      </c>
      <c r="BU157" s="59">
        <v>3.7329032258064516</v>
      </c>
      <c r="BV157" s="59">
        <v>7.741935483870968</v>
      </c>
      <c r="BW157" s="59">
        <v>7.580645161290323</v>
      </c>
      <c r="BX157" s="59" t="s">
        <v>5557</v>
      </c>
      <c r="BY157" s="59" t="s">
        <v>5557</v>
      </c>
      <c r="BZ157" s="50">
        <v>237.99</v>
      </c>
      <c r="CA157" s="50">
        <v>237.99</v>
      </c>
      <c r="CB157" s="50">
        <v>237.99</v>
      </c>
      <c r="CC157" s="50">
        <v>237.99</v>
      </c>
      <c r="CD157" s="50">
        <v>237.99</v>
      </c>
      <c r="CE157" s="50">
        <v>237.99</v>
      </c>
      <c r="CF157" s="50">
        <v>-125.6</v>
      </c>
      <c r="CG157" s="50">
        <v>911.44</v>
      </c>
      <c r="CH157" s="50">
        <v>842.13</v>
      </c>
      <c r="CI157" s="50">
        <v>1220.44</v>
      </c>
      <c r="CJ157" s="50" t="s">
        <v>4949</v>
      </c>
      <c r="CK157" s="50" t="s">
        <v>4949</v>
      </c>
      <c r="CL157" s="50">
        <v>-0.14603016340122357</v>
      </c>
      <c r="CM157" s="50">
        <v>-0.20104739409897004</v>
      </c>
      <c r="CN157" s="50">
        <v>1.863432200108418E-2</v>
      </c>
      <c r="CO157" s="50">
        <v>9.4778517772787119E-2</v>
      </c>
      <c r="CP157" s="50" t="s">
        <v>4949</v>
      </c>
      <c r="CQ157" s="50" t="s">
        <v>4949</v>
      </c>
      <c r="CR157" s="50">
        <v>5.4553695887864944</v>
      </c>
      <c r="CS157" s="50">
        <v>4.6512429334778904</v>
      </c>
      <c r="CT157" s="50">
        <v>4.6558797336017967</v>
      </c>
      <c r="CU157" s="50">
        <v>4.7216177495547127</v>
      </c>
      <c r="CV157" s="50" t="s">
        <v>4949</v>
      </c>
      <c r="CW157" s="50" t="s">
        <v>4949</v>
      </c>
      <c r="CX157" s="50">
        <v>2.499903198327267E-2</v>
      </c>
      <c r="CY157" s="50">
        <v>1.4002361960814683E-2</v>
      </c>
      <c r="CZ157" s="50">
        <v>2.9040501819871448E-2</v>
      </c>
      <c r="DA157" s="50">
        <v>2.8435491365290794E-2</v>
      </c>
      <c r="DB157" s="50" t="s">
        <v>4949</v>
      </c>
      <c r="DC157" s="50" t="s">
        <v>4949</v>
      </c>
      <c r="DD157" s="50">
        <v>-6.0791450476264226E-2</v>
      </c>
      <c r="DE157" s="50">
        <v>0.44114458297839393</v>
      </c>
      <c r="DF157" s="50">
        <v>0.40759796329280573</v>
      </c>
      <c r="DG157" s="50">
        <v>0.59070316735073192</v>
      </c>
      <c r="DH157" s="50" t="s">
        <v>4949</v>
      </c>
      <c r="DI157" s="50" t="s">
        <v>4949</v>
      </c>
      <c r="DJ157" s="50">
        <v>-6.1631036425706807</v>
      </c>
      <c r="DK157" s="50">
        <v>-4.476551591313978</v>
      </c>
      <c r="DL157" s="50">
        <v>48.297922077922081</v>
      </c>
      <c r="DM157" s="50">
        <v>9.4958124808497608</v>
      </c>
      <c r="DN157" s="50" t="s">
        <v>4949</v>
      </c>
      <c r="DO157" s="50" t="s">
        <v>4949</v>
      </c>
      <c r="DP157" s="50">
        <v>0.164974896262431</v>
      </c>
      <c r="DQ157" s="50">
        <v>0.1934964577974243</v>
      </c>
      <c r="DR157" s="50">
        <v>0.19330375428040361</v>
      </c>
      <c r="DS157" s="50">
        <v>0.19061242983258228</v>
      </c>
      <c r="DT157" s="50" t="s">
        <v>4949</v>
      </c>
      <c r="DU157" s="50" t="s">
        <v>4949</v>
      </c>
      <c r="DV157" s="58">
        <v>2.777673207957106E-2</v>
      </c>
      <c r="DW157" s="58">
        <v>1.5558196690454806E-2</v>
      </c>
      <c r="DX157" s="58">
        <v>3.2267258950130953E-2</v>
      </c>
      <c r="DY157" s="58">
        <v>3.1595024388669887E-2</v>
      </c>
      <c r="DZ157" s="58" t="s">
        <v>4949</v>
      </c>
      <c r="EA157" s="58" t="s">
        <v>4949</v>
      </c>
      <c r="EB157" s="60">
        <v>-2.6768152189246427E-2</v>
      </c>
      <c r="EC157" s="60">
        <v>-4.3224444943932468E-2</v>
      </c>
      <c r="ED157" s="60">
        <v>4.0023203062138878E-3</v>
      </c>
      <c r="EE157" s="60">
        <v>2.0073314444339657E-2</v>
      </c>
      <c r="EF157" s="60" t="s">
        <v>4949</v>
      </c>
      <c r="EG157" s="60" t="s">
        <v>4949</v>
      </c>
      <c r="EH157" s="60">
        <v>-5.9334202511268086E-2</v>
      </c>
      <c r="EI157" s="60">
        <v>4.6807388392249294E-2</v>
      </c>
      <c r="EJ157" s="60">
        <v>5.9642963745951683E-3</v>
      </c>
      <c r="EK157" s="60" t="s">
        <v>4949</v>
      </c>
      <c r="EL157" s="60" t="s">
        <v>4949</v>
      </c>
      <c r="EM157" s="60">
        <v>0.37675251068907234</v>
      </c>
      <c r="EN157" s="60">
        <v>-1.0926862150320189</v>
      </c>
      <c r="EO157" s="60">
        <v>4.0862337662337662</v>
      </c>
      <c r="EP157" s="60" t="s">
        <v>4949</v>
      </c>
      <c r="EQ157" s="60" t="s">
        <v>4949</v>
      </c>
    </row>
    <row r="158" spans="1:147" ht="15" thickBot="1">
      <c r="A158" s="17" t="s">
        <v>1069</v>
      </c>
      <c r="B158" s="17" t="s">
        <v>1070</v>
      </c>
      <c r="C158" s="17" t="s">
        <v>270</v>
      </c>
      <c r="D158" s="17" t="s">
        <v>5669</v>
      </c>
      <c r="E158" s="19" t="s">
        <v>5574</v>
      </c>
      <c r="F158" s="18" t="s">
        <v>3017</v>
      </c>
      <c r="G158" s="18" t="s">
        <v>2</v>
      </c>
      <c r="H158" s="19" t="s">
        <v>3</v>
      </c>
      <c r="I158" s="18" t="s">
        <v>5726</v>
      </c>
      <c r="J158" s="18">
        <v>6.13</v>
      </c>
      <c r="K158" s="24">
        <v>1231</v>
      </c>
      <c r="L158" s="24" t="s">
        <v>853</v>
      </c>
      <c r="M158" s="24" t="s">
        <v>4</v>
      </c>
      <c r="N158" s="24">
        <v>5.5</v>
      </c>
      <c r="O158" s="24">
        <v>0.7</v>
      </c>
      <c r="P158" s="25">
        <v>1.1000000000000001E-2</v>
      </c>
      <c r="Q158" s="25">
        <v>-4.8399999999999999E-2</v>
      </c>
      <c r="R158" s="26">
        <v>349983.03</v>
      </c>
      <c r="S158" s="26">
        <v>30738.82</v>
      </c>
      <c r="T158" s="26">
        <v>1924906.69</v>
      </c>
      <c r="U158" s="26">
        <v>246362.82</v>
      </c>
      <c r="V158" s="26">
        <v>169063.53</v>
      </c>
      <c r="W158" s="26">
        <v>21637.919999999998</v>
      </c>
      <c r="X158" s="50">
        <v>694828</v>
      </c>
      <c r="Y158" s="50">
        <v>710555</v>
      </c>
      <c r="Z158" s="50">
        <v>724295.28</v>
      </c>
      <c r="AA158" s="50">
        <v>740585.13</v>
      </c>
      <c r="AB158" s="50">
        <v>767322.34</v>
      </c>
      <c r="AC158" s="50" t="s">
        <v>4949</v>
      </c>
      <c r="AD158" s="50">
        <v>269356</v>
      </c>
      <c r="AE158" s="50">
        <v>282083</v>
      </c>
      <c r="AF158" s="50">
        <v>288522.3</v>
      </c>
      <c r="AG158" s="50">
        <v>294957.28999999998</v>
      </c>
      <c r="AH158" s="50">
        <v>302537.53999999998</v>
      </c>
      <c r="AI158" s="50" t="s">
        <v>4949</v>
      </c>
      <c r="AJ158" s="59">
        <v>39093.759071117565</v>
      </c>
      <c r="AK158" s="59">
        <v>40940.928882438318</v>
      </c>
      <c r="AL158" s="59">
        <v>41875.515239477507</v>
      </c>
      <c r="AM158" s="59">
        <v>42809.476052249636</v>
      </c>
      <c r="AN158" s="59">
        <v>43909.65747460087</v>
      </c>
      <c r="AO158" s="59" t="s">
        <v>5557</v>
      </c>
      <c r="AP158" s="50">
        <v>246362.82</v>
      </c>
      <c r="AQ158" s="50">
        <v>246362.82</v>
      </c>
      <c r="AR158" s="50">
        <v>246362.82</v>
      </c>
      <c r="AS158" s="50">
        <v>246362.82</v>
      </c>
      <c r="AT158" s="50">
        <v>246362.82</v>
      </c>
      <c r="AU158" s="50">
        <v>246362.82</v>
      </c>
      <c r="AV158" s="50">
        <v>2896867</v>
      </c>
      <c r="AW158" s="50">
        <v>3097273</v>
      </c>
      <c r="AX158" s="50">
        <v>3299803.22</v>
      </c>
      <c r="AY158" s="50">
        <v>3506850.52</v>
      </c>
      <c r="AZ158" s="50">
        <v>3719218.83</v>
      </c>
      <c r="BA158" s="50" t="s">
        <v>4949</v>
      </c>
      <c r="BB158" s="59">
        <v>420445.13788098696</v>
      </c>
      <c r="BC158" s="59">
        <v>449531.64005805517</v>
      </c>
      <c r="BD158" s="59">
        <v>478926.44702467351</v>
      </c>
      <c r="BE158" s="59">
        <v>508976.85341074021</v>
      </c>
      <c r="BF158" s="59">
        <v>539799.5399129173</v>
      </c>
      <c r="BG158" s="59" t="s">
        <v>5557</v>
      </c>
      <c r="BH158" s="50">
        <v>246362.82</v>
      </c>
      <c r="BI158" s="50">
        <v>246362.82</v>
      </c>
      <c r="BJ158" s="50">
        <v>246362.82</v>
      </c>
      <c r="BK158" s="50">
        <v>246362.82</v>
      </c>
      <c r="BL158" s="50">
        <v>246362.82</v>
      </c>
      <c r="BM158" s="50">
        <v>246362.82</v>
      </c>
      <c r="BN158" s="50">
        <v>80811.070000000007</v>
      </c>
      <c r="BO158" s="50">
        <v>84660.89</v>
      </c>
      <c r="BP158" s="50">
        <v>86585.79</v>
      </c>
      <c r="BQ158" s="50">
        <v>88510.7</v>
      </c>
      <c r="BR158" s="50">
        <v>90785.59</v>
      </c>
      <c r="BS158" s="50" t="s">
        <v>4949</v>
      </c>
      <c r="BT158" s="59">
        <v>11728.747460087085</v>
      </c>
      <c r="BU158" s="59">
        <v>12287.502177068216</v>
      </c>
      <c r="BV158" s="59">
        <v>12566.878084179971</v>
      </c>
      <c r="BW158" s="59">
        <v>12846.255442670537</v>
      </c>
      <c r="BX158" s="59">
        <v>13176.428156748912</v>
      </c>
      <c r="BY158" s="59" t="s">
        <v>5557</v>
      </c>
      <c r="BZ158" s="50">
        <v>246362.82</v>
      </c>
      <c r="CA158" s="50">
        <v>246362.82</v>
      </c>
      <c r="CB158" s="50">
        <v>246362.82</v>
      </c>
      <c r="CC158" s="50">
        <v>246362.82</v>
      </c>
      <c r="CD158" s="50">
        <v>246362.82</v>
      </c>
      <c r="CE158" s="50">
        <v>246362.82</v>
      </c>
      <c r="CF158" s="50" t="s">
        <v>4949</v>
      </c>
      <c r="CG158" s="50" t="s">
        <v>4949</v>
      </c>
      <c r="CH158" s="50" t="s">
        <v>4949</v>
      </c>
      <c r="CI158" s="50" t="s">
        <v>4949</v>
      </c>
      <c r="CJ158" s="50" t="s">
        <v>4949</v>
      </c>
      <c r="CK158" s="50" t="s">
        <v>4949</v>
      </c>
      <c r="CL158" s="50">
        <v>0.76962588728944936</v>
      </c>
      <c r="CM158" s="50">
        <v>0.80599050759689683</v>
      </c>
      <c r="CN158" s="50">
        <v>0.82438939968032154</v>
      </c>
      <c r="CO158" s="50">
        <v>0.84277597688093608</v>
      </c>
      <c r="CP158" s="50">
        <v>0.86443488417138381</v>
      </c>
      <c r="CQ158" s="50" t="s">
        <v>4949</v>
      </c>
      <c r="CR158" s="50">
        <v>8.2771641813604493</v>
      </c>
      <c r="CS158" s="50">
        <v>8.8497805165010419</v>
      </c>
      <c r="CT158" s="50">
        <v>9.4284663459254006</v>
      </c>
      <c r="CU158" s="50">
        <v>10.0200587439911</v>
      </c>
      <c r="CV158" s="50">
        <v>10.626854764929602</v>
      </c>
      <c r="CW158" s="50" t="s">
        <v>4949</v>
      </c>
      <c r="CX158" s="50">
        <v>0.23089996677838923</v>
      </c>
      <c r="CY158" s="50">
        <v>0.24189998583645611</v>
      </c>
      <c r="CZ158" s="50">
        <v>0.24739996679267559</v>
      </c>
      <c r="DA158" s="50">
        <v>0.25289997632170907</v>
      </c>
      <c r="DB158" s="50">
        <v>0.25939997719317986</v>
      </c>
      <c r="DC158" s="50" t="s">
        <v>4949</v>
      </c>
      <c r="DD158" s="50" t="s">
        <v>4949</v>
      </c>
      <c r="DE158" s="50" t="s">
        <v>4949</v>
      </c>
      <c r="DF158" s="50" t="s">
        <v>4949</v>
      </c>
      <c r="DG158" s="50" t="s">
        <v>4949</v>
      </c>
      <c r="DH158" s="50" t="s">
        <v>4949</v>
      </c>
      <c r="DI158" s="50" t="s">
        <v>4949</v>
      </c>
      <c r="DJ158" s="50">
        <v>6.3432785235895981</v>
      </c>
      <c r="DK158" s="50">
        <v>6.0570829507627186</v>
      </c>
      <c r="DL158" s="50">
        <v>5.921899728374548</v>
      </c>
      <c r="DM158" s="50">
        <v>5.7927035131086271</v>
      </c>
      <c r="DN158" s="50">
        <v>5.6475640345327065</v>
      </c>
      <c r="DO158" s="50" t="s">
        <v>4949</v>
      </c>
      <c r="DP158" s="50">
        <v>0.58980965643227667</v>
      </c>
      <c r="DQ158" s="50">
        <v>0.55164660331846749</v>
      </c>
      <c r="DR158" s="50">
        <v>0.51778849103614122</v>
      </c>
      <c r="DS158" s="50">
        <v>0.4872178384153083</v>
      </c>
      <c r="DT158" s="50">
        <v>0.45939758000203496</v>
      </c>
      <c r="DU158" s="50" t="s">
        <v>4949</v>
      </c>
      <c r="DV158" s="58">
        <v>4.7296654484042452E-2</v>
      </c>
      <c r="DW158" s="58">
        <v>4.9549855764086825E-2</v>
      </c>
      <c r="DX158" s="58">
        <v>5.0676450551364528E-2</v>
      </c>
      <c r="DY158" s="58">
        <v>5.1803051191386722E-2</v>
      </c>
      <c r="DZ158" s="58">
        <v>5.3134486183142218E-2</v>
      </c>
      <c r="EA158" s="58" t="s">
        <v>4949</v>
      </c>
      <c r="EB158" s="60">
        <v>9.2981831751336869E-2</v>
      </c>
      <c r="EC158" s="60">
        <v>9.1074632426654034E-2</v>
      </c>
      <c r="ED158" s="60">
        <v>8.743621384792756E-2</v>
      </c>
      <c r="EE158" s="60">
        <v>8.4108885827275007E-2</v>
      </c>
      <c r="EF158" s="60">
        <v>8.1344377362167736E-2</v>
      </c>
      <c r="EG158" s="60" t="s">
        <v>4949</v>
      </c>
      <c r="EH158" s="60">
        <v>2.2634378580022707E-2</v>
      </c>
      <c r="EI158" s="60">
        <v>1.9337391194207409E-2</v>
      </c>
      <c r="EJ158" s="60">
        <v>2.2490620123881033E-2</v>
      </c>
      <c r="EK158" s="60">
        <v>3.6102817781394014E-2</v>
      </c>
      <c r="EL158" s="60" t="s">
        <v>4949</v>
      </c>
      <c r="EM158" s="60">
        <v>4.7249736408321974E-2</v>
      </c>
      <c r="EN158" s="60">
        <v>2.2827678378349647E-2</v>
      </c>
      <c r="EO158" s="60">
        <v>2.2303267373093849E-2</v>
      </c>
      <c r="EP158" s="60">
        <v>2.5699483474370233E-2</v>
      </c>
      <c r="EQ158" s="60" t="s">
        <v>4949</v>
      </c>
    </row>
    <row r="159" spans="1:147" ht="15" thickBot="1">
      <c r="A159" s="17" t="s">
        <v>1071</v>
      </c>
      <c r="B159" s="17" t="s">
        <v>1072</v>
      </c>
      <c r="C159" s="17" t="s">
        <v>1073</v>
      </c>
      <c r="D159" s="17" t="s">
        <v>5745</v>
      </c>
      <c r="E159" s="19" t="s">
        <v>5574</v>
      </c>
      <c r="F159" s="18" t="s">
        <v>3018</v>
      </c>
      <c r="G159" s="18" t="s">
        <v>1907</v>
      </c>
      <c r="H159" s="19" t="s">
        <v>3</v>
      </c>
      <c r="I159" s="18" t="s">
        <v>5726</v>
      </c>
      <c r="J159" s="18">
        <v>105.7</v>
      </c>
      <c r="K159" s="24">
        <v>1231</v>
      </c>
      <c r="L159" s="24" t="s">
        <v>853</v>
      </c>
      <c r="M159" s="24" t="s">
        <v>864</v>
      </c>
      <c r="N159" s="24">
        <v>83.5</v>
      </c>
      <c r="O159" s="24">
        <v>10.69</v>
      </c>
      <c r="P159" s="25">
        <v>-6.2300000000000001E-2</v>
      </c>
      <c r="Q159" s="25">
        <v>4.5100000000000001E-2</v>
      </c>
      <c r="R159" s="26">
        <v>10508.23</v>
      </c>
      <c r="S159" s="26">
        <v>10508.23</v>
      </c>
      <c r="T159" s="26">
        <v>877436.83</v>
      </c>
      <c r="U159" s="26">
        <v>112300.41</v>
      </c>
      <c r="V159" s="26">
        <v>877436.83</v>
      </c>
      <c r="W159" s="26">
        <v>112300.41</v>
      </c>
      <c r="X159" s="50">
        <v>36176</v>
      </c>
      <c r="Y159" s="50">
        <v>37939</v>
      </c>
      <c r="Z159" s="50">
        <v>41398</v>
      </c>
      <c r="AA159" s="50">
        <v>45755.03</v>
      </c>
      <c r="AB159" s="50">
        <v>50637.65</v>
      </c>
      <c r="AC159" s="50" t="s">
        <v>4949</v>
      </c>
      <c r="AD159" s="50">
        <v>282</v>
      </c>
      <c r="AE159" s="50">
        <v>3764</v>
      </c>
      <c r="AF159" s="50">
        <v>6836</v>
      </c>
      <c r="AG159" s="50">
        <v>8118.1</v>
      </c>
      <c r="AH159" s="50">
        <v>8732.94</v>
      </c>
      <c r="AI159" s="50" t="s">
        <v>4949</v>
      </c>
      <c r="AJ159" s="59">
        <v>282</v>
      </c>
      <c r="AK159" s="59">
        <v>3764</v>
      </c>
      <c r="AL159" s="59">
        <v>6836</v>
      </c>
      <c r="AM159" s="59">
        <v>8118.1</v>
      </c>
      <c r="AN159" s="59">
        <v>8732.94</v>
      </c>
      <c r="AO159" s="59" t="s">
        <v>4949</v>
      </c>
      <c r="AP159" s="50">
        <v>112300.41</v>
      </c>
      <c r="AQ159" s="50">
        <v>112300.41</v>
      </c>
      <c r="AR159" s="50">
        <v>112300.41</v>
      </c>
      <c r="AS159" s="50">
        <v>112300.41</v>
      </c>
      <c r="AT159" s="50">
        <v>112300.41</v>
      </c>
      <c r="AU159" s="50">
        <v>112300.41</v>
      </c>
      <c r="AV159" s="50">
        <v>38096</v>
      </c>
      <c r="AW159" s="50">
        <v>41111</v>
      </c>
      <c r="AX159" s="50">
        <v>40490</v>
      </c>
      <c r="AY159" s="50">
        <v>47101.35</v>
      </c>
      <c r="AZ159" s="50">
        <v>55558.68</v>
      </c>
      <c r="BA159" s="50" t="s">
        <v>4949</v>
      </c>
      <c r="BB159" s="59">
        <v>38096</v>
      </c>
      <c r="BC159" s="59">
        <v>41111</v>
      </c>
      <c r="BD159" s="59">
        <v>40490</v>
      </c>
      <c r="BE159" s="59">
        <v>47101.35</v>
      </c>
      <c r="BF159" s="59">
        <v>55558.68</v>
      </c>
      <c r="BG159" s="59" t="s">
        <v>4949</v>
      </c>
      <c r="BH159" s="50">
        <v>112300.41</v>
      </c>
      <c r="BI159" s="50">
        <v>112300.41</v>
      </c>
      <c r="BJ159" s="50">
        <v>112300.41</v>
      </c>
      <c r="BK159" s="50">
        <v>112300.41</v>
      </c>
      <c r="BL159" s="50">
        <v>112300.41</v>
      </c>
      <c r="BM159" s="50">
        <v>112300.41</v>
      </c>
      <c r="BN159" s="50">
        <v>2259</v>
      </c>
      <c r="BO159" s="50">
        <v>2293</v>
      </c>
      <c r="BP159" s="50">
        <v>2328</v>
      </c>
      <c r="BQ159" s="50">
        <v>2361.6799999999998</v>
      </c>
      <c r="BR159" s="50">
        <v>2494.8000000000002</v>
      </c>
      <c r="BS159" s="50" t="s">
        <v>4949</v>
      </c>
      <c r="BT159" s="59">
        <v>2259</v>
      </c>
      <c r="BU159" s="59">
        <v>2293</v>
      </c>
      <c r="BV159" s="59">
        <v>2328</v>
      </c>
      <c r="BW159" s="59">
        <v>2361.6799999999998</v>
      </c>
      <c r="BX159" s="59">
        <v>2494.8000000000002</v>
      </c>
      <c r="BY159" s="59" t="s">
        <v>4949</v>
      </c>
      <c r="BZ159" s="50">
        <v>112300.41</v>
      </c>
      <c r="CA159" s="50">
        <v>112300.41</v>
      </c>
      <c r="CB159" s="50">
        <v>112300.41</v>
      </c>
      <c r="CC159" s="50">
        <v>112300.41</v>
      </c>
      <c r="CD159" s="50">
        <v>112300.41</v>
      </c>
      <c r="CE159" s="50">
        <v>112300.41</v>
      </c>
      <c r="CF159" s="50" t="s">
        <v>4949</v>
      </c>
      <c r="CG159" s="50" t="s">
        <v>4949</v>
      </c>
      <c r="CH159" s="50" t="s">
        <v>4949</v>
      </c>
      <c r="CI159" s="50" t="s">
        <v>4949</v>
      </c>
      <c r="CJ159" s="50" t="s">
        <v>4949</v>
      </c>
      <c r="CK159" s="50" t="s">
        <v>4949</v>
      </c>
      <c r="CL159" s="50">
        <v>2.6836108459750121E-2</v>
      </c>
      <c r="CM159" s="50">
        <v>0.35819543348404059</v>
      </c>
      <c r="CN159" s="50">
        <v>0.65053772138599941</v>
      </c>
      <c r="CO159" s="50">
        <v>0.77254685137268608</v>
      </c>
      <c r="CP159" s="50">
        <v>0.83105718089535541</v>
      </c>
      <c r="CQ159" s="50" t="s">
        <v>4949</v>
      </c>
      <c r="CR159" s="50">
        <v>3.6253488932008531</v>
      </c>
      <c r="CS159" s="50">
        <v>3.912266861307756</v>
      </c>
      <c r="CT159" s="50">
        <v>3.8531703245931999</v>
      </c>
      <c r="CU159" s="50">
        <v>4.4823295645413168</v>
      </c>
      <c r="CV159" s="50">
        <v>5.2871587317749995</v>
      </c>
      <c r="CW159" s="50" t="s">
        <v>4949</v>
      </c>
      <c r="CX159" s="50">
        <v>0.21497435819353022</v>
      </c>
      <c r="CY159" s="50">
        <v>0.21820991736952847</v>
      </c>
      <c r="CZ159" s="50">
        <v>0.22154064005070312</v>
      </c>
      <c r="DA159" s="50">
        <v>0.2247457469050449</v>
      </c>
      <c r="DB159" s="50">
        <v>0.23741391271412982</v>
      </c>
      <c r="DC159" s="50" t="s">
        <v>4949</v>
      </c>
      <c r="DD159" s="50" t="s">
        <v>4949</v>
      </c>
      <c r="DE159" s="50" t="s">
        <v>4949</v>
      </c>
      <c r="DF159" s="50" t="s">
        <v>4949</v>
      </c>
      <c r="DG159" s="50" t="s">
        <v>4949</v>
      </c>
      <c r="DH159" s="50" t="s">
        <v>4949</v>
      </c>
      <c r="DI159" s="50" t="s">
        <v>4949</v>
      </c>
      <c r="DJ159" s="50">
        <v>398.22840425531916</v>
      </c>
      <c r="DK159" s="50">
        <v>29.835390541976622</v>
      </c>
      <c r="DL159" s="50">
        <v>16.427795494441195</v>
      </c>
      <c r="DM159" s="50">
        <v>13.833336618174203</v>
      </c>
      <c r="DN159" s="50">
        <v>12.859404736549203</v>
      </c>
      <c r="DO159" s="50" t="s">
        <v>4949</v>
      </c>
      <c r="DP159" s="50">
        <v>2.947826805963881</v>
      </c>
      <c r="DQ159" s="50">
        <v>2.7316389774026417</v>
      </c>
      <c r="DR159" s="50">
        <v>2.7735344529513459</v>
      </c>
      <c r="DS159" s="50">
        <v>2.3842291144521335</v>
      </c>
      <c r="DT159" s="50">
        <v>2.0212937024421747</v>
      </c>
      <c r="DU159" s="50" t="s">
        <v>4949</v>
      </c>
      <c r="DV159" s="58">
        <v>2.0115687912448405E-2</v>
      </c>
      <c r="DW159" s="58">
        <v>2.0418447270139084E-2</v>
      </c>
      <c r="DX159" s="58">
        <v>2.0730111314820665E-2</v>
      </c>
      <c r="DY159" s="58">
        <v>2.1030021172674256E-2</v>
      </c>
      <c r="DZ159" s="58">
        <v>2.221541310490318E-2</v>
      </c>
      <c r="EA159" s="58" t="s">
        <v>4949</v>
      </c>
      <c r="EB159" s="60">
        <v>7.4023519529609408E-3</v>
      </c>
      <c r="EC159" s="60">
        <v>9.1557004208119477E-2</v>
      </c>
      <c r="ED159" s="60">
        <v>0.16883181032353667</v>
      </c>
      <c r="EE159" s="60">
        <v>0.17235387096123572</v>
      </c>
      <c r="EF159" s="60">
        <v>0.15718407996734265</v>
      </c>
      <c r="EG159" s="60" t="s">
        <v>4949</v>
      </c>
      <c r="EH159" s="60">
        <v>4.8733967271118894E-2</v>
      </c>
      <c r="EI159" s="60">
        <v>9.1172671920714876E-2</v>
      </c>
      <c r="EJ159" s="60">
        <v>0.10524735494468329</v>
      </c>
      <c r="EK159" s="60">
        <v>0.10671220191528685</v>
      </c>
      <c r="EL159" s="60" t="s">
        <v>4949</v>
      </c>
      <c r="EM159" s="60">
        <v>12.347517730496454</v>
      </c>
      <c r="EN159" s="60">
        <v>0.81615302869287998</v>
      </c>
      <c r="EO159" s="60">
        <v>0.18755119953189014</v>
      </c>
      <c r="EP159" s="60">
        <v>7.5736933518926852E-2</v>
      </c>
      <c r="EQ159" s="60" t="s">
        <v>4949</v>
      </c>
    </row>
    <row r="160" spans="1:147" ht="15" thickBot="1">
      <c r="A160" s="17" t="s">
        <v>3829</v>
      </c>
      <c r="B160" s="17" t="s">
        <v>3830</v>
      </c>
      <c r="C160" s="17" t="s">
        <v>3831</v>
      </c>
      <c r="D160" s="17" t="s">
        <v>5757</v>
      </c>
      <c r="E160" s="19" t="s">
        <v>5574</v>
      </c>
      <c r="F160" s="18" t="s">
        <v>3633</v>
      </c>
      <c r="G160" s="18" t="s">
        <v>3634</v>
      </c>
      <c r="H160" s="19" t="s">
        <v>3</v>
      </c>
      <c r="I160" s="18" t="s">
        <v>5726</v>
      </c>
      <c r="J160" s="18">
        <v>2.64</v>
      </c>
      <c r="K160" s="24">
        <v>1231</v>
      </c>
      <c r="L160" s="24" t="s">
        <v>853</v>
      </c>
      <c r="M160" s="24" t="s">
        <v>4</v>
      </c>
      <c r="N160" s="24">
        <v>1.7</v>
      </c>
      <c r="O160" s="24">
        <v>0.22</v>
      </c>
      <c r="P160" s="25">
        <v>-1.7299999999999999E-2</v>
      </c>
      <c r="Q160" s="25">
        <v>8.9700000000000002E-2</v>
      </c>
      <c r="R160" s="26">
        <v>4631.71</v>
      </c>
      <c r="S160" s="26">
        <v>4631.71</v>
      </c>
      <c r="T160" s="26">
        <v>7873.91</v>
      </c>
      <c r="U160" s="26">
        <v>1007.76</v>
      </c>
      <c r="V160" s="26">
        <v>7873.91</v>
      </c>
      <c r="W160" s="26">
        <v>1007.76</v>
      </c>
      <c r="X160" s="50">
        <v>1267.18</v>
      </c>
      <c r="Y160" s="50">
        <v>1473.9</v>
      </c>
      <c r="Z160" s="50">
        <v>1773.63</v>
      </c>
      <c r="AA160" s="50">
        <v>2114.31</v>
      </c>
      <c r="AB160" s="50">
        <v>2528.59</v>
      </c>
      <c r="AC160" s="50">
        <v>2979.44</v>
      </c>
      <c r="AD160" s="50">
        <v>263.24</v>
      </c>
      <c r="AE160" s="50">
        <v>328.24</v>
      </c>
      <c r="AF160" s="50">
        <v>398.52</v>
      </c>
      <c r="AG160" s="50">
        <v>470.58</v>
      </c>
      <c r="AH160" s="50">
        <v>587.38</v>
      </c>
      <c r="AI160" s="50">
        <v>705.53</v>
      </c>
      <c r="AJ160" s="59">
        <v>38.206095791001452</v>
      </c>
      <c r="AK160" s="59">
        <v>47.640058055152402</v>
      </c>
      <c r="AL160" s="59">
        <v>57.840348330914367</v>
      </c>
      <c r="AM160" s="59">
        <v>68.298984034833097</v>
      </c>
      <c r="AN160" s="59">
        <v>85.25108853410741</v>
      </c>
      <c r="AO160" s="59">
        <v>102.39912917271408</v>
      </c>
      <c r="AP160" s="50">
        <v>1007.76</v>
      </c>
      <c r="AQ160" s="50">
        <v>1007.76</v>
      </c>
      <c r="AR160" s="50">
        <v>1007.76</v>
      </c>
      <c r="AS160" s="50">
        <v>1007.76</v>
      </c>
      <c r="AT160" s="50">
        <v>1007.76</v>
      </c>
      <c r="AU160" s="50">
        <v>1007.76</v>
      </c>
      <c r="AV160" s="50">
        <v>3163.69</v>
      </c>
      <c r="AW160" s="50">
        <v>3491.93</v>
      </c>
      <c r="AX160" s="50">
        <v>3890.45</v>
      </c>
      <c r="AY160" s="50">
        <v>4361.03</v>
      </c>
      <c r="AZ160" s="50">
        <v>4948.41</v>
      </c>
      <c r="BA160" s="50">
        <v>5653.94</v>
      </c>
      <c r="BB160" s="59">
        <v>459.17126269956464</v>
      </c>
      <c r="BC160" s="59">
        <v>506.81132075471697</v>
      </c>
      <c r="BD160" s="59">
        <v>564.6516690856314</v>
      </c>
      <c r="BE160" s="59">
        <v>632.95065312046438</v>
      </c>
      <c r="BF160" s="59">
        <v>718.20174165457183</v>
      </c>
      <c r="BG160" s="59">
        <v>820.60087082728592</v>
      </c>
      <c r="BH160" s="50">
        <v>1007.76</v>
      </c>
      <c r="BI160" s="50">
        <v>1007.76</v>
      </c>
      <c r="BJ160" s="50">
        <v>1007.76</v>
      </c>
      <c r="BK160" s="50">
        <v>1007.76</v>
      </c>
      <c r="BL160" s="50">
        <v>1007.76</v>
      </c>
      <c r="BM160" s="50">
        <v>1007.76</v>
      </c>
      <c r="BN160" s="50" t="s">
        <v>4949</v>
      </c>
      <c r="BO160" s="50" t="s">
        <v>4949</v>
      </c>
      <c r="BP160" s="50" t="s">
        <v>4949</v>
      </c>
      <c r="BQ160" s="50" t="s">
        <v>4949</v>
      </c>
      <c r="BR160" s="50" t="s">
        <v>4949</v>
      </c>
      <c r="BS160" s="50" t="s">
        <v>4949</v>
      </c>
      <c r="BT160" s="59" t="s">
        <v>5557</v>
      </c>
      <c r="BU160" s="59" t="s">
        <v>5557</v>
      </c>
      <c r="BV160" s="59" t="s">
        <v>5557</v>
      </c>
      <c r="BW160" s="59" t="s">
        <v>5557</v>
      </c>
      <c r="BX160" s="59" t="s">
        <v>5557</v>
      </c>
      <c r="BY160" s="59" t="s">
        <v>5557</v>
      </c>
      <c r="BZ160" s="50">
        <v>1007.76</v>
      </c>
      <c r="CA160" s="50">
        <v>1007.76</v>
      </c>
      <c r="CB160" s="50">
        <v>1007.76</v>
      </c>
      <c r="CC160" s="50">
        <v>1007.76</v>
      </c>
      <c r="CD160" s="50">
        <v>1007.76</v>
      </c>
      <c r="CE160" s="50">
        <v>1007.76</v>
      </c>
      <c r="CF160" s="50">
        <v>403.62</v>
      </c>
      <c r="CG160" s="50">
        <v>325.31</v>
      </c>
      <c r="CH160" s="50">
        <v>406.45</v>
      </c>
      <c r="CI160" s="50">
        <v>450.82</v>
      </c>
      <c r="CJ160" s="50">
        <v>574.86</v>
      </c>
      <c r="CK160" s="50">
        <v>653.55999999999995</v>
      </c>
      <c r="CL160" s="50">
        <v>5.6834300938530265E-2</v>
      </c>
      <c r="CM160" s="50">
        <v>7.0867994757875599E-2</v>
      </c>
      <c r="CN160" s="50">
        <v>8.6041656321315454E-2</v>
      </c>
      <c r="CO160" s="50">
        <v>0.10159962519242353</v>
      </c>
      <c r="CP160" s="50">
        <v>0.12681709347087791</v>
      </c>
      <c r="CQ160" s="50">
        <v>0.15232603077481102</v>
      </c>
      <c r="CR160" s="50">
        <v>0.68305010460499471</v>
      </c>
      <c r="CS160" s="50">
        <v>0.75391809936287024</v>
      </c>
      <c r="CT160" s="50">
        <v>0.83995975568418568</v>
      </c>
      <c r="CU160" s="50">
        <v>0.94155938087660918</v>
      </c>
      <c r="CV160" s="50">
        <v>1.0683764743474873</v>
      </c>
      <c r="CW160" s="50">
        <v>1.2207025051222982</v>
      </c>
      <c r="CX160" s="50" t="s">
        <v>4949</v>
      </c>
      <c r="CY160" s="50" t="s">
        <v>4949</v>
      </c>
      <c r="CZ160" s="50" t="s">
        <v>4949</v>
      </c>
      <c r="DA160" s="50" t="s">
        <v>4949</v>
      </c>
      <c r="DB160" s="50" t="s">
        <v>4949</v>
      </c>
      <c r="DC160" s="50" t="s">
        <v>4949</v>
      </c>
      <c r="DD160" s="50">
        <v>8.7142761528679474E-2</v>
      </c>
      <c r="DE160" s="50">
        <v>7.0235399021095879E-2</v>
      </c>
      <c r="DF160" s="50">
        <v>8.7753766967275576E-2</v>
      </c>
      <c r="DG160" s="50">
        <v>9.7333382271342542E-2</v>
      </c>
      <c r="DH160" s="50">
        <v>0.12411398813829018</v>
      </c>
      <c r="DI160" s="50">
        <v>0.14110555280878984</v>
      </c>
      <c r="DJ160" s="50">
        <v>26.550296307552046</v>
      </c>
      <c r="DK160" s="50">
        <v>21.292651718254938</v>
      </c>
      <c r="DL160" s="50">
        <v>17.537639265281545</v>
      </c>
      <c r="DM160" s="50">
        <v>14.852097411704706</v>
      </c>
      <c r="DN160" s="50">
        <v>11.898770812761756</v>
      </c>
      <c r="DO160" s="50">
        <v>9.9061698297733631</v>
      </c>
      <c r="DP160" s="50">
        <v>2.2091608216987129</v>
      </c>
      <c r="DQ160" s="50">
        <v>2.0015006028184987</v>
      </c>
      <c r="DR160" s="50">
        <v>1.7964759860684498</v>
      </c>
      <c r="DS160" s="50">
        <v>1.6026259851457112</v>
      </c>
      <c r="DT160" s="50">
        <v>1.4123930717139446</v>
      </c>
      <c r="DU160" s="50">
        <v>1.2361468285832535</v>
      </c>
      <c r="DV160" s="58" t="s">
        <v>4949</v>
      </c>
      <c r="DW160" s="58" t="s">
        <v>4949</v>
      </c>
      <c r="DX160" s="58" t="s">
        <v>4949</v>
      </c>
      <c r="DY160" s="58" t="s">
        <v>4949</v>
      </c>
      <c r="DZ160" s="58" t="s">
        <v>4949</v>
      </c>
      <c r="EA160" s="58" t="s">
        <v>4949</v>
      </c>
      <c r="EB160" s="60">
        <v>8.3206635289804001E-2</v>
      </c>
      <c r="EC160" s="60">
        <v>9.3999593348091173E-2</v>
      </c>
      <c r="ED160" s="60">
        <v>0.10243545091184825</v>
      </c>
      <c r="EE160" s="60">
        <v>0.10790570117609831</v>
      </c>
      <c r="EF160" s="60">
        <v>0.11870075438373134</v>
      </c>
      <c r="EG160" s="60">
        <v>0.12478554777730221</v>
      </c>
      <c r="EH160" s="60">
        <v>0.16313388784545202</v>
      </c>
      <c r="EI160" s="60">
        <v>0.20335843680032561</v>
      </c>
      <c r="EJ160" s="60">
        <v>0.19208064816224346</v>
      </c>
      <c r="EK160" s="60">
        <v>0.19594099256968001</v>
      </c>
      <c r="EL160" s="60">
        <v>0.17830095033200322</v>
      </c>
      <c r="EM160" s="60">
        <v>0.24692296003646863</v>
      </c>
      <c r="EN160" s="60">
        <v>0.2141116256397757</v>
      </c>
      <c r="EO160" s="60">
        <v>0.18081903041252634</v>
      </c>
      <c r="EP160" s="60">
        <v>0.24820434357601262</v>
      </c>
      <c r="EQ160" s="60">
        <v>0.20114746841908127</v>
      </c>
    </row>
    <row r="161" spans="1:147" ht="15" thickBot="1">
      <c r="A161" s="17" t="s">
        <v>1074</v>
      </c>
      <c r="B161" s="17" t="s">
        <v>1075</v>
      </c>
      <c r="C161" s="17" t="s">
        <v>1076</v>
      </c>
      <c r="D161" s="17" t="s">
        <v>5744</v>
      </c>
      <c r="E161" s="19" t="s">
        <v>5574</v>
      </c>
      <c r="F161" s="18" t="s">
        <v>2995</v>
      </c>
      <c r="G161" s="18" t="s">
        <v>12</v>
      </c>
      <c r="H161" s="19" t="s">
        <v>3</v>
      </c>
      <c r="I161" s="18" t="s">
        <v>5726</v>
      </c>
      <c r="J161" s="18">
        <v>36</v>
      </c>
      <c r="K161" s="24">
        <v>1231</v>
      </c>
      <c r="L161" s="24" t="s">
        <v>853</v>
      </c>
      <c r="M161" s="24" t="s">
        <v>864</v>
      </c>
      <c r="N161" s="24">
        <v>29.46</v>
      </c>
      <c r="O161" s="24">
        <v>3.77</v>
      </c>
      <c r="P161" s="25">
        <v>1.8000000000000002E-2</v>
      </c>
      <c r="Q161" s="25">
        <v>8.4399999999999989E-2</v>
      </c>
      <c r="R161" s="26">
        <v>2699.99</v>
      </c>
      <c r="S161" s="26">
        <v>2699.99</v>
      </c>
      <c r="T161" s="26">
        <v>79541.649999999994</v>
      </c>
      <c r="U161" s="26">
        <v>10180.290000000001</v>
      </c>
      <c r="V161" s="26">
        <v>79541.649999999994</v>
      </c>
      <c r="W161" s="26">
        <v>10180.290000000001</v>
      </c>
      <c r="X161" s="50">
        <v>2428.96</v>
      </c>
      <c r="Y161" s="50">
        <v>3058.06</v>
      </c>
      <c r="Z161" s="50">
        <v>3465.35</v>
      </c>
      <c r="AA161" s="50">
        <v>3311.14</v>
      </c>
      <c r="AB161" s="50">
        <v>3145.58</v>
      </c>
      <c r="AC161" s="50">
        <v>2988.3</v>
      </c>
      <c r="AD161" s="50">
        <v>531.39</v>
      </c>
      <c r="AE161" s="50">
        <v>1028.33</v>
      </c>
      <c r="AF161" s="50">
        <v>1258.8399999999999</v>
      </c>
      <c r="AG161" s="50">
        <v>1051.2</v>
      </c>
      <c r="AH161" s="50">
        <v>917.81</v>
      </c>
      <c r="AI161" s="50">
        <v>790.99</v>
      </c>
      <c r="AJ161" s="59">
        <v>531.39</v>
      </c>
      <c r="AK161" s="59">
        <v>1028.33</v>
      </c>
      <c r="AL161" s="59">
        <v>1258.8399999999999</v>
      </c>
      <c r="AM161" s="59">
        <v>1051.2</v>
      </c>
      <c r="AN161" s="59">
        <v>917.81</v>
      </c>
      <c r="AO161" s="59">
        <v>790.99</v>
      </c>
      <c r="AP161" s="50">
        <v>10180.290000000001</v>
      </c>
      <c r="AQ161" s="50">
        <v>10180.290000000001</v>
      </c>
      <c r="AR161" s="50">
        <v>10180.290000000001</v>
      </c>
      <c r="AS161" s="50">
        <v>10180.290000000001</v>
      </c>
      <c r="AT161" s="50">
        <v>10180.290000000001</v>
      </c>
      <c r="AU161" s="50">
        <v>10180.290000000001</v>
      </c>
      <c r="AV161" s="50">
        <v>1914.54</v>
      </c>
      <c r="AW161" s="50">
        <v>2404.2399999999998</v>
      </c>
      <c r="AX161" s="50">
        <v>2800.64</v>
      </c>
      <c r="AY161" s="50">
        <v>2976.8</v>
      </c>
      <c r="AZ161" s="50">
        <v>3164.14</v>
      </c>
      <c r="BA161" s="50">
        <v>3317.29</v>
      </c>
      <c r="BB161" s="59">
        <v>1914.54</v>
      </c>
      <c r="BC161" s="59">
        <v>2404.2399999999998</v>
      </c>
      <c r="BD161" s="59">
        <v>2800.64</v>
      </c>
      <c r="BE161" s="59">
        <v>2976.8</v>
      </c>
      <c r="BF161" s="59">
        <v>3164.14</v>
      </c>
      <c r="BG161" s="59">
        <v>3317.29</v>
      </c>
      <c r="BH161" s="50">
        <v>10180.290000000001</v>
      </c>
      <c r="BI161" s="50">
        <v>10180.290000000001</v>
      </c>
      <c r="BJ161" s="50">
        <v>10180.290000000001</v>
      </c>
      <c r="BK161" s="50">
        <v>10180.290000000001</v>
      </c>
      <c r="BL161" s="50">
        <v>10180.290000000001</v>
      </c>
      <c r="BM161" s="50">
        <v>10180.290000000001</v>
      </c>
      <c r="BN161" s="50">
        <v>376.56</v>
      </c>
      <c r="BO161" s="50">
        <v>869.8</v>
      </c>
      <c r="BP161" s="50">
        <v>881.19</v>
      </c>
      <c r="BQ161" s="50">
        <v>735.84</v>
      </c>
      <c r="BR161" s="50">
        <v>642.47</v>
      </c>
      <c r="BS161" s="50">
        <v>553.69000000000005</v>
      </c>
      <c r="BT161" s="59">
        <v>376.56</v>
      </c>
      <c r="BU161" s="59">
        <v>869.8</v>
      </c>
      <c r="BV161" s="59">
        <v>881.19</v>
      </c>
      <c r="BW161" s="59">
        <v>735.84</v>
      </c>
      <c r="BX161" s="59">
        <v>642.47</v>
      </c>
      <c r="BY161" s="59">
        <v>553.69000000000005</v>
      </c>
      <c r="BZ161" s="50">
        <v>10180.290000000001</v>
      </c>
      <c r="CA161" s="50">
        <v>10180.290000000001</v>
      </c>
      <c r="CB161" s="50">
        <v>10180.290000000001</v>
      </c>
      <c r="CC161" s="50">
        <v>10180.290000000001</v>
      </c>
      <c r="CD161" s="50">
        <v>10180.290000000001</v>
      </c>
      <c r="CE161" s="50">
        <v>10180.290000000001</v>
      </c>
      <c r="CF161" s="50">
        <v>672.21</v>
      </c>
      <c r="CG161" s="50">
        <v>1158.33</v>
      </c>
      <c r="CH161" s="50">
        <v>1386.22</v>
      </c>
      <c r="CI161" s="50">
        <v>1211.1600000000001</v>
      </c>
      <c r="CJ161" s="50">
        <v>1080.75</v>
      </c>
      <c r="CK161" s="50">
        <v>960.68</v>
      </c>
      <c r="CL161" s="50">
        <v>0.19681184004385202</v>
      </c>
      <c r="CM161" s="50">
        <v>0.38086437357175396</v>
      </c>
      <c r="CN161" s="50">
        <v>0.46623876384727353</v>
      </c>
      <c r="CO161" s="50">
        <v>0.38933477531398269</v>
      </c>
      <c r="CP161" s="50">
        <v>0.33993088863292087</v>
      </c>
      <c r="CQ161" s="50">
        <v>0.29296034429757151</v>
      </c>
      <c r="CR161" s="50">
        <v>0.7090915151537599</v>
      </c>
      <c r="CS161" s="50">
        <v>0.89046255726873058</v>
      </c>
      <c r="CT161" s="50">
        <v>1.0372779158441328</v>
      </c>
      <c r="CU161" s="50">
        <v>1.102522601935563</v>
      </c>
      <c r="CV161" s="50">
        <v>1.1719080441038672</v>
      </c>
      <c r="CW161" s="50">
        <v>1.228630476409172</v>
      </c>
      <c r="CX161" s="50">
        <v>0.13946718321178969</v>
      </c>
      <c r="CY161" s="50">
        <v>0.32214934129385664</v>
      </c>
      <c r="CZ161" s="50">
        <v>0.32636787543657575</v>
      </c>
      <c r="DA161" s="50">
        <v>0.27253434271978788</v>
      </c>
      <c r="DB161" s="50">
        <v>0.23795273315827098</v>
      </c>
      <c r="DC161" s="50">
        <v>0.20507112989307372</v>
      </c>
      <c r="DD161" s="50">
        <v>0.24896758876884734</v>
      </c>
      <c r="DE161" s="50">
        <v>0.42901270004703723</v>
      </c>
      <c r="DF161" s="50">
        <v>0.51341671635820874</v>
      </c>
      <c r="DG161" s="50">
        <v>0.44857943918310816</v>
      </c>
      <c r="DH161" s="50">
        <v>0.40027926029355665</v>
      </c>
      <c r="DI161" s="50">
        <v>0.35580872521750084</v>
      </c>
      <c r="DJ161" s="50">
        <v>19.15785016654435</v>
      </c>
      <c r="DK161" s="50">
        <v>9.8998278762654035</v>
      </c>
      <c r="DL161" s="50">
        <v>8.0870404499380388</v>
      </c>
      <c r="DM161" s="50">
        <v>9.6844463470319635</v>
      </c>
      <c r="DN161" s="50">
        <v>11.091936239526701</v>
      </c>
      <c r="DO161" s="50">
        <v>12.870314416111457</v>
      </c>
      <c r="DP161" s="50">
        <v>5.3173556050017243</v>
      </c>
      <c r="DQ161" s="50">
        <v>4.234306891158953</v>
      </c>
      <c r="DR161" s="50">
        <v>3.6349870029707501</v>
      </c>
      <c r="DS161" s="50">
        <v>3.4198770491803279</v>
      </c>
      <c r="DT161" s="50">
        <v>3.2173955640395184</v>
      </c>
      <c r="DU161" s="50">
        <v>3.0688574107177851</v>
      </c>
      <c r="DV161" s="58">
        <v>3.6989123099636645E-2</v>
      </c>
      <c r="DW161" s="58">
        <v>8.5439609284214874E-2</v>
      </c>
      <c r="DX161" s="58">
        <v>8.6558437922691786E-2</v>
      </c>
      <c r="DY161" s="58">
        <v>7.2280848580934337E-2</v>
      </c>
      <c r="DZ161" s="58">
        <v>6.310920415823125E-2</v>
      </c>
      <c r="EA161" s="58">
        <v>5.438843097789945E-2</v>
      </c>
      <c r="EB161" s="60">
        <v>0.27755492180889402</v>
      </c>
      <c r="EC161" s="60">
        <v>0.42771520314111738</v>
      </c>
      <c r="ED161" s="60">
        <v>0.44948297531992687</v>
      </c>
      <c r="EE161" s="60">
        <v>0.35313087879602256</v>
      </c>
      <c r="EF161" s="60">
        <v>0.29006617911976079</v>
      </c>
      <c r="EG161" s="60">
        <v>0.23844463402355537</v>
      </c>
      <c r="EH161" s="60">
        <v>0.2589997365127461</v>
      </c>
      <c r="EI161" s="60">
        <v>0.13318574521101612</v>
      </c>
      <c r="EJ161" s="60">
        <v>-4.4500555499444538E-2</v>
      </c>
      <c r="EK161" s="60">
        <v>-5.0000906032363512E-2</v>
      </c>
      <c r="EL161" s="60">
        <v>-5.0000317906395586E-2</v>
      </c>
      <c r="EM161" s="60">
        <v>0.93517002578144104</v>
      </c>
      <c r="EN161" s="60">
        <v>0.22415955967442369</v>
      </c>
      <c r="EO161" s="60">
        <v>-0.1649455053859108</v>
      </c>
      <c r="EP161" s="60">
        <v>-0.12689307458143084</v>
      </c>
      <c r="EQ161" s="60">
        <v>-0.13817674682123748</v>
      </c>
    </row>
    <row r="162" spans="1:147" ht="15" thickBot="1">
      <c r="A162" s="17" t="s">
        <v>1077</v>
      </c>
      <c r="B162" s="17" t="s">
        <v>1078</v>
      </c>
      <c r="C162" s="17" t="s">
        <v>4249</v>
      </c>
      <c r="D162" s="17" t="s">
        <v>5736</v>
      </c>
      <c r="E162" s="19" t="s">
        <v>5574</v>
      </c>
      <c r="F162" s="18" t="s">
        <v>3005</v>
      </c>
      <c r="G162" s="18" t="s">
        <v>2407</v>
      </c>
      <c r="H162" s="19" t="s">
        <v>3</v>
      </c>
      <c r="I162" s="18" t="s">
        <v>5726</v>
      </c>
      <c r="J162" s="18">
        <v>2.2000000000000002</v>
      </c>
      <c r="K162" s="24">
        <v>1231</v>
      </c>
      <c r="L162" s="24" t="s">
        <v>853</v>
      </c>
      <c r="M162" s="24" t="s">
        <v>4</v>
      </c>
      <c r="N162" s="24">
        <v>1.81</v>
      </c>
      <c r="O162" s="24">
        <v>0.23</v>
      </c>
      <c r="P162" s="25">
        <v>9.0399999999999994E-2</v>
      </c>
      <c r="Q162" s="25">
        <v>0.16769999999999999</v>
      </c>
      <c r="R162" s="26">
        <v>6982.94</v>
      </c>
      <c r="S162" s="26">
        <v>6982.94</v>
      </c>
      <c r="T162" s="26">
        <v>12639.12</v>
      </c>
      <c r="U162" s="26">
        <v>1617.64</v>
      </c>
      <c r="V162" s="26">
        <v>12639.12</v>
      </c>
      <c r="W162" s="26">
        <v>1617.64</v>
      </c>
      <c r="X162" s="50">
        <v>25549.65</v>
      </c>
      <c r="Y162" s="50">
        <v>23037.79</v>
      </c>
      <c r="Z162" s="50">
        <v>19243.95</v>
      </c>
      <c r="AA162" s="50">
        <v>18726.45</v>
      </c>
      <c r="AB162" s="50" t="s">
        <v>4949</v>
      </c>
      <c r="AC162" s="50" t="s">
        <v>4949</v>
      </c>
      <c r="AD162" s="50">
        <v>643.82000000000005</v>
      </c>
      <c r="AE162" s="50">
        <v>210.86</v>
      </c>
      <c r="AF162" s="50">
        <v>413.33</v>
      </c>
      <c r="AG162" s="50">
        <v>799.52</v>
      </c>
      <c r="AH162" s="50" t="s">
        <v>4949</v>
      </c>
      <c r="AI162" s="50" t="s">
        <v>4949</v>
      </c>
      <c r="AJ162" s="59">
        <v>93.442670537010173</v>
      </c>
      <c r="AK162" s="59">
        <v>30.603773584905664</v>
      </c>
      <c r="AL162" s="59">
        <v>59.989840348330915</v>
      </c>
      <c r="AM162" s="59">
        <v>116.04063860667634</v>
      </c>
      <c r="AN162" s="59" t="s">
        <v>5557</v>
      </c>
      <c r="AO162" s="59" t="s">
        <v>5557</v>
      </c>
      <c r="AP162" s="50">
        <v>1617.64</v>
      </c>
      <c r="AQ162" s="50">
        <v>1617.64</v>
      </c>
      <c r="AR162" s="50">
        <v>1617.64</v>
      </c>
      <c r="AS162" s="50">
        <v>1617.64</v>
      </c>
      <c r="AT162" s="50">
        <v>1617.64</v>
      </c>
      <c r="AU162" s="50">
        <v>1617.64</v>
      </c>
      <c r="AV162" s="50">
        <v>44108.46</v>
      </c>
      <c r="AW162" s="50">
        <v>44121.22</v>
      </c>
      <c r="AX162" s="50">
        <v>44341.81</v>
      </c>
      <c r="AY162" s="50">
        <v>44951.199999999997</v>
      </c>
      <c r="AZ162" s="50" t="s">
        <v>4949</v>
      </c>
      <c r="BA162" s="50" t="s">
        <v>4949</v>
      </c>
      <c r="BB162" s="59">
        <v>6401.8084179970974</v>
      </c>
      <c r="BC162" s="59">
        <v>6403.6603773584911</v>
      </c>
      <c r="BD162" s="59">
        <v>6435.6763425253994</v>
      </c>
      <c r="BE162" s="59">
        <v>6524.1219158200292</v>
      </c>
      <c r="BF162" s="59" t="s">
        <v>5557</v>
      </c>
      <c r="BG162" s="59" t="s">
        <v>5557</v>
      </c>
      <c r="BH162" s="50">
        <v>1617.64</v>
      </c>
      <c r="BI162" s="50">
        <v>1617.64</v>
      </c>
      <c r="BJ162" s="50">
        <v>1617.64</v>
      </c>
      <c r="BK162" s="50">
        <v>1617.64</v>
      </c>
      <c r="BL162" s="50">
        <v>1617.64</v>
      </c>
      <c r="BM162" s="50">
        <v>1617.64</v>
      </c>
      <c r="BN162" s="50">
        <v>298.33</v>
      </c>
      <c r="BO162" s="50">
        <v>192.73</v>
      </c>
      <c r="BP162" s="50">
        <v>190.13</v>
      </c>
      <c r="BQ162" s="50">
        <v>367.78</v>
      </c>
      <c r="BR162" s="50" t="s">
        <v>4949</v>
      </c>
      <c r="BS162" s="50" t="s">
        <v>4949</v>
      </c>
      <c r="BT162" s="59">
        <v>43.29898403483309</v>
      </c>
      <c r="BU162" s="59">
        <v>27.972423802612482</v>
      </c>
      <c r="BV162" s="59">
        <v>27.595065312046444</v>
      </c>
      <c r="BW162" s="59">
        <v>53.378809869375907</v>
      </c>
      <c r="BX162" s="59" t="s">
        <v>5557</v>
      </c>
      <c r="BY162" s="59" t="s">
        <v>5557</v>
      </c>
      <c r="BZ162" s="50">
        <v>1617.64</v>
      </c>
      <c r="CA162" s="50">
        <v>1617.64</v>
      </c>
      <c r="CB162" s="50">
        <v>1617.64</v>
      </c>
      <c r="CC162" s="50">
        <v>1617.64</v>
      </c>
      <c r="CD162" s="50">
        <v>1617.64</v>
      </c>
      <c r="CE162" s="50">
        <v>1617.64</v>
      </c>
      <c r="CF162" s="50">
        <v>3917.66</v>
      </c>
      <c r="CG162" s="50">
        <v>3846.26</v>
      </c>
      <c r="CH162" s="50">
        <v>2774.9</v>
      </c>
      <c r="CI162" s="50">
        <v>4169.8900000000003</v>
      </c>
      <c r="CJ162" s="50" t="s">
        <v>4949</v>
      </c>
      <c r="CK162" s="50" t="s">
        <v>4949</v>
      </c>
      <c r="CL162" s="50">
        <v>9.2198987818884318E-2</v>
      </c>
      <c r="CM162" s="50">
        <v>3.0196450205787252E-2</v>
      </c>
      <c r="CN162" s="50">
        <v>5.9191400756701332E-2</v>
      </c>
      <c r="CO162" s="50">
        <v>0.11449618642004658</v>
      </c>
      <c r="CP162" s="50" t="s">
        <v>4949</v>
      </c>
      <c r="CQ162" s="50" t="s">
        <v>4949</v>
      </c>
      <c r="CR162" s="50">
        <v>6.3166030353976979</v>
      </c>
      <c r="CS162" s="50">
        <v>6.3184303459574336</v>
      </c>
      <c r="CT162" s="50">
        <v>6.3500201920680972</v>
      </c>
      <c r="CU162" s="50">
        <v>6.4372885919111438</v>
      </c>
      <c r="CV162" s="50" t="s">
        <v>4949</v>
      </c>
      <c r="CW162" s="50" t="s">
        <v>4949</v>
      </c>
      <c r="CX162" s="50">
        <v>4.2722692734006022E-2</v>
      </c>
      <c r="CY162" s="50">
        <v>2.7600122584470151E-2</v>
      </c>
      <c r="CZ162" s="50">
        <v>2.7227786577000521E-2</v>
      </c>
      <c r="DA162" s="50">
        <v>5.2668360318146798E-2</v>
      </c>
      <c r="DB162" s="50" t="s">
        <v>4949</v>
      </c>
      <c r="DC162" s="50" t="s">
        <v>4949</v>
      </c>
      <c r="DD162" s="50">
        <v>0.56103303193210885</v>
      </c>
      <c r="DE162" s="50">
        <v>0.55080811234236593</v>
      </c>
      <c r="DF162" s="50">
        <v>0.39738276427980196</v>
      </c>
      <c r="DG162" s="50">
        <v>0.59715392084136487</v>
      </c>
      <c r="DH162" s="50" t="s">
        <v>4949</v>
      </c>
      <c r="DI162" s="50" t="s">
        <v>4949</v>
      </c>
      <c r="DJ162" s="50">
        <v>17.425413935572053</v>
      </c>
      <c r="DK162" s="50">
        <v>53.205112396850986</v>
      </c>
      <c r="DL162" s="50">
        <v>27.142549536689813</v>
      </c>
      <c r="DM162" s="50">
        <v>14.031956674004403</v>
      </c>
      <c r="DN162" s="50" t="s">
        <v>4949</v>
      </c>
      <c r="DO162" s="50" t="s">
        <v>4949</v>
      </c>
      <c r="DP162" s="50">
        <v>0.25434644510372839</v>
      </c>
      <c r="DQ162" s="50">
        <v>0.25427288728643493</v>
      </c>
      <c r="DR162" s="50">
        <v>0.25300793991043669</v>
      </c>
      <c r="DS162" s="50">
        <v>0.24957798679456836</v>
      </c>
      <c r="DT162" s="50" t="s">
        <v>4949</v>
      </c>
      <c r="DU162" s="50" t="s">
        <v>4949</v>
      </c>
      <c r="DV162" s="58">
        <v>2.6591899511802922E-2</v>
      </c>
      <c r="DW162" s="58">
        <v>1.7179153262862526E-2</v>
      </c>
      <c r="DX162" s="58">
        <v>1.694740004082422E-2</v>
      </c>
      <c r="DY162" s="58">
        <v>3.2782384615864572E-2</v>
      </c>
      <c r="DZ162" s="58" t="s">
        <v>4949</v>
      </c>
      <c r="EA162" s="58" t="s">
        <v>4949</v>
      </c>
      <c r="EB162" s="60">
        <v>1.4596292865359618E-2</v>
      </c>
      <c r="EC162" s="60">
        <v>4.7791062894453054E-3</v>
      </c>
      <c r="ED162" s="60">
        <v>9.3214507932806532E-3</v>
      </c>
      <c r="EE162" s="60">
        <v>1.77863994732065E-2</v>
      </c>
      <c r="EF162" s="60" t="s">
        <v>4949</v>
      </c>
      <c r="EG162" s="60" t="s">
        <v>4949</v>
      </c>
      <c r="EH162" s="60">
        <v>-9.8312892740213709E-2</v>
      </c>
      <c r="EI162" s="60">
        <v>-0.16467899047608303</v>
      </c>
      <c r="EJ162" s="60">
        <v>-2.6891568518937148E-2</v>
      </c>
      <c r="EK162" s="60" t="s">
        <v>4949</v>
      </c>
      <c r="EL162" s="60" t="s">
        <v>4949</v>
      </c>
      <c r="EM162" s="60">
        <v>-0.67248609859898734</v>
      </c>
      <c r="EN162" s="60">
        <v>0.96021056625248957</v>
      </c>
      <c r="EO162" s="60">
        <v>0.93433818014661418</v>
      </c>
      <c r="EP162" s="60" t="s">
        <v>4949</v>
      </c>
      <c r="EQ162" s="60" t="s">
        <v>4949</v>
      </c>
    </row>
    <row r="163" spans="1:147" ht="15" thickBot="1">
      <c r="A163" s="17" t="s">
        <v>1079</v>
      </c>
      <c r="B163" s="17" t="s">
        <v>1080</v>
      </c>
      <c r="C163" s="17" t="s">
        <v>1081</v>
      </c>
      <c r="D163" s="17" t="s">
        <v>5750</v>
      </c>
      <c r="E163" s="19" t="s">
        <v>5574</v>
      </c>
      <c r="F163" s="18" t="s">
        <v>3022</v>
      </c>
      <c r="G163" s="18" t="s">
        <v>33</v>
      </c>
      <c r="H163" s="19" t="s">
        <v>3</v>
      </c>
      <c r="I163" s="18" t="s">
        <v>5726</v>
      </c>
      <c r="J163" s="18">
        <v>8.4</v>
      </c>
      <c r="K163" s="24">
        <v>1231</v>
      </c>
      <c r="L163" s="24" t="s">
        <v>853</v>
      </c>
      <c r="M163" s="24" t="s">
        <v>864</v>
      </c>
      <c r="N163" s="24">
        <v>6.72</v>
      </c>
      <c r="O163" s="24">
        <v>0.86</v>
      </c>
      <c r="P163" s="25">
        <v>4.8399999999999999E-2</v>
      </c>
      <c r="Q163" s="25">
        <v>4.8399999999999999E-2</v>
      </c>
      <c r="R163" s="26">
        <v>2509.8200000000002</v>
      </c>
      <c r="S163" s="26">
        <v>2509.8200000000002</v>
      </c>
      <c r="T163" s="26">
        <v>16866.02</v>
      </c>
      <c r="U163" s="26">
        <v>2158.63</v>
      </c>
      <c r="V163" s="26">
        <v>16866.02</v>
      </c>
      <c r="W163" s="26">
        <v>2158.63</v>
      </c>
      <c r="X163" s="50">
        <v>4206.79</v>
      </c>
      <c r="Y163" s="50">
        <v>4276.1000000000004</v>
      </c>
      <c r="Z163" s="50">
        <v>4538.92</v>
      </c>
      <c r="AA163" s="50">
        <v>4799.58</v>
      </c>
      <c r="AB163" s="50">
        <v>5123.76</v>
      </c>
      <c r="AC163" s="50">
        <v>5470.86</v>
      </c>
      <c r="AD163" s="50">
        <v>36.74</v>
      </c>
      <c r="AE163" s="50">
        <v>61.7</v>
      </c>
      <c r="AF163" s="50">
        <v>178.41</v>
      </c>
      <c r="AG163" s="50">
        <v>226.1</v>
      </c>
      <c r="AH163" s="50">
        <v>260.98</v>
      </c>
      <c r="AI163" s="50">
        <v>310.68</v>
      </c>
      <c r="AJ163" s="59">
        <v>36.74</v>
      </c>
      <c r="AK163" s="59">
        <v>61.7</v>
      </c>
      <c r="AL163" s="59">
        <v>178.41</v>
      </c>
      <c r="AM163" s="59">
        <v>226.1</v>
      </c>
      <c r="AN163" s="59">
        <v>260.98</v>
      </c>
      <c r="AO163" s="59">
        <v>310.68</v>
      </c>
      <c r="AP163" s="50">
        <v>2158.63</v>
      </c>
      <c r="AQ163" s="50">
        <v>2158.63</v>
      </c>
      <c r="AR163" s="50">
        <v>2158.63</v>
      </c>
      <c r="AS163" s="50">
        <v>2158.63</v>
      </c>
      <c r="AT163" s="50">
        <v>2158.63</v>
      </c>
      <c r="AU163" s="50">
        <v>2158.63</v>
      </c>
      <c r="AV163" s="50">
        <v>1963.8</v>
      </c>
      <c r="AW163" s="50">
        <v>1979</v>
      </c>
      <c r="AX163" s="50">
        <v>2093.27</v>
      </c>
      <c r="AY163" s="50">
        <v>2239.36</v>
      </c>
      <c r="AZ163" s="50">
        <v>2407.98</v>
      </c>
      <c r="BA163" s="50">
        <v>2608.71</v>
      </c>
      <c r="BB163" s="59">
        <v>1963.8</v>
      </c>
      <c r="BC163" s="59">
        <v>1979</v>
      </c>
      <c r="BD163" s="59">
        <v>2093.27</v>
      </c>
      <c r="BE163" s="59">
        <v>2239.36</v>
      </c>
      <c r="BF163" s="59">
        <v>2407.98</v>
      </c>
      <c r="BG163" s="59">
        <v>2608.71</v>
      </c>
      <c r="BH163" s="50">
        <v>2158.63</v>
      </c>
      <c r="BI163" s="50">
        <v>2158.63</v>
      </c>
      <c r="BJ163" s="50">
        <v>2158.63</v>
      </c>
      <c r="BK163" s="50">
        <v>2158.63</v>
      </c>
      <c r="BL163" s="50">
        <v>2158.63</v>
      </c>
      <c r="BM163" s="50">
        <v>2158.63</v>
      </c>
      <c r="BN163" s="50">
        <v>7.49</v>
      </c>
      <c r="BO163" s="50">
        <v>21.84</v>
      </c>
      <c r="BP163" s="50">
        <v>63.14</v>
      </c>
      <c r="BQ163" s="50">
        <v>80.010000000000005</v>
      </c>
      <c r="BR163" s="50">
        <v>92.36</v>
      </c>
      <c r="BS163" s="50">
        <v>109.95</v>
      </c>
      <c r="BT163" s="59">
        <v>7.49</v>
      </c>
      <c r="BU163" s="59">
        <v>21.84</v>
      </c>
      <c r="BV163" s="59">
        <v>63.14</v>
      </c>
      <c r="BW163" s="59">
        <v>80.010000000000005</v>
      </c>
      <c r="BX163" s="59">
        <v>92.36</v>
      </c>
      <c r="BY163" s="59">
        <v>109.95</v>
      </c>
      <c r="BZ163" s="50">
        <v>2158.63</v>
      </c>
      <c r="CA163" s="50">
        <v>2158.63</v>
      </c>
      <c r="CB163" s="50">
        <v>2158.63</v>
      </c>
      <c r="CC163" s="50">
        <v>2158.63</v>
      </c>
      <c r="CD163" s="50">
        <v>2158.63</v>
      </c>
      <c r="CE163" s="50">
        <v>2158.63</v>
      </c>
      <c r="CF163" s="50">
        <v>404.12</v>
      </c>
      <c r="CG163" s="50">
        <v>446.23</v>
      </c>
      <c r="CH163" s="50">
        <v>361.25</v>
      </c>
      <c r="CI163" s="50">
        <v>600.04</v>
      </c>
      <c r="CJ163" s="50">
        <v>667.28</v>
      </c>
      <c r="CK163" s="50">
        <v>762.09</v>
      </c>
      <c r="CL163" s="50">
        <v>1.4638499972109554E-2</v>
      </c>
      <c r="CM163" s="50">
        <v>2.4583436262361445E-2</v>
      </c>
      <c r="CN163" s="50">
        <v>7.1084778988134603E-2</v>
      </c>
      <c r="CO163" s="50">
        <v>9.0086141635655134E-2</v>
      </c>
      <c r="CP163" s="50">
        <v>0.10398355260536613</v>
      </c>
      <c r="CQ163" s="50">
        <v>0.12378576949741416</v>
      </c>
      <c r="CR163" s="50">
        <v>0.78244654995178931</v>
      </c>
      <c r="CS163" s="50">
        <v>0.78850276115418627</v>
      </c>
      <c r="CT163" s="50">
        <v>0.83403192260799575</v>
      </c>
      <c r="CU163" s="50">
        <v>0.8922392840920863</v>
      </c>
      <c r="CV163" s="50">
        <v>0.95942338494394019</v>
      </c>
      <c r="CW163" s="50">
        <v>1.0394012319608577</v>
      </c>
      <c r="CX163" s="50">
        <v>2.9842777569706195E-3</v>
      </c>
      <c r="CY163" s="50">
        <v>8.7018192539704033E-3</v>
      </c>
      <c r="CZ163" s="50">
        <v>2.515718258679905E-2</v>
      </c>
      <c r="DA163" s="50">
        <v>3.1878780151564652E-2</v>
      </c>
      <c r="DB163" s="50">
        <v>3.6799451753512201E-2</v>
      </c>
      <c r="DC163" s="50">
        <v>4.3807922480496607E-2</v>
      </c>
      <c r="DD163" s="50">
        <v>0.16101553099425456</v>
      </c>
      <c r="DE163" s="50">
        <v>0.17779362663457937</v>
      </c>
      <c r="DF163" s="50">
        <v>0.14393462479380992</v>
      </c>
      <c r="DG163" s="50">
        <v>0.23907690591357147</v>
      </c>
      <c r="DH163" s="50">
        <v>0.26586767178522758</v>
      </c>
      <c r="DI163" s="50">
        <v>0.3036432891601788</v>
      </c>
      <c r="DJ163" s="50">
        <v>58.754218835057159</v>
      </c>
      <c r="DK163" s="50">
        <v>34.985899513776339</v>
      </c>
      <c r="DL163" s="50">
        <v>12.099265736225549</v>
      </c>
      <c r="DM163" s="50">
        <v>9.5472357363998235</v>
      </c>
      <c r="DN163" s="50">
        <v>8.2712468388382252</v>
      </c>
      <c r="DO163" s="50">
        <v>6.9480816273979658</v>
      </c>
      <c r="DP163" s="50">
        <v>1.099210713921988</v>
      </c>
      <c r="DQ163" s="50">
        <v>1.0907680646791309</v>
      </c>
      <c r="DR163" s="50">
        <v>1.0312238746076714</v>
      </c>
      <c r="DS163" s="50">
        <v>0.96394952129179767</v>
      </c>
      <c r="DT163" s="50">
        <v>0.89644847548567685</v>
      </c>
      <c r="DU163" s="50">
        <v>0.82747028224678099</v>
      </c>
      <c r="DV163" s="58">
        <v>3.4697933411469311E-3</v>
      </c>
      <c r="DW163" s="58">
        <v>1.011752824708264E-2</v>
      </c>
      <c r="DX163" s="58">
        <v>2.9250033586117118E-2</v>
      </c>
      <c r="DY163" s="58">
        <v>3.7065175597485442E-2</v>
      </c>
      <c r="DZ163" s="58">
        <v>4.2786396927680978E-2</v>
      </c>
      <c r="EA163" s="58">
        <v>5.0935083826315765E-2</v>
      </c>
      <c r="EB163" s="60">
        <v>1.8708626133007437E-2</v>
      </c>
      <c r="EC163" s="60">
        <v>3.1177362304194038E-2</v>
      </c>
      <c r="ED163" s="60">
        <v>8.5230285629660771E-2</v>
      </c>
      <c r="EE163" s="60">
        <v>0.1009663475278651</v>
      </c>
      <c r="EF163" s="60">
        <v>0.10838129884799708</v>
      </c>
      <c r="EG163" s="60">
        <v>0.11909334498660258</v>
      </c>
      <c r="EH163" s="60">
        <v>1.6475745164365341E-2</v>
      </c>
      <c r="EI163" s="60">
        <v>6.1462547648558186E-2</v>
      </c>
      <c r="EJ163" s="60">
        <v>5.7427758145109475E-2</v>
      </c>
      <c r="EK163" s="60">
        <v>6.7543410048379382E-2</v>
      </c>
      <c r="EL163" s="60">
        <v>6.7743219822942402E-2</v>
      </c>
      <c r="EM163" s="60">
        <v>0.67936853565596089</v>
      </c>
      <c r="EN163" s="60">
        <v>1.8915721231766609</v>
      </c>
      <c r="EO163" s="60">
        <v>0.2673056443024493</v>
      </c>
      <c r="EP163" s="60">
        <v>0.15426802299867326</v>
      </c>
      <c r="EQ163" s="60">
        <v>0.19043604873936704</v>
      </c>
    </row>
    <row r="164" spans="1:147" ht="15" thickBot="1">
      <c r="A164" s="17" t="s">
        <v>1082</v>
      </c>
      <c r="B164" s="17" t="s">
        <v>1083</v>
      </c>
      <c r="C164" s="17" t="s">
        <v>281</v>
      </c>
      <c r="D164" s="17" t="s">
        <v>5745</v>
      </c>
      <c r="E164" s="19" t="s">
        <v>5574</v>
      </c>
      <c r="F164" s="18" t="s">
        <v>3018</v>
      </c>
      <c r="G164" s="18" t="s">
        <v>1907</v>
      </c>
      <c r="H164" s="19" t="s">
        <v>3</v>
      </c>
      <c r="I164" s="18" t="s">
        <v>5726</v>
      </c>
      <c r="J164" s="18">
        <v>56.9</v>
      </c>
      <c r="K164" s="24">
        <v>1231</v>
      </c>
      <c r="L164" s="24" t="s">
        <v>853</v>
      </c>
      <c r="M164" s="24" t="s">
        <v>4</v>
      </c>
      <c r="N164" s="24">
        <v>60.45</v>
      </c>
      <c r="O164" s="24">
        <v>7.74</v>
      </c>
      <c r="P164" s="25">
        <v>-1.3899999999999999E-2</v>
      </c>
      <c r="Q164" s="25">
        <v>0.11220000000000001</v>
      </c>
      <c r="R164" s="26">
        <v>3119.55</v>
      </c>
      <c r="S164" s="26">
        <v>1034.1099999999999</v>
      </c>
      <c r="T164" s="26">
        <v>188576.59</v>
      </c>
      <c r="U164" s="26">
        <v>24135.33</v>
      </c>
      <c r="V164" s="26">
        <v>62511.79</v>
      </c>
      <c r="W164" s="26">
        <v>8000.69</v>
      </c>
      <c r="X164" s="50">
        <v>56878</v>
      </c>
      <c r="Y164" s="50">
        <v>48045</v>
      </c>
      <c r="Z164" s="50">
        <v>47812</v>
      </c>
      <c r="AA164" s="50">
        <v>47359.25</v>
      </c>
      <c r="AB164" s="50">
        <v>47586.26</v>
      </c>
      <c r="AC164" s="50" t="s">
        <v>4949</v>
      </c>
      <c r="AD164" s="50">
        <v>21500</v>
      </c>
      <c r="AE164" s="50">
        <v>8712</v>
      </c>
      <c r="AF164" s="50">
        <v>26228.560000000001</v>
      </c>
      <c r="AG164" s="50">
        <v>37076.83</v>
      </c>
      <c r="AH164" s="50">
        <v>31849.63</v>
      </c>
      <c r="AI164" s="50" t="s">
        <v>4949</v>
      </c>
      <c r="AJ164" s="59">
        <v>3120.4644412191583</v>
      </c>
      <c r="AK164" s="59">
        <v>1264.4412191582003</v>
      </c>
      <c r="AL164" s="59">
        <v>3806.7576197387521</v>
      </c>
      <c r="AM164" s="59">
        <v>5381.2525399129181</v>
      </c>
      <c r="AN164" s="59">
        <v>4622.5878084179976</v>
      </c>
      <c r="AO164" s="59" t="s">
        <v>5557</v>
      </c>
      <c r="AP164" s="50">
        <v>24135.33</v>
      </c>
      <c r="AQ164" s="50">
        <v>24135.33</v>
      </c>
      <c r="AR164" s="50">
        <v>24135.33</v>
      </c>
      <c r="AS164" s="50">
        <v>24135.33</v>
      </c>
      <c r="AT164" s="50">
        <v>24135.33</v>
      </c>
      <c r="AU164" s="50">
        <v>24135.33</v>
      </c>
      <c r="AV164" s="50">
        <v>97975</v>
      </c>
      <c r="AW164" s="50">
        <v>105067</v>
      </c>
      <c r="AX164" s="50">
        <v>96240</v>
      </c>
      <c r="AY164" s="50">
        <v>107926.67</v>
      </c>
      <c r="AZ164" s="50">
        <v>125163.88</v>
      </c>
      <c r="BA164" s="50" t="s">
        <v>4949</v>
      </c>
      <c r="BB164" s="59">
        <v>14219.883889695211</v>
      </c>
      <c r="BC164" s="59">
        <v>15249.201741654573</v>
      </c>
      <c r="BD164" s="59">
        <v>13968.069666182875</v>
      </c>
      <c r="BE164" s="59">
        <v>15664.248185776489</v>
      </c>
      <c r="BF164" s="59">
        <v>18166.020319303341</v>
      </c>
      <c r="BG164" s="59" t="s">
        <v>5557</v>
      </c>
      <c r="BH164" s="50">
        <v>24135.33</v>
      </c>
      <c r="BI164" s="50">
        <v>24135.33</v>
      </c>
      <c r="BJ164" s="50">
        <v>24135.33</v>
      </c>
      <c r="BK164" s="50">
        <v>24135.33</v>
      </c>
      <c r="BL164" s="50">
        <v>24135.33</v>
      </c>
      <c r="BM164" s="50">
        <v>24135.33</v>
      </c>
      <c r="BN164" s="50">
        <v>3369</v>
      </c>
      <c r="BO164" s="50">
        <v>2652</v>
      </c>
      <c r="BP164" s="50">
        <v>7892.15</v>
      </c>
      <c r="BQ164" s="50">
        <v>11123.05</v>
      </c>
      <c r="BR164" s="50">
        <v>9554.89</v>
      </c>
      <c r="BS164" s="50" t="s">
        <v>4949</v>
      </c>
      <c r="BT164" s="59">
        <v>488.96952104499275</v>
      </c>
      <c r="BU164" s="59">
        <v>384.90566037735852</v>
      </c>
      <c r="BV164" s="59">
        <v>1145.4499274310595</v>
      </c>
      <c r="BW164" s="59">
        <v>1614.3759071117561</v>
      </c>
      <c r="BX164" s="59">
        <v>1386.77648766328</v>
      </c>
      <c r="BY164" s="59" t="s">
        <v>5557</v>
      </c>
      <c r="BZ164" s="50">
        <v>24135.33</v>
      </c>
      <c r="CA164" s="50">
        <v>24135.33</v>
      </c>
      <c r="CB164" s="50">
        <v>24135.33</v>
      </c>
      <c r="CC164" s="50">
        <v>24135.33</v>
      </c>
      <c r="CD164" s="50">
        <v>24135.33</v>
      </c>
      <c r="CE164" s="50">
        <v>24135.33</v>
      </c>
      <c r="CF164" s="50" t="s">
        <v>4949</v>
      </c>
      <c r="CG164" s="50" t="s">
        <v>4949</v>
      </c>
      <c r="CH164" s="50" t="s">
        <v>4949</v>
      </c>
      <c r="CI164" s="50" t="s">
        <v>4949</v>
      </c>
      <c r="CJ164" s="50" t="s">
        <v>4949</v>
      </c>
      <c r="CK164" s="50" t="s">
        <v>4949</v>
      </c>
      <c r="CL164" s="50">
        <v>6.8920196823259765</v>
      </c>
      <c r="CM164" s="50">
        <v>2.7927104870894839</v>
      </c>
      <c r="CN164" s="50">
        <v>8.4078024073985027</v>
      </c>
      <c r="CO164" s="50">
        <v>11.885313586895546</v>
      </c>
      <c r="CP164" s="50">
        <v>10.209687294641855</v>
      </c>
      <c r="CQ164" s="50" t="s">
        <v>4949</v>
      </c>
      <c r="CR164" s="50">
        <v>31.406773412831978</v>
      </c>
      <c r="CS164" s="50">
        <v>33.680178230834571</v>
      </c>
      <c r="CT164" s="50">
        <v>30.850603452421019</v>
      </c>
      <c r="CU164" s="50">
        <v>34.596871343623278</v>
      </c>
      <c r="CV164" s="50">
        <v>40.12241509192031</v>
      </c>
      <c r="CW164" s="50" t="s">
        <v>4949</v>
      </c>
      <c r="CX164" s="50">
        <v>1.0799634562677309</v>
      </c>
      <c r="CY164" s="50">
        <v>0.85012261383853438</v>
      </c>
      <c r="CZ164" s="50">
        <v>2.52990014585437</v>
      </c>
      <c r="DA164" s="50">
        <v>3.5655943966277182</v>
      </c>
      <c r="DB164" s="50">
        <v>3.0629065089516114</v>
      </c>
      <c r="DC164" s="50" t="s">
        <v>4949</v>
      </c>
      <c r="DD164" s="50" t="s">
        <v>4949</v>
      </c>
      <c r="DE164" s="50" t="s">
        <v>4949</v>
      </c>
      <c r="DF164" s="50" t="s">
        <v>4949</v>
      </c>
      <c r="DG164" s="50" t="s">
        <v>4949</v>
      </c>
      <c r="DH164" s="50" t="s">
        <v>4949</v>
      </c>
      <c r="DI164" s="50" t="s">
        <v>4949</v>
      </c>
      <c r="DJ164" s="50">
        <v>7.78538465116279</v>
      </c>
      <c r="DK164" s="50">
        <v>19.213242653810834</v>
      </c>
      <c r="DL164" s="50">
        <v>6.3818131837965932</v>
      </c>
      <c r="DM164" s="50">
        <v>4.5145652959004314</v>
      </c>
      <c r="DN164" s="50">
        <v>5.2555012413017037</v>
      </c>
      <c r="DO164" s="50" t="s">
        <v>4949</v>
      </c>
      <c r="DP164" s="50">
        <v>1.7084538912988005</v>
      </c>
      <c r="DQ164" s="50">
        <v>1.5931336194999379</v>
      </c>
      <c r="DR164" s="50">
        <v>1.7392536367414795</v>
      </c>
      <c r="DS164" s="50">
        <v>1.5509212875742391</v>
      </c>
      <c r="DT164" s="50">
        <v>1.3373328631231309</v>
      </c>
      <c r="DU164" s="50" t="s">
        <v>4949</v>
      </c>
      <c r="DV164" s="58">
        <v>2.0127158957419143E-2</v>
      </c>
      <c r="DW164" s="58">
        <v>1.584364071091587E-2</v>
      </c>
      <c r="DX164" s="58">
        <v>4.7149467962539472E-2</v>
      </c>
      <c r="DY164" s="58">
        <v>6.6451586655185801E-2</v>
      </c>
      <c r="DZ164" s="58">
        <v>5.7083048337979982E-2</v>
      </c>
      <c r="EA164" s="58" t="s">
        <v>4949</v>
      </c>
      <c r="EB164" s="60">
        <v>0.21944373564684869</v>
      </c>
      <c r="EC164" s="60">
        <v>8.2918518659522017E-2</v>
      </c>
      <c r="ED164" s="60">
        <v>0.27253283458021615</v>
      </c>
      <c r="EE164" s="60">
        <v>0.34353723690353832</v>
      </c>
      <c r="EF164" s="60">
        <v>0.2544634282670048</v>
      </c>
      <c r="EG164" s="60" t="s">
        <v>4949</v>
      </c>
      <c r="EH164" s="60">
        <v>-0.15529730299940225</v>
      </c>
      <c r="EI164" s="60">
        <v>-4.849620147778122E-3</v>
      </c>
      <c r="EJ164" s="60">
        <v>-9.4693800719484189E-3</v>
      </c>
      <c r="EK164" s="60">
        <v>4.7933613813564424E-3</v>
      </c>
      <c r="EL164" s="60" t="s">
        <v>4949</v>
      </c>
      <c r="EM164" s="60">
        <v>-0.59479069767441861</v>
      </c>
      <c r="EN164" s="60">
        <v>2.0106244260789716</v>
      </c>
      <c r="EO164" s="60">
        <v>0.41360524557962774</v>
      </c>
      <c r="EP164" s="60">
        <v>-0.14098292653390276</v>
      </c>
      <c r="EQ164" s="60" t="s">
        <v>4949</v>
      </c>
    </row>
    <row r="165" spans="1:147" ht="15" thickBot="1">
      <c r="A165" s="17" t="s">
        <v>1084</v>
      </c>
      <c r="B165" s="17" t="s">
        <v>1085</v>
      </c>
      <c r="C165" s="17" t="s">
        <v>1086</v>
      </c>
      <c r="D165" s="17" t="s">
        <v>5745</v>
      </c>
      <c r="E165" s="19" t="s">
        <v>5574</v>
      </c>
      <c r="F165" s="18" t="s">
        <v>3018</v>
      </c>
      <c r="G165" s="18" t="s">
        <v>1907</v>
      </c>
      <c r="H165" s="19" t="s">
        <v>3</v>
      </c>
      <c r="I165" s="18" t="s">
        <v>5726</v>
      </c>
      <c r="J165" s="18">
        <v>8.85</v>
      </c>
      <c r="K165" s="24">
        <v>1231</v>
      </c>
      <c r="L165" s="24" t="s">
        <v>853</v>
      </c>
      <c r="M165" s="24" t="s">
        <v>4</v>
      </c>
      <c r="N165" s="24">
        <v>6.58</v>
      </c>
      <c r="O165" s="24">
        <v>0.84</v>
      </c>
      <c r="P165" s="25">
        <v>1.5E-3</v>
      </c>
      <c r="Q165" s="25">
        <v>-2.52E-2</v>
      </c>
      <c r="R165" s="26">
        <v>44223.99</v>
      </c>
      <c r="S165" s="26">
        <v>8726.23</v>
      </c>
      <c r="T165" s="26">
        <v>290993.86</v>
      </c>
      <c r="U165" s="26">
        <v>37243.4</v>
      </c>
      <c r="V165" s="26">
        <v>57418.62</v>
      </c>
      <c r="W165" s="26">
        <v>7348.83</v>
      </c>
      <c r="X165" s="50">
        <v>468802</v>
      </c>
      <c r="Y165" s="50">
        <v>503900</v>
      </c>
      <c r="Z165" s="50">
        <v>537709</v>
      </c>
      <c r="AA165" s="50">
        <v>574549.46</v>
      </c>
      <c r="AB165" s="50">
        <v>615527.1</v>
      </c>
      <c r="AC165" s="50" t="s">
        <v>4949</v>
      </c>
      <c r="AD165" s="50">
        <v>25382</v>
      </c>
      <c r="AE165" s="50">
        <v>22322</v>
      </c>
      <c r="AF165" s="50">
        <v>42151</v>
      </c>
      <c r="AG165" s="50">
        <v>55475.15</v>
      </c>
      <c r="AH165" s="50">
        <v>51605.48</v>
      </c>
      <c r="AI165" s="50" t="s">
        <v>4949</v>
      </c>
      <c r="AJ165" s="59">
        <v>3683.8896952104501</v>
      </c>
      <c r="AK165" s="59">
        <v>3239.7677793904209</v>
      </c>
      <c r="AL165" s="59">
        <v>6117.7068214804067</v>
      </c>
      <c r="AM165" s="59">
        <v>8051.5457184325114</v>
      </c>
      <c r="AN165" s="59">
        <v>7489.9100145137891</v>
      </c>
      <c r="AO165" s="59" t="s">
        <v>5557</v>
      </c>
      <c r="AP165" s="50">
        <v>37243.4</v>
      </c>
      <c r="AQ165" s="50">
        <v>37243.4</v>
      </c>
      <c r="AR165" s="50">
        <v>37243.4</v>
      </c>
      <c r="AS165" s="50">
        <v>37243.4</v>
      </c>
      <c r="AT165" s="50">
        <v>37243.4</v>
      </c>
      <c r="AU165" s="50">
        <v>37243.4</v>
      </c>
      <c r="AV165" s="50">
        <v>224153</v>
      </c>
      <c r="AW165" s="50">
        <v>243206</v>
      </c>
      <c r="AX165" s="50">
        <v>268866</v>
      </c>
      <c r="AY165" s="50">
        <v>313049.05</v>
      </c>
      <c r="AZ165" s="50">
        <v>353336.13</v>
      </c>
      <c r="BA165" s="50" t="s">
        <v>4949</v>
      </c>
      <c r="BB165" s="59">
        <v>32533.091436865023</v>
      </c>
      <c r="BC165" s="59">
        <v>35298.403483309143</v>
      </c>
      <c r="BD165" s="59">
        <v>39022.641509433961</v>
      </c>
      <c r="BE165" s="59">
        <v>45435.275761973877</v>
      </c>
      <c r="BF165" s="59">
        <v>51282.457184325111</v>
      </c>
      <c r="BG165" s="59" t="s">
        <v>5557</v>
      </c>
      <c r="BH165" s="50">
        <v>37243.4</v>
      </c>
      <c r="BI165" s="50">
        <v>37243.4</v>
      </c>
      <c r="BJ165" s="50">
        <v>37243.4</v>
      </c>
      <c r="BK165" s="50">
        <v>37243.4</v>
      </c>
      <c r="BL165" s="50">
        <v>37243.4</v>
      </c>
      <c r="BM165" s="50">
        <v>37243.4</v>
      </c>
      <c r="BN165" s="50">
        <v>7341.18</v>
      </c>
      <c r="BO165" s="50">
        <v>6898.94</v>
      </c>
      <c r="BP165" s="50">
        <v>7916.09</v>
      </c>
      <c r="BQ165" s="50">
        <v>11372.4</v>
      </c>
      <c r="BR165" s="50">
        <v>11353.21</v>
      </c>
      <c r="BS165" s="50" t="s">
        <v>4949</v>
      </c>
      <c r="BT165" s="59">
        <v>1065.4833091436865</v>
      </c>
      <c r="BU165" s="59">
        <v>1001.2975326560232</v>
      </c>
      <c r="BV165" s="59">
        <v>1148.9245283018868</v>
      </c>
      <c r="BW165" s="59">
        <v>1650.566037735849</v>
      </c>
      <c r="BX165" s="59">
        <v>1647.7808417997096</v>
      </c>
      <c r="BY165" s="59" t="s">
        <v>5557</v>
      </c>
      <c r="BZ165" s="50">
        <v>37243.4</v>
      </c>
      <c r="CA165" s="50">
        <v>37243.4</v>
      </c>
      <c r="CB165" s="50">
        <v>37243.4</v>
      </c>
      <c r="CC165" s="50">
        <v>37243.4</v>
      </c>
      <c r="CD165" s="50">
        <v>37243.4</v>
      </c>
      <c r="CE165" s="50">
        <v>37243.4</v>
      </c>
      <c r="CF165" s="50" t="s">
        <v>4949</v>
      </c>
      <c r="CG165" s="50" t="s">
        <v>4949</v>
      </c>
      <c r="CH165" s="50" t="s">
        <v>4949</v>
      </c>
      <c r="CI165" s="50" t="s">
        <v>4949</v>
      </c>
      <c r="CJ165" s="50" t="s">
        <v>4949</v>
      </c>
      <c r="CK165" s="50" t="s">
        <v>4949</v>
      </c>
      <c r="CL165" s="50">
        <v>0.57394188086601872</v>
      </c>
      <c r="CM165" s="50">
        <v>0.50474866695655463</v>
      </c>
      <c r="CN165" s="50">
        <v>0.95312521552216345</v>
      </c>
      <c r="CO165" s="50">
        <v>1.2544130459508516</v>
      </c>
      <c r="CP165" s="50">
        <v>1.1669114433139118</v>
      </c>
      <c r="CQ165" s="50" t="s">
        <v>4949</v>
      </c>
      <c r="CR165" s="50">
        <v>5.06858381615951</v>
      </c>
      <c r="CS165" s="50">
        <v>5.4994133274722614</v>
      </c>
      <c r="CT165" s="50">
        <v>6.0796413892097938</v>
      </c>
      <c r="CU165" s="50">
        <v>7.0787156473217365</v>
      </c>
      <c r="CV165" s="50">
        <v>7.9896936029517018</v>
      </c>
      <c r="CW165" s="50" t="s">
        <v>4949</v>
      </c>
      <c r="CX165" s="50">
        <v>0.16599994708754232</v>
      </c>
      <c r="CY165" s="50">
        <v>0.15599994482632618</v>
      </c>
      <c r="CZ165" s="50">
        <v>0.17899990480280048</v>
      </c>
      <c r="DA165" s="50">
        <v>0.25715454439999647</v>
      </c>
      <c r="DB165" s="50">
        <v>0.25672061702257076</v>
      </c>
      <c r="DC165" s="50" t="s">
        <v>4949</v>
      </c>
      <c r="DD165" s="50" t="s">
        <v>4949</v>
      </c>
      <c r="DE165" s="50" t="s">
        <v>4949</v>
      </c>
      <c r="DF165" s="50" t="s">
        <v>4949</v>
      </c>
      <c r="DG165" s="50" t="s">
        <v>4949</v>
      </c>
      <c r="DH165" s="50" t="s">
        <v>4949</v>
      </c>
      <c r="DI165" s="50" t="s">
        <v>4949</v>
      </c>
      <c r="DJ165" s="50">
        <v>10.176272555354188</v>
      </c>
      <c r="DK165" s="50">
        <v>11.571281695188603</v>
      </c>
      <c r="DL165" s="50">
        <v>6.1278297074802497</v>
      </c>
      <c r="DM165" s="50">
        <v>4.6560333771066862</v>
      </c>
      <c r="DN165" s="50">
        <v>5.0051690246849745</v>
      </c>
      <c r="DO165" s="50" t="s">
        <v>4949</v>
      </c>
      <c r="DP165" s="50">
        <v>1.1523118138057487</v>
      </c>
      <c r="DQ165" s="50">
        <v>1.0620385599039497</v>
      </c>
      <c r="DR165" s="50">
        <v>0.96067985539264911</v>
      </c>
      <c r="DS165" s="50">
        <v>0.82509162701499972</v>
      </c>
      <c r="DT165" s="50">
        <v>0.73101539318948217</v>
      </c>
      <c r="DU165" s="50" t="s">
        <v>4949</v>
      </c>
      <c r="DV165" s="58">
        <v>2.8421781910275553E-2</v>
      </c>
      <c r="DW165" s="58">
        <v>2.6709625440607152E-2</v>
      </c>
      <c r="DX165" s="58">
        <v>3.0647577577734533E-2</v>
      </c>
      <c r="DY165" s="58">
        <v>4.4028871734028821E-2</v>
      </c>
      <c r="DZ165" s="58">
        <v>4.3954576594165989E-2</v>
      </c>
      <c r="EA165" s="58" t="s">
        <v>4949</v>
      </c>
      <c r="EB165" s="60">
        <v>0.11323515634410425</v>
      </c>
      <c r="EC165" s="60">
        <v>9.1782275108344372E-2</v>
      </c>
      <c r="ED165" s="60">
        <v>0.15677326251738785</v>
      </c>
      <c r="EE165" s="60">
        <v>0.17720913064582053</v>
      </c>
      <c r="EF165" s="60">
        <v>0.14605208926695382</v>
      </c>
      <c r="EG165" s="60" t="s">
        <v>4949</v>
      </c>
      <c r="EH165" s="60">
        <v>7.4867428039982808E-2</v>
      </c>
      <c r="EI165" s="60">
        <v>6.709466163921407E-2</v>
      </c>
      <c r="EJ165" s="60">
        <v>6.8513750002324514E-2</v>
      </c>
      <c r="EK165" s="60">
        <v>7.1321344554044153E-2</v>
      </c>
      <c r="EL165" s="60" t="s">
        <v>4949</v>
      </c>
      <c r="EM165" s="60">
        <v>-0.12055787565991649</v>
      </c>
      <c r="EN165" s="60">
        <v>0.88831645909864698</v>
      </c>
      <c r="EO165" s="60">
        <v>0.31610519323384967</v>
      </c>
      <c r="EP165" s="60">
        <v>-6.975501643528681E-2</v>
      </c>
      <c r="EQ165" s="60" t="s">
        <v>4949</v>
      </c>
    </row>
    <row r="166" spans="1:147" ht="15" thickBot="1">
      <c r="A166" s="17" t="s">
        <v>4531</v>
      </c>
      <c r="B166" s="17" t="s">
        <v>4532</v>
      </c>
      <c r="C166" s="17" t="s">
        <v>4533</v>
      </c>
      <c r="D166" s="17" t="s">
        <v>5761</v>
      </c>
      <c r="E166" s="19" t="s">
        <v>5574</v>
      </c>
      <c r="F166" s="18" t="s">
        <v>3058</v>
      </c>
      <c r="G166" s="18" t="s">
        <v>1942</v>
      </c>
      <c r="H166" s="19" t="s">
        <v>3</v>
      </c>
      <c r="I166" s="18" t="s">
        <v>5726</v>
      </c>
      <c r="J166" s="18">
        <v>110</v>
      </c>
      <c r="K166" s="24">
        <v>1231</v>
      </c>
      <c r="L166" s="24" t="s">
        <v>853</v>
      </c>
      <c r="M166" s="24" t="s">
        <v>864</v>
      </c>
      <c r="N166" s="24">
        <v>99.25</v>
      </c>
      <c r="O166" s="24">
        <v>12.7</v>
      </c>
      <c r="P166" s="25">
        <v>-4.0099999999999997E-2</v>
      </c>
      <c r="Q166" s="25">
        <v>0.33579999999999999</v>
      </c>
      <c r="R166" s="26">
        <v>1737.63</v>
      </c>
      <c r="S166" s="26">
        <v>1329.88</v>
      </c>
      <c r="T166" s="26">
        <v>172460</v>
      </c>
      <c r="U166" s="26">
        <v>22072.62</v>
      </c>
      <c r="V166" s="26">
        <v>131990.81</v>
      </c>
      <c r="W166" s="26">
        <v>16893.09</v>
      </c>
      <c r="X166" s="50">
        <v>2286.11</v>
      </c>
      <c r="Y166" s="50">
        <v>2003.99</v>
      </c>
      <c r="Z166" s="50">
        <v>2406.33</v>
      </c>
      <c r="AA166" s="50">
        <v>2971.51</v>
      </c>
      <c r="AB166" s="50" t="s">
        <v>4949</v>
      </c>
      <c r="AC166" s="50" t="s">
        <v>4949</v>
      </c>
      <c r="AD166" s="50">
        <v>280.02999999999997</v>
      </c>
      <c r="AE166" s="50">
        <v>58.11</v>
      </c>
      <c r="AF166" s="50">
        <v>108.93</v>
      </c>
      <c r="AG166" s="50">
        <v>216.28</v>
      </c>
      <c r="AH166" s="50" t="s">
        <v>4949</v>
      </c>
      <c r="AI166" s="50" t="s">
        <v>4949</v>
      </c>
      <c r="AJ166" s="59">
        <v>280.02999999999997</v>
      </c>
      <c r="AK166" s="59">
        <v>58.11</v>
      </c>
      <c r="AL166" s="59">
        <v>108.93</v>
      </c>
      <c r="AM166" s="59">
        <v>216.28</v>
      </c>
      <c r="AN166" s="59" t="s">
        <v>4949</v>
      </c>
      <c r="AO166" s="59" t="s">
        <v>4949</v>
      </c>
      <c r="AP166" s="50">
        <v>22072.62</v>
      </c>
      <c r="AQ166" s="50">
        <v>22072.62</v>
      </c>
      <c r="AR166" s="50">
        <v>22072.62</v>
      </c>
      <c r="AS166" s="50">
        <v>22072.62</v>
      </c>
      <c r="AT166" s="50">
        <v>22072.62</v>
      </c>
      <c r="AU166" s="50">
        <v>22072.62</v>
      </c>
      <c r="AV166" s="50">
        <v>6301</v>
      </c>
      <c r="AW166" s="50">
        <v>6247.03</v>
      </c>
      <c r="AX166" s="50">
        <v>6355.96</v>
      </c>
      <c r="AY166" s="50">
        <v>6572.24</v>
      </c>
      <c r="AZ166" s="50" t="s">
        <v>4949</v>
      </c>
      <c r="BA166" s="50" t="s">
        <v>4949</v>
      </c>
      <c r="BB166" s="59">
        <v>6301</v>
      </c>
      <c r="BC166" s="59">
        <v>6247.03</v>
      </c>
      <c r="BD166" s="59">
        <v>6355.96</v>
      </c>
      <c r="BE166" s="59">
        <v>6572.24</v>
      </c>
      <c r="BF166" s="59" t="s">
        <v>4949</v>
      </c>
      <c r="BG166" s="59" t="s">
        <v>4949</v>
      </c>
      <c r="BH166" s="50">
        <v>22072.62</v>
      </c>
      <c r="BI166" s="50">
        <v>22072.62</v>
      </c>
      <c r="BJ166" s="50">
        <v>22072.62</v>
      </c>
      <c r="BK166" s="50">
        <v>22072.62</v>
      </c>
      <c r="BL166" s="50">
        <v>22072.62</v>
      </c>
      <c r="BM166" s="50">
        <v>22072.62</v>
      </c>
      <c r="BN166" s="50" t="s">
        <v>4949</v>
      </c>
      <c r="BO166" s="50" t="s">
        <v>4949</v>
      </c>
      <c r="BP166" s="50" t="s">
        <v>4949</v>
      </c>
      <c r="BQ166" s="50" t="s">
        <v>4949</v>
      </c>
      <c r="BR166" s="50" t="s">
        <v>4949</v>
      </c>
      <c r="BS166" s="50" t="s">
        <v>4949</v>
      </c>
      <c r="BT166" s="59" t="s">
        <v>4949</v>
      </c>
      <c r="BU166" s="59" t="s">
        <v>4949</v>
      </c>
      <c r="BV166" s="59" t="s">
        <v>4949</v>
      </c>
      <c r="BW166" s="59" t="s">
        <v>4949</v>
      </c>
      <c r="BX166" s="59" t="s">
        <v>4949</v>
      </c>
      <c r="BY166" s="59" t="s">
        <v>4949</v>
      </c>
      <c r="BZ166" s="50">
        <v>22072.62</v>
      </c>
      <c r="CA166" s="50">
        <v>22072.62</v>
      </c>
      <c r="CB166" s="50">
        <v>22072.62</v>
      </c>
      <c r="CC166" s="50">
        <v>22072.62</v>
      </c>
      <c r="CD166" s="50">
        <v>22072.62</v>
      </c>
      <c r="CE166" s="50">
        <v>22072.62</v>
      </c>
      <c r="CF166" s="50">
        <v>641.70000000000005</v>
      </c>
      <c r="CG166" s="50">
        <v>459.5</v>
      </c>
      <c r="CH166" s="50">
        <v>649.24</v>
      </c>
      <c r="CI166" s="50">
        <v>884.31</v>
      </c>
      <c r="CJ166" s="50" t="s">
        <v>4949</v>
      </c>
      <c r="CK166" s="50" t="s">
        <v>4949</v>
      </c>
      <c r="CL166" s="50">
        <v>0.16115628758711575</v>
      </c>
      <c r="CM166" s="50">
        <v>3.3442102173650318E-2</v>
      </c>
      <c r="CN166" s="50">
        <v>6.2688834792216985E-2</v>
      </c>
      <c r="CO166" s="50">
        <v>0.12446838509924436</v>
      </c>
      <c r="CP166" s="50" t="s">
        <v>4949</v>
      </c>
      <c r="CQ166" s="50" t="s">
        <v>4949</v>
      </c>
      <c r="CR166" s="50">
        <v>3.6262035070757292</v>
      </c>
      <c r="CS166" s="50">
        <v>3.5951439604518796</v>
      </c>
      <c r="CT166" s="50">
        <v>3.6578327952440968</v>
      </c>
      <c r="CU166" s="50">
        <v>3.7823011803433411</v>
      </c>
      <c r="CV166" s="50" t="s">
        <v>4949</v>
      </c>
      <c r="CW166" s="50" t="s">
        <v>4949</v>
      </c>
      <c r="CX166" s="50" t="s">
        <v>4949</v>
      </c>
      <c r="CY166" s="50" t="s">
        <v>4949</v>
      </c>
      <c r="CZ166" s="50" t="s">
        <v>4949</v>
      </c>
      <c r="DA166" s="50" t="s">
        <v>4949</v>
      </c>
      <c r="DB166" s="50" t="s">
        <v>4949</v>
      </c>
      <c r="DC166" s="50" t="s">
        <v>4949</v>
      </c>
      <c r="DD166" s="50">
        <v>0.36929611021909153</v>
      </c>
      <c r="DE166" s="50">
        <v>0.26444064616748097</v>
      </c>
      <c r="DF166" s="50">
        <v>0.37363535390157859</v>
      </c>
      <c r="DG166" s="50">
        <v>0.5089173184164637</v>
      </c>
      <c r="DH166" s="50" t="s">
        <v>4949</v>
      </c>
      <c r="DI166" s="50" t="s">
        <v>4949</v>
      </c>
      <c r="DJ166" s="50">
        <v>78.822340463521769</v>
      </c>
      <c r="DK166" s="50">
        <v>379.84202374806398</v>
      </c>
      <c r="DL166" s="50">
        <v>202.63123106582208</v>
      </c>
      <c r="DM166" s="50">
        <v>102.0557610504901</v>
      </c>
      <c r="DN166" s="50" t="s">
        <v>4949</v>
      </c>
      <c r="DO166" s="50" t="s">
        <v>4949</v>
      </c>
      <c r="DP166" s="50">
        <v>3.5030344389779398</v>
      </c>
      <c r="DQ166" s="50">
        <v>3.5332982233157195</v>
      </c>
      <c r="DR166" s="50">
        <v>3.4727436925342512</v>
      </c>
      <c r="DS166" s="50">
        <v>3.3584622594427471</v>
      </c>
      <c r="DT166" s="50" t="s">
        <v>4949</v>
      </c>
      <c r="DU166" s="50" t="s">
        <v>4949</v>
      </c>
      <c r="DV166" s="58" t="s">
        <v>4949</v>
      </c>
      <c r="DW166" s="58" t="s">
        <v>4949</v>
      </c>
      <c r="DX166" s="58" t="s">
        <v>4949</v>
      </c>
      <c r="DY166" s="58" t="s">
        <v>4949</v>
      </c>
      <c r="DZ166" s="58" t="s">
        <v>4949</v>
      </c>
      <c r="EA166" s="58" t="s">
        <v>4949</v>
      </c>
      <c r="EB166" s="60">
        <v>4.4442152039358827E-2</v>
      </c>
      <c r="EC166" s="60">
        <v>9.3020203200560904E-3</v>
      </c>
      <c r="ED166" s="60">
        <v>1.7138245048741653E-2</v>
      </c>
      <c r="EE166" s="60">
        <v>3.2908110476793304E-2</v>
      </c>
      <c r="EF166" s="60" t="s">
        <v>4949</v>
      </c>
      <c r="EG166" s="60" t="s">
        <v>4949</v>
      </c>
      <c r="EH166" s="60">
        <v>-0.12340613531282396</v>
      </c>
      <c r="EI166" s="60">
        <v>0.20076946491748959</v>
      </c>
      <c r="EJ166" s="60">
        <v>0.2348721912622127</v>
      </c>
      <c r="EK166" s="60" t="s">
        <v>4949</v>
      </c>
      <c r="EL166" s="60" t="s">
        <v>4949</v>
      </c>
      <c r="EM166" s="60">
        <v>-0.79248651930150338</v>
      </c>
      <c r="EN166" s="60">
        <v>0.87454827052142492</v>
      </c>
      <c r="EO166" s="60">
        <v>0.98549527219315136</v>
      </c>
      <c r="EP166" s="60" t="s">
        <v>4949</v>
      </c>
      <c r="EQ166" s="60" t="s">
        <v>4949</v>
      </c>
    </row>
    <row r="167" spans="1:147" ht="15" thickBot="1">
      <c r="A167" s="17" t="s">
        <v>4110</v>
      </c>
      <c r="B167" s="17" t="s">
        <v>4111</v>
      </c>
      <c r="C167" s="17" t="s">
        <v>4112</v>
      </c>
      <c r="D167" s="17" t="s">
        <v>5759</v>
      </c>
      <c r="E167" s="19" t="s">
        <v>5574</v>
      </c>
      <c r="F167" s="18" t="s">
        <v>3009</v>
      </c>
      <c r="G167" s="18" t="s">
        <v>1835</v>
      </c>
      <c r="H167" s="19" t="s">
        <v>3</v>
      </c>
      <c r="I167" s="18" t="s">
        <v>5726</v>
      </c>
      <c r="J167" s="18">
        <v>10.8</v>
      </c>
      <c r="K167" s="24">
        <v>1231</v>
      </c>
      <c r="L167" s="24" t="s">
        <v>853</v>
      </c>
      <c r="M167" s="24" t="s">
        <v>4</v>
      </c>
      <c r="N167" s="24">
        <v>6.24</v>
      </c>
      <c r="O167" s="24">
        <v>0.8</v>
      </c>
      <c r="P167" s="25">
        <v>-0.1522</v>
      </c>
      <c r="Q167" s="25">
        <v>-0.10859999999999999</v>
      </c>
      <c r="R167" s="26">
        <v>4586.18</v>
      </c>
      <c r="S167" s="26">
        <v>4586.18</v>
      </c>
      <c r="T167" s="26">
        <v>28617.759999999998</v>
      </c>
      <c r="U167" s="26">
        <v>3662.7</v>
      </c>
      <c r="V167" s="26">
        <v>28617.759999999998</v>
      </c>
      <c r="W167" s="26">
        <v>3662.7</v>
      </c>
      <c r="X167" s="50">
        <v>2695.74</v>
      </c>
      <c r="Y167" s="50">
        <v>3340.76</v>
      </c>
      <c r="Z167" s="50">
        <v>3920.43</v>
      </c>
      <c r="AA167" s="50">
        <v>4781.0200000000004</v>
      </c>
      <c r="AB167" s="50" t="s">
        <v>4949</v>
      </c>
      <c r="AC167" s="50" t="s">
        <v>4949</v>
      </c>
      <c r="AD167" s="50">
        <v>368.3</v>
      </c>
      <c r="AE167" s="50">
        <v>586.16999999999996</v>
      </c>
      <c r="AF167" s="50">
        <v>942.46</v>
      </c>
      <c r="AG167" s="50">
        <v>1202.4100000000001</v>
      </c>
      <c r="AH167" s="50" t="s">
        <v>4949</v>
      </c>
      <c r="AI167" s="50" t="s">
        <v>4949</v>
      </c>
      <c r="AJ167" s="59">
        <v>53.454281567489119</v>
      </c>
      <c r="AK167" s="59">
        <v>85.075471698113205</v>
      </c>
      <c r="AL167" s="59">
        <v>136.78664731494922</v>
      </c>
      <c r="AM167" s="59">
        <v>174.51523947750366</v>
      </c>
      <c r="AN167" s="59" t="s">
        <v>5557</v>
      </c>
      <c r="AO167" s="59" t="s">
        <v>5557</v>
      </c>
      <c r="AP167" s="50">
        <v>3662.7</v>
      </c>
      <c r="AQ167" s="50">
        <v>3662.7</v>
      </c>
      <c r="AR167" s="50">
        <v>3662.7</v>
      </c>
      <c r="AS167" s="50">
        <v>3662.7</v>
      </c>
      <c r="AT167" s="50">
        <v>3662.7</v>
      </c>
      <c r="AU167" s="50">
        <v>3662.7</v>
      </c>
      <c r="AV167" s="50">
        <v>4113.7</v>
      </c>
      <c r="AW167" s="50">
        <v>5032.5600000000004</v>
      </c>
      <c r="AX167" s="50">
        <v>6088.29</v>
      </c>
      <c r="AY167" s="50">
        <v>7548.5</v>
      </c>
      <c r="AZ167" s="50" t="s">
        <v>4949</v>
      </c>
      <c r="BA167" s="50" t="s">
        <v>4949</v>
      </c>
      <c r="BB167" s="59">
        <v>597.0537010159652</v>
      </c>
      <c r="BC167" s="59">
        <v>730.41509433962278</v>
      </c>
      <c r="BD167" s="59">
        <v>883.64150943396226</v>
      </c>
      <c r="BE167" s="59">
        <v>1095.5732946298986</v>
      </c>
      <c r="BF167" s="59" t="s">
        <v>5557</v>
      </c>
      <c r="BG167" s="59" t="s">
        <v>5557</v>
      </c>
      <c r="BH167" s="50">
        <v>3662.7</v>
      </c>
      <c r="BI167" s="50">
        <v>3662.7</v>
      </c>
      <c r="BJ167" s="50">
        <v>3662.7</v>
      </c>
      <c r="BK167" s="50">
        <v>3662.7</v>
      </c>
      <c r="BL167" s="50">
        <v>3662.7</v>
      </c>
      <c r="BM167" s="50">
        <v>3662.7</v>
      </c>
      <c r="BN167" s="50" t="s">
        <v>4949</v>
      </c>
      <c r="BO167" s="50" t="s">
        <v>4949</v>
      </c>
      <c r="BP167" s="50" t="s">
        <v>4949</v>
      </c>
      <c r="BQ167" s="50" t="s">
        <v>4949</v>
      </c>
      <c r="BR167" s="50" t="s">
        <v>4949</v>
      </c>
      <c r="BS167" s="50" t="s">
        <v>4949</v>
      </c>
      <c r="BT167" s="59" t="s">
        <v>5557</v>
      </c>
      <c r="BU167" s="59" t="s">
        <v>5557</v>
      </c>
      <c r="BV167" s="59" t="s">
        <v>5557</v>
      </c>
      <c r="BW167" s="59" t="s">
        <v>5557</v>
      </c>
      <c r="BX167" s="59" t="s">
        <v>5557</v>
      </c>
      <c r="BY167" s="59" t="s">
        <v>5557</v>
      </c>
      <c r="BZ167" s="50">
        <v>3662.7</v>
      </c>
      <c r="CA167" s="50">
        <v>3662.7</v>
      </c>
      <c r="CB167" s="50">
        <v>3662.7</v>
      </c>
      <c r="CC167" s="50">
        <v>3662.7</v>
      </c>
      <c r="CD167" s="50">
        <v>3662.7</v>
      </c>
      <c r="CE167" s="50">
        <v>3662.7</v>
      </c>
      <c r="CF167" s="50">
        <v>413.23</v>
      </c>
      <c r="CG167" s="50">
        <v>745.81</v>
      </c>
      <c r="CH167" s="50">
        <v>816.91</v>
      </c>
      <c r="CI167" s="50">
        <v>1363.73</v>
      </c>
      <c r="CJ167" s="50" t="s">
        <v>4949</v>
      </c>
      <c r="CK167" s="50" t="s">
        <v>4949</v>
      </c>
      <c r="CL167" s="50">
        <v>8.0306486007963057E-2</v>
      </c>
      <c r="CM167" s="50">
        <v>0.12781225333501955</v>
      </c>
      <c r="CN167" s="50">
        <v>0.20550000218046391</v>
      </c>
      <c r="CO167" s="50">
        <v>0.26218116166395561</v>
      </c>
      <c r="CP167" s="50" t="s">
        <v>4949</v>
      </c>
      <c r="CQ167" s="50" t="s">
        <v>4949</v>
      </c>
      <c r="CR167" s="50">
        <v>0.89697744092033016</v>
      </c>
      <c r="CS167" s="50">
        <v>1.097331548260208</v>
      </c>
      <c r="CT167" s="50">
        <v>1.3275296652115702</v>
      </c>
      <c r="CU167" s="50">
        <v>1.6459231866171846</v>
      </c>
      <c r="CV167" s="50" t="s">
        <v>4949</v>
      </c>
      <c r="CW167" s="50" t="s">
        <v>4949</v>
      </c>
      <c r="CX167" s="50" t="s">
        <v>4949</v>
      </c>
      <c r="CY167" s="50" t="s">
        <v>4949</v>
      </c>
      <c r="CZ167" s="50" t="s">
        <v>4949</v>
      </c>
      <c r="DA167" s="50" t="s">
        <v>4949</v>
      </c>
      <c r="DB167" s="50" t="s">
        <v>4949</v>
      </c>
      <c r="DC167" s="50" t="s">
        <v>4949</v>
      </c>
      <c r="DD167" s="50">
        <v>9.010331038031652E-2</v>
      </c>
      <c r="DE167" s="50">
        <v>0.16262117928210404</v>
      </c>
      <c r="DF167" s="50">
        <v>0.17812427772132797</v>
      </c>
      <c r="DG167" s="50">
        <v>0.29735640554884457</v>
      </c>
      <c r="DH167" s="50" t="s">
        <v>4949</v>
      </c>
      <c r="DI167" s="50" t="s">
        <v>4949</v>
      </c>
      <c r="DJ167" s="50">
        <v>68.970703231061634</v>
      </c>
      <c r="DK167" s="50">
        <v>43.335397580906566</v>
      </c>
      <c r="DL167" s="50">
        <v>26.952772531460219</v>
      </c>
      <c r="DM167" s="50">
        <v>21.125830623497809</v>
      </c>
      <c r="DN167" s="50" t="s">
        <v>4949</v>
      </c>
      <c r="DO167" s="50" t="s">
        <v>4949</v>
      </c>
      <c r="DP167" s="50">
        <v>6.1749544205945988</v>
      </c>
      <c r="DQ167" s="50">
        <v>5.0475125979620703</v>
      </c>
      <c r="DR167" s="50">
        <v>4.1722569062906008</v>
      </c>
      <c r="DS167" s="50">
        <v>3.3651599655560709</v>
      </c>
      <c r="DT167" s="50" t="s">
        <v>4949</v>
      </c>
      <c r="DU167" s="50" t="s">
        <v>4949</v>
      </c>
      <c r="DV167" s="58" t="s">
        <v>4949</v>
      </c>
      <c r="DW167" s="58" t="s">
        <v>4949</v>
      </c>
      <c r="DX167" s="58" t="s">
        <v>4949</v>
      </c>
      <c r="DY167" s="58" t="s">
        <v>4949</v>
      </c>
      <c r="DZ167" s="58" t="s">
        <v>4949</v>
      </c>
      <c r="EA167" s="58" t="s">
        <v>4949</v>
      </c>
      <c r="EB167" s="60">
        <v>8.9530106716581181E-2</v>
      </c>
      <c r="EC167" s="60">
        <v>0.11647551146931183</v>
      </c>
      <c r="ED167" s="60">
        <v>0.15479880229095527</v>
      </c>
      <c r="EE167" s="60">
        <v>0.15929124991720212</v>
      </c>
      <c r="EF167" s="60" t="s">
        <v>4949</v>
      </c>
      <c r="EG167" s="60" t="s">
        <v>4949</v>
      </c>
      <c r="EH167" s="60">
        <v>0.2392738172078912</v>
      </c>
      <c r="EI167" s="60">
        <v>0.17351440989475431</v>
      </c>
      <c r="EJ167" s="60">
        <v>0.21951418594388894</v>
      </c>
      <c r="EK167" s="60" t="s">
        <v>4949</v>
      </c>
      <c r="EL167" s="60" t="s">
        <v>4949</v>
      </c>
      <c r="EM167" s="60">
        <v>0.59155579690469717</v>
      </c>
      <c r="EN167" s="60">
        <v>0.60782708088097337</v>
      </c>
      <c r="EO167" s="60">
        <v>0.27582072448698103</v>
      </c>
      <c r="EP167" s="60" t="s">
        <v>4949</v>
      </c>
      <c r="EQ167" s="60" t="s">
        <v>4949</v>
      </c>
    </row>
    <row r="168" spans="1:147" ht="15" thickBot="1">
      <c r="A168" s="17" t="s">
        <v>3023</v>
      </c>
      <c r="B168" s="17" t="s">
        <v>3024</v>
      </c>
      <c r="C168" s="17" t="s">
        <v>3025</v>
      </c>
      <c r="D168" s="17" t="s">
        <v>5754</v>
      </c>
      <c r="E168" s="19" t="s">
        <v>5574</v>
      </c>
      <c r="F168" s="18" t="s">
        <v>5151</v>
      </c>
      <c r="G168" s="18" t="s">
        <v>5152</v>
      </c>
      <c r="H168" s="19" t="s">
        <v>3</v>
      </c>
      <c r="I168" s="18" t="s">
        <v>5726</v>
      </c>
      <c r="J168" s="18">
        <v>6.77</v>
      </c>
      <c r="K168" s="24">
        <v>1231</v>
      </c>
      <c r="L168" s="24" t="s">
        <v>853</v>
      </c>
      <c r="M168" s="24" t="s">
        <v>4</v>
      </c>
      <c r="N168" s="24">
        <v>5.59</v>
      </c>
      <c r="O168" s="24">
        <v>0.72</v>
      </c>
      <c r="P168" s="25">
        <v>-3.5999999999999999E-3</v>
      </c>
      <c r="Q168" s="25">
        <v>-7.7600000000000002E-2</v>
      </c>
      <c r="R168" s="26">
        <v>2067.6799999999998</v>
      </c>
      <c r="S168" s="26">
        <v>2067.6799999999998</v>
      </c>
      <c r="T168" s="26">
        <v>11558.34</v>
      </c>
      <c r="U168" s="26">
        <v>1479.32</v>
      </c>
      <c r="V168" s="26">
        <v>11558.34</v>
      </c>
      <c r="W168" s="26">
        <v>1479.32</v>
      </c>
      <c r="X168" s="50">
        <v>8423.26</v>
      </c>
      <c r="Y168" s="50">
        <v>10073.51</v>
      </c>
      <c r="Z168" s="50">
        <v>11117.21</v>
      </c>
      <c r="AA168" s="50">
        <v>12152.91</v>
      </c>
      <c r="AB168" s="50">
        <v>13266.7</v>
      </c>
      <c r="AC168" s="50" t="s">
        <v>4949</v>
      </c>
      <c r="AD168" s="50">
        <v>961.43</v>
      </c>
      <c r="AE168" s="50">
        <v>1148.6199999999999</v>
      </c>
      <c r="AF168" s="50">
        <v>1263.53</v>
      </c>
      <c r="AG168" s="50">
        <v>1403.85</v>
      </c>
      <c r="AH168" s="50">
        <v>1534.11</v>
      </c>
      <c r="AI168" s="50" t="s">
        <v>4949</v>
      </c>
      <c r="AJ168" s="59">
        <v>139.53991291727141</v>
      </c>
      <c r="AK168" s="59">
        <v>166.70827285921624</v>
      </c>
      <c r="AL168" s="59">
        <v>183.38606676342525</v>
      </c>
      <c r="AM168" s="59">
        <v>203.75181422351233</v>
      </c>
      <c r="AN168" s="59">
        <v>222.65747460087081</v>
      </c>
      <c r="AO168" s="59" t="s">
        <v>5557</v>
      </c>
      <c r="AP168" s="50">
        <v>1479.32</v>
      </c>
      <c r="AQ168" s="50">
        <v>1479.32</v>
      </c>
      <c r="AR168" s="50">
        <v>1479.32</v>
      </c>
      <c r="AS168" s="50">
        <v>1479.32</v>
      </c>
      <c r="AT168" s="50">
        <v>1479.32</v>
      </c>
      <c r="AU168" s="50">
        <v>1479.32</v>
      </c>
      <c r="AV168" s="50">
        <v>9082.3700000000008</v>
      </c>
      <c r="AW168" s="50">
        <v>9375.24</v>
      </c>
      <c r="AX168" s="50">
        <v>10129.370000000001</v>
      </c>
      <c r="AY168" s="50">
        <v>10972.86</v>
      </c>
      <c r="AZ168" s="50">
        <v>11884.38</v>
      </c>
      <c r="BA168" s="50" t="s">
        <v>4949</v>
      </c>
      <c r="BB168" s="59">
        <v>1318.1959361393326</v>
      </c>
      <c r="BC168" s="59">
        <v>1360.7024673439769</v>
      </c>
      <c r="BD168" s="59">
        <v>1470.1552975326563</v>
      </c>
      <c r="BE168" s="59">
        <v>1592.5776487663281</v>
      </c>
      <c r="BF168" s="59">
        <v>1724.8737300435414</v>
      </c>
      <c r="BG168" s="59" t="s">
        <v>5557</v>
      </c>
      <c r="BH168" s="50">
        <v>1479.32</v>
      </c>
      <c r="BI168" s="50">
        <v>1479.32</v>
      </c>
      <c r="BJ168" s="50">
        <v>1479.32</v>
      </c>
      <c r="BK168" s="50">
        <v>1479.32</v>
      </c>
      <c r="BL168" s="50">
        <v>1479.32</v>
      </c>
      <c r="BM168" s="50">
        <v>1479.32</v>
      </c>
      <c r="BN168" s="50">
        <v>386.1</v>
      </c>
      <c r="BO168" s="50">
        <v>509.4</v>
      </c>
      <c r="BP168" s="50">
        <v>560.36</v>
      </c>
      <c r="BQ168" s="50">
        <v>622.59</v>
      </c>
      <c r="BR168" s="50">
        <v>680.36</v>
      </c>
      <c r="BS168" s="50" t="s">
        <v>4949</v>
      </c>
      <c r="BT168" s="59">
        <v>56.03773584905661</v>
      </c>
      <c r="BU168" s="59">
        <v>73.933236574746005</v>
      </c>
      <c r="BV168" s="59">
        <v>81.329462989840351</v>
      </c>
      <c r="BW168" s="59">
        <v>90.361393323657481</v>
      </c>
      <c r="BX168" s="59">
        <v>98.746008708272868</v>
      </c>
      <c r="BY168" s="59" t="s">
        <v>5557</v>
      </c>
      <c r="BZ168" s="50">
        <v>1479.32</v>
      </c>
      <c r="CA168" s="50">
        <v>1479.32</v>
      </c>
      <c r="CB168" s="50">
        <v>1479.32</v>
      </c>
      <c r="CC168" s="50">
        <v>1479.32</v>
      </c>
      <c r="CD168" s="50">
        <v>1479.32</v>
      </c>
      <c r="CE168" s="50">
        <v>1479.32</v>
      </c>
      <c r="CF168" s="50">
        <v>407.81</v>
      </c>
      <c r="CG168" s="50">
        <v>69.81</v>
      </c>
      <c r="CH168" s="50">
        <v>1061.51</v>
      </c>
      <c r="CI168" s="50">
        <v>837.44</v>
      </c>
      <c r="CJ168" s="50">
        <v>913.67</v>
      </c>
      <c r="CK168" s="50" t="s">
        <v>4949</v>
      </c>
      <c r="CL168" s="50">
        <v>0.46498007428615645</v>
      </c>
      <c r="CM168" s="50">
        <v>0.55551149113982823</v>
      </c>
      <c r="CN168" s="50">
        <v>0.61108585467770649</v>
      </c>
      <c r="CO168" s="50">
        <v>0.67894935386520161</v>
      </c>
      <c r="CP168" s="50">
        <v>0.74194749671129001</v>
      </c>
      <c r="CQ168" s="50" t="s">
        <v>4949</v>
      </c>
      <c r="CR168" s="50">
        <v>4.3925413990559479</v>
      </c>
      <c r="CS168" s="50">
        <v>4.534183239185948</v>
      </c>
      <c r="CT168" s="50">
        <v>4.8989060202739312</v>
      </c>
      <c r="CU168" s="50">
        <v>5.306846320513813</v>
      </c>
      <c r="CV168" s="50">
        <v>5.7476882302870855</v>
      </c>
      <c r="CW168" s="50" t="s">
        <v>4949</v>
      </c>
      <c r="CX168" s="50">
        <v>0.18673102220846555</v>
      </c>
      <c r="CY168" s="50">
        <v>0.24636307358972376</v>
      </c>
      <c r="CZ168" s="50">
        <v>0.27100905362531924</v>
      </c>
      <c r="DA168" s="50">
        <v>0.30110558693801753</v>
      </c>
      <c r="DB168" s="50">
        <v>0.32904511336377007</v>
      </c>
      <c r="DC168" s="50" t="s">
        <v>4949</v>
      </c>
      <c r="DD168" s="50">
        <v>0.19723071268281361</v>
      </c>
      <c r="DE168" s="50">
        <v>3.3762477752843773E-2</v>
      </c>
      <c r="DF168" s="50">
        <v>0.51338214810802452</v>
      </c>
      <c r="DG168" s="50">
        <v>0.40501431556140222</v>
      </c>
      <c r="DH168" s="50">
        <v>0.44188172251025304</v>
      </c>
      <c r="DI168" s="50" t="s">
        <v>4949</v>
      </c>
      <c r="DJ168" s="50">
        <v>10.671083698241162</v>
      </c>
      <c r="DK168" s="50">
        <v>8.9320227751562751</v>
      </c>
      <c r="DL168" s="50">
        <v>8.1197122347708408</v>
      </c>
      <c r="DM168" s="50">
        <v>7.308116964063113</v>
      </c>
      <c r="DN168" s="50">
        <v>6.6875908507212651</v>
      </c>
      <c r="DO168" s="50" t="s">
        <v>4949</v>
      </c>
      <c r="DP168" s="50">
        <v>1.1296060389523879</v>
      </c>
      <c r="DQ168" s="50">
        <v>1.0943186521091728</v>
      </c>
      <c r="DR168" s="50">
        <v>1.0128468009362872</v>
      </c>
      <c r="DS168" s="50">
        <v>0.93498869027764864</v>
      </c>
      <c r="DT168" s="50">
        <v>0.86327599756991957</v>
      </c>
      <c r="DU168" s="50" t="s">
        <v>4949</v>
      </c>
      <c r="DV168" s="58">
        <v>3.763341293435353E-2</v>
      </c>
      <c r="DW168" s="58">
        <v>4.965154247283006E-2</v>
      </c>
      <c r="DX168" s="58">
        <v>5.4618646132852479E-2</v>
      </c>
      <c r="DY168" s="58">
        <v>6.0684243871533705E-2</v>
      </c>
      <c r="DZ168" s="58">
        <v>6.6315122569325993E-2</v>
      </c>
      <c r="EA168" s="58" t="s">
        <v>4949</v>
      </c>
      <c r="EB168" s="60">
        <v>0.10585673122764211</v>
      </c>
      <c r="EC168" s="60">
        <v>0.12251633024861229</v>
      </c>
      <c r="ED168" s="60">
        <v>0.12473924834417144</v>
      </c>
      <c r="EE168" s="60">
        <v>0.1279383861636802</v>
      </c>
      <c r="EF168" s="60">
        <v>0.12908624598001747</v>
      </c>
      <c r="EG168" s="60" t="s">
        <v>4949</v>
      </c>
      <c r="EH168" s="60">
        <v>0.19591583306225857</v>
      </c>
      <c r="EI168" s="60">
        <v>0.10360837483657614</v>
      </c>
      <c r="EJ168" s="60">
        <v>9.3161863453150584E-2</v>
      </c>
      <c r="EK168" s="60">
        <v>9.1648008583952389E-2</v>
      </c>
      <c r="EL168" s="60" t="s">
        <v>4949</v>
      </c>
      <c r="EM168" s="60">
        <v>0.19469956211060602</v>
      </c>
      <c r="EN168" s="60">
        <v>0.10004178927756802</v>
      </c>
      <c r="EO168" s="60">
        <v>0.11105395202329982</v>
      </c>
      <c r="EP168" s="60">
        <v>9.2787690992627514E-2</v>
      </c>
      <c r="EQ168" s="60" t="s">
        <v>4949</v>
      </c>
    </row>
    <row r="169" spans="1:147" ht="15" thickBot="1">
      <c r="A169" s="17" t="s">
        <v>5006</v>
      </c>
      <c r="B169" s="17" t="s">
        <v>5007</v>
      </c>
      <c r="C169" s="17" t="s">
        <v>5008</v>
      </c>
      <c r="D169" s="17" t="s">
        <v>5800</v>
      </c>
      <c r="E169" s="19" t="s">
        <v>5574</v>
      </c>
      <c r="F169" s="18" t="s">
        <v>2996</v>
      </c>
      <c r="G169" s="18" t="s">
        <v>877</v>
      </c>
      <c r="H169" s="19" t="s">
        <v>3</v>
      </c>
      <c r="I169" s="18" t="s">
        <v>5726</v>
      </c>
      <c r="J169" s="18">
        <v>36</v>
      </c>
      <c r="K169" s="24">
        <v>1231</v>
      </c>
      <c r="L169" s="24" t="s">
        <v>853</v>
      </c>
      <c r="M169" s="24" t="s">
        <v>4</v>
      </c>
      <c r="N169" s="24">
        <v>30.64</v>
      </c>
      <c r="O169" s="24">
        <v>3.92</v>
      </c>
      <c r="P169" s="25">
        <v>8.1199999999999994E-2</v>
      </c>
      <c r="Q169" s="25">
        <v>0.23649999999999999</v>
      </c>
      <c r="R169" s="26">
        <v>2378.19</v>
      </c>
      <c r="S169" s="26">
        <v>2378.19</v>
      </c>
      <c r="T169" s="26">
        <v>72867.61</v>
      </c>
      <c r="U169" s="26">
        <v>9326.1</v>
      </c>
      <c r="V169" s="26">
        <v>72867.62</v>
      </c>
      <c r="W169" s="26">
        <v>9326.1</v>
      </c>
      <c r="X169" s="50">
        <v>7675.67</v>
      </c>
      <c r="Y169" s="50">
        <v>8791.36</v>
      </c>
      <c r="Z169" s="50">
        <v>12830.44</v>
      </c>
      <c r="AA169" s="50">
        <v>16738.84</v>
      </c>
      <c r="AB169" s="50">
        <v>20247.79</v>
      </c>
      <c r="AC169" s="50">
        <v>22856.25</v>
      </c>
      <c r="AD169" s="50">
        <v>1079.6300000000001</v>
      </c>
      <c r="AE169" s="50">
        <v>1478.51</v>
      </c>
      <c r="AF169" s="50">
        <v>2998.76</v>
      </c>
      <c r="AG169" s="50">
        <v>3202.62</v>
      </c>
      <c r="AH169" s="50">
        <v>3877.92</v>
      </c>
      <c r="AI169" s="50">
        <v>4417</v>
      </c>
      <c r="AJ169" s="59">
        <v>156.69521044992746</v>
      </c>
      <c r="AK169" s="59">
        <v>214.58780841799711</v>
      </c>
      <c r="AL169" s="59">
        <v>435.23367198838901</v>
      </c>
      <c r="AM169" s="59">
        <v>464.82148040638606</v>
      </c>
      <c r="AN169" s="59">
        <v>562.83309143686506</v>
      </c>
      <c r="AO169" s="59">
        <v>641.07402031930337</v>
      </c>
      <c r="AP169" s="50">
        <v>9326.1</v>
      </c>
      <c r="AQ169" s="50">
        <v>9326.1</v>
      </c>
      <c r="AR169" s="50">
        <v>9326.1</v>
      </c>
      <c r="AS169" s="50">
        <v>9326.1</v>
      </c>
      <c r="AT169" s="50">
        <v>9326.1</v>
      </c>
      <c r="AU169" s="50">
        <v>9326.1</v>
      </c>
      <c r="AV169" s="50">
        <v>582.99</v>
      </c>
      <c r="AW169" s="50">
        <v>2066.29</v>
      </c>
      <c r="AX169" s="50">
        <v>6861.15</v>
      </c>
      <c r="AY169" s="50">
        <v>6564.4</v>
      </c>
      <c r="AZ169" s="50">
        <v>8841.01</v>
      </c>
      <c r="BA169" s="50">
        <v>11319.04</v>
      </c>
      <c r="BB169" s="59">
        <v>84.613933236574752</v>
      </c>
      <c r="BC169" s="59">
        <v>299.89695210449929</v>
      </c>
      <c r="BD169" s="59">
        <v>995.81277213352689</v>
      </c>
      <c r="BE169" s="59">
        <v>952.7431059506531</v>
      </c>
      <c r="BF169" s="59">
        <v>1283.1654571843253</v>
      </c>
      <c r="BG169" s="59">
        <v>1642.8214804063862</v>
      </c>
      <c r="BH169" s="50">
        <v>9326.1</v>
      </c>
      <c r="BI169" s="50">
        <v>9326.1</v>
      </c>
      <c r="BJ169" s="50">
        <v>9326.1</v>
      </c>
      <c r="BK169" s="50">
        <v>9326.1</v>
      </c>
      <c r="BL169" s="50">
        <v>9326.1</v>
      </c>
      <c r="BM169" s="50">
        <v>9326.1</v>
      </c>
      <c r="BN169" s="50" t="s">
        <v>4949</v>
      </c>
      <c r="BO169" s="50" t="s">
        <v>4949</v>
      </c>
      <c r="BP169" s="50">
        <v>3499.38</v>
      </c>
      <c r="BQ169" s="50">
        <v>1601.31</v>
      </c>
      <c r="BR169" s="50">
        <v>1938.96</v>
      </c>
      <c r="BS169" s="50">
        <v>2208.5</v>
      </c>
      <c r="BT169" s="59" t="s">
        <v>5557</v>
      </c>
      <c r="BU169" s="59" t="s">
        <v>5557</v>
      </c>
      <c r="BV169" s="59">
        <v>507.89259796806971</v>
      </c>
      <c r="BW169" s="59">
        <v>232.41074020319303</v>
      </c>
      <c r="BX169" s="59">
        <v>281.41654571843253</v>
      </c>
      <c r="BY169" s="59">
        <v>320.53701015965169</v>
      </c>
      <c r="BZ169" s="50">
        <v>9326.1</v>
      </c>
      <c r="CA169" s="50">
        <v>9326.1</v>
      </c>
      <c r="CB169" s="50">
        <v>9326.1</v>
      </c>
      <c r="CC169" s="50">
        <v>9326.1</v>
      </c>
      <c r="CD169" s="50">
        <v>9326.1</v>
      </c>
      <c r="CE169" s="50">
        <v>9326.1</v>
      </c>
      <c r="CF169" s="50">
        <v>1573.31</v>
      </c>
      <c r="CG169" s="50">
        <v>1323.79</v>
      </c>
      <c r="CH169" s="50">
        <v>2512.52</v>
      </c>
      <c r="CI169" s="50">
        <v>3207.42</v>
      </c>
      <c r="CJ169" s="50">
        <v>3987.69</v>
      </c>
      <c r="CK169" s="50">
        <v>4596.79</v>
      </c>
      <c r="CL169" s="50">
        <v>0.45397129749935877</v>
      </c>
      <c r="CM169" s="50">
        <v>0.62169549110878441</v>
      </c>
      <c r="CN169" s="50">
        <v>1.260942145076718</v>
      </c>
      <c r="CO169" s="50">
        <v>1.3466627981784465</v>
      </c>
      <c r="CP169" s="50">
        <v>1.6306182432858602</v>
      </c>
      <c r="CQ169" s="50">
        <v>1.8572948334657871</v>
      </c>
      <c r="CR169" s="50">
        <v>0.24514021167358369</v>
      </c>
      <c r="CS169" s="50">
        <v>0.86884983958388518</v>
      </c>
      <c r="CT169" s="50">
        <v>2.8850302120520226</v>
      </c>
      <c r="CU169" s="50">
        <v>2.760250442563462</v>
      </c>
      <c r="CV169" s="50">
        <v>3.7175372867600989</v>
      </c>
      <c r="CW169" s="50">
        <v>4.7595187937044559</v>
      </c>
      <c r="CX169" s="50" t="s">
        <v>4949</v>
      </c>
      <c r="CY169" s="50" t="s">
        <v>4949</v>
      </c>
      <c r="CZ169" s="50">
        <v>1.4714467725455074</v>
      </c>
      <c r="DA169" s="50">
        <v>0.67333139908922324</v>
      </c>
      <c r="DB169" s="50">
        <v>0.81530912164293012</v>
      </c>
      <c r="DC169" s="50">
        <v>0.92864741673289353</v>
      </c>
      <c r="DD169" s="50">
        <v>0.6615577392891232</v>
      </c>
      <c r="DE169" s="50">
        <v>0.55663761095623143</v>
      </c>
      <c r="DF169" s="50">
        <v>1.05648413289098</v>
      </c>
      <c r="DG169" s="50">
        <v>1.3486811398584637</v>
      </c>
      <c r="DH169" s="50">
        <v>1.6767751945807525</v>
      </c>
      <c r="DI169" s="50">
        <v>1.9328943440179296</v>
      </c>
      <c r="DJ169" s="50">
        <v>59.908765039874766</v>
      </c>
      <c r="DK169" s="50">
        <v>43.746271584230072</v>
      </c>
      <c r="DL169" s="50">
        <v>21.568681721778333</v>
      </c>
      <c r="DM169" s="50">
        <v>20.19574598297644</v>
      </c>
      <c r="DN169" s="50">
        <v>16.67886392705368</v>
      </c>
      <c r="DO169" s="50">
        <v>14.643264659270999</v>
      </c>
      <c r="DP169" s="50">
        <v>110.94409852656135</v>
      </c>
      <c r="DQ169" s="50">
        <v>31.302140551423083</v>
      </c>
      <c r="DR169" s="50">
        <v>9.4268890783614996</v>
      </c>
      <c r="DS169" s="50">
        <v>9.8530406434708429</v>
      </c>
      <c r="DT169" s="50">
        <v>7.3158270378610588</v>
      </c>
      <c r="DU169" s="50">
        <v>5.7142036780504348</v>
      </c>
      <c r="DV169" s="58" t="s">
        <v>4949</v>
      </c>
      <c r="DW169" s="58" t="s">
        <v>4949</v>
      </c>
      <c r="DX169" s="58">
        <v>5.4103553996409981E-2</v>
      </c>
      <c r="DY169" s="58">
        <v>2.4757689090636414E-2</v>
      </c>
      <c r="DZ169" s="58">
        <v>2.9978060987054592E-2</v>
      </c>
      <c r="EA169" s="58">
        <v>3.4145391183887271E-2</v>
      </c>
      <c r="EB169" s="60">
        <v>1.8518842518739602</v>
      </c>
      <c r="EC169" s="60">
        <v>0.7155384771740656</v>
      </c>
      <c r="ED169" s="60">
        <v>0.43706375753335819</v>
      </c>
      <c r="EE169" s="60">
        <v>0.4878770336969106</v>
      </c>
      <c r="EF169" s="60">
        <v>0.43862861822348354</v>
      </c>
      <c r="EG169" s="60">
        <v>0.3902274397828791</v>
      </c>
      <c r="EH169" s="60">
        <v>0.14535408635337377</v>
      </c>
      <c r="EI169" s="60">
        <v>0.4594374476759</v>
      </c>
      <c r="EJ169" s="60">
        <v>0.30461932716259144</v>
      </c>
      <c r="EK169" s="60">
        <v>0.20962922161870234</v>
      </c>
      <c r="EL169" s="60">
        <v>0.12882689913318934</v>
      </c>
      <c r="EM169" s="60">
        <v>0.36945990756092351</v>
      </c>
      <c r="EN169" s="60">
        <v>1.0282311245781228</v>
      </c>
      <c r="EO169" s="60">
        <v>6.7981432325361135E-2</v>
      </c>
      <c r="EP169" s="60">
        <v>0.21085860951346103</v>
      </c>
      <c r="EQ169" s="60">
        <v>0.13901266658414824</v>
      </c>
    </row>
    <row r="170" spans="1:147" ht="15" thickBot="1">
      <c r="A170" s="17" t="s">
        <v>1087</v>
      </c>
      <c r="B170" s="17" t="s">
        <v>1088</v>
      </c>
      <c r="C170" s="17" t="s">
        <v>1089</v>
      </c>
      <c r="D170" s="17" t="s">
        <v>5754</v>
      </c>
      <c r="E170" s="19" t="s">
        <v>5574</v>
      </c>
      <c r="F170" s="18" t="s">
        <v>2994</v>
      </c>
      <c r="G170" s="18" t="s">
        <v>111</v>
      </c>
      <c r="H170" s="19" t="s">
        <v>3</v>
      </c>
      <c r="I170" s="18" t="s">
        <v>5726</v>
      </c>
      <c r="J170" s="18">
        <v>6.47</v>
      </c>
      <c r="K170" s="24">
        <v>1231</v>
      </c>
      <c r="L170" s="24" t="s">
        <v>853</v>
      </c>
      <c r="M170" s="24" t="s">
        <v>4</v>
      </c>
      <c r="N170" s="24">
        <v>5.2</v>
      </c>
      <c r="O170" s="24">
        <v>0.67</v>
      </c>
      <c r="P170" s="25">
        <v>2.9700000000000001E-2</v>
      </c>
      <c r="Q170" s="25">
        <v>-2.07E-2</v>
      </c>
      <c r="R170" s="26">
        <v>2806.07</v>
      </c>
      <c r="S170" s="26">
        <v>2806.07</v>
      </c>
      <c r="T170" s="26">
        <v>14591.58</v>
      </c>
      <c r="U170" s="26">
        <v>1867.53</v>
      </c>
      <c r="V170" s="26">
        <v>14591.58</v>
      </c>
      <c r="W170" s="26">
        <v>1867.53</v>
      </c>
      <c r="X170" s="50">
        <v>12742.88</v>
      </c>
      <c r="Y170" s="50">
        <v>13577.22</v>
      </c>
      <c r="Z170" s="50">
        <v>14430.08</v>
      </c>
      <c r="AA170" s="50">
        <v>15376.04</v>
      </c>
      <c r="AB170" s="50">
        <v>16397.41</v>
      </c>
      <c r="AC170" s="50" t="s">
        <v>4949</v>
      </c>
      <c r="AD170" s="50">
        <v>1030.01</v>
      </c>
      <c r="AE170" s="50">
        <v>1238.4000000000001</v>
      </c>
      <c r="AF170" s="50">
        <v>1385.12</v>
      </c>
      <c r="AG170" s="50">
        <v>1535.58</v>
      </c>
      <c r="AH170" s="50">
        <v>1698.04</v>
      </c>
      <c r="AI170" s="50" t="s">
        <v>4949</v>
      </c>
      <c r="AJ170" s="59">
        <v>149.4934687953556</v>
      </c>
      <c r="AK170" s="59">
        <v>179.73875181422355</v>
      </c>
      <c r="AL170" s="59">
        <v>201.03338171262698</v>
      </c>
      <c r="AM170" s="59">
        <v>222.87082728592162</v>
      </c>
      <c r="AN170" s="59">
        <v>246.44992743105951</v>
      </c>
      <c r="AO170" s="59" t="s">
        <v>5557</v>
      </c>
      <c r="AP170" s="50">
        <v>1867.53</v>
      </c>
      <c r="AQ170" s="50">
        <v>1867.53</v>
      </c>
      <c r="AR170" s="50">
        <v>1867.53</v>
      </c>
      <c r="AS170" s="50">
        <v>1867.53</v>
      </c>
      <c r="AT170" s="50">
        <v>1867.53</v>
      </c>
      <c r="AU170" s="50">
        <v>1867.53</v>
      </c>
      <c r="AV170" s="50">
        <v>8862.57</v>
      </c>
      <c r="AW170" s="50">
        <v>8702.57</v>
      </c>
      <c r="AX170" s="50">
        <v>8434.15</v>
      </c>
      <c r="AY170" s="50">
        <v>9277.16</v>
      </c>
      <c r="AZ170" s="50">
        <v>10207.41</v>
      </c>
      <c r="BA170" s="50" t="s">
        <v>4949</v>
      </c>
      <c r="BB170" s="59">
        <v>1286.2946298984034</v>
      </c>
      <c r="BC170" s="59">
        <v>1263.0725689404935</v>
      </c>
      <c r="BD170" s="59">
        <v>1224.1146589259797</v>
      </c>
      <c r="BE170" s="59">
        <v>1346.467343976778</v>
      </c>
      <c r="BF170" s="59">
        <v>1481.4818577648766</v>
      </c>
      <c r="BG170" s="59" t="s">
        <v>5557</v>
      </c>
      <c r="BH170" s="50">
        <v>1867.53</v>
      </c>
      <c r="BI170" s="50">
        <v>1867.53</v>
      </c>
      <c r="BJ170" s="50">
        <v>1867.53</v>
      </c>
      <c r="BK170" s="50">
        <v>1867.53</v>
      </c>
      <c r="BL170" s="50">
        <v>1867.53</v>
      </c>
      <c r="BM170" s="50">
        <v>1867.53</v>
      </c>
      <c r="BN170" s="50">
        <v>509.57</v>
      </c>
      <c r="BO170" s="50">
        <v>1653.54</v>
      </c>
      <c r="BP170" s="50">
        <v>692.56</v>
      </c>
      <c r="BQ170" s="50">
        <v>767.79</v>
      </c>
      <c r="BR170" s="50">
        <v>849.02</v>
      </c>
      <c r="BS170" s="50" t="s">
        <v>4949</v>
      </c>
      <c r="BT170" s="59">
        <v>73.957910014513786</v>
      </c>
      <c r="BU170" s="59">
        <v>239.99129172714078</v>
      </c>
      <c r="BV170" s="59">
        <v>100.51669085631349</v>
      </c>
      <c r="BW170" s="59">
        <v>111.43541364296081</v>
      </c>
      <c r="BX170" s="59">
        <v>123.22496371552975</v>
      </c>
      <c r="BY170" s="59" t="s">
        <v>5557</v>
      </c>
      <c r="BZ170" s="50">
        <v>1867.53</v>
      </c>
      <c r="CA170" s="50">
        <v>1867.53</v>
      </c>
      <c r="CB170" s="50">
        <v>1867.53</v>
      </c>
      <c r="CC170" s="50">
        <v>1867.53</v>
      </c>
      <c r="CD170" s="50">
        <v>1867.53</v>
      </c>
      <c r="CE170" s="50">
        <v>1867.53</v>
      </c>
      <c r="CF170" s="50">
        <v>1254.93</v>
      </c>
      <c r="CG170" s="50">
        <v>1228.08</v>
      </c>
      <c r="CH170" s="50">
        <v>1418.04</v>
      </c>
      <c r="CI170" s="50">
        <v>1616.33</v>
      </c>
      <c r="CJ170" s="50">
        <v>1768.87</v>
      </c>
      <c r="CK170" s="50" t="s">
        <v>4949</v>
      </c>
      <c r="CL170" s="50">
        <v>0.36706496986889137</v>
      </c>
      <c r="CM170" s="50">
        <v>0.44132897611249899</v>
      </c>
      <c r="CN170" s="50">
        <v>0.4936156261247937</v>
      </c>
      <c r="CO170" s="50">
        <v>0.54723510104879769</v>
      </c>
      <c r="CP170" s="50">
        <v>0.60513101953978332</v>
      </c>
      <c r="CQ170" s="50" t="s">
        <v>4949</v>
      </c>
      <c r="CR170" s="50">
        <v>3.1583567052853274</v>
      </c>
      <c r="CS170" s="50">
        <v>3.101337457725573</v>
      </c>
      <c r="CT170" s="50">
        <v>3.0056805425381401</v>
      </c>
      <c r="CU170" s="50">
        <v>3.3061042668215688</v>
      </c>
      <c r="CV170" s="50">
        <v>3.6376177358369532</v>
      </c>
      <c r="CW170" s="50" t="s">
        <v>4949</v>
      </c>
      <c r="CX170" s="50">
        <v>0.18159561236890026</v>
      </c>
      <c r="CY170" s="50">
        <v>0.58927254131222662</v>
      </c>
      <c r="CZ170" s="50">
        <v>0.24680781306239685</v>
      </c>
      <c r="DA170" s="50">
        <v>0.27361755052439884</v>
      </c>
      <c r="DB170" s="50">
        <v>0.30256550976989166</v>
      </c>
      <c r="DC170" s="50" t="s">
        <v>4949</v>
      </c>
      <c r="DD170" s="50">
        <v>0.44721977712601607</v>
      </c>
      <c r="DE170" s="50">
        <v>0.43765123464489475</v>
      </c>
      <c r="DF170" s="50">
        <v>0.50534733631021322</v>
      </c>
      <c r="DG170" s="50">
        <v>0.57601200255161122</v>
      </c>
      <c r="DH170" s="50">
        <v>0.63037272769389208</v>
      </c>
      <c r="DI170" s="50" t="s">
        <v>4949</v>
      </c>
      <c r="DJ170" s="50">
        <v>12.574518693993262</v>
      </c>
      <c r="DK170" s="50">
        <v>10.458559431524547</v>
      </c>
      <c r="DL170" s="50">
        <v>9.3507277347811026</v>
      </c>
      <c r="DM170" s="50">
        <v>8.4345198556897074</v>
      </c>
      <c r="DN170" s="50">
        <v>7.6275470542507833</v>
      </c>
      <c r="DO170" s="50" t="s">
        <v>4949</v>
      </c>
      <c r="DP170" s="50">
        <v>1.4614135628830012</v>
      </c>
      <c r="DQ170" s="50">
        <v>1.4882821970980986</v>
      </c>
      <c r="DR170" s="50">
        <v>1.5356473384988409</v>
      </c>
      <c r="DS170" s="50">
        <v>1.3961039800973574</v>
      </c>
      <c r="DT170" s="50">
        <v>1.2688703598660189</v>
      </c>
      <c r="DU170" s="50" t="s">
        <v>4949</v>
      </c>
      <c r="DV170" s="58">
        <v>3.9343323131468176E-2</v>
      </c>
      <c r="DW170" s="58">
        <v>0.12766795245169041</v>
      </c>
      <c r="DX170" s="58">
        <v>5.3471773981846653E-2</v>
      </c>
      <c r="DY170" s="58">
        <v>5.928019716056665E-2</v>
      </c>
      <c r="DZ170" s="58">
        <v>6.5551873550403497E-2</v>
      </c>
      <c r="EA170" s="58" t="s">
        <v>4949</v>
      </c>
      <c r="EB170" s="60">
        <v>0.1162202385989617</v>
      </c>
      <c r="EC170" s="60">
        <v>0.14230279101460835</v>
      </c>
      <c r="ED170" s="60">
        <v>0.16422757480006875</v>
      </c>
      <c r="EE170" s="60">
        <v>0.16552263839364634</v>
      </c>
      <c r="EF170" s="60">
        <v>0.16635365876358449</v>
      </c>
      <c r="EG170" s="60" t="s">
        <v>4949</v>
      </c>
      <c r="EH170" s="60">
        <v>6.5474994663686781E-2</v>
      </c>
      <c r="EI170" s="60">
        <v>6.2815510097059768E-2</v>
      </c>
      <c r="EJ170" s="60">
        <v>6.5554730119306459E-2</v>
      </c>
      <c r="EK170" s="60">
        <v>6.6426075894703729E-2</v>
      </c>
      <c r="EL170" s="60" t="s">
        <v>4949</v>
      </c>
      <c r="EM170" s="60">
        <v>0.20231842409297007</v>
      </c>
      <c r="EN170" s="60">
        <v>0.11847545219638222</v>
      </c>
      <c r="EO170" s="60">
        <v>0.10862596742520503</v>
      </c>
      <c r="EP170" s="60">
        <v>0.10579715807707846</v>
      </c>
      <c r="EQ170" s="60" t="s">
        <v>4949</v>
      </c>
    </row>
    <row r="171" spans="1:147" ht="15" thickBot="1">
      <c r="A171" s="17" t="s">
        <v>5121</v>
      </c>
      <c r="B171" s="17" t="s">
        <v>5122</v>
      </c>
      <c r="C171" s="17" t="s">
        <v>5123</v>
      </c>
      <c r="D171" s="17" t="s">
        <v>5735</v>
      </c>
      <c r="E171" s="19" t="s">
        <v>5574</v>
      </c>
      <c r="F171" s="18" t="s">
        <v>3042</v>
      </c>
      <c r="G171" s="18" t="s">
        <v>2812</v>
      </c>
      <c r="H171" s="19" t="s">
        <v>3</v>
      </c>
      <c r="I171" s="18" t="s">
        <v>5726</v>
      </c>
      <c r="J171" s="18">
        <v>47.54</v>
      </c>
      <c r="K171" s="24">
        <v>1231</v>
      </c>
      <c r="L171" s="24" t="s">
        <v>853</v>
      </c>
      <c r="M171" s="24" t="s">
        <v>4</v>
      </c>
      <c r="N171" s="24">
        <v>34.5</v>
      </c>
      <c r="O171" s="24">
        <v>4.42</v>
      </c>
      <c r="P171" s="25">
        <v>-1.03E-2</v>
      </c>
      <c r="Q171" s="25">
        <v>5.7599999999999998E-2</v>
      </c>
      <c r="R171" s="26">
        <v>9978.7099999999991</v>
      </c>
      <c r="S171" s="26">
        <v>9978.7099999999991</v>
      </c>
      <c r="T171" s="26">
        <v>344265.35</v>
      </c>
      <c r="U171" s="26">
        <v>44061.45</v>
      </c>
      <c r="V171" s="26">
        <v>344265.35</v>
      </c>
      <c r="W171" s="26">
        <v>44061.45</v>
      </c>
      <c r="X171" s="50">
        <v>133623.63</v>
      </c>
      <c r="Y171" s="50">
        <v>156168.72</v>
      </c>
      <c r="Z171" s="50">
        <v>151410.49</v>
      </c>
      <c r="AA171" s="50">
        <v>182127.08</v>
      </c>
      <c r="AB171" s="50">
        <v>184636.53</v>
      </c>
      <c r="AC171" s="50" t="s">
        <v>4949</v>
      </c>
      <c r="AD171" s="50">
        <v>11460.68</v>
      </c>
      <c r="AE171" s="50">
        <v>22372.33</v>
      </c>
      <c r="AF171" s="50">
        <v>24438.46</v>
      </c>
      <c r="AG171" s="50">
        <v>42646.6</v>
      </c>
      <c r="AH171" s="50">
        <v>42783.32</v>
      </c>
      <c r="AI171" s="50" t="s">
        <v>4949</v>
      </c>
      <c r="AJ171" s="59">
        <v>1663.378809869376</v>
      </c>
      <c r="AK171" s="59">
        <v>3247.072568940494</v>
      </c>
      <c r="AL171" s="59">
        <v>3546.9462989840349</v>
      </c>
      <c r="AM171" s="59">
        <v>6189.6371552975324</v>
      </c>
      <c r="AN171" s="59">
        <v>6209.4804063860674</v>
      </c>
      <c r="AO171" s="59" t="s">
        <v>5557</v>
      </c>
      <c r="AP171" s="50">
        <v>44061.45</v>
      </c>
      <c r="AQ171" s="50">
        <v>44061.45</v>
      </c>
      <c r="AR171" s="50">
        <v>44061.45</v>
      </c>
      <c r="AS171" s="50">
        <v>44061.45</v>
      </c>
      <c r="AT171" s="50">
        <v>44061.45</v>
      </c>
      <c r="AU171" s="50">
        <v>44061.45</v>
      </c>
      <c r="AV171" s="50">
        <v>92244.68</v>
      </c>
      <c r="AW171" s="50">
        <v>107799.94</v>
      </c>
      <c r="AX171" s="50">
        <v>118163.08</v>
      </c>
      <c r="AY171" s="50">
        <v>144924.68</v>
      </c>
      <c r="AZ171" s="50">
        <v>159987.71</v>
      </c>
      <c r="BA171" s="50" t="s">
        <v>4949</v>
      </c>
      <c r="BB171" s="59">
        <v>13388.197387518141</v>
      </c>
      <c r="BC171" s="59">
        <v>15645.854862119015</v>
      </c>
      <c r="BD171" s="59">
        <v>17149.939042089987</v>
      </c>
      <c r="BE171" s="59">
        <v>21034.060957910013</v>
      </c>
      <c r="BF171" s="59">
        <v>23220.277213352685</v>
      </c>
      <c r="BG171" s="59" t="s">
        <v>5557</v>
      </c>
      <c r="BH171" s="50">
        <v>44061.45</v>
      </c>
      <c r="BI171" s="50">
        <v>44061.45</v>
      </c>
      <c r="BJ171" s="50">
        <v>44061.45</v>
      </c>
      <c r="BK171" s="50">
        <v>44061.45</v>
      </c>
      <c r="BL171" s="50">
        <v>44061.45</v>
      </c>
      <c r="BM171" s="50">
        <v>44061.45</v>
      </c>
      <c r="BN171" s="50">
        <v>5462.2</v>
      </c>
      <c r="BO171" s="50">
        <v>14075.33</v>
      </c>
      <c r="BP171" s="50">
        <v>15885</v>
      </c>
      <c r="BQ171" s="50">
        <v>27720.29</v>
      </c>
      <c r="BR171" s="50">
        <v>27809.16</v>
      </c>
      <c r="BS171" s="50" t="s">
        <v>4949</v>
      </c>
      <c r="BT171" s="59">
        <v>792.77213352685055</v>
      </c>
      <c r="BU171" s="59">
        <v>2042.8635703918724</v>
      </c>
      <c r="BV171" s="59">
        <v>2305.5152394775037</v>
      </c>
      <c r="BW171" s="59">
        <v>4023.2641509433965</v>
      </c>
      <c r="BX171" s="59">
        <v>4036.1625544267054</v>
      </c>
      <c r="BY171" s="59" t="s">
        <v>5557</v>
      </c>
      <c r="BZ171" s="50">
        <v>44061.45</v>
      </c>
      <c r="CA171" s="50">
        <v>44061.45</v>
      </c>
      <c r="CB171" s="50">
        <v>44061.45</v>
      </c>
      <c r="CC171" s="50">
        <v>44061.45</v>
      </c>
      <c r="CD171" s="50">
        <v>44061.45</v>
      </c>
      <c r="CE171" s="50">
        <v>44061.45</v>
      </c>
      <c r="CF171" s="50">
        <v>22402.3</v>
      </c>
      <c r="CG171" s="50">
        <v>33982.86</v>
      </c>
      <c r="CH171" s="50">
        <v>37341.85</v>
      </c>
      <c r="CI171" s="50">
        <v>54291.43</v>
      </c>
      <c r="CJ171" s="50">
        <v>58876.65</v>
      </c>
      <c r="CK171" s="50" t="s">
        <v>4949</v>
      </c>
      <c r="CL171" s="50">
        <v>1.1485131845699494</v>
      </c>
      <c r="CM171" s="50">
        <v>2.2420062312663664</v>
      </c>
      <c r="CN171" s="50">
        <v>2.4490600488439891</v>
      </c>
      <c r="CO171" s="50">
        <v>4.2737588325545088</v>
      </c>
      <c r="CP171" s="50">
        <v>4.2874600023449929</v>
      </c>
      <c r="CQ171" s="50" t="s">
        <v>4949</v>
      </c>
      <c r="CR171" s="50">
        <v>9.2441487927798285</v>
      </c>
      <c r="CS171" s="50">
        <v>10.802993573317595</v>
      </c>
      <c r="CT171" s="50">
        <v>11.841518593084679</v>
      </c>
      <c r="CU171" s="50">
        <v>14.52338829367724</v>
      </c>
      <c r="CV171" s="50">
        <v>16.0329050548618</v>
      </c>
      <c r="CW171" s="50" t="s">
        <v>4949</v>
      </c>
      <c r="CX171" s="50">
        <v>0.54738538348143195</v>
      </c>
      <c r="CY171" s="50">
        <v>1.4105360312104471</v>
      </c>
      <c r="CZ171" s="50">
        <v>1.591889131961947</v>
      </c>
      <c r="DA171" s="50">
        <v>2.7779432411604308</v>
      </c>
      <c r="DB171" s="50">
        <v>2.7868492019509539</v>
      </c>
      <c r="DC171" s="50" t="s">
        <v>4949</v>
      </c>
      <c r="DD171" s="50">
        <v>2.2450096254926741</v>
      </c>
      <c r="DE171" s="50">
        <v>3.4055363869678548</v>
      </c>
      <c r="DF171" s="50">
        <v>3.7421520416967726</v>
      </c>
      <c r="DG171" s="50">
        <v>5.440726306306126</v>
      </c>
      <c r="DH171" s="50">
        <v>5.9002265823939171</v>
      </c>
      <c r="DI171" s="50" t="s">
        <v>4949</v>
      </c>
      <c r="DJ171" s="50">
        <v>26.663286995187022</v>
      </c>
      <c r="DK171" s="50">
        <v>13.658809788698807</v>
      </c>
      <c r="DL171" s="50">
        <v>12.504036670068411</v>
      </c>
      <c r="DM171" s="50">
        <v>7.1653871586480529</v>
      </c>
      <c r="DN171" s="50">
        <v>7.1424891756880955</v>
      </c>
      <c r="DO171" s="50" t="s">
        <v>4949</v>
      </c>
      <c r="DP171" s="50">
        <v>3.3127048627628177</v>
      </c>
      <c r="DQ171" s="50">
        <v>2.8346898894377865</v>
      </c>
      <c r="DR171" s="50">
        <v>2.5860818793822911</v>
      </c>
      <c r="DS171" s="50">
        <v>2.1085394150947931</v>
      </c>
      <c r="DT171" s="50">
        <v>1.9100179632548027</v>
      </c>
      <c r="DU171" s="50" t="s">
        <v>4949</v>
      </c>
      <c r="DV171" s="58">
        <v>1.7874896017205346E-2</v>
      </c>
      <c r="DW171" s="58">
        <v>4.6061121921176618E-2</v>
      </c>
      <c r="DX171" s="58">
        <v>5.1983216146114557E-2</v>
      </c>
      <c r="DY171" s="58">
        <v>9.0713870110354297E-2</v>
      </c>
      <c r="DZ171" s="58">
        <v>9.1004694688189058E-2</v>
      </c>
      <c r="EA171" s="58" t="s">
        <v>4949</v>
      </c>
      <c r="EB171" s="60">
        <v>0.12424217851912979</v>
      </c>
      <c r="EC171" s="60">
        <v>0.20753564426844764</v>
      </c>
      <c r="ED171" s="60">
        <v>0.20681976129938387</v>
      </c>
      <c r="EE171" s="60">
        <v>0.2942673394207253</v>
      </c>
      <c r="EF171" s="60">
        <v>0.26741629091384583</v>
      </c>
      <c r="EG171" s="60" t="s">
        <v>4949</v>
      </c>
      <c r="EH171" s="60">
        <v>0.16872083178701258</v>
      </c>
      <c r="EI171" s="60">
        <v>-3.0468521481126332E-2</v>
      </c>
      <c r="EJ171" s="60">
        <v>0.20286962944245146</v>
      </c>
      <c r="EK171" s="60">
        <v>1.3778566043006979E-2</v>
      </c>
      <c r="EL171" s="60" t="s">
        <v>4949</v>
      </c>
      <c r="EM171" s="60">
        <v>0.9520944655989001</v>
      </c>
      <c r="EN171" s="60">
        <v>9.2352025917729508E-2</v>
      </c>
      <c r="EO171" s="60">
        <v>0.7450608589902965</v>
      </c>
      <c r="EP171" s="60">
        <v>3.2058827667387213E-3</v>
      </c>
      <c r="EQ171" s="60" t="s">
        <v>4949</v>
      </c>
    </row>
    <row r="172" spans="1:147" ht="15" thickBot="1">
      <c r="A172" s="17" t="s">
        <v>1090</v>
      </c>
      <c r="B172" s="17" t="s">
        <v>1091</v>
      </c>
      <c r="C172" s="17" t="s">
        <v>285</v>
      </c>
      <c r="D172" s="17" t="s">
        <v>5669</v>
      </c>
      <c r="E172" s="19" t="s">
        <v>5574</v>
      </c>
      <c r="F172" s="18" t="s">
        <v>3017</v>
      </c>
      <c r="G172" s="18" t="s">
        <v>2</v>
      </c>
      <c r="H172" s="19" t="s">
        <v>3</v>
      </c>
      <c r="I172" s="18" t="s">
        <v>5726</v>
      </c>
      <c r="J172" s="18">
        <v>7.28</v>
      </c>
      <c r="K172" s="24">
        <v>1231</v>
      </c>
      <c r="L172" s="24" t="s">
        <v>853</v>
      </c>
      <c r="M172" s="24" t="s">
        <v>4</v>
      </c>
      <c r="N172" s="24">
        <v>6.49</v>
      </c>
      <c r="O172" s="24">
        <v>0.83</v>
      </c>
      <c r="P172" s="25">
        <v>1.2500000000000001E-2</v>
      </c>
      <c r="Q172" s="25">
        <v>3.1800000000000002E-2</v>
      </c>
      <c r="R172" s="26">
        <v>356406.26</v>
      </c>
      <c r="S172" s="26">
        <v>86794.04</v>
      </c>
      <c r="T172" s="26">
        <v>2313076.61</v>
      </c>
      <c r="U172" s="26">
        <v>296043.48</v>
      </c>
      <c r="V172" s="26">
        <v>563293.35</v>
      </c>
      <c r="W172" s="26">
        <v>72094.16</v>
      </c>
      <c r="X172" s="50">
        <v>843070</v>
      </c>
      <c r="Y172" s="50">
        <v>821803</v>
      </c>
      <c r="Z172" s="50">
        <v>838535.27</v>
      </c>
      <c r="AA172" s="50">
        <v>864644.81</v>
      </c>
      <c r="AB172" s="50">
        <v>894425.2</v>
      </c>
      <c r="AC172" s="50" t="s">
        <v>4949</v>
      </c>
      <c r="AD172" s="50">
        <v>363993</v>
      </c>
      <c r="AE172" s="50">
        <v>365863</v>
      </c>
      <c r="AF172" s="50">
        <v>368673.29</v>
      </c>
      <c r="AG172" s="50">
        <v>375403.06</v>
      </c>
      <c r="AH172" s="50">
        <v>384754.51</v>
      </c>
      <c r="AI172" s="50" t="s">
        <v>4949</v>
      </c>
      <c r="AJ172" s="59">
        <v>52829.172714078377</v>
      </c>
      <c r="AK172" s="59">
        <v>53100.580551523948</v>
      </c>
      <c r="AL172" s="59">
        <v>53508.460087082727</v>
      </c>
      <c r="AM172" s="59">
        <v>54485.204644412195</v>
      </c>
      <c r="AN172" s="59">
        <v>55842.454281567494</v>
      </c>
      <c r="AO172" s="59" t="s">
        <v>5557</v>
      </c>
      <c r="AP172" s="50">
        <v>296043.48</v>
      </c>
      <c r="AQ172" s="50">
        <v>296043.48</v>
      </c>
      <c r="AR172" s="50">
        <v>296043.48</v>
      </c>
      <c r="AS172" s="50">
        <v>296043.48</v>
      </c>
      <c r="AT172" s="50">
        <v>296043.48</v>
      </c>
      <c r="AU172" s="50">
        <v>296043.48</v>
      </c>
      <c r="AV172" s="50">
        <v>3776588</v>
      </c>
      <c r="AW172" s="50">
        <v>3987266</v>
      </c>
      <c r="AX172" s="50">
        <v>4261148.83</v>
      </c>
      <c r="AY172" s="50">
        <v>4525027.62</v>
      </c>
      <c r="AZ172" s="50">
        <v>4795479.7300000004</v>
      </c>
      <c r="BA172" s="50" t="s">
        <v>4949</v>
      </c>
      <c r="BB172" s="59">
        <v>548125.97968069674</v>
      </c>
      <c r="BC172" s="59">
        <v>578703.33817126276</v>
      </c>
      <c r="BD172" s="59">
        <v>618454.11175616842</v>
      </c>
      <c r="BE172" s="59">
        <v>656752.92017416551</v>
      </c>
      <c r="BF172" s="59">
        <v>696005.76632801176</v>
      </c>
      <c r="BG172" s="59" t="s">
        <v>5557</v>
      </c>
      <c r="BH172" s="50">
        <v>296043.48</v>
      </c>
      <c r="BI172" s="50">
        <v>296043.48</v>
      </c>
      <c r="BJ172" s="50">
        <v>296043.48</v>
      </c>
      <c r="BK172" s="50">
        <v>296043.48</v>
      </c>
      <c r="BL172" s="50">
        <v>296043.48</v>
      </c>
      <c r="BM172" s="50">
        <v>296043.48</v>
      </c>
      <c r="BN172" s="50">
        <v>108169.52</v>
      </c>
      <c r="BO172" s="50">
        <v>109773.36</v>
      </c>
      <c r="BP172" s="50">
        <v>110628.73</v>
      </c>
      <c r="BQ172" s="50">
        <v>112624.61</v>
      </c>
      <c r="BR172" s="50">
        <v>115440.23</v>
      </c>
      <c r="BS172" s="50" t="s">
        <v>4949</v>
      </c>
      <c r="BT172" s="59">
        <v>15699.494920174167</v>
      </c>
      <c r="BU172" s="59">
        <v>15932.272859216257</v>
      </c>
      <c r="BV172" s="59">
        <v>16056.419448476052</v>
      </c>
      <c r="BW172" s="59">
        <v>16346.097242380261</v>
      </c>
      <c r="BX172" s="59">
        <v>16754.750362844701</v>
      </c>
      <c r="BY172" s="59" t="s">
        <v>5557</v>
      </c>
      <c r="BZ172" s="50">
        <v>296043.48</v>
      </c>
      <c r="CA172" s="50">
        <v>296043.48</v>
      </c>
      <c r="CB172" s="50">
        <v>296043.48</v>
      </c>
      <c r="CC172" s="50">
        <v>296043.48</v>
      </c>
      <c r="CD172" s="50">
        <v>296043.48</v>
      </c>
      <c r="CE172" s="50">
        <v>296043.48</v>
      </c>
      <c r="CF172" s="50" t="s">
        <v>4949</v>
      </c>
      <c r="CG172" s="50" t="s">
        <v>4949</v>
      </c>
      <c r="CH172" s="50" t="s">
        <v>4949</v>
      </c>
      <c r="CI172" s="50" t="s">
        <v>4949</v>
      </c>
      <c r="CJ172" s="50" t="s">
        <v>4949</v>
      </c>
      <c r="CK172" s="50" t="s">
        <v>4949</v>
      </c>
      <c r="CL172" s="50">
        <v>1.0212867753781878</v>
      </c>
      <c r="CM172" s="50">
        <v>1.0265335968004603</v>
      </c>
      <c r="CN172" s="50">
        <v>1.0344186715463415</v>
      </c>
      <c r="CO172" s="50">
        <v>1.0533009717618316</v>
      </c>
      <c r="CP172" s="50">
        <v>1.0795391472641362</v>
      </c>
      <c r="CQ172" s="50" t="s">
        <v>4949</v>
      </c>
      <c r="CR172" s="50">
        <v>10.596300974062576</v>
      </c>
      <c r="CS172" s="50">
        <v>11.187418537485845</v>
      </c>
      <c r="CT172" s="50">
        <v>11.9558753822113</v>
      </c>
      <c r="CU172" s="50">
        <v>12.696263022989552</v>
      </c>
      <c r="CV172" s="50">
        <v>13.455093998629543</v>
      </c>
      <c r="CW172" s="50" t="s">
        <v>4949</v>
      </c>
      <c r="CX172" s="50">
        <v>0.30350061752562935</v>
      </c>
      <c r="CY172" s="50">
        <v>0.30800065071808785</v>
      </c>
      <c r="CZ172" s="50">
        <v>0.31040063662181466</v>
      </c>
      <c r="DA172" s="50">
        <v>0.31600065049362486</v>
      </c>
      <c r="DB172" s="50">
        <v>0.32390068008345307</v>
      </c>
      <c r="DC172" s="50" t="s">
        <v>4949</v>
      </c>
      <c r="DD172" s="50" t="s">
        <v>4949</v>
      </c>
      <c r="DE172" s="50" t="s">
        <v>4949</v>
      </c>
      <c r="DF172" s="50" t="s">
        <v>4949</v>
      </c>
      <c r="DG172" s="50" t="s">
        <v>4949</v>
      </c>
      <c r="DH172" s="50" t="s">
        <v>4949</v>
      </c>
      <c r="DI172" s="50" t="s">
        <v>4949</v>
      </c>
      <c r="DJ172" s="50">
        <v>5.6406316330259099</v>
      </c>
      <c r="DK172" s="50">
        <v>5.6118012206754981</v>
      </c>
      <c r="DL172" s="50">
        <v>5.5690240809145681</v>
      </c>
      <c r="DM172" s="50">
        <v>5.4691893827397147</v>
      </c>
      <c r="DN172" s="50">
        <v>5.336260853706432</v>
      </c>
      <c r="DO172" s="50" t="s">
        <v>4949</v>
      </c>
      <c r="DP172" s="50">
        <v>0.54365221464454161</v>
      </c>
      <c r="DQ172" s="50">
        <v>0.51492687721360952</v>
      </c>
      <c r="DR172" s="50">
        <v>0.48183025562146342</v>
      </c>
      <c r="DS172" s="50">
        <v>0.45373213213668734</v>
      </c>
      <c r="DT172" s="50">
        <v>0.42814286486411646</v>
      </c>
      <c r="DU172" s="50" t="s">
        <v>4949</v>
      </c>
      <c r="DV172" s="58">
        <v>5.2684653992937092E-2</v>
      </c>
      <c r="DW172" s="58">
        <v>5.3465814484913318E-2</v>
      </c>
      <c r="DX172" s="58">
        <v>5.3882427893995083E-2</v>
      </c>
      <c r="DY172" s="58">
        <v>5.485453396612542E-2</v>
      </c>
      <c r="DZ172" s="58">
        <v>5.6225899628796316E-2</v>
      </c>
      <c r="EA172" s="58" t="s">
        <v>4949</v>
      </c>
      <c r="EB172" s="60">
        <v>9.6381442720254368E-2</v>
      </c>
      <c r="EC172" s="60">
        <v>9.1757861150974132E-2</v>
      </c>
      <c r="ED172" s="60">
        <v>8.651969332880588E-2</v>
      </c>
      <c r="EE172" s="60">
        <v>8.2961495823974662E-2</v>
      </c>
      <c r="EF172" s="60">
        <v>8.0232746599473159E-2</v>
      </c>
      <c r="EG172" s="60" t="s">
        <v>4949</v>
      </c>
      <c r="EH172" s="60">
        <v>-2.5225663349425331E-2</v>
      </c>
      <c r="EI172" s="60">
        <v>2.0360439180679535E-2</v>
      </c>
      <c r="EJ172" s="60">
        <v>3.1137080256624206E-2</v>
      </c>
      <c r="EK172" s="60">
        <v>3.4442339392518839E-2</v>
      </c>
      <c r="EL172" s="60" t="s">
        <v>4949</v>
      </c>
      <c r="EM172" s="60">
        <v>5.1374614346979541E-3</v>
      </c>
      <c r="EN172" s="60">
        <v>7.6812632050793361E-3</v>
      </c>
      <c r="EO172" s="60">
        <v>1.8254021060218451E-2</v>
      </c>
      <c r="EP172" s="60">
        <v>2.4910425610276121E-2</v>
      </c>
      <c r="EQ172" s="60" t="s">
        <v>4949</v>
      </c>
    </row>
    <row r="173" spans="1:147" ht="15" thickBot="1">
      <c r="A173" s="17" t="s">
        <v>4416</v>
      </c>
      <c r="B173" s="17" t="s">
        <v>4417</v>
      </c>
      <c r="C173" s="17" t="s">
        <v>4418</v>
      </c>
      <c r="D173" s="17" t="s">
        <v>5752</v>
      </c>
      <c r="E173" s="19" t="s">
        <v>5574</v>
      </c>
      <c r="F173" s="18" t="s">
        <v>3006</v>
      </c>
      <c r="G173" s="18" t="s">
        <v>65</v>
      </c>
      <c r="H173" s="19" t="s">
        <v>3</v>
      </c>
      <c r="I173" s="18" t="s">
        <v>5726</v>
      </c>
      <c r="J173" s="18">
        <v>95</v>
      </c>
      <c r="K173" s="24">
        <v>1231</v>
      </c>
      <c r="L173" s="24" t="s">
        <v>853</v>
      </c>
      <c r="M173" s="24" t="s">
        <v>4</v>
      </c>
      <c r="N173" s="24">
        <v>65.900000000000006</v>
      </c>
      <c r="O173" s="24">
        <v>8.43</v>
      </c>
      <c r="P173" s="25">
        <v>-3.0000000000000001E-3</v>
      </c>
      <c r="Q173" s="25">
        <v>-8.0299999999999996E-2</v>
      </c>
      <c r="R173" s="26">
        <v>131.49</v>
      </c>
      <c r="S173" s="26">
        <v>131.49</v>
      </c>
      <c r="T173" s="26">
        <v>8665.1200000000008</v>
      </c>
      <c r="U173" s="26">
        <v>1109.02</v>
      </c>
      <c r="V173" s="26">
        <v>8665.1200000000008</v>
      </c>
      <c r="W173" s="26">
        <v>1109.02</v>
      </c>
      <c r="X173" s="50">
        <v>3050.72</v>
      </c>
      <c r="Y173" s="50">
        <v>4314.09</v>
      </c>
      <c r="Z173" s="50">
        <v>5531.77</v>
      </c>
      <c r="AA173" s="50">
        <v>6879.41</v>
      </c>
      <c r="AB173" s="50" t="s">
        <v>4949</v>
      </c>
      <c r="AC173" s="50" t="s">
        <v>4949</v>
      </c>
      <c r="AD173" s="50">
        <v>-26.6</v>
      </c>
      <c r="AE173" s="50">
        <v>55.2</v>
      </c>
      <c r="AF173" s="50">
        <v>170.64</v>
      </c>
      <c r="AG173" s="50">
        <v>269.91000000000003</v>
      </c>
      <c r="AH173" s="50" t="s">
        <v>4949</v>
      </c>
      <c r="AI173" s="50" t="s">
        <v>4949</v>
      </c>
      <c r="AJ173" s="59">
        <v>-3.8606676342525401</v>
      </c>
      <c r="AK173" s="59">
        <v>8.0116110304789565</v>
      </c>
      <c r="AL173" s="59">
        <v>24.76632801161103</v>
      </c>
      <c r="AM173" s="59">
        <v>39.17416545718433</v>
      </c>
      <c r="AN173" s="59" t="s">
        <v>5557</v>
      </c>
      <c r="AO173" s="59" t="s">
        <v>5557</v>
      </c>
      <c r="AP173" s="50">
        <v>1109.02</v>
      </c>
      <c r="AQ173" s="50">
        <v>1109.02</v>
      </c>
      <c r="AR173" s="50">
        <v>1109.02</v>
      </c>
      <c r="AS173" s="50">
        <v>1109.02</v>
      </c>
      <c r="AT173" s="50">
        <v>1109.02</v>
      </c>
      <c r="AU173" s="50">
        <v>1109.02</v>
      </c>
      <c r="AV173" s="50">
        <v>2099.13</v>
      </c>
      <c r="AW173" s="50">
        <v>2243.23</v>
      </c>
      <c r="AX173" s="50">
        <v>2469.84</v>
      </c>
      <c r="AY173" s="50">
        <v>2785.71</v>
      </c>
      <c r="AZ173" s="50" t="s">
        <v>4949</v>
      </c>
      <c r="BA173" s="50" t="s">
        <v>4949</v>
      </c>
      <c r="BB173" s="59">
        <v>304.66328011611034</v>
      </c>
      <c r="BC173" s="59">
        <v>325.57764876632802</v>
      </c>
      <c r="BD173" s="59">
        <v>358.46734397677795</v>
      </c>
      <c r="BE173" s="59">
        <v>404.31204644412196</v>
      </c>
      <c r="BF173" s="59" t="s">
        <v>5557</v>
      </c>
      <c r="BG173" s="59" t="s">
        <v>5557</v>
      </c>
      <c r="BH173" s="50">
        <v>1109.02</v>
      </c>
      <c r="BI173" s="50">
        <v>1109.02</v>
      </c>
      <c r="BJ173" s="50">
        <v>1109.02</v>
      </c>
      <c r="BK173" s="50">
        <v>1109.02</v>
      </c>
      <c r="BL173" s="50">
        <v>1109.02</v>
      </c>
      <c r="BM173" s="50">
        <v>1109.02</v>
      </c>
      <c r="BN173" s="50" t="s">
        <v>4949</v>
      </c>
      <c r="BO173" s="50" t="s">
        <v>4949</v>
      </c>
      <c r="BP173" s="50" t="s">
        <v>4949</v>
      </c>
      <c r="BQ173" s="50" t="s">
        <v>4949</v>
      </c>
      <c r="BR173" s="50" t="s">
        <v>4949</v>
      </c>
      <c r="BS173" s="50" t="s">
        <v>4949</v>
      </c>
      <c r="BT173" s="59" t="s">
        <v>5557</v>
      </c>
      <c r="BU173" s="59" t="s">
        <v>5557</v>
      </c>
      <c r="BV173" s="59" t="s">
        <v>5557</v>
      </c>
      <c r="BW173" s="59" t="s">
        <v>5557</v>
      </c>
      <c r="BX173" s="59" t="s">
        <v>5557</v>
      </c>
      <c r="BY173" s="59" t="s">
        <v>5557</v>
      </c>
      <c r="BZ173" s="50">
        <v>1109.02</v>
      </c>
      <c r="CA173" s="50">
        <v>1109.02</v>
      </c>
      <c r="CB173" s="50">
        <v>1109.02</v>
      </c>
      <c r="CC173" s="50">
        <v>1109.02</v>
      </c>
      <c r="CD173" s="50">
        <v>1109.02</v>
      </c>
      <c r="CE173" s="50">
        <v>1109.02</v>
      </c>
      <c r="CF173" s="50">
        <v>536.09</v>
      </c>
      <c r="CG173" s="50">
        <v>818.42</v>
      </c>
      <c r="CH173" s="50">
        <v>1148.48</v>
      </c>
      <c r="CI173" s="50">
        <v>1492.31</v>
      </c>
      <c r="CJ173" s="50" t="s">
        <v>4949</v>
      </c>
      <c r="CK173" s="50" t="s">
        <v>4949</v>
      </c>
      <c r="CL173" s="50">
        <v>-0.20229675260476082</v>
      </c>
      <c r="CM173" s="50">
        <v>0.41980378736025553</v>
      </c>
      <c r="CN173" s="50">
        <v>1.2977412731006159</v>
      </c>
      <c r="CO173" s="50">
        <v>2.052703627652293</v>
      </c>
      <c r="CP173" s="50" t="s">
        <v>4949</v>
      </c>
      <c r="CQ173" s="50" t="s">
        <v>4949</v>
      </c>
      <c r="CR173" s="50">
        <v>15.964179785535022</v>
      </c>
      <c r="CS173" s="50">
        <v>17.060080614495398</v>
      </c>
      <c r="CT173" s="50">
        <v>18.783481633584302</v>
      </c>
      <c r="CU173" s="50">
        <v>21.185717545060459</v>
      </c>
      <c r="CV173" s="50" t="s">
        <v>4949</v>
      </c>
      <c r="CW173" s="50" t="s">
        <v>4949</v>
      </c>
      <c r="CX173" s="50" t="s">
        <v>4949</v>
      </c>
      <c r="CY173" s="50" t="s">
        <v>4949</v>
      </c>
      <c r="CZ173" s="50" t="s">
        <v>4949</v>
      </c>
      <c r="DA173" s="50" t="s">
        <v>4949</v>
      </c>
      <c r="DB173" s="50" t="s">
        <v>4949</v>
      </c>
      <c r="DC173" s="50" t="s">
        <v>4949</v>
      </c>
      <c r="DD173" s="50">
        <v>4.0770400790934671</v>
      </c>
      <c r="DE173" s="50">
        <v>6.2241995589018169</v>
      </c>
      <c r="DF173" s="50">
        <v>8.734352422237432</v>
      </c>
      <c r="DG173" s="50">
        <v>11.349228078180849</v>
      </c>
      <c r="DH173" s="50" t="s">
        <v>4949</v>
      </c>
      <c r="DI173" s="50" t="s">
        <v>4949</v>
      </c>
      <c r="DJ173" s="50">
        <v>-289.1503759398496</v>
      </c>
      <c r="DK173" s="50">
        <v>139.33695652173913</v>
      </c>
      <c r="DL173" s="50">
        <v>45.073839662447256</v>
      </c>
      <c r="DM173" s="50">
        <v>28.496165388462817</v>
      </c>
      <c r="DN173" s="50" t="s">
        <v>4949</v>
      </c>
      <c r="DO173" s="50" t="s">
        <v>4949</v>
      </c>
      <c r="DP173" s="50">
        <v>3.6640894084692226</v>
      </c>
      <c r="DQ173" s="50">
        <v>3.4287166273632215</v>
      </c>
      <c r="DR173" s="50">
        <v>3.1141288504518507</v>
      </c>
      <c r="DS173" s="50">
        <v>2.7610196323378959</v>
      </c>
      <c r="DT173" s="50" t="s">
        <v>4949</v>
      </c>
      <c r="DU173" s="50" t="s">
        <v>4949</v>
      </c>
      <c r="DV173" s="58" t="s">
        <v>4949</v>
      </c>
      <c r="DW173" s="58" t="s">
        <v>4949</v>
      </c>
      <c r="DX173" s="58" t="s">
        <v>4949</v>
      </c>
      <c r="DY173" s="58" t="s">
        <v>4949</v>
      </c>
      <c r="DZ173" s="58" t="s">
        <v>4949</v>
      </c>
      <c r="EA173" s="58" t="s">
        <v>4949</v>
      </c>
      <c r="EB173" s="60">
        <v>-1.2671916460628927E-2</v>
      </c>
      <c r="EC173" s="60">
        <v>2.460737418811268E-2</v>
      </c>
      <c r="ED173" s="60">
        <v>6.9089495675833237E-2</v>
      </c>
      <c r="EE173" s="60">
        <v>9.6890918293720457E-2</v>
      </c>
      <c r="EF173" s="60" t="s">
        <v>4949</v>
      </c>
      <c r="EG173" s="60" t="s">
        <v>4949</v>
      </c>
      <c r="EH173" s="60">
        <v>0.41412191220433225</v>
      </c>
      <c r="EI173" s="60">
        <v>0.28225651296101839</v>
      </c>
      <c r="EJ173" s="60">
        <v>0.24361822707740899</v>
      </c>
      <c r="EK173" s="60" t="s">
        <v>4949</v>
      </c>
      <c r="EL173" s="60" t="s">
        <v>4949</v>
      </c>
      <c r="EM173" s="60">
        <v>-3.0751879699248121</v>
      </c>
      <c r="EN173" s="60">
        <v>2.0913043478260867</v>
      </c>
      <c r="EO173" s="60">
        <v>0.58175105485232104</v>
      </c>
      <c r="EP173" s="60" t="s">
        <v>4949</v>
      </c>
      <c r="EQ173" s="60" t="s">
        <v>4949</v>
      </c>
    </row>
    <row r="174" spans="1:147" ht="15" thickBot="1">
      <c r="A174" s="17" t="s">
        <v>1092</v>
      </c>
      <c r="B174" s="17" t="s">
        <v>1093</v>
      </c>
      <c r="C174" s="17" t="s">
        <v>1094</v>
      </c>
      <c r="D174" s="17" t="s">
        <v>5752</v>
      </c>
      <c r="E174" s="19" t="s">
        <v>5574</v>
      </c>
      <c r="F174" s="18" t="s">
        <v>4950</v>
      </c>
      <c r="G174" s="18" t="s">
        <v>4951</v>
      </c>
      <c r="H174" s="19" t="s">
        <v>3</v>
      </c>
      <c r="I174" s="18" t="s">
        <v>5726</v>
      </c>
      <c r="J174" s="18">
        <v>2.97</v>
      </c>
      <c r="K174" s="24">
        <v>1231</v>
      </c>
      <c r="L174" s="24" t="s">
        <v>853</v>
      </c>
      <c r="M174" s="24" t="s">
        <v>4</v>
      </c>
      <c r="N174" s="24">
        <v>2.65</v>
      </c>
      <c r="O174" s="24">
        <v>0.34</v>
      </c>
      <c r="P174" s="25">
        <v>2.3199999999999998E-2</v>
      </c>
      <c r="Q174" s="25">
        <v>-5.6900000000000006E-2</v>
      </c>
      <c r="R174" s="26">
        <v>2319.86</v>
      </c>
      <c r="S174" s="26">
        <v>2319.86</v>
      </c>
      <c r="T174" s="26">
        <v>6147.64</v>
      </c>
      <c r="U174" s="26">
        <v>786.82</v>
      </c>
      <c r="V174" s="26">
        <v>6147.64</v>
      </c>
      <c r="W174" s="26">
        <v>786.82</v>
      </c>
      <c r="X174" s="50">
        <v>2628.03</v>
      </c>
      <c r="Y174" s="50">
        <v>2077.48</v>
      </c>
      <c r="Z174" s="50">
        <v>1381.98</v>
      </c>
      <c r="AA174" s="50">
        <v>1508.75</v>
      </c>
      <c r="AB174" s="50" t="s">
        <v>4949</v>
      </c>
      <c r="AC174" s="50" t="s">
        <v>4949</v>
      </c>
      <c r="AD174" s="50">
        <v>791.24</v>
      </c>
      <c r="AE174" s="50">
        <v>372.92</v>
      </c>
      <c r="AF174" s="50">
        <v>-41.16</v>
      </c>
      <c r="AG174" s="50">
        <v>350.27</v>
      </c>
      <c r="AH174" s="50" t="s">
        <v>4949</v>
      </c>
      <c r="AI174" s="50" t="s">
        <v>4949</v>
      </c>
      <c r="AJ174" s="59">
        <v>114.83889695210451</v>
      </c>
      <c r="AK174" s="59">
        <v>54.124818577648774</v>
      </c>
      <c r="AL174" s="59">
        <v>-5.9738751814223514</v>
      </c>
      <c r="AM174" s="59">
        <v>50.83744557329463</v>
      </c>
      <c r="AN174" s="59" t="s">
        <v>5557</v>
      </c>
      <c r="AO174" s="59" t="s">
        <v>5557</v>
      </c>
      <c r="AP174" s="50">
        <v>786.82</v>
      </c>
      <c r="AQ174" s="50">
        <v>786.82</v>
      </c>
      <c r="AR174" s="50">
        <v>786.82</v>
      </c>
      <c r="AS174" s="50">
        <v>786.82</v>
      </c>
      <c r="AT174" s="50">
        <v>786.82</v>
      </c>
      <c r="AU174" s="50">
        <v>786.82</v>
      </c>
      <c r="AV174" s="50">
        <v>5920.06</v>
      </c>
      <c r="AW174" s="50">
        <v>5561.15</v>
      </c>
      <c r="AX174" s="50">
        <v>4361.71</v>
      </c>
      <c r="AY174" s="50">
        <v>4423.3</v>
      </c>
      <c r="AZ174" s="50" t="s">
        <v>4949</v>
      </c>
      <c r="BA174" s="50" t="s">
        <v>4949</v>
      </c>
      <c r="BB174" s="59">
        <v>859.22496371552984</v>
      </c>
      <c r="BC174" s="59">
        <v>807.13352685050802</v>
      </c>
      <c r="BD174" s="59">
        <v>633.04934687953562</v>
      </c>
      <c r="BE174" s="59">
        <v>641.98838896952111</v>
      </c>
      <c r="BF174" s="59" t="s">
        <v>5557</v>
      </c>
      <c r="BG174" s="59" t="s">
        <v>5557</v>
      </c>
      <c r="BH174" s="50">
        <v>786.82</v>
      </c>
      <c r="BI174" s="50">
        <v>786.82</v>
      </c>
      <c r="BJ174" s="50">
        <v>786.82</v>
      </c>
      <c r="BK174" s="50">
        <v>786.82</v>
      </c>
      <c r="BL174" s="50">
        <v>786.82</v>
      </c>
      <c r="BM174" s="50">
        <v>786.82</v>
      </c>
      <c r="BN174" s="50">
        <v>779.37</v>
      </c>
      <c r="BO174" s="50">
        <v>1158.28</v>
      </c>
      <c r="BP174" s="50">
        <v>288.68</v>
      </c>
      <c r="BQ174" s="50">
        <v>350.27</v>
      </c>
      <c r="BR174" s="50" t="s">
        <v>4949</v>
      </c>
      <c r="BS174" s="50" t="s">
        <v>4949</v>
      </c>
      <c r="BT174" s="59">
        <v>113.11611030478956</v>
      </c>
      <c r="BU174" s="59">
        <v>168.11030478955007</v>
      </c>
      <c r="BV174" s="59">
        <v>41.898403483309146</v>
      </c>
      <c r="BW174" s="59">
        <v>50.83744557329463</v>
      </c>
      <c r="BX174" s="59" t="s">
        <v>5557</v>
      </c>
      <c r="BY174" s="59" t="s">
        <v>5557</v>
      </c>
      <c r="BZ174" s="50">
        <v>786.82</v>
      </c>
      <c r="CA174" s="50">
        <v>786.82</v>
      </c>
      <c r="CB174" s="50">
        <v>786.82</v>
      </c>
      <c r="CC174" s="50">
        <v>786.82</v>
      </c>
      <c r="CD174" s="50">
        <v>786.82</v>
      </c>
      <c r="CE174" s="50">
        <v>786.82</v>
      </c>
      <c r="CF174" s="50">
        <v>1102.8800000000001</v>
      </c>
      <c r="CG174" s="50">
        <v>708.5</v>
      </c>
      <c r="CH174" s="50">
        <v>23.8</v>
      </c>
      <c r="CI174" s="50">
        <v>664.23</v>
      </c>
      <c r="CJ174" s="50" t="s">
        <v>4949</v>
      </c>
      <c r="CK174" s="50" t="s">
        <v>4949</v>
      </c>
      <c r="CL174" s="50">
        <v>0.34107230608743627</v>
      </c>
      <c r="CM174" s="50">
        <v>0.16075107980654005</v>
      </c>
      <c r="CN174" s="50">
        <v>-1.774244997542955E-2</v>
      </c>
      <c r="CO174" s="50">
        <v>0.15098755959411342</v>
      </c>
      <c r="CP174" s="50" t="s">
        <v>4949</v>
      </c>
      <c r="CQ174" s="50" t="s">
        <v>4949</v>
      </c>
      <c r="CR174" s="50">
        <v>2.5519039942065471</v>
      </c>
      <c r="CS174" s="50">
        <v>2.397192071935375</v>
      </c>
      <c r="CT174" s="50">
        <v>1.8801608717767451</v>
      </c>
      <c r="CU174" s="50">
        <v>1.906709887665635</v>
      </c>
      <c r="CV174" s="50" t="s">
        <v>4949</v>
      </c>
      <c r="CW174" s="50" t="s">
        <v>4949</v>
      </c>
      <c r="CX174" s="50">
        <v>0.3359556180114317</v>
      </c>
      <c r="CY174" s="50">
        <v>0.49928875018320068</v>
      </c>
      <c r="CZ174" s="50">
        <v>0.12443854370522359</v>
      </c>
      <c r="DA174" s="50">
        <v>0.15098755959411342</v>
      </c>
      <c r="DB174" s="50" t="s">
        <v>4949</v>
      </c>
      <c r="DC174" s="50" t="s">
        <v>4949</v>
      </c>
      <c r="DD174" s="50">
        <v>0.47540799875854578</v>
      </c>
      <c r="DE174" s="50">
        <v>0.30540636072866462</v>
      </c>
      <c r="DF174" s="50">
        <v>1.0259239781710965E-2</v>
      </c>
      <c r="DG174" s="50">
        <v>0.2863233126136922</v>
      </c>
      <c r="DH174" s="50" t="s">
        <v>4949</v>
      </c>
      <c r="DI174" s="50" t="s">
        <v>4949</v>
      </c>
      <c r="DJ174" s="50">
        <v>6.8965294980031349</v>
      </c>
      <c r="DK174" s="50">
        <v>14.632655797490079</v>
      </c>
      <c r="DL174" s="50">
        <v>-132.57555879494657</v>
      </c>
      <c r="DM174" s="50">
        <v>15.578867730607818</v>
      </c>
      <c r="DN174" s="50" t="s">
        <v>4949</v>
      </c>
      <c r="DO174" s="50" t="s">
        <v>4949</v>
      </c>
      <c r="DP174" s="50">
        <v>0.92174910389421727</v>
      </c>
      <c r="DQ174" s="50">
        <v>0.98123769364250213</v>
      </c>
      <c r="DR174" s="50">
        <v>1.2510712541640778</v>
      </c>
      <c r="DS174" s="50">
        <v>1.2336513462799268</v>
      </c>
      <c r="DT174" s="50" t="s">
        <v>4949</v>
      </c>
      <c r="DU174" s="50" t="s">
        <v>4949</v>
      </c>
      <c r="DV174" s="58">
        <v>0.14282520373624882</v>
      </c>
      <c r="DW174" s="58">
        <v>0.21226320872451118</v>
      </c>
      <c r="DX174" s="58">
        <v>5.2902703227709957E-2</v>
      </c>
      <c r="DY174" s="58">
        <v>6.4189517318726505E-2</v>
      </c>
      <c r="DZ174" s="58" t="s">
        <v>4949</v>
      </c>
      <c r="EA174" s="58" t="s">
        <v>4949</v>
      </c>
      <c r="EB174" s="60">
        <v>0.13365405080353915</v>
      </c>
      <c r="EC174" s="60">
        <v>6.7058072520971387E-2</v>
      </c>
      <c r="ED174" s="60">
        <v>-9.4366658947981404E-3</v>
      </c>
      <c r="EE174" s="60">
        <v>7.9187484457305626E-2</v>
      </c>
      <c r="EF174" s="60" t="s">
        <v>4949</v>
      </c>
      <c r="EG174" s="60" t="s">
        <v>4949</v>
      </c>
      <c r="EH174" s="60">
        <v>-0.20949152026422835</v>
      </c>
      <c r="EI174" s="60">
        <v>-0.33478059957255901</v>
      </c>
      <c r="EJ174" s="60">
        <v>9.1730705220046671E-2</v>
      </c>
      <c r="EK174" s="60" t="s">
        <v>4949</v>
      </c>
      <c r="EL174" s="60" t="s">
        <v>4949</v>
      </c>
      <c r="EM174" s="60">
        <v>-0.52868914615034623</v>
      </c>
      <c r="EN174" s="60">
        <v>-1.1103721977904109</v>
      </c>
      <c r="EO174" s="60">
        <v>-9.5099611273080669</v>
      </c>
      <c r="EP174" s="60" t="s">
        <v>4949</v>
      </c>
      <c r="EQ174" s="60" t="s">
        <v>4949</v>
      </c>
    </row>
    <row r="175" spans="1:147" ht="15" thickBot="1">
      <c r="A175" s="17" t="s">
        <v>3150</v>
      </c>
      <c r="B175" s="17" t="s">
        <v>3151</v>
      </c>
      <c r="C175" s="17" t="s">
        <v>4957</v>
      </c>
      <c r="D175" s="17" t="s">
        <v>5746</v>
      </c>
      <c r="E175" s="19" t="s">
        <v>5574</v>
      </c>
      <c r="F175" s="18" t="s">
        <v>3069</v>
      </c>
      <c r="G175" s="18" t="s">
        <v>1908</v>
      </c>
      <c r="H175" s="19" t="s">
        <v>3</v>
      </c>
      <c r="I175" s="18" t="s">
        <v>5726</v>
      </c>
      <c r="J175" s="18">
        <v>7.5</v>
      </c>
      <c r="K175" s="24">
        <v>1231</v>
      </c>
      <c r="L175" s="24" t="s">
        <v>853</v>
      </c>
      <c r="M175" s="24" t="s">
        <v>4</v>
      </c>
      <c r="N175" s="24">
        <v>5.25</v>
      </c>
      <c r="O175" s="24">
        <v>0.67</v>
      </c>
      <c r="P175" s="25">
        <v>-1.1299999999999999E-2</v>
      </c>
      <c r="Q175" s="25">
        <v>7.7000000000000002E-3</v>
      </c>
      <c r="R175" s="26">
        <v>5680.59</v>
      </c>
      <c r="S175" s="26">
        <v>442.64</v>
      </c>
      <c r="T175" s="26">
        <v>29823.11</v>
      </c>
      <c r="U175" s="26">
        <v>3816.97</v>
      </c>
      <c r="V175" s="26">
        <v>2323.86</v>
      </c>
      <c r="W175" s="26">
        <v>297.42</v>
      </c>
      <c r="X175" s="50">
        <v>2955.46</v>
      </c>
      <c r="Y175" s="50">
        <v>2683.13</v>
      </c>
      <c r="Z175" s="50">
        <v>7470.7</v>
      </c>
      <c r="AA175" s="50">
        <v>6916.79</v>
      </c>
      <c r="AB175" s="50" t="s">
        <v>4949</v>
      </c>
      <c r="AC175" s="50" t="s">
        <v>4949</v>
      </c>
      <c r="AD175" s="50">
        <v>671.32</v>
      </c>
      <c r="AE175" s="50">
        <v>397.42</v>
      </c>
      <c r="AF175" s="50">
        <v>2281.91</v>
      </c>
      <c r="AG175" s="50">
        <v>2168.36</v>
      </c>
      <c r="AH175" s="50" t="s">
        <v>4949</v>
      </c>
      <c r="AI175" s="50" t="s">
        <v>4949</v>
      </c>
      <c r="AJ175" s="59">
        <v>97.433962264150949</v>
      </c>
      <c r="AK175" s="59">
        <v>57.68069666182874</v>
      </c>
      <c r="AL175" s="59">
        <v>331.19158200290275</v>
      </c>
      <c r="AM175" s="59">
        <v>314.71117561683604</v>
      </c>
      <c r="AN175" s="59" t="s">
        <v>5557</v>
      </c>
      <c r="AO175" s="59" t="s">
        <v>5557</v>
      </c>
      <c r="AP175" s="50">
        <v>3816.97</v>
      </c>
      <c r="AQ175" s="50">
        <v>3816.97</v>
      </c>
      <c r="AR175" s="50">
        <v>3816.97</v>
      </c>
      <c r="AS175" s="50">
        <v>3816.97</v>
      </c>
      <c r="AT175" s="50">
        <v>3816.97</v>
      </c>
      <c r="AU175" s="50">
        <v>3816.97</v>
      </c>
      <c r="AV175" s="50">
        <v>17768.689999999999</v>
      </c>
      <c r="AW175" s="50">
        <v>18584.330000000002</v>
      </c>
      <c r="AX175" s="50">
        <v>20747.009999999998</v>
      </c>
      <c r="AY175" s="50">
        <v>22230.799999999999</v>
      </c>
      <c r="AZ175" s="50" t="s">
        <v>4949</v>
      </c>
      <c r="BA175" s="50" t="s">
        <v>4949</v>
      </c>
      <c r="BB175" s="59">
        <v>2578.9100145137882</v>
      </c>
      <c r="BC175" s="59">
        <v>2697.290275761974</v>
      </c>
      <c r="BD175" s="59">
        <v>3011.177068214804</v>
      </c>
      <c r="BE175" s="59">
        <v>3226.5312046444124</v>
      </c>
      <c r="BF175" s="59" t="s">
        <v>5557</v>
      </c>
      <c r="BG175" s="59" t="s">
        <v>5557</v>
      </c>
      <c r="BH175" s="50">
        <v>3816.97</v>
      </c>
      <c r="BI175" s="50">
        <v>3816.97</v>
      </c>
      <c r="BJ175" s="50">
        <v>3816.97</v>
      </c>
      <c r="BK175" s="50">
        <v>3816.97</v>
      </c>
      <c r="BL175" s="50">
        <v>3816.97</v>
      </c>
      <c r="BM175" s="50">
        <v>3816.97</v>
      </c>
      <c r="BN175" s="50" t="s">
        <v>4949</v>
      </c>
      <c r="BO175" s="50" t="s">
        <v>4949</v>
      </c>
      <c r="BP175" s="50" t="s">
        <v>4949</v>
      </c>
      <c r="BQ175" s="50" t="s">
        <v>4949</v>
      </c>
      <c r="BR175" s="50" t="s">
        <v>4949</v>
      </c>
      <c r="BS175" s="50" t="s">
        <v>4949</v>
      </c>
      <c r="BT175" s="59" t="s">
        <v>5557</v>
      </c>
      <c r="BU175" s="59" t="s">
        <v>5557</v>
      </c>
      <c r="BV175" s="59" t="s">
        <v>5557</v>
      </c>
      <c r="BW175" s="59" t="s">
        <v>5557</v>
      </c>
      <c r="BX175" s="59" t="s">
        <v>5557</v>
      </c>
      <c r="BY175" s="59" t="s">
        <v>5557</v>
      </c>
      <c r="BZ175" s="50">
        <v>3816.97</v>
      </c>
      <c r="CA175" s="50">
        <v>3816.97</v>
      </c>
      <c r="CB175" s="50">
        <v>3816.97</v>
      </c>
      <c r="CC175" s="50">
        <v>3816.97</v>
      </c>
      <c r="CD175" s="50">
        <v>3816.97</v>
      </c>
      <c r="CE175" s="50">
        <v>3816.97</v>
      </c>
      <c r="CF175" s="50" t="s">
        <v>4949</v>
      </c>
      <c r="CG175" s="50" t="s">
        <v>4949</v>
      </c>
      <c r="CH175" s="50" t="s">
        <v>4949</v>
      </c>
      <c r="CI175" s="50" t="s">
        <v>4949</v>
      </c>
      <c r="CJ175" s="50" t="s">
        <v>4949</v>
      </c>
      <c r="CK175" s="50" t="s">
        <v>4949</v>
      </c>
      <c r="CL175" s="50">
        <v>0.11817786532736917</v>
      </c>
      <c r="CM175" s="50">
        <v>6.996104277900711E-2</v>
      </c>
      <c r="CN175" s="50">
        <v>0.40170299211877636</v>
      </c>
      <c r="CO175" s="50">
        <v>0.38171387127041384</v>
      </c>
      <c r="CP175" s="50" t="s">
        <v>4949</v>
      </c>
      <c r="CQ175" s="50" t="s">
        <v>4949</v>
      </c>
      <c r="CR175" s="50">
        <v>3.1279655810399971</v>
      </c>
      <c r="CS175" s="50">
        <v>3.2715492580876284</v>
      </c>
      <c r="CT175" s="50">
        <v>3.6522632332204927</v>
      </c>
      <c r="CU175" s="50">
        <v>3.9134667349694308</v>
      </c>
      <c r="CV175" s="50" t="s">
        <v>4949</v>
      </c>
      <c r="CW175" s="50" t="s">
        <v>4949</v>
      </c>
      <c r="CX175" s="50" t="s">
        <v>4949</v>
      </c>
      <c r="CY175" s="50" t="s">
        <v>4949</v>
      </c>
      <c r="CZ175" s="50" t="s">
        <v>4949</v>
      </c>
      <c r="DA175" s="50" t="s">
        <v>4949</v>
      </c>
      <c r="DB175" s="50" t="s">
        <v>4949</v>
      </c>
      <c r="DC175" s="50" t="s">
        <v>4949</v>
      </c>
      <c r="DD175" s="50" t="s">
        <v>4949</v>
      </c>
      <c r="DE175" s="50" t="s">
        <v>4949</v>
      </c>
      <c r="DF175" s="50" t="s">
        <v>4949</v>
      </c>
      <c r="DG175" s="50" t="s">
        <v>4949</v>
      </c>
      <c r="DH175" s="50" t="s">
        <v>4949</v>
      </c>
      <c r="DI175" s="50" t="s">
        <v>4949</v>
      </c>
      <c r="DJ175" s="50">
        <v>39.432476315319072</v>
      </c>
      <c r="DK175" s="50">
        <v>66.6091540435811</v>
      </c>
      <c r="DL175" s="50">
        <v>11.600724831391249</v>
      </c>
      <c r="DM175" s="50">
        <v>12.208217270194986</v>
      </c>
      <c r="DN175" s="50" t="s">
        <v>4949</v>
      </c>
      <c r="DO175" s="50" t="s">
        <v>4949</v>
      </c>
      <c r="DP175" s="50">
        <v>1.4898008800873899</v>
      </c>
      <c r="DQ175" s="50">
        <v>1.4244156232697116</v>
      </c>
      <c r="DR175" s="50">
        <v>1.2759337369577595</v>
      </c>
      <c r="DS175" s="50">
        <v>1.1907718120805371</v>
      </c>
      <c r="DT175" s="50" t="s">
        <v>4949</v>
      </c>
      <c r="DU175" s="50" t="s">
        <v>4949</v>
      </c>
      <c r="DV175" s="58" t="s">
        <v>4949</v>
      </c>
      <c r="DW175" s="58" t="s">
        <v>4949</v>
      </c>
      <c r="DX175" s="58" t="s">
        <v>4949</v>
      </c>
      <c r="DY175" s="58" t="s">
        <v>4949</v>
      </c>
      <c r="DZ175" s="58" t="s">
        <v>4949</v>
      </c>
      <c r="EA175" s="58" t="s">
        <v>4949</v>
      </c>
      <c r="EB175" s="60">
        <v>3.7781063207248264E-2</v>
      </c>
      <c r="EC175" s="60">
        <v>2.138468268697338E-2</v>
      </c>
      <c r="ED175" s="60">
        <v>0.10998741505402465</v>
      </c>
      <c r="EE175" s="60">
        <v>9.7538550119653816E-2</v>
      </c>
      <c r="EF175" s="60" t="s">
        <v>4949</v>
      </c>
      <c r="EG175" s="60" t="s">
        <v>4949</v>
      </c>
      <c r="EH175" s="60">
        <v>-9.214470843794198E-2</v>
      </c>
      <c r="EI175" s="60">
        <v>1.7843227871925698</v>
      </c>
      <c r="EJ175" s="60">
        <v>-7.414432382507663E-2</v>
      </c>
      <c r="EK175" s="60" t="s">
        <v>4949</v>
      </c>
      <c r="EL175" s="60" t="s">
        <v>4949</v>
      </c>
      <c r="EM175" s="60">
        <v>-0.4080021450277066</v>
      </c>
      <c r="EN175" s="60">
        <v>4.7418096723868945</v>
      </c>
      <c r="EO175" s="60">
        <v>-4.9760945874289364E-2</v>
      </c>
      <c r="EP175" s="60" t="s">
        <v>4949</v>
      </c>
      <c r="EQ175" s="60" t="s">
        <v>4949</v>
      </c>
    </row>
    <row r="176" spans="1:147" ht="15" thickBot="1">
      <c r="A176" s="17" t="s">
        <v>1095</v>
      </c>
      <c r="B176" s="17" t="s">
        <v>1096</v>
      </c>
      <c r="C176" s="17" t="s">
        <v>1097</v>
      </c>
      <c r="D176" s="17" t="s">
        <v>5800</v>
      </c>
      <c r="E176" s="19" t="s">
        <v>5574</v>
      </c>
      <c r="F176" s="18" t="s">
        <v>2996</v>
      </c>
      <c r="G176" s="18" t="s">
        <v>877</v>
      </c>
      <c r="H176" s="19" t="s">
        <v>3</v>
      </c>
      <c r="I176" s="18" t="s">
        <v>5726</v>
      </c>
      <c r="J176" s="18">
        <v>3</v>
      </c>
      <c r="K176" s="24">
        <v>1231</v>
      </c>
      <c r="L176" s="24" t="s">
        <v>853</v>
      </c>
      <c r="M176" s="24" t="s">
        <v>4</v>
      </c>
      <c r="N176" s="24">
        <v>1.65</v>
      </c>
      <c r="O176" s="24">
        <v>0.21</v>
      </c>
      <c r="P176" s="25">
        <v>2.4799999999999999E-2</v>
      </c>
      <c r="Q176" s="25">
        <v>6.0999999999999995E-3</v>
      </c>
      <c r="R176" s="26">
        <v>2159.71</v>
      </c>
      <c r="S176" s="26">
        <v>2159.71</v>
      </c>
      <c r="T176" s="26">
        <v>3563.52</v>
      </c>
      <c r="U176" s="26">
        <v>456.08</v>
      </c>
      <c r="V176" s="26">
        <v>3563.52</v>
      </c>
      <c r="W176" s="26">
        <v>456.08</v>
      </c>
      <c r="X176" s="50">
        <v>2743.63</v>
      </c>
      <c r="Y176" s="50">
        <v>2451.0300000000002</v>
      </c>
      <c r="Z176" s="50">
        <v>2725.63</v>
      </c>
      <c r="AA176" s="50">
        <v>3091.62</v>
      </c>
      <c r="AB176" s="50" t="s">
        <v>4949</v>
      </c>
      <c r="AC176" s="50" t="s">
        <v>4949</v>
      </c>
      <c r="AD176" s="50">
        <v>115.58</v>
      </c>
      <c r="AE176" s="50">
        <v>98.2</v>
      </c>
      <c r="AF176" s="50">
        <v>186.27</v>
      </c>
      <c r="AG176" s="50">
        <v>204.04</v>
      </c>
      <c r="AH176" s="50" t="s">
        <v>4949</v>
      </c>
      <c r="AI176" s="50" t="s">
        <v>4949</v>
      </c>
      <c r="AJ176" s="59">
        <v>16.775036284470247</v>
      </c>
      <c r="AK176" s="59">
        <v>14.252539912917273</v>
      </c>
      <c r="AL176" s="59">
        <v>27.03483309143687</v>
      </c>
      <c r="AM176" s="59">
        <v>29.613933236574745</v>
      </c>
      <c r="AN176" s="59" t="s">
        <v>5557</v>
      </c>
      <c r="AO176" s="59" t="s">
        <v>5557</v>
      </c>
      <c r="AP176" s="50">
        <v>456.08</v>
      </c>
      <c r="AQ176" s="50">
        <v>456.08</v>
      </c>
      <c r="AR176" s="50">
        <v>456.08</v>
      </c>
      <c r="AS176" s="50">
        <v>456.08</v>
      </c>
      <c r="AT176" s="50">
        <v>456.08</v>
      </c>
      <c r="AU176" s="50">
        <v>456.08</v>
      </c>
      <c r="AV176" s="50">
        <v>3935.41</v>
      </c>
      <c r="AW176" s="50">
        <v>3626.5</v>
      </c>
      <c r="AX176" s="50">
        <v>3710.43</v>
      </c>
      <c r="AY176" s="50">
        <v>3746.83</v>
      </c>
      <c r="AZ176" s="50" t="s">
        <v>4949</v>
      </c>
      <c r="BA176" s="50" t="s">
        <v>4949</v>
      </c>
      <c r="BB176" s="59">
        <v>571.17706821480408</v>
      </c>
      <c r="BC176" s="59">
        <v>526.34252539912916</v>
      </c>
      <c r="BD176" s="59">
        <v>538.52394775036282</v>
      </c>
      <c r="BE176" s="59">
        <v>543.80696661828733</v>
      </c>
      <c r="BF176" s="59" t="s">
        <v>5557</v>
      </c>
      <c r="BG176" s="59" t="s">
        <v>5557</v>
      </c>
      <c r="BH176" s="50">
        <v>456.08</v>
      </c>
      <c r="BI176" s="50">
        <v>456.08</v>
      </c>
      <c r="BJ176" s="50">
        <v>456.08</v>
      </c>
      <c r="BK176" s="50">
        <v>456.08</v>
      </c>
      <c r="BL176" s="50">
        <v>456.08</v>
      </c>
      <c r="BM176" s="50">
        <v>456.08</v>
      </c>
      <c r="BN176" s="50">
        <v>108.07</v>
      </c>
      <c r="BO176" s="50">
        <v>102.33</v>
      </c>
      <c r="BP176" s="50">
        <v>167.64</v>
      </c>
      <c r="BQ176" s="50">
        <v>387.68</v>
      </c>
      <c r="BR176" s="50" t="s">
        <v>4949</v>
      </c>
      <c r="BS176" s="50" t="s">
        <v>4949</v>
      </c>
      <c r="BT176" s="59">
        <v>15.685050798258345</v>
      </c>
      <c r="BU176" s="59">
        <v>14.851959361393325</v>
      </c>
      <c r="BV176" s="59">
        <v>24.330914368650216</v>
      </c>
      <c r="BW176" s="59">
        <v>56.267053701015968</v>
      </c>
      <c r="BX176" s="59" t="s">
        <v>5557</v>
      </c>
      <c r="BY176" s="59" t="s">
        <v>5557</v>
      </c>
      <c r="BZ176" s="50">
        <v>456.08</v>
      </c>
      <c r="CA176" s="50">
        <v>456.08</v>
      </c>
      <c r="CB176" s="50">
        <v>456.08</v>
      </c>
      <c r="CC176" s="50">
        <v>456.08</v>
      </c>
      <c r="CD176" s="50">
        <v>456.08</v>
      </c>
      <c r="CE176" s="50">
        <v>456.08</v>
      </c>
      <c r="CF176" s="50">
        <v>348.79</v>
      </c>
      <c r="CG176" s="50">
        <v>521.69000000000005</v>
      </c>
      <c r="CH176" s="50">
        <v>525.17999999999995</v>
      </c>
      <c r="CI176" s="50">
        <v>541.65</v>
      </c>
      <c r="CJ176" s="50" t="s">
        <v>4949</v>
      </c>
      <c r="CK176" s="50" t="s">
        <v>4949</v>
      </c>
      <c r="CL176" s="50">
        <v>5.3516444337434188E-2</v>
      </c>
      <c r="CM176" s="50">
        <v>4.5469067606298992E-2</v>
      </c>
      <c r="CN176" s="50">
        <v>8.6247690662172236E-2</v>
      </c>
      <c r="CO176" s="50">
        <v>9.4475647193373175E-2</v>
      </c>
      <c r="CP176" s="50" t="s">
        <v>4949</v>
      </c>
      <c r="CQ176" s="50" t="s">
        <v>4949</v>
      </c>
      <c r="CR176" s="50">
        <v>1.8221937204532088</v>
      </c>
      <c r="CS176" s="50">
        <v>1.6791606280472842</v>
      </c>
      <c r="CT176" s="50">
        <v>1.7180223270716901</v>
      </c>
      <c r="CU176" s="50">
        <v>1.7348764417444935</v>
      </c>
      <c r="CV176" s="50" t="s">
        <v>4949</v>
      </c>
      <c r="CW176" s="50" t="s">
        <v>4949</v>
      </c>
      <c r="CX176" s="50">
        <v>5.0039125623347572E-2</v>
      </c>
      <c r="CY176" s="50">
        <v>4.738136138648244E-2</v>
      </c>
      <c r="CZ176" s="50">
        <v>7.7621532520569886E-2</v>
      </c>
      <c r="DA176" s="50">
        <v>0.17950558176792256</v>
      </c>
      <c r="DB176" s="50" t="s">
        <v>4949</v>
      </c>
      <c r="DC176" s="50" t="s">
        <v>4949</v>
      </c>
      <c r="DD176" s="50">
        <v>0.1614985345254687</v>
      </c>
      <c r="DE176" s="50">
        <v>0.24155557922128437</v>
      </c>
      <c r="DF176" s="50">
        <v>0.2431715369193086</v>
      </c>
      <c r="DG176" s="50">
        <v>0.2507975607836237</v>
      </c>
      <c r="DH176" s="50" t="s">
        <v>4949</v>
      </c>
      <c r="DI176" s="50" t="s">
        <v>4949</v>
      </c>
      <c r="DJ176" s="50">
        <v>27.367018515314069</v>
      </c>
      <c r="DK176" s="50">
        <v>32.21059063136456</v>
      </c>
      <c r="DL176" s="50">
        <v>16.981156385891445</v>
      </c>
      <c r="DM176" s="50">
        <v>15.502254459909821</v>
      </c>
      <c r="DN176" s="50" t="s">
        <v>4949</v>
      </c>
      <c r="DO176" s="50" t="s">
        <v>4949</v>
      </c>
      <c r="DP176" s="50">
        <v>0.80374852937813346</v>
      </c>
      <c r="DQ176" s="50">
        <v>0.87221287743002895</v>
      </c>
      <c r="DR176" s="50">
        <v>0.85248340488838226</v>
      </c>
      <c r="DS176" s="50">
        <v>0.84420163177939755</v>
      </c>
      <c r="DT176" s="50" t="s">
        <v>4949</v>
      </c>
      <c r="DU176" s="50" t="s">
        <v>4949</v>
      </c>
      <c r="DV176" s="58">
        <v>3.4166065986317135E-2</v>
      </c>
      <c r="DW176" s="58">
        <v>3.2351379035623504E-2</v>
      </c>
      <c r="DX176" s="58">
        <v>5.2998975681930266E-2</v>
      </c>
      <c r="DY176" s="58">
        <v>0.12256408310886857</v>
      </c>
      <c r="DZ176" s="58" t="s">
        <v>4949</v>
      </c>
      <c r="EA176" s="58" t="s">
        <v>4949</v>
      </c>
      <c r="EB176" s="60">
        <v>2.9369239799665093E-2</v>
      </c>
      <c r="EC176" s="60">
        <v>2.7078450296429066E-2</v>
      </c>
      <c r="ED176" s="60">
        <v>5.0201728640615784E-2</v>
      </c>
      <c r="EE176" s="60">
        <v>5.4456700731017951E-2</v>
      </c>
      <c r="EF176" s="60" t="s">
        <v>4949</v>
      </c>
      <c r="EG176" s="60" t="s">
        <v>4949</v>
      </c>
      <c r="EH176" s="60">
        <v>-0.10664703330988501</v>
      </c>
      <c r="EI176" s="60">
        <v>0.11203453242106365</v>
      </c>
      <c r="EJ176" s="60">
        <v>0.13427721297461503</v>
      </c>
      <c r="EK176" s="60" t="s">
        <v>4949</v>
      </c>
      <c r="EL176" s="60" t="s">
        <v>4949</v>
      </c>
      <c r="EM176" s="60">
        <v>-0.15037203668454746</v>
      </c>
      <c r="EN176" s="60">
        <v>0.89684317718940942</v>
      </c>
      <c r="EO176" s="60">
        <v>9.5399151768937429E-2</v>
      </c>
      <c r="EP176" s="60" t="s">
        <v>4949</v>
      </c>
      <c r="EQ176" s="60" t="s">
        <v>4949</v>
      </c>
    </row>
    <row r="177" spans="1:147" ht="15" thickBot="1">
      <c r="A177" s="17" t="s">
        <v>2191</v>
      </c>
      <c r="B177" s="17" t="s">
        <v>2192</v>
      </c>
      <c r="C177" s="17" t="s">
        <v>2193</v>
      </c>
      <c r="D177" s="17" t="s">
        <v>5757</v>
      </c>
      <c r="E177" s="19" t="s">
        <v>5574</v>
      </c>
      <c r="F177" s="18" t="s">
        <v>3008</v>
      </c>
      <c r="G177" s="18" t="s">
        <v>86</v>
      </c>
      <c r="H177" s="19" t="s">
        <v>3</v>
      </c>
      <c r="I177" s="18" t="s">
        <v>5726</v>
      </c>
      <c r="J177" s="18">
        <v>10.16</v>
      </c>
      <c r="K177" s="24">
        <v>1231</v>
      </c>
      <c r="L177" s="24" t="s">
        <v>853</v>
      </c>
      <c r="M177" s="24" t="s">
        <v>4</v>
      </c>
      <c r="N177" s="24">
        <v>6.99</v>
      </c>
      <c r="O177" s="24">
        <v>0.89</v>
      </c>
      <c r="P177" s="25">
        <v>0</v>
      </c>
      <c r="Q177" s="25">
        <v>-5.5399999999999998E-2</v>
      </c>
      <c r="R177" s="26">
        <v>836.33</v>
      </c>
      <c r="S177" s="26">
        <v>836.33</v>
      </c>
      <c r="T177" s="26">
        <v>5845.96</v>
      </c>
      <c r="U177" s="26">
        <v>748.21</v>
      </c>
      <c r="V177" s="26">
        <v>5845.96</v>
      </c>
      <c r="W177" s="26">
        <v>748.21</v>
      </c>
      <c r="X177" s="50">
        <v>246.37</v>
      </c>
      <c r="Y177" s="50">
        <v>417.31</v>
      </c>
      <c r="Z177" s="50">
        <v>846.09</v>
      </c>
      <c r="AA177" s="50">
        <v>1218.53</v>
      </c>
      <c r="AB177" s="50">
        <v>1645.61</v>
      </c>
      <c r="AC177" s="50">
        <v>2265.37</v>
      </c>
      <c r="AD177" s="50">
        <v>-379.79</v>
      </c>
      <c r="AE177" s="50">
        <v>-268.27</v>
      </c>
      <c r="AF177" s="50">
        <v>-104.22</v>
      </c>
      <c r="AG177" s="50">
        <v>56.4</v>
      </c>
      <c r="AH177" s="50">
        <v>142.65</v>
      </c>
      <c r="AI177" s="50">
        <v>308.79000000000002</v>
      </c>
      <c r="AJ177" s="59">
        <v>-55.121915820029031</v>
      </c>
      <c r="AK177" s="59">
        <v>-38.936139332365748</v>
      </c>
      <c r="AL177" s="59">
        <v>-15.126269956458636</v>
      </c>
      <c r="AM177" s="59">
        <v>8.185776487663281</v>
      </c>
      <c r="AN177" s="59">
        <v>20.70391872278665</v>
      </c>
      <c r="AO177" s="59">
        <v>44.817126269956461</v>
      </c>
      <c r="AP177" s="50">
        <v>748.21</v>
      </c>
      <c r="AQ177" s="50">
        <v>748.21</v>
      </c>
      <c r="AR177" s="50">
        <v>748.21</v>
      </c>
      <c r="AS177" s="50">
        <v>748.21</v>
      </c>
      <c r="AT177" s="50">
        <v>748.21</v>
      </c>
      <c r="AU177" s="50">
        <v>748.21</v>
      </c>
      <c r="AV177" s="50">
        <v>2919.97</v>
      </c>
      <c r="AW177" s="50">
        <v>3773.62</v>
      </c>
      <c r="AX177" s="50">
        <v>3669.4</v>
      </c>
      <c r="AY177" s="50">
        <v>3725.8</v>
      </c>
      <c r="AZ177" s="50">
        <v>3868.45</v>
      </c>
      <c r="BA177" s="50">
        <v>4141.58</v>
      </c>
      <c r="BB177" s="59">
        <v>423.79825834542817</v>
      </c>
      <c r="BC177" s="59">
        <v>547.69521044992746</v>
      </c>
      <c r="BD177" s="59">
        <v>532.56894049346886</v>
      </c>
      <c r="BE177" s="59">
        <v>540.75471698113211</v>
      </c>
      <c r="BF177" s="59">
        <v>561.45863570391873</v>
      </c>
      <c r="BG177" s="59">
        <v>601.10014513788099</v>
      </c>
      <c r="BH177" s="50">
        <v>748.21</v>
      </c>
      <c r="BI177" s="50">
        <v>748.21</v>
      </c>
      <c r="BJ177" s="50">
        <v>748.21</v>
      </c>
      <c r="BK177" s="50">
        <v>748.21</v>
      </c>
      <c r="BL177" s="50">
        <v>748.21</v>
      </c>
      <c r="BM177" s="50">
        <v>748.21</v>
      </c>
      <c r="BN177" s="50" t="s">
        <v>4949</v>
      </c>
      <c r="BO177" s="50" t="s">
        <v>4949</v>
      </c>
      <c r="BP177" s="50" t="s">
        <v>4949</v>
      </c>
      <c r="BQ177" s="50" t="s">
        <v>4949</v>
      </c>
      <c r="BR177" s="50">
        <v>35.659999999999997</v>
      </c>
      <c r="BS177" s="50">
        <v>77.2</v>
      </c>
      <c r="BT177" s="59" t="s">
        <v>5557</v>
      </c>
      <c r="BU177" s="59" t="s">
        <v>5557</v>
      </c>
      <c r="BV177" s="59" t="s">
        <v>5557</v>
      </c>
      <c r="BW177" s="59" t="s">
        <v>5557</v>
      </c>
      <c r="BX177" s="59">
        <v>5.1756168359941945</v>
      </c>
      <c r="BY177" s="59">
        <v>11.204644412191582</v>
      </c>
      <c r="BZ177" s="50">
        <v>748.21</v>
      </c>
      <c r="CA177" s="50">
        <v>748.21</v>
      </c>
      <c r="CB177" s="50">
        <v>748.21</v>
      </c>
      <c r="CC177" s="50">
        <v>748.21</v>
      </c>
      <c r="CD177" s="50">
        <v>748.21</v>
      </c>
      <c r="CE177" s="50">
        <v>748.21</v>
      </c>
      <c r="CF177" s="50">
        <v>-177.93</v>
      </c>
      <c r="CG177" s="50">
        <v>-411.71</v>
      </c>
      <c r="CH177" s="50">
        <v>-106.68</v>
      </c>
      <c r="CI177" s="50">
        <v>3.71</v>
      </c>
      <c r="CJ177" s="50">
        <v>95.01</v>
      </c>
      <c r="CK177" s="50">
        <v>228.3</v>
      </c>
      <c r="CL177" s="50">
        <v>-0.45411500245118552</v>
      </c>
      <c r="CM177" s="50">
        <v>-0.32077050924874151</v>
      </c>
      <c r="CN177" s="50">
        <v>-0.124615881290878</v>
      </c>
      <c r="CO177" s="50">
        <v>6.7437494768811349E-2</v>
      </c>
      <c r="CP177" s="50">
        <v>0.17056664235409466</v>
      </c>
      <c r="CQ177" s="50">
        <v>0.36922028385924216</v>
      </c>
      <c r="CR177" s="50">
        <v>3.4914088936185474</v>
      </c>
      <c r="CS177" s="50">
        <v>4.5121184221539341</v>
      </c>
      <c r="CT177" s="50">
        <v>4.3875025408630561</v>
      </c>
      <c r="CU177" s="50">
        <v>4.4549400356318678</v>
      </c>
      <c r="CV177" s="50">
        <v>4.6255066779859622</v>
      </c>
      <c r="CW177" s="50">
        <v>4.9520882905073353</v>
      </c>
      <c r="CX177" s="50" t="s">
        <v>4949</v>
      </c>
      <c r="CY177" s="50" t="s">
        <v>4949</v>
      </c>
      <c r="CZ177" s="50" t="s">
        <v>4949</v>
      </c>
      <c r="DA177" s="50" t="s">
        <v>4949</v>
      </c>
      <c r="DB177" s="50">
        <v>4.2638671337869014E-2</v>
      </c>
      <c r="DC177" s="50">
        <v>9.2308060215465185E-2</v>
      </c>
      <c r="DD177" s="50">
        <v>-0.21275094759245752</v>
      </c>
      <c r="DE177" s="50">
        <v>-0.49228175480970426</v>
      </c>
      <c r="DF177" s="50">
        <v>-0.12755730393504958</v>
      </c>
      <c r="DG177" s="50">
        <v>4.4360479714945058E-3</v>
      </c>
      <c r="DH177" s="50">
        <v>0.11360348187916253</v>
      </c>
      <c r="DI177" s="50">
        <v>0.27297836978226298</v>
      </c>
      <c r="DJ177" s="50">
        <v>-13.662918981542431</v>
      </c>
      <c r="DK177" s="50">
        <v>-19.342602601856338</v>
      </c>
      <c r="DL177" s="50">
        <v>-49.789291882556128</v>
      </c>
      <c r="DM177" s="50">
        <v>92.004255319148939</v>
      </c>
      <c r="DN177" s="50">
        <v>36.376025236593058</v>
      </c>
      <c r="DO177" s="50">
        <v>16.804430195278343</v>
      </c>
      <c r="DP177" s="50">
        <v>1.7770867508912764</v>
      </c>
      <c r="DQ177" s="50">
        <v>1.375082811729851</v>
      </c>
      <c r="DR177" s="50">
        <v>1.4141385512617866</v>
      </c>
      <c r="DS177" s="50">
        <v>1.3927317623060818</v>
      </c>
      <c r="DT177" s="50">
        <v>1.3413744523000168</v>
      </c>
      <c r="DU177" s="50">
        <v>1.2529131394298794</v>
      </c>
      <c r="DV177" s="58" t="s">
        <v>4949</v>
      </c>
      <c r="DW177" s="58" t="s">
        <v>4949</v>
      </c>
      <c r="DX177" s="58" t="s">
        <v>4949</v>
      </c>
      <c r="DY177" s="58" t="s">
        <v>4949</v>
      </c>
      <c r="DZ177" s="58">
        <v>6.872176741747991E-3</v>
      </c>
      <c r="EA177" s="58">
        <v>1.487751106177636E-2</v>
      </c>
      <c r="EB177" s="60">
        <v>-0.13006640479183007</v>
      </c>
      <c r="EC177" s="60">
        <v>-7.109088885473365E-2</v>
      </c>
      <c r="ED177" s="60">
        <v>-2.8402463618030196E-2</v>
      </c>
      <c r="EE177" s="60">
        <v>1.5137688550110042E-2</v>
      </c>
      <c r="EF177" s="60">
        <v>3.6875234266954465E-2</v>
      </c>
      <c r="EG177" s="60">
        <v>7.4558501827804852E-2</v>
      </c>
      <c r="EH177" s="60">
        <v>0.69383447660023534</v>
      </c>
      <c r="EI177" s="60">
        <v>1.0274855622918215</v>
      </c>
      <c r="EJ177" s="60">
        <v>0.44018957794088087</v>
      </c>
      <c r="EK177" s="60">
        <v>0.35048788294092059</v>
      </c>
      <c r="EL177" s="60">
        <v>0.37661414308371977</v>
      </c>
      <c r="EM177" s="60">
        <v>-0.29363595671292042</v>
      </c>
      <c r="EN177" s="60">
        <v>-0.61151079136690645</v>
      </c>
      <c r="EO177" s="60">
        <v>-1.5411629245826137</v>
      </c>
      <c r="EP177" s="60">
        <v>1.5292553191489362</v>
      </c>
      <c r="EQ177" s="60">
        <v>1.1646687697160885</v>
      </c>
    </row>
    <row r="178" spans="1:147" ht="15" thickBot="1">
      <c r="A178" s="17" t="s">
        <v>1098</v>
      </c>
      <c r="B178" s="17" t="s">
        <v>1099</v>
      </c>
      <c r="C178" s="17" t="s">
        <v>1100</v>
      </c>
      <c r="D178" s="17" t="s">
        <v>5762</v>
      </c>
      <c r="E178" s="19" t="s">
        <v>5574</v>
      </c>
      <c r="F178" s="18" t="s">
        <v>4092</v>
      </c>
      <c r="G178" s="18" t="s">
        <v>4093</v>
      </c>
      <c r="H178" s="19" t="s">
        <v>3</v>
      </c>
      <c r="I178" s="18" t="s">
        <v>5726</v>
      </c>
      <c r="J178" s="18">
        <v>14.97</v>
      </c>
      <c r="K178" s="24">
        <v>1231</v>
      </c>
      <c r="L178" s="24" t="s">
        <v>853</v>
      </c>
      <c r="M178" s="24" t="s">
        <v>4</v>
      </c>
      <c r="N178" s="24">
        <v>8.7899999999999991</v>
      </c>
      <c r="O178" s="24">
        <v>1.1299999999999999</v>
      </c>
      <c r="P178" s="25">
        <v>-6.8000000000000005E-3</v>
      </c>
      <c r="Q178" s="25">
        <v>4.3899999999999995E-2</v>
      </c>
      <c r="R178" s="26">
        <v>1189.53</v>
      </c>
      <c r="S178" s="26">
        <v>1189.53</v>
      </c>
      <c r="T178" s="26">
        <v>10455.98</v>
      </c>
      <c r="U178" s="26">
        <v>1338.23</v>
      </c>
      <c r="V178" s="26">
        <v>10455.98</v>
      </c>
      <c r="W178" s="26">
        <v>1338.23</v>
      </c>
      <c r="X178" s="50">
        <v>12530.8</v>
      </c>
      <c r="Y178" s="50">
        <v>16151.34</v>
      </c>
      <c r="Z178" s="50">
        <v>20897.22</v>
      </c>
      <c r="AA178" s="50">
        <v>23729.25</v>
      </c>
      <c r="AB178" s="50">
        <v>27732.92</v>
      </c>
      <c r="AC178" s="50" t="s">
        <v>4949</v>
      </c>
      <c r="AD178" s="50">
        <v>81.92</v>
      </c>
      <c r="AE178" s="50">
        <v>279.07</v>
      </c>
      <c r="AF178" s="50">
        <v>1469.04</v>
      </c>
      <c r="AG178" s="50">
        <v>952.28</v>
      </c>
      <c r="AH178" s="50">
        <v>1205.98</v>
      </c>
      <c r="AI178" s="50" t="s">
        <v>4949</v>
      </c>
      <c r="AJ178" s="59">
        <v>11.889695210449927</v>
      </c>
      <c r="AK178" s="59">
        <v>40.503628447024674</v>
      </c>
      <c r="AL178" s="59">
        <v>213.21335268505081</v>
      </c>
      <c r="AM178" s="59">
        <v>138.21190130624092</v>
      </c>
      <c r="AN178" s="59">
        <v>175.033381712627</v>
      </c>
      <c r="AO178" s="59" t="s">
        <v>5557</v>
      </c>
      <c r="AP178" s="50">
        <v>1338.23</v>
      </c>
      <c r="AQ178" s="50">
        <v>1338.23</v>
      </c>
      <c r="AR178" s="50">
        <v>1338.23</v>
      </c>
      <c r="AS178" s="50">
        <v>1338.23</v>
      </c>
      <c r="AT178" s="50">
        <v>1338.23</v>
      </c>
      <c r="AU178" s="50">
        <v>1338.23</v>
      </c>
      <c r="AV178" s="50">
        <v>4831.75</v>
      </c>
      <c r="AW178" s="50">
        <v>5091.37</v>
      </c>
      <c r="AX178" s="50">
        <v>6434.34</v>
      </c>
      <c r="AY178" s="50">
        <v>6722.98</v>
      </c>
      <c r="AZ178" s="50">
        <v>7498.77</v>
      </c>
      <c r="BA178" s="50" t="s">
        <v>4949</v>
      </c>
      <c r="BB178" s="59">
        <v>701.26995645863576</v>
      </c>
      <c r="BC178" s="59">
        <v>738.95065312046449</v>
      </c>
      <c r="BD178" s="59">
        <v>933.86647314949209</v>
      </c>
      <c r="BE178" s="59">
        <v>975.75907111756169</v>
      </c>
      <c r="BF178" s="59">
        <v>1088.355587808418</v>
      </c>
      <c r="BG178" s="59" t="s">
        <v>5557</v>
      </c>
      <c r="BH178" s="50">
        <v>1338.23</v>
      </c>
      <c r="BI178" s="50">
        <v>1338.23</v>
      </c>
      <c r="BJ178" s="50">
        <v>1338.23</v>
      </c>
      <c r="BK178" s="50">
        <v>1338.23</v>
      </c>
      <c r="BL178" s="50">
        <v>1338.23</v>
      </c>
      <c r="BM178" s="50">
        <v>1338.23</v>
      </c>
      <c r="BN178" s="50" t="s">
        <v>4949</v>
      </c>
      <c r="BO178" s="50">
        <v>126.07</v>
      </c>
      <c r="BP178" s="50">
        <v>663.64</v>
      </c>
      <c r="BQ178" s="50">
        <v>430.19</v>
      </c>
      <c r="BR178" s="50">
        <v>544.79999999999995</v>
      </c>
      <c r="BS178" s="50" t="s">
        <v>4949</v>
      </c>
      <c r="BT178" s="59" t="s">
        <v>5557</v>
      </c>
      <c r="BU178" s="59">
        <v>18.297532656023222</v>
      </c>
      <c r="BV178" s="59">
        <v>96.319303338171267</v>
      </c>
      <c r="BW178" s="59">
        <v>62.436865021770686</v>
      </c>
      <c r="BX178" s="59">
        <v>79.071117561683593</v>
      </c>
      <c r="BY178" s="59" t="s">
        <v>5557</v>
      </c>
      <c r="BZ178" s="50">
        <v>1338.23</v>
      </c>
      <c r="CA178" s="50">
        <v>1338.23</v>
      </c>
      <c r="CB178" s="50">
        <v>1338.23</v>
      </c>
      <c r="CC178" s="50">
        <v>1338.23</v>
      </c>
      <c r="CD178" s="50">
        <v>1338.23</v>
      </c>
      <c r="CE178" s="50">
        <v>1338.23</v>
      </c>
      <c r="CF178" s="50">
        <v>-378.78</v>
      </c>
      <c r="CG178" s="50">
        <v>965.44</v>
      </c>
      <c r="CH178" s="50">
        <v>2282.46</v>
      </c>
      <c r="CI178" s="50">
        <v>1363.52</v>
      </c>
      <c r="CJ178" s="50">
        <v>1537.44</v>
      </c>
      <c r="CK178" s="50" t="s">
        <v>4949</v>
      </c>
      <c r="CL178" s="50">
        <v>6.8867535917547268E-2</v>
      </c>
      <c r="CM178" s="50">
        <v>0.23460526426403705</v>
      </c>
      <c r="CN178" s="50">
        <v>1.2349751582557817</v>
      </c>
      <c r="CO178" s="50">
        <v>0.80055147831496476</v>
      </c>
      <c r="CP178" s="50">
        <v>1.0138289912822711</v>
      </c>
      <c r="CQ178" s="50" t="s">
        <v>4949</v>
      </c>
      <c r="CR178" s="50">
        <v>4.0618983968458133</v>
      </c>
      <c r="CS178" s="50">
        <v>4.2801526653384112</v>
      </c>
      <c r="CT178" s="50">
        <v>5.4091447882777235</v>
      </c>
      <c r="CU178" s="50">
        <v>5.6517952468622061</v>
      </c>
      <c r="CV178" s="50">
        <v>6.3039772010794186</v>
      </c>
      <c r="CW178" s="50" t="s">
        <v>4949</v>
      </c>
      <c r="CX178" s="50" t="s">
        <v>4949</v>
      </c>
      <c r="CY178" s="50">
        <v>0.10598303531646952</v>
      </c>
      <c r="CZ178" s="50">
        <v>0.55790101973048178</v>
      </c>
      <c r="DA178" s="50">
        <v>0.3616470370650593</v>
      </c>
      <c r="DB178" s="50">
        <v>0.45799601523290706</v>
      </c>
      <c r="DC178" s="50" t="s">
        <v>4949</v>
      </c>
      <c r="DD178" s="50">
        <v>-0.31842828680235047</v>
      </c>
      <c r="DE178" s="50">
        <v>0.81161467134078169</v>
      </c>
      <c r="DF178" s="50">
        <v>1.9187914554487908</v>
      </c>
      <c r="DG178" s="50">
        <v>1.146267853690113</v>
      </c>
      <c r="DH178" s="50">
        <v>1.292476860608812</v>
      </c>
      <c r="DI178" s="50" t="s">
        <v>4949</v>
      </c>
      <c r="DJ178" s="50">
        <v>113.293701171875</v>
      </c>
      <c r="DK178" s="50">
        <v>33.256960619199489</v>
      </c>
      <c r="DL178" s="50">
        <v>6.3177449218537278</v>
      </c>
      <c r="DM178" s="50">
        <v>9.7461040870332258</v>
      </c>
      <c r="DN178" s="50">
        <v>7.6958324350320906</v>
      </c>
      <c r="DO178" s="50" t="s">
        <v>4949</v>
      </c>
      <c r="DP178" s="50">
        <v>1.9208402752625862</v>
      </c>
      <c r="DQ178" s="50">
        <v>1.8228924631287846</v>
      </c>
      <c r="DR178" s="50">
        <v>1.4424198907735681</v>
      </c>
      <c r="DS178" s="50">
        <v>1.3804919842093835</v>
      </c>
      <c r="DT178" s="50">
        <v>1.2376723115924344</v>
      </c>
      <c r="DU178" s="50" t="s">
        <v>4949</v>
      </c>
      <c r="DV178" s="58" t="s">
        <v>4949</v>
      </c>
      <c r="DW178" s="58">
        <v>1.3583636281357005E-2</v>
      </c>
      <c r="DX178" s="58">
        <v>7.1505071640832571E-2</v>
      </c>
      <c r="DY178" s="58">
        <v>4.6351586355810027E-2</v>
      </c>
      <c r="DZ178" s="58">
        <v>5.8700444563205327E-2</v>
      </c>
      <c r="EA178" s="58" t="s">
        <v>4949</v>
      </c>
      <c r="EB178" s="60">
        <v>1.6954519584001657E-2</v>
      </c>
      <c r="EC178" s="60">
        <v>5.4812358952501979E-2</v>
      </c>
      <c r="ED178" s="60">
        <v>0.22831246095170599</v>
      </c>
      <c r="EE178" s="60">
        <v>0.14164552029010946</v>
      </c>
      <c r="EF178" s="60">
        <v>0.16082370842151444</v>
      </c>
      <c r="EG178" s="60" t="s">
        <v>4949</v>
      </c>
      <c r="EH178" s="60">
        <v>0.28893127334248425</v>
      </c>
      <c r="EI178" s="60">
        <v>0.29383815831999094</v>
      </c>
      <c r="EJ178" s="60">
        <v>0.1355218541030816</v>
      </c>
      <c r="EK178" s="60">
        <v>0.16872298955929921</v>
      </c>
      <c r="EL178" s="60" t="s">
        <v>4949</v>
      </c>
      <c r="EM178" s="60">
        <v>2.4066162109375</v>
      </c>
      <c r="EN178" s="60">
        <v>4.2640556132869891</v>
      </c>
      <c r="EO178" s="60">
        <v>-0.35176714044546098</v>
      </c>
      <c r="EP178" s="60">
        <v>0.26641323980341913</v>
      </c>
      <c r="EQ178" s="60" t="s">
        <v>4949</v>
      </c>
    </row>
    <row r="179" spans="1:147" ht="15" thickBot="1">
      <c r="A179" s="17" t="s">
        <v>4476</v>
      </c>
      <c r="B179" s="17" t="s">
        <v>4477</v>
      </c>
      <c r="C179" s="17" t="s">
        <v>4478</v>
      </c>
      <c r="D179" s="17" t="s">
        <v>5800</v>
      </c>
      <c r="E179" s="19" t="s">
        <v>5574</v>
      </c>
      <c r="F179" s="18" t="s">
        <v>3043</v>
      </c>
      <c r="G179" s="18" t="s">
        <v>2136</v>
      </c>
      <c r="H179" s="19" t="s">
        <v>3</v>
      </c>
      <c r="I179" s="18" t="s">
        <v>5726</v>
      </c>
      <c r="J179" s="18">
        <v>7.7</v>
      </c>
      <c r="K179" s="24">
        <v>1231</v>
      </c>
      <c r="L179" s="24" t="s">
        <v>853</v>
      </c>
      <c r="M179" s="24" t="s">
        <v>4</v>
      </c>
      <c r="N179" s="24">
        <v>6.61</v>
      </c>
      <c r="O179" s="24">
        <v>0.85</v>
      </c>
      <c r="P179" s="25">
        <v>-2.6499999999999999E-2</v>
      </c>
      <c r="Q179" s="25">
        <v>0.14560000000000001</v>
      </c>
      <c r="R179" s="26">
        <v>465.5</v>
      </c>
      <c r="S179" s="26">
        <v>465.5</v>
      </c>
      <c r="T179" s="26">
        <v>3076.96</v>
      </c>
      <c r="U179" s="26">
        <v>393.81</v>
      </c>
      <c r="V179" s="26">
        <v>3076.96</v>
      </c>
      <c r="W179" s="26">
        <v>393.81</v>
      </c>
      <c r="X179" s="50">
        <v>1729.95</v>
      </c>
      <c r="Y179" s="50">
        <v>1964.24</v>
      </c>
      <c r="Z179" s="50">
        <v>2050.04</v>
      </c>
      <c r="AA179" s="50">
        <v>1975.19</v>
      </c>
      <c r="AB179" s="50">
        <v>2107.61</v>
      </c>
      <c r="AC179" s="50" t="s">
        <v>4949</v>
      </c>
      <c r="AD179" s="50">
        <v>191.84</v>
      </c>
      <c r="AE179" s="50">
        <v>201.22</v>
      </c>
      <c r="AF179" s="50">
        <v>156.05000000000001</v>
      </c>
      <c r="AG179" s="50">
        <v>168.03</v>
      </c>
      <c r="AH179" s="50">
        <v>192.23</v>
      </c>
      <c r="AI179" s="50" t="s">
        <v>4949</v>
      </c>
      <c r="AJ179" s="59">
        <v>27.84325108853411</v>
      </c>
      <c r="AK179" s="59">
        <v>29.204644412191584</v>
      </c>
      <c r="AL179" s="59">
        <v>22.648766328011614</v>
      </c>
      <c r="AM179" s="59">
        <v>24.387518142235123</v>
      </c>
      <c r="AN179" s="59">
        <v>27.899854862119014</v>
      </c>
      <c r="AO179" s="59" t="s">
        <v>5557</v>
      </c>
      <c r="AP179" s="50">
        <v>393.81</v>
      </c>
      <c r="AQ179" s="50">
        <v>393.81</v>
      </c>
      <c r="AR179" s="50">
        <v>393.81</v>
      </c>
      <c r="AS179" s="50">
        <v>393.81</v>
      </c>
      <c r="AT179" s="50">
        <v>393.81</v>
      </c>
      <c r="AU179" s="50">
        <v>393.81</v>
      </c>
      <c r="AV179" s="50">
        <v>454.4</v>
      </c>
      <c r="AW179" s="50">
        <v>769.67</v>
      </c>
      <c r="AX179" s="50">
        <v>745.74</v>
      </c>
      <c r="AY179" s="50">
        <v>805.78</v>
      </c>
      <c r="AZ179" s="50">
        <v>881.74</v>
      </c>
      <c r="BA179" s="50" t="s">
        <v>4949</v>
      </c>
      <c r="BB179" s="59">
        <v>65.950653120464438</v>
      </c>
      <c r="BC179" s="59">
        <v>111.70827285921625</v>
      </c>
      <c r="BD179" s="59">
        <v>108.23512336719884</v>
      </c>
      <c r="BE179" s="59">
        <v>116.94920174165458</v>
      </c>
      <c r="BF179" s="59">
        <v>127.97387518142236</v>
      </c>
      <c r="BG179" s="59" t="s">
        <v>5557</v>
      </c>
      <c r="BH179" s="50">
        <v>393.81</v>
      </c>
      <c r="BI179" s="50">
        <v>393.81</v>
      </c>
      <c r="BJ179" s="50">
        <v>393.81</v>
      </c>
      <c r="BK179" s="50">
        <v>393.81</v>
      </c>
      <c r="BL179" s="50">
        <v>393.81</v>
      </c>
      <c r="BM179" s="50">
        <v>393.81</v>
      </c>
      <c r="BN179" s="50">
        <v>80</v>
      </c>
      <c r="BO179" s="50">
        <v>100.08</v>
      </c>
      <c r="BP179" s="50">
        <v>107.76</v>
      </c>
      <c r="BQ179" s="50">
        <v>116.04</v>
      </c>
      <c r="BR179" s="50">
        <v>132.75</v>
      </c>
      <c r="BS179" s="50" t="s">
        <v>4949</v>
      </c>
      <c r="BT179" s="59">
        <v>11.611030478955009</v>
      </c>
      <c r="BU179" s="59">
        <v>14.525399129172715</v>
      </c>
      <c r="BV179" s="59">
        <v>15.640058055152396</v>
      </c>
      <c r="BW179" s="59">
        <v>16.841799709724238</v>
      </c>
      <c r="BX179" s="59">
        <v>19.267053701015968</v>
      </c>
      <c r="BY179" s="59" t="s">
        <v>5557</v>
      </c>
      <c r="BZ179" s="50">
        <v>393.81</v>
      </c>
      <c r="CA179" s="50">
        <v>393.81</v>
      </c>
      <c r="CB179" s="50">
        <v>393.81</v>
      </c>
      <c r="CC179" s="50">
        <v>393.81</v>
      </c>
      <c r="CD179" s="50">
        <v>393.81</v>
      </c>
      <c r="CE179" s="50">
        <v>393.81</v>
      </c>
      <c r="CF179" s="50">
        <v>305.88</v>
      </c>
      <c r="CG179" s="50">
        <v>123.35</v>
      </c>
      <c r="CH179" s="50">
        <v>257.38</v>
      </c>
      <c r="CI179" s="50">
        <v>124.78</v>
      </c>
      <c r="CJ179" s="50">
        <v>232.15</v>
      </c>
      <c r="CK179" s="50" t="s">
        <v>4949</v>
      </c>
      <c r="CL179" s="50">
        <v>0.41211600429645545</v>
      </c>
      <c r="CM179" s="50">
        <v>0.43226638023630504</v>
      </c>
      <c r="CN179" s="50">
        <v>0.33523093447905483</v>
      </c>
      <c r="CO179" s="50">
        <v>0.36096670247046186</v>
      </c>
      <c r="CP179" s="50">
        <v>0.41295381310418905</v>
      </c>
      <c r="CQ179" s="50" t="s">
        <v>4949</v>
      </c>
      <c r="CR179" s="50">
        <v>0.97615467239527387</v>
      </c>
      <c r="CS179" s="50">
        <v>1.6534264232008593</v>
      </c>
      <c r="CT179" s="50">
        <v>1.6020193340494093</v>
      </c>
      <c r="CU179" s="50">
        <v>1.7309989258861438</v>
      </c>
      <c r="CV179" s="50">
        <v>1.8941783029001074</v>
      </c>
      <c r="CW179" s="50" t="s">
        <v>4949</v>
      </c>
      <c r="CX179" s="50">
        <v>0.17185821697099893</v>
      </c>
      <c r="CY179" s="50">
        <v>0.21499462943071965</v>
      </c>
      <c r="CZ179" s="50">
        <v>0.23149301825993557</v>
      </c>
      <c r="DA179" s="50">
        <v>0.24928034371643396</v>
      </c>
      <c r="DB179" s="50">
        <v>0.28517722878625135</v>
      </c>
      <c r="DC179" s="50" t="s">
        <v>4949</v>
      </c>
      <c r="DD179" s="50">
        <v>0.65709989258861434</v>
      </c>
      <c r="DE179" s="50">
        <v>0.26498388829215896</v>
      </c>
      <c r="DF179" s="50">
        <v>0.55291084854994632</v>
      </c>
      <c r="DG179" s="50">
        <v>0.26805585392051556</v>
      </c>
      <c r="DH179" s="50">
        <v>0.49871106337271753</v>
      </c>
      <c r="DI179" s="50" t="s">
        <v>4949</v>
      </c>
      <c r="DJ179" s="50">
        <v>14.236811926605505</v>
      </c>
      <c r="DK179" s="50">
        <v>13.573153762051486</v>
      </c>
      <c r="DL179" s="50">
        <v>17.502018583787248</v>
      </c>
      <c r="DM179" s="50">
        <v>16.254180801047433</v>
      </c>
      <c r="DN179" s="50">
        <v>14.207928002913178</v>
      </c>
      <c r="DO179" s="50" t="s">
        <v>4949</v>
      </c>
      <c r="DP179" s="50">
        <v>6.0105413732394366</v>
      </c>
      <c r="DQ179" s="50">
        <v>3.5485207946262687</v>
      </c>
      <c r="DR179" s="50">
        <v>3.6623890363933813</v>
      </c>
      <c r="DS179" s="50">
        <v>3.3894983742460725</v>
      </c>
      <c r="DT179" s="50">
        <v>3.0975003969424093</v>
      </c>
      <c r="DU179" s="50" t="s">
        <v>4949</v>
      </c>
      <c r="DV179" s="58">
        <v>2.9291261318326444E-2</v>
      </c>
      <c r="DW179" s="58">
        <v>3.6643367909226378E-2</v>
      </c>
      <c r="DX179" s="58">
        <v>3.9455328995785723E-2</v>
      </c>
      <c r="DY179" s="58">
        <v>4.2486974542232506E-2</v>
      </c>
      <c r="DZ179" s="58">
        <v>4.8605186750097944E-2</v>
      </c>
      <c r="EA179" s="58" t="s">
        <v>4949</v>
      </c>
      <c r="EB179" s="60">
        <v>0.42218309859154934</v>
      </c>
      <c r="EC179" s="60">
        <v>0.26143671963308951</v>
      </c>
      <c r="ED179" s="60">
        <v>0.20925523640947249</v>
      </c>
      <c r="EE179" s="60">
        <v>0.20853086450395891</v>
      </c>
      <c r="EF179" s="60">
        <v>0.2180121124140903</v>
      </c>
      <c r="EG179" s="60" t="s">
        <v>4949</v>
      </c>
      <c r="EH179" s="60">
        <v>0.13543165987456285</v>
      </c>
      <c r="EI179" s="60">
        <v>4.3681016576385678E-2</v>
      </c>
      <c r="EJ179" s="60">
        <v>-3.6511482702776488E-2</v>
      </c>
      <c r="EK179" s="60">
        <v>6.7041651689204729E-2</v>
      </c>
      <c r="EL179" s="60" t="s">
        <v>4949</v>
      </c>
      <c r="EM179" s="60">
        <v>4.8894912427022597E-2</v>
      </c>
      <c r="EN179" s="60">
        <v>-0.22448066792565347</v>
      </c>
      <c r="EO179" s="60">
        <v>7.6770265940403704E-2</v>
      </c>
      <c r="EP179" s="60">
        <v>0.14402190085103839</v>
      </c>
      <c r="EQ179" s="60" t="s">
        <v>4949</v>
      </c>
    </row>
    <row r="180" spans="1:147" ht="15" thickBot="1">
      <c r="A180" s="17" t="s">
        <v>1101</v>
      </c>
      <c r="B180" s="17" t="s">
        <v>1102</v>
      </c>
      <c r="C180" s="17" t="s">
        <v>1103</v>
      </c>
      <c r="D180" s="17" t="s">
        <v>5745</v>
      </c>
      <c r="E180" s="19" t="s">
        <v>5574</v>
      </c>
      <c r="F180" s="18" t="s">
        <v>3018</v>
      </c>
      <c r="G180" s="18" t="s">
        <v>1907</v>
      </c>
      <c r="H180" s="19" t="s">
        <v>3</v>
      </c>
      <c r="I180" s="18" t="s">
        <v>5727</v>
      </c>
      <c r="J180" s="18">
        <v>1.05</v>
      </c>
      <c r="K180" s="24">
        <v>1231</v>
      </c>
      <c r="L180" s="24" t="s">
        <v>853</v>
      </c>
      <c r="M180" s="24" t="s">
        <v>4</v>
      </c>
      <c r="N180" s="24">
        <v>1.67</v>
      </c>
      <c r="O180" s="24">
        <v>0.21</v>
      </c>
      <c r="P180" s="25">
        <v>1.21E-2</v>
      </c>
      <c r="Q180" s="25">
        <v>-6.0000000000000001E-3</v>
      </c>
      <c r="R180" s="26">
        <v>42479.81</v>
      </c>
      <c r="S180" s="26">
        <v>6679.42</v>
      </c>
      <c r="T180" s="26">
        <v>70941.279999999999</v>
      </c>
      <c r="U180" s="26">
        <v>9079.5499999999993</v>
      </c>
      <c r="V180" s="26">
        <v>11154.63</v>
      </c>
      <c r="W180" s="26">
        <v>1427.65</v>
      </c>
      <c r="X180" s="50">
        <v>179517.26</v>
      </c>
      <c r="Y180" s="50">
        <v>197927.28</v>
      </c>
      <c r="Z180" s="50" t="s">
        <v>4949</v>
      </c>
      <c r="AA180" s="50" t="s">
        <v>4949</v>
      </c>
      <c r="AB180" s="50" t="s">
        <v>4949</v>
      </c>
      <c r="AC180" s="50" t="s">
        <v>4949</v>
      </c>
      <c r="AD180" s="50">
        <v>7453.49</v>
      </c>
      <c r="AE180" s="50">
        <v>9578.52</v>
      </c>
      <c r="AF180" s="50" t="s">
        <v>4949</v>
      </c>
      <c r="AG180" s="50" t="s">
        <v>4949</v>
      </c>
      <c r="AH180" s="50" t="s">
        <v>4949</v>
      </c>
      <c r="AI180" s="50" t="s">
        <v>4949</v>
      </c>
      <c r="AJ180" s="59">
        <v>1081.7837445573296</v>
      </c>
      <c r="AK180" s="59">
        <v>1390.2060957910016</v>
      </c>
      <c r="AL180" s="59" t="s">
        <v>5557</v>
      </c>
      <c r="AM180" s="59" t="s">
        <v>5557</v>
      </c>
      <c r="AN180" s="59" t="s">
        <v>5557</v>
      </c>
      <c r="AO180" s="59" t="s">
        <v>5557</v>
      </c>
      <c r="AP180" s="50">
        <v>9079.5499999999993</v>
      </c>
      <c r="AQ180" s="50">
        <v>9079.5499999999993</v>
      </c>
      <c r="AR180" s="50">
        <v>9079.5499999999993</v>
      </c>
      <c r="AS180" s="50">
        <v>9079.5499999999993</v>
      </c>
      <c r="AT180" s="50">
        <v>9079.5499999999993</v>
      </c>
      <c r="AU180" s="50">
        <v>9079.5499999999993</v>
      </c>
      <c r="AV180" s="50">
        <v>99105.51</v>
      </c>
      <c r="AW180" s="50">
        <v>106531.38</v>
      </c>
      <c r="AX180" s="50" t="s">
        <v>4949</v>
      </c>
      <c r="AY180" s="50" t="s">
        <v>4949</v>
      </c>
      <c r="AZ180" s="50" t="s">
        <v>4949</v>
      </c>
      <c r="BA180" s="50" t="s">
        <v>4949</v>
      </c>
      <c r="BB180" s="59">
        <v>14383.963715529753</v>
      </c>
      <c r="BC180" s="59">
        <v>15461.738751814224</v>
      </c>
      <c r="BD180" s="59" t="s">
        <v>5557</v>
      </c>
      <c r="BE180" s="59" t="s">
        <v>5557</v>
      </c>
      <c r="BF180" s="59" t="s">
        <v>5557</v>
      </c>
      <c r="BG180" s="59" t="s">
        <v>5557</v>
      </c>
      <c r="BH180" s="50">
        <v>9079.5499999999993</v>
      </c>
      <c r="BI180" s="50">
        <v>9079.5499999999993</v>
      </c>
      <c r="BJ180" s="50">
        <v>9079.5499999999993</v>
      </c>
      <c r="BK180" s="50">
        <v>9079.5499999999993</v>
      </c>
      <c r="BL180" s="50">
        <v>9079.5499999999993</v>
      </c>
      <c r="BM180" s="50">
        <v>9079.5499999999993</v>
      </c>
      <c r="BN180" s="50">
        <v>2239.12</v>
      </c>
      <c r="BO180" s="50">
        <v>2877.5</v>
      </c>
      <c r="BP180" s="50" t="s">
        <v>4949</v>
      </c>
      <c r="BQ180" s="50" t="s">
        <v>4949</v>
      </c>
      <c r="BR180" s="50" t="s">
        <v>4949</v>
      </c>
      <c r="BS180" s="50" t="s">
        <v>4949</v>
      </c>
      <c r="BT180" s="59">
        <v>324.98113207547169</v>
      </c>
      <c r="BU180" s="59">
        <v>417.63425253991295</v>
      </c>
      <c r="BV180" s="59" t="s">
        <v>5557</v>
      </c>
      <c r="BW180" s="59" t="s">
        <v>5557</v>
      </c>
      <c r="BX180" s="59" t="s">
        <v>5557</v>
      </c>
      <c r="BY180" s="59" t="s">
        <v>5557</v>
      </c>
      <c r="BZ180" s="50">
        <v>9079.5499999999993</v>
      </c>
      <c r="CA180" s="50">
        <v>9079.5499999999993</v>
      </c>
      <c r="CB180" s="50">
        <v>9079.5499999999993</v>
      </c>
      <c r="CC180" s="50">
        <v>9079.5499999999993</v>
      </c>
      <c r="CD180" s="50">
        <v>9079.5499999999993</v>
      </c>
      <c r="CE180" s="50">
        <v>9079.5499999999993</v>
      </c>
      <c r="CF180" s="50" t="s">
        <v>4949</v>
      </c>
      <c r="CG180" s="50" t="s">
        <v>4949</v>
      </c>
      <c r="CH180" s="50" t="s">
        <v>4949</v>
      </c>
      <c r="CI180" s="50" t="s">
        <v>4949</v>
      </c>
      <c r="CJ180" s="50" t="s">
        <v>4949</v>
      </c>
      <c r="CK180" s="50" t="s">
        <v>4949</v>
      </c>
      <c r="CL180" s="50">
        <v>0.17545958892000693</v>
      </c>
      <c r="CM180" s="50">
        <v>0.22548405936843882</v>
      </c>
      <c r="CN180" s="50" t="s">
        <v>4949</v>
      </c>
      <c r="CO180" s="50" t="s">
        <v>4949</v>
      </c>
      <c r="CP180" s="50" t="s">
        <v>4949</v>
      </c>
      <c r="CQ180" s="50" t="s">
        <v>4949</v>
      </c>
      <c r="CR180" s="50">
        <v>2.3330026664431878</v>
      </c>
      <c r="CS180" s="50">
        <v>2.5078120641311723</v>
      </c>
      <c r="CT180" s="50" t="s">
        <v>4949</v>
      </c>
      <c r="CU180" s="50" t="s">
        <v>4949</v>
      </c>
      <c r="CV180" s="50" t="s">
        <v>4949</v>
      </c>
      <c r="CW180" s="50" t="s">
        <v>4949</v>
      </c>
      <c r="CX180" s="50">
        <v>5.271021692422824E-2</v>
      </c>
      <c r="CY180" s="50">
        <v>6.7738061916943607E-2</v>
      </c>
      <c r="CZ180" s="50" t="s">
        <v>4949</v>
      </c>
      <c r="DA180" s="50" t="s">
        <v>4949</v>
      </c>
      <c r="DB180" s="50" t="s">
        <v>4949</v>
      </c>
      <c r="DC180" s="50" t="s">
        <v>4949</v>
      </c>
      <c r="DD180" s="50" t="s">
        <v>4949</v>
      </c>
      <c r="DE180" s="50" t="s">
        <v>4949</v>
      </c>
      <c r="DF180" s="50" t="s">
        <v>4949</v>
      </c>
      <c r="DG180" s="50" t="s">
        <v>4949</v>
      </c>
      <c r="DH180" s="50" t="s">
        <v>4949</v>
      </c>
      <c r="DI180" s="50" t="s">
        <v>4949</v>
      </c>
      <c r="DJ180" s="50">
        <v>8.4483148162806962</v>
      </c>
      <c r="DK180" s="50">
        <v>6.5740250059508147</v>
      </c>
      <c r="DL180" s="50" t="s">
        <v>4949</v>
      </c>
      <c r="DM180" s="50" t="s">
        <v>4949</v>
      </c>
      <c r="DN180" s="50" t="s">
        <v>4949</v>
      </c>
      <c r="DO180" s="50" t="s">
        <v>4949</v>
      </c>
      <c r="DP180" s="50">
        <v>0.63537768989837196</v>
      </c>
      <c r="DQ180" s="50">
        <v>0.59108809066399026</v>
      </c>
      <c r="DR180" s="50" t="s">
        <v>4949</v>
      </c>
      <c r="DS180" s="50" t="s">
        <v>4949</v>
      </c>
      <c r="DT180" s="50" t="s">
        <v>4949</v>
      </c>
      <c r="DU180" s="50" t="s">
        <v>4949</v>
      </c>
      <c r="DV180" s="58">
        <v>3.5558841806254238E-2</v>
      </c>
      <c r="DW180" s="58">
        <v>4.5696776991629114E-2</v>
      </c>
      <c r="DX180" s="58" t="s">
        <v>4949</v>
      </c>
      <c r="DY180" s="58" t="s">
        <v>4949</v>
      </c>
      <c r="DZ180" s="58" t="s">
        <v>4949</v>
      </c>
      <c r="EA180" s="58" t="s">
        <v>4949</v>
      </c>
      <c r="EB180" s="60">
        <v>7.5207624682018193E-2</v>
      </c>
      <c r="EC180" s="60">
        <v>8.9912662353571315E-2</v>
      </c>
      <c r="ED180" s="60" t="s">
        <v>4949</v>
      </c>
      <c r="EE180" s="60" t="s">
        <v>4949</v>
      </c>
      <c r="EF180" s="60" t="s">
        <v>4949</v>
      </c>
      <c r="EG180" s="60" t="s">
        <v>4949</v>
      </c>
      <c r="EH180" s="60">
        <v>0.10255292443746078</v>
      </c>
      <c r="EI180" s="60"/>
      <c r="EJ180" s="60" t="s">
        <v>4949</v>
      </c>
      <c r="EK180" s="60" t="s">
        <v>4949</v>
      </c>
      <c r="EL180" s="60" t="s">
        <v>4949</v>
      </c>
      <c r="EM180" s="60">
        <v>0.28510536674765796</v>
      </c>
      <c r="EN180" s="60"/>
      <c r="EO180" s="60" t="s">
        <v>4949</v>
      </c>
      <c r="EP180" s="60" t="s">
        <v>4949</v>
      </c>
      <c r="EQ180" s="60" t="s">
        <v>4949</v>
      </c>
    </row>
    <row r="181" spans="1:147" ht="15" thickBot="1">
      <c r="A181" s="17" t="s">
        <v>1104</v>
      </c>
      <c r="B181" s="17" t="s">
        <v>1105</v>
      </c>
      <c r="C181" s="17" t="s">
        <v>471</v>
      </c>
      <c r="D181" s="17" t="s">
        <v>5757</v>
      </c>
      <c r="E181" s="19" t="s">
        <v>5574</v>
      </c>
      <c r="F181" s="18" t="s">
        <v>3008</v>
      </c>
      <c r="G181" s="18" t="s">
        <v>86</v>
      </c>
      <c r="H181" s="19" t="s">
        <v>3</v>
      </c>
      <c r="I181" s="18" t="s">
        <v>5726</v>
      </c>
      <c r="J181" s="18">
        <v>46.1</v>
      </c>
      <c r="K181" s="24">
        <v>1231</v>
      </c>
      <c r="L181" s="24" t="s">
        <v>853</v>
      </c>
      <c r="M181" s="24" t="s">
        <v>4</v>
      </c>
      <c r="N181" s="24">
        <v>29.32</v>
      </c>
      <c r="O181" s="24">
        <v>3.75</v>
      </c>
      <c r="P181" s="25">
        <v>1.4499999999999999E-2</v>
      </c>
      <c r="Q181" s="25">
        <v>2.81E-2</v>
      </c>
      <c r="R181" s="26">
        <v>887.91</v>
      </c>
      <c r="S181" s="26">
        <v>299.81</v>
      </c>
      <c r="T181" s="26">
        <v>26033.439999999999</v>
      </c>
      <c r="U181" s="26">
        <v>3331.94</v>
      </c>
      <c r="V181" s="26">
        <v>8790.34</v>
      </c>
      <c r="W181" s="26">
        <v>1125.05</v>
      </c>
      <c r="X181" s="50">
        <v>12430.04</v>
      </c>
      <c r="Y181" s="50">
        <v>11812.34</v>
      </c>
      <c r="Z181" s="50">
        <v>12334.58</v>
      </c>
      <c r="AA181" s="50">
        <v>12807.77</v>
      </c>
      <c r="AB181" s="50">
        <v>13424.7</v>
      </c>
      <c r="AC181" s="50">
        <v>14078.68</v>
      </c>
      <c r="AD181" s="50">
        <v>1953.65</v>
      </c>
      <c r="AE181" s="50">
        <v>2061.1</v>
      </c>
      <c r="AF181" s="50">
        <v>2197.0500000000002</v>
      </c>
      <c r="AG181" s="50">
        <v>2333.94</v>
      </c>
      <c r="AH181" s="50">
        <v>2479.2600000000002</v>
      </c>
      <c r="AI181" s="50">
        <v>2635.86</v>
      </c>
      <c r="AJ181" s="59">
        <v>283.54862119013063</v>
      </c>
      <c r="AK181" s="59">
        <v>299.14368650217705</v>
      </c>
      <c r="AL181" s="59">
        <v>318.87518142235126</v>
      </c>
      <c r="AM181" s="59">
        <v>338.74310595065316</v>
      </c>
      <c r="AN181" s="59">
        <v>359.83454281567492</v>
      </c>
      <c r="AO181" s="59">
        <v>382.56313497822936</v>
      </c>
      <c r="AP181" s="50">
        <v>3331.94</v>
      </c>
      <c r="AQ181" s="50">
        <v>3331.94</v>
      </c>
      <c r="AR181" s="50">
        <v>3331.94</v>
      </c>
      <c r="AS181" s="50">
        <v>3331.94</v>
      </c>
      <c r="AT181" s="50">
        <v>3331.94</v>
      </c>
      <c r="AU181" s="50">
        <v>3331.94</v>
      </c>
      <c r="AV181" s="50">
        <v>14042.5</v>
      </c>
      <c r="AW181" s="50">
        <v>13862.33</v>
      </c>
      <c r="AX181" s="50">
        <v>15075.24</v>
      </c>
      <c r="AY181" s="50">
        <v>16360.12</v>
      </c>
      <c r="AZ181" s="50">
        <v>17724.96</v>
      </c>
      <c r="BA181" s="50">
        <v>19177.02</v>
      </c>
      <c r="BB181" s="59">
        <v>2038.0986937590712</v>
      </c>
      <c r="BC181" s="59">
        <v>2011.9492017416546</v>
      </c>
      <c r="BD181" s="59">
        <v>2187.9883889695211</v>
      </c>
      <c r="BE181" s="59">
        <v>2374.4731494920175</v>
      </c>
      <c r="BF181" s="59">
        <v>2572.5631349782293</v>
      </c>
      <c r="BG181" s="59">
        <v>2783.3120464441222</v>
      </c>
      <c r="BH181" s="50">
        <v>3331.94</v>
      </c>
      <c r="BI181" s="50">
        <v>3331.94</v>
      </c>
      <c r="BJ181" s="50">
        <v>3331.94</v>
      </c>
      <c r="BK181" s="50">
        <v>3331.94</v>
      </c>
      <c r="BL181" s="50">
        <v>3331.94</v>
      </c>
      <c r="BM181" s="50">
        <v>3331.94</v>
      </c>
      <c r="BN181" s="50">
        <v>1250.73</v>
      </c>
      <c r="BO181" s="50">
        <v>984.14</v>
      </c>
      <c r="BP181" s="50">
        <v>1049.06</v>
      </c>
      <c r="BQ181" s="50">
        <v>1114.42</v>
      </c>
      <c r="BR181" s="50">
        <v>1183.81</v>
      </c>
      <c r="BS181" s="50">
        <v>1258.58</v>
      </c>
      <c r="BT181" s="59">
        <v>181.52830188679246</v>
      </c>
      <c r="BU181" s="59">
        <v>142.83599419448475</v>
      </c>
      <c r="BV181" s="59">
        <v>152.25834542815676</v>
      </c>
      <c r="BW181" s="59">
        <v>161.74455732946302</v>
      </c>
      <c r="BX181" s="59">
        <v>171.81567489114659</v>
      </c>
      <c r="BY181" s="59">
        <v>182.6676342525399</v>
      </c>
      <c r="BZ181" s="50">
        <v>3331.94</v>
      </c>
      <c r="CA181" s="50">
        <v>3331.94</v>
      </c>
      <c r="CB181" s="50">
        <v>3331.94</v>
      </c>
      <c r="CC181" s="50">
        <v>3331.94</v>
      </c>
      <c r="CD181" s="50">
        <v>3331.94</v>
      </c>
      <c r="CE181" s="50">
        <v>3331.94</v>
      </c>
      <c r="CF181" s="50">
        <v>3248.93</v>
      </c>
      <c r="CG181" s="50">
        <v>2978.85</v>
      </c>
      <c r="CH181" s="50">
        <v>2807.48</v>
      </c>
      <c r="CI181" s="50">
        <v>2973.52</v>
      </c>
      <c r="CJ181" s="50">
        <v>2934.11</v>
      </c>
      <c r="CK181" s="50">
        <v>3171.37</v>
      </c>
      <c r="CL181" s="50">
        <v>2.2002793075874809</v>
      </c>
      <c r="CM181" s="50">
        <v>2.321293824824588</v>
      </c>
      <c r="CN181" s="50">
        <v>2.4744061898165359</v>
      </c>
      <c r="CO181" s="50">
        <v>2.6285772206642566</v>
      </c>
      <c r="CP181" s="50">
        <v>2.792242457005778</v>
      </c>
      <c r="CQ181" s="50">
        <v>2.968611683616583</v>
      </c>
      <c r="CR181" s="50">
        <v>15.815229020959332</v>
      </c>
      <c r="CS181" s="50">
        <v>15.612314311135139</v>
      </c>
      <c r="CT181" s="50">
        <v>16.978342399567524</v>
      </c>
      <c r="CU181" s="50">
        <v>18.425426000382924</v>
      </c>
      <c r="CV181" s="50">
        <v>19.962563773355406</v>
      </c>
      <c r="CW181" s="50">
        <v>21.597932222860425</v>
      </c>
      <c r="CX181" s="50">
        <v>1.408622495523195</v>
      </c>
      <c r="CY181" s="50">
        <v>1.1083781013841494</v>
      </c>
      <c r="CZ181" s="50">
        <v>1.1814936198488586</v>
      </c>
      <c r="DA181" s="50">
        <v>1.2551046840332918</v>
      </c>
      <c r="DB181" s="50">
        <v>1.3332544965142863</v>
      </c>
      <c r="DC181" s="50">
        <v>1.4174634816591771</v>
      </c>
      <c r="DD181" s="50">
        <v>3.659075807232715</v>
      </c>
      <c r="DE181" s="50">
        <v>3.3549008345440416</v>
      </c>
      <c r="DF181" s="50">
        <v>3.1618970391143248</v>
      </c>
      <c r="DG181" s="50">
        <v>3.3488979738937505</v>
      </c>
      <c r="DH181" s="50">
        <v>3.3045128447703034</v>
      </c>
      <c r="DI181" s="50">
        <v>3.5717246117286661</v>
      </c>
      <c r="DJ181" s="50">
        <v>11.828116602257312</v>
      </c>
      <c r="DK181" s="50">
        <v>11.211489010722429</v>
      </c>
      <c r="DL181" s="50">
        <v>10.517739696411097</v>
      </c>
      <c r="DM181" s="50">
        <v>9.9008543492977541</v>
      </c>
      <c r="DN181" s="50">
        <v>9.3205230592999513</v>
      </c>
      <c r="DO181" s="50">
        <v>8.7667782052157541</v>
      </c>
      <c r="DP181" s="50">
        <v>1.6455759302118569</v>
      </c>
      <c r="DQ181" s="50">
        <v>1.6669636345405137</v>
      </c>
      <c r="DR181" s="50">
        <v>1.5328445848954975</v>
      </c>
      <c r="DS181" s="50">
        <v>1.4124590773172812</v>
      </c>
      <c r="DT181" s="50">
        <v>1.3036982876124967</v>
      </c>
      <c r="DU181" s="50">
        <v>1.2049838817501364</v>
      </c>
      <c r="DV181" s="58">
        <v>5.4125411113034448E-2</v>
      </c>
      <c r="DW181" s="58">
        <v>4.2588713865328025E-2</v>
      </c>
      <c r="DX181" s="58">
        <v>4.5398130517569669E-2</v>
      </c>
      <c r="DY181" s="58">
        <v>4.8226588194564657E-2</v>
      </c>
      <c r="DZ181" s="58">
        <v>5.1229444348277649E-2</v>
      </c>
      <c r="EA181" s="58">
        <v>5.4465120304656396E-2</v>
      </c>
      <c r="EB181" s="60">
        <v>0.13912408759124087</v>
      </c>
      <c r="EC181" s="60">
        <v>0.14868351857155326</v>
      </c>
      <c r="ED181" s="60">
        <v>0.14573897330987767</v>
      </c>
      <c r="EE181" s="60">
        <v>0.14266032278491844</v>
      </c>
      <c r="EF181" s="60">
        <v>0.13987394047715765</v>
      </c>
      <c r="EG181" s="60">
        <v>0.13744888413319692</v>
      </c>
      <c r="EH181" s="60">
        <v>-4.9694128096128498E-2</v>
      </c>
      <c r="EI181" s="60">
        <v>4.4211392492935264E-2</v>
      </c>
      <c r="EJ181" s="60">
        <v>3.8362878995474636E-2</v>
      </c>
      <c r="EK181" s="60">
        <v>4.8168416515911749E-2</v>
      </c>
      <c r="EL181" s="60">
        <v>4.8714682637228446E-2</v>
      </c>
      <c r="EM181" s="60">
        <v>5.4999616103191373E-2</v>
      </c>
      <c r="EN181" s="60">
        <v>6.5959924312260609E-2</v>
      </c>
      <c r="EO181" s="60">
        <v>6.2306274322386779E-2</v>
      </c>
      <c r="EP181" s="60">
        <v>6.2263811409033698E-2</v>
      </c>
      <c r="EQ181" s="60">
        <v>6.3164008615473888E-2</v>
      </c>
    </row>
    <row r="182" spans="1:147" ht="15" thickBot="1">
      <c r="A182" s="17" t="s">
        <v>4044</v>
      </c>
      <c r="B182" s="17" t="s">
        <v>4045</v>
      </c>
      <c r="C182" s="17" t="s">
        <v>4046</v>
      </c>
      <c r="D182" s="17" t="s">
        <v>5757</v>
      </c>
      <c r="E182" s="19" t="s">
        <v>5574</v>
      </c>
      <c r="F182" s="18" t="s">
        <v>3008</v>
      </c>
      <c r="G182" s="18" t="s">
        <v>86</v>
      </c>
      <c r="H182" s="19" t="s">
        <v>3</v>
      </c>
      <c r="I182" s="18" t="s">
        <v>5726</v>
      </c>
      <c r="J182" s="18">
        <v>5</v>
      </c>
      <c r="K182" s="24">
        <v>1231</v>
      </c>
      <c r="L182" s="24" t="s">
        <v>853</v>
      </c>
      <c r="M182" s="24" t="s">
        <v>4</v>
      </c>
      <c r="N182" s="24">
        <v>3.16</v>
      </c>
      <c r="O182" s="24">
        <v>0.4</v>
      </c>
      <c r="P182" s="25">
        <v>3.2000000000000002E-3</v>
      </c>
      <c r="Q182" s="25">
        <v>-1.5600000000000001E-2</v>
      </c>
      <c r="R182" s="26">
        <v>1296.68</v>
      </c>
      <c r="S182" s="26">
        <v>1296.68</v>
      </c>
      <c r="T182" s="26">
        <v>4097.5</v>
      </c>
      <c r="U182" s="26">
        <v>524.42999999999995</v>
      </c>
      <c r="V182" s="26">
        <v>4097.5</v>
      </c>
      <c r="W182" s="26">
        <v>524.42999999999995</v>
      </c>
      <c r="X182" s="50">
        <v>10107.5</v>
      </c>
      <c r="Y182" s="50">
        <v>9854.7900000000009</v>
      </c>
      <c r="Z182" s="50">
        <v>9400.18</v>
      </c>
      <c r="AA182" s="50">
        <v>9870.5</v>
      </c>
      <c r="AB182" s="50">
        <v>10342.700000000001</v>
      </c>
      <c r="AC182" s="50">
        <v>10798.26</v>
      </c>
      <c r="AD182" s="50">
        <v>257.68</v>
      </c>
      <c r="AE182" s="50">
        <v>565.88</v>
      </c>
      <c r="AF182" s="50">
        <v>470.77</v>
      </c>
      <c r="AG182" s="50">
        <v>499.03</v>
      </c>
      <c r="AH182" s="50">
        <v>519.46</v>
      </c>
      <c r="AI182" s="50">
        <v>553.52</v>
      </c>
      <c r="AJ182" s="59">
        <v>37.399129172714083</v>
      </c>
      <c r="AK182" s="59">
        <v>82.13062409288824</v>
      </c>
      <c r="AL182" s="59">
        <v>68.326560232220615</v>
      </c>
      <c r="AM182" s="59">
        <v>72.428156748911462</v>
      </c>
      <c r="AN182" s="59">
        <v>75.39332365747461</v>
      </c>
      <c r="AO182" s="59">
        <v>80.3367198838897</v>
      </c>
      <c r="AP182" s="50">
        <v>524.42999999999995</v>
      </c>
      <c r="AQ182" s="50">
        <v>524.42999999999995</v>
      </c>
      <c r="AR182" s="50">
        <v>524.42999999999995</v>
      </c>
      <c r="AS182" s="50">
        <v>524.42999999999995</v>
      </c>
      <c r="AT182" s="50">
        <v>524.42999999999995</v>
      </c>
      <c r="AU182" s="50">
        <v>524.42999999999995</v>
      </c>
      <c r="AV182" s="50">
        <v>5812.06</v>
      </c>
      <c r="AW182" s="50">
        <v>6213.54</v>
      </c>
      <c r="AX182" s="50">
        <v>6545.17</v>
      </c>
      <c r="AY182" s="50">
        <v>6928.46</v>
      </c>
      <c r="AZ182" s="50">
        <v>7325.22</v>
      </c>
      <c r="BA182" s="50">
        <v>7751.02</v>
      </c>
      <c r="BB182" s="59">
        <v>843.55007256894055</v>
      </c>
      <c r="BC182" s="59">
        <v>901.8200290275762</v>
      </c>
      <c r="BD182" s="59">
        <v>949.95210449927436</v>
      </c>
      <c r="BE182" s="59">
        <v>1005.5820029027577</v>
      </c>
      <c r="BF182" s="59">
        <v>1063.1669085631352</v>
      </c>
      <c r="BG182" s="59">
        <v>1124.9666182873732</v>
      </c>
      <c r="BH182" s="50">
        <v>524.42999999999995</v>
      </c>
      <c r="BI182" s="50">
        <v>524.42999999999995</v>
      </c>
      <c r="BJ182" s="50">
        <v>524.42999999999995</v>
      </c>
      <c r="BK182" s="50">
        <v>524.42999999999995</v>
      </c>
      <c r="BL182" s="50">
        <v>524.42999999999995</v>
      </c>
      <c r="BM182" s="50">
        <v>524.42999999999995</v>
      </c>
      <c r="BN182" s="50">
        <v>42.35</v>
      </c>
      <c r="BO182" s="50">
        <v>139.13</v>
      </c>
      <c r="BP182" s="50">
        <v>115.75</v>
      </c>
      <c r="BQ182" s="50">
        <v>122.69</v>
      </c>
      <c r="BR182" s="50">
        <v>127.72</v>
      </c>
      <c r="BS182" s="50">
        <v>136.09</v>
      </c>
      <c r="BT182" s="59">
        <v>6.1465892597968077</v>
      </c>
      <c r="BU182" s="59">
        <v>20.193033381712628</v>
      </c>
      <c r="BV182" s="59">
        <v>16.799709724238028</v>
      </c>
      <c r="BW182" s="59">
        <v>17.806966618287372</v>
      </c>
      <c r="BX182" s="59">
        <v>18.537010159651668</v>
      </c>
      <c r="BY182" s="59">
        <v>19.751814223512337</v>
      </c>
      <c r="BZ182" s="50">
        <v>524.42999999999995</v>
      </c>
      <c r="CA182" s="50">
        <v>524.42999999999995</v>
      </c>
      <c r="CB182" s="50">
        <v>524.42999999999995</v>
      </c>
      <c r="CC182" s="50">
        <v>524.42999999999995</v>
      </c>
      <c r="CD182" s="50">
        <v>524.42999999999995</v>
      </c>
      <c r="CE182" s="50">
        <v>524.42999999999995</v>
      </c>
      <c r="CF182" s="50">
        <v>1195.1199999999999</v>
      </c>
      <c r="CG182" s="50">
        <v>941.25</v>
      </c>
      <c r="CH182" s="50">
        <v>1019.59</v>
      </c>
      <c r="CI182" s="50">
        <v>1133.75</v>
      </c>
      <c r="CJ182" s="50">
        <v>1083.26</v>
      </c>
      <c r="CK182" s="50">
        <v>1260.21</v>
      </c>
      <c r="CL182" s="50">
        <v>0.19872289230959064</v>
      </c>
      <c r="CM182" s="50">
        <v>0.4364068235802202</v>
      </c>
      <c r="CN182" s="50">
        <v>0.36305796341425794</v>
      </c>
      <c r="CO182" s="50">
        <v>0.38485208378320013</v>
      </c>
      <c r="CP182" s="50">
        <v>0.40060770583335903</v>
      </c>
      <c r="CQ182" s="50">
        <v>0.42687478791991851</v>
      </c>
      <c r="CR182" s="50">
        <v>4.4822623931887593</v>
      </c>
      <c r="CS182" s="50">
        <v>4.7918838880834125</v>
      </c>
      <c r="CT182" s="50">
        <v>5.0476370422926244</v>
      </c>
      <c r="CU182" s="50">
        <v>5.343230403800475</v>
      </c>
      <c r="CV182" s="50">
        <v>5.6492118332973442</v>
      </c>
      <c r="CW182" s="50">
        <v>5.9775889193941447</v>
      </c>
      <c r="CX182" s="50">
        <v>3.2660332541567694E-2</v>
      </c>
      <c r="CY182" s="50">
        <v>0.10729709720208531</v>
      </c>
      <c r="CZ182" s="50">
        <v>8.9266434278310755E-2</v>
      </c>
      <c r="DA182" s="50">
        <v>9.4618564333528693E-2</v>
      </c>
      <c r="DB182" s="50">
        <v>9.8497701823117498E-2</v>
      </c>
      <c r="DC182" s="50">
        <v>0.10495264830181694</v>
      </c>
      <c r="DD182" s="50">
        <v>0.92167689792392871</v>
      </c>
      <c r="DE182" s="50">
        <v>0.72589227874263496</v>
      </c>
      <c r="DF182" s="50">
        <v>0.78630810994231415</v>
      </c>
      <c r="DG182" s="50">
        <v>0.8743483357497609</v>
      </c>
      <c r="DH182" s="50">
        <v>0.83541043279760618</v>
      </c>
      <c r="DI182" s="50">
        <v>0.97187432519974082</v>
      </c>
      <c r="DJ182" s="50">
        <v>14.114599503259857</v>
      </c>
      <c r="DK182" s="50">
        <v>6.4272460592351743</v>
      </c>
      <c r="DL182" s="50">
        <v>7.7257471801516671</v>
      </c>
      <c r="DM182" s="50">
        <v>7.2882391840169936</v>
      </c>
      <c r="DN182" s="50">
        <v>7.0015978131136176</v>
      </c>
      <c r="DO182" s="50">
        <v>6.5707652840005784</v>
      </c>
      <c r="DP182" s="50">
        <v>0.62577640285888303</v>
      </c>
      <c r="DQ182" s="50">
        <v>0.58534265491169291</v>
      </c>
      <c r="DR182" s="50">
        <v>0.55568457350993172</v>
      </c>
      <c r="DS182" s="50">
        <v>0.52494349393660356</v>
      </c>
      <c r="DT182" s="50">
        <v>0.4965106850033173</v>
      </c>
      <c r="DU182" s="50">
        <v>0.46923501681069074</v>
      </c>
      <c r="DV182" s="58">
        <v>1.1644052185150053E-2</v>
      </c>
      <c r="DW182" s="58">
        <v>3.8253529646279261E-2</v>
      </c>
      <c r="DX182" s="58">
        <v>3.1825242985386505E-2</v>
      </c>
      <c r="DY182" s="58">
        <v>3.3733382823991971E-2</v>
      </c>
      <c r="DZ182" s="58">
        <v>3.5116371784825615E-2</v>
      </c>
      <c r="EA182" s="58">
        <v>3.7417687411501081E-2</v>
      </c>
      <c r="EB182" s="60">
        <v>4.4335399152796079E-2</v>
      </c>
      <c r="EC182" s="60">
        <v>9.107207807465631E-2</v>
      </c>
      <c r="ED182" s="60">
        <v>7.1926321241465072E-2</v>
      </c>
      <c r="EE182" s="60">
        <v>7.2026106811614699E-2</v>
      </c>
      <c r="EF182" s="60">
        <v>7.0913911118027861E-2</v>
      </c>
      <c r="EG182" s="60">
        <v>7.1412536672592758E-2</v>
      </c>
      <c r="EH182" s="60">
        <v>-2.5002226069750111E-2</v>
      </c>
      <c r="EI182" s="60">
        <v>-4.6130866309682994E-2</v>
      </c>
      <c r="EJ182" s="60">
        <v>5.0033084472850486E-2</v>
      </c>
      <c r="EK182" s="60">
        <v>4.7839521807405916E-2</v>
      </c>
      <c r="EL182" s="60">
        <v>4.4046525568758543E-2</v>
      </c>
      <c r="EM182" s="60">
        <v>1.1960571251164236</v>
      </c>
      <c r="EN182" s="60">
        <v>-0.16807450342828867</v>
      </c>
      <c r="EO182" s="60">
        <v>6.0029313677592011E-2</v>
      </c>
      <c r="EP182" s="60">
        <v>4.0939422479610466E-2</v>
      </c>
      <c r="EQ182" s="60">
        <v>6.5568089939552543E-2</v>
      </c>
    </row>
    <row r="183" spans="1:147" ht="15" thickBot="1">
      <c r="A183" s="17" t="s">
        <v>1922</v>
      </c>
      <c r="B183" s="17" t="s">
        <v>1923</v>
      </c>
      <c r="C183" s="17" t="s">
        <v>1924</v>
      </c>
      <c r="D183" s="17" t="s">
        <v>5749</v>
      </c>
      <c r="E183" s="19" t="s">
        <v>5574</v>
      </c>
      <c r="F183" s="18" t="s">
        <v>3036</v>
      </c>
      <c r="G183" s="18" t="s">
        <v>544</v>
      </c>
      <c r="H183" s="19" t="s">
        <v>3</v>
      </c>
      <c r="I183" s="18" t="s">
        <v>5727</v>
      </c>
      <c r="J183" s="18">
        <v>1.53</v>
      </c>
      <c r="K183" s="24">
        <v>1231</v>
      </c>
      <c r="L183" s="24" t="s">
        <v>853</v>
      </c>
      <c r="M183" s="24" t="s">
        <v>4</v>
      </c>
      <c r="N183" s="24">
        <v>1.4</v>
      </c>
      <c r="O183" s="24">
        <v>0.18</v>
      </c>
      <c r="P183" s="25">
        <v>7.1999999999999998E-3</v>
      </c>
      <c r="Q183" s="25">
        <v>0</v>
      </c>
      <c r="R183" s="26">
        <v>3056.84</v>
      </c>
      <c r="S183" s="26">
        <v>3056.84</v>
      </c>
      <c r="T183" s="26">
        <v>4279.58</v>
      </c>
      <c r="U183" s="26">
        <v>547.73</v>
      </c>
      <c r="V183" s="26">
        <v>4279.58</v>
      </c>
      <c r="W183" s="26">
        <v>547.73</v>
      </c>
      <c r="X183" s="50">
        <v>7126.16</v>
      </c>
      <c r="Y183" s="50">
        <v>7009.52</v>
      </c>
      <c r="Z183" s="50">
        <v>6969.5</v>
      </c>
      <c r="AA183" s="50">
        <v>7134.5</v>
      </c>
      <c r="AB183" s="50">
        <v>7086.73</v>
      </c>
      <c r="AC183" s="50" t="s">
        <v>4949</v>
      </c>
      <c r="AD183" s="50">
        <v>-481.9</v>
      </c>
      <c r="AE183" s="50">
        <v>-435.07</v>
      </c>
      <c r="AF183" s="50">
        <v>-451.2</v>
      </c>
      <c r="AG183" s="50">
        <v>131.05000000000001</v>
      </c>
      <c r="AH183" s="50">
        <v>148.51</v>
      </c>
      <c r="AI183" s="50" t="s">
        <v>4949</v>
      </c>
      <c r="AJ183" s="59">
        <v>-69.941944847605228</v>
      </c>
      <c r="AK183" s="59">
        <v>-63.145137880986937</v>
      </c>
      <c r="AL183" s="59">
        <v>-65.486211901306248</v>
      </c>
      <c r="AM183" s="59">
        <v>19.020319303338173</v>
      </c>
      <c r="AN183" s="59">
        <v>21.554426705370101</v>
      </c>
      <c r="AO183" s="59" t="s">
        <v>5557</v>
      </c>
      <c r="AP183" s="50">
        <v>547.73</v>
      </c>
      <c r="AQ183" s="50">
        <v>547.73</v>
      </c>
      <c r="AR183" s="50">
        <v>547.73</v>
      </c>
      <c r="AS183" s="50">
        <v>547.73</v>
      </c>
      <c r="AT183" s="50">
        <v>547.73</v>
      </c>
      <c r="AU183" s="50">
        <v>547.73</v>
      </c>
      <c r="AV183" s="50">
        <v>7603.7</v>
      </c>
      <c r="AW183" s="50">
        <v>6035.02</v>
      </c>
      <c r="AX183" s="50">
        <v>5165.13</v>
      </c>
      <c r="AY183" s="50">
        <v>4859.0600000000004</v>
      </c>
      <c r="AZ183" s="50">
        <v>4902.7299999999996</v>
      </c>
      <c r="BA183" s="50" t="s">
        <v>4949</v>
      </c>
      <c r="BB183" s="59">
        <v>1103.5849056603774</v>
      </c>
      <c r="BC183" s="59">
        <v>875.91001451378816</v>
      </c>
      <c r="BD183" s="59">
        <v>749.65602322206098</v>
      </c>
      <c r="BE183" s="59">
        <v>705.23367198838901</v>
      </c>
      <c r="BF183" s="59">
        <v>711.57184325108847</v>
      </c>
      <c r="BG183" s="59" t="s">
        <v>5557</v>
      </c>
      <c r="BH183" s="50">
        <v>547.73</v>
      </c>
      <c r="BI183" s="50">
        <v>547.73</v>
      </c>
      <c r="BJ183" s="50">
        <v>547.73</v>
      </c>
      <c r="BK183" s="50">
        <v>547.73</v>
      </c>
      <c r="BL183" s="50">
        <v>547.73</v>
      </c>
      <c r="BM183" s="50">
        <v>547.73</v>
      </c>
      <c r="BN183" s="50">
        <v>418.79</v>
      </c>
      <c r="BO183" s="50">
        <v>1108.72</v>
      </c>
      <c r="BP183" s="50">
        <v>437.13</v>
      </c>
      <c r="BQ183" s="50">
        <v>104.84</v>
      </c>
      <c r="BR183" s="50">
        <v>118.81</v>
      </c>
      <c r="BS183" s="50" t="s">
        <v>4949</v>
      </c>
      <c r="BT183" s="59">
        <v>60.782293178519602</v>
      </c>
      <c r="BU183" s="59">
        <v>160.91727140783746</v>
      </c>
      <c r="BV183" s="59">
        <v>63.444121915820034</v>
      </c>
      <c r="BW183" s="59">
        <v>15.216255442670539</v>
      </c>
      <c r="BX183" s="59">
        <v>17.243831640058055</v>
      </c>
      <c r="BY183" s="59" t="s">
        <v>5557</v>
      </c>
      <c r="BZ183" s="50">
        <v>547.73</v>
      </c>
      <c r="CA183" s="50">
        <v>547.73</v>
      </c>
      <c r="CB183" s="50">
        <v>547.73</v>
      </c>
      <c r="CC183" s="50">
        <v>547.73</v>
      </c>
      <c r="CD183" s="50">
        <v>547.73</v>
      </c>
      <c r="CE183" s="50">
        <v>547.73</v>
      </c>
      <c r="CF183" s="50">
        <v>-394.81</v>
      </c>
      <c r="CG183" s="50">
        <v>862.24</v>
      </c>
      <c r="CH183" s="50">
        <v>186.18</v>
      </c>
      <c r="CI183" s="50">
        <v>464.46</v>
      </c>
      <c r="CJ183" s="50">
        <v>291</v>
      </c>
      <c r="CK183" s="50" t="s">
        <v>4949</v>
      </c>
      <c r="CL183" s="50">
        <v>-0.1576464584342</v>
      </c>
      <c r="CM183" s="50">
        <v>-0.14232671647845488</v>
      </c>
      <c r="CN183" s="50">
        <v>-0.14760340744036324</v>
      </c>
      <c r="CO183" s="50">
        <v>4.2871069470433523E-2</v>
      </c>
      <c r="CP183" s="50">
        <v>4.8582850263670978E-2</v>
      </c>
      <c r="CQ183" s="50" t="s">
        <v>4949</v>
      </c>
      <c r="CR183" s="50">
        <v>2.4874380078774156</v>
      </c>
      <c r="CS183" s="50">
        <v>1.9742675442613942</v>
      </c>
      <c r="CT183" s="50">
        <v>1.6896958951073657</v>
      </c>
      <c r="CU183" s="50">
        <v>1.5895696209157169</v>
      </c>
      <c r="CV183" s="50">
        <v>1.6038556156030408</v>
      </c>
      <c r="CW183" s="50" t="s">
        <v>4949</v>
      </c>
      <c r="CX183" s="50">
        <v>0.13700095523481765</v>
      </c>
      <c r="CY183" s="50">
        <v>0.36270135172269402</v>
      </c>
      <c r="CZ183" s="50">
        <v>0.14300061501419767</v>
      </c>
      <c r="DA183" s="50">
        <v>3.4296855576346819E-2</v>
      </c>
      <c r="DB183" s="50">
        <v>3.8866934481359833E-2</v>
      </c>
      <c r="DC183" s="50" t="s">
        <v>4949</v>
      </c>
      <c r="DD183" s="50">
        <v>-0.1291562528624331</v>
      </c>
      <c r="DE183" s="50">
        <v>0.2820690647858573</v>
      </c>
      <c r="DF183" s="50">
        <v>6.090603368184138E-2</v>
      </c>
      <c r="DG183" s="50">
        <v>0.15194122034519306</v>
      </c>
      <c r="DH183" s="50">
        <v>9.5196346553957673E-2</v>
      </c>
      <c r="DI183" s="50" t="s">
        <v>4949</v>
      </c>
      <c r="DJ183" s="50">
        <v>-7.8826935048765305</v>
      </c>
      <c r="DK183" s="50">
        <v>-8.7311696968303956</v>
      </c>
      <c r="DL183" s="50">
        <v>-8.419038120567377</v>
      </c>
      <c r="DM183" s="50">
        <v>28.986417397939714</v>
      </c>
      <c r="DN183" s="50">
        <v>25.578546899198709</v>
      </c>
      <c r="DO183" s="50" t="s">
        <v>4949</v>
      </c>
      <c r="DP183" s="50">
        <v>0.49958178255323071</v>
      </c>
      <c r="DQ183" s="50">
        <v>0.62943784776189637</v>
      </c>
      <c r="DR183" s="50">
        <v>0.73544518724601315</v>
      </c>
      <c r="DS183" s="50">
        <v>0.78177054821302883</v>
      </c>
      <c r="DT183" s="50">
        <v>0.7748070972702964</v>
      </c>
      <c r="DU183" s="50" t="s">
        <v>4949</v>
      </c>
      <c r="DV183" s="58">
        <v>0.11024648100519392</v>
      </c>
      <c r="DW183" s="58">
        <v>0.29187057575414554</v>
      </c>
      <c r="DX183" s="58">
        <v>0.1150744865966246</v>
      </c>
      <c r="DY183" s="58">
        <v>2.7599133380893839E-2</v>
      </c>
      <c r="DZ183" s="58">
        <v>3.1276736331400198E-2</v>
      </c>
      <c r="EA183" s="58" t="s">
        <v>4949</v>
      </c>
      <c r="EB183" s="60">
        <v>-6.3377040125202205E-2</v>
      </c>
      <c r="EC183" s="60">
        <v>-7.209089613621826E-2</v>
      </c>
      <c r="ED183" s="60">
        <v>-8.7355013329770984E-2</v>
      </c>
      <c r="EE183" s="60">
        <v>2.6970237041732351E-2</v>
      </c>
      <c r="EF183" s="60">
        <v>3.0291286691292402E-2</v>
      </c>
      <c r="EG183" s="60" t="s">
        <v>4949</v>
      </c>
      <c r="EH183" s="60">
        <v>-1.6367861513072901E-2</v>
      </c>
      <c r="EI183" s="60">
        <v>-5.7093781029229351E-3</v>
      </c>
      <c r="EJ183" s="60">
        <v>2.3674582107755304E-2</v>
      </c>
      <c r="EK183" s="60">
        <v>-6.6956338916532854E-3</v>
      </c>
      <c r="EL183" s="60" t="s">
        <v>4949</v>
      </c>
      <c r="EM183" s="60">
        <v>-9.7177837725669236E-2</v>
      </c>
      <c r="EN183" s="60">
        <v>3.7074493759624794E-2</v>
      </c>
      <c r="EO183" s="60">
        <v>-1.2904476950354611</v>
      </c>
      <c r="EP183" s="60">
        <v>0.13323159099580306</v>
      </c>
      <c r="EQ183" s="60" t="s">
        <v>4949</v>
      </c>
    </row>
    <row r="184" spans="1:147" ht="15" thickBot="1">
      <c r="A184" s="17" t="s">
        <v>4689</v>
      </c>
      <c r="B184" s="17" t="s">
        <v>4690</v>
      </c>
      <c r="C184" s="17" t="s">
        <v>4691</v>
      </c>
      <c r="D184" s="17" t="s">
        <v>5744</v>
      </c>
      <c r="E184" s="19" t="s">
        <v>5574</v>
      </c>
      <c r="F184" s="18" t="s">
        <v>3041</v>
      </c>
      <c r="G184" s="18" t="s">
        <v>2331</v>
      </c>
      <c r="H184" s="19" t="s">
        <v>3</v>
      </c>
      <c r="I184" s="18" t="s">
        <v>5726</v>
      </c>
      <c r="J184" s="18">
        <v>13.2</v>
      </c>
      <c r="K184" s="24">
        <v>1231</v>
      </c>
      <c r="L184" s="24" t="s">
        <v>853</v>
      </c>
      <c r="M184" s="24" t="s">
        <v>864</v>
      </c>
      <c r="N184" s="24">
        <v>10.61</v>
      </c>
      <c r="O184" s="24">
        <v>1.36</v>
      </c>
      <c r="P184" s="25">
        <v>1.9199999999999998E-2</v>
      </c>
      <c r="Q184" s="25">
        <v>1.5300000000000001E-2</v>
      </c>
      <c r="R184" s="26">
        <v>8897.93</v>
      </c>
      <c r="S184" s="26">
        <v>7926.54</v>
      </c>
      <c r="T184" s="26">
        <v>94406.99</v>
      </c>
      <c r="U184" s="26">
        <v>12082.86</v>
      </c>
      <c r="V184" s="26">
        <v>84100.54</v>
      </c>
      <c r="W184" s="26">
        <v>10763.77</v>
      </c>
      <c r="X184" s="50">
        <v>8849.25</v>
      </c>
      <c r="Y184" s="50">
        <v>10259.1</v>
      </c>
      <c r="Z184" s="50">
        <v>12371.69</v>
      </c>
      <c r="AA184" s="50">
        <v>14276.86</v>
      </c>
      <c r="AB184" s="50">
        <v>15981.17</v>
      </c>
      <c r="AC184" s="50">
        <v>17262.689999999999</v>
      </c>
      <c r="AD184" s="50">
        <v>-1100.99</v>
      </c>
      <c r="AE184" s="50">
        <v>100.56</v>
      </c>
      <c r="AF184" s="50">
        <v>319.14999999999998</v>
      </c>
      <c r="AG184" s="50">
        <v>470.28</v>
      </c>
      <c r="AH184" s="50">
        <v>650.82000000000005</v>
      </c>
      <c r="AI184" s="50">
        <v>686.96</v>
      </c>
      <c r="AJ184" s="59">
        <v>-1100.99</v>
      </c>
      <c r="AK184" s="59">
        <v>100.56</v>
      </c>
      <c r="AL184" s="59">
        <v>319.14999999999998</v>
      </c>
      <c r="AM184" s="59">
        <v>470.28</v>
      </c>
      <c r="AN184" s="59">
        <v>650.82000000000005</v>
      </c>
      <c r="AO184" s="59">
        <v>686.96</v>
      </c>
      <c r="AP184" s="50">
        <v>12082.86</v>
      </c>
      <c r="AQ184" s="50">
        <v>12082.86</v>
      </c>
      <c r="AR184" s="50">
        <v>12082.86</v>
      </c>
      <c r="AS184" s="50">
        <v>12082.86</v>
      </c>
      <c r="AT184" s="50">
        <v>12082.86</v>
      </c>
      <c r="AU184" s="50">
        <v>12082.86</v>
      </c>
      <c r="AV184" s="50">
        <v>2749.68</v>
      </c>
      <c r="AW184" s="50">
        <v>2825.31</v>
      </c>
      <c r="AX184" s="50">
        <v>3144.46</v>
      </c>
      <c r="AY184" s="50">
        <v>3614.74</v>
      </c>
      <c r="AZ184" s="50">
        <v>4265.5600000000004</v>
      </c>
      <c r="BA184" s="50">
        <v>4952.5200000000004</v>
      </c>
      <c r="BB184" s="59">
        <v>2749.68</v>
      </c>
      <c r="BC184" s="59">
        <v>2825.31</v>
      </c>
      <c r="BD184" s="59">
        <v>3144.46</v>
      </c>
      <c r="BE184" s="59">
        <v>3614.74</v>
      </c>
      <c r="BF184" s="59">
        <v>4265.5600000000004</v>
      </c>
      <c r="BG184" s="59">
        <v>4952.5200000000004</v>
      </c>
      <c r="BH184" s="50">
        <v>12082.86</v>
      </c>
      <c r="BI184" s="50">
        <v>12082.86</v>
      </c>
      <c r="BJ184" s="50">
        <v>12082.86</v>
      </c>
      <c r="BK184" s="50">
        <v>12082.86</v>
      </c>
      <c r="BL184" s="50">
        <v>12082.86</v>
      </c>
      <c r="BM184" s="50">
        <v>12082.86</v>
      </c>
      <c r="BN184" s="50" t="s">
        <v>4949</v>
      </c>
      <c r="BO184" s="50" t="s">
        <v>4949</v>
      </c>
      <c r="BP184" s="50" t="s">
        <v>4949</v>
      </c>
      <c r="BQ184" s="50" t="s">
        <v>4949</v>
      </c>
      <c r="BR184" s="50" t="s">
        <v>4949</v>
      </c>
      <c r="BS184" s="50" t="s">
        <v>4949</v>
      </c>
      <c r="BT184" s="59" t="s">
        <v>4949</v>
      </c>
      <c r="BU184" s="59" t="s">
        <v>4949</v>
      </c>
      <c r="BV184" s="59" t="s">
        <v>4949</v>
      </c>
      <c r="BW184" s="59" t="s">
        <v>4949</v>
      </c>
      <c r="BX184" s="59" t="s">
        <v>4949</v>
      </c>
      <c r="BY184" s="59" t="s">
        <v>4949</v>
      </c>
      <c r="BZ184" s="50">
        <v>12082.86</v>
      </c>
      <c r="CA184" s="50">
        <v>12082.86</v>
      </c>
      <c r="CB184" s="50">
        <v>12082.86</v>
      </c>
      <c r="CC184" s="50">
        <v>12082.86</v>
      </c>
      <c r="CD184" s="50">
        <v>12082.86</v>
      </c>
      <c r="CE184" s="50">
        <v>12082.86</v>
      </c>
      <c r="CF184" s="50">
        <v>341.95</v>
      </c>
      <c r="CG184" s="50">
        <v>807.43</v>
      </c>
      <c r="CH184" s="50">
        <v>731.46</v>
      </c>
      <c r="CI184" s="50">
        <v>986.79</v>
      </c>
      <c r="CJ184" s="50">
        <v>1216.9000000000001</v>
      </c>
      <c r="CK184" s="50">
        <v>1366.07</v>
      </c>
      <c r="CL184" s="50">
        <v>-0.12373552050870258</v>
      </c>
      <c r="CM184" s="50">
        <v>1.1301504956770844E-2</v>
      </c>
      <c r="CN184" s="50">
        <v>3.5867892869465144E-2</v>
      </c>
      <c r="CO184" s="50">
        <v>5.2852742154635958E-2</v>
      </c>
      <c r="CP184" s="50">
        <v>7.3142854574041377E-2</v>
      </c>
      <c r="CQ184" s="50">
        <v>7.7204473399993034E-2</v>
      </c>
      <c r="CR184" s="50">
        <v>0.30902468326902993</v>
      </c>
      <c r="CS184" s="50">
        <v>0.31752441298144624</v>
      </c>
      <c r="CT184" s="50">
        <v>0.35339230585091136</v>
      </c>
      <c r="CU184" s="50">
        <v>0.40624504800554734</v>
      </c>
      <c r="CV184" s="50">
        <v>0.47938790257958874</v>
      </c>
      <c r="CW184" s="50">
        <v>0.55659237597958178</v>
      </c>
      <c r="CX184" s="50" t="s">
        <v>4949</v>
      </c>
      <c r="CY184" s="50" t="s">
        <v>4949</v>
      </c>
      <c r="CZ184" s="50" t="s">
        <v>4949</v>
      </c>
      <c r="DA184" s="50" t="s">
        <v>4949</v>
      </c>
      <c r="DB184" s="50" t="s">
        <v>4949</v>
      </c>
      <c r="DC184" s="50" t="s">
        <v>4949</v>
      </c>
      <c r="DD184" s="50">
        <v>3.8430286594747315E-2</v>
      </c>
      <c r="DE184" s="50">
        <v>9.074357743879756E-2</v>
      </c>
      <c r="DF184" s="50">
        <v>8.2205636591881487E-2</v>
      </c>
      <c r="DG184" s="50">
        <v>0.11090107474435064</v>
      </c>
      <c r="DH184" s="50">
        <v>0.13676214580245069</v>
      </c>
      <c r="DI184" s="50">
        <v>0.15352671913579899</v>
      </c>
      <c r="DJ184" s="50">
        <v>-10.974541094832833</v>
      </c>
      <c r="DK184" s="50">
        <v>120.15572792362769</v>
      </c>
      <c r="DL184" s="50">
        <v>37.859501801660663</v>
      </c>
      <c r="DM184" s="50">
        <v>25.692906353661652</v>
      </c>
      <c r="DN184" s="50">
        <v>18.565594173504195</v>
      </c>
      <c r="DO184" s="50">
        <v>17.588884360079188</v>
      </c>
      <c r="DP184" s="50">
        <v>4.3942786069651749</v>
      </c>
      <c r="DQ184" s="50">
        <v>4.2766492880427283</v>
      </c>
      <c r="DR184" s="50">
        <v>3.8425866444476955</v>
      </c>
      <c r="DS184" s="50">
        <v>3.3426636493911044</v>
      </c>
      <c r="DT184" s="50">
        <v>2.8326550323990283</v>
      </c>
      <c r="DU184" s="50">
        <v>2.4397397688449516</v>
      </c>
      <c r="DV184" s="58" t="s">
        <v>4949</v>
      </c>
      <c r="DW184" s="58" t="s">
        <v>4949</v>
      </c>
      <c r="DX184" s="58" t="s">
        <v>4949</v>
      </c>
      <c r="DY184" s="58" t="s">
        <v>4949</v>
      </c>
      <c r="DZ184" s="58" t="s">
        <v>4949</v>
      </c>
      <c r="EA184" s="58" t="s">
        <v>4949</v>
      </c>
      <c r="EB184" s="60">
        <v>-0.4004065927671584</v>
      </c>
      <c r="EC184" s="60">
        <v>3.5592554445352899E-2</v>
      </c>
      <c r="ED184" s="60">
        <v>0.1014959643309185</v>
      </c>
      <c r="EE184" s="60">
        <v>0.1301006434764326</v>
      </c>
      <c r="EF184" s="60">
        <v>0.1525755117733662</v>
      </c>
      <c r="EG184" s="60">
        <v>0.13870918239603272</v>
      </c>
      <c r="EH184" s="60">
        <v>0.15931858632087459</v>
      </c>
      <c r="EI184" s="60">
        <v>0.20592352155647187</v>
      </c>
      <c r="EJ184" s="60">
        <v>0.15399432090522791</v>
      </c>
      <c r="EK184" s="60">
        <v>0.11937568905207452</v>
      </c>
      <c r="EL184" s="60">
        <v>8.0189372868194164E-2</v>
      </c>
      <c r="EM184" s="60">
        <v>-1.0913359794366888</v>
      </c>
      <c r="EN184" s="60">
        <v>2.1737271280827364</v>
      </c>
      <c r="EO184" s="60">
        <v>0.47353908820303925</v>
      </c>
      <c r="EP184" s="60">
        <v>0.38389895381474881</v>
      </c>
      <c r="EQ184" s="60">
        <v>5.552994683629886E-2</v>
      </c>
    </row>
    <row r="185" spans="1:147" ht="15" thickBot="1">
      <c r="A185" s="17" t="s">
        <v>1106</v>
      </c>
      <c r="B185" s="17" t="s">
        <v>1107</v>
      </c>
      <c r="C185" s="17" t="s">
        <v>1108</v>
      </c>
      <c r="D185" s="17" t="s">
        <v>5757</v>
      </c>
      <c r="E185" s="19" t="s">
        <v>5574</v>
      </c>
      <c r="F185" s="18" t="s">
        <v>3016</v>
      </c>
      <c r="G185" s="18" t="s">
        <v>60</v>
      </c>
      <c r="H185" s="19" t="s">
        <v>3</v>
      </c>
      <c r="I185" s="18" t="s">
        <v>5726</v>
      </c>
      <c r="J185" s="18">
        <v>36.5</v>
      </c>
      <c r="K185" s="24">
        <v>1231</v>
      </c>
      <c r="L185" s="24" t="s">
        <v>853</v>
      </c>
      <c r="M185" s="24" t="s">
        <v>4</v>
      </c>
      <c r="N185" s="24">
        <v>22.94</v>
      </c>
      <c r="O185" s="24">
        <v>2.94</v>
      </c>
      <c r="P185" s="25">
        <v>-4.3E-3</v>
      </c>
      <c r="Q185" s="25">
        <v>-5.1299999999999998E-2</v>
      </c>
      <c r="R185" s="26">
        <v>2538.0100000000002</v>
      </c>
      <c r="S185" s="26">
        <v>2538.0100000000002</v>
      </c>
      <c r="T185" s="26">
        <v>58221.84</v>
      </c>
      <c r="U185" s="26">
        <v>7451.63</v>
      </c>
      <c r="V185" s="26">
        <v>58221.84</v>
      </c>
      <c r="W185" s="26">
        <v>7451.63</v>
      </c>
      <c r="X185" s="50">
        <v>7815.94</v>
      </c>
      <c r="Y185" s="50">
        <v>9107.98</v>
      </c>
      <c r="Z185" s="50">
        <v>14652.33</v>
      </c>
      <c r="AA185" s="50">
        <v>14433.43</v>
      </c>
      <c r="AB185" s="50" t="s">
        <v>4949</v>
      </c>
      <c r="AC185" s="50" t="s">
        <v>4949</v>
      </c>
      <c r="AD185" s="50">
        <v>1549.24</v>
      </c>
      <c r="AE185" s="50">
        <v>2090.3200000000002</v>
      </c>
      <c r="AF185" s="50">
        <v>6249.42</v>
      </c>
      <c r="AG185" s="50">
        <v>5663.7</v>
      </c>
      <c r="AH185" s="50" t="s">
        <v>4949</v>
      </c>
      <c r="AI185" s="50" t="s">
        <v>4949</v>
      </c>
      <c r="AJ185" s="59">
        <v>224.8534107402032</v>
      </c>
      <c r="AK185" s="59">
        <v>303.38461538461542</v>
      </c>
      <c r="AL185" s="59">
        <v>907.02757619738759</v>
      </c>
      <c r="AM185" s="59">
        <v>822.01741654571845</v>
      </c>
      <c r="AN185" s="59" t="s">
        <v>5557</v>
      </c>
      <c r="AO185" s="59" t="s">
        <v>5557</v>
      </c>
      <c r="AP185" s="50">
        <v>7451.63</v>
      </c>
      <c r="AQ185" s="50">
        <v>7451.63</v>
      </c>
      <c r="AR185" s="50">
        <v>7451.63</v>
      </c>
      <c r="AS185" s="50">
        <v>7451.63</v>
      </c>
      <c r="AT185" s="50">
        <v>7451.63</v>
      </c>
      <c r="AU185" s="50">
        <v>7451.63</v>
      </c>
      <c r="AV185" s="50">
        <v>14033.77</v>
      </c>
      <c r="AW185" s="50">
        <v>15436.26</v>
      </c>
      <c r="AX185" s="50">
        <v>21130.59</v>
      </c>
      <c r="AY185" s="50">
        <v>25134.75</v>
      </c>
      <c r="AZ185" s="50" t="s">
        <v>4949</v>
      </c>
      <c r="BA185" s="50" t="s">
        <v>4949</v>
      </c>
      <c r="BB185" s="59">
        <v>2036.8316400580552</v>
      </c>
      <c r="BC185" s="59">
        <v>2240.3860667634253</v>
      </c>
      <c r="BD185" s="59">
        <v>3066.8490566037735</v>
      </c>
      <c r="BE185" s="59">
        <v>3648.0043541364298</v>
      </c>
      <c r="BF185" s="59" t="s">
        <v>5557</v>
      </c>
      <c r="BG185" s="59" t="s">
        <v>5557</v>
      </c>
      <c r="BH185" s="50">
        <v>7451.63</v>
      </c>
      <c r="BI185" s="50">
        <v>7451.63</v>
      </c>
      <c r="BJ185" s="50">
        <v>7451.63</v>
      </c>
      <c r="BK185" s="50">
        <v>7451.63</v>
      </c>
      <c r="BL185" s="50">
        <v>7451.63</v>
      </c>
      <c r="BM185" s="50">
        <v>7451.63</v>
      </c>
      <c r="BN185" s="50">
        <v>545.29999999999995</v>
      </c>
      <c r="BO185" s="50">
        <v>555.09</v>
      </c>
      <c r="BP185" s="50">
        <v>1659.55</v>
      </c>
      <c r="BQ185" s="50">
        <v>1504</v>
      </c>
      <c r="BR185" s="50" t="s">
        <v>4949</v>
      </c>
      <c r="BS185" s="50" t="s">
        <v>4949</v>
      </c>
      <c r="BT185" s="59">
        <v>79.143686502177061</v>
      </c>
      <c r="BU185" s="59">
        <v>80.56458635703919</v>
      </c>
      <c r="BV185" s="59">
        <v>240.86357039187229</v>
      </c>
      <c r="BW185" s="59">
        <v>218.28737300435415</v>
      </c>
      <c r="BX185" s="59" t="s">
        <v>5557</v>
      </c>
      <c r="BY185" s="59" t="s">
        <v>5557</v>
      </c>
      <c r="BZ185" s="50">
        <v>7451.63</v>
      </c>
      <c r="CA185" s="50">
        <v>7451.63</v>
      </c>
      <c r="CB185" s="50">
        <v>7451.63</v>
      </c>
      <c r="CC185" s="50">
        <v>7451.63</v>
      </c>
      <c r="CD185" s="50">
        <v>7451.63</v>
      </c>
      <c r="CE185" s="50">
        <v>7451.63</v>
      </c>
      <c r="CF185" s="50">
        <v>2082.86</v>
      </c>
      <c r="CG185" s="50">
        <v>3201.3</v>
      </c>
      <c r="CH185" s="50">
        <v>5042.3599999999997</v>
      </c>
      <c r="CI185" s="50">
        <v>6428.56</v>
      </c>
      <c r="CJ185" s="50" t="s">
        <v>4949</v>
      </c>
      <c r="CK185" s="50" t="s">
        <v>4949</v>
      </c>
      <c r="CL185" s="50">
        <v>0.61041524659083291</v>
      </c>
      <c r="CM185" s="50">
        <v>0.82360589595785672</v>
      </c>
      <c r="CN185" s="50">
        <v>2.4623307236772116</v>
      </c>
      <c r="CO185" s="50">
        <v>2.2315514911288763</v>
      </c>
      <c r="CP185" s="50" t="s">
        <v>4949</v>
      </c>
      <c r="CQ185" s="50" t="s">
        <v>4949</v>
      </c>
      <c r="CR185" s="50">
        <v>5.5294384182883434</v>
      </c>
      <c r="CS185" s="50">
        <v>6.0820327737085353</v>
      </c>
      <c r="CT185" s="50">
        <v>8.3256527752057714</v>
      </c>
      <c r="CU185" s="50">
        <v>9.9033297741143649</v>
      </c>
      <c r="CV185" s="50" t="s">
        <v>4949</v>
      </c>
      <c r="CW185" s="50" t="s">
        <v>4949</v>
      </c>
      <c r="CX185" s="50">
        <v>0.21485336937206706</v>
      </c>
      <c r="CY185" s="50">
        <v>0.21871072217997564</v>
      </c>
      <c r="CZ185" s="50">
        <v>0.65387843231508147</v>
      </c>
      <c r="DA185" s="50">
        <v>0.59259025772160068</v>
      </c>
      <c r="DB185" s="50" t="s">
        <v>4949</v>
      </c>
      <c r="DC185" s="50" t="s">
        <v>4949</v>
      </c>
      <c r="DD185" s="50">
        <v>0.82066658523804081</v>
      </c>
      <c r="DE185" s="50">
        <v>1.2613425479017024</v>
      </c>
      <c r="DF185" s="50">
        <v>1.98673764090764</v>
      </c>
      <c r="DG185" s="50">
        <v>2.5329135819007806</v>
      </c>
      <c r="DH185" s="50" t="s">
        <v>4949</v>
      </c>
      <c r="DI185" s="50" t="s">
        <v>4949</v>
      </c>
      <c r="DJ185" s="50">
        <v>33.357846427925949</v>
      </c>
      <c r="DK185" s="50">
        <v>24.723157219947183</v>
      </c>
      <c r="DL185" s="50">
        <v>8.2694570056101195</v>
      </c>
      <c r="DM185" s="50">
        <v>9.1246552606953042</v>
      </c>
      <c r="DN185" s="50" t="s">
        <v>4949</v>
      </c>
      <c r="DO185" s="50" t="s">
        <v>4949</v>
      </c>
      <c r="DP185" s="50">
        <v>3.682496577897457</v>
      </c>
      <c r="DQ185" s="50">
        <v>3.3479165290037871</v>
      </c>
      <c r="DR185" s="50">
        <v>2.4457106971457021</v>
      </c>
      <c r="DS185" s="50">
        <v>2.0560900744984534</v>
      </c>
      <c r="DT185" s="50" t="s">
        <v>4949</v>
      </c>
      <c r="DU185" s="50" t="s">
        <v>4949</v>
      </c>
      <c r="DV185" s="58">
        <v>1.0551611466948765E-2</v>
      </c>
      <c r="DW185" s="58">
        <v>1.0741048980723622E-2</v>
      </c>
      <c r="DX185" s="58">
        <v>3.2112464349852966E-2</v>
      </c>
      <c r="DY185" s="58">
        <v>2.9102555742327056E-2</v>
      </c>
      <c r="DZ185" s="58" t="s">
        <v>4949</v>
      </c>
      <c r="EA185" s="58" t="s">
        <v>4949</v>
      </c>
      <c r="EB185" s="60">
        <v>0.11039371458987855</v>
      </c>
      <c r="EC185" s="60">
        <v>0.13541622128676248</v>
      </c>
      <c r="ED185" s="60">
        <v>0.29575227194318759</v>
      </c>
      <c r="EE185" s="60">
        <v>0.22533345269000088</v>
      </c>
      <c r="EF185" s="60" t="s">
        <v>4949</v>
      </c>
      <c r="EG185" s="60" t="s">
        <v>4949</v>
      </c>
      <c r="EH185" s="60">
        <v>0.16530833143550239</v>
      </c>
      <c r="EI185" s="60">
        <v>0.60873541663464348</v>
      </c>
      <c r="EJ185" s="60">
        <v>-1.4939603462384432E-2</v>
      </c>
      <c r="EK185" s="60" t="s">
        <v>4949</v>
      </c>
      <c r="EL185" s="60" t="s">
        <v>4949</v>
      </c>
      <c r="EM185" s="60">
        <v>0.34925511863881664</v>
      </c>
      <c r="EN185" s="60">
        <v>1.9896953576485896</v>
      </c>
      <c r="EO185" s="60">
        <v>-9.3723897577695281E-2</v>
      </c>
      <c r="EP185" s="60" t="s">
        <v>4949</v>
      </c>
      <c r="EQ185" s="60" t="s">
        <v>4949</v>
      </c>
    </row>
    <row r="186" spans="1:147" ht="15" thickBot="1">
      <c r="A186" s="17" t="s">
        <v>3527</v>
      </c>
      <c r="B186" s="17" t="s">
        <v>3528</v>
      </c>
      <c r="C186" s="17" t="s">
        <v>3529</v>
      </c>
      <c r="D186" s="17" t="s">
        <v>5757</v>
      </c>
      <c r="E186" s="19" t="s">
        <v>5574</v>
      </c>
      <c r="F186" s="18" t="s">
        <v>3040</v>
      </c>
      <c r="G186" s="18" t="s">
        <v>208</v>
      </c>
      <c r="H186" s="19" t="s">
        <v>3</v>
      </c>
      <c r="I186" s="18" t="s">
        <v>5726</v>
      </c>
      <c r="J186" s="18">
        <v>21.5</v>
      </c>
      <c r="K186" s="24">
        <v>1231</v>
      </c>
      <c r="L186" s="24" t="s">
        <v>853</v>
      </c>
      <c r="M186" s="24" t="s">
        <v>864</v>
      </c>
      <c r="N186" s="24">
        <v>11.97</v>
      </c>
      <c r="O186" s="24">
        <v>1.53</v>
      </c>
      <c r="P186" s="25">
        <v>-2.52E-2</v>
      </c>
      <c r="Q186" s="25">
        <v>-3.6200000000000003E-2</v>
      </c>
      <c r="R186" s="26">
        <v>2186.52</v>
      </c>
      <c r="S186" s="26">
        <v>2186.52</v>
      </c>
      <c r="T186" s="26">
        <v>26172.63</v>
      </c>
      <c r="U186" s="26">
        <v>3349.75</v>
      </c>
      <c r="V186" s="26">
        <v>26172.63</v>
      </c>
      <c r="W186" s="26">
        <v>3349.75</v>
      </c>
      <c r="X186" s="50">
        <v>560.48</v>
      </c>
      <c r="Y186" s="50">
        <v>594.49</v>
      </c>
      <c r="Z186" s="50">
        <v>924.51</v>
      </c>
      <c r="AA186" s="50">
        <v>777.19</v>
      </c>
      <c r="AB186" s="50">
        <v>870.55</v>
      </c>
      <c r="AC186" s="50">
        <v>965.99</v>
      </c>
      <c r="AD186" s="50">
        <v>-95.48</v>
      </c>
      <c r="AE186" s="50">
        <v>2961.88</v>
      </c>
      <c r="AF186" s="50">
        <v>219.58</v>
      </c>
      <c r="AG186" s="50">
        <v>47.28</v>
      </c>
      <c r="AH186" s="50">
        <v>63.19</v>
      </c>
      <c r="AI186" s="50">
        <v>90.37</v>
      </c>
      <c r="AJ186" s="59">
        <v>-95.48</v>
      </c>
      <c r="AK186" s="59">
        <v>2961.88</v>
      </c>
      <c r="AL186" s="59">
        <v>219.58</v>
      </c>
      <c r="AM186" s="59">
        <v>47.28</v>
      </c>
      <c r="AN186" s="59">
        <v>63.19</v>
      </c>
      <c r="AO186" s="59">
        <v>90.37</v>
      </c>
      <c r="AP186" s="50">
        <v>3349.75</v>
      </c>
      <c r="AQ186" s="50">
        <v>3349.75</v>
      </c>
      <c r="AR186" s="50">
        <v>3349.75</v>
      </c>
      <c r="AS186" s="50">
        <v>3349.75</v>
      </c>
      <c r="AT186" s="50">
        <v>3349.75</v>
      </c>
      <c r="AU186" s="50">
        <v>3349.75</v>
      </c>
      <c r="AV186" s="50">
        <v>1391.07</v>
      </c>
      <c r="AW186" s="50">
        <v>4321.17</v>
      </c>
      <c r="AX186" s="50">
        <v>4540.54</v>
      </c>
      <c r="AY186" s="50">
        <v>4587.6000000000004</v>
      </c>
      <c r="AZ186" s="50">
        <v>4650.57</v>
      </c>
      <c r="BA186" s="50">
        <v>4740.72</v>
      </c>
      <c r="BB186" s="59">
        <v>1391.07</v>
      </c>
      <c r="BC186" s="59">
        <v>4321.17</v>
      </c>
      <c r="BD186" s="59">
        <v>4540.54</v>
      </c>
      <c r="BE186" s="59">
        <v>4587.6000000000004</v>
      </c>
      <c r="BF186" s="59">
        <v>4650.57</v>
      </c>
      <c r="BG186" s="59">
        <v>4740.72</v>
      </c>
      <c r="BH186" s="50">
        <v>3349.75</v>
      </c>
      <c r="BI186" s="50">
        <v>3349.75</v>
      </c>
      <c r="BJ186" s="50">
        <v>3349.75</v>
      </c>
      <c r="BK186" s="50">
        <v>3349.75</v>
      </c>
      <c r="BL186" s="50">
        <v>3349.75</v>
      </c>
      <c r="BM186" s="50">
        <v>3349.75</v>
      </c>
      <c r="BN186" s="50" t="s">
        <v>4949</v>
      </c>
      <c r="BO186" s="50" t="s">
        <v>4949</v>
      </c>
      <c r="BP186" s="50" t="s">
        <v>4949</v>
      </c>
      <c r="BQ186" s="50" t="s">
        <v>4949</v>
      </c>
      <c r="BR186" s="50" t="s">
        <v>4949</v>
      </c>
      <c r="BS186" s="50" t="s">
        <v>4949</v>
      </c>
      <c r="BT186" s="59" t="s">
        <v>4949</v>
      </c>
      <c r="BU186" s="59" t="s">
        <v>4949</v>
      </c>
      <c r="BV186" s="59" t="s">
        <v>4949</v>
      </c>
      <c r="BW186" s="59" t="s">
        <v>4949</v>
      </c>
      <c r="BX186" s="59" t="s">
        <v>4949</v>
      </c>
      <c r="BY186" s="59" t="s">
        <v>4949</v>
      </c>
      <c r="BZ186" s="50">
        <v>3349.75</v>
      </c>
      <c r="CA186" s="50">
        <v>3349.75</v>
      </c>
      <c r="CB186" s="50">
        <v>3349.75</v>
      </c>
      <c r="CC186" s="50">
        <v>3349.75</v>
      </c>
      <c r="CD186" s="50">
        <v>3349.75</v>
      </c>
      <c r="CE186" s="50">
        <v>3349.75</v>
      </c>
      <c r="CF186" s="50">
        <v>-286.91000000000003</v>
      </c>
      <c r="CG186" s="50">
        <v>75.650000000000006</v>
      </c>
      <c r="CH186" s="50">
        <v>224.56</v>
      </c>
      <c r="CI186" s="50">
        <v>232.9</v>
      </c>
      <c r="CJ186" s="50">
        <v>138.99</v>
      </c>
      <c r="CK186" s="50">
        <v>165.44</v>
      </c>
      <c r="CL186" s="50">
        <v>-4.3667563068254582E-2</v>
      </c>
      <c r="CM186" s="50">
        <v>1.3546091506137607</v>
      </c>
      <c r="CN186" s="50">
        <v>0.10042441871101111</v>
      </c>
      <c r="CO186" s="50">
        <v>2.1623401569617475E-2</v>
      </c>
      <c r="CP186" s="50">
        <v>2.8899804255163454E-2</v>
      </c>
      <c r="CQ186" s="50">
        <v>4.1330516071199898E-2</v>
      </c>
      <c r="CR186" s="50">
        <v>0.63620273311014763</v>
      </c>
      <c r="CS186" s="50">
        <v>1.9762773722627738</v>
      </c>
      <c r="CT186" s="50">
        <v>2.0766057479465085</v>
      </c>
      <c r="CU186" s="50">
        <v>2.0981285330113608</v>
      </c>
      <c r="CV186" s="50">
        <v>2.1269277207617585</v>
      </c>
      <c r="CW186" s="50">
        <v>2.1681576203281927</v>
      </c>
      <c r="CX186" s="50" t="s">
        <v>4949</v>
      </c>
      <c r="CY186" s="50" t="s">
        <v>4949</v>
      </c>
      <c r="CZ186" s="50" t="s">
        <v>4949</v>
      </c>
      <c r="DA186" s="50" t="s">
        <v>4949</v>
      </c>
      <c r="DB186" s="50" t="s">
        <v>4949</v>
      </c>
      <c r="DC186" s="50" t="s">
        <v>4949</v>
      </c>
      <c r="DD186" s="50">
        <v>-0.13121764264676292</v>
      </c>
      <c r="DE186" s="50">
        <v>3.4598357206885831E-2</v>
      </c>
      <c r="DF186" s="50">
        <v>0.10270201050070432</v>
      </c>
      <c r="DG186" s="50">
        <v>0.10651629072681705</v>
      </c>
      <c r="DH186" s="50">
        <v>6.3566763624389441E-2</v>
      </c>
      <c r="DI186" s="50">
        <v>7.5663611583703785E-2</v>
      </c>
      <c r="DJ186" s="50">
        <v>-35.083263510682862</v>
      </c>
      <c r="DK186" s="50">
        <v>1.1309539886828635</v>
      </c>
      <c r="DL186" s="50">
        <v>15.255260041898168</v>
      </c>
      <c r="DM186" s="50">
        <v>70.849196277495764</v>
      </c>
      <c r="DN186" s="50">
        <v>53.010761196391833</v>
      </c>
      <c r="DO186" s="50">
        <v>37.067057651875622</v>
      </c>
      <c r="DP186" s="50">
        <v>2.4080384164707742</v>
      </c>
      <c r="DQ186" s="50">
        <v>0.77519514390778421</v>
      </c>
      <c r="DR186" s="50">
        <v>0.73774264735031514</v>
      </c>
      <c r="DS186" s="50">
        <v>0.73017481907751325</v>
      </c>
      <c r="DT186" s="50">
        <v>0.72028805071206325</v>
      </c>
      <c r="DU186" s="50">
        <v>0.70659098196054604</v>
      </c>
      <c r="DV186" s="58" t="s">
        <v>4949</v>
      </c>
      <c r="DW186" s="58" t="s">
        <v>4949</v>
      </c>
      <c r="DX186" s="58" t="s">
        <v>4949</v>
      </c>
      <c r="DY186" s="58" t="s">
        <v>4949</v>
      </c>
      <c r="DZ186" s="58" t="s">
        <v>4949</v>
      </c>
      <c r="EA186" s="58" t="s">
        <v>4949</v>
      </c>
      <c r="EB186" s="60">
        <v>-6.8637811181320854E-2</v>
      </c>
      <c r="EC186" s="60">
        <v>0.68543473179717529</v>
      </c>
      <c r="ED186" s="60">
        <v>4.8359886709510323E-2</v>
      </c>
      <c r="EE186" s="60">
        <v>1.0306042375098089E-2</v>
      </c>
      <c r="EF186" s="60">
        <v>1.3587581737292418E-2</v>
      </c>
      <c r="EG186" s="60">
        <v>1.9062505273460571E-2</v>
      </c>
      <c r="EH186" s="60">
        <v>6.0680131316014796E-2</v>
      </c>
      <c r="EI186" s="60">
        <v>0.55513128900402031</v>
      </c>
      <c r="EJ186" s="60">
        <v>-0.15934927691425727</v>
      </c>
      <c r="EK186" s="60">
        <v>0.1201250659426909</v>
      </c>
      <c r="EL186" s="60">
        <v>0.1096318419390041</v>
      </c>
      <c r="EM186" s="60">
        <v>-32.020946795140347</v>
      </c>
      <c r="EN186" s="60">
        <v>-0.92586465353086556</v>
      </c>
      <c r="EO186" s="60">
        <v>-0.78467984333728025</v>
      </c>
      <c r="EP186" s="60">
        <v>0.33650592216582065</v>
      </c>
      <c r="EQ186" s="60">
        <v>0.43013134989713575</v>
      </c>
    </row>
    <row r="187" spans="1:147" ht="15" thickBot="1">
      <c r="A187" s="17" t="s">
        <v>1109</v>
      </c>
      <c r="B187" s="17" t="s">
        <v>1110</v>
      </c>
      <c r="C187" s="17" t="s">
        <v>1111</v>
      </c>
      <c r="D187" s="17" t="s">
        <v>5800</v>
      </c>
      <c r="E187" s="19" t="s">
        <v>5574</v>
      </c>
      <c r="F187" s="18" t="s">
        <v>2996</v>
      </c>
      <c r="G187" s="18" t="s">
        <v>877</v>
      </c>
      <c r="H187" s="19" t="s">
        <v>3</v>
      </c>
      <c r="I187" s="18" t="s">
        <v>5726</v>
      </c>
      <c r="J187" s="18">
        <v>18</v>
      </c>
      <c r="K187" s="24">
        <v>1231</v>
      </c>
      <c r="L187" s="24" t="s">
        <v>853</v>
      </c>
      <c r="M187" s="24" t="s">
        <v>4</v>
      </c>
      <c r="N187" s="24">
        <v>15.92</v>
      </c>
      <c r="O187" s="24">
        <v>2.04</v>
      </c>
      <c r="P187" s="25">
        <v>8.6699999999999999E-2</v>
      </c>
      <c r="Q187" s="25">
        <v>0.26350000000000001</v>
      </c>
      <c r="R187" s="26">
        <v>1036.7</v>
      </c>
      <c r="S187" s="26">
        <v>1036.7</v>
      </c>
      <c r="T187" s="26">
        <v>16504.259999999998</v>
      </c>
      <c r="U187" s="26">
        <v>2112.33</v>
      </c>
      <c r="V187" s="26">
        <v>16504.259999999998</v>
      </c>
      <c r="W187" s="26">
        <v>2112.33</v>
      </c>
      <c r="X187" s="50">
        <v>6147.57</v>
      </c>
      <c r="Y187" s="50">
        <v>6539.57</v>
      </c>
      <c r="Z187" s="50">
        <v>6584.23</v>
      </c>
      <c r="AA187" s="50">
        <v>6977.57</v>
      </c>
      <c r="AB187" s="50">
        <v>7401.88</v>
      </c>
      <c r="AC187" s="50" t="s">
        <v>4949</v>
      </c>
      <c r="AD187" s="50">
        <v>852.7</v>
      </c>
      <c r="AE187" s="50">
        <v>739.43</v>
      </c>
      <c r="AF187" s="50">
        <v>841.85</v>
      </c>
      <c r="AG187" s="50">
        <v>932.89</v>
      </c>
      <c r="AH187" s="50">
        <v>1010.81</v>
      </c>
      <c r="AI187" s="50" t="s">
        <v>4949</v>
      </c>
      <c r="AJ187" s="59">
        <v>123.75907111756169</v>
      </c>
      <c r="AK187" s="59">
        <v>107.31930333817127</v>
      </c>
      <c r="AL187" s="59">
        <v>122.18432510885341</v>
      </c>
      <c r="AM187" s="59">
        <v>135.39767779390422</v>
      </c>
      <c r="AN187" s="59">
        <v>146.70682148040638</v>
      </c>
      <c r="AO187" s="59" t="s">
        <v>5557</v>
      </c>
      <c r="AP187" s="50">
        <v>2112.33</v>
      </c>
      <c r="AQ187" s="50">
        <v>2112.33</v>
      </c>
      <c r="AR187" s="50">
        <v>2112.33</v>
      </c>
      <c r="AS187" s="50">
        <v>2112.33</v>
      </c>
      <c r="AT187" s="50">
        <v>2112.33</v>
      </c>
      <c r="AU187" s="50">
        <v>2112.33</v>
      </c>
      <c r="AV187" s="50">
        <v>4817.93</v>
      </c>
      <c r="AW187" s="50">
        <v>4569.63</v>
      </c>
      <c r="AX187" s="50">
        <v>4754.7700000000004</v>
      </c>
      <c r="AY187" s="50">
        <v>4929.99</v>
      </c>
      <c r="AZ187" s="50">
        <v>5101.2</v>
      </c>
      <c r="BA187" s="50" t="s">
        <v>4949</v>
      </c>
      <c r="BB187" s="59">
        <v>699.26415094339632</v>
      </c>
      <c r="BC187" s="59">
        <v>663.2264150943397</v>
      </c>
      <c r="BD187" s="59">
        <v>690.09724238026138</v>
      </c>
      <c r="BE187" s="59">
        <v>715.52830188679241</v>
      </c>
      <c r="BF187" s="59">
        <v>740.37735849056605</v>
      </c>
      <c r="BG187" s="59" t="s">
        <v>5557</v>
      </c>
      <c r="BH187" s="50">
        <v>2112.33</v>
      </c>
      <c r="BI187" s="50">
        <v>2112.33</v>
      </c>
      <c r="BJ187" s="50">
        <v>2112.33</v>
      </c>
      <c r="BK187" s="50">
        <v>2112.33</v>
      </c>
      <c r="BL187" s="50">
        <v>2112.33</v>
      </c>
      <c r="BM187" s="50">
        <v>2112.33</v>
      </c>
      <c r="BN187" s="50">
        <v>767.16</v>
      </c>
      <c r="BO187" s="50">
        <v>656.71</v>
      </c>
      <c r="BP187" s="50">
        <v>757.67</v>
      </c>
      <c r="BQ187" s="50">
        <v>839.6</v>
      </c>
      <c r="BR187" s="50">
        <v>909.73</v>
      </c>
      <c r="BS187" s="50" t="s">
        <v>4949</v>
      </c>
      <c r="BT187" s="59">
        <v>111.34397677793905</v>
      </c>
      <c r="BU187" s="59">
        <v>95.313497822931794</v>
      </c>
      <c r="BV187" s="59">
        <v>109.96661828737301</v>
      </c>
      <c r="BW187" s="59">
        <v>121.85776487663281</v>
      </c>
      <c r="BX187" s="59">
        <v>132.03628447024676</v>
      </c>
      <c r="BY187" s="59" t="s">
        <v>5557</v>
      </c>
      <c r="BZ187" s="50">
        <v>2112.33</v>
      </c>
      <c r="CA187" s="50">
        <v>2112.33</v>
      </c>
      <c r="CB187" s="50">
        <v>2112.33</v>
      </c>
      <c r="CC187" s="50">
        <v>2112.33</v>
      </c>
      <c r="CD187" s="50">
        <v>2112.33</v>
      </c>
      <c r="CE187" s="50">
        <v>2112.33</v>
      </c>
      <c r="CF187" s="50">
        <v>958.84</v>
      </c>
      <c r="CG187" s="50">
        <v>916.34</v>
      </c>
      <c r="CH187" s="50">
        <v>1125.31</v>
      </c>
      <c r="CI187" s="50">
        <v>1247.8699999999999</v>
      </c>
      <c r="CJ187" s="50">
        <v>1346.8</v>
      </c>
      <c r="CK187" s="50" t="s">
        <v>4949</v>
      </c>
      <c r="CL187" s="50">
        <v>0.82251374553872869</v>
      </c>
      <c r="CM187" s="50">
        <v>0.7132535931320535</v>
      </c>
      <c r="CN187" s="50">
        <v>0.8120478441207678</v>
      </c>
      <c r="CO187" s="50">
        <v>0.89986495611073591</v>
      </c>
      <c r="CP187" s="50">
        <v>0.97502652647824817</v>
      </c>
      <c r="CQ187" s="50" t="s">
        <v>4949</v>
      </c>
      <c r="CR187" s="50">
        <v>4.6473714671553967</v>
      </c>
      <c r="CS187" s="50">
        <v>4.4078614835535834</v>
      </c>
      <c r="CT187" s="50">
        <v>4.5864473811131479</v>
      </c>
      <c r="CU187" s="50">
        <v>4.7554644545191467</v>
      </c>
      <c r="CV187" s="50">
        <v>4.9206134850969416</v>
      </c>
      <c r="CW187" s="50" t="s">
        <v>4949</v>
      </c>
      <c r="CX187" s="50">
        <v>0.74000192919841801</v>
      </c>
      <c r="CY187" s="50">
        <v>0.6334619465612038</v>
      </c>
      <c r="CZ187" s="50">
        <v>0.73084788270473611</v>
      </c>
      <c r="DA187" s="50">
        <v>0.80987749590045333</v>
      </c>
      <c r="DB187" s="50">
        <v>0.87752483842963247</v>
      </c>
      <c r="DC187" s="50" t="s">
        <v>4949</v>
      </c>
      <c r="DD187" s="50">
        <v>0.92489630558502944</v>
      </c>
      <c r="DE187" s="50">
        <v>0.88390083920131179</v>
      </c>
      <c r="DF187" s="50">
        <v>1.0854731359120284</v>
      </c>
      <c r="DG187" s="50">
        <v>1.2036944149705795</v>
      </c>
      <c r="DH187" s="50">
        <v>1.2991222147197838</v>
      </c>
      <c r="DI187" s="50" t="s">
        <v>4949</v>
      </c>
      <c r="DJ187" s="50">
        <v>17.18029787733083</v>
      </c>
      <c r="DK187" s="50">
        <v>19.812071460449264</v>
      </c>
      <c r="DL187" s="50">
        <v>17.401722397101619</v>
      </c>
      <c r="DM187" s="50">
        <v>15.703502020602643</v>
      </c>
      <c r="DN187" s="50">
        <v>14.492970983666565</v>
      </c>
      <c r="DO187" s="50" t="s">
        <v>4949</v>
      </c>
      <c r="DP187" s="50">
        <v>3.0406502377577089</v>
      </c>
      <c r="DQ187" s="50">
        <v>3.2058700595015348</v>
      </c>
      <c r="DR187" s="50">
        <v>3.0810407233157435</v>
      </c>
      <c r="DS187" s="50">
        <v>2.971535439219958</v>
      </c>
      <c r="DT187" s="50">
        <v>2.8718027130871167</v>
      </c>
      <c r="DU187" s="50" t="s">
        <v>4949</v>
      </c>
      <c r="DV187" s="58">
        <v>5.2367157145158515E-2</v>
      </c>
      <c r="DW187" s="58">
        <v>4.4827722729022697E-2</v>
      </c>
      <c r="DX187" s="58">
        <v>5.171935965661955E-2</v>
      </c>
      <c r="DY187" s="58">
        <v>5.7311988553984949E-2</v>
      </c>
      <c r="DZ187" s="58">
        <v>6.2099136907118539E-2</v>
      </c>
      <c r="EA187" s="58" t="s">
        <v>4949</v>
      </c>
      <c r="EB187" s="60">
        <v>0.17698472165432041</v>
      </c>
      <c r="EC187" s="60">
        <v>0.16181397618625576</v>
      </c>
      <c r="ED187" s="60">
        <v>0.17705377967809166</v>
      </c>
      <c r="EE187" s="60">
        <v>0.18922756435611432</v>
      </c>
      <c r="EF187" s="60">
        <v>0.1981514153532502</v>
      </c>
      <c r="EG187" s="60" t="s">
        <v>4949</v>
      </c>
      <c r="EH187" s="60">
        <v>6.3765032362380625E-2</v>
      </c>
      <c r="EI187" s="60">
        <v>6.8291951917327509E-3</v>
      </c>
      <c r="EJ187" s="60">
        <v>5.9739711401333162E-2</v>
      </c>
      <c r="EK187" s="60">
        <v>6.0810568722349023E-2</v>
      </c>
      <c r="EL187" s="60" t="s">
        <v>4949</v>
      </c>
      <c r="EM187" s="60">
        <v>-0.13283687111528097</v>
      </c>
      <c r="EN187" s="60">
        <v>0.1385120971559175</v>
      </c>
      <c r="EO187" s="60">
        <v>0.10814278078042405</v>
      </c>
      <c r="EP187" s="60">
        <v>8.3525388845415716E-2</v>
      </c>
      <c r="EQ187" s="60" t="s">
        <v>4949</v>
      </c>
    </row>
    <row r="188" spans="1:147" ht="15" thickBot="1">
      <c r="A188" s="17" t="s">
        <v>3026</v>
      </c>
      <c r="B188" s="17" t="s">
        <v>3027</v>
      </c>
      <c r="C188" s="17" t="s">
        <v>3028</v>
      </c>
      <c r="D188" s="17" t="s">
        <v>5750</v>
      </c>
      <c r="E188" s="19" t="s">
        <v>5574</v>
      </c>
      <c r="F188" s="18" t="s">
        <v>3022</v>
      </c>
      <c r="G188" s="18" t="s">
        <v>33</v>
      </c>
      <c r="H188" s="19" t="s">
        <v>3</v>
      </c>
      <c r="I188" s="18" t="s">
        <v>5726</v>
      </c>
      <c r="J188" s="18">
        <v>18</v>
      </c>
      <c r="K188" s="24">
        <v>1231</v>
      </c>
      <c r="L188" s="24" t="s">
        <v>853</v>
      </c>
      <c r="M188" s="24" t="s">
        <v>4</v>
      </c>
      <c r="N188" s="24">
        <v>11.53</v>
      </c>
      <c r="O188" s="24">
        <v>1.48</v>
      </c>
      <c r="P188" s="25">
        <v>4.53E-2</v>
      </c>
      <c r="Q188" s="25">
        <v>1.41E-2</v>
      </c>
      <c r="R188" s="26">
        <v>3112.65</v>
      </c>
      <c r="S188" s="26">
        <v>3112.65</v>
      </c>
      <c r="T188" s="26">
        <v>35888.82</v>
      </c>
      <c r="U188" s="26">
        <v>4593.3</v>
      </c>
      <c r="V188" s="26">
        <v>35888.82</v>
      </c>
      <c r="W188" s="26">
        <v>4593.3</v>
      </c>
      <c r="X188" s="50">
        <v>34762.76</v>
      </c>
      <c r="Y188" s="50">
        <v>28236.2</v>
      </c>
      <c r="Z188" s="50">
        <v>38101.760000000002</v>
      </c>
      <c r="AA188" s="50">
        <v>43533.78</v>
      </c>
      <c r="AB188" s="50">
        <v>47497.24</v>
      </c>
      <c r="AC188" s="50">
        <v>50600.99</v>
      </c>
      <c r="AD188" s="50">
        <v>2640.16</v>
      </c>
      <c r="AE188" s="50">
        <v>1272.4000000000001</v>
      </c>
      <c r="AF188" s="50">
        <v>3020.88</v>
      </c>
      <c r="AG188" s="50">
        <v>3486</v>
      </c>
      <c r="AH188" s="50">
        <v>3929.75</v>
      </c>
      <c r="AI188" s="50">
        <v>4431.3900000000003</v>
      </c>
      <c r="AJ188" s="59">
        <v>383.18722786647317</v>
      </c>
      <c r="AK188" s="59">
        <v>184.6734397677794</v>
      </c>
      <c r="AL188" s="59">
        <v>438.44412191582006</v>
      </c>
      <c r="AM188" s="59">
        <v>505.95065312046444</v>
      </c>
      <c r="AN188" s="59">
        <v>570.35558780841802</v>
      </c>
      <c r="AO188" s="59">
        <v>643.16255442670547</v>
      </c>
      <c r="AP188" s="50">
        <v>4593.3</v>
      </c>
      <c r="AQ188" s="50">
        <v>4593.3</v>
      </c>
      <c r="AR188" s="50">
        <v>4593.3</v>
      </c>
      <c r="AS188" s="50">
        <v>4593.3</v>
      </c>
      <c r="AT188" s="50">
        <v>4593.3</v>
      </c>
      <c r="AU188" s="50">
        <v>4593.3</v>
      </c>
      <c r="AV188" s="50">
        <v>8400.98</v>
      </c>
      <c r="AW188" s="50">
        <v>8406.41</v>
      </c>
      <c r="AX188" s="50">
        <v>9916.85</v>
      </c>
      <c r="AY188" s="50">
        <v>11659.85</v>
      </c>
      <c r="AZ188" s="50">
        <v>13624.73</v>
      </c>
      <c r="BA188" s="50">
        <v>15840.42</v>
      </c>
      <c r="BB188" s="59">
        <v>1219.3004354136428</v>
      </c>
      <c r="BC188" s="59">
        <v>1220.088534107402</v>
      </c>
      <c r="BD188" s="59">
        <v>1439.3105950653121</v>
      </c>
      <c r="BE188" s="59">
        <v>1692.2859216255445</v>
      </c>
      <c r="BF188" s="59">
        <v>1977.4644412191583</v>
      </c>
      <c r="BG188" s="59">
        <v>2299.0449927431059</v>
      </c>
      <c r="BH188" s="50">
        <v>4593.3</v>
      </c>
      <c r="BI188" s="50">
        <v>4593.3</v>
      </c>
      <c r="BJ188" s="50">
        <v>4593.3</v>
      </c>
      <c r="BK188" s="50">
        <v>4593.3</v>
      </c>
      <c r="BL188" s="50">
        <v>4593.3</v>
      </c>
      <c r="BM188" s="50">
        <v>4593.3</v>
      </c>
      <c r="BN188" s="50">
        <v>1316.08</v>
      </c>
      <c r="BO188" s="50">
        <v>1266.97</v>
      </c>
      <c r="BP188" s="50">
        <v>1510.44</v>
      </c>
      <c r="BQ188" s="50">
        <v>1743</v>
      </c>
      <c r="BR188" s="50">
        <v>1964.87</v>
      </c>
      <c r="BS188" s="50">
        <v>2215.6999999999998</v>
      </c>
      <c r="BT188" s="59">
        <v>191.01306240928884</v>
      </c>
      <c r="BU188" s="59">
        <v>183.88534107402035</v>
      </c>
      <c r="BV188" s="59">
        <v>219.22206095791003</v>
      </c>
      <c r="BW188" s="59">
        <v>252.97532656023222</v>
      </c>
      <c r="BX188" s="59">
        <v>285.17706821480408</v>
      </c>
      <c r="BY188" s="59">
        <v>321.58200290275761</v>
      </c>
      <c r="BZ188" s="50">
        <v>4593.3</v>
      </c>
      <c r="CA188" s="50">
        <v>4593.3</v>
      </c>
      <c r="CB188" s="50">
        <v>4593.3</v>
      </c>
      <c r="CC188" s="50">
        <v>4593.3</v>
      </c>
      <c r="CD188" s="50">
        <v>4593.3</v>
      </c>
      <c r="CE188" s="50">
        <v>4593.3</v>
      </c>
      <c r="CF188" s="50">
        <v>3580.15</v>
      </c>
      <c r="CG188" s="50">
        <v>1823.66</v>
      </c>
      <c r="CH188" s="50">
        <v>1909.92</v>
      </c>
      <c r="CI188" s="50">
        <v>4659.33</v>
      </c>
      <c r="CJ188" s="50">
        <v>5003.38</v>
      </c>
      <c r="CK188" s="50">
        <v>5181</v>
      </c>
      <c r="CL188" s="50">
        <v>0.84820329943938433</v>
      </c>
      <c r="CM188" s="50">
        <v>0.40878351244116751</v>
      </c>
      <c r="CN188" s="50">
        <v>0.97051708351404753</v>
      </c>
      <c r="CO188" s="50">
        <v>1.1199460266975085</v>
      </c>
      <c r="CP188" s="50">
        <v>1.2625094372961945</v>
      </c>
      <c r="CQ188" s="50">
        <v>1.4236711483783915</v>
      </c>
      <c r="CR188" s="50">
        <v>2.6989799688368428</v>
      </c>
      <c r="CS188" s="50">
        <v>2.7007244630780844</v>
      </c>
      <c r="CT188" s="50">
        <v>3.1859830048351085</v>
      </c>
      <c r="CU188" s="50">
        <v>3.7459560181838625</v>
      </c>
      <c r="CV188" s="50">
        <v>4.3772123431802479</v>
      </c>
      <c r="CW188" s="50">
        <v>5.0890463110211552</v>
      </c>
      <c r="CX188" s="50">
        <v>0.42281657108894349</v>
      </c>
      <c r="CY188" s="50">
        <v>0.40703901819992611</v>
      </c>
      <c r="CZ188" s="50">
        <v>0.48525854175702376</v>
      </c>
      <c r="DA188" s="50">
        <v>0.55997301334875427</v>
      </c>
      <c r="DB188" s="50">
        <v>0.63125311229980874</v>
      </c>
      <c r="DC188" s="50">
        <v>0.71183718053748402</v>
      </c>
      <c r="DD188" s="50">
        <v>1.1501935649687565</v>
      </c>
      <c r="DE188" s="50">
        <v>0.58588662393780222</v>
      </c>
      <c r="DF188" s="50">
        <v>0.61359934460989829</v>
      </c>
      <c r="DG188" s="50">
        <v>1.4969013541516072</v>
      </c>
      <c r="DH188" s="50">
        <v>1.6074341798788814</v>
      </c>
      <c r="DI188" s="50">
        <v>1.6644980964772782</v>
      </c>
      <c r="DJ188" s="50">
        <v>12.065901309011576</v>
      </c>
      <c r="DK188" s="50">
        <v>25.03608142093681</v>
      </c>
      <c r="DL188" s="50">
        <v>10.545241783851063</v>
      </c>
      <c r="DM188" s="50">
        <v>9.138241537578887</v>
      </c>
      <c r="DN188" s="50">
        <v>8.1063451873528845</v>
      </c>
      <c r="DO188" s="50">
        <v>7.1886947436357431</v>
      </c>
      <c r="DP188" s="50">
        <v>3.7919278465131452</v>
      </c>
      <c r="DQ188" s="50">
        <v>3.7894785050931374</v>
      </c>
      <c r="DR188" s="50">
        <v>3.212301285186324</v>
      </c>
      <c r="DS188" s="50">
        <v>2.7321029001230719</v>
      </c>
      <c r="DT188" s="50">
        <v>2.3380947732542223</v>
      </c>
      <c r="DU188" s="50">
        <v>2.0110521059416353</v>
      </c>
      <c r="DV188" s="58">
        <v>4.1313527066092287E-2</v>
      </c>
      <c r="DW188" s="58">
        <v>3.9771897899008382E-2</v>
      </c>
      <c r="DX188" s="58">
        <v>4.7414749727758526E-2</v>
      </c>
      <c r="DY188" s="58">
        <v>5.4715121934987891E-2</v>
      </c>
      <c r="DZ188" s="58">
        <v>6.1679920617555735E-2</v>
      </c>
      <c r="EA188" s="58">
        <v>6.9553812777597618E-2</v>
      </c>
      <c r="EB188" s="60">
        <v>0.31426809729341099</v>
      </c>
      <c r="EC188" s="60">
        <v>0.15136068785605272</v>
      </c>
      <c r="ED188" s="60">
        <v>0.30462092297453325</v>
      </c>
      <c r="EE188" s="60">
        <v>0.29897468663833582</v>
      </c>
      <c r="EF188" s="60">
        <v>0.28842773398078347</v>
      </c>
      <c r="EG188" s="60">
        <v>0.2797520520289235</v>
      </c>
      <c r="EH188" s="60">
        <v>-0.18774573710487896</v>
      </c>
      <c r="EI188" s="60">
        <v>0.34939404027454124</v>
      </c>
      <c r="EJ188" s="60">
        <v>0.14256611768065297</v>
      </c>
      <c r="EK188" s="60">
        <v>9.1043323138950916E-2</v>
      </c>
      <c r="EL188" s="60">
        <v>6.5345902204001716E-2</v>
      </c>
      <c r="EM188" s="60">
        <v>-0.51805951154475482</v>
      </c>
      <c r="EN188" s="60">
        <v>1.3741590694750077</v>
      </c>
      <c r="EO188" s="60">
        <v>0.15396838007468028</v>
      </c>
      <c r="EP188" s="60">
        <v>0.12729489386115889</v>
      </c>
      <c r="EQ188" s="60">
        <v>0.12765188625230617</v>
      </c>
    </row>
    <row r="189" spans="1:147" ht="15" thickBot="1">
      <c r="A189" s="17" t="s">
        <v>1112</v>
      </c>
      <c r="B189" s="17" t="s">
        <v>1113</v>
      </c>
      <c r="C189" s="17" t="s">
        <v>1114</v>
      </c>
      <c r="D189" s="17" t="s">
        <v>5741</v>
      </c>
      <c r="E189" s="19" t="s">
        <v>5574</v>
      </c>
      <c r="F189" s="18" t="s">
        <v>5209</v>
      </c>
      <c r="G189" s="18" t="s">
        <v>5210</v>
      </c>
      <c r="H189" s="19" t="s">
        <v>3</v>
      </c>
      <c r="I189" s="18" t="s">
        <v>5726</v>
      </c>
      <c r="J189" s="18">
        <v>3</v>
      </c>
      <c r="K189" s="24">
        <v>1231</v>
      </c>
      <c r="L189" s="24" t="s">
        <v>853</v>
      </c>
      <c r="M189" s="24" t="s">
        <v>4</v>
      </c>
      <c r="N189" s="24">
        <v>1.36</v>
      </c>
      <c r="O189" s="24">
        <v>0.17</v>
      </c>
      <c r="P189" s="25">
        <v>-7.3000000000000001E-3</v>
      </c>
      <c r="Q189" s="25">
        <v>0</v>
      </c>
      <c r="R189" s="26">
        <v>1348.67</v>
      </c>
      <c r="S189" s="26">
        <v>387.94</v>
      </c>
      <c r="T189" s="26">
        <v>1834.19</v>
      </c>
      <c r="U189" s="26">
        <v>234.75</v>
      </c>
      <c r="V189" s="26">
        <v>527.59</v>
      </c>
      <c r="W189" s="26">
        <v>67.53</v>
      </c>
      <c r="X189" s="50">
        <v>10599.45</v>
      </c>
      <c r="Y189" s="50">
        <v>11664.04</v>
      </c>
      <c r="Z189" s="50">
        <v>12870.64</v>
      </c>
      <c r="AA189" s="50" t="s">
        <v>4949</v>
      </c>
      <c r="AB189" s="50" t="s">
        <v>4949</v>
      </c>
      <c r="AC189" s="50" t="s">
        <v>4949</v>
      </c>
      <c r="AD189" s="50">
        <v>971.86</v>
      </c>
      <c r="AE189" s="50">
        <v>1071.6300000000001</v>
      </c>
      <c r="AF189" s="50">
        <v>1176.07</v>
      </c>
      <c r="AG189" s="50" t="s">
        <v>4949</v>
      </c>
      <c r="AH189" s="50" t="s">
        <v>4949</v>
      </c>
      <c r="AI189" s="50" t="s">
        <v>4949</v>
      </c>
      <c r="AJ189" s="59">
        <v>141.05370101596517</v>
      </c>
      <c r="AK189" s="59">
        <v>155.53410740203196</v>
      </c>
      <c r="AL189" s="59">
        <v>170.69230769230768</v>
      </c>
      <c r="AM189" s="59" t="s">
        <v>5557</v>
      </c>
      <c r="AN189" s="59" t="s">
        <v>5557</v>
      </c>
      <c r="AO189" s="59" t="s">
        <v>5557</v>
      </c>
      <c r="AP189" s="50">
        <v>234.75</v>
      </c>
      <c r="AQ189" s="50">
        <v>234.75</v>
      </c>
      <c r="AR189" s="50">
        <v>234.75</v>
      </c>
      <c r="AS189" s="50">
        <v>234.75</v>
      </c>
      <c r="AT189" s="50">
        <v>234.75</v>
      </c>
      <c r="AU189" s="50">
        <v>234.75</v>
      </c>
      <c r="AV189" s="50">
        <v>6797.54</v>
      </c>
      <c r="AW189" s="50">
        <v>7613.19</v>
      </c>
      <c r="AX189" s="50">
        <v>8507.01</v>
      </c>
      <c r="AY189" s="50" t="s">
        <v>4949</v>
      </c>
      <c r="AZ189" s="50" t="s">
        <v>4949</v>
      </c>
      <c r="BA189" s="50" t="s">
        <v>4949</v>
      </c>
      <c r="BB189" s="59">
        <v>986.58055152394775</v>
      </c>
      <c r="BC189" s="59">
        <v>1104.9622641509434</v>
      </c>
      <c r="BD189" s="59">
        <v>1234.6894049346881</v>
      </c>
      <c r="BE189" s="59" t="s">
        <v>5557</v>
      </c>
      <c r="BF189" s="59" t="s">
        <v>5557</v>
      </c>
      <c r="BG189" s="59" t="s">
        <v>5557</v>
      </c>
      <c r="BH189" s="50">
        <v>234.75</v>
      </c>
      <c r="BI189" s="50">
        <v>234.75</v>
      </c>
      <c r="BJ189" s="50">
        <v>234.75</v>
      </c>
      <c r="BK189" s="50">
        <v>234.75</v>
      </c>
      <c r="BL189" s="50">
        <v>234.75</v>
      </c>
      <c r="BM189" s="50">
        <v>234.75</v>
      </c>
      <c r="BN189" s="50">
        <v>255.98</v>
      </c>
      <c r="BO189" s="50">
        <v>282.26</v>
      </c>
      <c r="BP189" s="50">
        <v>309.77</v>
      </c>
      <c r="BQ189" s="50" t="s">
        <v>4949</v>
      </c>
      <c r="BR189" s="50" t="s">
        <v>4949</v>
      </c>
      <c r="BS189" s="50" t="s">
        <v>4949</v>
      </c>
      <c r="BT189" s="59">
        <v>37.152394775036285</v>
      </c>
      <c r="BU189" s="59">
        <v>40.966618287373002</v>
      </c>
      <c r="BV189" s="59">
        <v>44.959361393323654</v>
      </c>
      <c r="BW189" s="59" t="s">
        <v>5557</v>
      </c>
      <c r="BX189" s="59" t="s">
        <v>5557</v>
      </c>
      <c r="BY189" s="59" t="s">
        <v>5557</v>
      </c>
      <c r="BZ189" s="50">
        <v>234.75</v>
      </c>
      <c r="CA189" s="50">
        <v>234.75</v>
      </c>
      <c r="CB189" s="50">
        <v>234.75</v>
      </c>
      <c r="CC189" s="50">
        <v>234.75</v>
      </c>
      <c r="CD189" s="50">
        <v>234.75</v>
      </c>
      <c r="CE189" s="50">
        <v>234.75</v>
      </c>
      <c r="CF189" s="50">
        <v>1149.44</v>
      </c>
      <c r="CG189" s="50">
        <v>1176.73</v>
      </c>
      <c r="CH189" s="50">
        <v>1837.62</v>
      </c>
      <c r="CI189" s="50" t="s">
        <v>4949</v>
      </c>
      <c r="CJ189" s="50" t="s">
        <v>4949</v>
      </c>
      <c r="CK189" s="50" t="s">
        <v>4949</v>
      </c>
      <c r="CL189" s="50">
        <v>0.72060622687536602</v>
      </c>
      <c r="CM189" s="50">
        <v>0.79458281121401086</v>
      </c>
      <c r="CN189" s="50">
        <v>0.87202206618372169</v>
      </c>
      <c r="CO189" s="50" t="s">
        <v>4949</v>
      </c>
      <c r="CP189" s="50" t="s">
        <v>4949</v>
      </c>
      <c r="CQ189" s="50" t="s">
        <v>4949</v>
      </c>
      <c r="CR189" s="50">
        <v>5.0401803258024573</v>
      </c>
      <c r="CS189" s="50">
        <v>5.6449613322755008</v>
      </c>
      <c r="CT189" s="50">
        <v>6.3077031445794747</v>
      </c>
      <c r="CU189" s="50" t="s">
        <v>4949</v>
      </c>
      <c r="CV189" s="50" t="s">
        <v>4949</v>
      </c>
      <c r="CW189" s="50" t="s">
        <v>4949</v>
      </c>
      <c r="CX189" s="50">
        <v>0.189801804740967</v>
      </c>
      <c r="CY189" s="50">
        <v>0.20928766859202028</v>
      </c>
      <c r="CZ189" s="50">
        <v>0.22968554205254063</v>
      </c>
      <c r="DA189" s="50" t="s">
        <v>4949</v>
      </c>
      <c r="DB189" s="50" t="s">
        <v>4949</v>
      </c>
      <c r="DC189" s="50" t="s">
        <v>4949</v>
      </c>
      <c r="DD189" s="50">
        <v>0.85227668740314533</v>
      </c>
      <c r="DE189" s="50">
        <v>0.87251143719367963</v>
      </c>
      <c r="DF189" s="50">
        <v>1.3625423565438541</v>
      </c>
      <c r="DG189" s="50" t="s">
        <v>4949</v>
      </c>
      <c r="DH189" s="50" t="s">
        <v>4949</v>
      </c>
      <c r="DI189" s="50" t="s">
        <v>4949</v>
      </c>
      <c r="DJ189" s="50">
        <v>1.6752207108019672</v>
      </c>
      <c r="DK189" s="50">
        <v>1.5192557132592404</v>
      </c>
      <c r="DL189" s="50">
        <v>1.3843393675546525</v>
      </c>
      <c r="DM189" s="50" t="s">
        <v>4949</v>
      </c>
      <c r="DN189" s="50" t="s">
        <v>4949</v>
      </c>
      <c r="DO189" s="50" t="s">
        <v>4949</v>
      </c>
      <c r="DP189" s="50">
        <v>0.23951017574004713</v>
      </c>
      <c r="DQ189" s="50">
        <v>0.21384991048430421</v>
      </c>
      <c r="DR189" s="50">
        <v>0.19138099050077523</v>
      </c>
      <c r="DS189" s="50" t="s">
        <v>4949</v>
      </c>
      <c r="DT189" s="50" t="s">
        <v>4949</v>
      </c>
      <c r="DU189" s="50" t="s">
        <v>4949</v>
      </c>
      <c r="DV189" s="58">
        <v>0.15722814603704977</v>
      </c>
      <c r="DW189" s="58">
        <v>0.17336985897498894</v>
      </c>
      <c r="DX189" s="58">
        <v>0.19026706304358507</v>
      </c>
      <c r="DY189" s="58" t="s">
        <v>4949</v>
      </c>
      <c r="DZ189" s="58" t="s">
        <v>4949</v>
      </c>
      <c r="EA189" s="58" t="s">
        <v>4949</v>
      </c>
      <c r="EB189" s="60">
        <v>0.14297231057117724</v>
      </c>
      <c r="EC189" s="60">
        <v>0.14075965528247689</v>
      </c>
      <c r="ED189" s="60">
        <v>0.13824716322186054</v>
      </c>
      <c r="EE189" s="60" t="s">
        <v>4949</v>
      </c>
      <c r="EF189" s="60" t="s">
        <v>4949</v>
      </c>
      <c r="EG189" s="60" t="s">
        <v>4949</v>
      </c>
      <c r="EH189" s="60">
        <v>0.10043823028553378</v>
      </c>
      <c r="EI189" s="60">
        <v>0.10344614730402135</v>
      </c>
      <c r="EJ189" s="60" t="s">
        <v>4949</v>
      </c>
      <c r="EK189" s="60" t="s">
        <v>4949</v>
      </c>
      <c r="EL189" s="60" t="s">
        <v>4949</v>
      </c>
      <c r="EM189" s="60">
        <v>0.10265881917148567</v>
      </c>
      <c r="EN189" s="60">
        <v>9.7459011039257692E-2</v>
      </c>
      <c r="EO189" s="60" t="s">
        <v>4949</v>
      </c>
      <c r="EP189" s="60" t="s">
        <v>4949</v>
      </c>
      <c r="EQ189" s="60" t="s">
        <v>4949</v>
      </c>
    </row>
    <row r="190" spans="1:147" ht="15" thickBot="1">
      <c r="A190" s="17" t="s">
        <v>1115</v>
      </c>
      <c r="B190" s="17" t="s">
        <v>1116</v>
      </c>
      <c r="C190" s="17" t="s">
        <v>1839</v>
      </c>
      <c r="D190" s="17" t="s">
        <v>5680</v>
      </c>
      <c r="E190" s="19" t="s">
        <v>5574</v>
      </c>
      <c r="F190" s="18" t="s">
        <v>3900</v>
      </c>
      <c r="G190" s="18" t="s">
        <v>3901</v>
      </c>
      <c r="H190" s="19" t="s">
        <v>3</v>
      </c>
      <c r="I190" s="18" t="s">
        <v>5726</v>
      </c>
      <c r="J190" s="18">
        <v>2.5</v>
      </c>
      <c r="K190" s="24">
        <v>1231</v>
      </c>
      <c r="L190" s="24" t="s">
        <v>853</v>
      </c>
      <c r="M190" s="24" t="s">
        <v>4</v>
      </c>
      <c r="N190" s="24">
        <v>1.64</v>
      </c>
      <c r="O190" s="24">
        <v>0.21</v>
      </c>
      <c r="P190" s="25">
        <v>0</v>
      </c>
      <c r="Q190" s="25">
        <v>5.1299999999999998E-2</v>
      </c>
      <c r="R190" s="26">
        <v>4582</v>
      </c>
      <c r="S190" s="26">
        <v>4582</v>
      </c>
      <c r="T190" s="26">
        <v>7514.48</v>
      </c>
      <c r="U190" s="26">
        <v>961.75</v>
      </c>
      <c r="V190" s="26">
        <v>7514.48</v>
      </c>
      <c r="W190" s="26">
        <v>961.75</v>
      </c>
      <c r="X190" s="50">
        <v>17237.95</v>
      </c>
      <c r="Y190" s="50">
        <v>16326.2</v>
      </c>
      <c r="Z190" s="50">
        <v>18040.310000000001</v>
      </c>
      <c r="AA190" s="50">
        <v>19813.169999999998</v>
      </c>
      <c r="AB190" s="50">
        <v>19689.43</v>
      </c>
      <c r="AC190" s="50" t="s">
        <v>4949</v>
      </c>
      <c r="AD190" s="50">
        <v>-9.6</v>
      </c>
      <c r="AE190" s="50">
        <v>538.22</v>
      </c>
      <c r="AF190" s="50">
        <v>759.46</v>
      </c>
      <c r="AG190" s="50">
        <v>1151.1400000000001</v>
      </c>
      <c r="AH190" s="50">
        <v>431.59</v>
      </c>
      <c r="AI190" s="50" t="s">
        <v>4949</v>
      </c>
      <c r="AJ190" s="59">
        <v>-1.3933236574746009</v>
      </c>
      <c r="AK190" s="59">
        <v>78.116110304789558</v>
      </c>
      <c r="AL190" s="59">
        <v>110.22641509433963</v>
      </c>
      <c r="AM190" s="59">
        <v>167.07402031930337</v>
      </c>
      <c r="AN190" s="59">
        <v>62.640058055152394</v>
      </c>
      <c r="AO190" s="59" t="s">
        <v>5557</v>
      </c>
      <c r="AP190" s="50">
        <v>961.75</v>
      </c>
      <c r="AQ190" s="50">
        <v>961.75</v>
      </c>
      <c r="AR190" s="50">
        <v>961.75</v>
      </c>
      <c r="AS190" s="50">
        <v>961.75</v>
      </c>
      <c r="AT190" s="50">
        <v>961.75</v>
      </c>
      <c r="AU190" s="50">
        <v>961.75</v>
      </c>
      <c r="AV190" s="50">
        <v>10481.540000000001</v>
      </c>
      <c r="AW190" s="50">
        <v>9383.24</v>
      </c>
      <c r="AX190" s="50">
        <v>10142.709999999999</v>
      </c>
      <c r="AY190" s="50">
        <v>11293.85</v>
      </c>
      <c r="AZ190" s="50">
        <v>11725.44</v>
      </c>
      <c r="BA190" s="50" t="s">
        <v>4949</v>
      </c>
      <c r="BB190" s="59">
        <v>1521.2685050798261</v>
      </c>
      <c r="BC190" s="59">
        <v>1361.8635703918724</v>
      </c>
      <c r="BD190" s="59">
        <v>1472.0914368650217</v>
      </c>
      <c r="BE190" s="59">
        <v>1639.1654571843253</v>
      </c>
      <c r="BF190" s="59">
        <v>1701.8055152394777</v>
      </c>
      <c r="BG190" s="59" t="s">
        <v>5557</v>
      </c>
      <c r="BH190" s="50">
        <v>961.75</v>
      </c>
      <c r="BI190" s="50">
        <v>961.75</v>
      </c>
      <c r="BJ190" s="50">
        <v>961.75</v>
      </c>
      <c r="BK190" s="50">
        <v>961.75</v>
      </c>
      <c r="BL190" s="50">
        <v>961.75</v>
      </c>
      <c r="BM190" s="50">
        <v>961.75</v>
      </c>
      <c r="BN190" s="50" t="s">
        <v>4949</v>
      </c>
      <c r="BO190" s="50" t="s">
        <v>4949</v>
      </c>
      <c r="BP190" s="50" t="s">
        <v>4949</v>
      </c>
      <c r="BQ190" s="50" t="s">
        <v>4949</v>
      </c>
      <c r="BR190" s="50" t="s">
        <v>4949</v>
      </c>
      <c r="BS190" s="50" t="s">
        <v>4949</v>
      </c>
      <c r="BT190" s="59" t="s">
        <v>5557</v>
      </c>
      <c r="BU190" s="59" t="s">
        <v>5557</v>
      </c>
      <c r="BV190" s="59" t="s">
        <v>5557</v>
      </c>
      <c r="BW190" s="59" t="s">
        <v>5557</v>
      </c>
      <c r="BX190" s="59" t="s">
        <v>5557</v>
      </c>
      <c r="BY190" s="59" t="s">
        <v>5557</v>
      </c>
      <c r="BZ190" s="50">
        <v>961.75</v>
      </c>
      <c r="CA190" s="50">
        <v>961.75</v>
      </c>
      <c r="CB190" s="50">
        <v>961.75</v>
      </c>
      <c r="CC190" s="50">
        <v>961.75</v>
      </c>
      <c r="CD190" s="50">
        <v>961.75</v>
      </c>
      <c r="CE190" s="50">
        <v>961.75</v>
      </c>
      <c r="CF190" s="50">
        <v>1872.06</v>
      </c>
      <c r="CG190" s="50">
        <v>651.91999999999996</v>
      </c>
      <c r="CH190" s="50">
        <v>1030.45</v>
      </c>
      <c r="CI190" s="50">
        <v>2123.1799999999998</v>
      </c>
      <c r="CJ190" s="50">
        <v>1661.34</v>
      </c>
      <c r="CK190" s="50" t="s">
        <v>4949</v>
      </c>
      <c r="CL190" s="50">
        <v>-2.0951549541684852E-3</v>
      </c>
      <c r="CM190" s="50">
        <v>0.11746398952422524</v>
      </c>
      <c r="CN190" s="50">
        <v>0.16574858140549978</v>
      </c>
      <c r="CO190" s="50">
        <v>0.25123090353557398</v>
      </c>
      <c r="CP190" s="50">
        <v>9.4192492361414221E-2</v>
      </c>
      <c r="CQ190" s="50" t="s">
        <v>4949</v>
      </c>
      <c r="CR190" s="50">
        <v>2.2875469227411611</v>
      </c>
      <c r="CS190" s="50">
        <v>2.047848101265823</v>
      </c>
      <c r="CT190" s="50">
        <v>2.2135988651243999</v>
      </c>
      <c r="CU190" s="50">
        <v>2.4648297686599738</v>
      </c>
      <c r="CV190" s="50">
        <v>2.5590222610213882</v>
      </c>
      <c r="CW190" s="50" t="s">
        <v>4949</v>
      </c>
      <c r="CX190" s="50" t="s">
        <v>4949</v>
      </c>
      <c r="CY190" s="50" t="s">
        <v>4949</v>
      </c>
      <c r="CZ190" s="50" t="s">
        <v>4949</v>
      </c>
      <c r="DA190" s="50" t="s">
        <v>4949</v>
      </c>
      <c r="DB190" s="50" t="s">
        <v>4949</v>
      </c>
      <c r="DC190" s="50" t="s">
        <v>4949</v>
      </c>
      <c r="DD190" s="50">
        <v>0.40856831078131817</v>
      </c>
      <c r="DE190" s="50">
        <v>0.14227848101265822</v>
      </c>
      <c r="DF190" s="50">
        <v>0.22489087734613708</v>
      </c>
      <c r="DG190" s="50">
        <v>0.46337407245744211</v>
      </c>
      <c r="DH190" s="50">
        <v>0.36257965953731991</v>
      </c>
      <c r="DI190" s="50" t="s">
        <v>4949</v>
      </c>
      <c r="DJ190" s="50">
        <v>-694.79791666666677</v>
      </c>
      <c r="DK190" s="50">
        <v>12.392813347701683</v>
      </c>
      <c r="DL190" s="50">
        <v>8.7826350301530027</v>
      </c>
      <c r="DM190" s="50">
        <v>5.7943082509512305</v>
      </c>
      <c r="DN190" s="50">
        <v>15.454621284089068</v>
      </c>
      <c r="DO190" s="50" t="s">
        <v>4949</v>
      </c>
      <c r="DP190" s="50">
        <v>0.63636259557278796</v>
      </c>
      <c r="DQ190" s="50">
        <v>0.7108482784198209</v>
      </c>
      <c r="DR190" s="50">
        <v>0.65762108943270592</v>
      </c>
      <c r="DS190" s="50">
        <v>0.59059222497199804</v>
      </c>
      <c r="DT190" s="50">
        <v>0.56885370612957809</v>
      </c>
      <c r="DU190" s="50" t="s">
        <v>4949</v>
      </c>
      <c r="DV190" s="58" t="s">
        <v>4949</v>
      </c>
      <c r="DW190" s="58" t="s">
        <v>4949</v>
      </c>
      <c r="DX190" s="58" t="s">
        <v>4949</v>
      </c>
      <c r="DY190" s="58" t="s">
        <v>4949</v>
      </c>
      <c r="DZ190" s="58" t="s">
        <v>4949</v>
      </c>
      <c r="EA190" s="58" t="s">
        <v>4949</v>
      </c>
      <c r="EB190" s="60">
        <v>-9.1589594658800125E-4</v>
      </c>
      <c r="EC190" s="60">
        <v>5.7359717965223107E-2</v>
      </c>
      <c r="ED190" s="60">
        <v>7.4877424278126867E-2</v>
      </c>
      <c r="EE190" s="60">
        <v>0.10192626960690997</v>
      </c>
      <c r="EF190" s="60">
        <v>3.6808000382075212E-2</v>
      </c>
      <c r="EG190" s="60" t="s">
        <v>4949</v>
      </c>
      <c r="EH190" s="60">
        <v>-5.2892020222822356E-2</v>
      </c>
      <c r="EI190" s="60">
        <v>0.10499136357511252</v>
      </c>
      <c r="EJ190" s="60">
        <v>9.827214720811317E-2</v>
      </c>
      <c r="EK190" s="60">
        <v>-6.2453408515648068E-3</v>
      </c>
      <c r="EL190" s="60" t="s">
        <v>4949</v>
      </c>
      <c r="EM190" s="60">
        <v>-57.064583333333339</v>
      </c>
      <c r="EN190" s="60">
        <v>0.41105867489130832</v>
      </c>
      <c r="EO190" s="60">
        <v>0.51573486424564829</v>
      </c>
      <c r="EP190" s="60">
        <v>-0.62507601160588644</v>
      </c>
      <c r="EQ190" s="60" t="s">
        <v>4949</v>
      </c>
    </row>
    <row r="191" spans="1:147" ht="15" thickBot="1">
      <c r="A191" s="17" t="s">
        <v>5234</v>
      </c>
      <c r="B191" s="17" t="s">
        <v>5235</v>
      </c>
      <c r="C191" s="17" t="s">
        <v>5236</v>
      </c>
      <c r="D191" s="17" t="s">
        <v>5666</v>
      </c>
      <c r="E191" s="19" t="s">
        <v>5574</v>
      </c>
      <c r="F191" s="18" t="s">
        <v>3029</v>
      </c>
      <c r="G191" s="18" t="s">
        <v>2152</v>
      </c>
      <c r="H191" s="19" t="s">
        <v>3</v>
      </c>
      <c r="I191" s="18" t="s">
        <v>5726</v>
      </c>
      <c r="J191" s="18">
        <v>38.6</v>
      </c>
      <c r="K191" s="24" t="s">
        <v>2186</v>
      </c>
      <c r="L191" s="24" t="s">
        <v>853</v>
      </c>
      <c r="M191" s="24" t="s">
        <v>4</v>
      </c>
      <c r="N191" s="24">
        <v>43.46</v>
      </c>
      <c r="O191" s="24">
        <v>5.56</v>
      </c>
      <c r="P191" s="25">
        <v>6.9900000000000004E-2</v>
      </c>
      <c r="Q191" s="25">
        <v>0.29270000000000002</v>
      </c>
      <c r="R191" s="26">
        <v>375.68</v>
      </c>
      <c r="S191" s="26">
        <v>375.68</v>
      </c>
      <c r="T191" s="26">
        <v>16326.84</v>
      </c>
      <c r="U191" s="26">
        <v>2089.62</v>
      </c>
      <c r="V191" s="26">
        <v>16326.84</v>
      </c>
      <c r="W191" s="26">
        <v>2089.62</v>
      </c>
      <c r="X191" s="50">
        <v>4419.8900000000003</v>
      </c>
      <c r="Y191" s="50">
        <v>4046.9</v>
      </c>
      <c r="Z191" s="50">
        <v>3119.67</v>
      </c>
      <c r="AA191" s="50">
        <v>4261.5600000000004</v>
      </c>
      <c r="AB191" s="50">
        <v>5123.9799999999996</v>
      </c>
      <c r="AC191" s="50">
        <v>6009.59</v>
      </c>
      <c r="AD191" s="50">
        <v>667.4</v>
      </c>
      <c r="AE191" s="50">
        <v>579.19000000000005</v>
      </c>
      <c r="AF191" s="50">
        <v>479.97</v>
      </c>
      <c r="AG191" s="50">
        <v>782.42</v>
      </c>
      <c r="AH191" s="50">
        <v>1031.6099999999999</v>
      </c>
      <c r="AI191" s="50">
        <v>1205.6199999999999</v>
      </c>
      <c r="AJ191" s="59">
        <v>96.865021770682148</v>
      </c>
      <c r="AK191" s="59">
        <v>84.062409288824398</v>
      </c>
      <c r="AL191" s="59">
        <v>69.661828737300439</v>
      </c>
      <c r="AM191" s="59">
        <v>113.5587808417997</v>
      </c>
      <c r="AN191" s="59">
        <v>149.72568940493468</v>
      </c>
      <c r="AO191" s="59">
        <v>174.98113207547169</v>
      </c>
      <c r="AP191" s="50">
        <v>2089.62</v>
      </c>
      <c r="AQ191" s="50">
        <v>2089.62</v>
      </c>
      <c r="AR191" s="50">
        <v>2089.62</v>
      </c>
      <c r="AS191" s="50">
        <v>2089.62</v>
      </c>
      <c r="AT191" s="50">
        <v>2089.62</v>
      </c>
      <c r="AU191" s="50">
        <v>2089.62</v>
      </c>
      <c r="AV191" s="50">
        <v>2221.35</v>
      </c>
      <c r="AW191" s="50">
        <v>2528.9</v>
      </c>
      <c r="AX191" s="50">
        <v>2701.59</v>
      </c>
      <c r="AY191" s="50">
        <v>3134.17</v>
      </c>
      <c r="AZ191" s="50">
        <v>3700.8</v>
      </c>
      <c r="BA191" s="50">
        <v>4471.37</v>
      </c>
      <c r="BB191" s="59">
        <v>322.40203193033381</v>
      </c>
      <c r="BC191" s="59">
        <v>367.03918722786648</v>
      </c>
      <c r="BD191" s="59">
        <v>392.10304789550077</v>
      </c>
      <c r="BE191" s="59">
        <v>454.88679245283021</v>
      </c>
      <c r="BF191" s="59">
        <v>537.12626995645871</v>
      </c>
      <c r="BG191" s="59">
        <v>648.96516690856311</v>
      </c>
      <c r="BH191" s="50">
        <v>2089.62</v>
      </c>
      <c r="BI191" s="50">
        <v>2089.62</v>
      </c>
      <c r="BJ191" s="50">
        <v>2089.62</v>
      </c>
      <c r="BK191" s="50">
        <v>2089.62</v>
      </c>
      <c r="BL191" s="50">
        <v>2089.62</v>
      </c>
      <c r="BM191" s="50">
        <v>2089.62</v>
      </c>
      <c r="BN191" s="50">
        <v>256.27</v>
      </c>
      <c r="BO191" s="50">
        <v>278.02999999999997</v>
      </c>
      <c r="BP191" s="50">
        <v>277.75</v>
      </c>
      <c r="BQ191" s="50">
        <v>329.56</v>
      </c>
      <c r="BR191" s="50">
        <v>330.18</v>
      </c>
      <c r="BS191" s="50">
        <v>435.22</v>
      </c>
      <c r="BT191" s="59">
        <v>37.194484760522492</v>
      </c>
      <c r="BU191" s="59">
        <v>40.352685050798257</v>
      </c>
      <c r="BV191" s="59">
        <v>40.312046444121918</v>
      </c>
      <c r="BW191" s="59">
        <v>47.831640058055157</v>
      </c>
      <c r="BX191" s="59">
        <v>47.921625544267059</v>
      </c>
      <c r="BY191" s="59">
        <v>63.166908563134982</v>
      </c>
      <c r="BZ191" s="50">
        <v>2089.62</v>
      </c>
      <c r="CA191" s="50">
        <v>2089.62</v>
      </c>
      <c r="CB191" s="50">
        <v>2089.62</v>
      </c>
      <c r="CC191" s="50">
        <v>2089.62</v>
      </c>
      <c r="CD191" s="50">
        <v>2089.62</v>
      </c>
      <c r="CE191" s="50">
        <v>2089.62</v>
      </c>
      <c r="CF191" s="50">
        <v>429.51</v>
      </c>
      <c r="CG191" s="50">
        <v>763.4</v>
      </c>
      <c r="CH191" s="50">
        <v>505.81</v>
      </c>
      <c r="CI191" s="50">
        <v>352.91</v>
      </c>
      <c r="CJ191" s="50">
        <v>977.22</v>
      </c>
      <c r="CK191" s="50">
        <v>1009.89</v>
      </c>
      <c r="CL191" s="50">
        <v>1.7765119250425894</v>
      </c>
      <c r="CM191" s="50">
        <v>1.5417110306643953</v>
      </c>
      <c r="CN191" s="50">
        <v>1.2776032793867123</v>
      </c>
      <c r="CO191" s="50">
        <v>2.0826767461669506</v>
      </c>
      <c r="CP191" s="50">
        <v>2.7459806218057921</v>
      </c>
      <c r="CQ191" s="50">
        <v>3.2091673764906301</v>
      </c>
      <c r="CR191" s="50">
        <v>5.9128779812606469</v>
      </c>
      <c r="CS191" s="50">
        <v>6.7315268313458265</v>
      </c>
      <c r="CT191" s="50">
        <v>7.1911999574105625</v>
      </c>
      <c r="CU191" s="50">
        <v>8.3426586456558773</v>
      </c>
      <c r="CV191" s="50">
        <v>9.8509369676320269</v>
      </c>
      <c r="CW191" s="50">
        <v>11.902070911413968</v>
      </c>
      <c r="CX191" s="50">
        <v>0.6821497018739352</v>
      </c>
      <c r="CY191" s="50">
        <v>0.7400713373083474</v>
      </c>
      <c r="CZ191" s="50">
        <v>0.73932602214650767</v>
      </c>
      <c r="DA191" s="50">
        <v>0.87723594548551953</v>
      </c>
      <c r="DB191" s="50">
        <v>0.87888628620102216</v>
      </c>
      <c r="DC191" s="50">
        <v>1.1584859454855196</v>
      </c>
      <c r="DD191" s="50">
        <v>1.1432868398637137</v>
      </c>
      <c r="DE191" s="50">
        <v>2.032048551959114</v>
      </c>
      <c r="DF191" s="50">
        <v>1.3463852214650767</v>
      </c>
      <c r="DG191" s="50">
        <v>0.93938990630323682</v>
      </c>
      <c r="DH191" s="50">
        <v>2.6012031516183987</v>
      </c>
      <c r="DI191" s="50">
        <v>2.6881654599659282</v>
      </c>
      <c r="DJ191" s="50">
        <v>21.714339226850466</v>
      </c>
      <c r="DK191" s="50">
        <v>25.021409209413143</v>
      </c>
      <c r="DL191" s="50">
        <v>30.193866283309372</v>
      </c>
      <c r="DM191" s="50">
        <v>18.522213133611103</v>
      </c>
      <c r="DN191" s="50">
        <v>14.048089878927115</v>
      </c>
      <c r="DO191" s="50">
        <v>12.020495678572022</v>
      </c>
      <c r="DP191" s="50">
        <v>6.524028181061067</v>
      </c>
      <c r="DQ191" s="50">
        <v>5.7306141009925264</v>
      </c>
      <c r="DR191" s="50">
        <v>5.364303983950192</v>
      </c>
      <c r="DS191" s="50">
        <v>4.6239195704125811</v>
      </c>
      <c r="DT191" s="50">
        <v>3.915950605274535</v>
      </c>
      <c r="DU191" s="50">
        <v>3.241098365825239</v>
      </c>
      <c r="DV191" s="58">
        <v>1.7683366512215234E-2</v>
      </c>
      <c r="DW191" s="58">
        <v>1.9184869049795921E-2</v>
      </c>
      <c r="DX191" s="58">
        <v>1.9165548245084409E-2</v>
      </c>
      <c r="DY191" s="58">
        <v>2.274058714545461E-2</v>
      </c>
      <c r="DZ191" s="58">
        <v>2.2783368927315823E-2</v>
      </c>
      <c r="EA191" s="58">
        <v>3.00314308090932E-2</v>
      </c>
      <c r="EB191" s="60">
        <v>0.30044792581088076</v>
      </c>
      <c r="EC191" s="60">
        <v>0.22902843133378151</v>
      </c>
      <c r="ED191" s="60">
        <v>0.17766204346329384</v>
      </c>
      <c r="EE191" s="60">
        <v>0.24964185095256478</v>
      </c>
      <c r="EF191" s="60">
        <v>0.278753242542153</v>
      </c>
      <c r="EG191" s="60">
        <v>0.26963100794611045</v>
      </c>
      <c r="EH191" s="60">
        <v>-8.4388978006240012E-2</v>
      </c>
      <c r="EI191" s="60">
        <v>-0.22912105562282237</v>
      </c>
      <c r="EJ191" s="60">
        <v>0.3660290992316495</v>
      </c>
      <c r="EK191" s="60">
        <v>0.20237190136945138</v>
      </c>
      <c r="EL191" s="60">
        <v>0.17283634986865692</v>
      </c>
      <c r="EM191" s="60">
        <v>-0.13216961342523215</v>
      </c>
      <c r="EN191" s="60">
        <v>-0.17130820628809207</v>
      </c>
      <c r="EO191" s="60">
        <v>0.6301435506385813</v>
      </c>
      <c r="EP191" s="60">
        <v>0.3184862350144424</v>
      </c>
      <c r="EQ191" s="60">
        <v>0.16867808571068532</v>
      </c>
    </row>
    <row r="192" spans="1:147" ht="15" thickBot="1">
      <c r="A192" s="17" t="s">
        <v>5071</v>
      </c>
      <c r="B192" s="17" t="s">
        <v>5072</v>
      </c>
      <c r="C192" s="17" t="s">
        <v>5056</v>
      </c>
      <c r="D192" s="17" t="s">
        <v>5669</v>
      </c>
      <c r="E192" s="19" t="s">
        <v>5574</v>
      </c>
      <c r="F192" s="18" t="s">
        <v>3017</v>
      </c>
      <c r="G192" s="18" t="s">
        <v>2</v>
      </c>
      <c r="H192" s="19" t="s">
        <v>3</v>
      </c>
      <c r="I192" s="18" t="s">
        <v>5726</v>
      </c>
      <c r="J192" s="18">
        <v>5.49</v>
      </c>
      <c r="K192" s="24">
        <v>1231</v>
      </c>
      <c r="L192" s="24" t="s">
        <v>853</v>
      </c>
      <c r="M192" s="24" t="s">
        <v>4</v>
      </c>
      <c r="N192" s="24">
        <v>5.23</v>
      </c>
      <c r="O192" s="24">
        <v>0.67</v>
      </c>
      <c r="P192" s="25">
        <v>2.9500000000000002E-2</v>
      </c>
      <c r="Q192" s="25">
        <v>8.8999999999999999E-3</v>
      </c>
      <c r="R192" s="26">
        <v>120095.05</v>
      </c>
      <c r="S192" s="26">
        <v>19856.169999999998</v>
      </c>
      <c r="T192" s="26">
        <v>628097.13</v>
      </c>
      <c r="U192" s="26">
        <v>80388.2</v>
      </c>
      <c r="V192" s="26">
        <v>103847.75</v>
      </c>
      <c r="W192" s="26">
        <v>13291.15</v>
      </c>
      <c r="X192" s="50">
        <v>342507</v>
      </c>
      <c r="Y192" s="50">
        <v>348775</v>
      </c>
      <c r="Z192" s="50">
        <v>356534.7</v>
      </c>
      <c r="AA192" s="50">
        <v>366046</v>
      </c>
      <c r="AB192" s="50">
        <v>380982.32</v>
      </c>
      <c r="AC192" s="50" t="s">
        <v>4949</v>
      </c>
      <c r="AD192" s="50">
        <v>86270</v>
      </c>
      <c r="AE192" s="50">
        <v>86479</v>
      </c>
      <c r="AF192" s="50">
        <v>87430.77</v>
      </c>
      <c r="AG192" s="50">
        <v>88309.21</v>
      </c>
      <c r="AH192" s="50">
        <v>90687.09</v>
      </c>
      <c r="AI192" s="50" t="s">
        <v>4949</v>
      </c>
      <c r="AJ192" s="59">
        <v>12521.044992743107</v>
      </c>
      <c r="AK192" s="59">
        <v>12551.378809869377</v>
      </c>
      <c r="AL192" s="59">
        <v>12689.516690856315</v>
      </c>
      <c r="AM192" s="59">
        <v>12817.011611030481</v>
      </c>
      <c r="AN192" s="59">
        <v>13162.132075471698</v>
      </c>
      <c r="AO192" s="59" t="s">
        <v>5557</v>
      </c>
      <c r="AP192" s="50">
        <v>80388.2</v>
      </c>
      <c r="AQ192" s="50">
        <v>80388.2</v>
      </c>
      <c r="AR192" s="50">
        <v>80388.2</v>
      </c>
      <c r="AS192" s="50">
        <v>80388.2</v>
      </c>
      <c r="AT192" s="50">
        <v>80388.2</v>
      </c>
      <c r="AU192" s="50">
        <v>80388.2</v>
      </c>
      <c r="AV192" s="50">
        <v>956616</v>
      </c>
      <c r="AW192" s="50">
        <v>1031649</v>
      </c>
      <c r="AX192" s="50">
        <v>1203627.8</v>
      </c>
      <c r="AY192" s="50">
        <v>1311897.23</v>
      </c>
      <c r="AZ192" s="50">
        <v>1375759.34</v>
      </c>
      <c r="BA192" s="50" t="s">
        <v>4949</v>
      </c>
      <c r="BB192" s="59">
        <v>138841.21915820029</v>
      </c>
      <c r="BC192" s="59">
        <v>149731.3497822932</v>
      </c>
      <c r="BD192" s="59">
        <v>174691.98838896953</v>
      </c>
      <c r="BE192" s="59">
        <v>190405.98403483309</v>
      </c>
      <c r="BF192" s="59">
        <v>199674.79535558782</v>
      </c>
      <c r="BG192" s="59" t="s">
        <v>5557</v>
      </c>
      <c r="BH192" s="50">
        <v>80388.2</v>
      </c>
      <c r="BI192" s="50">
        <v>80388.2</v>
      </c>
      <c r="BJ192" s="50">
        <v>80388.2</v>
      </c>
      <c r="BK192" s="50">
        <v>80388.2</v>
      </c>
      <c r="BL192" s="50">
        <v>80388.2</v>
      </c>
      <c r="BM192" s="50">
        <v>80388.2</v>
      </c>
      <c r="BN192" s="50">
        <v>25881.02</v>
      </c>
      <c r="BO192" s="50">
        <v>25940.52</v>
      </c>
      <c r="BP192" s="50">
        <v>26228.75</v>
      </c>
      <c r="BQ192" s="50">
        <v>26492.959999999999</v>
      </c>
      <c r="BR192" s="50">
        <v>27201.52</v>
      </c>
      <c r="BS192" s="50" t="s">
        <v>4949</v>
      </c>
      <c r="BT192" s="59">
        <v>3756.3164005805515</v>
      </c>
      <c r="BU192" s="59">
        <v>3764.9521044992744</v>
      </c>
      <c r="BV192" s="59">
        <v>3806.7851959361396</v>
      </c>
      <c r="BW192" s="59">
        <v>3845.132075471698</v>
      </c>
      <c r="BX192" s="59">
        <v>3947.9709724238028</v>
      </c>
      <c r="BY192" s="59" t="s">
        <v>5557</v>
      </c>
      <c r="BZ192" s="50">
        <v>80388.2</v>
      </c>
      <c r="CA192" s="50">
        <v>80388.2</v>
      </c>
      <c r="CB192" s="50">
        <v>80388.2</v>
      </c>
      <c r="CC192" s="50">
        <v>80388.2</v>
      </c>
      <c r="CD192" s="50">
        <v>80388.2</v>
      </c>
      <c r="CE192" s="50">
        <v>80388.2</v>
      </c>
      <c r="CF192" s="50" t="s">
        <v>4949</v>
      </c>
      <c r="CG192" s="50" t="s">
        <v>4949</v>
      </c>
      <c r="CH192" s="50" t="s">
        <v>4949</v>
      </c>
      <c r="CI192" s="50" t="s">
        <v>4949</v>
      </c>
      <c r="CJ192" s="50" t="s">
        <v>4949</v>
      </c>
      <c r="CK192" s="50" t="s">
        <v>4949</v>
      </c>
      <c r="CL192" s="50">
        <v>0.71834767544540756</v>
      </c>
      <c r="CM192" s="50">
        <v>0.72008796365878525</v>
      </c>
      <c r="CN192" s="50">
        <v>0.72801310295470134</v>
      </c>
      <c r="CO192" s="50">
        <v>0.73532764256311978</v>
      </c>
      <c r="CP192" s="50">
        <v>0.75512762599291139</v>
      </c>
      <c r="CQ192" s="50" t="s">
        <v>4949</v>
      </c>
      <c r="CR192" s="50">
        <v>7.9654906676003714</v>
      </c>
      <c r="CS192" s="50">
        <v>8.5902707896786747</v>
      </c>
      <c r="CT192" s="50">
        <v>10.022293175280746</v>
      </c>
      <c r="CU192" s="50">
        <v>10.923824337472693</v>
      </c>
      <c r="CV192" s="50">
        <v>11.455587386824019</v>
      </c>
      <c r="CW192" s="50" t="s">
        <v>4949</v>
      </c>
      <c r="CX192" s="50">
        <v>0.21550446916837954</v>
      </c>
      <c r="CY192" s="50">
        <v>0.21599991007123107</v>
      </c>
      <c r="CZ192" s="50">
        <v>0.21839992572549827</v>
      </c>
      <c r="DA192" s="50">
        <v>0.22059993313629495</v>
      </c>
      <c r="DB192" s="50">
        <v>0.22649992651653836</v>
      </c>
      <c r="DC192" s="50" t="s">
        <v>4949</v>
      </c>
      <c r="DD192" s="50" t="s">
        <v>4949</v>
      </c>
      <c r="DE192" s="50" t="s">
        <v>4949</v>
      </c>
      <c r="DF192" s="50" t="s">
        <v>4949</v>
      </c>
      <c r="DG192" s="50" t="s">
        <v>4949</v>
      </c>
      <c r="DH192" s="50" t="s">
        <v>4949</v>
      </c>
      <c r="DI192" s="50" t="s">
        <v>4949</v>
      </c>
      <c r="DJ192" s="50">
        <v>6.4624584444186857</v>
      </c>
      <c r="DK192" s="50">
        <v>6.4468401577261538</v>
      </c>
      <c r="DL192" s="50">
        <v>6.3766599562144997</v>
      </c>
      <c r="DM192" s="50">
        <v>6.3132292769916072</v>
      </c>
      <c r="DN192" s="50">
        <v>6.1476919151336764</v>
      </c>
      <c r="DO192" s="50" t="s">
        <v>4949</v>
      </c>
      <c r="DP192" s="50">
        <v>0.58280050720456278</v>
      </c>
      <c r="DQ192" s="50">
        <v>0.54041276635754998</v>
      </c>
      <c r="DR192" s="50">
        <v>0.463196587848835</v>
      </c>
      <c r="DS192" s="50">
        <v>0.42496948484295533</v>
      </c>
      <c r="DT192" s="50">
        <v>0.40524259860739886</v>
      </c>
      <c r="DU192" s="50" t="s">
        <v>4949</v>
      </c>
      <c r="DV192" s="58">
        <v>4.6421997821803555E-2</v>
      </c>
      <c r="DW192" s="58">
        <v>4.6528721160775409E-2</v>
      </c>
      <c r="DX192" s="58">
        <v>4.7045710538789816E-2</v>
      </c>
      <c r="DY192" s="58">
        <v>4.7519615973911716E-2</v>
      </c>
      <c r="DZ192" s="58">
        <v>4.8790538479153676E-2</v>
      </c>
      <c r="EA192" s="58" t="s">
        <v>4949</v>
      </c>
      <c r="EB192" s="60">
        <v>9.0182476563218678E-2</v>
      </c>
      <c r="EC192" s="60">
        <v>8.3825991204372799E-2</v>
      </c>
      <c r="ED192" s="60">
        <v>7.2639374065637238E-2</v>
      </c>
      <c r="EE192" s="60">
        <v>6.7314121853889436E-2</v>
      </c>
      <c r="EF192" s="60">
        <v>6.5917844322975844E-2</v>
      </c>
      <c r="EG192" s="60" t="s">
        <v>4949</v>
      </c>
      <c r="EH192" s="60">
        <v>1.830035590513468E-2</v>
      </c>
      <c r="EI192" s="60">
        <v>2.2248440971973427E-2</v>
      </c>
      <c r="EJ192" s="60">
        <v>2.6677066776389369E-2</v>
      </c>
      <c r="EK192" s="60">
        <v>4.0804489053288373E-2</v>
      </c>
      <c r="EL192" s="60" t="s">
        <v>4949</v>
      </c>
      <c r="EM192" s="60">
        <v>2.4226266373015282E-3</v>
      </c>
      <c r="EN192" s="60">
        <v>1.1005793313983769E-2</v>
      </c>
      <c r="EO192" s="60">
        <v>1.0047263680738494E-2</v>
      </c>
      <c r="EP192" s="60">
        <v>2.6926749769361491E-2</v>
      </c>
      <c r="EQ192" s="60" t="s">
        <v>4949</v>
      </c>
    </row>
    <row r="193" spans="1:147" ht="15" thickBot="1">
      <c r="A193" s="17" t="s">
        <v>1117</v>
      </c>
      <c r="B193" s="17" t="s">
        <v>1118</v>
      </c>
      <c r="C193" s="17" t="s">
        <v>1119</v>
      </c>
      <c r="D193" s="17" t="s">
        <v>5757</v>
      </c>
      <c r="E193" s="19" t="s">
        <v>5574</v>
      </c>
      <c r="F193" s="18" t="s">
        <v>3008</v>
      </c>
      <c r="G193" s="18" t="s">
        <v>86</v>
      </c>
      <c r="H193" s="19" t="s">
        <v>3</v>
      </c>
      <c r="I193" s="18" t="s">
        <v>5726</v>
      </c>
      <c r="J193" s="18">
        <v>6.3</v>
      </c>
      <c r="K193" s="24">
        <v>1231</v>
      </c>
      <c r="L193" s="24" t="s">
        <v>853</v>
      </c>
      <c r="M193" s="24" t="s">
        <v>4</v>
      </c>
      <c r="N193" s="24">
        <v>4.42</v>
      </c>
      <c r="O193" s="24">
        <v>0.56999999999999995</v>
      </c>
      <c r="P193" s="25">
        <v>4.7400000000000005E-2</v>
      </c>
      <c r="Q193" s="25">
        <v>2.3E-3</v>
      </c>
      <c r="R193" s="26">
        <v>1280.78</v>
      </c>
      <c r="S193" s="26">
        <v>628.70000000000005</v>
      </c>
      <c r="T193" s="26">
        <v>5661.07</v>
      </c>
      <c r="U193" s="26">
        <v>724.54</v>
      </c>
      <c r="V193" s="26">
        <v>2778.87</v>
      </c>
      <c r="W193" s="26">
        <v>355.66</v>
      </c>
      <c r="X193" s="50">
        <v>6773.46</v>
      </c>
      <c r="Y193" s="50">
        <v>7259.64</v>
      </c>
      <c r="Z193" s="50">
        <v>7259.64</v>
      </c>
      <c r="AA193" s="50">
        <v>7837.35</v>
      </c>
      <c r="AB193" s="50">
        <v>8604.17</v>
      </c>
      <c r="AC193" s="50">
        <v>9443.1</v>
      </c>
      <c r="AD193" s="50">
        <v>590.19000000000005</v>
      </c>
      <c r="AE193" s="50">
        <v>521.79999999999995</v>
      </c>
      <c r="AF193" s="50">
        <v>522.07000000000005</v>
      </c>
      <c r="AG193" s="50">
        <v>566.41</v>
      </c>
      <c r="AH193" s="50">
        <v>632.22</v>
      </c>
      <c r="AI193" s="50">
        <v>681.87</v>
      </c>
      <c r="AJ193" s="59">
        <v>85.658925979680703</v>
      </c>
      <c r="AK193" s="59">
        <v>75.732946298984032</v>
      </c>
      <c r="AL193" s="59">
        <v>75.772133526850524</v>
      </c>
      <c r="AM193" s="59">
        <v>82.20754716981132</v>
      </c>
      <c r="AN193" s="59">
        <v>91.759071117561689</v>
      </c>
      <c r="AO193" s="59">
        <v>98.965166908563134</v>
      </c>
      <c r="AP193" s="50">
        <v>724.54</v>
      </c>
      <c r="AQ193" s="50">
        <v>724.54</v>
      </c>
      <c r="AR193" s="50">
        <v>724.54</v>
      </c>
      <c r="AS193" s="50">
        <v>724.54</v>
      </c>
      <c r="AT193" s="50">
        <v>724.54</v>
      </c>
      <c r="AU193" s="50">
        <v>724.54</v>
      </c>
      <c r="AV193" s="50">
        <v>6889.42</v>
      </c>
      <c r="AW193" s="50">
        <v>7206.2</v>
      </c>
      <c r="AX193" s="50">
        <v>7497.73</v>
      </c>
      <c r="AY193" s="50">
        <v>7833.48</v>
      </c>
      <c r="AZ193" s="50">
        <v>8215.4500000000007</v>
      </c>
      <c r="BA193" s="50">
        <v>8617.98</v>
      </c>
      <c r="BB193" s="59">
        <v>999.9158200290276</v>
      </c>
      <c r="BC193" s="59">
        <v>1045.8925979680696</v>
      </c>
      <c r="BD193" s="59">
        <v>1088.2046444121916</v>
      </c>
      <c r="BE193" s="59">
        <v>1136.9346879535558</v>
      </c>
      <c r="BF193" s="59">
        <v>1192.3730043541366</v>
      </c>
      <c r="BG193" s="59">
        <v>1250.7953555878084</v>
      </c>
      <c r="BH193" s="50">
        <v>724.54</v>
      </c>
      <c r="BI193" s="50">
        <v>724.54</v>
      </c>
      <c r="BJ193" s="50">
        <v>724.54</v>
      </c>
      <c r="BK193" s="50">
        <v>724.54</v>
      </c>
      <c r="BL193" s="50">
        <v>724.54</v>
      </c>
      <c r="BM193" s="50">
        <v>724.54</v>
      </c>
      <c r="BN193" s="50">
        <v>230.54</v>
      </c>
      <c r="BO193" s="50">
        <v>230.54</v>
      </c>
      <c r="BP193" s="50">
        <v>230.66</v>
      </c>
      <c r="BQ193" s="50">
        <v>250.25</v>
      </c>
      <c r="BR193" s="50">
        <v>279.33</v>
      </c>
      <c r="BS193" s="50">
        <v>301.26</v>
      </c>
      <c r="BT193" s="59">
        <v>33.460087082728592</v>
      </c>
      <c r="BU193" s="59">
        <v>33.460087082728592</v>
      </c>
      <c r="BV193" s="59">
        <v>33.477503628447025</v>
      </c>
      <c r="BW193" s="59">
        <v>36.320754716981135</v>
      </c>
      <c r="BX193" s="59">
        <v>40.541364296081277</v>
      </c>
      <c r="BY193" s="59">
        <v>43.724238026124816</v>
      </c>
      <c r="BZ193" s="50">
        <v>724.54</v>
      </c>
      <c r="CA193" s="50">
        <v>724.54</v>
      </c>
      <c r="CB193" s="50">
        <v>724.54</v>
      </c>
      <c r="CC193" s="50">
        <v>724.54</v>
      </c>
      <c r="CD193" s="50">
        <v>724.54</v>
      </c>
      <c r="CE193" s="50">
        <v>724.54</v>
      </c>
      <c r="CF193" s="50">
        <v>554.17999999999995</v>
      </c>
      <c r="CG193" s="50">
        <v>1301.23</v>
      </c>
      <c r="CH193" s="50">
        <v>1590.17</v>
      </c>
      <c r="CI193" s="50">
        <v>1324.97</v>
      </c>
      <c r="CJ193" s="50">
        <v>783.29</v>
      </c>
      <c r="CK193" s="50">
        <v>1494.58</v>
      </c>
      <c r="CL193" s="50">
        <v>0.4608051343712426</v>
      </c>
      <c r="CM193" s="50">
        <v>0.40740798575867826</v>
      </c>
      <c r="CN193" s="50">
        <v>0.40761879479692065</v>
      </c>
      <c r="CO193" s="50">
        <v>0.44223832352160403</v>
      </c>
      <c r="CP193" s="50">
        <v>0.49362107465763055</v>
      </c>
      <c r="CQ193" s="50">
        <v>0.53238651446774621</v>
      </c>
      <c r="CR193" s="50">
        <v>5.3790814972126366</v>
      </c>
      <c r="CS193" s="50">
        <v>5.6264151532659783</v>
      </c>
      <c r="CT193" s="50">
        <v>5.8540342603725852</v>
      </c>
      <c r="CU193" s="50">
        <v>6.1161792032979898</v>
      </c>
      <c r="CV193" s="50">
        <v>6.4144115304736182</v>
      </c>
      <c r="CW193" s="50">
        <v>6.7286965755242898</v>
      </c>
      <c r="CX193" s="50">
        <v>0.17999968769031371</v>
      </c>
      <c r="CY193" s="50">
        <v>0.17999968769031371</v>
      </c>
      <c r="CZ193" s="50">
        <v>0.1800933805961992</v>
      </c>
      <c r="DA193" s="50">
        <v>0.19538874748200316</v>
      </c>
      <c r="DB193" s="50">
        <v>0.21809366167491684</v>
      </c>
      <c r="DC193" s="50">
        <v>0.23521604022548759</v>
      </c>
      <c r="DD193" s="50">
        <v>0.43268945486344257</v>
      </c>
      <c r="DE193" s="50">
        <v>1.0159668327113165</v>
      </c>
      <c r="DF193" s="50">
        <v>1.2415637345992288</v>
      </c>
      <c r="DG193" s="50">
        <v>1.0345024125923266</v>
      </c>
      <c r="DH193" s="50">
        <v>0.61157263542528773</v>
      </c>
      <c r="DI193" s="50">
        <v>1.1669295273192897</v>
      </c>
      <c r="DJ193" s="50">
        <v>8.5140717396092782</v>
      </c>
      <c r="DK193" s="50">
        <v>9.6299731697968571</v>
      </c>
      <c r="DL193" s="50">
        <v>9.6249928170551833</v>
      </c>
      <c r="DM193" s="50">
        <v>8.8715241609434869</v>
      </c>
      <c r="DN193" s="50">
        <v>7.9480560564360507</v>
      </c>
      <c r="DO193" s="50">
        <v>7.369322598149207</v>
      </c>
      <c r="DP193" s="50">
        <v>0.72936763907556801</v>
      </c>
      <c r="DQ193" s="50">
        <v>0.69730509838749966</v>
      </c>
      <c r="DR193" s="50">
        <v>0.67019217816592491</v>
      </c>
      <c r="DS193" s="50">
        <v>0.64146713848761983</v>
      </c>
      <c r="DT193" s="50">
        <v>0.61164269760025314</v>
      </c>
      <c r="DU193" s="50">
        <v>0.58307399181710795</v>
      </c>
      <c r="DV193" s="58">
        <v>4.5879337382485688E-2</v>
      </c>
      <c r="DW193" s="58">
        <v>4.5879337382485688E-2</v>
      </c>
      <c r="DX193" s="58">
        <v>4.5903218359695276E-2</v>
      </c>
      <c r="DY193" s="58">
        <v>4.9801787889160426E-2</v>
      </c>
      <c r="DZ193" s="58">
        <v>5.5588944699617102E-2</v>
      </c>
      <c r="EA193" s="58">
        <v>5.9953193284669207E-2</v>
      </c>
      <c r="EB193" s="60">
        <v>8.5666137352636368E-2</v>
      </c>
      <c r="EC193" s="60">
        <v>7.2409869279231764E-2</v>
      </c>
      <c r="ED193" s="60">
        <v>6.9630408136862762E-2</v>
      </c>
      <c r="EE193" s="60">
        <v>7.2306305754275241E-2</v>
      </c>
      <c r="EF193" s="60">
        <v>7.6955005507914967E-2</v>
      </c>
      <c r="EG193" s="60">
        <v>7.9121789560894787E-2</v>
      </c>
      <c r="EH193" s="60">
        <v>7.1777201016910208E-2</v>
      </c>
      <c r="EI193" s="60">
        <v>0</v>
      </c>
      <c r="EJ193" s="60">
        <v>7.957832619799321E-2</v>
      </c>
      <c r="EK193" s="60">
        <v>9.7841744977575251E-2</v>
      </c>
      <c r="EL193" s="60">
        <v>9.7502722517105012E-2</v>
      </c>
      <c r="EM193" s="60">
        <v>-0.11587793761331111</v>
      </c>
      <c r="EN193" s="60">
        <v>5.1743963204309296E-4</v>
      </c>
      <c r="EO193" s="60">
        <v>8.4931139502365527E-2</v>
      </c>
      <c r="EP193" s="60">
        <v>0.11618792041100989</v>
      </c>
      <c r="EQ193" s="60">
        <v>7.8532789218942689E-2</v>
      </c>
    </row>
    <row r="194" spans="1:147" ht="15" thickBot="1">
      <c r="A194" s="17" t="s">
        <v>1120</v>
      </c>
      <c r="B194" s="17" t="s">
        <v>1121</v>
      </c>
      <c r="C194" s="17" t="s">
        <v>1122</v>
      </c>
      <c r="D194" s="17" t="s">
        <v>5751</v>
      </c>
      <c r="E194" s="19" t="s">
        <v>5574</v>
      </c>
      <c r="F194" s="18" t="s">
        <v>3030</v>
      </c>
      <c r="G194" s="18" t="s">
        <v>2653</v>
      </c>
      <c r="H194" s="19" t="s">
        <v>3</v>
      </c>
      <c r="I194" s="18" t="s">
        <v>5726</v>
      </c>
      <c r="J194" s="18">
        <v>1.57</v>
      </c>
      <c r="K194" s="24">
        <v>1231</v>
      </c>
      <c r="L194" s="24" t="s">
        <v>853</v>
      </c>
      <c r="M194" s="24" t="s">
        <v>864</v>
      </c>
      <c r="N194" s="24">
        <v>1.8</v>
      </c>
      <c r="O194" s="24">
        <v>0.23</v>
      </c>
      <c r="P194" s="25">
        <v>0</v>
      </c>
      <c r="Q194" s="25">
        <v>-6.7400000000000002E-2</v>
      </c>
      <c r="R194" s="26">
        <v>3474.57</v>
      </c>
      <c r="S194" s="26">
        <v>3474.57</v>
      </c>
      <c r="T194" s="26">
        <v>6254.23</v>
      </c>
      <c r="U194" s="26">
        <v>800.46</v>
      </c>
      <c r="V194" s="26">
        <v>6254.23</v>
      </c>
      <c r="W194" s="26">
        <v>800.46</v>
      </c>
      <c r="X194" s="50">
        <v>5041.21</v>
      </c>
      <c r="Y194" s="50">
        <v>3547.03</v>
      </c>
      <c r="Z194" s="50">
        <v>1695.86</v>
      </c>
      <c r="AA194" s="50" t="s">
        <v>4949</v>
      </c>
      <c r="AB194" s="50" t="s">
        <v>4949</v>
      </c>
      <c r="AC194" s="50" t="s">
        <v>4949</v>
      </c>
      <c r="AD194" s="50">
        <v>332.27</v>
      </c>
      <c r="AE194" s="50">
        <v>209.18</v>
      </c>
      <c r="AF194" s="50">
        <v>65.67</v>
      </c>
      <c r="AG194" s="50" t="s">
        <v>4949</v>
      </c>
      <c r="AH194" s="50" t="s">
        <v>4949</v>
      </c>
      <c r="AI194" s="50" t="s">
        <v>4949</v>
      </c>
      <c r="AJ194" s="59">
        <v>332.27</v>
      </c>
      <c r="AK194" s="59">
        <v>209.18</v>
      </c>
      <c r="AL194" s="59">
        <v>65.67</v>
      </c>
      <c r="AM194" s="59" t="s">
        <v>4949</v>
      </c>
      <c r="AN194" s="59" t="s">
        <v>4949</v>
      </c>
      <c r="AO194" s="59" t="s">
        <v>4949</v>
      </c>
      <c r="AP194" s="50">
        <v>800.46</v>
      </c>
      <c r="AQ194" s="50">
        <v>800.46</v>
      </c>
      <c r="AR194" s="50">
        <v>800.46</v>
      </c>
      <c r="AS194" s="50">
        <v>800.46</v>
      </c>
      <c r="AT194" s="50">
        <v>800.46</v>
      </c>
      <c r="AU194" s="50">
        <v>800.46</v>
      </c>
      <c r="AV194" s="50">
        <v>1899.69</v>
      </c>
      <c r="AW194" s="50">
        <v>2108.88</v>
      </c>
      <c r="AX194" s="50">
        <v>2028.12</v>
      </c>
      <c r="AY194" s="50" t="s">
        <v>4949</v>
      </c>
      <c r="AZ194" s="50" t="s">
        <v>4949</v>
      </c>
      <c r="BA194" s="50" t="s">
        <v>4949</v>
      </c>
      <c r="BB194" s="59">
        <v>1899.69</v>
      </c>
      <c r="BC194" s="59">
        <v>2108.88</v>
      </c>
      <c r="BD194" s="59">
        <v>2028.12</v>
      </c>
      <c r="BE194" s="59" t="s">
        <v>4949</v>
      </c>
      <c r="BF194" s="59" t="s">
        <v>4949</v>
      </c>
      <c r="BG194" s="59" t="s">
        <v>4949</v>
      </c>
      <c r="BH194" s="50">
        <v>800.46</v>
      </c>
      <c r="BI194" s="50">
        <v>800.46</v>
      </c>
      <c r="BJ194" s="50">
        <v>800.46</v>
      </c>
      <c r="BK194" s="50">
        <v>800.46</v>
      </c>
      <c r="BL194" s="50">
        <v>800.46</v>
      </c>
      <c r="BM194" s="50">
        <v>800.46</v>
      </c>
      <c r="BN194" s="50" t="s">
        <v>4949</v>
      </c>
      <c r="BO194" s="50">
        <v>146.43</v>
      </c>
      <c r="BP194" s="50">
        <v>45.97</v>
      </c>
      <c r="BQ194" s="50" t="s">
        <v>4949</v>
      </c>
      <c r="BR194" s="50" t="s">
        <v>4949</v>
      </c>
      <c r="BS194" s="50" t="s">
        <v>4949</v>
      </c>
      <c r="BT194" s="59" t="s">
        <v>4949</v>
      </c>
      <c r="BU194" s="59">
        <v>146.43</v>
      </c>
      <c r="BV194" s="59">
        <v>45.97</v>
      </c>
      <c r="BW194" s="59" t="s">
        <v>4949</v>
      </c>
      <c r="BX194" s="59" t="s">
        <v>4949</v>
      </c>
      <c r="BY194" s="59" t="s">
        <v>4949</v>
      </c>
      <c r="BZ194" s="50">
        <v>800.46</v>
      </c>
      <c r="CA194" s="50">
        <v>800.46</v>
      </c>
      <c r="CB194" s="50">
        <v>800.46</v>
      </c>
      <c r="CC194" s="50">
        <v>800.46</v>
      </c>
      <c r="CD194" s="50">
        <v>800.46</v>
      </c>
      <c r="CE194" s="50">
        <v>800.46</v>
      </c>
      <c r="CF194" s="50">
        <v>270.89999999999998</v>
      </c>
      <c r="CG194" s="50">
        <v>550.07000000000005</v>
      </c>
      <c r="CH194" s="50">
        <v>460.12</v>
      </c>
      <c r="CI194" s="50" t="s">
        <v>4949</v>
      </c>
      <c r="CJ194" s="50" t="s">
        <v>4949</v>
      </c>
      <c r="CK194" s="50" t="s">
        <v>4949</v>
      </c>
      <c r="CL194" s="50">
        <v>9.5629099428130665E-2</v>
      </c>
      <c r="CM194" s="50">
        <v>6.0203133049557211E-2</v>
      </c>
      <c r="CN194" s="50">
        <v>1.8900180453984235E-2</v>
      </c>
      <c r="CO194" s="50" t="s">
        <v>4949</v>
      </c>
      <c r="CP194" s="50" t="s">
        <v>4949</v>
      </c>
      <c r="CQ194" s="50" t="s">
        <v>4949</v>
      </c>
      <c r="CR194" s="50">
        <v>0.54674103558138132</v>
      </c>
      <c r="CS194" s="50">
        <v>0.6069470466849135</v>
      </c>
      <c r="CT194" s="50">
        <v>0.58370388278261764</v>
      </c>
      <c r="CU194" s="50" t="s">
        <v>4949</v>
      </c>
      <c r="CV194" s="50" t="s">
        <v>4949</v>
      </c>
      <c r="CW194" s="50" t="s">
        <v>4949</v>
      </c>
      <c r="CX194" s="50" t="s">
        <v>4949</v>
      </c>
      <c r="CY194" s="50">
        <v>4.214334435628006E-2</v>
      </c>
      <c r="CZ194" s="50">
        <v>1.3230414123186466E-2</v>
      </c>
      <c r="DA194" s="50" t="s">
        <v>4949</v>
      </c>
      <c r="DB194" s="50" t="s">
        <v>4949</v>
      </c>
      <c r="DC194" s="50" t="s">
        <v>4949</v>
      </c>
      <c r="DD194" s="50">
        <v>7.7966482183406863E-2</v>
      </c>
      <c r="DE194" s="50">
        <v>0.15831311500415879</v>
      </c>
      <c r="DF194" s="50">
        <v>0.13242501949881569</v>
      </c>
      <c r="DG194" s="50" t="s">
        <v>4949</v>
      </c>
      <c r="DH194" s="50" t="s">
        <v>4949</v>
      </c>
      <c r="DI194" s="50" t="s">
        <v>4949</v>
      </c>
      <c r="DJ194" s="50">
        <v>2.409064917085503</v>
      </c>
      <c r="DK194" s="50">
        <v>3.8266564681135864</v>
      </c>
      <c r="DL194" s="50">
        <v>12.189127455459113</v>
      </c>
      <c r="DM194" s="50" t="s">
        <v>4949</v>
      </c>
      <c r="DN194" s="50" t="s">
        <v>4949</v>
      </c>
      <c r="DO194" s="50" t="s">
        <v>4949</v>
      </c>
      <c r="DP194" s="50">
        <v>0.42136348562133824</v>
      </c>
      <c r="DQ194" s="50">
        <v>0.37956640491635368</v>
      </c>
      <c r="DR194" s="50">
        <v>0.39468078811904622</v>
      </c>
      <c r="DS194" s="50" t="s">
        <v>4949</v>
      </c>
      <c r="DT194" s="50" t="s">
        <v>4949</v>
      </c>
      <c r="DU194" s="50" t="s">
        <v>4949</v>
      </c>
      <c r="DV194" s="58" t="s">
        <v>4949</v>
      </c>
      <c r="DW194" s="58">
        <v>0.1829323139194963</v>
      </c>
      <c r="DX194" s="58">
        <v>5.7429478050121177E-2</v>
      </c>
      <c r="DY194" s="58" t="s">
        <v>4949</v>
      </c>
      <c r="DZ194" s="58" t="s">
        <v>4949</v>
      </c>
      <c r="EA194" s="58" t="s">
        <v>4949</v>
      </c>
      <c r="EB194" s="60">
        <v>0.17490748490543193</v>
      </c>
      <c r="EC194" s="60">
        <v>9.9190091422935389E-2</v>
      </c>
      <c r="ED194" s="60">
        <v>3.2379740843737057E-2</v>
      </c>
      <c r="EE194" s="60" t="s">
        <v>4949</v>
      </c>
      <c r="EF194" s="60" t="s">
        <v>4949</v>
      </c>
      <c r="EG194" s="60" t="s">
        <v>4949</v>
      </c>
      <c r="EH194" s="60">
        <v>-0.29639312784033989</v>
      </c>
      <c r="EI194" s="60">
        <v>-0.52189296397267571</v>
      </c>
      <c r="EJ194" s="60" t="s">
        <v>4949</v>
      </c>
      <c r="EK194" s="60" t="s">
        <v>4949</v>
      </c>
      <c r="EL194" s="60" t="s">
        <v>4949</v>
      </c>
      <c r="EM194" s="60">
        <v>-0.37045174105396206</v>
      </c>
      <c r="EN194" s="60">
        <v>-0.68605985275838988</v>
      </c>
      <c r="EO194" s="60" t="s">
        <v>4949</v>
      </c>
      <c r="EP194" s="60" t="s">
        <v>4949</v>
      </c>
      <c r="EQ194" s="60" t="s">
        <v>4949</v>
      </c>
    </row>
    <row r="195" spans="1:147" ht="15" thickBot="1">
      <c r="A195" s="17" t="s">
        <v>4047</v>
      </c>
      <c r="B195" s="17" t="s">
        <v>4048</v>
      </c>
      <c r="C195" s="17" t="s">
        <v>4049</v>
      </c>
      <c r="D195" s="17" t="s">
        <v>5757</v>
      </c>
      <c r="E195" s="19" t="s">
        <v>5574</v>
      </c>
      <c r="F195" s="18" t="s">
        <v>3633</v>
      </c>
      <c r="G195" s="18" t="s">
        <v>3634</v>
      </c>
      <c r="H195" s="19" t="s">
        <v>3</v>
      </c>
      <c r="I195" s="18" t="s">
        <v>5726</v>
      </c>
      <c r="J195" s="18">
        <v>6</v>
      </c>
      <c r="K195" s="24">
        <v>1231</v>
      </c>
      <c r="L195" s="24" t="s">
        <v>853</v>
      </c>
      <c r="M195" s="24" t="s">
        <v>864</v>
      </c>
      <c r="N195" s="24">
        <v>4.04</v>
      </c>
      <c r="O195" s="24">
        <v>0.52</v>
      </c>
      <c r="P195" s="25">
        <v>7.4999999999999997E-3</v>
      </c>
      <c r="Q195" s="25">
        <v>-4.0399999999999998E-2</v>
      </c>
      <c r="R195" s="26">
        <v>468.34</v>
      </c>
      <c r="S195" s="26">
        <v>468.34</v>
      </c>
      <c r="T195" s="26">
        <v>1892.11</v>
      </c>
      <c r="U195" s="26">
        <v>242.16</v>
      </c>
      <c r="V195" s="26">
        <v>1892.11</v>
      </c>
      <c r="W195" s="26">
        <v>242.16</v>
      </c>
      <c r="X195" s="50">
        <v>359.29</v>
      </c>
      <c r="Y195" s="50">
        <v>349.11</v>
      </c>
      <c r="Z195" s="50">
        <v>373.16</v>
      </c>
      <c r="AA195" s="50">
        <v>436.44</v>
      </c>
      <c r="AB195" s="50">
        <v>509.45</v>
      </c>
      <c r="AC195" s="50">
        <v>597.1</v>
      </c>
      <c r="AD195" s="50">
        <v>31.5</v>
      </c>
      <c r="AE195" s="50">
        <v>25.13</v>
      </c>
      <c r="AF195" s="50">
        <v>30.2</v>
      </c>
      <c r="AG195" s="50">
        <v>36.04</v>
      </c>
      <c r="AH195" s="50">
        <v>40.17</v>
      </c>
      <c r="AI195" s="50">
        <v>50.09</v>
      </c>
      <c r="AJ195" s="59">
        <v>31.5</v>
      </c>
      <c r="AK195" s="59">
        <v>25.13</v>
      </c>
      <c r="AL195" s="59">
        <v>30.2</v>
      </c>
      <c r="AM195" s="59">
        <v>36.04</v>
      </c>
      <c r="AN195" s="59">
        <v>40.17</v>
      </c>
      <c r="AO195" s="59">
        <v>50.09</v>
      </c>
      <c r="AP195" s="50">
        <v>242.16</v>
      </c>
      <c r="AQ195" s="50">
        <v>242.16</v>
      </c>
      <c r="AR195" s="50">
        <v>242.16</v>
      </c>
      <c r="AS195" s="50">
        <v>242.16</v>
      </c>
      <c r="AT195" s="50">
        <v>242.16</v>
      </c>
      <c r="AU195" s="50">
        <v>242.16</v>
      </c>
      <c r="AV195" s="50">
        <v>452.31</v>
      </c>
      <c r="AW195" s="50">
        <v>464.03</v>
      </c>
      <c r="AX195" s="50">
        <v>486.64</v>
      </c>
      <c r="AY195" s="50">
        <v>513.62</v>
      </c>
      <c r="AZ195" s="50">
        <v>542.97</v>
      </c>
      <c r="BA195" s="50">
        <v>585.03</v>
      </c>
      <c r="BB195" s="59">
        <v>452.31</v>
      </c>
      <c r="BC195" s="59">
        <v>464.03</v>
      </c>
      <c r="BD195" s="59">
        <v>486.64</v>
      </c>
      <c r="BE195" s="59">
        <v>513.62</v>
      </c>
      <c r="BF195" s="59">
        <v>542.97</v>
      </c>
      <c r="BG195" s="59">
        <v>585.03</v>
      </c>
      <c r="BH195" s="50">
        <v>242.16</v>
      </c>
      <c r="BI195" s="50">
        <v>242.16</v>
      </c>
      <c r="BJ195" s="50">
        <v>242.16</v>
      </c>
      <c r="BK195" s="50">
        <v>242.16</v>
      </c>
      <c r="BL195" s="50">
        <v>242.16</v>
      </c>
      <c r="BM195" s="50">
        <v>242.16</v>
      </c>
      <c r="BN195" s="50">
        <v>9.4700000000000006</v>
      </c>
      <c r="BO195" s="50">
        <v>7.6</v>
      </c>
      <c r="BP195" s="50">
        <v>9.06</v>
      </c>
      <c r="BQ195" s="50">
        <v>10.81</v>
      </c>
      <c r="BR195" s="50">
        <v>8.0299999999999994</v>
      </c>
      <c r="BS195" s="50">
        <v>5.01</v>
      </c>
      <c r="BT195" s="59">
        <v>9.4700000000000006</v>
      </c>
      <c r="BU195" s="59">
        <v>7.6</v>
      </c>
      <c r="BV195" s="59">
        <v>9.06</v>
      </c>
      <c r="BW195" s="59">
        <v>10.81</v>
      </c>
      <c r="BX195" s="59">
        <v>8.0299999999999994</v>
      </c>
      <c r="BY195" s="59">
        <v>5.01</v>
      </c>
      <c r="BZ195" s="50">
        <v>242.16</v>
      </c>
      <c r="CA195" s="50">
        <v>242.16</v>
      </c>
      <c r="CB195" s="50">
        <v>242.16</v>
      </c>
      <c r="CC195" s="50">
        <v>242.16</v>
      </c>
      <c r="CD195" s="50">
        <v>242.16</v>
      </c>
      <c r="CE195" s="50">
        <v>242.16</v>
      </c>
      <c r="CF195" s="50">
        <v>43.94</v>
      </c>
      <c r="CG195" s="50">
        <v>33.08</v>
      </c>
      <c r="CH195" s="50">
        <v>0.2</v>
      </c>
      <c r="CI195" s="50">
        <v>13.72</v>
      </c>
      <c r="CJ195" s="50">
        <v>10.82</v>
      </c>
      <c r="CK195" s="50">
        <v>11.29</v>
      </c>
      <c r="CL195" s="50">
        <v>6.7258829055814151E-2</v>
      </c>
      <c r="CM195" s="50">
        <v>5.3657599180082845E-2</v>
      </c>
      <c r="CN195" s="50">
        <v>6.4483067856685311E-2</v>
      </c>
      <c r="CO195" s="50">
        <v>7.6952641243541023E-2</v>
      </c>
      <c r="CP195" s="50">
        <v>8.5771021053081098E-2</v>
      </c>
      <c r="CQ195" s="50">
        <v>0.10695221420335654</v>
      </c>
      <c r="CR195" s="50">
        <v>0.96577272921381907</v>
      </c>
      <c r="CS195" s="50">
        <v>0.99079728402442668</v>
      </c>
      <c r="CT195" s="50">
        <v>1.0390741768800444</v>
      </c>
      <c r="CU195" s="50">
        <v>1.09668189776658</v>
      </c>
      <c r="CV195" s="50">
        <v>1.1593500448392196</v>
      </c>
      <c r="CW195" s="50">
        <v>1.2491565956356494</v>
      </c>
      <c r="CX195" s="50">
        <v>2.0220352735192383E-2</v>
      </c>
      <c r="CY195" s="50">
        <v>1.6227527010291669E-2</v>
      </c>
      <c r="CZ195" s="50">
        <v>1.9344920357005597E-2</v>
      </c>
      <c r="DA195" s="50">
        <v>2.3081521971217493E-2</v>
      </c>
      <c r="DB195" s="50">
        <v>1.7145663406926592E-2</v>
      </c>
      <c r="DC195" s="50">
        <v>1.069735662125806E-2</v>
      </c>
      <c r="DD195" s="50">
        <v>9.3820728530554731E-2</v>
      </c>
      <c r="DE195" s="50">
        <v>7.0632446513216887E-2</v>
      </c>
      <c r="DF195" s="50">
        <v>4.2704018448135972E-4</v>
      </c>
      <c r="DG195" s="50">
        <v>2.9294956655421277E-2</v>
      </c>
      <c r="DH195" s="50">
        <v>2.3102873980441561E-2</v>
      </c>
      <c r="DI195" s="50">
        <v>2.4106418413972753E-2</v>
      </c>
      <c r="DJ195" s="50">
        <v>7.6876190476190471</v>
      </c>
      <c r="DK195" s="50">
        <v>9.6362912853163554</v>
      </c>
      <c r="DL195" s="50">
        <v>8.0185430463576157</v>
      </c>
      <c r="DM195" s="50">
        <v>6.7192008879023311</v>
      </c>
      <c r="DN195" s="50">
        <v>6.0283793876026879</v>
      </c>
      <c r="DO195" s="50">
        <v>4.8344979037732081</v>
      </c>
      <c r="DP195" s="50">
        <v>0.5353850235457982</v>
      </c>
      <c r="DQ195" s="50">
        <v>0.52186281059414263</v>
      </c>
      <c r="DR195" s="50">
        <v>0.49761630774289001</v>
      </c>
      <c r="DS195" s="50">
        <v>0.4714769674078112</v>
      </c>
      <c r="DT195" s="50">
        <v>0.44599149124261006</v>
      </c>
      <c r="DU195" s="50">
        <v>0.41392749089790271</v>
      </c>
      <c r="DV195" s="58">
        <v>3.910637594978527E-2</v>
      </c>
      <c r="DW195" s="58">
        <v>3.1384208787578458E-2</v>
      </c>
      <c r="DX195" s="58">
        <v>3.7413280475718534E-2</v>
      </c>
      <c r="DY195" s="58">
        <v>4.4639907499174104E-2</v>
      </c>
      <c r="DZ195" s="58">
        <v>3.3159894284770397E-2</v>
      </c>
      <c r="EA195" s="58">
        <v>2.0688800792864222E-2</v>
      </c>
      <c r="EB195" s="60">
        <v>6.964250182397029E-2</v>
      </c>
      <c r="EC195" s="60">
        <v>5.4155981294312872E-2</v>
      </c>
      <c r="ED195" s="60">
        <v>6.2058194969587373E-2</v>
      </c>
      <c r="EE195" s="60">
        <v>7.0168607141466457E-2</v>
      </c>
      <c r="EF195" s="60">
        <v>7.3981987955135636E-2</v>
      </c>
      <c r="EG195" s="60">
        <v>8.5619540878245567E-2</v>
      </c>
      <c r="EH195" s="60">
        <v>-2.8333658047816512E-2</v>
      </c>
      <c r="EI195" s="60">
        <v>6.8889461774225946E-2</v>
      </c>
      <c r="EJ195" s="60">
        <v>0.16957873298317061</v>
      </c>
      <c r="EK195" s="60">
        <v>0.16728530840436262</v>
      </c>
      <c r="EL195" s="60">
        <v>0.17204828736873101</v>
      </c>
      <c r="EM195" s="60">
        <v>-0.2022222222222223</v>
      </c>
      <c r="EN195" s="60">
        <v>0.2017508953442102</v>
      </c>
      <c r="EO195" s="60">
        <v>0.19337748344370853</v>
      </c>
      <c r="EP195" s="60">
        <v>0.11459489456159822</v>
      </c>
      <c r="EQ195" s="60">
        <v>0.24695046054269354</v>
      </c>
    </row>
    <row r="196" spans="1:147" ht="15" thickBot="1">
      <c r="A196" s="17" t="s">
        <v>3475</v>
      </c>
      <c r="B196" s="17" t="s">
        <v>3476</v>
      </c>
      <c r="C196" s="17" t="s">
        <v>3477</v>
      </c>
      <c r="D196" s="17" t="s">
        <v>5759</v>
      </c>
      <c r="E196" s="19" t="s">
        <v>5574</v>
      </c>
      <c r="F196" s="18" t="s">
        <v>3012</v>
      </c>
      <c r="G196" s="18" t="s">
        <v>2408</v>
      </c>
      <c r="H196" s="19" t="s">
        <v>3</v>
      </c>
      <c r="I196" s="18" t="s">
        <v>5726</v>
      </c>
      <c r="J196" s="18">
        <v>100</v>
      </c>
      <c r="K196" s="24">
        <v>1231</v>
      </c>
      <c r="L196" s="24" t="s">
        <v>853</v>
      </c>
      <c r="M196" s="24" t="s">
        <v>4</v>
      </c>
      <c r="N196" s="24">
        <v>62.95</v>
      </c>
      <c r="O196" s="24">
        <v>8.06</v>
      </c>
      <c r="P196" s="25">
        <v>-1.95E-2</v>
      </c>
      <c r="Q196" s="25">
        <v>-8.77E-2</v>
      </c>
      <c r="R196" s="26">
        <v>3097.81</v>
      </c>
      <c r="S196" s="26">
        <v>1432.86</v>
      </c>
      <c r="T196" s="26">
        <v>195007.08</v>
      </c>
      <c r="U196" s="26">
        <v>24958.35</v>
      </c>
      <c r="V196" s="26">
        <v>90198.52</v>
      </c>
      <c r="W196" s="26">
        <v>11544.23</v>
      </c>
      <c r="X196" s="50">
        <v>27752</v>
      </c>
      <c r="Y196" s="50">
        <v>28401</v>
      </c>
      <c r="Z196" s="50">
        <v>32691.47</v>
      </c>
      <c r="AA196" s="50">
        <v>36894.720000000001</v>
      </c>
      <c r="AB196" s="50">
        <v>40803.269999999997</v>
      </c>
      <c r="AC196" s="50" t="s">
        <v>4949</v>
      </c>
      <c r="AD196" s="50">
        <v>5923</v>
      </c>
      <c r="AE196" s="50">
        <v>7671</v>
      </c>
      <c r="AF196" s="50">
        <v>9630.7099999999991</v>
      </c>
      <c r="AG196" s="50">
        <v>10749.31</v>
      </c>
      <c r="AH196" s="50">
        <v>12225.78</v>
      </c>
      <c r="AI196" s="50" t="s">
        <v>4949</v>
      </c>
      <c r="AJ196" s="59">
        <v>859.6516690856314</v>
      </c>
      <c r="AK196" s="59">
        <v>1113.3526850507983</v>
      </c>
      <c r="AL196" s="59">
        <v>1397.7808417997096</v>
      </c>
      <c r="AM196" s="59">
        <v>1560.132075471698</v>
      </c>
      <c r="AN196" s="59">
        <v>1774.4238026124819</v>
      </c>
      <c r="AO196" s="59" t="s">
        <v>5557</v>
      </c>
      <c r="AP196" s="50">
        <v>24958.35</v>
      </c>
      <c r="AQ196" s="50">
        <v>24958.35</v>
      </c>
      <c r="AR196" s="50">
        <v>24958.35</v>
      </c>
      <c r="AS196" s="50">
        <v>24958.35</v>
      </c>
      <c r="AT196" s="50">
        <v>24958.35</v>
      </c>
      <c r="AU196" s="50">
        <v>24958.35</v>
      </c>
      <c r="AV196" s="50">
        <v>55907</v>
      </c>
      <c r="AW196" s="50">
        <v>67863</v>
      </c>
      <c r="AX196" s="50">
        <v>76250.61</v>
      </c>
      <c r="AY196" s="50">
        <v>83817.820000000007</v>
      </c>
      <c r="AZ196" s="50">
        <v>92435</v>
      </c>
      <c r="BA196" s="50" t="s">
        <v>4949</v>
      </c>
      <c r="BB196" s="59">
        <v>8114.22351233672</v>
      </c>
      <c r="BC196" s="59">
        <v>9849.4920174165454</v>
      </c>
      <c r="BD196" s="59">
        <v>11066.851959361395</v>
      </c>
      <c r="BE196" s="59">
        <v>12165.140783744559</v>
      </c>
      <c r="BF196" s="59">
        <v>13415.820029027576</v>
      </c>
      <c r="BG196" s="59" t="s">
        <v>5557</v>
      </c>
      <c r="BH196" s="50">
        <v>24958.35</v>
      </c>
      <c r="BI196" s="50">
        <v>24958.35</v>
      </c>
      <c r="BJ196" s="50">
        <v>24958.35</v>
      </c>
      <c r="BK196" s="50">
        <v>24958.35</v>
      </c>
      <c r="BL196" s="50">
        <v>24958.35</v>
      </c>
      <c r="BM196" s="50">
        <v>24958.35</v>
      </c>
      <c r="BN196" s="50">
        <v>-1539.21</v>
      </c>
      <c r="BO196" s="50">
        <v>-2056.7800000000002</v>
      </c>
      <c r="BP196" s="50">
        <v>-3409.3</v>
      </c>
      <c r="BQ196" s="50">
        <v>-2996.26</v>
      </c>
      <c r="BR196" s="50">
        <v>-3425.02</v>
      </c>
      <c r="BS196" s="50" t="s">
        <v>4949</v>
      </c>
      <c r="BT196" s="59">
        <v>-223.39767779390422</v>
      </c>
      <c r="BU196" s="59">
        <v>-298.51669085631352</v>
      </c>
      <c r="BV196" s="59">
        <v>-494.81857764876639</v>
      </c>
      <c r="BW196" s="59">
        <v>-434.87082728592168</v>
      </c>
      <c r="BX196" s="59">
        <v>-497.10014513788099</v>
      </c>
      <c r="BY196" s="59" t="s">
        <v>5557</v>
      </c>
      <c r="BZ196" s="50">
        <v>24958.35</v>
      </c>
      <c r="CA196" s="50">
        <v>24958.35</v>
      </c>
      <c r="CB196" s="50">
        <v>24958.35</v>
      </c>
      <c r="CC196" s="50">
        <v>24958.35</v>
      </c>
      <c r="CD196" s="50">
        <v>24958.35</v>
      </c>
      <c r="CE196" s="50">
        <v>24958.35</v>
      </c>
      <c r="CF196" s="50">
        <v>7337</v>
      </c>
      <c r="CG196" s="50">
        <v>10275</v>
      </c>
      <c r="CH196" s="50">
        <v>11420.25</v>
      </c>
      <c r="CI196" s="50">
        <v>12509.94</v>
      </c>
      <c r="CJ196" s="50">
        <v>13838.71</v>
      </c>
      <c r="CK196" s="50" t="s">
        <v>4949</v>
      </c>
      <c r="CL196" s="50">
        <v>1.9119958938734138</v>
      </c>
      <c r="CM196" s="50">
        <v>2.4762654907821977</v>
      </c>
      <c r="CN196" s="50">
        <v>3.1088769162731089</v>
      </c>
      <c r="CO196" s="50">
        <v>3.4699707212514648</v>
      </c>
      <c r="CP196" s="50">
        <v>3.9465880735099961</v>
      </c>
      <c r="CQ196" s="50" t="s">
        <v>4949</v>
      </c>
      <c r="CR196" s="50">
        <v>18.047265648958458</v>
      </c>
      <c r="CS196" s="50">
        <v>21.906766393032498</v>
      </c>
      <c r="CT196" s="50">
        <v>24.614359821938724</v>
      </c>
      <c r="CU196" s="50">
        <v>27.057120998382732</v>
      </c>
      <c r="CV196" s="50">
        <v>29.838821619143847</v>
      </c>
      <c r="CW196" s="50" t="s">
        <v>4949</v>
      </c>
      <c r="CX196" s="50">
        <v>-0.49687036971279713</v>
      </c>
      <c r="CY196" s="50">
        <v>-0.66394646540620639</v>
      </c>
      <c r="CZ196" s="50">
        <v>-1.1005516800578474</v>
      </c>
      <c r="DA196" s="50">
        <v>-0.96721877713610593</v>
      </c>
      <c r="DB196" s="50">
        <v>-1.1056262327256998</v>
      </c>
      <c r="DC196" s="50" t="s">
        <v>4949</v>
      </c>
      <c r="DD196" s="50">
        <v>2.3684473870250273</v>
      </c>
      <c r="DE196" s="50">
        <v>3.3168593296554665</v>
      </c>
      <c r="DF196" s="50">
        <v>3.6865559863258239</v>
      </c>
      <c r="DG196" s="50">
        <v>4.038317391964001</v>
      </c>
      <c r="DH196" s="50">
        <v>4.4672559001359025</v>
      </c>
      <c r="DI196" s="50" t="s">
        <v>4949</v>
      </c>
      <c r="DJ196" s="50">
        <v>29.223982778997129</v>
      </c>
      <c r="DK196" s="50">
        <v>22.564678659887889</v>
      </c>
      <c r="DL196" s="50">
        <v>17.973093364871335</v>
      </c>
      <c r="DM196" s="50">
        <v>16.102768456766061</v>
      </c>
      <c r="DN196" s="50">
        <v>14.158086437020787</v>
      </c>
      <c r="DO196" s="50" t="s">
        <v>4949</v>
      </c>
      <c r="DP196" s="50">
        <v>3.0960997728370327</v>
      </c>
      <c r="DQ196" s="50">
        <v>2.5506336295182943</v>
      </c>
      <c r="DR196" s="50">
        <v>2.2700624952377431</v>
      </c>
      <c r="DS196" s="50">
        <v>2.0651175370583483</v>
      </c>
      <c r="DT196" s="50">
        <v>1.872598582787905</v>
      </c>
      <c r="DU196" s="50" t="s">
        <v>4949</v>
      </c>
      <c r="DV196" s="58">
        <v>-8.8923539367273159E-3</v>
      </c>
      <c r="DW196" s="58">
        <v>-1.1882469403123687E-2</v>
      </c>
      <c r="DX196" s="58">
        <v>-1.9696274242296006E-2</v>
      </c>
      <c r="DY196" s="58">
        <v>-1.7310051524131592E-2</v>
      </c>
      <c r="DZ196" s="58">
        <v>-1.9787092131918184E-2</v>
      </c>
      <c r="EA196" s="58" t="s">
        <v>4949</v>
      </c>
      <c r="EB196" s="60">
        <v>0.10594379952420985</v>
      </c>
      <c r="EC196" s="60">
        <v>0.11303655894964856</v>
      </c>
      <c r="ED196" s="60">
        <v>0.12630338301555882</v>
      </c>
      <c r="EE196" s="60">
        <v>0.12824611759170065</v>
      </c>
      <c r="EF196" s="60">
        <v>0.13226353653918971</v>
      </c>
      <c r="EG196" s="60" t="s">
        <v>4949</v>
      </c>
      <c r="EH196" s="60">
        <v>2.3385701931392333E-2</v>
      </c>
      <c r="EI196" s="60">
        <v>0.15106756804337884</v>
      </c>
      <c r="EJ196" s="60">
        <v>0.12857329450159316</v>
      </c>
      <c r="EK196" s="60">
        <v>0.10593792282472925</v>
      </c>
      <c r="EL196" s="60" t="s">
        <v>4949</v>
      </c>
      <c r="EM196" s="60">
        <v>0.29512071585345256</v>
      </c>
      <c r="EN196" s="60">
        <v>0.25546995176639276</v>
      </c>
      <c r="EO196" s="60">
        <v>0.11614927663692498</v>
      </c>
      <c r="EP196" s="60">
        <v>0.13735486277723874</v>
      </c>
      <c r="EQ196" s="60" t="s">
        <v>4949</v>
      </c>
    </row>
    <row r="197" spans="1:147" ht="15" thickBot="1">
      <c r="A197" s="17" t="s">
        <v>1123</v>
      </c>
      <c r="B197" s="17" t="s">
        <v>1124</v>
      </c>
      <c r="C197" s="17" t="s">
        <v>675</v>
      </c>
      <c r="D197" s="17" t="s">
        <v>5735</v>
      </c>
      <c r="E197" s="19" t="s">
        <v>5574</v>
      </c>
      <c r="F197" s="18" t="s">
        <v>3021</v>
      </c>
      <c r="G197" s="18" t="s">
        <v>2071</v>
      </c>
      <c r="H197" s="19" t="s">
        <v>3</v>
      </c>
      <c r="I197" s="18" t="s">
        <v>5726</v>
      </c>
      <c r="J197" s="18">
        <v>32.159999999999997</v>
      </c>
      <c r="K197" s="24">
        <v>1231</v>
      </c>
      <c r="L197" s="24" t="s">
        <v>853</v>
      </c>
      <c r="M197" s="24" t="s">
        <v>4</v>
      </c>
      <c r="N197" s="24">
        <v>57.3</v>
      </c>
      <c r="O197" s="24">
        <v>7.33</v>
      </c>
      <c r="P197" s="25">
        <v>-2.8799999999999999E-2</v>
      </c>
      <c r="Q197" s="25">
        <v>0.10300000000000001</v>
      </c>
      <c r="R197" s="26">
        <v>2096.69</v>
      </c>
      <c r="S197" s="26">
        <v>483.1</v>
      </c>
      <c r="T197" s="26">
        <v>120140.59</v>
      </c>
      <c r="U197" s="26">
        <v>15376.42</v>
      </c>
      <c r="V197" s="26">
        <v>27681.67</v>
      </c>
      <c r="W197" s="26">
        <v>3542.89</v>
      </c>
      <c r="X197" s="50">
        <v>32971.68</v>
      </c>
      <c r="Y197" s="50">
        <v>18906.400000000001</v>
      </c>
      <c r="Z197" s="50">
        <v>20507.39</v>
      </c>
      <c r="AA197" s="50">
        <v>26227.09</v>
      </c>
      <c r="AB197" s="50" t="s">
        <v>4949</v>
      </c>
      <c r="AC197" s="50" t="s">
        <v>4949</v>
      </c>
      <c r="AD197" s="50">
        <v>4946.8100000000004</v>
      </c>
      <c r="AE197" s="50">
        <v>-2074.0100000000002</v>
      </c>
      <c r="AF197" s="50">
        <v>335.19</v>
      </c>
      <c r="AG197" s="50">
        <v>1929.71</v>
      </c>
      <c r="AH197" s="50" t="s">
        <v>4949</v>
      </c>
      <c r="AI197" s="50" t="s">
        <v>4949</v>
      </c>
      <c r="AJ197" s="59">
        <v>717.9695210449928</v>
      </c>
      <c r="AK197" s="59">
        <v>-301.0174165457185</v>
      </c>
      <c r="AL197" s="59">
        <v>48.648766328011611</v>
      </c>
      <c r="AM197" s="59">
        <v>280.07402031930337</v>
      </c>
      <c r="AN197" s="59" t="s">
        <v>5557</v>
      </c>
      <c r="AO197" s="59" t="s">
        <v>5557</v>
      </c>
      <c r="AP197" s="50">
        <v>15376.42</v>
      </c>
      <c r="AQ197" s="50">
        <v>15376.42</v>
      </c>
      <c r="AR197" s="50">
        <v>15376.42</v>
      </c>
      <c r="AS197" s="50">
        <v>15376.42</v>
      </c>
      <c r="AT197" s="50">
        <v>15376.42</v>
      </c>
      <c r="AU197" s="50">
        <v>15376.42</v>
      </c>
      <c r="AV197" s="50">
        <v>47034.11</v>
      </c>
      <c r="AW197" s="50">
        <v>41782.39</v>
      </c>
      <c r="AX197" s="50">
        <v>41815</v>
      </c>
      <c r="AY197" s="50">
        <v>43744.7</v>
      </c>
      <c r="AZ197" s="50" t="s">
        <v>4949</v>
      </c>
      <c r="BA197" s="50" t="s">
        <v>4949</v>
      </c>
      <c r="BB197" s="59">
        <v>6826.4310595065317</v>
      </c>
      <c r="BC197" s="59">
        <v>6064.2075471698117</v>
      </c>
      <c r="BD197" s="59">
        <v>6068.9404934687955</v>
      </c>
      <c r="BE197" s="59">
        <v>6349.013062409289</v>
      </c>
      <c r="BF197" s="59" t="s">
        <v>5557</v>
      </c>
      <c r="BG197" s="59" t="s">
        <v>5557</v>
      </c>
      <c r="BH197" s="50">
        <v>15376.42</v>
      </c>
      <c r="BI197" s="50">
        <v>15376.42</v>
      </c>
      <c r="BJ197" s="50">
        <v>15376.42</v>
      </c>
      <c r="BK197" s="50">
        <v>15376.42</v>
      </c>
      <c r="BL197" s="50">
        <v>15376.42</v>
      </c>
      <c r="BM197" s="50">
        <v>15376.42</v>
      </c>
      <c r="BN197" s="50">
        <v>1613.73</v>
      </c>
      <c r="BO197" s="50">
        <v>302.58</v>
      </c>
      <c r="BP197" s="50" t="s">
        <v>4949</v>
      </c>
      <c r="BQ197" s="50" t="s">
        <v>4949</v>
      </c>
      <c r="BR197" s="50" t="s">
        <v>4949</v>
      </c>
      <c r="BS197" s="50" t="s">
        <v>4949</v>
      </c>
      <c r="BT197" s="59">
        <v>234.21335268505081</v>
      </c>
      <c r="BU197" s="59">
        <v>43.915820029027579</v>
      </c>
      <c r="BV197" s="59" t="s">
        <v>5557</v>
      </c>
      <c r="BW197" s="59" t="s">
        <v>5557</v>
      </c>
      <c r="BX197" s="59" t="s">
        <v>5557</v>
      </c>
      <c r="BY197" s="59" t="s">
        <v>5557</v>
      </c>
      <c r="BZ197" s="50">
        <v>15376.42</v>
      </c>
      <c r="CA197" s="50">
        <v>15376.42</v>
      </c>
      <c r="CB197" s="50">
        <v>15376.42</v>
      </c>
      <c r="CC197" s="50">
        <v>15376.42</v>
      </c>
      <c r="CD197" s="50">
        <v>15376.42</v>
      </c>
      <c r="CE197" s="50">
        <v>15376.42</v>
      </c>
      <c r="CF197" s="50">
        <v>146.47999999999999</v>
      </c>
      <c r="CG197" s="50">
        <v>5161.2700000000004</v>
      </c>
      <c r="CH197" s="50">
        <v>2776.84</v>
      </c>
      <c r="CI197" s="50">
        <v>4669.1000000000004</v>
      </c>
      <c r="CJ197" s="50" t="s">
        <v>4949</v>
      </c>
      <c r="CK197" s="50" t="s">
        <v>4949</v>
      </c>
      <c r="CL197" s="50">
        <v>2.3593425828329417</v>
      </c>
      <c r="CM197" s="50">
        <v>-0.98918295026923397</v>
      </c>
      <c r="CN197" s="50">
        <v>0.15986626539927218</v>
      </c>
      <c r="CO197" s="50">
        <v>0.92036018677057652</v>
      </c>
      <c r="CP197" s="50" t="s">
        <v>4949</v>
      </c>
      <c r="CQ197" s="50" t="s">
        <v>4949</v>
      </c>
      <c r="CR197" s="50">
        <v>22.432553214829088</v>
      </c>
      <c r="CS197" s="50">
        <v>19.927786177260348</v>
      </c>
      <c r="CT197" s="50">
        <v>19.943339263315035</v>
      </c>
      <c r="CU197" s="50">
        <v>20.863694680663329</v>
      </c>
      <c r="CV197" s="50" t="s">
        <v>4949</v>
      </c>
      <c r="CW197" s="50" t="s">
        <v>4949</v>
      </c>
      <c r="CX197" s="50">
        <v>0.76965598157095227</v>
      </c>
      <c r="CY197" s="50">
        <v>0.14431317934458598</v>
      </c>
      <c r="CZ197" s="50" t="s">
        <v>4949</v>
      </c>
      <c r="DA197" s="50" t="s">
        <v>4949</v>
      </c>
      <c r="DB197" s="50" t="s">
        <v>4949</v>
      </c>
      <c r="DC197" s="50" t="s">
        <v>4949</v>
      </c>
      <c r="DD197" s="50">
        <v>6.9862497555671074E-2</v>
      </c>
      <c r="DE197" s="50">
        <v>2.4616276130472317</v>
      </c>
      <c r="DF197" s="50">
        <v>1.3243922563659865</v>
      </c>
      <c r="DG197" s="50">
        <v>2.2268909566984152</v>
      </c>
      <c r="DH197" s="50" t="s">
        <v>4949</v>
      </c>
      <c r="DI197" s="50" t="s">
        <v>4949</v>
      </c>
      <c r="DJ197" s="50">
        <v>21.557345036498266</v>
      </c>
      <c r="DK197" s="50">
        <v>-51.41734610729938</v>
      </c>
      <c r="DL197" s="50">
        <v>318.14818461171274</v>
      </c>
      <c r="DM197" s="50">
        <v>55.262236294572759</v>
      </c>
      <c r="DN197" s="50" t="s">
        <v>4949</v>
      </c>
      <c r="DO197" s="50" t="s">
        <v>4949</v>
      </c>
      <c r="DP197" s="50">
        <v>2.2672926095550654</v>
      </c>
      <c r="DQ197" s="50">
        <v>2.5522735774569143</v>
      </c>
      <c r="DR197" s="50">
        <v>2.5502831519789551</v>
      </c>
      <c r="DS197" s="50">
        <v>2.4377830914373626</v>
      </c>
      <c r="DT197" s="50" t="s">
        <v>4949</v>
      </c>
      <c r="DU197" s="50" t="s">
        <v>4949</v>
      </c>
      <c r="DV197" s="58">
        <v>1.5132489104238379E-2</v>
      </c>
      <c r="DW197" s="58">
        <v>2.8373944545620694E-3</v>
      </c>
      <c r="DX197" s="58" t="s">
        <v>4949</v>
      </c>
      <c r="DY197" s="58" t="s">
        <v>4949</v>
      </c>
      <c r="DZ197" s="58" t="s">
        <v>4949</v>
      </c>
      <c r="EA197" s="58" t="s">
        <v>4949</v>
      </c>
      <c r="EB197" s="60">
        <v>0.10517494643780866</v>
      </c>
      <c r="EC197" s="60">
        <v>-4.9638376359035473E-2</v>
      </c>
      <c r="ED197" s="60">
        <v>8.0160229582685646E-3</v>
      </c>
      <c r="EE197" s="60">
        <v>4.4113001117849708E-2</v>
      </c>
      <c r="EF197" s="60" t="s">
        <v>4949</v>
      </c>
      <c r="EG197" s="60" t="s">
        <v>4949</v>
      </c>
      <c r="EH197" s="60">
        <v>-0.42658669500613855</v>
      </c>
      <c r="EI197" s="60">
        <v>8.4679790970253244E-2</v>
      </c>
      <c r="EJ197" s="60">
        <v>0.27890921272770464</v>
      </c>
      <c r="EK197" s="60" t="s">
        <v>4949</v>
      </c>
      <c r="EL197" s="60" t="s">
        <v>4949</v>
      </c>
      <c r="EM197" s="60">
        <v>-1.4192621103296872</v>
      </c>
      <c r="EN197" s="60">
        <v>-1.1616144570180471</v>
      </c>
      <c r="EO197" s="60">
        <v>4.7570631582087772</v>
      </c>
      <c r="EP197" s="60" t="s">
        <v>4949</v>
      </c>
      <c r="EQ197" s="60" t="s">
        <v>4949</v>
      </c>
    </row>
    <row r="198" spans="1:147" ht="15" thickBot="1">
      <c r="A198" s="17" t="s">
        <v>3614</v>
      </c>
      <c r="B198" s="17" t="s">
        <v>3615</v>
      </c>
      <c r="C198" s="17" t="s">
        <v>3616</v>
      </c>
      <c r="D198" s="17" t="s">
        <v>5757</v>
      </c>
      <c r="E198" s="19" t="s">
        <v>5574</v>
      </c>
      <c r="F198" s="18" t="s">
        <v>3032</v>
      </c>
      <c r="G198" s="18" t="s">
        <v>1969</v>
      </c>
      <c r="H198" s="19" t="s">
        <v>3</v>
      </c>
      <c r="I198" s="18" t="s">
        <v>5726</v>
      </c>
      <c r="J198" s="18">
        <v>7.11</v>
      </c>
      <c r="K198" s="24">
        <v>1231</v>
      </c>
      <c r="L198" s="24" t="s">
        <v>853</v>
      </c>
      <c r="M198" s="24" t="s">
        <v>4</v>
      </c>
      <c r="N198" s="24">
        <v>5.85</v>
      </c>
      <c r="O198" s="24">
        <v>0.75</v>
      </c>
      <c r="P198" s="25">
        <v>2.2700000000000001E-2</v>
      </c>
      <c r="Q198" s="25">
        <v>2.63E-2</v>
      </c>
      <c r="R198" s="26">
        <v>1123.92</v>
      </c>
      <c r="S198" s="26">
        <v>1123.92</v>
      </c>
      <c r="T198" s="26">
        <v>6574.93</v>
      </c>
      <c r="U198" s="26">
        <v>841.51</v>
      </c>
      <c r="V198" s="26">
        <v>6574.93</v>
      </c>
      <c r="W198" s="26">
        <v>841.51</v>
      </c>
      <c r="X198" s="50">
        <v>1093.8599999999999</v>
      </c>
      <c r="Y198" s="50">
        <v>1346.38</v>
      </c>
      <c r="Z198" s="50">
        <v>1595.35</v>
      </c>
      <c r="AA198" s="50">
        <v>1869.65</v>
      </c>
      <c r="AB198" s="50">
        <v>2164.41</v>
      </c>
      <c r="AC198" s="50">
        <v>2483.4</v>
      </c>
      <c r="AD198" s="50">
        <v>182.07</v>
      </c>
      <c r="AE198" s="50">
        <v>274.49</v>
      </c>
      <c r="AF198" s="50">
        <v>336.03</v>
      </c>
      <c r="AG198" s="50">
        <v>399.13</v>
      </c>
      <c r="AH198" s="50">
        <v>474.17</v>
      </c>
      <c r="AI198" s="50">
        <v>557.44000000000005</v>
      </c>
      <c r="AJ198" s="59">
        <v>26.425253991291726</v>
      </c>
      <c r="AK198" s="59">
        <v>39.838896952104506</v>
      </c>
      <c r="AL198" s="59">
        <v>48.770682148040635</v>
      </c>
      <c r="AM198" s="59">
        <v>57.9288824383164</v>
      </c>
      <c r="AN198" s="59">
        <v>68.820029027576197</v>
      </c>
      <c r="AO198" s="59">
        <v>80.905660377358501</v>
      </c>
      <c r="AP198" s="50">
        <v>841.51</v>
      </c>
      <c r="AQ198" s="50">
        <v>841.51</v>
      </c>
      <c r="AR198" s="50">
        <v>841.51</v>
      </c>
      <c r="AS198" s="50">
        <v>841.51</v>
      </c>
      <c r="AT198" s="50">
        <v>841.51</v>
      </c>
      <c r="AU198" s="50">
        <v>841.51</v>
      </c>
      <c r="AV198" s="50">
        <v>2391.9</v>
      </c>
      <c r="AW198" s="50">
        <v>2638.19</v>
      </c>
      <c r="AX198" s="50">
        <v>2901.87</v>
      </c>
      <c r="AY198" s="50">
        <v>3211.85</v>
      </c>
      <c r="AZ198" s="50">
        <v>3579.62</v>
      </c>
      <c r="BA198" s="50">
        <v>4010.16</v>
      </c>
      <c r="BB198" s="59">
        <v>347.15529753265605</v>
      </c>
      <c r="BC198" s="59">
        <v>382.90130624092893</v>
      </c>
      <c r="BD198" s="59">
        <v>421.17126269956458</v>
      </c>
      <c r="BE198" s="59">
        <v>466.16110304789549</v>
      </c>
      <c r="BF198" s="59">
        <v>519.53846153846155</v>
      </c>
      <c r="BG198" s="59">
        <v>582.02612481857761</v>
      </c>
      <c r="BH198" s="50">
        <v>841.51</v>
      </c>
      <c r="BI198" s="50">
        <v>841.51</v>
      </c>
      <c r="BJ198" s="50">
        <v>841.51</v>
      </c>
      <c r="BK198" s="50">
        <v>841.51</v>
      </c>
      <c r="BL198" s="50">
        <v>841.51</v>
      </c>
      <c r="BM198" s="50">
        <v>841.51</v>
      </c>
      <c r="BN198" s="50">
        <v>46.1</v>
      </c>
      <c r="BO198" s="50">
        <v>75</v>
      </c>
      <c r="BP198" s="50">
        <v>91.82</v>
      </c>
      <c r="BQ198" s="50">
        <v>109.06</v>
      </c>
      <c r="BR198" s="50">
        <v>129.56</v>
      </c>
      <c r="BS198" s="50">
        <v>152.32</v>
      </c>
      <c r="BT198" s="59">
        <v>6.6908563134978234</v>
      </c>
      <c r="BU198" s="59">
        <v>10.885341074020319</v>
      </c>
      <c r="BV198" s="59">
        <v>13.32656023222061</v>
      </c>
      <c r="BW198" s="59">
        <v>15.828737300435415</v>
      </c>
      <c r="BX198" s="59">
        <v>18.804063860667636</v>
      </c>
      <c r="BY198" s="59">
        <v>22.107402031930334</v>
      </c>
      <c r="BZ198" s="50">
        <v>841.51</v>
      </c>
      <c r="CA198" s="50">
        <v>841.51</v>
      </c>
      <c r="CB198" s="50">
        <v>841.51</v>
      </c>
      <c r="CC198" s="50">
        <v>841.51</v>
      </c>
      <c r="CD198" s="50">
        <v>841.51</v>
      </c>
      <c r="CE198" s="50">
        <v>841.51</v>
      </c>
      <c r="CF198" s="50">
        <v>33.94</v>
      </c>
      <c r="CG198" s="50">
        <v>451.07</v>
      </c>
      <c r="CH198" s="50">
        <v>294.20999999999998</v>
      </c>
      <c r="CI198" s="50">
        <v>430.11</v>
      </c>
      <c r="CJ198" s="50">
        <v>532.05999999999995</v>
      </c>
      <c r="CK198" s="50">
        <v>654.96</v>
      </c>
      <c r="CL198" s="50">
        <v>0.16199551569506726</v>
      </c>
      <c r="CM198" s="50">
        <v>0.24422556765606093</v>
      </c>
      <c r="CN198" s="50">
        <v>0.29898035447362797</v>
      </c>
      <c r="CO198" s="50">
        <v>0.35512314043704174</v>
      </c>
      <c r="CP198" s="50">
        <v>0.42188945832443586</v>
      </c>
      <c r="CQ198" s="50">
        <v>0.49597836144921348</v>
      </c>
      <c r="CR198" s="50">
        <v>2.1281763826606874</v>
      </c>
      <c r="CS198" s="50">
        <v>2.347311196526443</v>
      </c>
      <c r="CT198" s="50">
        <v>2.5819186418962201</v>
      </c>
      <c r="CU198" s="50">
        <v>2.857721190120293</v>
      </c>
      <c r="CV198" s="50">
        <v>3.1849419887536476</v>
      </c>
      <c r="CW198" s="50">
        <v>3.5680119581464869</v>
      </c>
      <c r="CX198" s="50">
        <v>4.1017154245853796E-2</v>
      </c>
      <c r="CY198" s="50">
        <v>6.6730728165705744E-2</v>
      </c>
      <c r="CZ198" s="50">
        <v>8.1696206135668012E-2</v>
      </c>
      <c r="DA198" s="50">
        <v>9.7035376183358238E-2</v>
      </c>
      <c r="DB198" s="50">
        <v>0.11527510854865114</v>
      </c>
      <c r="DC198" s="50">
        <v>0.13552566018933732</v>
      </c>
      <c r="DD198" s="50">
        <v>3.019787885258737E-2</v>
      </c>
      <c r="DE198" s="50">
        <v>0.40133639404939853</v>
      </c>
      <c r="DF198" s="50">
        <v>0.26177130044843044</v>
      </c>
      <c r="DG198" s="50">
        <v>0.38268737988468932</v>
      </c>
      <c r="DH198" s="50">
        <v>0.47339668303793858</v>
      </c>
      <c r="DI198" s="50">
        <v>0.58274610292547513</v>
      </c>
      <c r="DJ198" s="50">
        <v>32.054100071401109</v>
      </c>
      <c r="DK198" s="50">
        <v>21.261576013698132</v>
      </c>
      <c r="DL198" s="50">
        <v>17.367764782906288</v>
      </c>
      <c r="DM198" s="50">
        <v>14.622027910705786</v>
      </c>
      <c r="DN198" s="50">
        <v>12.308011894468228</v>
      </c>
      <c r="DO198" s="50">
        <v>10.469449626865671</v>
      </c>
      <c r="DP198" s="50">
        <v>2.4399389606588904</v>
      </c>
      <c r="DQ198" s="50">
        <v>2.2121568196377064</v>
      </c>
      <c r="DR198" s="50">
        <v>2.0111479838862527</v>
      </c>
      <c r="DS198" s="50">
        <v>1.8170493640736649</v>
      </c>
      <c r="DT198" s="50">
        <v>1.630365793017136</v>
      </c>
      <c r="DU198" s="50">
        <v>1.4553259720310412</v>
      </c>
      <c r="DV198" s="58">
        <v>7.8991242424294346E-3</v>
      </c>
      <c r="DW198" s="58">
        <v>1.2851069808724677E-2</v>
      </c>
      <c r="DX198" s="58">
        <v>1.5733136397827998E-2</v>
      </c>
      <c r="DY198" s="58">
        <v>1.8687168977860175E-2</v>
      </c>
      <c r="DZ198" s="58">
        <v>2.2199794725578256E-2</v>
      </c>
      <c r="EA198" s="58">
        <v>2.609966604353257E-2</v>
      </c>
      <c r="EB198" s="60">
        <v>7.6119402985074622E-2</v>
      </c>
      <c r="EC198" s="60">
        <v>0.10404481860669626</v>
      </c>
      <c r="ED198" s="60">
        <v>0.11579774421321423</v>
      </c>
      <c r="EE198" s="60">
        <v>0.12426794526518985</v>
      </c>
      <c r="EF198" s="60">
        <v>0.13246378107173387</v>
      </c>
      <c r="EG198" s="60">
        <v>0.1390069224170607</v>
      </c>
      <c r="EH198" s="60">
        <v>0.230852211434736</v>
      </c>
      <c r="EI198" s="60">
        <v>0.18491807662027049</v>
      </c>
      <c r="EJ198" s="60">
        <v>0.17193719246560324</v>
      </c>
      <c r="EK198" s="60">
        <v>0.15765517610247892</v>
      </c>
      <c r="EL198" s="60">
        <v>0.14737965542572806</v>
      </c>
      <c r="EM198" s="60">
        <v>0.50760696435436925</v>
      </c>
      <c r="EN198" s="60">
        <v>0.22419760282706092</v>
      </c>
      <c r="EO198" s="60">
        <v>0.18778085290003887</v>
      </c>
      <c r="EP198" s="60">
        <v>0.18800891939969433</v>
      </c>
      <c r="EQ198" s="60">
        <v>0.17561212223464162</v>
      </c>
    </row>
    <row r="199" spans="1:147" ht="15" thickBot="1">
      <c r="A199" s="17" t="s">
        <v>1125</v>
      </c>
      <c r="B199" s="17" t="s">
        <v>1126</v>
      </c>
      <c r="C199" s="17" t="s">
        <v>3674</v>
      </c>
      <c r="D199" s="17" t="s">
        <v>5758</v>
      </c>
      <c r="E199" s="19" t="s">
        <v>5574</v>
      </c>
      <c r="F199" s="18" t="s">
        <v>3000</v>
      </c>
      <c r="G199" s="18" t="s">
        <v>714</v>
      </c>
      <c r="H199" s="19" t="s">
        <v>3</v>
      </c>
      <c r="I199" s="18" t="s">
        <v>5726</v>
      </c>
      <c r="J199" s="18">
        <v>30</v>
      </c>
      <c r="K199" s="24" t="s">
        <v>2194</v>
      </c>
      <c r="L199" s="24" t="s">
        <v>853</v>
      </c>
      <c r="M199" s="24" t="s">
        <v>4</v>
      </c>
      <c r="N199" s="24">
        <v>30.84</v>
      </c>
      <c r="O199" s="24">
        <v>3.95</v>
      </c>
      <c r="P199" s="25">
        <v>0.11019999999999999</v>
      </c>
      <c r="Q199" s="25">
        <v>0.72099999999999997</v>
      </c>
      <c r="R199" s="26">
        <v>1053.94</v>
      </c>
      <c r="S199" s="26">
        <v>1053.94</v>
      </c>
      <c r="T199" s="26">
        <v>32503.42</v>
      </c>
      <c r="U199" s="26">
        <v>4160.01</v>
      </c>
      <c r="V199" s="26">
        <v>32503.42</v>
      </c>
      <c r="W199" s="26">
        <v>4160.01</v>
      </c>
      <c r="X199" s="50">
        <v>4509.8500000000004</v>
      </c>
      <c r="Y199" s="50">
        <v>6525.55</v>
      </c>
      <c r="Z199" s="50">
        <v>4392.07</v>
      </c>
      <c r="AA199" s="50">
        <v>5187.34</v>
      </c>
      <c r="AB199" s="50">
        <v>5899.93</v>
      </c>
      <c r="AC199" s="50" t="s">
        <v>4949</v>
      </c>
      <c r="AD199" s="50">
        <v>971.29</v>
      </c>
      <c r="AE199" s="50">
        <v>249.15</v>
      </c>
      <c r="AF199" s="50">
        <v>6.19</v>
      </c>
      <c r="AG199" s="50">
        <v>436.8</v>
      </c>
      <c r="AH199" s="50">
        <v>410.09</v>
      </c>
      <c r="AI199" s="50" t="s">
        <v>4949</v>
      </c>
      <c r="AJ199" s="59">
        <v>140.97097242380261</v>
      </c>
      <c r="AK199" s="59">
        <v>36.161103047895502</v>
      </c>
      <c r="AL199" s="59">
        <v>0.89840348330914377</v>
      </c>
      <c r="AM199" s="59">
        <v>63.396226415094347</v>
      </c>
      <c r="AN199" s="59">
        <v>59.519593613933239</v>
      </c>
      <c r="AO199" s="59" t="s">
        <v>5557</v>
      </c>
      <c r="AP199" s="50">
        <v>4160.01</v>
      </c>
      <c r="AQ199" s="50">
        <v>4160.01</v>
      </c>
      <c r="AR199" s="50">
        <v>4160.01</v>
      </c>
      <c r="AS199" s="50">
        <v>4160.01</v>
      </c>
      <c r="AT199" s="50">
        <v>4160.01</v>
      </c>
      <c r="AU199" s="50">
        <v>4160.01</v>
      </c>
      <c r="AV199" s="50">
        <v>2803.81</v>
      </c>
      <c r="AW199" s="50">
        <v>4969.22</v>
      </c>
      <c r="AX199" s="50">
        <v>5117.1000000000004</v>
      </c>
      <c r="AY199" s="50">
        <v>5553.9</v>
      </c>
      <c r="AZ199" s="50">
        <v>5963.99</v>
      </c>
      <c r="BA199" s="50" t="s">
        <v>4949</v>
      </c>
      <c r="BB199" s="59">
        <v>406.93904208998549</v>
      </c>
      <c r="BC199" s="59">
        <v>721.22206095791012</v>
      </c>
      <c r="BD199" s="59">
        <v>742.68505079825843</v>
      </c>
      <c r="BE199" s="59">
        <v>806.08127721335268</v>
      </c>
      <c r="BF199" s="59">
        <v>865.60087082728592</v>
      </c>
      <c r="BG199" s="59" t="s">
        <v>5557</v>
      </c>
      <c r="BH199" s="50">
        <v>4160.01</v>
      </c>
      <c r="BI199" s="50">
        <v>4160.01</v>
      </c>
      <c r="BJ199" s="50">
        <v>4160.01</v>
      </c>
      <c r="BK199" s="50">
        <v>4160.01</v>
      </c>
      <c r="BL199" s="50">
        <v>4160.01</v>
      </c>
      <c r="BM199" s="50">
        <v>4160.01</v>
      </c>
      <c r="BN199" s="50" t="s">
        <v>4949</v>
      </c>
      <c r="BO199" s="50" t="s">
        <v>4949</v>
      </c>
      <c r="BP199" s="50" t="s">
        <v>4949</v>
      </c>
      <c r="BQ199" s="50" t="s">
        <v>4949</v>
      </c>
      <c r="BR199" s="50" t="s">
        <v>4949</v>
      </c>
      <c r="BS199" s="50" t="s">
        <v>4949</v>
      </c>
      <c r="BT199" s="59" t="s">
        <v>5557</v>
      </c>
      <c r="BU199" s="59" t="s">
        <v>5557</v>
      </c>
      <c r="BV199" s="59" t="s">
        <v>5557</v>
      </c>
      <c r="BW199" s="59" t="s">
        <v>5557</v>
      </c>
      <c r="BX199" s="59" t="s">
        <v>5557</v>
      </c>
      <c r="BY199" s="59" t="s">
        <v>5557</v>
      </c>
      <c r="BZ199" s="50">
        <v>4160.01</v>
      </c>
      <c r="CA199" s="50">
        <v>4160.01</v>
      </c>
      <c r="CB199" s="50">
        <v>4160.01</v>
      </c>
      <c r="CC199" s="50">
        <v>4160.01</v>
      </c>
      <c r="CD199" s="50">
        <v>4160.01</v>
      </c>
      <c r="CE199" s="50">
        <v>4160.01</v>
      </c>
      <c r="CF199" s="50">
        <v>1264.43</v>
      </c>
      <c r="CG199" s="50">
        <v>856.09</v>
      </c>
      <c r="CH199" s="50">
        <v>89.29</v>
      </c>
      <c r="CI199" s="50">
        <v>761.07</v>
      </c>
      <c r="CJ199" s="50">
        <v>538.53</v>
      </c>
      <c r="CK199" s="50" t="s">
        <v>4949</v>
      </c>
      <c r="CL199" s="50">
        <v>0.92157997608972042</v>
      </c>
      <c r="CM199" s="50">
        <v>0.23639865647000777</v>
      </c>
      <c r="CN199" s="50">
        <v>5.8731996128811885E-3</v>
      </c>
      <c r="CO199" s="50">
        <v>0.41444484505759338</v>
      </c>
      <c r="CP199" s="50">
        <v>0.38910184640491863</v>
      </c>
      <c r="CQ199" s="50" t="s">
        <v>4949</v>
      </c>
      <c r="CR199" s="50">
        <v>2.6603127312750248</v>
      </c>
      <c r="CS199" s="50">
        <v>4.7148983813120289</v>
      </c>
      <c r="CT199" s="50">
        <v>4.8552099740023156</v>
      </c>
      <c r="CU199" s="50">
        <v>5.269654819059908</v>
      </c>
      <c r="CV199" s="50">
        <v>5.6587566654648267</v>
      </c>
      <c r="CW199" s="50" t="s">
        <v>4949</v>
      </c>
      <c r="CX199" s="50" t="s">
        <v>4949</v>
      </c>
      <c r="CY199" s="50" t="s">
        <v>4949</v>
      </c>
      <c r="CZ199" s="50" t="s">
        <v>4949</v>
      </c>
      <c r="DA199" s="50" t="s">
        <v>4949</v>
      </c>
      <c r="DB199" s="50" t="s">
        <v>4949</v>
      </c>
      <c r="DC199" s="50" t="s">
        <v>4949</v>
      </c>
      <c r="DD199" s="50">
        <v>1.1997172514564396</v>
      </c>
      <c r="DE199" s="50">
        <v>0.81227584112947604</v>
      </c>
      <c r="DF199" s="50">
        <v>8.4720192800349162E-2</v>
      </c>
      <c r="DG199" s="50">
        <v>0.72211890619959396</v>
      </c>
      <c r="DH199" s="50">
        <v>0.51096836632066334</v>
      </c>
      <c r="DI199" s="50" t="s">
        <v>4949</v>
      </c>
      <c r="DJ199" s="50">
        <v>29.70372391355826</v>
      </c>
      <c r="DK199" s="50">
        <v>115.79743126630544</v>
      </c>
      <c r="DL199" s="50">
        <v>4660.89337641357</v>
      </c>
      <c r="DM199" s="50">
        <v>66.050663919413921</v>
      </c>
      <c r="DN199" s="50">
        <v>70.352678680289699</v>
      </c>
      <c r="DO199" s="50" t="s">
        <v>4949</v>
      </c>
      <c r="DP199" s="50">
        <v>10.289901954840021</v>
      </c>
      <c r="DQ199" s="50">
        <v>5.8059272883873119</v>
      </c>
      <c r="DR199" s="50">
        <v>5.6381407437806565</v>
      </c>
      <c r="DS199" s="50">
        <v>5.1947154251967094</v>
      </c>
      <c r="DT199" s="50">
        <v>4.8375215250193246</v>
      </c>
      <c r="DU199" s="50" t="s">
        <v>4949</v>
      </c>
      <c r="DV199" s="58" t="s">
        <v>4949</v>
      </c>
      <c r="DW199" s="58" t="s">
        <v>4949</v>
      </c>
      <c r="DX199" s="58" t="s">
        <v>4949</v>
      </c>
      <c r="DY199" s="58" t="s">
        <v>4949</v>
      </c>
      <c r="DZ199" s="58" t="s">
        <v>4949</v>
      </c>
      <c r="EA199" s="58" t="s">
        <v>4949</v>
      </c>
      <c r="EB199" s="60">
        <v>0.34641790991543647</v>
      </c>
      <c r="EC199" s="60">
        <v>5.0138653551261562E-2</v>
      </c>
      <c r="ED199" s="60">
        <v>1.2096695393875438E-3</v>
      </c>
      <c r="EE199" s="60">
        <v>7.8647436936207002E-2</v>
      </c>
      <c r="EF199" s="60">
        <v>6.8761014019138186E-2</v>
      </c>
      <c r="EG199" s="60" t="s">
        <v>4949</v>
      </c>
      <c r="EH199" s="60">
        <v>0.44695499850327614</v>
      </c>
      <c r="EI199" s="60">
        <v>-0.32694255656611326</v>
      </c>
      <c r="EJ199" s="60">
        <v>0.1810695184730664</v>
      </c>
      <c r="EK199" s="60">
        <v>0.13737098397251768</v>
      </c>
      <c r="EL199" s="60" t="s">
        <v>4949</v>
      </c>
      <c r="EM199" s="60">
        <v>-0.74348546777996272</v>
      </c>
      <c r="EN199" s="60">
        <v>-0.9751555287979129</v>
      </c>
      <c r="EO199" s="60">
        <v>69.565428109854608</v>
      </c>
      <c r="EP199" s="60">
        <v>-6.1149267399267515E-2</v>
      </c>
      <c r="EQ199" s="60" t="s">
        <v>4949</v>
      </c>
    </row>
    <row r="200" spans="1:147" ht="15" thickBot="1">
      <c r="A200" s="17" t="s">
        <v>4419</v>
      </c>
      <c r="B200" s="17" t="s">
        <v>4420</v>
      </c>
      <c r="C200" s="17" t="s">
        <v>4327</v>
      </c>
      <c r="D200" s="17" t="s">
        <v>5741</v>
      </c>
      <c r="E200" s="19" t="s">
        <v>5574</v>
      </c>
      <c r="F200" s="18" t="s">
        <v>3005</v>
      </c>
      <c r="G200" s="18" t="s">
        <v>2407</v>
      </c>
      <c r="H200" s="19" t="s">
        <v>3</v>
      </c>
      <c r="I200" s="18" t="s">
        <v>5726</v>
      </c>
      <c r="J200" s="18">
        <v>5.42</v>
      </c>
      <c r="K200" s="24">
        <v>1231</v>
      </c>
      <c r="L200" s="24" t="s">
        <v>853</v>
      </c>
      <c r="M200" s="24" t="s">
        <v>4</v>
      </c>
      <c r="N200" s="24">
        <v>5.08</v>
      </c>
      <c r="O200" s="24">
        <v>0.65</v>
      </c>
      <c r="P200" s="25">
        <v>1.3999999999999999E-2</v>
      </c>
      <c r="Q200" s="25">
        <v>-3.9000000000000003E-3</v>
      </c>
      <c r="R200" s="26">
        <v>16274.64</v>
      </c>
      <c r="S200" s="26">
        <v>4418.4799999999996</v>
      </c>
      <c r="T200" s="26">
        <v>82675.19</v>
      </c>
      <c r="U200" s="26">
        <v>10581.34</v>
      </c>
      <c r="V200" s="26">
        <v>22445.86</v>
      </c>
      <c r="W200" s="26">
        <v>2872.78</v>
      </c>
      <c r="X200" s="50">
        <v>766164.3</v>
      </c>
      <c r="Y200" s="50">
        <v>853843.65</v>
      </c>
      <c r="Z200" s="50" t="s">
        <v>4949</v>
      </c>
      <c r="AA200" s="50" t="s">
        <v>4949</v>
      </c>
      <c r="AB200" s="50" t="s">
        <v>4949</v>
      </c>
      <c r="AC200" s="50" t="s">
        <v>4949</v>
      </c>
      <c r="AD200" s="50">
        <v>21215.75</v>
      </c>
      <c r="AE200" s="50">
        <v>23433.279999999999</v>
      </c>
      <c r="AF200" s="50" t="s">
        <v>4949</v>
      </c>
      <c r="AG200" s="50" t="s">
        <v>4949</v>
      </c>
      <c r="AH200" s="50" t="s">
        <v>4949</v>
      </c>
      <c r="AI200" s="50" t="s">
        <v>4949</v>
      </c>
      <c r="AJ200" s="59">
        <v>3079.2089985486214</v>
      </c>
      <c r="AK200" s="59">
        <v>3401.0566037735848</v>
      </c>
      <c r="AL200" s="59" t="s">
        <v>5557</v>
      </c>
      <c r="AM200" s="59" t="s">
        <v>5557</v>
      </c>
      <c r="AN200" s="59" t="s">
        <v>5557</v>
      </c>
      <c r="AO200" s="59" t="s">
        <v>5557</v>
      </c>
      <c r="AP200" s="50">
        <v>10581.34</v>
      </c>
      <c r="AQ200" s="50">
        <v>10581.34</v>
      </c>
      <c r="AR200" s="50">
        <v>10581.34</v>
      </c>
      <c r="AS200" s="50">
        <v>10581.34</v>
      </c>
      <c r="AT200" s="50">
        <v>10581.34</v>
      </c>
      <c r="AU200" s="50">
        <v>10581.34</v>
      </c>
      <c r="AV200" s="50">
        <v>273789.65999999997</v>
      </c>
      <c r="AW200" s="50">
        <v>289102.37</v>
      </c>
      <c r="AX200" s="50" t="s">
        <v>4949</v>
      </c>
      <c r="AY200" s="50" t="s">
        <v>4949</v>
      </c>
      <c r="AZ200" s="50" t="s">
        <v>4949</v>
      </c>
      <c r="BA200" s="50" t="s">
        <v>4949</v>
      </c>
      <c r="BB200" s="59">
        <v>39737.251088534103</v>
      </c>
      <c r="BC200" s="59">
        <v>41959.705370101598</v>
      </c>
      <c r="BD200" s="59" t="s">
        <v>5557</v>
      </c>
      <c r="BE200" s="59" t="s">
        <v>5557</v>
      </c>
      <c r="BF200" s="59" t="s">
        <v>5557</v>
      </c>
      <c r="BG200" s="59" t="s">
        <v>5557</v>
      </c>
      <c r="BH200" s="50">
        <v>10581.34</v>
      </c>
      <c r="BI200" s="50">
        <v>10581.34</v>
      </c>
      <c r="BJ200" s="50">
        <v>10581.34</v>
      </c>
      <c r="BK200" s="50">
        <v>10581.34</v>
      </c>
      <c r="BL200" s="50">
        <v>10581.34</v>
      </c>
      <c r="BM200" s="50">
        <v>10581.34</v>
      </c>
      <c r="BN200" s="50">
        <v>3854.25</v>
      </c>
      <c r="BO200" s="50">
        <v>4288.3900000000003</v>
      </c>
      <c r="BP200" s="50" t="s">
        <v>4949</v>
      </c>
      <c r="BQ200" s="50" t="s">
        <v>4949</v>
      </c>
      <c r="BR200" s="50" t="s">
        <v>4949</v>
      </c>
      <c r="BS200" s="50" t="s">
        <v>4949</v>
      </c>
      <c r="BT200" s="59">
        <v>559.39767779390422</v>
      </c>
      <c r="BU200" s="59">
        <v>622.40783744557336</v>
      </c>
      <c r="BV200" s="59" t="s">
        <v>5557</v>
      </c>
      <c r="BW200" s="59" t="s">
        <v>5557</v>
      </c>
      <c r="BX200" s="59" t="s">
        <v>5557</v>
      </c>
      <c r="BY200" s="59" t="s">
        <v>5557</v>
      </c>
      <c r="BZ200" s="50">
        <v>10581.34</v>
      </c>
      <c r="CA200" s="50">
        <v>10581.34</v>
      </c>
      <c r="CB200" s="50">
        <v>10581.34</v>
      </c>
      <c r="CC200" s="50">
        <v>10581.34</v>
      </c>
      <c r="CD200" s="50">
        <v>10581.34</v>
      </c>
      <c r="CE200" s="50">
        <v>10581.34</v>
      </c>
      <c r="CF200" s="50">
        <v>18222.740000000002</v>
      </c>
      <c r="CG200" s="50">
        <v>20381.060000000001</v>
      </c>
      <c r="CH200" s="50" t="s">
        <v>4949</v>
      </c>
      <c r="CI200" s="50" t="s">
        <v>4949</v>
      </c>
      <c r="CJ200" s="50" t="s">
        <v>4949</v>
      </c>
      <c r="CK200" s="50" t="s">
        <v>4949</v>
      </c>
      <c r="CL200" s="50">
        <v>1.303607944630419</v>
      </c>
      <c r="CM200" s="50">
        <v>1.439864722046079</v>
      </c>
      <c r="CN200" s="50" t="s">
        <v>4949</v>
      </c>
      <c r="CO200" s="50" t="s">
        <v>4949</v>
      </c>
      <c r="CP200" s="50" t="s">
        <v>4949</v>
      </c>
      <c r="CQ200" s="50" t="s">
        <v>4949</v>
      </c>
      <c r="CR200" s="50">
        <v>16.823085487605255</v>
      </c>
      <c r="CS200" s="50">
        <v>17.763979418285135</v>
      </c>
      <c r="CT200" s="50" t="s">
        <v>4949</v>
      </c>
      <c r="CU200" s="50" t="s">
        <v>4949</v>
      </c>
      <c r="CV200" s="50" t="s">
        <v>4949</v>
      </c>
      <c r="CW200" s="50" t="s">
        <v>4949</v>
      </c>
      <c r="CX200" s="50">
        <v>0.23682551503443394</v>
      </c>
      <c r="CY200" s="50">
        <v>0.26350137391671952</v>
      </c>
      <c r="CZ200" s="50" t="s">
        <v>4949</v>
      </c>
      <c r="DA200" s="50" t="s">
        <v>4949</v>
      </c>
      <c r="DB200" s="50" t="s">
        <v>4949</v>
      </c>
      <c r="DC200" s="50" t="s">
        <v>4949</v>
      </c>
      <c r="DD200" s="50">
        <v>1.119701572507902</v>
      </c>
      <c r="DE200" s="50">
        <v>1.2523201742096908</v>
      </c>
      <c r="DF200" s="50" t="s">
        <v>4949</v>
      </c>
      <c r="DG200" s="50" t="s">
        <v>4949</v>
      </c>
      <c r="DH200" s="50" t="s">
        <v>4949</v>
      </c>
      <c r="DI200" s="50" t="s">
        <v>4949</v>
      </c>
      <c r="DJ200" s="50">
        <v>3.4589764679542321</v>
      </c>
      <c r="DK200" s="50">
        <v>3.1316478102937362</v>
      </c>
      <c r="DL200" s="50" t="s">
        <v>4949</v>
      </c>
      <c r="DM200" s="50" t="s">
        <v>4949</v>
      </c>
      <c r="DN200" s="50" t="s">
        <v>4949</v>
      </c>
      <c r="DO200" s="50" t="s">
        <v>4949</v>
      </c>
      <c r="DP200" s="50">
        <v>0.2680334239065128</v>
      </c>
      <c r="DQ200" s="50">
        <v>0.25383666000385952</v>
      </c>
      <c r="DR200" s="50" t="s">
        <v>4949</v>
      </c>
      <c r="DS200" s="50" t="s">
        <v>4949</v>
      </c>
      <c r="DT200" s="50" t="s">
        <v>4949</v>
      </c>
      <c r="DU200" s="50" t="s">
        <v>4949</v>
      </c>
      <c r="DV200" s="58">
        <v>5.2521108600448216E-2</v>
      </c>
      <c r="DW200" s="58">
        <v>5.8437049208296329E-2</v>
      </c>
      <c r="DX200" s="58" t="s">
        <v>4949</v>
      </c>
      <c r="DY200" s="58" t="s">
        <v>4949</v>
      </c>
      <c r="DZ200" s="58" t="s">
        <v>4949</v>
      </c>
      <c r="EA200" s="58" t="s">
        <v>4949</v>
      </c>
      <c r="EB200" s="60">
        <v>7.7489230236087087E-2</v>
      </c>
      <c r="EC200" s="60">
        <v>8.1055302313848207E-2</v>
      </c>
      <c r="ED200" s="60" t="s">
        <v>4949</v>
      </c>
      <c r="EE200" s="60" t="s">
        <v>4949</v>
      </c>
      <c r="EF200" s="60" t="s">
        <v>4949</v>
      </c>
      <c r="EG200" s="60" t="s">
        <v>4949</v>
      </c>
      <c r="EH200" s="60">
        <v>0.11443935719792742</v>
      </c>
      <c r="EI200" s="60"/>
      <c r="EJ200" s="60" t="s">
        <v>4949</v>
      </c>
      <c r="EK200" s="60" t="s">
        <v>4949</v>
      </c>
      <c r="EL200" s="60" t="s">
        <v>4949</v>
      </c>
      <c r="EM200" s="60">
        <v>0.10452281913201267</v>
      </c>
      <c r="EN200" s="60"/>
      <c r="EO200" s="60" t="s">
        <v>4949</v>
      </c>
      <c r="EP200" s="60" t="s">
        <v>4949</v>
      </c>
      <c r="EQ200" s="60" t="s">
        <v>4949</v>
      </c>
    </row>
    <row r="201" spans="1:147" ht="15" thickBot="1">
      <c r="A201" s="17" t="s">
        <v>2018</v>
      </c>
      <c r="B201" s="17" t="s">
        <v>2019</v>
      </c>
      <c r="C201" s="17" t="s">
        <v>2020</v>
      </c>
      <c r="D201" s="17" t="s">
        <v>5757</v>
      </c>
      <c r="E201" s="19" t="s">
        <v>5574</v>
      </c>
      <c r="F201" s="18" t="s">
        <v>3040</v>
      </c>
      <c r="G201" s="18" t="s">
        <v>208</v>
      </c>
      <c r="H201" s="19" t="s">
        <v>3</v>
      </c>
      <c r="I201" s="18" t="s">
        <v>5726</v>
      </c>
      <c r="J201" s="18">
        <v>118.3</v>
      </c>
      <c r="K201" s="24">
        <v>1231</v>
      </c>
      <c r="L201" s="24" t="s">
        <v>853</v>
      </c>
      <c r="M201" s="24" t="s">
        <v>4</v>
      </c>
      <c r="N201" s="24">
        <v>79.5</v>
      </c>
      <c r="O201" s="24">
        <v>10.17</v>
      </c>
      <c r="P201" s="25">
        <v>1.0200000000000001E-2</v>
      </c>
      <c r="Q201" s="25">
        <v>4.2599999999999999E-2</v>
      </c>
      <c r="R201" s="26">
        <v>1735.19</v>
      </c>
      <c r="S201" s="26">
        <v>1735.19</v>
      </c>
      <c r="T201" s="26">
        <v>137947.29</v>
      </c>
      <c r="U201" s="26">
        <v>17655.439999999999</v>
      </c>
      <c r="V201" s="26">
        <v>137947.29</v>
      </c>
      <c r="W201" s="26">
        <v>17655.439999999999</v>
      </c>
      <c r="X201" s="50">
        <v>6206.07</v>
      </c>
      <c r="Y201" s="50">
        <v>9421.89</v>
      </c>
      <c r="Z201" s="50">
        <v>12612.87</v>
      </c>
      <c r="AA201" s="50">
        <v>22817.55</v>
      </c>
      <c r="AB201" s="50">
        <v>20610.560000000001</v>
      </c>
      <c r="AC201" s="50">
        <v>24989.93</v>
      </c>
      <c r="AD201" s="50">
        <v>-1027.9100000000001</v>
      </c>
      <c r="AE201" s="50">
        <v>-94.63</v>
      </c>
      <c r="AF201" s="50">
        <v>876.3</v>
      </c>
      <c r="AG201" s="50">
        <v>6679.94</v>
      </c>
      <c r="AH201" s="50">
        <v>4142.58</v>
      </c>
      <c r="AI201" s="50">
        <v>7085.09</v>
      </c>
      <c r="AJ201" s="59">
        <v>-149.18867924528303</v>
      </c>
      <c r="AK201" s="59">
        <v>-13.734397677793904</v>
      </c>
      <c r="AL201" s="59">
        <v>127.18432510885341</v>
      </c>
      <c r="AM201" s="59">
        <v>969.51233671988393</v>
      </c>
      <c r="AN201" s="59">
        <v>601.24528301886789</v>
      </c>
      <c r="AO201" s="59">
        <v>1028.3149492017417</v>
      </c>
      <c r="AP201" s="50">
        <v>17655.439999999999</v>
      </c>
      <c r="AQ201" s="50">
        <v>17655.439999999999</v>
      </c>
      <c r="AR201" s="50">
        <v>17655.439999999999</v>
      </c>
      <c r="AS201" s="50">
        <v>17655.439999999999</v>
      </c>
      <c r="AT201" s="50">
        <v>17655.439999999999</v>
      </c>
      <c r="AU201" s="50">
        <v>17655.439999999999</v>
      </c>
      <c r="AV201" s="50">
        <v>12527.58</v>
      </c>
      <c r="AW201" s="50">
        <v>13117.73</v>
      </c>
      <c r="AX201" s="50">
        <v>13994.02</v>
      </c>
      <c r="AY201" s="50">
        <v>20005.97</v>
      </c>
      <c r="AZ201" s="50">
        <v>23734.29</v>
      </c>
      <c r="BA201" s="50">
        <v>29402.37</v>
      </c>
      <c r="BB201" s="59">
        <v>1818.2264150943397</v>
      </c>
      <c r="BC201" s="59">
        <v>1903.8795355587808</v>
      </c>
      <c r="BD201" s="59">
        <v>2031.0624092888245</v>
      </c>
      <c r="BE201" s="59">
        <v>2903.6240928882439</v>
      </c>
      <c r="BF201" s="59">
        <v>3444.7445573294631</v>
      </c>
      <c r="BG201" s="59">
        <v>4267.3976777939042</v>
      </c>
      <c r="BH201" s="50">
        <v>17655.439999999999</v>
      </c>
      <c r="BI201" s="50">
        <v>17655.439999999999</v>
      </c>
      <c r="BJ201" s="50">
        <v>17655.439999999999</v>
      </c>
      <c r="BK201" s="50">
        <v>17655.439999999999</v>
      </c>
      <c r="BL201" s="50">
        <v>17655.439999999999</v>
      </c>
      <c r="BM201" s="50">
        <v>17655.439999999999</v>
      </c>
      <c r="BN201" s="50" t="s">
        <v>4949</v>
      </c>
      <c r="BO201" s="50" t="s">
        <v>4949</v>
      </c>
      <c r="BP201" s="50" t="s">
        <v>4949</v>
      </c>
      <c r="BQ201" s="50">
        <v>667.99</v>
      </c>
      <c r="BR201" s="50">
        <v>414.26</v>
      </c>
      <c r="BS201" s="50">
        <v>1417.02</v>
      </c>
      <c r="BT201" s="59" t="s">
        <v>5557</v>
      </c>
      <c r="BU201" s="59" t="s">
        <v>5557</v>
      </c>
      <c r="BV201" s="59" t="s">
        <v>5557</v>
      </c>
      <c r="BW201" s="59">
        <v>96.950653120464452</v>
      </c>
      <c r="BX201" s="59">
        <v>60.124818577648767</v>
      </c>
      <c r="BY201" s="59">
        <v>205.66328011611031</v>
      </c>
      <c r="BZ201" s="50">
        <v>17655.439999999999</v>
      </c>
      <c r="CA201" s="50">
        <v>17655.439999999999</v>
      </c>
      <c r="CB201" s="50">
        <v>17655.439999999999</v>
      </c>
      <c r="CC201" s="50">
        <v>17655.439999999999</v>
      </c>
      <c r="CD201" s="50">
        <v>17655.439999999999</v>
      </c>
      <c r="CE201" s="50">
        <v>17655.439999999999</v>
      </c>
      <c r="CF201" s="50">
        <v>147.81</v>
      </c>
      <c r="CG201" s="50">
        <v>1287.02</v>
      </c>
      <c r="CH201" s="50">
        <v>1688.31</v>
      </c>
      <c r="CI201" s="50">
        <v>8810.7800000000007</v>
      </c>
      <c r="CJ201" s="50">
        <v>4791.76</v>
      </c>
      <c r="CK201" s="50">
        <v>7750.37</v>
      </c>
      <c r="CL201" s="50">
        <v>-0.59239045868175821</v>
      </c>
      <c r="CM201" s="50">
        <v>-5.4535814521752657E-2</v>
      </c>
      <c r="CN201" s="50">
        <v>0.50501674168246702</v>
      </c>
      <c r="CO201" s="50">
        <v>3.8496879304283675</v>
      </c>
      <c r="CP201" s="50">
        <v>2.387392735089529</v>
      </c>
      <c r="CQ201" s="50">
        <v>4.0831782110316448</v>
      </c>
      <c r="CR201" s="50">
        <v>7.2197165728248773</v>
      </c>
      <c r="CS201" s="50">
        <v>7.5598234199136689</v>
      </c>
      <c r="CT201" s="50">
        <v>8.0648343985384887</v>
      </c>
      <c r="CU201" s="50">
        <v>11.529555841147079</v>
      </c>
      <c r="CV201" s="50">
        <v>13.678208150116125</v>
      </c>
      <c r="CW201" s="50">
        <v>16.944755329387558</v>
      </c>
      <c r="CX201" s="50" t="s">
        <v>4949</v>
      </c>
      <c r="CY201" s="50" t="s">
        <v>4949</v>
      </c>
      <c r="CZ201" s="50" t="s">
        <v>4949</v>
      </c>
      <c r="DA201" s="50">
        <v>0.38496648781977766</v>
      </c>
      <c r="DB201" s="50">
        <v>0.23874042612048246</v>
      </c>
      <c r="DC201" s="50">
        <v>0.81663679481785856</v>
      </c>
      <c r="DD201" s="50">
        <v>8.5183755093102193E-2</v>
      </c>
      <c r="DE201" s="50">
        <v>0.74171704539560501</v>
      </c>
      <c r="DF201" s="50">
        <v>0.97298278574680575</v>
      </c>
      <c r="DG201" s="50">
        <v>5.0777033062661729</v>
      </c>
      <c r="DH201" s="50">
        <v>2.7615189114736713</v>
      </c>
      <c r="DI201" s="50">
        <v>4.4665829102288512</v>
      </c>
      <c r="DJ201" s="50">
        <v>-119.12113901022462</v>
      </c>
      <c r="DK201" s="50">
        <v>-1293.9428299693543</v>
      </c>
      <c r="DL201" s="50">
        <v>139.73046901745977</v>
      </c>
      <c r="DM201" s="50">
        <v>18.330375721937624</v>
      </c>
      <c r="DN201" s="50">
        <v>29.557862491490809</v>
      </c>
      <c r="DO201" s="50">
        <v>17.282181313151984</v>
      </c>
      <c r="DP201" s="50">
        <v>9.7740992274645215</v>
      </c>
      <c r="DQ201" s="50">
        <v>9.3343749261495699</v>
      </c>
      <c r="DR201" s="50">
        <v>8.7498667287884384</v>
      </c>
      <c r="DS201" s="50">
        <v>6.1204635416328221</v>
      </c>
      <c r="DT201" s="50">
        <v>5.1590256123102902</v>
      </c>
      <c r="DU201" s="50">
        <v>4.1644877606805171</v>
      </c>
      <c r="DV201" s="58" t="s">
        <v>4949</v>
      </c>
      <c r="DW201" s="58" t="s">
        <v>4949</v>
      </c>
      <c r="DX201" s="58" t="s">
        <v>4949</v>
      </c>
      <c r="DY201" s="58">
        <v>5.4553928795113534E-3</v>
      </c>
      <c r="DZ201" s="58">
        <v>3.3832109077476802E-3</v>
      </c>
      <c r="EA201" s="58">
        <v>1.1572629557516097E-2</v>
      </c>
      <c r="EB201" s="60">
        <v>-8.2051760994541645E-2</v>
      </c>
      <c r="EC201" s="60">
        <v>-7.2139005757855968E-3</v>
      </c>
      <c r="ED201" s="60">
        <v>6.2619604659704634E-2</v>
      </c>
      <c r="EE201" s="60">
        <v>0.33389733164650348</v>
      </c>
      <c r="EF201" s="60">
        <v>0.17453987458651596</v>
      </c>
      <c r="EG201" s="60">
        <v>0.24097003064718933</v>
      </c>
      <c r="EH201" s="60">
        <v>0.51817333674934374</v>
      </c>
      <c r="EI201" s="60">
        <v>0.33867727175757745</v>
      </c>
      <c r="EJ201" s="60">
        <v>0.80906883207390523</v>
      </c>
      <c r="EK201" s="60">
        <v>-9.6723355487333129E-2</v>
      </c>
      <c r="EL201" s="60">
        <v>0.21248185396224062</v>
      </c>
      <c r="EM201" s="60">
        <v>-0.9079394110379313</v>
      </c>
      <c r="EN201" s="60">
        <v>-10.26027686780091</v>
      </c>
      <c r="EO201" s="60">
        <v>6.6228917037544219</v>
      </c>
      <c r="EP201" s="60">
        <v>-0.37984772318314231</v>
      </c>
      <c r="EQ201" s="60">
        <v>0.71030855167552587</v>
      </c>
    </row>
    <row r="202" spans="1:147" ht="15" thickBot="1">
      <c r="A202" s="17" t="s">
        <v>1127</v>
      </c>
      <c r="B202" s="17" t="s">
        <v>1128</v>
      </c>
      <c r="C202" s="17" t="s">
        <v>1129</v>
      </c>
      <c r="D202" s="17" t="s">
        <v>5762</v>
      </c>
      <c r="E202" s="19" t="s">
        <v>5574</v>
      </c>
      <c r="F202" s="18" t="s">
        <v>3001</v>
      </c>
      <c r="G202" s="18" t="s">
        <v>2104</v>
      </c>
      <c r="H202" s="19" t="s">
        <v>3</v>
      </c>
      <c r="I202" s="18" t="s">
        <v>5726</v>
      </c>
      <c r="J202" s="18">
        <v>53</v>
      </c>
      <c r="K202" s="24">
        <v>1231</v>
      </c>
      <c r="L202" s="24" t="s">
        <v>853</v>
      </c>
      <c r="M202" s="24" t="s">
        <v>4</v>
      </c>
      <c r="N202" s="24">
        <v>35.18</v>
      </c>
      <c r="O202" s="24">
        <v>4.5</v>
      </c>
      <c r="P202" s="25">
        <v>3.4000000000000002E-3</v>
      </c>
      <c r="Q202" s="25">
        <v>-0.1048</v>
      </c>
      <c r="R202" s="26">
        <v>26144.32</v>
      </c>
      <c r="S202" s="26">
        <v>21632.76</v>
      </c>
      <c r="T202" s="26">
        <v>919757.06</v>
      </c>
      <c r="U202" s="26">
        <v>117716.85</v>
      </c>
      <c r="V202" s="26">
        <v>761040.62</v>
      </c>
      <c r="W202" s="26">
        <v>97403.22</v>
      </c>
      <c r="X202" s="50">
        <v>270970.14</v>
      </c>
      <c r="Y202" s="50">
        <v>365905.89</v>
      </c>
      <c r="Z202" s="50">
        <v>470207.91</v>
      </c>
      <c r="AA202" s="50">
        <v>590591.17000000004</v>
      </c>
      <c r="AB202" s="50" t="s">
        <v>4949</v>
      </c>
      <c r="AC202" s="50" t="s">
        <v>4949</v>
      </c>
      <c r="AD202" s="50">
        <v>19272.75</v>
      </c>
      <c r="AE202" s="50">
        <v>27234.53</v>
      </c>
      <c r="AF202" s="50">
        <v>40488.07</v>
      </c>
      <c r="AG202" s="50">
        <v>57774.400000000001</v>
      </c>
      <c r="AH202" s="50" t="s">
        <v>4949</v>
      </c>
      <c r="AI202" s="50" t="s">
        <v>4949</v>
      </c>
      <c r="AJ202" s="59">
        <v>2797.2060957910016</v>
      </c>
      <c r="AK202" s="59">
        <v>3952.7619738751814</v>
      </c>
      <c r="AL202" s="59">
        <v>5876.3526850507988</v>
      </c>
      <c r="AM202" s="59">
        <v>8385.2539912917273</v>
      </c>
      <c r="AN202" s="59" t="s">
        <v>5557</v>
      </c>
      <c r="AO202" s="59" t="s">
        <v>5557</v>
      </c>
      <c r="AP202" s="50">
        <v>117716.85</v>
      </c>
      <c r="AQ202" s="50">
        <v>117716.85</v>
      </c>
      <c r="AR202" s="50">
        <v>117716.85</v>
      </c>
      <c r="AS202" s="50">
        <v>117716.85</v>
      </c>
      <c r="AT202" s="50">
        <v>117716.85</v>
      </c>
      <c r="AU202" s="50">
        <v>117716.85</v>
      </c>
      <c r="AV202" s="50">
        <v>163995.49</v>
      </c>
      <c r="AW202" s="50">
        <v>188737.78</v>
      </c>
      <c r="AX202" s="50">
        <v>233051.77</v>
      </c>
      <c r="AY202" s="50">
        <v>291735.3</v>
      </c>
      <c r="AZ202" s="50" t="s">
        <v>4949</v>
      </c>
      <c r="BA202" s="50" t="s">
        <v>4949</v>
      </c>
      <c r="BB202" s="59">
        <v>23801.957910014513</v>
      </c>
      <c r="BC202" s="59">
        <v>27393.001451378812</v>
      </c>
      <c r="BD202" s="59">
        <v>33824.640058055149</v>
      </c>
      <c r="BE202" s="59">
        <v>42341.843251088532</v>
      </c>
      <c r="BF202" s="59" t="s">
        <v>5557</v>
      </c>
      <c r="BG202" s="59" t="s">
        <v>5557</v>
      </c>
      <c r="BH202" s="50">
        <v>117716.85</v>
      </c>
      <c r="BI202" s="50">
        <v>117716.85</v>
      </c>
      <c r="BJ202" s="50">
        <v>117716.85</v>
      </c>
      <c r="BK202" s="50">
        <v>117716.85</v>
      </c>
      <c r="BL202" s="50">
        <v>117716.85</v>
      </c>
      <c r="BM202" s="50">
        <v>117716.85</v>
      </c>
      <c r="BN202" s="50" t="s">
        <v>4949</v>
      </c>
      <c r="BO202" s="50" t="s">
        <v>4949</v>
      </c>
      <c r="BP202" s="50" t="s">
        <v>4949</v>
      </c>
      <c r="BQ202" s="50" t="s">
        <v>4949</v>
      </c>
      <c r="BR202" s="50" t="s">
        <v>4949</v>
      </c>
      <c r="BS202" s="50" t="s">
        <v>4949</v>
      </c>
      <c r="BT202" s="59" t="s">
        <v>5557</v>
      </c>
      <c r="BU202" s="59" t="s">
        <v>5557</v>
      </c>
      <c r="BV202" s="59" t="s">
        <v>5557</v>
      </c>
      <c r="BW202" s="59" t="s">
        <v>5557</v>
      </c>
      <c r="BX202" s="59" t="s">
        <v>5557</v>
      </c>
      <c r="BY202" s="59" t="s">
        <v>5557</v>
      </c>
      <c r="BZ202" s="50">
        <v>117716.85</v>
      </c>
      <c r="CA202" s="50">
        <v>117716.85</v>
      </c>
      <c r="CB202" s="50">
        <v>117716.85</v>
      </c>
      <c r="CC202" s="50">
        <v>117716.85</v>
      </c>
      <c r="CD202" s="50">
        <v>117716.85</v>
      </c>
      <c r="CE202" s="50">
        <v>117716.85</v>
      </c>
      <c r="CF202" s="50">
        <v>41300.5</v>
      </c>
      <c r="CG202" s="50">
        <v>39295.5</v>
      </c>
      <c r="CH202" s="50">
        <v>35145.879999999997</v>
      </c>
      <c r="CI202" s="50">
        <v>53772.67</v>
      </c>
      <c r="CJ202" s="50" t="s">
        <v>4949</v>
      </c>
      <c r="CK202" s="50" t="s">
        <v>4949</v>
      </c>
      <c r="CL202" s="50">
        <v>0.73716776722439137</v>
      </c>
      <c r="CM202" s="50">
        <v>1.0416996884983047</v>
      </c>
      <c r="CN202" s="50">
        <v>1.5486373330803784</v>
      </c>
      <c r="CO202" s="50">
        <v>2.2098260731202801</v>
      </c>
      <c r="CP202" s="50" t="s">
        <v>4949</v>
      </c>
      <c r="CQ202" s="50" t="s">
        <v>4949</v>
      </c>
      <c r="CR202" s="50">
        <v>6.2727005330412107</v>
      </c>
      <c r="CS202" s="50">
        <v>7.2190739709428282</v>
      </c>
      <c r="CT202" s="50">
        <v>8.914049782132409</v>
      </c>
      <c r="CU202" s="50">
        <v>11.158649373936671</v>
      </c>
      <c r="CV202" s="50" t="s">
        <v>4949</v>
      </c>
      <c r="CW202" s="50" t="s">
        <v>4949</v>
      </c>
      <c r="CX202" s="50" t="s">
        <v>4949</v>
      </c>
      <c r="CY202" s="50" t="s">
        <v>4949</v>
      </c>
      <c r="CZ202" s="50" t="s">
        <v>4949</v>
      </c>
      <c r="DA202" s="50" t="s">
        <v>4949</v>
      </c>
      <c r="DB202" s="50" t="s">
        <v>4949</v>
      </c>
      <c r="DC202" s="50" t="s">
        <v>4949</v>
      </c>
      <c r="DD202" s="50">
        <v>1.5797121516260511</v>
      </c>
      <c r="DE202" s="50">
        <v>1.5030224538255346</v>
      </c>
      <c r="DF202" s="50">
        <v>1.3443027013133253</v>
      </c>
      <c r="DG202" s="50">
        <v>2.0567629986169078</v>
      </c>
      <c r="DH202" s="50" t="s">
        <v>4949</v>
      </c>
      <c r="DI202" s="50" t="s">
        <v>4949</v>
      </c>
      <c r="DJ202" s="50">
        <v>42.360414056115502</v>
      </c>
      <c r="DK202" s="50">
        <v>29.976712284001231</v>
      </c>
      <c r="DL202" s="50">
        <v>20.164005594734451</v>
      </c>
      <c r="DM202" s="50">
        <v>14.13085501537013</v>
      </c>
      <c r="DN202" s="50" t="s">
        <v>4949</v>
      </c>
      <c r="DO202" s="50" t="s">
        <v>4949</v>
      </c>
      <c r="DP202" s="50">
        <v>4.978195863800889</v>
      </c>
      <c r="DQ202" s="50">
        <v>4.3255869068715338</v>
      </c>
      <c r="DR202" s="50">
        <v>3.5030914804895068</v>
      </c>
      <c r="DS202" s="50">
        <v>2.7984329287542513</v>
      </c>
      <c r="DT202" s="50" t="s">
        <v>4949</v>
      </c>
      <c r="DU202" s="50" t="s">
        <v>4949</v>
      </c>
      <c r="DV202" s="58" t="s">
        <v>4949</v>
      </c>
      <c r="DW202" s="58" t="s">
        <v>4949</v>
      </c>
      <c r="DX202" s="58" t="s">
        <v>4949</v>
      </c>
      <c r="DY202" s="58" t="s">
        <v>4949</v>
      </c>
      <c r="DZ202" s="58" t="s">
        <v>4949</v>
      </c>
      <c r="EA202" s="58" t="s">
        <v>4949</v>
      </c>
      <c r="EB202" s="60">
        <v>0.11752000009268548</v>
      </c>
      <c r="EC202" s="60">
        <v>0.1442982427789497</v>
      </c>
      <c r="ED202" s="60">
        <v>0.17372993991849967</v>
      </c>
      <c r="EE202" s="60">
        <v>0.19803705619443379</v>
      </c>
      <c r="EF202" s="60" t="s">
        <v>4949</v>
      </c>
      <c r="EG202" s="60" t="s">
        <v>4949</v>
      </c>
      <c r="EH202" s="60">
        <v>0.35035502435803445</v>
      </c>
      <c r="EI202" s="60">
        <v>0.28505149233864469</v>
      </c>
      <c r="EJ202" s="60">
        <v>0.25602134170818203</v>
      </c>
      <c r="EK202" s="60" t="s">
        <v>4949</v>
      </c>
      <c r="EL202" s="60" t="s">
        <v>4949</v>
      </c>
      <c r="EM202" s="60">
        <v>0.41311073925620367</v>
      </c>
      <c r="EN202" s="60">
        <v>0.48664471169504298</v>
      </c>
      <c r="EO202" s="60">
        <v>0.42694872835380893</v>
      </c>
      <c r="EP202" s="60" t="s">
        <v>4949</v>
      </c>
      <c r="EQ202" s="60" t="s">
        <v>4949</v>
      </c>
    </row>
    <row r="203" spans="1:147" ht="15" thickBot="1">
      <c r="A203" s="17" t="s">
        <v>1130</v>
      </c>
      <c r="B203" s="17" t="s">
        <v>1131</v>
      </c>
      <c r="C203" s="17" t="s">
        <v>1132</v>
      </c>
      <c r="D203" s="17" t="s">
        <v>5748</v>
      </c>
      <c r="E203" s="19" t="s">
        <v>5574</v>
      </c>
      <c r="F203" s="18" t="s">
        <v>3015</v>
      </c>
      <c r="G203" s="18" t="s">
        <v>1141</v>
      </c>
      <c r="H203" s="19" t="s">
        <v>3</v>
      </c>
      <c r="I203" s="18" t="s">
        <v>5727</v>
      </c>
      <c r="J203" s="18">
        <v>2.7</v>
      </c>
      <c r="K203" s="24">
        <v>1231</v>
      </c>
      <c r="L203" s="24" t="s">
        <v>853</v>
      </c>
      <c r="M203" s="24" t="s">
        <v>4</v>
      </c>
      <c r="N203" s="24">
        <v>0.22</v>
      </c>
      <c r="O203" s="24">
        <v>0.03</v>
      </c>
      <c r="P203" s="25">
        <v>4.1900000000000007E-2</v>
      </c>
      <c r="Q203" s="25">
        <v>0.52380000000000004</v>
      </c>
      <c r="R203" s="26">
        <v>3418.88</v>
      </c>
      <c r="S203" s="26">
        <v>3418.88</v>
      </c>
      <c r="T203" s="26">
        <v>765.83</v>
      </c>
      <c r="U203" s="26">
        <v>98.02</v>
      </c>
      <c r="V203" s="26">
        <v>765.83</v>
      </c>
      <c r="W203" s="26">
        <v>98.02</v>
      </c>
      <c r="X203" s="50">
        <v>26238.6</v>
      </c>
      <c r="Y203" s="50">
        <v>28298.06</v>
      </c>
      <c r="Z203" s="50">
        <v>30964.2</v>
      </c>
      <c r="AA203" s="50" t="s">
        <v>4949</v>
      </c>
      <c r="AB203" s="50" t="s">
        <v>4949</v>
      </c>
      <c r="AC203" s="50" t="s">
        <v>4949</v>
      </c>
      <c r="AD203" s="50">
        <v>4178.83</v>
      </c>
      <c r="AE203" s="50">
        <v>4388.67</v>
      </c>
      <c r="AF203" s="50">
        <v>4398.92</v>
      </c>
      <c r="AG203" s="50" t="s">
        <v>4949</v>
      </c>
      <c r="AH203" s="50" t="s">
        <v>4949</v>
      </c>
      <c r="AI203" s="50" t="s">
        <v>4949</v>
      </c>
      <c r="AJ203" s="59">
        <v>606.50653120464438</v>
      </c>
      <c r="AK203" s="59">
        <v>636.96226415094338</v>
      </c>
      <c r="AL203" s="59">
        <v>638.44992743105956</v>
      </c>
      <c r="AM203" s="59" t="s">
        <v>5557</v>
      </c>
      <c r="AN203" s="59" t="s">
        <v>5557</v>
      </c>
      <c r="AO203" s="59" t="s">
        <v>5557</v>
      </c>
      <c r="AP203" s="50">
        <v>98.02</v>
      </c>
      <c r="AQ203" s="50">
        <v>98.02</v>
      </c>
      <c r="AR203" s="50">
        <v>98.02</v>
      </c>
      <c r="AS203" s="50">
        <v>98.02</v>
      </c>
      <c r="AT203" s="50">
        <v>98.02</v>
      </c>
      <c r="AU203" s="50">
        <v>98.02</v>
      </c>
      <c r="AV203" s="50">
        <v>47321.65</v>
      </c>
      <c r="AW203" s="50">
        <v>50473.5</v>
      </c>
      <c r="AX203" s="50">
        <v>53573.48</v>
      </c>
      <c r="AY203" s="50" t="s">
        <v>4949</v>
      </c>
      <c r="AZ203" s="50" t="s">
        <v>4949</v>
      </c>
      <c r="BA203" s="50" t="s">
        <v>4949</v>
      </c>
      <c r="BB203" s="59">
        <v>6868.1640058055154</v>
      </c>
      <c r="BC203" s="59">
        <v>7325.6168359941948</v>
      </c>
      <c r="BD203" s="59">
        <v>7775.5413642960821</v>
      </c>
      <c r="BE203" s="59" t="s">
        <v>5557</v>
      </c>
      <c r="BF203" s="59" t="s">
        <v>5557</v>
      </c>
      <c r="BG203" s="59" t="s">
        <v>5557</v>
      </c>
      <c r="BH203" s="50">
        <v>98.02</v>
      </c>
      <c r="BI203" s="50">
        <v>98.02</v>
      </c>
      <c r="BJ203" s="50">
        <v>98.02</v>
      </c>
      <c r="BK203" s="50">
        <v>98.02</v>
      </c>
      <c r="BL203" s="50">
        <v>98.02</v>
      </c>
      <c r="BM203" s="50">
        <v>98.02</v>
      </c>
      <c r="BN203" s="50">
        <v>1236.83</v>
      </c>
      <c r="BO203" s="50">
        <v>1298.94</v>
      </c>
      <c r="BP203" s="50">
        <v>1301.97</v>
      </c>
      <c r="BQ203" s="50" t="s">
        <v>4949</v>
      </c>
      <c r="BR203" s="50" t="s">
        <v>4949</v>
      </c>
      <c r="BS203" s="50" t="s">
        <v>4949</v>
      </c>
      <c r="BT203" s="59">
        <v>179.51088534107402</v>
      </c>
      <c r="BU203" s="59">
        <v>188.52539912917274</v>
      </c>
      <c r="BV203" s="59">
        <v>188.96516690856313</v>
      </c>
      <c r="BW203" s="59" t="s">
        <v>5557</v>
      </c>
      <c r="BX203" s="59" t="s">
        <v>5557</v>
      </c>
      <c r="BY203" s="59" t="s">
        <v>5557</v>
      </c>
      <c r="BZ203" s="50">
        <v>98.02</v>
      </c>
      <c r="CA203" s="50">
        <v>98.02</v>
      </c>
      <c r="CB203" s="50">
        <v>98.02</v>
      </c>
      <c r="CC203" s="50">
        <v>98.02</v>
      </c>
      <c r="CD203" s="50">
        <v>98.02</v>
      </c>
      <c r="CE203" s="50">
        <v>98.02</v>
      </c>
      <c r="CF203" s="50">
        <v>-1103.25</v>
      </c>
      <c r="CG203" s="50">
        <v>4121.74</v>
      </c>
      <c r="CH203" s="50">
        <v>11474.11</v>
      </c>
      <c r="CI203" s="50" t="s">
        <v>4949</v>
      </c>
      <c r="CJ203" s="50" t="s">
        <v>4949</v>
      </c>
      <c r="CK203" s="50" t="s">
        <v>4949</v>
      </c>
      <c r="CL203" s="50">
        <v>1.2222803959191313</v>
      </c>
      <c r="CM203" s="50">
        <v>1.2836572210782478</v>
      </c>
      <c r="CN203" s="50">
        <v>1.2866552789217522</v>
      </c>
      <c r="CO203" s="50" t="s">
        <v>4949</v>
      </c>
      <c r="CP203" s="50" t="s">
        <v>4949</v>
      </c>
      <c r="CQ203" s="50" t="s">
        <v>4949</v>
      </c>
      <c r="CR203" s="50">
        <v>13.841272580494197</v>
      </c>
      <c r="CS203" s="50">
        <v>14.763168055035568</v>
      </c>
      <c r="CT203" s="50">
        <v>15.669891894421566</v>
      </c>
      <c r="CU203" s="50" t="s">
        <v>4949</v>
      </c>
      <c r="CV203" s="50" t="s">
        <v>4949</v>
      </c>
      <c r="CW203" s="50" t="s">
        <v>4949</v>
      </c>
      <c r="CX203" s="50">
        <v>0.36176467147135899</v>
      </c>
      <c r="CY203" s="50">
        <v>0.37993143953575442</v>
      </c>
      <c r="CZ203" s="50">
        <v>0.38081769468363907</v>
      </c>
      <c r="DA203" s="50" t="s">
        <v>4949</v>
      </c>
      <c r="DB203" s="50" t="s">
        <v>4949</v>
      </c>
      <c r="DC203" s="50" t="s">
        <v>4949</v>
      </c>
      <c r="DD203" s="50">
        <v>-0.32269339666791463</v>
      </c>
      <c r="DE203" s="50">
        <v>1.2055819449644327</v>
      </c>
      <c r="DF203" s="50">
        <v>3.3561019983152378</v>
      </c>
      <c r="DG203" s="50" t="s">
        <v>4949</v>
      </c>
      <c r="DH203" s="50" t="s">
        <v>4949</v>
      </c>
      <c r="DI203" s="50" t="s">
        <v>4949</v>
      </c>
      <c r="DJ203" s="50">
        <v>0.16266993392887483</v>
      </c>
      <c r="DK203" s="50">
        <v>0.15489202879232203</v>
      </c>
      <c r="DL203" s="50">
        <v>0.15453111218208104</v>
      </c>
      <c r="DM203" s="50" t="s">
        <v>4949</v>
      </c>
      <c r="DN203" s="50" t="s">
        <v>4949</v>
      </c>
      <c r="DO203" s="50" t="s">
        <v>4949</v>
      </c>
      <c r="DP203" s="50">
        <v>1.4364883726581807E-2</v>
      </c>
      <c r="DQ203" s="50">
        <v>1.3467859371749531E-2</v>
      </c>
      <c r="DR203" s="50">
        <v>1.2688554112967832E-2</v>
      </c>
      <c r="DS203" s="50" t="s">
        <v>4949</v>
      </c>
      <c r="DT203" s="50" t="s">
        <v>4949</v>
      </c>
      <c r="DU203" s="50" t="s">
        <v>4949</v>
      </c>
      <c r="DV203" s="58">
        <v>1.8194830604469159</v>
      </c>
      <c r="DW203" s="58">
        <v>1.9108522000088266</v>
      </c>
      <c r="DX203" s="58">
        <v>1.9153095900083852</v>
      </c>
      <c r="DY203" s="58" t="s">
        <v>4949</v>
      </c>
      <c r="DZ203" s="58" t="s">
        <v>4949</v>
      </c>
      <c r="EA203" s="58" t="s">
        <v>4949</v>
      </c>
      <c r="EB203" s="60">
        <v>8.830693773357437E-2</v>
      </c>
      <c r="EC203" s="60">
        <v>8.6949983654789148E-2</v>
      </c>
      <c r="ED203" s="60">
        <v>8.2110029066620266E-2</v>
      </c>
      <c r="EE203" s="60" t="s">
        <v>4949</v>
      </c>
      <c r="EF203" s="60" t="s">
        <v>4949</v>
      </c>
      <c r="EG203" s="60" t="s">
        <v>4949</v>
      </c>
      <c r="EH203" s="60">
        <v>7.8489706005655968E-2</v>
      </c>
      <c r="EI203" s="60">
        <v>9.4216352640428269E-2</v>
      </c>
      <c r="EJ203" s="60" t="s">
        <v>4949</v>
      </c>
      <c r="EK203" s="60" t="s">
        <v>4949</v>
      </c>
      <c r="EL203" s="60" t="s">
        <v>4949</v>
      </c>
      <c r="EM203" s="60">
        <v>5.0215012335988796E-2</v>
      </c>
      <c r="EN203" s="60">
        <v>2.3355595203102819E-3</v>
      </c>
      <c r="EO203" s="60" t="s">
        <v>4949</v>
      </c>
      <c r="EP203" s="60" t="s">
        <v>4949</v>
      </c>
      <c r="EQ203" s="60" t="s">
        <v>4949</v>
      </c>
    </row>
    <row r="204" spans="1:147" ht="15" thickBot="1">
      <c r="A204" s="17" t="s">
        <v>1133</v>
      </c>
      <c r="B204" s="17" t="s">
        <v>1134</v>
      </c>
      <c r="C204" s="17" t="s">
        <v>765</v>
      </c>
      <c r="D204" s="17" t="s">
        <v>5737</v>
      </c>
      <c r="E204" s="19" t="s">
        <v>5574</v>
      </c>
      <c r="F204" s="18" t="s">
        <v>2991</v>
      </c>
      <c r="G204" s="18" t="s">
        <v>11</v>
      </c>
      <c r="H204" s="19" t="s">
        <v>3</v>
      </c>
      <c r="I204" s="18" t="s">
        <v>5726</v>
      </c>
      <c r="J204" s="18">
        <v>3.99</v>
      </c>
      <c r="K204" s="24">
        <v>1231</v>
      </c>
      <c r="L204" s="24" t="s">
        <v>853</v>
      </c>
      <c r="M204" s="24" t="s">
        <v>4</v>
      </c>
      <c r="N204" s="24">
        <v>3.11</v>
      </c>
      <c r="O204" s="24">
        <v>0.4</v>
      </c>
      <c r="P204" s="25">
        <v>-2.2000000000000002E-2</v>
      </c>
      <c r="Q204" s="25">
        <v>6.1399999999999996E-2</v>
      </c>
      <c r="R204" s="26">
        <v>50498.73</v>
      </c>
      <c r="S204" s="26">
        <v>11163.63</v>
      </c>
      <c r="T204" s="26">
        <v>157051.04999999999</v>
      </c>
      <c r="U204" s="26">
        <v>20100.48</v>
      </c>
      <c r="V204" s="26">
        <v>34718.870000000003</v>
      </c>
      <c r="W204" s="26">
        <v>4443.5600000000004</v>
      </c>
      <c r="X204" s="50">
        <v>82548.639999999999</v>
      </c>
      <c r="Y204" s="50">
        <v>86804.41</v>
      </c>
      <c r="Z204" s="50">
        <v>84296.54</v>
      </c>
      <c r="AA204" s="50">
        <v>88183.63</v>
      </c>
      <c r="AB204" s="50">
        <v>91425.32</v>
      </c>
      <c r="AC204" s="50">
        <v>95941.7</v>
      </c>
      <c r="AD204" s="50">
        <v>10724.57</v>
      </c>
      <c r="AE204" s="50">
        <v>10813.87</v>
      </c>
      <c r="AF204" s="50">
        <v>9550.2999999999993</v>
      </c>
      <c r="AG204" s="50">
        <v>10304.82</v>
      </c>
      <c r="AH204" s="50">
        <v>11463.96</v>
      </c>
      <c r="AI204" s="50">
        <v>11986.32</v>
      </c>
      <c r="AJ204" s="59">
        <v>1556.5413642960814</v>
      </c>
      <c r="AK204" s="59">
        <v>1569.5021770682149</v>
      </c>
      <c r="AL204" s="59">
        <v>1386.1103047895501</v>
      </c>
      <c r="AM204" s="59">
        <v>1495.6197387518143</v>
      </c>
      <c r="AN204" s="59">
        <v>1663.854862119013</v>
      </c>
      <c r="AO204" s="59">
        <v>1739.6690856313498</v>
      </c>
      <c r="AP204" s="50">
        <v>20100.48</v>
      </c>
      <c r="AQ204" s="50">
        <v>20100.48</v>
      </c>
      <c r="AR204" s="50">
        <v>20100.48</v>
      </c>
      <c r="AS204" s="50">
        <v>20100.48</v>
      </c>
      <c r="AT204" s="50">
        <v>20100.48</v>
      </c>
      <c r="AU204" s="50">
        <v>20100.48</v>
      </c>
      <c r="AV204" s="50">
        <v>113235.9</v>
      </c>
      <c r="AW204" s="50">
        <v>119441.29</v>
      </c>
      <c r="AX204" s="50">
        <v>124194.23</v>
      </c>
      <c r="AY204" s="50">
        <v>130243.14</v>
      </c>
      <c r="AZ204" s="50">
        <v>137114.95000000001</v>
      </c>
      <c r="BA204" s="50">
        <v>143992.57999999999</v>
      </c>
      <c r="BB204" s="59">
        <v>16434.818577648766</v>
      </c>
      <c r="BC204" s="59">
        <v>17335.455732946299</v>
      </c>
      <c r="BD204" s="59">
        <v>18025.287373004354</v>
      </c>
      <c r="BE204" s="59">
        <v>18903.213352685052</v>
      </c>
      <c r="BF204" s="59">
        <v>19900.573294629899</v>
      </c>
      <c r="BG204" s="59">
        <v>20898.777939042087</v>
      </c>
      <c r="BH204" s="50">
        <v>20100.48</v>
      </c>
      <c r="BI204" s="50">
        <v>20100.48</v>
      </c>
      <c r="BJ204" s="50">
        <v>20100.48</v>
      </c>
      <c r="BK204" s="50">
        <v>20100.48</v>
      </c>
      <c r="BL204" s="50">
        <v>20100.48</v>
      </c>
      <c r="BM204" s="50">
        <v>20100.48</v>
      </c>
      <c r="BN204" s="50">
        <v>4746.87</v>
      </c>
      <c r="BO204" s="50">
        <v>4797.37</v>
      </c>
      <c r="BP204" s="50">
        <v>4255.91</v>
      </c>
      <c r="BQ204" s="50">
        <v>4592.1499999999996</v>
      </c>
      <c r="BR204" s="50">
        <v>5108.6899999999996</v>
      </c>
      <c r="BS204" s="50">
        <v>5341.47</v>
      </c>
      <c r="BT204" s="59">
        <v>688.95065312046449</v>
      </c>
      <c r="BU204" s="59">
        <v>696.28011611030479</v>
      </c>
      <c r="BV204" s="59">
        <v>617.6937590711176</v>
      </c>
      <c r="BW204" s="59">
        <v>666.49492017416549</v>
      </c>
      <c r="BX204" s="59">
        <v>741.46444121915818</v>
      </c>
      <c r="BY204" s="59">
        <v>775.24963715529759</v>
      </c>
      <c r="BZ204" s="50">
        <v>20100.48</v>
      </c>
      <c r="CA204" s="50">
        <v>20100.48</v>
      </c>
      <c r="CB204" s="50">
        <v>20100.48</v>
      </c>
      <c r="CC204" s="50">
        <v>20100.48</v>
      </c>
      <c r="CD204" s="50">
        <v>20100.48</v>
      </c>
      <c r="CE204" s="50">
        <v>20100.48</v>
      </c>
      <c r="CF204" s="50">
        <v>33119.89</v>
      </c>
      <c r="CG204" s="50">
        <v>38015.96</v>
      </c>
      <c r="CH204" s="50">
        <v>31356.79</v>
      </c>
      <c r="CI204" s="50">
        <v>33622.300000000003</v>
      </c>
      <c r="CJ204" s="50">
        <v>35990.050000000003</v>
      </c>
      <c r="CK204" s="50">
        <v>38285.21</v>
      </c>
      <c r="CL204" s="50">
        <v>0.21237306363942221</v>
      </c>
      <c r="CM204" s="50">
        <v>0.21414142494276589</v>
      </c>
      <c r="CN204" s="50">
        <v>0.18911960756240798</v>
      </c>
      <c r="CO204" s="50">
        <v>0.20406097341457893</v>
      </c>
      <c r="CP204" s="50">
        <v>0.22701481799641296</v>
      </c>
      <c r="CQ204" s="50">
        <v>0.23735884050945438</v>
      </c>
      <c r="CR204" s="50">
        <v>2.2423514413134744</v>
      </c>
      <c r="CS204" s="50">
        <v>2.3652335415167864</v>
      </c>
      <c r="CT204" s="50">
        <v>2.4593535322571478</v>
      </c>
      <c r="CU204" s="50">
        <v>2.5791369406715772</v>
      </c>
      <c r="CV204" s="50">
        <v>2.7152158083975579</v>
      </c>
      <c r="CW204" s="50">
        <v>2.8514099265466673</v>
      </c>
      <c r="CX204" s="50">
        <v>9.3999789697681496E-2</v>
      </c>
      <c r="CY204" s="50">
        <v>9.4999814846828817E-2</v>
      </c>
      <c r="CZ204" s="50">
        <v>8.4277565000149504E-2</v>
      </c>
      <c r="DA204" s="50">
        <v>9.0935950270432525E-2</v>
      </c>
      <c r="DB204" s="50">
        <v>0.10116472236034449</v>
      </c>
      <c r="DC204" s="50">
        <v>0.10577434323595861</v>
      </c>
      <c r="DD204" s="50">
        <v>0.65585589974242908</v>
      </c>
      <c r="DE204" s="50">
        <v>0.75281021918769042</v>
      </c>
      <c r="DF204" s="50">
        <v>0.62094215042635725</v>
      </c>
      <c r="DG204" s="50">
        <v>0.66580486281536189</v>
      </c>
      <c r="DH204" s="50">
        <v>0.71269218057563033</v>
      </c>
      <c r="DI204" s="50">
        <v>0.7581420364432927</v>
      </c>
      <c r="DJ204" s="50">
        <v>12.99845494970894</v>
      </c>
      <c r="DK204" s="50">
        <v>12.891114836779062</v>
      </c>
      <c r="DL204" s="50">
        <v>14.596697485942851</v>
      </c>
      <c r="DM204" s="50">
        <v>13.5279257667771</v>
      </c>
      <c r="DN204" s="50">
        <v>12.160094766555362</v>
      </c>
      <c r="DO204" s="50">
        <v>11.630161717691502</v>
      </c>
      <c r="DP204" s="50">
        <v>1.2310834284886685</v>
      </c>
      <c r="DQ204" s="50">
        <v>1.1671243671263096</v>
      </c>
      <c r="DR204" s="50">
        <v>1.1224582655732074</v>
      </c>
      <c r="DS204" s="50">
        <v>1.0703276963377879</v>
      </c>
      <c r="DT204" s="50">
        <v>1.0166859266622639</v>
      </c>
      <c r="DU204" s="50">
        <v>0.96812516311604391</v>
      </c>
      <c r="DV204" s="58">
        <v>3.4051458349055153E-2</v>
      </c>
      <c r="DW204" s="58">
        <v>3.4413717826695639E-2</v>
      </c>
      <c r="DX204" s="58">
        <v>3.052957888088937E-2</v>
      </c>
      <c r="DY204" s="58">
        <v>3.2941581391024745E-2</v>
      </c>
      <c r="DZ204" s="58">
        <v>3.6646957838161687E-2</v>
      </c>
      <c r="EA204" s="58">
        <v>3.8316794693709258E-2</v>
      </c>
      <c r="EB204" s="60">
        <v>9.4709981551787017E-2</v>
      </c>
      <c r="EC204" s="60">
        <v>9.0537116603479434E-2</v>
      </c>
      <c r="ED204" s="60">
        <v>7.6898097439792493E-2</v>
      </c>
      <c r="EE204" s="60">
        <v>7.9119867656753357E-2</v>
      </c>
      <c r="EF204" s="60">
        <v>8.360838843612603E-2</v>
      </c>
      <c r="EG204" s="60">
        <v>8.3242622640694403E-2</v>
      </c>
      <c r="EH204" s="60">
        <v>5.1554695510428905E-2</v>
      </c>
      <c r="EI204" s="60">
        <v>-2.8891043669325156E-2</v>
      </c>
      <c r="EJ204" s="60">
        <v>4.6112094280500893E-2</v>
      </c>
      <c r="EK204" s="60">
        <v>3.6760677690405918E-2</v>
      </c>
      <c r="EL204" s="60">
        <v>4.9399663025516238E-2</v>
      </c>
      <c r="EM204" s="60">
        <v>8.3266741696870206E-3</v>
      </c>
      <c r="EN204" s="60">
        <v>-0.11684716017484964</v>
      </c>
      <c r="EO204" s="60">
        <v>7.9004848015245654E-2</v>
      </c>
      <c r="EP204" s="60">
        <v>0.11248522536055927</v>
      </c>
      <c r="EQ204" s="60">
        <v>4.5565406718097501E-2</v>
      </c>
    </row>
    <row r="205" spans="1:147" ht="15" thickBot="1">
      <c r="A205" s="17" t="s">
        <v>1135</v>
      </c>
      <c r="B205" s="17" t="s">
        <v>1136</v>
      </c>
      <c r="C205" s="17" t="s">
        <v>1137</v>
      </c>
      <c r="D205" s="17" t="s">
        <v>5735</v>
      </c>
      <c r="E205" s="19" t="s">
        <v>5574</v>
      </c>
      <c r="F205" s="18" t="s">
        <v>3021</v>
      </c>
      <c r="G205" s="18" t="s">
        <v>2071</v>
      </c>
      <c r="H205" s="19" t="s">
        <v>3</v>
      </c>
      <c r="I205" s="18" t="s">
        <v>5726</v>
      </c>
      <c r="J205" s="18">
        <v>27</v>
      </c>
      <c r="K205" s="24">
        <v>1231</v>
      </c>
      <c r="L205" s="24" t="s">
        <v>853</v>
      </c>
      <c r="M205" s="24" t="s">
        <v>4</v>
      </c>
      <c r="N205" s="24">
        <v>33.22</v>
      </c>
      <c r="O205" s="24">
        <v>4.25</v>
      </c>
      <c r="P205" s="25">
        <v>5.9999999999999995E-4</v>
      </c>
      <c r="Q205" s="25">
        <v>8.0700000000000008E-2</v>
      </c>
      <c r="R205" s="26">
        <v>3542.39</v>
      </c>
      <c r="S205" s="26">
        <v>2881.56</v>
      </c>
      <c r="T205" s="26">
        <v>117678.3</v>
      </c>
      <c r="U205" s="26">
        <v>15061.28</v>
      </c>
      <c r="V205" s="26">
        <v>95725.28</v>
      </c>
      <c r="W205" s="26">
        <v>12251.58</v>
      </c>
      <c r="X205" s="50">
        <v>8423.6200000000008</v>
      </c>
      <c r="Y205" s="50">
        <v>11550.68</v>
      </c>
      <c r="Z205" s="50">
        <v>16045.82</v>
      </c>
      <c r="AA205" s="50">
        <v>17525.650000000001</v>
      </c>
      <c r="AB205" s="50" t="s">
        <v>4949</v>
      </c>
      <c r="AC205" s="50" t="s">
        <v>4949</v>
      </c>
      <c r="AD205" s="50">
        <v>686.44</v>
      </c>
      <c r="AE205" s="50">
        <v>1450.8</v>
      </c>
      <c r="AF205" s="50">
        <v>3253.52</v>
      </c>
      <c r="AG205" s="50">
        <v>3879.88</v>
      </c>
      <c r="AH205" s="50" t="s">
        <v>4949</v>
      </c>
      <c r="AI205" s="50" t="s">
        <v>4949</v>
      </c>
      <c r="AJ205" s="59">
        <v>99.628447024673449</v>
      </c>
      <c r="AK205" s="59">
        <v>210.56603773584905</v>
      </c>
      <c r="AL205" s="59">
        <v>472.2089985486212</v>
      </c>
      <c r="AM205" s="59">
        <v>563.11756168359943</v>
      </c>
      <c r="AN205" s="59" t="s">
        <v>5557</v>
      </c>
      <c r="AO205" s="59" t="s">
        <v>5557</v>
      </c>
      <c r="AP205" s="50">
        <v>15061.28</v>
      </c>
      <c r="AQ205" s="50">
        <v>15061.28</v>
      </c>
      <c r="AR205" s="50">
        <v>15061.28</v>
      </c>
      <c r="AS205" s="50">
        <v>15061.28</v>
      </c>
      <c r="AT205" s="50">
        <v>15061.28</v>
      </c>
      <c r="AU205" s="50">
        <v>15061.28</v>
      </c>
      <c r="AV205" s="50">
        <v>18861.96</v>
      </c>
      <c r="AW205" s="50">
        <v>21183.599999999999</v>
      </c>
      <c r="AX205" s="50">
        <v>24388.080000000002</v>
      </c>
      <c r="AY205" s="50">
        <v>27617.25</v>
      </c>
      <c r="AZ205" s="50" t="s">
        <v>4949</v>
      </c>
      <c r="BA205" s="50" t="s">
        <v>4949</v>
      </c>
      <c r="BB205" s="59">
        <v>2737.5849056603774</v>
      </c>
      <c r="BC205" s="59">
        <v>3074.5428156748912</v>
      </c>
      <c r="BD205" s="59">
        <v>3539.6342525399132</v>
      </c>
      <c r="BE205" s="59">
        <v>4008.3091436865025</v>
      </c>
      <c r="BF205" s="59" t="s">
        <v>5557</v>
      </c>
      <c r="BG205" s="59" t="s">
        <v>5557</v>
      </c>
      <c r="BH205" s="50">
        <v>15061.28</v>
      </c>
      <c r="BI205" s="50">
        <v>15061.28</v>
      </c>
      <c r="BJ205" s="50">
        <v>15061.28</v>
      </c>
      <c r="BK205" s="50">
        <v>15061.28</v>
      </c>
      <c r="BL205" s="50">
        <v>15061.28</v>
      </c>
      <c r="BM205" s="50">
        <v>15061.28</v>
      </c>
      <c r="BN205" s="50">
        <v>145.63</v>
      </c>
      <c r="BO205" s="50">
        <v>189.04</v>
      </c>
      <c r="BP205" s="50">
        <v>650.70000000000005</v>
      </c>
      <c r="BQ205" s="50">
        <v>775.98</v>
      </c>
      <c r="BR205" s="50" t="s">
        <v>4949</v>
      </c>
      <c r="BS205" s="50" t="s">
        <v>4949</v>
      </c>
      <c r="BT205" s="59">
        <v>21.13642960812772</v>
      </c>
      <c r="BU205" s="59">
        <v>27.436865021770682</v>
      </c>
      <c r="BV205" s="59">
        <v>94.441219158200298</v>
      </c>
      <c r="BW205" s="59">
        <v>112.62409288824384</v>
      </c>
      <c r="BX205" s="59" t="s">
        <v>5557</v>
      </c>
      <c r="BY205" s="59" t="s">
        <v>5557</v>
      </c>
      <c r="BZ205" s="50">
        <v>15061.28</v>
      </c>
      <c r="CA205" s="50">
        <v>15061.28</v>
      </c>
      <c r="CB205" s="50">
        <v>15061.28</v>
      </c>
      <c r="CC205" s="50">
        <v>15061.28</v>
      </c>
      <c r="CD205" s="50">
        <v>15061.28</v>
      </c>
      <c r="CE205" s="50">
        <v>15061.28</v>
      </c>
      <c r="CF205" s="50">
        <v>1832.51</v>
      </c>
      <c r="CG205" s="50">
        <v>2597.17</v>
      </c>
      <c r="CH205" s="50">
        <v>4004.42</v>
      </c>
      <c r="CI205" s="50">
        <v>5497.17</v>
      </c>
      <c r="CJ205" s="50" t="s">
        <v>4949</v>
      </c>
      <c r="CK205" s="50" t="s">
        <v>4949</v>
      </c>
      <c r="CL205" s="50">
        <v>0.19377877647576922</v>
      </c>
      <c r="CM205" s="50">
        <v>0.40955400167683398</v>
      </c>
      <c r="CN205" s="50">
        <v>0.91845336058423832</v>
      </c>
      <c r="CO205" s="50">
        <v>1.0952718362461502</v>
      </c>
      <c r="CP205" s="50" t="s">
        <v>4949</v>
      </c>
      <c r="CQ205" s="50" t="s">
        <v>4949</v>
      </c>
      <c r="CR205" s="50">
        <v>5.3246424024458063</v>
      </c>
      <c r="CS205" s="50">
        <v>5.980030431431886</v>
      </c>
      <c r="CT205" s="50">
        <v>6.8846400311654001</v>
      </c>
      <c r="CU205" s="50">
        <v>7.7962195015229829</v>
      </c>
      <c r="CV205" s="50" t="s">
        <v>4949</v>
      </c>
      <c r="CW205" s="50" t="s">
        <v>4949</v>
      </c>
      <c r="CX205" s="50">
        <v>4.1110662575266979E-2</v>
      </c>
      <c r="CY205" s="50">
        <v>5.3365100962909223E-2</v>
      </c>
      <c r="CZ205" s="50">
        <v>0.18368954293570161</v>
      </c>
      <c r="DA205" s="50">
        <v>0.21905549643037611</v>
      </c>
      <c r="DB205" s="50" t="s">
        <v>4949</v>
      </c>
      <c r="DC205" s="50" t="s">
        <v>4949</v>
      </c>
      <c r="DD205" s="50">
        <v>0.51730893549270407</v>
      </c>
      <c r="DE205" s="50">
        <v>0.73316884927972359</v>
      </c>
      <c r="DF205" s="50">
        <v>1.1304288912288032</v>
      </c>
      <c r="DG205" s="50">
        <v>1.5518251801749667</v>
      </c>
      <c r="DH205" s="50" t="s">
        <v>4949</v>
      </c>
      <c r="DI205" s="50" t="s">
        <v>4949</v>
      </c>
      <c r="DJ205" s="50">
        <v>152.16843424042887</v>
      </c>
      <c r="DK205" s="50">
        <v>71.997863247863251</v>
      </c>
      <c r="DL205" s="50">
        <v>32.105073889203076</v>
      </c>
      <c r="DM205" s="50">
        <v>26.922095528727692</v>
      </c>
      <c r="DN205" s="50" t="s">
        <v>4949</v>
      </c>
      <c r="DO205" s="50" t="s">
        <v>4949</v>
      </c>
      <c r="DP205" s="50">
        <v>5.5378391217031533</v>
      </c>
      <c r="DQ205" s="50">
        <v>4.9309135368870258</v>
      </c>
      <c r="DR205" s="50">
        <v>4.2830144890454678</v>
      </c>
      <c r="DS205" s="50">
        <v>3.7822194461794711</v>
      </c>
      <c r="DT205" s="50" t="s">
        <v>4949</v>
      </c>
      <c r="DU205" s="50" t="s">
        <v>4949</v>
      </c>
      <c r="DV205" s="58">
        <v>1.3941955588318358E-3</v>
      </c>
      <c r="DW205" s="58">
        <v>1.8097832070423005E-3</v>
      </c>
      <c r="DX205" s="58">
        <v>6.2295066272874799E-3</v>
      </c>
      <c r="DY205" s="58">
        <v>7.4288805173544463E-3</v>
      </c>
      <c r="DZ205" s="58" t="s">
        <v>4949</v>
      </c>
      <c r="EA205" s="58" t="s">
        <v>4949</v>
      </c>
      <c r="EB205" s="60">
        <v>3.6392824499680843E-2</v>
      </c>
      <c r="EC205" s="60">
        <v>6.8486942729281144E-2</v>
      </c>
      <c r="ED205" s="60">
        <v>0.13340615579414206</v>
      </c>
      <c r="EE205" s="60">
        <v>0.14048755759534348</v>
      </c>
      <c r="EF205" s="60" t="s">
        <v>4949</v>
      </c>
      <c r="EG205" s="60" t="s">
        <v>4949</v>
      </c>
      <c r="EH205" s="60">
        <v>0.37122519771784557</v>
      </c>
      <c r="EI205" s="60">
        <v>0.38916669841082951</v>
      </c>
      <c r="EJ205" s="60">
        <v>9.2225264897649373E-2</v>
      </c>
      <c r="EK205" s="60" t="s">
        <v>4949</v>
      </c>
      <c r="EL205" s="60" t="s">
        <v>4949</v>
      </c>
      <c r="EM205" s="60">
        <v>1.1135131985315541</v>
      </c>
      <c r="EN205" s="60">
        <v>1.242569616763165</v>
      </c>
      <c r="EO205" s="60">
        <v>0.1925176424303523</v>
      </c>
      <c r="EP205" s="60" t="s">
        <v>4949</v>
      </c>
      <c r="EQ205" s="60" t="s">
        <v>4949</v>
      </c>
    </row>
    <row r="206" spans="1:147" ht="15" thickBot="1">
      <c r="A206" s="17" t="s">
        <v>1138</v>
      </c>
      <c r="B206" s="17" t="s">
        <v>1139</v>
      </c>
      <c r="C206" s="17" t="s">
        <v>1140</v>
      </c>
      <c r="D206" s="17" t="s">
        <v>5748</v>
      </c>
      <c r="E206" s="19" t="s">
        <v>5574</v>
      </c>
      <c r="F206" s="18" t="s">
        <v>3015</v>
      </c>
      <c r="G206" s="18" t="s">
        <v>1141</v>
      </c>
      <c r="H206" s="19" t="s">
        <v>3</v>
      </c>
      <c r="I206" s="18" t="s">
        <v>5726</v>
      </c>
      <c r="J206" s="18">
        <v>12.11</v>
      </c>
      <c r="K206" s="24">
        <v>1231</v>
      </c>
      <c r="L206" s="24" t="s">
        <v>853</v>
      </c>
      <c r="M206" s="24" t="s">
        <v>864</v>
      </c>
      <c r="N206" s="24">
        <v>12.94</v>
      </c>
      <c r="O206" s="24">
        <v>1.66</v>
      </c>
      <c r="P206" s="25">
        <v>0</v>
      </c>
      <c r="Q206" s="25">
        <v>0</v>
      </c>
      <c r="R206" s="26">
        <v>4247.7299999999996</v>
      </c>
      <c r="S206" s="26">
        <v>4247.7299999999996</v>
      </c>
      <c r="T206" s="26">
        <v>54965.63</v>
      </c>
      <c r="U206" s="26">
        <v>7034.88</v>
      </c>
      <c r="V206" s="26">
        <v>54965.63</v>
      </c>
      <c r="W206" s="26">
        <v>7034.88</v>
      </c>
      <c r="X206" s="50">
        <v>821.15</v>
      </c>
      <c r="Y206" s="50">
        <v>871.33</v>
      </c>
      <c r="Z206" s="50">
        <v>699.82</v>
      </c>
      <c r="AA206" s="50">
        <v>732.36</v>
      </c>
      <c r="AB206" s="50">
        <v>788.34</v>
      </c>
      <c r="AC206" s="50" t="s">
        <v>4949</v>
      </c>
      <c r="AD206" s="50">
        <v>559.98</v>
      </c>
      <c r="AE206" s="50">
        <v>251.81</v>
      </c>
      <c r="AF206" s="50">
        <v>24.73</v>
      </c>
      <c r="AG206" s="50">
        <v>206.58</v>
      </c>
      <c r="AH206" s="50">
        <v>275.54000000000002</v>
      </c>
      <c r="AI206" s="50" t="s">
        <v>4949</v>
      </c>
      <c r="AJ206" s="59">
        <v>559.98</v>
      </c>
      <c r="AK206" s="59">
        <v>251.81</v>
      </c>
      <c r="AL206" s="59">
        <v>24.73</v>
      </c>
      <c r="AM206" s="59">
        <v>206.58</v>
      </c>
      <c r="AN206" s="59">
        <v>275.54000000000002</v>
      </c>
      <c r="AO206" s="59" t="s">
        <v>4949</v>
      </c>
      <c r="AP206" s="50">
        <v>7034.88</v>
      </c>
      <c r="AQ206" s="50">
        <v>7034.88</v>
      </c>
      <c r="AR206" s="50">
        <v>7034.88</v>
      </c>
      <c r="AS206" s="50">
        <v>7034.88</v>
      </c>
      <c r="AT206" s="50">
        <v>7034.88</v>
      </c>
      <c r="AU206" s="50">
        <v>7034.88</v>
      </c>
      <c r="AV206" s="50">
        <v>8814.66</v>
      </c>
      <c r="AW206" s="50">
        <v>8410.51</v>
      </c>
      <c r="AX206" s="50">
        <v>8374.56</v>
      </c>
      <c r="AY206" s="50">
        <v>8583.32</v>
      </c>
      <c r="AZ206" s="50">
        <v>8871.77</v>
      </c>
      <c r="BA206" s="50" t="s">
        <v>4949</v>
      </c>
      <c r="BB206" s="59">
        <v>8814.66</v>
      </c>
      <c r="BC206" s="59">
        <v>8410.51</v>
      </c>
      <c r="BD206" s="59">
        <v>8374.56</v>
      </c>
      <c r="BE206" s="59">
        <v>8583.32</v>
      </c>
      <c r="BF206" s="59">
        <v>8871.77</v>
      </c>
      <c r="BG206" s="59" t="s">
        <v>4949</v>
      </c>
      <c r="BH206" s="50">
        <v>7034.88</v>
      </c>
      <c r="BI206" s="50">
        <v>7034.88</v>
      </c>
      <c r="BJ206" s="50">
        <v>7034.88</v>
      </c>
      <c r="BK206" s="50">
        <v>7034.88</v>
      </c>
      <c r="BL206" s="50">
        <v>7034.88</v>
      </c>
      <c r="BM206" s="50">
        <v>7034.88</v>
      </c>
      <c r="BN206" s="50" t="s">
        <v>4949</v>
      </c>
      <c r="BO206" s="50" t="s">
        <v>4949</v>
      </c>
      <c r="BP206" s="50" t="s">
        <v>4949</v>
      </c>
      <c r="BQ206" s="50" t="s">
        <v>4949</v>
      </c>
      <c r="BR206" s="50" t="s">
        <v>4949</v>
      </c>
      <c r="BS206" s="50" t="s">
        <v>4949</v>
      </c>
      <c r="BT206" s="59" t="s">
        <v>4949</v>
      </c>
      <c r="BU206" s="59" t="s">
        <v>4949</v>
      </c>
      <c r="BV206" s="59" t="s">
        <v>4949</v>
      </c>
      <c r="BW206" s="59" t="s">
        <v>4949</v>
      </c>
      <c r="BX206" s="59" t="s">
        <v>4949</v>
      </c>
      <c r="BY206" s="59" t="s">
        <v>4949</v>
      </c>
      <c r="BZ206" s="50">
        <v>7034.88</v>
      </c>
      <c r="CA206" s="50">
        <v>7034.88</v>
      </c>
      <c r="CB206" s="50">
        <v>7034.88</v>
      </c>
      <c r="CC206" s="50">
        <v>7034.88</v>
      </c>
      <c r="CD206" s="50">
        <v>7034.88</v>
      </c>
      <c r="CE206" s="50">
        <v>7034.88</v>
      </c>
      <c r="CF206" s="50">
        <v>78.319999999999993</v>
      </c>
      <c r="CG206" s="50">
        <v>142.79</v>
      </c>
      <c r="CH206" s="50">
        <v>183.64</v>
      </c>
      <c r="CI206" s="50">
        <v>224.44</v>
      </c>
      <c r="CJ206" s="50">
        <v>205.11</v>
      </c>
      <c r="CK206" s="50" t="s">
        <v>4949</v>
      </c>
      <c r="CL206" s="50">
        <v>0.13183041294997566</v>
      </c>
      <c r="CM206" s="50">
        <v>5.9281074832910764E-2</v>
      </c>
      <c r="CN206" s="50">
        <v>5.8219331266346971E-3</v>
      </c>
      <c r="CO206" s="50">
        <v>4.8633034585531573E-2</v>
      </c>
      <c r="CP206" s="50">
        <v>6.4867588099996945E-2</v>
      </c>
      <c r="CQ206" s="50" t="s">
        <v>4949</v>
      </c>
      <c r="CR206" s="50">
        <v>2.0751460191678852</v>
      </c>
      <c r="CS206" s="50">
        <v>1.9800010829313541</v>
      </c>
      <c r="CT206" s="50">
        <v>1.971537738980585</v>
      </c>
      <c r="CU206" s="50">
        <v>2.0206839888599322</v>
      </c>
      <c r="CV206" s="50">
        <v>2.0885908473467008</v>
      </c>
      <c r="CW206" s="50" t="s">
        <v>4949</v>
      </c>
      <c r="CX206" s="50" t="s">
        <v>4949</v>
      </c>
      <c r="CY206" s="50" t="s">
        <v>4949</v>
      </c>
      <c r="CZ206" s="50" t="s">
        <v>4949</v>
      </c>
      <c r="DA206" s="50" t="s">
        <v>4949</v>
      </c>
      <c r="DB206" s="50" t="s">
        <v>4949</v>
      </c>
      <c r="DC206" s="50" t="s">
        <v>4949</v>
      </c>
      <c r="DD206" s="50">
        <v>1.8438083399839444E-2</v>
      </c>
      <c r="DE206" s="50">
        <v>3.3615601744932E-2</v>
      </c>
      <c r="DF206" s="50">
        <v>4.323250300748871E-2</v>
      </c>
      <c r="DG206" s="50">
        <v>5.2837633277067989E-2</v>
      </c>
      <c r="DH206" s="50">
        <v>4.8286967391995263E-2</v>
      </c>
      <c r="DI206" s="50" t="s">
        <v>4949</v>
      </c>
      <c r="DJ206" s="50">
        <v>12.562734383370834</v>
      </c>
      <c r="DK206" s="50">
        <v>27.937254279019896</v>
      </c>
      <c r="DL206" s="50">
        <v>284.46744844318641</v>
      </c>
      <c r="DM206" s="50">
        <v>34.05402265466163</v>
      </c>
      <c r="DN206" s="50">
        <v>25.53124773172679</v>
      </c>
      <c r="DO206" s="50" t="s">
        <v>4949</v>
      </c>
      <c r="DP206" s="50">
        <v>0.79808863869962088</v>
      </c>
      <c r="DQ206" s="50">
        <v>0.83643916956284459</v>
      </c>
      <c r="DR206" s="50">
        <v>0.84002980455092569</v>
      </c>
      <c r="DS206" s="50">
        <v>0.81959894306631942</v>
      </c>
      <c r="DT206" s="50">
        <v>0.79295112474737284</v>
      </c>
      <c r="DU206" s="50" t="s">
        <v>4949</v>
      </c>
      <c r="DV206" s="58" t="s">
        <v>4949</v>
      </c>
      <c r="DW206" s="58" t="s">
        <v>4949</v>
      </c>
      <c r="DX206" s="58" t="s">
        <v>4949</v>
      </c>
      <c r="DY206" s="58" t="s">
        <v>4949</v>
      </c>
      <c r="DZ206" s="58" t="s">
        <v>4949</v>
      </c>
      <c r="EA206" s="58" t="s">
        <v>4949</v>
      </c>
      <c r="EB206" s="60">
        <v>6.3528258605550308E-2</v>
      </c>
      <c r="EC206" s="60">
        <v>2.9939920409107177E-2</v>
      </c>
      <c r="ED206" s="60">
        <v>2.9529909631073156E-3</v>
      </c>
      <c r="EE206" s="60">
        <v>2.4067610202112937E-2</v>
      </c>
      <c r="EF206" s="60">
        <v>3.1058063948907602E-2</v>
      </c>
      <c r="EG206" s="60" t="s">
        <v>4949</v>
      </c>
      <c r="EH206" s="60">
        <v>6.1109419716251612E-2</v>
      </c>
      <c r="EI206" s="60">
        <v>-0.19683701926939279</v>
      </c>
      <c r="EJ206" s="60">
        <v>4.6497670829641846E-2</v>
      </c>
      <c r="EK206" s="60">
        <v>7.6437817466819657E-2</v>
      </c>
      <c r="EL206" s="60" t="s">
        <v>4949</v>
      </c>
      <c r="EM206" s="60">
        <v>-0.55032322582949389</v>
      </c>
      <c r="EN206" s="60">
        <v>-0.90179103292164731</v>
      </c>
      <c r="EO206" s="60">
        <v>7.3534169025475133</v>
      </c>
      <c r="EP206" s="60">
        <v>0.33381740729983544</v>
      </c>
      <c r="EQ206" s="60" t="s">
        <v>4949</v>
      </c>
    </row>
    <row r="207" spans="1:147" ht="15" thickBot="1">
      <c r="A207" s="17" t="s">
        <v>2787</v>
      </c>
      <c r="B207" s="17" t="s">
        <v>2788</v>
      </c>
      <c r="C207" s="17" t="s">
        <v>2789</v>
      </c>
      <c r="D207" s="17" t="s">
        <v>5757</v>
      </c>
      <c r="E207" s="19" t="s">
        <v>5574</v>
      </c>
      <c r="F207" s="18" t="s">
        <v>3032</v>
      </c>
      <c r="G207" s="18" t="s">
        <v>1969</v>
      </c>
      <c r="H207" s="19" t="s">
        <v>3</v>
      </c>
      <c r="I207" s="18" t="s">
        <v>5726</v>
      </c>
      <c r="J207" s="18">
        <v>5.8</v>
      </c>
      <c r="K207" s="24">
        <v>1231</v>
      </c>
      <c r="L207" s="24" t="s">
        <v>853</v>
      </c>
      <c r="M207" s="24" t="s">
        <v>853</v>
      </c>
      <c r="N207" s="24">
        <v>2.7</v>
      </c>
      <c r="O207" s="24">
        <v>0.35</v>
      </c>
      <c r="P207" s="25">
        <v>-1.8200000000000001E-2</v>
      </c>
      <c r="Q207" s="25">
        <v>-0.1118</v>
      </c>
      <c r="R207" s="26">
        <v>320.70999999999998</v>
      </c>
      <c r="S207" s="26">
        <v>320.70999999999998</v>
      </c>
      <c r="T207" s="26">
        <v>865.91</v>
      </c>
      <c r="U207" s="26">
        <v>110.82</v>
      </c>
      <c r="V207" s="26">
        <v>865.91</v>
      </c>
      <c r="W207" s="26">
        <v>110.82</v>
      </c>
      <c r="X207" s="50">
        <v>714.29</v>
      </c>
      <c r="Y207" s="50">
        <v>744.54</v>
      </c>
      <c r="Z207" s="50">
        <v>798.18</v>
      </c>
      <c r="AA207" s="50">
        <v>873.41</v>
      </c>
      <c r="AB207" s="50">
        <v>936.35</v>
      </c>
      <c r="AC207" s="50">
        <v>997.28</v>
      </c>
      <c r="AD207" s="50">
        <v>131.25</v>
      </c>
      <c r="AE207" s="50">
        <v>92.36</v>
      </c>
      <c r="AF207" s="50">
        <v>110.79</v>
      </c>
      <c r="AG207" s="50">
        <v>122.67</v>
      </c>
      <c r="AH207" s="50">
        <v>138.81</v>
      </c>
      <c r="AI207" s="50">
        <v>149.49</v>
      </c>
      <c r="AJ207" s="59">
        <v>16.93548387096774</v>
      </c>
      <c r="AK207" s="59">
        <v>11.91741935483871</v>
      </c>
      <c r="AL207" s="59">
        <v>14.295483870967743</v>
      </c>
      <c r="AM207" s="59">
        <v>15.828387096774193</v>
      </c>
      <c r="AN207" s="59">
        <v>17.910967741935483</v>
      </c>
      <c r="AO207" s="59">
        <v>19.289032258064516</v>
      </c>
      <c r="AP207" s="50">
        <v>110.82</v>
      </c>
      <c r="AQ207" s="50">
        <v>110.82</v>
      </c>
      <c r="AR207" s="50">
        <v>110.82</v>
      </c>
      <c r="AS207" s="50">
        <v>110.82</v>
      </c>
      <c r="AT207" s="50">
        <v>110.82</v>
      </c>
      <c r="AU207" s="50">
        <v>110.82</v>
      </c>
      <c r="AV207" s="50">
        <v>1134.78</v>
      </c>
      <c r="AW207" s="50">
        <v>1210.8399999999999</v>
      </c>
      <c r="AX207" s="50">
        <v>1310.1600000000001</v>
      </c>
      <c r="AY207" s="50">
        <v>1419.07</v>
      </c>
      <c r="AZ207" s="50">
        <v>1542.65</v>
      </c>
      <c r="BA207" s="50">
        <v>1674.9</v>
      </c>
      <c r="BB207" s="59">
        <v>146.4232258064516</v>
      </c>
      <c r="BC207" s="59">
        <v>156.23741935483869</v>
      </c>
      <c r="BD207" s="59">
        <v>169.05290322580646</v>
      </c>
      <c r="BE207" s="59">
        <v>183.10580645161289</v>
      </c>
      <c r="BF207" s="59">
        <v>199.05161290322582</v>
      </c>
      <c r="BG207" s="59">
        <v>216.11612903225807</v>
      </c>
      <c r="BH207" s="50">
        <v>110.82</v>
      </c>
      <c r="BI207" s="50">
        <v>110.82</v>
      </c>
      <c r="BJ207" s="50">
        <v>110.82</v>
      </c>
      <c r="BK207" s="50">
        <v>110.82</v>
      </c>
      <c r="BL207" s="50">
        <v>110.82</v>
      </c>
      <c r="BM207" s="50">
        <v>110.82</v>
      </c>
      <c r="BN207" s="50">
        <v>16.3</v>
      </c>
      <c r="BO207" s="50">
        <v>11.47</v>
      </c>
      <c r="BP207" s="50">
        <v>13.76</v>
      </c>
      <c r="BQ207" s="50">
        <v>15.23</v>
      </c>
      <c r="BR207" s="50">
        <v>17.23</v>
      </c>
      <c r="BS207" s="50">
        <v>18.559999999999999</v>
      </c>
      <c r="BT207" s="59">
        <v>2.1032258064516132</v>
      </c>
      <c r="BU207" s="59">
        <v>1.48</v>
      </c>
      <c r="BV207" s="59">
        <v>1.7754838709677419</v>
      </c>
      <c r="BW207" s="59">
        <v>1.9651612903225808</v>
      </c>
      <c r="BX207" s="59">
        <v>2.2232258064516128</v>
      </c>
      <c r="BY207" s="59">
        <v>2.3948387096774191</v>
      </c>
      <c r="BZ207" s="50">
        <v>110.82</v>
      </c>
      <c r="CA207" s="50">
        <v>110.82</v>
      </c>
      <c r="CB207" s="50">
        <v>110.82</v>
      </c>
      <c r="CC207" s="50">
        <v>110.82</v>
      </c>
      <c r="CD207" s="50">
        <v>110.82</v>
      </c>
      <c r="CE207" s="50">
        <v>110.82</v>
      </c>
      <c r="CF207" s="50">
        <v>191.86</v>
      </c>
      <c r="CG207" s="50">
        <v>123.6</v>
      </c>
      <c r="CH207" s="50">
        <v>157.35</v>
      </c>
      <c r="CI207" s="50">
        <v>162.63</v>
      </c>
      <c r="CJ207" s="50">
        <v>180.74</v>
      </c>
      <c r="CK207" s="50">
        <v>224.56</v>
      </c>
      <c r="CL207" s="50">
        <v>0.40924823048860343</v>
      </c>
      <c r="CM207" s="50">
        <v>0.28798603099373266</v>
      </c>
      <c r="CN207" s="50">
        <v>0.34545227775872289</v>
      </c>
      <c r="CO207" s="50">
        <v>0.38249508902123419</v>
      </c>
      <c r="CP207" s="50">
        <v>0.43282092856474702</v>
      </c>
      <c r="CQ207" s="50">
        <v>0.46612204171993393</v>
      </c>
      <c r="CR207" s="50">
        <v>3.5383368151912946</v>
      </c>
      <c r="CS207" s="50">
        <v>3.7754981135605377</v>
      </c>
      <c r="CT207" s="50">
        <v>4.0851859935767525</v>
      </c>
      <c r="CU207" s="50">
        <v>4.4247762776339998</v>
      </c>
      <c r="CV207" s="50">
        <v>4.810108821053289</v>
      </c>
      <c r="CW207" s="50">
        <v>5.222475133297996</v>
      </c>
      <c r="CX207" s="50">
        <v>5.0824732624489423E-2</v>
      </c>
      <c r="CY207" s="50">
        <v>3.5764397742508815E-2</v>
      </c>
      <c r="CZ207" s="50">
        <v>4.290480496398616E-2</v>
      </c>
      <c r="DA207" s="50">
        <v>4.7488385145458521E-2</v>
      </c>
      <c r="DB207" s="50">
        <v>5.3724548657665808E-2</v>
      </c>
      <c r="DC207" s="50">
        <v>5.7871597393283652E-2</v>
      </c>
      <c r="DD207" s="50">
        <v>0.5982351657260454</v>
      </c>
      <c r="DE207" s="50">
        <v>0.38539490505441054</v>
      </c>
      <c r="DF207" s="50">
        <v>0.49063016432290857</v>
      </c>
      <c r="DG207" s="50">
        <v>0.50709363599513579</v>
      </c>
      <c r="DH207" s="50">
        <v>0.56356209659817291</v>
      </c>
      <c r="DI207" s="50">
        <v>0.70019643915063456</v>
      </c>
      <c r="DJ207" s="50">
        <v>6.5974095238095236</v>
      </c>
      <c r="DK207" s="50">
        <v>9.3753789519272406</v>
      </c>
      <c r="DL207" s="50">
        <v>7.8157775972560692</v>
      </c>
      <c r="DM207" s="50">
        <v>7.0588570962745578</v>
      </c>
      <c r="DN207" s="50">
        <v>6.2380952380952381</v>
      </c>
      <c r="DO207" s="50">
        <v>5.7924275871295734</v>
      </c>
      <c r="DP207" s="50">
        <v>0.76306420627786886</v>
      </c>
      <c r="DQ207" s="50">
        <v>0.71513164414786434</v>
      </c>
      <c r="DR207" s="50">
        <v>0.66091927703486586</v>
      </c>
      <c r="DS207" s="50">
        <v>0.61019540966971331</v>
      </c>
      <c r="DT207" s="50">
        <v>0.56131332447411919</v>
      </c>
      <c r="DU207" s="50">
        <v>0.51699205922741653</v>
      </c>
      <c r="DV207" s="58">
        <v>1.8824127218764076E-2</v>
      </c>
      <c r="DW207" s="58">
        <v>1.3246180318970796E-2</v>
      </c>
      <c r="DX207" s="58">
        <v>1.5890796965042558E-2</v>
      </c>
      <c r="DY207" s="58">
        <v>1.7588432978023122E-2</v>
      </c>
      <c r="DZ207" s="58">
        <v>1.9898141839221166E-2</v>
      </c>
      <c r="EA207" s="58">
        <v>2.1434098231917866E-2</v>
      </c>
      <c r="EB207" s="60">
        <v>0.11566118542801249</v>
      </c>
      <c r="EC207" s="60">
        <v>7.6277625450100764E-2</v>
      </c>
      <c r="ED207" s="60">
        <v>8.456219087745008E-2</v>
      </c>
      <c r="EE207" s="60">
        <v>8.6443938635867162E-2</v>
      </c>
      <c r="EF207" s="60">
        <v>8.9981525297377879E-2</v>
      </c>
      <c r="EG207" s="60">
        <v>8.9253089736700694E-2</v>
      </c>
      <c r="EH207" s="60">
        <v>4.2349745901524516E-2</v>
      </c>
      <c r="EI207" s="60">
        <v>7.2044483842372387E-2</v>
      </c>
      <c r="EJ207" s="60">
        <v>9.4251923125109549E-2</v>
      </c>
      <c r="EK207" s="60">
        <v>7.2062376203615885E-2</v>
      </c>
      <c r="EL207" s="60">
        <v>6.5071821434292687E-2</v>
      </c>
      <c r="EM207" s="60">
        <v>-0.29630476190476196</v>
      </c>
      <c r="EN207" s="60">
        <v>0.19954525768731068</v>
      </c>
      <c r="EO207" s="60">
        <v>0.10722989439480091</v>
      </c>
      <c r="EP207" s="60">
        <v>0.13157251161653227</v>
      </c>
      <c r="EQ207" s="60">
        <v>7.6939701750594391E-2</v>
      </c>
    </row>
    <row r="208" spans="1:147" ht="15" thickBot="1">
      <c r="A208" s="17" t="s">
        <v>1142</v>
      </c>
      <c r="B208" s="17" t="s">
        <v>1143</v>
      </c>
      <c r="C208" s="17" t="s">
        <v>1144</v>
      </c>
      <c r="D208" s="17" t="s">
        <v>5746</v>
      </c>
      <c r="E208" s="19" t="s">
        <v>5574</v>
      </c>
      <c r="F208" s="18" t="s">
        <v>3018</v>
      </c>
      <c r="G208" s="18" t="s">
        <v>1907</v>
      </c>
      <c r="H208" s="19" t="s">
        <v>3</v>
      </c>
      <c r="I208" s="18" t="s">
        <v>5726</v>
      </c>
      <c r="J208" s="18">
        <v>5</v>
      </c>
      <c r="K208" s="24">
        <v>1231</v>
      </c>
      <c r="L208" s="24" t="s">
        <v>853</v>
      </c>
      <c r="M208" s="24" t="s">
        <v>853</v>
      </c>
      <c r="N208" s="24">
        <v>4.9000000000000004</v>
      </c>
      <c r="O208" s="24">
        <v>0.63</v>
      </c>
      <c r="P208" s="25">
        <v>3.8100000000000002E-2</v>
      </c>
      <c r="Q208" s="25">
        <v>5.5999999999999994E-2</v>
      </c>
      <c r="R208" s="26">
        <v>747.98</v>
      </c>
      <c r="S208" s="26">
        <v>747.98</v>
      </c>
      <c r="T208" s="26">
        <v>3665.08</v>
      </c>
      <c r="U208" s="26">
        <v>469.08</v>
      </c>
      <c r="V208" s="26">
        <v>3665.08</v>
      </c>
      <c r="W208" s="26">
        <v>469.08</v>
      </c>
      <c r="X208" s="50">
        <v>4763.7</v>
      </c>
      <c r="Y208" s="50">
        <v>5203.76</v>
      </c>
      <c r="Z208" s="50">
        <v>4679.71</v>
      </c>
      <c r="AA208" s="50">
        <v>3869.14</v>
      </c>
      <c r="AB208" s="50" t="s">
        <v>4949</v>
      </c>
      <c r="AC208" s="50" t="s">
        <v>4949</v>
      </c>
      <c r="AD208" s="50">
        <v>28.26</v>
      </c>
      <c r="AE208" s="50">
        <v>257.55</v>
      </c>
      <c r="AF208" s="50">
        <v>459.69</v>
      </c>
      <c r="AG208" s="50">
        <v>474.6</v>
      </c>
      <c r="AH208" s="50" t="s">
        <v>4949</v>
      </c>
      <c r="AI208" s="50" t="s">
        <v>4949</v>
      </c>
      <c r="AJ208" s="59">
        <v>3.6464516129032258</v>
      </c>
      <c r="AK208" s="59">
        <v>33.232258064516131</v>
      </c>
      <c r="AL208" s="59">
        <v>59.314838709677417</v>
      </c>
      <c r="AM208" s="59">
        <v>61.238709677419358</v>
      </c>
      <c r="AN208" s="59" t="s">
        <v>5557</v>
      </c>
      <c r="AO208" s="59" t="s">
        <v>5557</v>
      </c>
      <c r="AP208" s="50">
        <v>469.08</v>
      </c>
      <c r="AQ208" s="50">
        <v>469.08</v>
      </c>
      <c r="AR208" s="50">
        <v>469.08</v>
      </c>
      <c r="AS208" s="50">
        <v>469.08</v>
      </c>
      <c r="AT208" s="50">
        <v>469.08</v>
      </c>
      <c r="AU208" s="50">
        <v>469.08</v>
      </c>
      <c r="AV208" s="50">
        <v>4329.54</v>
      </c>
      <c r="AW208" s="50">
        <v>4229.46</v>
      </c>
      <c r="AX208" s="50">
        <v>4431.72</v>
      </c>
      <c r="AY208" s="50">
        <v>4640.54</v>
      </c>
      <c r="AZ208" s="50" t="s">
        <v>4949</v>
      </c>
      <c r="BA208" s="50" t="s">
        <v>4949</v>
      </c>
      <c r="BB208" s="59">
        <v>558.65032258064514</v>
      </c>
      <c r="BC208" s="59">
        <v>545.7367741935484</v>
      </c>
      <c r="BD208" s="59">
        <v>571.83483870967746</v>
      </c>
      <c r="BE208" s="59">
        <v>598.77935483870965</v>
      </c>
      <c r="BF208" s="59" t="s">
        <v>5557</v>
      </c>
      <c r="BG208" s="59" t="s">
        <v>5557</v>
      </c>
      <c r="BH208" s="50">
        <v>469.08</v>
      </c>
      <c r="BI208" s="50">
        <v>469.08</v>
      </c>
      <c r="BJ208" s="50">
        <v>469.08</v>
      </c>
      <c r="BK208" s="50">
        <v>469.08</v>
      </c>
      <c r="BL208" s="50">
        <v>469.08</v>
      </c>
      <c r="BM208" s="50">
        <v>469.08</v>
      </c>
      <c r="BN208" s="50">
        <v>223.07</v>
      </c>
      <c r="BO208" s="50">
        <v>223.38</v>
      </c>
      <c r="BP208" s="50">
        <v>257.44</v>
      </c>
      <c r="BQ208" s="50">
        <v>265.77999999999997</v>
      </c>
      <c r="BR208" s="50" t="s">
        <v>4949</v>
      </c>
      <c r="BS208" s="50" t="s">
        <v>4949</v>
      </c>
      <c r="BT208" s="59">
        <v>28.783225806451611</v>
      </c>
      <c r="BU208" s="59">
        <v>28.823225806451614</v>
      </c>
      <c r="BV208" s="59">
        <v>33.218064516129033</v>
      </c>
      <c r="BW208" s="59">
        <v>34.294193548387092</v>
      </c>
      <c r="BX208" s="59" t="s">
        <v>5557</v>
      </c>
      <c r="BY208" s="59" t="s">
        <v>5557</v>
      </c>
      <c r="BZ208" s="50">
        <v>469.08</v>
      </c>
      <c r="CA208" s="50">
        <v>469.08</v>
      </c>
      <c r="CB208" s="50">
        <v>469.08</v>
      </c>
      <c r="CC208" s="50">
        <v>469.08</v>
      </c>
      <c r="CD208" s="50">
        <v>469.08</v>
      </c>
      <c r="CE208" s="50">
        <v>469.08</v>
      </c>
      <c r="CF208" s="50" t="s">
        <v>4949</v>
      </c>
      <c r="CG208" s="50" t="s">
        <v>4949</v>
      </c>
      <c r="CH208" s="50" t="s">
        <v>4949</v>
      </c>
      <c r="CI208" s="50" t="s">
        <v>4949</v>
      </c>
      <c r="CJ208" s="50" t="s">
        <v>4949</v>
      </c>
      <c r="CK208" s="50" t="s">
        <v>4949</v>
      </c>
      <c r="CL208" s="50">
        <v>3.7781758870558041E-2</v>
      </c>
      <c r="CM208" s="50">
        <v>0.34432738843284583</v>
      </c>
      <c r="CN208" s="50">
        <v>0.61457525602288832</v>
      </c>
      <c r="CO208" s="50">
        <v>0.63450894408941416</v>
      </c>
      <c r="CP208" s="50" t="s">
        <v>4949</v>
      </c>
      <c r="CQ208" s="50" t="s">
        <v>4949</v>
      </c>
      <c r="CR208" s="50">
        <v>5.788309847856894</v>
      </c>
      <c r="CS208" s="50">
        <v>5.654509478863071</v>
      </c>
      <c r="CT208" s="50">
        <v>5.9249177785502285</v>
      </c>
      <c r="CU208" s="50">
        <v>6.2040963662130002</v>
      </c>
      <c r="CV208" s="50" t="s">
        <v>4949</v>
      </c>
      <c r="CW208" s="50" t="s">
        <v>4949</v>
      </c>
      <c r="CX208" s="50">
        <v>0.29822989919516563</v>
      </c>
      <c r="CY208" s="50">
        <v>0.29864434877937912</v>
      </c>
      <c r="CZ208" s="50">
        <v>0.34418032567715712</v>
      </c>
      <c r="DA208" s="50">
        <v>0.3553303564266424</v>
      </c>
      <c r="DB208" s="50" t="s">
        <v>4949</v>
      </c>
      <c r="DC208" s="50" t="s">
        <v>4949</v>
      </c>
      <c r="DD208" s="50" t="s">
        <v>4949</v>
      </c>
      <c r="DE208" s="50" t="s">
        <v>4949</v>
      </c>
      <c r="DF208" s="50" t="s">
        <v>4949</v>
      </c>
      <c r="DG208" s="50" t="s">
        <v>4949</v>
      </c>
      <c r="DH208" s="50" t="s">
        <v>4949</v>
      </c>
      <c r="DI208" s="50" t="s">
        <v>4949</v>
      </c>
      <c r="DJ208" s="50">
        <v>129.69143665958953</v>
      </c>
      <c r="DK208" s="50">
        <v>14.230557173364394</v>
      </c>
      <c r="DL208" s="50">
        <v>7.972938284496073</v>
      </c>
      <c r="DM208" s="50">
        <v>7.7224610198061523</v>
      </c>
      <c r="DN208" s="50" t="s">
        <v>4949</v>
      </c>
      <c r="DO208" s="50" t="s">
        <v>4949</v>
      </c>
      <c r="DP208" s="50">
        <v>0.84652873053488364</v>
      </c>
      <c r="DQ208" s="50">
        <v>0.86655979723179788</v>
      </c>
      <c r="DR208" s="50">
        <v>0.82701073172492845</v>
      </c>
      <c r="DS208" s="50">
        <v>0.78979601511893016</v>
      </c>
      <c r="DT208" s="50" t="s">
        <v>4949</v>
      </c>
      <c r="DU208" s="50" t="s">
        <v>4949</v>
      </c>
      <c r="DV208" s="58">
        <v>6.0863610071267199E-2</v>
      </c>
      <c r="DW208" s="58">
        <v>6.094819212677486E-2</v>
      </c>
      <c r="DX208" s="58">
        <v>7.0241304419003128E-2</v>
      </c>
      <c r="DY208" s="58">
        <v>7.2516834557499424E-2</v>
      </c>
      <c r="DZ208" s="58" t="s">
        <v>4949</v>
      </c>
      <c r="EA208" s="58" t="s">
        <v>4949</v>
      </c>
      <c r="EB208" s="60">
        <v>6.5272523177981965E-3</v>
      </c>
      <c r="EC208" s="60">
        <v>6.0894298562937113E-2</v>
      </c>
      <c r="ED208" s="60">
        <v>0.10372722103381982</v>
      </c>
      <c r="EE208" s="60">
        <v>0.10227258034625281</v>
      </c>
      <c r="EF208" s="60" t="s">
        <v>4949</v>
      </c>
      <c r="EG208" s="60" t="s">
        <v>4949</v>
      </c>
      <c r="EH208" s="60">
        <v>9.2377773579360722E-2</v>
      </c>
      <c r="EI208" s="60">
        <v>-0.1007060279490215</v>
      </c>
      <c r="EJ208" s="60">
        <v>-0.17320945101299012</v>
      </c>
      <c r="EK208" s="60" t="s">
        <v>4949</v>
      </c>
      <c r="EL208" s="60" t="s">
        <v>4949</v>
      </c>
      <c r="EM208" s="60">
        <v>8.1135881104033967</v>
      </c>
      <c r="EN208" s="60">
        <v>0.7848573092603377</v>
      </c>
      <c r="EO208" s="60">
        <v>3.2434901781635439E-2</v>
      </c>
      <c r="EP208" s="60" t="s">
        <v>4949</v>
      </c>
      <c r="EQ208" s="60" t="s">
        <v>4949</v>
      </c>
    </row>
    <row r="209" spans="1:147" ht="15" thickBot="1">
      <c r="A209" s="17" t="s">
        <v>2825</v>
      </c>
      <c r="B209" s="17" t="s">
        <v>2826</v>
      </c>
      <c r="C209" s="17" t="s">
        <v>2827</v>
      </c>
      <c r="D209" s="17" t="s">
        <v>5759</v>
      </c>
      <c r="E209" s="19" t="s">
        <v>5574</v>
      </c>
      <c r="F209" s="18" t="s">
        <v>4516</v>
      </c>
      <c r="G209" s="18" t="s">
        <v>4517</v>
      </c>
      <c r="H209" s="19" t="s">
        <v>3</v>
      </c>
      <c r="I209" s="18" t="s">
        <v>5726</v>
      </c>
      <c r="J209" s="18">
        <v>5.5</v>
      </c>
      <c r="K209" s="24">
        <v>1231</v>
      </c>
      <c r="L209" s="24" t="s">
        <v>853</v>
      </c>
      <c r="M209" s="24" t="s">
        <v>864</v>
      </c>
      <c r="N209" s="24">
        <v>13.08</v>
      </c>
      <c r="O209" s="24">
        <v>1.67</v>
      </c>
      <c r="P209" s="25">
        <v>-7.2300000000000003E-2</v>
      </c>
      <c r="Q209" s="25">
        <v>-0.14400000000000002</v>
      </c>
      <c r="R209" s="26">
        <v>1574.15</v>
      </c>
      <c r="S209" s="26">
        <v>1574.15</v>
      </c>
      <c r="T209" s="26">
        <v>20589.939999999999</v>
      </c>
      <c r="U209" s="26">
        <v>2635.24</v>
      </c>
      <c r="V209" s="26">
        <v>20589.939999999999</v>
      </c>
      <c r="W209" s="26">
        <v>2635.24</v>
      </c>
      <c r="X209" s="50">
        <v>1054.0899999999999</v>
      </c>
      <c r="Y209" s="50">
        <v>1471.38</v>
      </c>
      <c r="Z209" s="50">
        <v>1764.43</v>
      </c>
      <c r="AA209" s="50" t="s">
        <v>4949</v>
      </c>
      <c r="AB209" s="50" t="s">
        <v>4949</v>
      </c>
      <c r="AC209" s="50" t="s">
        <v>4949</v>
      </c>
      <c r="AD209" s="50">
        <v>21.8</v>
      </c>
      <c r="AE209" s="50">
        <v>24.86</v>
      </c>
      <c r="AF209" s="50">
        <v>54.4</v>
      </c>
      <c r="AG209" s="50" t="s">
        <v>4949</v>
      </c>
      <c r="AH209" s="50" t="s">
        <v>4949</v>
      </c>
      <c r="AI209" s="50" t="s">
        <v>4949</v>
      </c>
      <c r="AJ209" s="59">
        <v>21.8</v>
      </c>
      <c r="AK209" s="59">
        <v>24.86</v>
      </c>
      <c r="AL209" s="59">
        <v>54.4</v>
      </c>
      <c r="AM209" s="59" t="s">
        <v>4949</v>
      </c>
      <c r="AN209" s="59" t="s">
        <v>4949</v>
      </c>
      <c r="AO209" s="59" t="s">
        <v>4949</v>
      </c>
      <c r="AP209" s="50">
        <v>2635.24</v>
      </c>
      <c r="AQ209" s="50">
        <v>2635.24</v>
      </c>
      <c r="AR209" s="50">
        <v>2635.24</v>
      </c>
      <c r="AS209" s="50">
        <v>2635.24</v>
      </c>
      <c r="AT209" s="50">
        <v>2635.24</v>
      </c>
      <c r="AU209" s="50">
        <v>2635.24</v>
      </c>
      <c r="AV209" s="50">
        <v>250.09</v>
      </c>
      <c r="AW209" s="50">
        <v>287.63</v>
      </c>
      <c r="AX209" s="50">
        <v>357.02</v>
      </c>
      <c r="AY209" s="50" t="s">
        <v>4949</v>
      </c>
      <c r="AZ209" s="50" t="s">
        <v>4949</v>
      </c>
      <c r="BA209" s="50" t="s">
        <v>4949</v>
      </c>
      <c r="BB209" s="59">
        <v>250.09</v>
      </c>
      <c r="BC209" s="59">
        <v>287.63</v>
      </c>
      <c r="BD209" s="59">
        <v>357.02</v>
      </c>
      <c r="BE209" s="59" t="s">
        <v>4949</v>
      </c>
      <c r="BF209" s="59" t="s">
        <v>4949</v>
      </c>
      <c r="BG209" s="59" t="s">
        <v>4949</v>
      </c>
      <c r="BH209" s="50">
        <v>2635.24</v>
      </c>
      <c r="BI209" s="50">
        <v>2635.24</v>
      </c>
      <c r="BJ209" s="50">
        <v>2635.24</v>
      </c>
      <c r="BK209" s="50">
        <v>2635.24</v>
      </c>
      <c r="BL209" s="50">
        <v>2635.24</v>
      </c>
      <c r="BM209" s="50">
        <v>2635.24</v>
      </c>
      <c r="BN209" s="50" t="s">
        <v>4949</v>
      </c>
      <c r="BO209" s="50" t="s">
        <v>4949</v>
      </c>
      <c r="BP209" s="50" t="s">
        <v>4949</v>
      </c>
      <c r="BQ209" s="50" t="s">
        <v>4949</v>
      </c>
      <c r="BR209" s="50" t="s">
        <v>4949</v>
      </c>
      <c r="BS209" s="50" t="s">
        <v>4949</v>
      </c>
      <c r="BT209" s="59" t="s">
        <v>4949</v>
      </c>
      <c r="BU209" s="59" t="s">
        <v>4949</v>
      </c>
      <c r="BV209" s="59" t="s">
        <v>4949</v>
      </c>
      <c r="BW209" s="59" t="s">
        <v>4949</v>
      </c>
      <c r="BX209" s="59" t="s">
        <v>4949</v>
      </c>
      <c r="BY209" s="59" t="s">
        <v>4949</v>
      </c>
      <c r="BZ209" s="50">
        <v>2635.24</v>
      </c>
      <c r="CA209" s="50">
        <v>2635.24</v>
      </c>
      <c r="CB209" s="50">
        <v>2635.24</v>
      </c>
      <c r="CC209" s="50">
        <v>2635.24</v>
      </c>
      <c r="CD209" s="50">
        <v>2635.24</v>
      </c>
      <c r="CE209" s="50">
        <v>2635.24</v>
      </c>
      <c r="CF209" s="50">
        <v>108.01</v>
      </c>
      <c r="CG209" s="50">
        <v>146.1</v>
      </c>
      <c r="CH209" s="50">
        <v>159.93</v>
      </c>
      <c r="CI209" s="50" t="s">
        <v>4949</v>
      </c>
      <c r="CJ209" s="50" t="s">
        <v>4949</v>
      </c>
      <c r="CK209" s="50" t="s">
        <v>4949</v>
      </c>
      <c r="CL209" s="50">
        <v>1.3848743766477146E-2</v>
      </c>
      <c r="CM209" s="50">
        <v>1.5792650001588159E-2</v>
      </c>
      <c r="CN209" s="50">
        <v>3.4558333068640215E-2</v>
      </c>
      <c r="CO209" s="50" t="s">
        <v>4949</v>
      </c>
      <c r="CP209" s="50" t="s">
        <v>4949</v>
      </c>
      <c r="CQ209" s="50" t="s">
        <v>4949</v>
      </c>
      <c r="CR209" s="50">
        <v>0.15887304259441604</v>
      </c>
      <c r="CS209" s="50">
        <v>0.18272083346567988</v>
      </c>
      <c r="CT209" s="50">
        <v>0.22680176603246194</v>
      </c>
      <c r="CU209" s="50" t="s">
        <v>4949</v>
      </c>
      <c r="CV209" s="50" t="s">
        <v>4949</v>
      </c>
      <c r="CW209" s="50" t="s">
        <v>4949</v>
      </c>
      <c r="CX209" s="50" t="s">
        <v>4949</v>
      </c>
      <c r="CY209" s="50" t="s">
        <v>4949</v>
      </c>
      <c r="CZ209" s="50" t="s">
        <v>4949</v>
      </c>
      <c r="DA209" s="50" t="s">
        <v>4949</v>
      </c>
      <c r="DB209" s="50" t="s">
        <v>4949</v>
      </c>
      <c r="DC209" s="50" t="s">
        <v>4949</v>
      </c>
      <c r="DD209" s="50">
        <v>6.8614807991614526E-2</v>
      </c>
      <c r="DE209" s="50">
        <v>9.2811993774417928E-2</v>
      </c>
      <c r="DF209" s="50">
        <v>0.10159768764094908</v>
      </c>
      <c r="DG209" s="50" t="s">
        <v>4949</v>
      </c>
      <c r="DH209" s="50" t="s">
        <v>4949</v>
      </c>
      <c r="DI209" s="50" t="s">
        <v>4949</v>
      </c>
      <c r="DJ209" s="50">
        <v>120.88256880733944</v>
      </c>
      <c r="DK209" s="50">
        <v>106.00321802091713</v>
      </c>
      <c r="DL209" s="50">
        <v>48.441911764705878</v>
      </c>
      <c r="DM209" s="50" t="s">
        <v>4949</v>
      </c>
      <c r="DN209" s="50" t="s">
        <v>4949</v>
      </c>
      <c r="DO209" s="50" t="s">
        <v>4949</v>
      </c>
      <c r="DP209" s="50">
        <v>10.537166620016793</v>
      </c>
      <c r="DQ209" s="50">
        <v>9.1619093974898309</v>
      </c>
      <c r="DR209" s="50">
        <v>7.3812111366310011</v>
      </c>
      <c r="DS209" s="50" t="s">
        <v>4949</v>
      </c>
      <c r="DT209" s="50" t="s">
        <v>4949</v>
      </c>
      <c r="DU209" s="50" t="s">
        <v>4949</v>
      </c>
      <c r="DV209" s="58" t="s">
        <v>4949</v>
      </c>
      <c r="DW209" s="58" t="s">
        <v>4949</v>
      </c>
      <c r="DX209" s="58" t="s">
        <v>4949</v>
      </c>
      <c r="DY209" s="58" t="s">
        <v>4949</v>
      </c>
      <c r="DZ209" s="58" t="s">
        <v>4949</v>
      </c>
      <c r="EA209" s="58" t="s">
        <v>4949</v>
      </c>
      <c r="EB209" s="60">
        <v>8.7168619297053065E-2</v>
      </c>
      <c r="EC209" s="60">
        <v>8.6430483607412303E-2</v>
      </c>
      <c r="ED209" s="60">
        <v>0.15237241611114224</v>
      </c>
      <c r="EE209" s="60" t="s">
        <v>4949</v>
      </c>
      <c r="EF209" s="60" t="s">
        <v>4949</v>
      </c>
      <c r="EG209" s="60" t="s">
        <v>4949</v>
      </c>
      <c r="EH209" s="60">
        <v>0.39587701239932094</v>
      </c>
      <c r="EI209" s="60">
        <v>0.19916676861177929</v>
      </c>
      <c r="EJ209" s="60" t="s">
        <v>4949</v>
      </c>
      <c r="EK209" s="60" t="s">
        <v>4949</v>
      </c>
      <c r="EL209" s="60" t="s">
        <v>4949</v>
      </c>
      <c r="EM209" s="60">
        <v>0.1403669724770642</v>
      </c>
      <c r="EN209" s="60">
        <v>1.1882542236524536</v>
      </c>
      <c r="EO209" s="60" t="s">
        <v>4949</v>
      </c>
      <c r="EP209" s="60" t="s">
        <v>4949</v>
      </c>
      <c r="EQ209" s="60" t="s">
        <v>4949</v>
      </c>
    </row>
    <row r="210" spans="1:147" ht="15" thickBot="1">
      <c r="A210" s="17" t="s">
        <v>1145</v>
      </c>
      <c r="B210" s="17" t="s">
        <v>1146</v>
      </c>
      <c r="C210" s="17" t="s">
        <v>1147</v>
      </c>
      <c r="D210" s="17" t="s">
        <v>5800</v>
      </c>
      <c r="E210" s="19" t="s">
        <v>5574</v>
      </c>
      <c r="F210" s="18" t="s">
        <v>2996</v>
      </c>
      <c r="G210" s="18" t="s">
        <v>877</v>
      </c>
      <c r="H210" s="19" t="s">
        <v>3</v>
      </c>
      <c r="I210" s="18" t="s">
        <v>5726</v>
      </c>
      <c r="J210" s="18">
        <v>9.8000000000000007</v>
      </c>
      <c r="K210" s="24">
        <v>1231</v>
      </c>
      <c r="L210" s="24" t="s">
        <v>853</v>
      </c>
      <c r="M210" s="24" t="s">
        <v>864</v>
      </c>
      <c r="N210" s="24">
        <v>8.1999999999999993</v>
      </c>
      <c r="O210" s="24">
        <v>1.05</v>
      </c>
      <c r="P210" s="25">
        <v>5.8099999999999999E-2</v>
      </c>
      <c r="Q210" s="25">
        <v>8.0399999999999985E-2</v>
      </c>
      <c r="R210" s="26">
        <v>13243.4</v>
      </c>
      <c r="S210" s="26">
        <v>13243.4</v>
      </c>
      <c r="T210" s="26">
        <v>108595.86</v>
      </c>
      <c r="U210" s="26">
        <v>13898.85</v>
      </c>
      <c r="V210" s="26">
        <v>108595.86</v>
      </c>
      <c r="W210" s="26">
        <v>13898.85</v>
      </c>
      <c r="X210" s="50">
        <v>6856</v>
      </c>
      <c r="Y210" s="50">
        <v>6246</v>
      </c>
      <c r="Z210" s="50">
        <v>5866.86</v>
      </c>
      <c r="AA210" s="50">
        <v>6012.44</v>
      </c>
      <c r="AB210" s="50" t="s">
        <v>4949</v>
      </c>
      <c r="AC210" s="50" t="s">
        <v>4949</v>
      </c>
      <c r="AD210" s="50">
        <v>852</v>
      </c>
      <c r="AE210" s="50">
        <v>726</v>
      </c>
      <c r="AF210" s="50">
        <v>664.19</v>
      </c>
      <c r="AG210" s="50">
        <v>726.83</v>
      </c>
      <c r="AH210" s="50" t="s">
        <v>4949</v>
      </c>
      <c r="AI210" s="50" t="s">
        <v>4949</v>
      </c>
      <c r="AJ210" s="59">
        <v>852</v>
      </c>
      <c r="AK210" s="59">
        <v>726</v>
      </c>
      <c r="AL210" s="59">
        <v>664.19</v>
      </c>
      <c r="AM210" s="59">
        <v>726.83</v>
      </c>
      <c r="AN210" s="59" t="s">
        <v>4949</v>
      </c>
      <c r="AO210" s="59" t="s">
        <v>4949</v>
      </c>
      <c r="AP210" s="50">
        <v>13898.85</v>
      </c>
      <c r="AQ210" s="50">
        <v>13898.85</v>
      </c>
      <c r="AR210" s="50">
        <v>13898.85</v>
      </c>
      <c r="AS210" s="50">
        <v>13898.85</v>
      </c>
      <c r="AT210" s="50">
        <v>13898.85</v>
      </c>
      <c r="AU210" s="50">
        <v>13898.85</v>
      </c>
      <c r="AV210" s="50">
        <v>10785</v>
      </c>
      <c r="AW210" s="50">
        <v>10184</v>
      </c>
      <c r="AX210" s="50">
        <v>10098.61</v>
      </c>
      <c r="AY210" s="50">
        <v>10139.68</v>
      </c>
      <c r="AZ210" s="50" t="s">
        <v>4949</v>
      </c>
      <c r="BA210" s="50" t="s">
        <v>4949</v>
      </c>
      <c r="BB210" s="59">
        <v>10785</v>
      </c>
      <c r="BC210" s="59">
        <v>10184</v>
      </c>
      <c r="BD210" s="59">
        <v>10098.61</v>
      </c>
      <c r="BE210" s="59">
        <v>10139.68</v>
      </c>
      <c r="BF210" s="59" t="s">
        <v>4949</v>
      </c>
      <c r="BG210" s="59" t="s">
        <v>4949</v>
      </c>
      <c r="BH210" s="50">
        <v>13898.85</v>
      </c>
      <c r="BI210" s="50">
        <v>13898.85</v>
      </c>
      <c r="BJ210" s="50">
        <v>13898.85</v>
      </c>
      <c r="BK210" s="50">
        <v>13898.85</v>
      </c>
      <c r="BL210" s="50">
        <v>13898.85</v>
      </c>
      <c r="BM210" s="50">
        <v>13898.85</v>
      </c>
      <c r="BN210" s="50">
        <v>499.93</v>
      </c>
      <c r="BO210" s="50">
        <v>700.48</v>
      </c>
      <c r="BP210" s="50">
        <v>685.75</v>
      </c>
      <c r="BQ210" s="50">
        <v>685.75</v>
      </c>
      <c r="BR210" s="50" t="s">
        <v>4949</v>
      </c>
      <c r="BS210" s="50" t="s">
        <v>4949</v>
      </c>
      <c r="BT210" s="59">
        <v>499.93</v>
      </c>
      <c r="BU210" s="59">
        <v>700.48</v>
      </c>
      <c r="BV210" s="59">
        <v>685.75</v>
      </c>
      <c r="BW210" s="59">
        <v>685.75</v>
      </c>
      <c r="BX210" s="59" t="s">
        <v>4949</v>
      </c>
      <c r="BY210" s="59" t="s">
        <v>4949</v>
      </c>
      <c r="BZ210" s="50">
        <v>13898.85</v>
      </c>
      <c r="CA210" s="50">
        <v>13898.85</v>
      </c>
      <c r="CB210" s="50">
        <v>13898.85</v>
      </c>
      <c r="CC210" s="50">
        <v>13898.85</v>
      </c>
      <c r="CD210" s="50">
        <v>13898.85</v>
      </c>
      <c r="CE210" s="50">
        <v>13898.85</v>
      </c>
      <c r="CF210" s="50">
        <v>1811</v>
      </c>
      <c r="CG210" s="50">
        <v>1134</v>
      </c>
      <c r="CH210" s="50">
        <v>1347.84</v>
      </c>
      <c r="CI210" s="50">
        <v>1448.25</v>
      </c>
      <c r="CJ210" s="50" t="s">
        <v>4949</v>
      </c>
      <c r="CK210" s="50" t="s">
        <v>4949</v>
      </c>
      <c r="CL210" s="50">
        <v>6.4333932373861702E-2</v>
      </c>
      <c r="CM210" s="50">
        <v>5.4819759276318769E-2</v>
      </c>
      <c r="CN210" s="50">
        <v>5.0152528806801884E-2</v>
      </c>
      <c r="CO210" s="50">
        <v>5.4882432003866083E-2</v>
      </c>
      <c r="CP210" s="50" t="s">
        <v>4949</v>
      </c>
      <c r="CQ210" s="50" t="s">
        <v>4949</v>
      </c>
      <c r="CR210" s="50">
        <v>0.81436791156349575</v>
      </c>
      <c r="CS210" s="50">
        <v>0.76898681607442199</v>
      </c>
      <c r="CT210" s="50">
        <v>0.76253907606807925</v>
      </c>
      <c r="CU210" s="50">
        <v>0.76564024344201642</v>
      </c>
      <c r="CV210" s="50" t="s">
        <v>4949</v>
      </c>
      <c r="CW210" s="50" t="s">
        <v>4949</v>
      </c>
      <c r="CX210" s="50">
        <v>3.7749369497259017E-2</v>
      </c>
      <c r="CY210" s="50">
        <v>5.2892761677514839E-2</v>
      </c>
      <c r="CZ210" s="50">
        <v>5.1780509536825892E-2</v>
      </c>
      <c r="DA210" s="50">
        <v>5.1780509536825892E-2</v>
      </c>
      <c r="DB210" s="50" t="s">
        <v>4949</v>
      </c>
      <c r="DC210" s="50" t="s">
        <v>4949</v>
      </c>
      <c r="DD210" s="50">
        <v>0.1367473609496051</v>
      </c>
      <c r="DE210" s="50">
        <v>8.562755787788634E-2</v>
      </c>
      <c r="DF210" s="50">
        <v>0.10177446879200205</v>
      </c>
      <c r="DG210" s="50">
        <v>0.1093563586390202</v>
      </c>
      <c r="DH210" s="50" t="s">
        <v>4949</v>
      </c>
      <c r="DI210" s="50" t="s">
        <v>4949</v>
      </c>
      <c r="DJ210" s="50">
        <v>16.313204225352113</v>
      </c>
      <c r="DK210" s="50">
        <v>19.144421487603307</v>
      </c>
      <c r="DL210" s="50">
        <v>20.926015146268387</v>
      </c>
      <c r="DM210" s="50">
        <v>19.122559608161467</v>
      </c>
      <c r="DN210" s="50" t="s">
        <v>4949</v>
      </c>
      <c r="DO210" s="50" t="s">
        <v>4949</v>
      </c>
      <c r="DP210" s="50">
        <v>1.2887204450625869</v>
      </c>
      <c r="DQ210" s="50">
        <v>1.3647731736056559</v>
      </c>
      <c r="DR210" s="50">
        <v>1.3763131757736955</v>
      </c>
      <c r="DS210" s="50">
        <v>1.3707385242926799</v>
      </c>
      <c r="DT210" s="50" t="s">
        <v>4949</v>
      </c>
      <c r="DU210" s="50" t="s">
        <v>4949</v>
      </c>
      <c r="DV210" s="58">
        <v>3.5969162916356386E-2</v>
      </c>
      <c r="DW210" s="58">
        <v>5.0398414257294667E-2</v>
      </c>
      <c r="DX210" s="58">
        <v>4.9338614345791197E-2</v>
      </c>
      <c r="DY210" s="58">
        <v>4.9338614345791197E-2</v>
      </c>
      <c r="DZ210" s="58" t="s">
        <v>4949</v>
      </c>
      <c r="EA210" s="58" t="s">
        <v>4949</v>
      </c>
      <c r="EB210" s="60">
        <v>7.8998609179415855E-2</v>
      </c>
      <c r="EC210" s="60">
        <v>7.1288295365278864E-2</v>
      </c>
      <c r="ED210" s="60">
        <v>6.5770437713705152E-2</v>
      </c>
      <c r="EE210" s="60">
        <v>7.1681749325422497E-2</v>
      </c>
      <c r="EF210" s="60" t="s">
        <v>4949</v>
      </c>
      <c r="EG210" s="60" t="s">
        <v>4949</v>
      </c>
      <c r="EH210" s="60">
        <v>-8.8973162193698996E-2</v>
      </c>
      <c r="EI210" s="60">
        <v>-6.0701248799231555E-2</v>
      </c>
      <c r="EJ210" s="60">
        <v>2.4813954994664877E-2</v>
      </c>
      <c r="EK210" s="60" t="s">
        <v>4949</v>
      </c>
      <c r="EL210" s="60" t="s">
        <v>4949</v>
      </c>
      <c r="EM210" s="60">
        <v>-0.147887323943662</v>
      </c>
      <c r="EN210" s="60">
        <v>-8.5137741046831916E-2</v>
      </c>
      <c r="EO210" s="60">
        <v>9.4310362998539565E-2</v>
      </c>
      <c r="EP210" s="60" t="s">
        <v>4949</v>
      </c>
      <c r="EQ210" s="60" t="s">
        <v>4949</v>
      </c>
    </row>
    <row r="211" spans="1:147" ht="15" thickBot="1">
      <c r="A211" s="17" t="s">
        <v>4421</v>
      </c>
      <c r="B211" s="17" t="s">
        <v>4422</v>
      </c>
      <c r="C211" s="17" t="s">
        <v>4423</v>
      </c>
      <c r="D211" s="17" t="s">
        <v>5757</v>
      </c>
      <c r="E211" s="19" t="s">
        <v>5574</v>
      </c>
      <c r="F211" s="18" t="s">
        <v>3040</v>
      </c>
      <c r="G211" s="18" t="s">
        <v>208</v>
      </c>
      <c r="H211" s="19" t="s">
        <v>3</v>
      </c>
      <c r="I211" s="18" t="s">
        <v>5726</v>
      </c>
      <c r="J211" s="18">
        <v>36.979999999999997</v>
      </c>
      <c r="K211" s="24">
        <v>1231</v>
      </c>
      <c r="L211" s="24" t="s">
        <v>853</v>
      </c>
      <c r="M211" s="24" t="s">
        <v>4</v>
      </c>
      <c r="N211" s="24">
        <v>20.8</v>
      </c>
      <c r="O211" s="24">
        <v>2.66</v>
      </c>
      <c r="P211" s="25">
        <v>1.46E-2</v>
      </c>
      <c r="Q211" s="25">
        <v>-2.53E-2</v>
      </c>
      <c r="R211" s="26">
        <v>1026.69</v>
      </c>
      <c r="S211" s="26">
        <v>260.3</v>
      </c>
      <c r="T211" s="26">
        <v>21355.15</v>
      </c>
      <c r="U211" s="26">
        <v>2733.18</v>
      </c>
      <c r="V211" s="26">
        <v>5414.15</v>
      </c>
      <c r="W211" s="26">
        <v>692.94</v>
      </c>
      <c r="X211" s="50">
        <v>1502.55</v>
      </c>
      <c r="Y211" s="50">
        <v>1948.32</v>
      </c>
      <c r="Z211" s="50">
        <v>2477.14</v>
      </c>
      <c r="AA211" s="50">
        <v>3522.02</v>
      </c>
      <c r="AB211" s="50">
        <v>4463.28</v>
      </c>
      <c r="AC211" s="50">
        <v>5726.94</v>
      </c>
      <c r="AD211" s="50">
        <v>-2281.62</v>
      </c>
      <c r="AE211" s="50">
        <v>-1282.4000000000001</v>
      </c>
      <c r="AF211" s="50">
        <v>-917.44</v>
      </c>
      <c r="AG211" s="50">
        <v>-315.45999999999998</v>
      </c>
      <c r="AH211" s="50">
        <v>235.99</v>
      </c>
      <c r="AI211" s="50">
        <v>528.98</v>
      </c>
      <c r="AJ211" s="59">
        <v>-331.14949201741655</v>
      </c>
      <c r="AK211" s="59">
        <v>-186.1248185776488</v>
      </c>
      <c r="AL211" s="59">
        <v>-133.15529753265605</v>
      </c>
      <c r="AM211" s="59">
        <v>-45.785195936139331</v>
      </c>
      <c r="AN211" s="59">
        <v>34.251088534107403</v>
      </c>
      <c r="AO211" s="59">
        <v>76.775036284470247</v>
      </c>
      <c r="AP211" s="50">
        <v>2733.18</v>
      </c>
      <c r="AQ211" s="50">
        <v>2733.18</v>
      </c>
      <c r="AR211" s="50">
        <v>2733.18</v>
      </c>
      <c r="AS211" s="50">
        <v>2733.18</v>
      </c>
      <c r="AT211" s="50">
        <v>2733.18</v>
      </c>
      <c r="AU211" s="50">
        <v>2733.18</v>
      </c>
      <c r="AV211" s="50">
        <v>7170.82</v>
      </c>
      <c r="AW211" s="50">
        <v>5878.55</v>
      </c>
      <c r="AX211" s="50">
        <v>5900.69</v>
      </c>
      <c r="AY211" s="50">
        <v>5585.23</v>
      </c>
      <c r="AZ211" s="50">
        <v>5821.22</v>
      </c>
      <c r="BA211" s="50">
        <v>6403.1</v>
      </c>
      <c r="BB211" s="59">
        <v>1040.7576197387518</v>
      </c>
      <c r="BC211" s="59">
        <v>853.20029027576209</v>
      </c>
      <c r="BD211" s="59">
        <v>856.41364296081281</v>
      </c>
      <c r="BE211" s="59">
        <v>810.62844702467339</v>
      </c>
      <c r="BF211" s="59">
        <v>844.87953555878096</v>
      </c>
      <c r="BG211" s="59">
        <v>929.33236574746013</v>
      </c>
      <c r="BH211" s="50">
        <v>2733.18</v>
      </c>
      <c r="BI211" s="50">
        <v>2733.18</v>
      </c>
      <c r="BJ211" s="50">
        <v>2733.18</v>
      </c>
      <c r="BK211" s="50">
        <v>2733.18</v>
      </c>
      <c r="BL211" s="50">
        <v>2733.18</v>
      </c>
      <c r="BM211" s="50">
        <v>2733.18</v>
      </c>
      <c r="BN211" s="50" t="s">
        <v>4949</v>
      </c>
      <c r="BO211" s="50" t="s">
        <v>4949</v>
      </c>
      <c r="BP211" s="50" t="s">
        <v>4949</v>
      </c>
      <c r="BQ211" s="50" t="s">
        <v>4949</v>
      </c>
      <c r="BR211" s="50" t="s">
        <v>4949</v>
      </c>
      <c r="BS211" s="50" t="s">
        <v>4949</v>
      </c>
      <c r="BT211" s="59" t="s">
        <v>5557</v>
      </c>
      <c r="BU211" s="59" t="s">
        <v>5557</v>
      </c>
      <c r="BV211" s="59" t="s">
        <v>5557</v>
      </c>
      <c r="BW211" s="59" t="s">
        <v>5557</v>
      </c>
      <c r="BX211" s="59" t="s">
        <v>5557</v>
      </c>
      <c r="BY211" s="59" t="s">
        <v>5557</v>
      </c>
      <c r="BZ211" s="50">
        <v>2733.18</v>
      </c>
      <c r="CA211" s="50">
        <v>2733.18</v>
      </c>
      <c r="CB211" s="50">
        <v>2733.18</v>
      </c>
      <c r="CC211" s="50">
        <v>2733.18</v>
      </c>
      <c r="CD211" s="50">
        <v>2733.18</v>
      </c>
      <c r="CE211" s="50">
        <v>2733.18</v>
      </c>
      <c r="CF211" s="50">
        <v>-2014.96</v>
      </c>
      <c r="CG211" s="50">
        <v>-1442.84</v>
      </c>
      <c r="CH211" s="50">
        <v>-1481.57</v>
      </c>
      <c r="CI211" s="50">
        <v>-125.53</v>
      </c>
      <c r="CJ211" s="50">
        <v>640.88</v>
      </c>
      <c r="CK211" s="50">
        <v>963.46</v>
      </c>
      <c r="CL211" s="50">
        <v>-2.2223066358881454</v>
      </c>
      <c r="CM211" s="50">
        <v>-1.249062521306334</v>
      </c>
      <c r="CN211" s="50">
        <v>-0.89359008074491819</v>
      </c>
      <c r="CO211" s="50">
        <v>-0.30725925060144732</v>
      </c>
      <c r="CP211" s="50">
        <v>0.22985516562935257</v>
      </c>
      <c r="CQ211" s="50">
        <v>0.51522855000048695</v>
      </c>
      <c r="CR211" s="50">
        <v>6.9844061985604213</v>
      </c>
      <c r="CS211" s="50">
        <v>5.7257302593772215</v>
      </c>
      <c r="CT211" s="50">
        <v>5.747294704341134</v>
      </c>
      <c r="CU211" s="50">
        <v>5.4400354537396867</v>
      </c>
      <c r="CV211" s="50">
        <v>5.6698906193690402</v>
      </c>
      <c r="CW211" s="50">
        <v>6.2366439723772515</v>
      </c>
      <c r="CX211" s="50" t="s">
        <v>4949</v>
      </c>
      <c r="CY211" s="50" t="s">
        <v>4949</v>
      </c>
      <c r="CZ211" s="50" t="s">
        <v>4949</v>
      </c>
      <c r="DA211" s="50" t="s">
        <v>4949</v>
      </c>
      <c r="DB211" s="50" t="s">
        <v>4949</v>
      </c>
      <c r="DC211" s="50" t="s">
        <v>4949</v>
      </c>
      <c r="DD211" s="50">
        <v>-1.9625787725603638</v>
      </c>
      <c r="DE211" s="50">
        <v>-1.4053316970068861</v>
      </c>
      <c r="DF211" s="50">
        <v>-1.4430548656361704</v>
      </c>
      <c r="DG211" s="50">
        <v>-0.12226670173080481</v>
      </c>
      <c r="DH211" s="50">
        <v>0.62421957942514295</v>
      </c>
      <c r="DI211" s="50">
        <v>0.93841373735012512</v>
      </c>
      <c r="DJ211" s="50">
        <v>-8.3078777359945999</v>
      </c>
      <c r="DK211" s="50">
        <v>-14.781207111665625</v>
      </c>
      <c r="DL211" s="50">
        <v>-20.661209452389254</v>
      </c>
      <c r="DM211" s="50">
        <v>-60.088188676852852</v>
      </c>
      <c r="DN211" s="50">
        <v>80.32297978727911</v>
      </c>
      <c r="DO211" s="50">
        <v>35.833906763960826</v>
      </c>
      <c r="DP211" s="50">
        <v>2.6434103770559014</v>
      </c>
      <c r="DQ211" s="50">
        <v>3.2245060431569006</v>
      </c>
      <c r="DR211" s="50">
        <v>3.212407362528789</v>
      </c>
      <c r="DS211" s="50">
        <v>3.3938477018851505</v>
      </c>
      <c r="DT211" s="50">
        <v>3.2562624329607877</v>
      </c>
      <c r="DU211" s="50">
        <v>2.9603504552482387</v>
      </c>
      <c r="DV211" s="58" t="s">
        <v>4949</v>
      </c>
      <c r="DW211" s="58" t="s">
        <v>4949</v>
      </c>
      <c r="DX211" s="58" t="s">
        <v>4949</v>
      </c>
      <c r="DY211" s="58" t="s">
        <v>4949</v>
      </c>
      <c r="DZ211" s="58" t="s">
        <v>4949</v>
      </c>
      <c r="EA211" s="58" t="s">
        <v>4949</v>
      </c>
      <c r="EB211" s="60">
        <v>-0.31818118429970355</v>
      </c>
      <c r="EC211" s="60">
        <v>-0.21814903335006083</v>
      </c>
      <c r="ED211" s="60">
        <v>-0.1554801218162622</v>
      </c>
      <c r="EE211" s="60">
        <v>-5.6481111789487629E-2</v>
      </c>
      <c r="EF211" s="60">
        <v>4.05396119713737E-2</v>
      </c>
      <c r="EG211" s="60">
        <v>8.2613109275194829E-2</v>
      </c>
      <c r="EH211" s="60">
        <v>0.29667565139263252</v>
      </c>
      <c r="EI211" s="60">
        <v>0.27142358544797562</v>
      </c>
      <c r="EJ211" s="60">
        <v>0.42180902169437351</v>
      </c>
      <c r="EK211" s="60">
        <v>0.26725004400883567</v>
      </c>
      <c r="EL211" s="60">
        <v>0.2831236220895843</v>
      </c>
      <c r="EM211" s="60">
        <v>-0.43794321578527529</v>
      </c>
      <c r="EN211" s="60">
        <v>-0.28459139114160947</v>
      </c>
      <c r="EO211" s="60">
        <v>-0.65615190094175102</v>
      </c>
      <c r="EP211" s="60">
        <v>-1.7480821657262411</v>
      </c>
      <c r="EQ211" s="60">
        <v>1.2415356582906054</v>
      </c>
    </row>
    <row r="212" spans="1:147" ht="15" thickBot="1">
      <c r="A212" s="17" t="s">
        <v>4782</v>
      </c>
      <c r="B212" s="17" t="s">
        <v>4783</v>
      </c>
      <c r="C212" s="17" t="s">
        <v>4760</v>
      </c>
      <c r="D212" s="17" t="s">
        <v>5752</v>
      </c>
      <c r="E212" s="19" t="s">
        <v>5574</v>
      </c>
      <c r="F212" s="18" t="s">
        <v>3006</v>
      </c>
      <c r="G212" s="18" t="s">
        <v>65</v>
      </c>
      <c r="H212" s="19" t="s">
        <v>3</v>
      </c>
      <c r="I212" s="18" t="s">
        <v>5726</v>
      </c>
      <c r="J212" s="18">
        <v>99</v>
      </c>
      <c r="K212" s="24">
        <v>1231</v>
      </c>
      <c r="L212" s="24" t="s">
        <v>853</v>
      </c>
      <c r="M212" s="24" t="s">
        <v>4</v>
      </c>
      <c r="N212" s="24">
        <v>93.9</v>
      </c>
      <c r="O212" s="24">
        <v>12.02</v>
      </c>
      <c r="P212" s="25">
        <v>4.3299999999999998E-2</v>
      </c>
      <c r="Q212" s="25">
        <v>0.19089999999999999</v>
      </c>
      <c r="R212" s="26">
        <v>2068.86</v>
      </c>
      <c r="S212" s="26">
        <v>116.38</v>
      </c>
      <c r="T212" s="26">
        <v>194265.86</v>
      </c>
      <c r="U212" s="26">
        <v>24863.48</v>
      </c>
      <c r="V212" s="26">
        <v>10928.41</v>
      </c>
      <c r="W212" s="26">
        <v>1398.69</v>
      </c>
      <c r="X212" s="50">
        <v>67540.100000000006</v>
      </c>
      <c r="Y212" s="50">
        <v>56473.85</v>
      </c>
      <c r="Z212" s="50">
        <v>54510.93</v>
      </c>
      <c r="AA212" s="50">
        <v>62162.38</v>
      </c>
      <c r="AB212" s="50">
        <v>69433.279999999999</v>
      </c>
      <c r="AC212" s="50" t="s">
        <v>4949</v>
      </c>
      <c r="AD212" s="50">
        <v>6713.69</v>
      </c>
      <c r="AE212" s="50">
        <v>4267.1099999999997</v>
      </c>
      <c r="AF212" s="50">
        <v>3605.62</v>
      </c>
      <c r="AG212" s="50">
        <v>5482.97</v>
      </c>
      <c r="AH212" s="50">
        <v>5672.85</v>
      </c>
      <c r="AI212" s="50" t="s">
        <v>4949</v>
      </c>
      <c r="AJ212" s="59">
        <v>974.41074020319297</v>
      </c>
      <c r="AK212" s="59">
        <v>619.31930333817127</v>
      </c>
      <c r="AL212" s="59">
        <v>523.31204644412196</v>
      </c>
      <c r="AM212" s="59">
        <v>795.78664731494928</v>
      </c>
      <c r="AN212" s="59">
        <v>823.34542815674899</v>
      </c>
      <c r="AO212" s="59" t="s">
        <v>5557</v>
      </c>
      <c r="AP212" s="50">
        <v>24863.48</v>
      </c>
      <c r="AQ212" s="50">
        <v>24863.48</v>
      </c>
      <c r="AR212" s="50">
        <v>24863.48</v>
      </c>
      <c r="AS212" s="50">
        <v>24863.48</v>
      </c>
      <c r="AT212" s="50">
        <v>24863.48</v>
      </c>
      <c r="AU212" s="50">
        <v>24863.48</v>
      </c>
      <c r="AV212" s="50">
        <v>53833.95</v>
      </c>
      <c r="AW212" s="50">
        <v>55096.71</v>
      </c>
      <c r="AX212" s="50">
        <v>56529.94</v>
      </c>
      <c r="AY212" s="50">
        <v>59849.54</v>
      </c>
      <c r="AZ212" s="50">
        <v>62232.6</v>
      </c>
      <c r="BA212" s="50" t="s">
        <v>4949</v>
      </c>
      <c r="BB212" s="59">
        <v>7813.3454281567492</v>
      </c>
      <c r="BC212" s="59">
        <v>7996.6197387518141</v>
      </c>
      <c r="BD212" s="59">
        <v>8204.6357039187242</v>
      </c>
      <c r="BE212" s="59">
        <v>8686.4354136429611</v>
      </c>
      <c r="BF212" s="59">
        <v>9032.3076923076933</v>
      </c>
      <c r="BG212" s="59" t="s">
        <v>5557</v>
      </c>
      <c r="BH212" s="50">
        <v>24863.48</v>
      </c>
      <c r="BI212" s="50">
        <v>24863.48</v>
      </c>
      <c r="BJ212" s="50">
        <v>24863.48</v>
      </c>
      <c r="BK212" s="50">
        <v>24863.48</v>
      </c>
      <c r="BL212" s="50">
        <v>24863.48</v>
      </c>
      <c r="BM212" s="50">
        <v>24863.48</v>
      </c>
      <c r="BN212" s="50">
        <v>3413.91</v>
      </c>
      <c r="BO212" s="50">
        <v>2172.39</v>
      </c>
      <c r="BP212" s="50">
        <v>2163.37</v>
      </c>
      <c r="BQ212" s="50">
        <v>3289.78</v>
      </c>
      <c r="BR212" s="50">
        <v>3403.71</v>
      </c>
      <c r="BS212" s="50" t="s">
        <v>4949</v>
      </c>
      <c r="BT212" s="59">
        <v>495.48766328011612</v>
      </c>
      <c r="BU212" s="59">
        <v>315.29608127721337</v>
      </c>
      <c r="BV212" s="59">
        <v>313.98693759071119</v>
      </c>
      <c r="BW212" s="59">
        <v>477.47169811320759</v>
      </c>
      <c r="BX212" s="59">
        <v>494.00725689404936</v>
      </c>
      <c r="BY212" s="59" t="s">
        <v>5557</v>
      </c>
      <c r="BZ212" s="50">
        <v>24863.48</v>
      </c>
      <c r="CA212" s="50">
        <v>24863.48</v>
      </c>
      <c r="CB212" s="50">
        <v>24863.48</v>
      </c>
      <c r="CC212" s="50">
        <v>24863.48</v>
      </c>
      <c r="CD212" s="50">
        <v>24863.48</v>
      </c>
      <c r="CE212" s="50">
        <v>24863.48</v>
      </c>
      <c r="CF212" s="50">
        <v>15126.42</v>
      </c>
      <c r="CG212" s="50">
        <v>7939.33</v>
      </c>
      <c r="CH212" s="50">
        <v>3528.34</v>
      </c>
      <c r="CI212" s="50">
        <v>8024.62</v>
      </c>
      <c r="CJ212" s="50">
        <v>3455.46</v>
      </c>
      <c r="CK212" s="50" t="s">
        <v>4949</v>
      </c>
      <c r="CL212" s="50">
        <v>3.2451156675657122</v>
      </c>
      <c r="CM212" s="50">
        <v>2.0625416896261708</v>
      </c>
      <c r="CN212" s="50">
        <v>1.7428052163993695</v>
      </c>
      <c r="CO212" s="50">
        <v>2.6502373287704337</v>
      </c>
      <c r="CP212" s="50">
        <v>2.7420173428844872</v>
      </c>
      <c r="CQ212" s="50" t="s">
        <v>4949</v>
      </c>
      <c r="CR212" s="50">
        <v>26.021069574548299</v>
      </c>
      <c r="CS212" s="50">
        <v>26.631434703169859</v>
      </c>
      <c r="CT212" s="50">
        <v>27.324197867424573</v>
      </c>
      <c r="CU212" s="50">
        <v>28.928753033071352</v>
      </c>
      <c r="CV212" s="50">
        <v>30.0806241118297</v>
      </c>
      <c r="CW212" s="50" t="s">
        <v>4949</v>
      </c>
      <c r="CX212" s="50">
        <v>1.6501406571735158</v>
      </c>
      <c r="CY212" s="50">
        <v>1.0500420521446592</v>
      </c>
      <c r="CZ212" s="50">
        <v>1.0456821631236526</v>
      </c>
      <c r="DA212" s="50">
        <v>1.5901414305462911</v>
      </c>
      <c r="DB212" s="50">
        <v>1.6452104057306922</v>
      </c>
      <c r="DC212" s="50" t="s">
        <v>4949</v>
      </c>
      <c r="DD212" s="50">
        <v>7.3114758852701485</v>
      </c>
      <c r="DE212" s="50">
        <v>3.8375385477992707</v>
      </c>
      <c r="DF212" s="50">
        <v>1.7054513113502121</v>
      </c>
      <c r="DG212" s="50">
        <v>3.8787641503049985</v>
      </c>
      <c r="DH212" s="50">
        <v>1.670224181433253</v>
      </c>
      <c r="DI212" s="50" t="s">
        <v>4949</v>
      </c>
      <c r="DJ212" s="50">
        <v>25.684196023349308</v>
      </c>
      <c r="DK212" s="50">
        <v>40.410425322993788</v>
      </c>
      <c r="DL212" s="50">
        <v>47.824155069031129</v>
      </c>
      <c r="DM212" s="50">
        <v>31.449329469247505</v>
      </c>
      <c r="DN212" s="50">
        <v>30.396666578527547</v>
      </c>
      <c r="DO212" s="50" t="s">
        <v>4949</v>
      </c>
      <c r="DP212" s="50">
        <v>3.2031038034548835</v>
      </c>
      <c r="DQ212" s="50">
        <v>3.1296919543834836</v>
      </c>
      <c r="DR212" s="50">
        <v>3.0503434109429448</v>
      </c>
      <c r="DS212" s="50">
        <v>2.8811538066959246</v>
      </c>
      <c r="DT212" s="50">
        <v>2.7708263835995925</v>
      </c>
      <c r="DU212" s="50" t="s">
        <v>4949</v>
      </c>
      <c r="DV212" s="58">
        <v>1.9798159001037659E-2</v>
      </c>
      <c r="DW212" s="58">
        <v>1.259825907310509E-2</v>
      </c>
      <c r="DX212" s="58">
        <v>1.2545949728632226E-2</v>
      </c>
      <c r="DY212" s="58">
        <v>1.9078296592011414E-2</v>
      </c>
      <c r="DZ212" s="58">
        <v>1.9739006527243513E-2</v>
      </c>
      <c r="EA212" s="58" t="s">
        <v>4949</v>
      </c>
      <c r="EB212" s="60">
        <v>0.12471107916101271</v>
      </c>
      <c r="EC212" s="60">
        <v>7.7447637073066608E-2</v>
      </c>
      <c r="ED212" s="60">
        <v>6.3782484113728055E-2</v>
      </c>
      <c r="EE212" s="60">
        <v>9.1612567114133209E-2</v>
      </c>
      <c r="EF212" s="60">
        <v>9.1155600119551497E-2</v>
      </c>
      <c r="EG212" s="60" t="s">
        <v>4949</v>
      </c>
      <c r="EH212" s="60">
        <v>-0.16384710712598893</v>
      </c>
      <c r="EI212" s="60">
        <v>-3.4758034028138707E-2</v>
      </c>
      <c r="EJ212" s="60">
        <v>0.14036542763075222</v>
      </c>
      <c r="EK212" s="60">
        <v>0.11696624228351626</v>
      </c>
      <c r="EL212" s="60" t="s">
        <v>4949</v>
      </c>
      <c r="EM212" s="60">
        <v>-0.3644165875993679</v>
      </c>
      <c r="EN212" s="60">
        <v>-0.15502061113962373</v>
      </c>
      <c r="EO212" s="60">
        <v>0.52067328226490872</v>
      </c>
      <c r="EP212" s="60">
        <v>3.4630866118180448E-2</v>
      </c>
      <c r="EQ212" s="60" t="s">
        <v>4949</v>
      </c>
    </row>
    <row r="213" spans="1:147" ht="15" thickBot="1">
      <c r="A213" s="17" t="s">
        <v>1148</v>
      </c>
      <c r="B213" s="17" t="s">
        <v>1149</v>
      </c>
      <c r="C213" s="17" t="s">
        <v>1150</v>
      </c>
      <c r="D213" s="17" t="s">
        <v>5666</v>
      </c>
      <c r="E213" s="19" t="s">
        <v>5574</v>
      </c>
      <c r="F213" s="18" t="s">
        <v>4602</v>
      </c>
      <c r="G213" s="18" t="s">
        <v>4603</v>
      </c>
      <c r="H213" s="19" t="s">
        <v>3</v>
      </c>
      <c r="I213" s="18" t="s">
        <v>5726</v>
      </c>
      <c r="J213" s="18">
        <v>29.5</v>
      </c>
      <c r="K213" s="24">
        <v>1231</v>
      </c>
      <c r="L213" s="24" t="s">
        <v>853</v>
      </c>
      <c r="M213" s="24" t="s">
        <v>4</v>
      </c>
      <c r="N213" s="24">
        <v>24.14</v>
      </c>
      <c r="O213" s="24">
        <v>3.09</v>
      </c>
      <c r="P213" s="25">
        <v>2.7200000000000002E-2</v>
      </c>
      <c r="Q213" s="25">
        <v>8.9399999999999993E-2</v>
      </c>
      <c r="R213" s="26">
        <v>1596</v>
      </c>
      <c r="S213" s="26">
        <v>1596</v>
      </c>
      <c r="T213" s="26">
        <v>38527.440000000002</v>
      </c>
      <c r="U213" s="26">
        <v>4931.01</v>
      </c>
      <c r="V213" s="26">
        <v>38527.440000000002</v>
      </c>
      <c r="W213" s="26">
        <v>4931.01</v>
      </c>
      <c r="X213" s="50">
        <v>13069.3</v>
      </c>
      <c r="Y213" s="50">
        <v>16128.33</v>
      </c>
      <c r="Z213" s="50">
        <v>18523.650000000001</v>
      </c>
      <c r="AA213" s="50">
        <v>20405.560000000001</v>
      </c>
      <c r="AB213" s="50" t="s">
        <v>4949</v>
      </c>
      <c r="AC213" s="50" t="s">
        <v>4949</v>
      </c>
      <c r="AD213" s="50">
        <v>2491.5300000000002</v>
      </c>
      <c r="AE213" s="50">
        <v>3080.33</v>
      </c>
      <c r="AF213" s="50">
        <v>3640.11</v>
      </c>
      <c r="AG213" s="50">
        <v>4067.38</v>
      </c>
      <c r="AH213" s="50" t="s">
        <v>4949</v>
      </c>
      <c r="AI213" s="50" t="s">
        <v>4949</v>
      </c>
      <c r="AJ213" s="59">
        <v>361.61538461538464</v>
      </c>
      <c r="AK213" s="59">
        <v>447.07256894049345</v>
      </c>
      <c r="AL213" s="59">
        <v>528.31785195936141</v>
      </c>
      <c r="AM213" s="59">
        <v>590.33091436865027</v>
      </c>
      <c r="AN213" s="59" t="s">
        <v>5557</v>
      </c>
      <c r="AO213" s="59" t="s">
        <v>5557</v>
      </c>
      <c r="AP213" s="50">
        <v>4931.01</v>
      </c>
      <c r="AQ213" s="50">
        <v>4931.01</v>
      </c>
      <c r="AR213" s="50">
        <v>4931.01</v>
      </c>
      <c r="AS213" s="50">
        <v>4931.01</v>
      </c>
      <c r="AT213" s="50">
        <v>4931.01</v>
      </c>
      <c r="AU213" s="50">
        <v>4931.01</v>
      </c>
      <c r="AV213" s="50">
        <v>18816.09</v>
      </c>
      <c r="AW213" s="50">
        <v>20845.03</v>
      </c>
      <c r="AX213" s="50">
        <v>23410.45</v>
      </c>
      <c r="AY213" s="50">
        <v>26208.23</v>
      </c>
      <c r="AZ213" s="50" t="s">
        <v>4949</v>
      </c>
      <c r="BA213" s="50" t="s">
        <v>4949</v>
      </c>
      <c r="BB213" s="59">
        <v>2730.9274310595065</v>
      </c>
      <c r="BC213" s="59">
        <v>3025.4034833091437</v>
      </c>
      <c r="BD213" s="59">
        <v>3397.7431059506534</v>
      </c>
      <c r="BE213" s="59">
        <v>3803.8069666182873</v>
      </c>
      <c r="BF213" s="59" t="s">
        <v>5557</v>
      </c>
      <c r="BG213" s="59" t="s">
        <v>5557</v>
      </c>
      <c r="BH213" s="50">
        <v>4931.01</v>
      </c>
      <c r="BI213" s="50">
        <v>4931.01</v>
      </c>
      <c r="BJ213" s="50">
        <v>4931.01</v>
      </c>
      <c r="BK213" s="50">
        <v>4931.01</v>
      </c>
      <c r="BL213" s="50">
        <v>4931.01</v>
      </c>
      <c r="BM213" s="50">
        <v>4931.01</v>
      </c>
      <c r="BN213" s="50">
        <v>955.36</v>
      </c>
      <c r="BO213" s="50">
        <v>1074.69</v>
      </c>
      <c r="BP213" s="50">
        <v>1269.5999999999999</v>
      </c>
      <c r="BQ213" s="50">
        <v>1418.62</v>
      </c>
      <c r="BR213" s="50" t="s">
        <v>4949</v>
      </c>
      <c r="BS213" s="50" t="s">
        <v>4949</v>
      </c>
      <c r="BT213" s="59">
        <v>138.6589259796807</v>
      </c>
      <c r="BU213" s="59">
        <v>155.97822931785197</v>
      </c>
      <c r="BV213" s="59">
        <v>184.26705370101595</v>
      </c>
      <c r="BW213" s="59">
        <v>205.8955007256894</v>
      </c>
      <c r="BX213" s="59" t="s">
        <v>5557</v>
      </c>
      <c r="BY213" s="59" t="s">
        <v>5557</v>
      </c>
      <c r="BZ213" s="50">
        <v>4931.01</v>
      </c>
      <c r="CA213" s="50">
        <v>4931.01</v>
      </c>
      <c r="CB213" s="50">
        <v>4931.01</v>
      </c>
      <c r="CC213" s="50">
        <v>4931.01</v>
      </c>
      <c r="CD213" s="50">
        <v>4931.01</v>
      </c>
      <c r="CE213" s="50">
        <v>4931.01</v>
      </c>
      <c r="CF213" s="50">
        <v>2012.59</v>
      </c>
      <c r="CG213" s="50">
        <v>2101.4</v>
      </c>
      <c r="CH213" s="50">
        <v>3361.73</v>
      </c>
      <c r="CI213" s="50">
        <v>3846.61</v>
      </c>
      <c r="CJ213" s="50" t="s">
        <v>4949</v>
      </c>
      <c r="CK213" s="50" t="s">
        <v>4949</v>
      </c>
      <c r="CL213" s="50">
        <v>1.5611090225563911</v>
      </c>
      <c r="CM213" s="50">
        <v>1.9300313283208019</v>
      </c>
      <c r="CN213" s="50">
        <v>2.2807706766917293</v>
      </c>
      <c r="CO213" s="50">
        <v>2.5484837092731829</v>
      </c>
      <c r="CP213" s="50" t="s">
        <v>4949</v>
      </c>
      <c r="CQ213" s="50" t="s">
        <v>4949</v>
      </c>
      <c r="CR213" s="50">
        <v>11.789530075187971</v>
      </c>
      <c r="CS213" s="50">
        <v>13.06079573934837</v>
      </c>
      <c r="CT213" s="50">
        <v>14.668201754385965</v>
      </c>
      <c r="CU213" s="50">
        <v>16.421196741854637</v>
      </c>
      <c r="CV213" s="50" t="s">
        <v>4949</v>
      </c>
      <c r="CW213" s="50" t="s">
        <v>4949</v>
      </c>
      <c r="CX213" s="50">
        <v>0.59859649122807024</v>
      </c>
      <c r="CY213" s="50">
        <v>0.67336466165413533</v>
      </c>
      <c r="CZ213" s="50">
        <v>0.79548872180451125</v>
      </c>
      <c r="DA213" s="50">
        <v>0.88885964912280691</v>
      </c>
      <c r="DB213" s="50" t="s">
        <v>4949</v>
      </c>
      <c r="DC213" s="50" t="s">
        <v>4949</v>
      </c>
      <c r="DD213" s="50">
        <v>1.2610213032581452</v>
      </c>
      <c r="DE213" s="50">
        <v>1.3166666666666667</v>
      </c>
      <c r="DF213" s="50">
        <v>2.1063471177944861</v>
      </c>
      <c r="DG213" s="50">
        <v>2.4101566416040101</v>
      </c>
      <c r="DH213" s="50" t="s">
        <v>4949</v>
      </c>
      <c r="DI213" s="50" t="s">
        <v>4949</v>
      </c>
      <c r="DJ213" s="50">
        <v>13.725710707878289</v>
      </c>
      <c r="DK213" s="50">
        <v>11.102063739923969</v>
      </c>
      <c r="DL213" s="50">
        <v>9.3947765314784437</v>
      </c>
      <c r="DM213" s="50">
        <v>8.4078743564653404</v>
      </c>
      <c r="DN213" s="50" t="s">
        <v>4949</v>
      </c>
      <c r="DO213" s="50" t="s">
        <v>4949</v>
      </c>
      <c r="DP213" s="50">
        <v>1.817488117882089</v>
      </c>
      <c r="DQ213" s="50">
        <v>1.6405838705916949</v>
      </c>
      <c r="DR213" s="50">
        <v>1.4608014796810824</v>
      </c>
      <c r="DS213" s="50">
        <v>1.3048580541303245</v>
      </c>
      <c r="DT213" s="50" t="s">
        <v>4949</v>
      </c>
      <c r="DU213" s="50" t="s">
        <v>4949</v>
      </c>
      <c r="DV213" s="58">
        <v>2.7936120278308513E-2</v>
      </c>
      <c r="DW213" s="58">
        <v>3.1425503581786321E-2</v>
      </c>
      <c r="DX213" s="58">
        <v>3.7124956357122429E-2</v>
      </c>
      <c r="DY213" s="58">
        <v>4.148251857856098E-2</v>
      </c>
      <c r="DZ213" s="58" t="s">
        <v>4949</v>
      </c>
      <c r="EA213" s="58" t="s">
        <v>4949</v>
      </c>
      <c r="EB213" s="60">
        <v>0.13241486408706593</v>
      </c>
      <c r="EC213" s="60">
        <v>0.14777287439739833</v>
      </c>
      <c r="ED213" s="60">
        <v>0.15549081713508284</v>
      </c>
      <c r="EE213" s="60">
        <v>0.15519476134023549</v>
      </c>
      <c r="EF213" s="60" t="s">
        <v>4949</v>
      </c>
      <c r="EG213" s="60" t="s">
        <v>4949</v>
      </c>
      <c r="EH213" s="60">
        <v>0.23406226806332397</v>
      </c>
      <c r="EI213" s="60">
        <v>0.14851630639998081</v>
      </c>
      <c r="EJ213" s="60">
        <v>0.10159498802881717</v>
      </c>
      <c r="EK213" s="60" t="s">
        <v>4949</v>
      </c>
      <c r="EL213" s="60" t="s">
        <v>4949</v>
      </c>
      <c r="EM213" s="60">
        <v>0.23632065437702932</v>
      </c>
      <c r="EN213" s="60">
        <v>0.18172728246648906</v>
      </c>
      <c r="EO213" s="60">
        <v>0.11737832098480538</v>
      </c>
      <c r="EP213" s="60" t="s">
        <v>4949</v>
      </c>
      <c r="EQ213" s="60" t="s">
        <v>4949</v>
      </c>
    </row>
    <row r="214" spans="1:147" ht="15" thickBot="1">
      <c r="A214" s="17" t="s">
        <v>1151</v>
      </c>
      <c r="B214" s="17" t="s">
        <v>1152</v>
      </c>
      <c r="C214" s="17" t="s">
        <v>1153</v>
      </c>
      <c r="D214" s="17" t="s">
        <v>5759</v>
      </c>
      <c r="E214" s="19" t="s">
        <v>5574</v>
      </c>
      <c r="F214" s="18" t="s">
        <v>3012</v>
      </c>
      <c r="G214" s="18" t="s">
        <v>2408</v>
      </c>
      <c r="H214" s="19" t="s">
        <v>3</v>
      </c>
      <c r="I214" s="18" t="s">
        <v>5726</v>
      </c>
      <c r="J214" s="18">
        <v>9.1999999999999993</v>
      </c>
      <c r="K214" s="24">
        <v>1231</v>
      </c>
      <c r="L214" s="24" t="s">
        <v>853</v>
      </c>
      <c r="M214" s="24" t="s">
        <v>4</v>
      </c>
      <c r="N214" s="24">
        <v>7.36</v>
      </c>
      <c r="O214" s="24">
        <v>0.94</v>
      </c>
      <c r="P214" s="25">
        <v>1.38E-2</v>
      </c>
      <c r="Q214" s="25">
        <v>6.0499999999999998E-2</v>
      </c>
      <c r="R214" s="26">
        <v>1162.1500000000001</v>
      </c>
      <c r="S214" s="26">
        <v>1162.1500000000001</v>
      </c>
      <c r="T214" s="26">
        <v>8553.42</v>
      </c>
      <c r="U214" s="26">
        <v>1094.73</v>
      </c>
      <c r="V214" s="26">
        <v>8553.42</v>
      </c>
      <c r="W214" s="26">
        <v>1094.73</v>
      </c>
      <c r="X214" s="50">
        <v>4757.37</v>
      </c>
      <c r="Y214" s="50">
        <v>4082.18</v>
      </c>
      <c r="Z214" s="50">
        <v>4755.3</v>
      </c>
      <c r="AA214" s="50">
        <v>4867.8</v>
      </c>
      <c r="AB214" s="50">
        <v>4985.0600000000004</v>
      </c>
      <c r="AC214" s="50" t="s">
        <v>4949</v>
      </c>
      <c r="AD214" s="50">
        <v>1031.6099999999999</v>
      </c>
      <c r="AE214" s="50">
        <v>309.61</v>
      </c>
      <c r="AF214" s="50">
        <v>499.84</v>
      </c>
      <c r="AG214" s="50">
        <v>661.04</v>
      </c>
      <c r="AH214" s="50">
        <v>697.78</v>
      </c>
      <c r="AI214" s="50" t="s">
        <v>4949</v>
      </c>
      <c r="AJ214" s="59">
        <v>149.72568940493468</v>
      </c>
      <c r="AK214" s="59">
        <v>44.936139332365748</v>
      </c>
      <c r="AL214" s="59">
        <v>72.545718432510881</v>
      </c>
      <c r="AM214" s="59">
        <v>95.941944847605228</v>
      </c>
      <c r="AN214" s="59">
        <v>101.27431059506532</v>
      </c>
      <c r="AO214" s="59" t="s">
        <v>5557</v>
      </c>
      <c r="AP214" s="50">
        <v>1094.73</v>
      </c>
      <c r="AQ214" s="50">
        <v>1094.73</v>
      </c>
      <c r="AR214" s="50">
        <v>1094.73</v>
      </c>
      <c r="AS214" s="50">
        <v>1094.73</v>
      </c>
      <c r="AT214" s="50">
        <v>1094.73</v>
      </c>
      <c r="AU214" s="50">
        <v>1094.73</v>
      </c>
      <c r="AV214" s="50">
        <v>9041.19</v>
      </c>
      <c r="AW214" s="50">
        <v>9048.31</v>
      </c>
      <c r="AX214" s="50">
        <v>9073.16</v>
      </c>
      <c r="AY214" s="50">
        <v>9564.3799999999992</v>
      </c>
      <c r="AZ214" s="50">
        <v>10068.57</v>
      </c>
      <c r="BA214" s="50" t="s">
        <v>4949</v>
      </c>
      <c r="BB214" s="59">
        <v>1312.2191582002904</v>
      </c>
      <c r="BC214" s="59">
        <v>1313.2525399129172</v>
      </c>
      <c r="BD214" s="59">
        <v>1316.8592162554428</v>
      </c>
      <c r="BE214" s="59">
        <v>1388.1538461538462</v>
      </c>
      <c r="BF214" s="59">
        <v>1461.3309143686502</v>
      </c>
      <c r="BG214" s="59" t="s">
        <v>5557</v>
      </c>
      <c r="BH214" s="50">
        <v>1094.73</v>
      </c>
      <c r="BI214" s="50">
        <v>1094.73</v>
      </c>
      <c r="BJ214" s="50">
        <v>1094.73</v>
      </c>
      <c r="BK214" s="50">
        <v>1094.73</v>
      </c>
      <c r="BL214" s="50">
        <v>1094.73</v>
      </c>
      <c r="BM214" s="50">
        <v>1094.73</v>
      </c>
      <c r="BN214" s="50" t="s">
        <v>4949</v>
      </c>
      <c r="BO214" s="50">
        <v>-366.77</v>
      </c>
      <c r="BP214" s="50">
        <v>-78.319999999999993</v>
      </c>
      <c r="BQ214" s="50">
        <v>-113.91</v>
      </c>
      <c r="BR214" s="50">
        <v>-123.62</v>
      </c>
      <c r="BS214" s="50" t="s">
        <v>4949</v>
      </c>
      <c r="BT214" s="59" t="s">
        <v>5557</v>
      </c>
      <c r="BU214" s="59">
        <v>-53.232220609579102</v>
      </c>
      <c r="BV214" s="59">
        <v>-11.367198838896952</v>
      </c>
      <c r="BW214" s="59">
        <v>-16.53265602322206</v>
      </c>
      <c r="BX214" s="59">
        <v>-17.941944847605228</v>
      </c>
      <c r="BY214" s="59" t="s">
        <v>5557</v>
      </c>
      <c r="BZ214" s="50">
        <v>1094.73</v>
      </c>
      <c r="CA214" s="50">
        <v>1094.73</v>
      </c>
      <c r="CB214" s="50">
        <v>1094.73</v>
      </c>
      <c r="CC214" s="50">
        <v>1094.73</v>
      </c>
      <c r="CD214" s="50">
        <v>1094.73</v>
      </c>
      <c r="CE214" s="50">
        <v>1094.73</v>
      </c>
      <c r="CF214" s="50">
        <v>1495.51</v>
      </c>
      <c r="CG214" s="50">
        <v>-846.26</v>
      </c>
      <c r="CH214" s="50">
        <v>991.26</v>
      </c>
      <c r="CI214" s="50">
        <v>933.51</v>
      </c>
      <c r="CJ214" s="50">
        <v>598.09</v>
      </c>
      <c r="CK214" s="50" t="s">
        <v>4949</v>
      </c>
      <c r="CL214" s="50">
        <v>0.88767370821322533</v>
      </c>
      <c r="CM214" s="50">
        <v>0.26641139267736524</v>
      </c>
      <c r="CN214" s="50">
        <v>0.43009938476100323</v>
      </c>
      <c r="CO214" s="50">
        <v>0.56880781310502082</v>
      </c>
      <c r="CP214" s="50">
        <v>0.60042163231940793</v>
      </c>
      <c r="CQ214" s="50" t="s">
        <v>4949</v>
      </c>
      <c r="CR214" s="50">
        <v>7.7797100202211418</v>
      </c>
      <c r="CS214" s="50">
        <v>7.7858365959643754</v>
      </c>
      <c r="CT214" s="50">
        <v>7.8072193778772094</v>
      </c>
      <c r="CU214" s="50">
        <v>8.2299014757131168</v>
      </c>
      <c r="CV214" s="50">
        <v>8.6637439229015172</v>
      </c>
      <c r="CW214" s="50" t="s">
        <v>4949</v>
      </c>
      <c r="CX214" s="50" t="s">
        <v>4949</v>
      </c>
      <c r="CY214" s="50">
        <v>-0.31559609344748951</v>
      </c>
      <c r="CZ214" s="50">
        <v>-6.739233317557973E-2</v>
      </c>
      <c r="DA214" s="50">
        <v>-9.8016607150539933E-2</v>
      </c>
      <c r="DB214" s="50">
        <v>-0.10637181086778814</v>
      </c>
      <c r="DC214" s="50" t="s">
        <v>4949</v>
      </c>
      <c r="DD214" s="50">
        <v>1.2868476530568342</v>
      </c>
      <c r="DE214" s="50">
        <v>-0.72818482984124244</v>
      </c>
      <c r="DF214" s="50">
        <v>0.85295357742115896</v>
      </c>
      <c r="DG214" s="50">
        <v>0.8032611969195026</v>
      </c>
      <c r="DH214" s="50">
        <v>0.5146409671729123</v>
      </c>
      <c r="DI214" s="50" t="s">
        <v>4949</v>
      </c>
      <c r="DJ214" s="50">
        <v>7.359612644313259</v>
      </c>
      <c r="DK214" s="50">
        <v>24.52197926423565</v>
      </c>
      <c r="DL214" s="50">
        <v>15.189360595390525</v>
      </c>
      <c r="DM214" s="50">
        <v>11.485311025051434</v>
      </c>
      <c r="DN214" s="50">
        <v>10.880578405801256</v>
      </c>
      <c r="DO214" s="50" t="s">
        <v>4949</v>
      </c>
      <c r="DP214" s="50">
        <v>0.83974012270508636</v>
      </c>
      <c r="DQ214" s="50">
        <v>0.8390793418881537</v>
      </c>
      <c r="DR214" s="50">
        <v>0.83678123167672569</v>
      </c>
      <c r="DS214" s="50">
        <v>0.79380472126787105</v>
      </c>
      <c r="DT214" s="50">
        <v>0.75405444864563687</v>
      </c>
      <c r="DU214" s="50" t="s">
        <v>4949</v>
      </c>
      <c r="DV214" s="58" t="s">
        <v>4949</v>
      </c>
      <c r="DW214" s="58">
        <v>-4.8308472455464449E-2</v>
      </c>
      <c r="DX214" s="58">
        <v>-1.0315782541407355E-2</v>
      </c>
      <c r="DY214" s="58">
        <v>-1.5003457473081102E-2</v>
      </c>
      <c r="DZ214" s="58">
        <v>-1.6282393229938425E-2</v>
      </c>
      <c r="EA214" s="58" t="s">
        <v>4949</v>
      </c>
      <c r="EB214" s="60">
        <v>0.11410113049277804</v>
      </c>
      <c r="EC214" s="60">
        <v>3.4217439499751888E-2</v>
      </c>
      <c r="ED214" s="60">
        <v>5.5089957633283219E-2</v>
      </c>
      <c r="EE214" s="60">
        <v>6.9114777957379359E-2</v>
      </c>
      <c r="EF214" s="60">
        <v>6.930279076373308E-2</v>
      </c>
      <c r="EG214" s="60" t="s">
        <v>4949</v>
      </c>
      <c r="EH214" s="60">
        <v>-0.14192505523009569</v>
      </c>
      <c r="EI214" s="60">
        <v>0.16489228794418676</v>
      </c>
      <c r="EJ214" s="60">
        <v>2.3657813387168103E-2</v>
      </c>
      <c r="EK214" s="60">
        <v>2.4088910801594254E-2</v>
      </c>
      <c r="EL214" s="60" t="s">
        <v>4949</v>
      </c>
      <c r="EM214" s="60">
        <v>-0.69987689146092025</v>
      </c>
      <c r="EN214" s="60">
        <v>0.61441813894900021</v>
      </c>
      <c r="EO214" s="60">
        <v>0.32250320102432783</v>
      </c>
      <c r="EP214" s="60">
        <v>5.5579087498487167E-2</v>
      </c>
      <c r="EQ214" s="60" t="s">
        <v>4949</v>
      </c>
    </row>
    <row r="215" spans="1:147" ht="15" thickBot="1">
      <c r="A215" s="17" t="s">
        <v>1154</v>
      </c>
      <c r="B215" s="17" t="s">
        <v>1155</v>
      </c>
      <c r="C215" s="17" t="s">
        <v>318</v>
      </c>
      <c r="D215" s="17" t="s">
        <v>5659</v>
      </c>
      <c r="E215" s="19" t="s">
        <v>5574</v>
      </c>
      <c r="F215" s="18" t="s">
        <v>3005</v>
      </c>
      <c r="G215" s="18" t="s">
        <v>2407</v>
      </c>
      <c r="H215" s="19" t="s">
        <v>3</v>
      </c>
      <c r="I215" s="18" t="s">
        <v>5726</v>
      </c>
      <c r="J215" s="18">
        <v>12</v>
      </c>
      <c r="K215" s="24">
        <v>1231</v>
      </c>
      <c r="L215" s="24" t="s">
        <v>853</v>
      </c>
      <c r="M215" s="24" t="s">
        <v>4</v>
      </c>
      <c r="N215" s="24">
        <v>11.67</v>
      </c>
      <c r="O215" s="24">
        <v>1.49</v>
      </c>
      <c r="P215" s="25">
        <v>6.5799999999999997E-2</v>
      </c>
      <c r="Q215" s="25">
        <v>0.1729</v>
      </c>
      <c r="R215" s="26">
        <v>13258.66</v>
      </c>
      <c r="S215" s="26">
        <v>4106.66</v>
      </c>
      <c r="T215" s="26">
        <v>154728.6</v>
      </c>
      <c r="U215" s="26">
        <v>19803.23</v>
      </c>
      <c r="V215" s="26">
        <v>47924.76</v>
      </c>
      <c r="W215" s="26">
        <v>6133.74</v>
      </c>
      <c r="X215" s="50">
        <v>192968.83</v>
      </c>
      <c r="Y215" s="50">
        <v>189398.75</v>
      </c>
      <c r="Z215" s="50">
        <v>166624.72</v>
      </c>
      <c r="AA215" s="50">
        <v>168469.51</v>
      </c>
      <c r="AB215" s="50" t="s">
        <v>4949</v>
      </c>
      <c r="AC215" s="50" t="s">
        <v>4949</v>
      </c>
      <c r="AD215" s="50">
        <v>20183.599999999999</v>
      </c>
      <c r="AE215" s="50">
        <v>18155.990000000002</v>
      </c>
      <c r="AF215" s="50">
        <v>16102.37</v>
      </c>
      <c r="AG215" s="50">
        <v>17963.830000000002</v>
      </c>
      <c r="AH215" s="50" t="s">
        <v>4949</v>
      </c>
      <c r="AI215" s="50" t="s">
        <v>4949</v>
      </c>
      <c r="AJ215" s="59">
        <v>2929.4049346879533</v>
      </c>
      <c r="AK215" s="59">
        <v>2635.1219158200292</v>
      </c>
      <c r="AL215" s="59">
        <v>2337.0638606676343</v>
      </c>
      <c r="AM215" s="59">
        <v>2607.2322206095796</v>
      </c>
      <c r="AN215" s="59" t="s">
        <v>5557</v>
      </c>
      <c r="AO215" s="59" t="s">
        <v>5557</v>
      </c>
      <c r="AP215" s="50">
        <v>19803.23</v>
      </c>
      <c r="AQ215" s="50">
        <v>19803.23</v>
      </c>
      <c r="AR215" s="50">
        <v>19803.23</v>
      </c>
      <c r="AS215" s="50">
        <v>19803.23</v>
      </c>
      <c r="AT215" s="50">
        <v>19803.23</v>
      </c>
      <c r="AU215" s="50">
        <v>19803.23</v>
      </c>
      <c r="AV215" s="50">
        <v>143882.37</v>
      </c>
      <c r="AW215" s="50">
        <v>151707.29999999999</v>
      </c>
      <c r="AX215" s="50">
        <v>164391.41</v>
      </c>
      <c r="AY215" s="50">
        <v>176432.89</v>
      </c>
      <c r="AZ215" s="50" t="s">
        <v>4949</v>
      </c>
      <c r="BA215" s="50" t="s">
        <v>4949</v>
      </c>
      <c r="BB215" s="59">
        <v>20882.782293178519</v>
      </c>
      <c r="BC215" s="59">
        <v>22018.476052249636</v>
      </c>
      <c r="BD215" s="59">
        <v>23859.420899854864</v>
      </c>
      <c r="BE215" s="59">
        <v>25607.095791001455</v>
      </c>
      <c r="BF215" s="59" t="s">
        <v>5557</v>
      </c>
      <c r="BG215" s="59" t="s">
        <v>5557</v>
      </c>
      <c r="BH215" s="50">
        <v>19803.23</v>
      </c>
      <c r="BI215" s="50">
        <v>19803.23</v>
      </c>
      <c r="BJ215" s="50">
        <v>19803.23</v>
      </c>
      <c r="BK215" s="50">
        <v>19803.23</v>
      </c>
      <c r="BL215" s="50">
        <v>19803.23</v>
      </c>
      <c r="BM215" s="50">
        <v>19803.23</v>
      </c>
      <c r="BN215" s="50">
        <v>5860.22</v>
      </c>
      <c r="BO215" s="50">
        <v>3418.26</v>
      </c>
      <c r="BP215" s="50">
        <v>5922.34</v>
      </c>
      <c r="BQ215" s="50">
        <v>6566.42</v>
      </c>
      <c r="BR215" s="50" t="s">
        <v>4949</v>
      </c>
      <c r="BS215" s="50" t="s">
        <v>4949</v>
      </c>
      <c r="BT215" s="59">
        <v>850.53991291727152</v>
      </c>
      <c r="BU215" s="59">
        <v>496.11901306240935</v>
      </c>
      <c r="BV215" s="59">
        <v>859.55587808417999</v>
      </c>
      <c r="BW215" s="59">
        <v>953.03628447024676</v>
      </c>
      <c r="BX215" s="59" t="s">
        <v>5557</v>
      </c>
      <c r="BY215" s="59" t="s">
        <v>5557</v>
      </c>
      <c r="BZ215" s="50">
        <v>19803.23</v>
      </c>
      <c r="CA215" s="50">
        <v>19803.23</v>
      </c>
      <c r="CB215" s="50">
        <v>19803.23</v>
      </c>
      <c r="CC215" s="50">
        <v>19803.23</v>
      </c>
      <c r="CD215" s="50">
        <v>19803.23</v>
      </c>
      <c r="CE215" s="50">
        <v>19803.23</v>
      </c>
      <c r="CF215" s="50">
        <v>42965</v>
      </c>
      <c r="CG215" s="50">
        <v>34140</v>
      </c>
      <c r="CH215" s="50">
        <v>24672.51</v>
      </c>
      <c r="CI215" s="50">
        <v>33822.86</v>
      </c>
      <c r="CJ215" s="50" t="s">
        <v>4949</v>
      </c>
      <c r="CK215" s="50" t="s">
        <v>4949</v>
      </c>
      <c r="CL215" s="50">
        <v>1.5222956166007726</v>
      </c>
      <c r="CM215" s="50">
        <v>1.3693683977113826</v>
      </c>
      <c r="CN215" s="50">
        <v>1.2144794421155682</v>
      </c>
      <c r="CO215" s="50">
        <v>1.3548752287184378</v>
      </c>
      <c r="CP215" s="50" t="s">
        <v>4949</v>
      </c>
      <c r="CQ215" s="50" t="s">
        <v>4949</v>
      </c>
      <c r="CR215" s="50">
        <v>10.851954119043704</v>
      </c>
      <c r="CS215" s="50">
        <v>11.442129144272497</v>
      </c>
      <c r="CT215" s="50">
        <v>12.39879520253178</v>
      </c>
      <c r="CU215" s="50">
        <v>13.3069925618426</v>
      </c>
      <c r="CV215" s="50" t="s">
        <v>4949</v>
      </c>
      <c r="CW215" s="50" t="s">
        <v>4949</v>
      </c>
      <c r="CX215" s="50">
        <v>0.44199187549873065</v>
      </c>
      <c r="CY215" s="50">
        <v>0.25781338385628716</v>
      </c>
      <c r="CZ215" s="50">
        <v>0.44667711518358566</v>
      </c>
      <c r="DA215" s="50">
        <v>0.49525517661664153</v>
      </c>
      <c r="DB215" s="50" t="s">
        <v>4949</v>
      </c>
      <c r="DC215" s="50" t="s">
        <v>4949</v>
      </c>
      <c r="DD215" s="50">
        <v>3.2405235521538378</v>
      </c>
      <c r="DE215" s="50">
        <v>2.5749208441878744</v>
      </c>
      <c r="DF215" s="50">
        <v>1.8608599964098935</v>
      </c>
      <c r="DG215" s="50">
        <v>2.5510013832468741</v>
      </c>
      <c r="DH215" s="50" t="s">
        <v>4949</v>
      </c>
      <c r="DI215" s="50" t="s">
        <v>4949</v>
      </c>
      <c r="DJ215" s="50">
        <v>6.8046017558810119</v>
      </c>
      <c r="DK215" s="50">
        <v>7.5645205797095052</v>
      </c>
      <c r="DL215" s="50">
        <v>8.5292637046596234</v>
      </c>
      <c r="DM215" s="50">
        <v>7.645438639755552</v>
      </c>
      <c r="DN215" s="50" t="s">
        <v>4949</v>
      </c>
      <c r="DO215" s="50" t="s">
        <v>4949</v>
      </c>
      <c r="DP215" s="50">
        <v>0.95453918364008039</v>
      </c>
      <c r="DQ215" s="50">
        <v>0.90530488644910301</v>
      </c>
      <c r="DR215" s="50">
        <v>0.83545338530766289</v>
      </c>
      <c r="DS215" s="50">
        <v>0.7784339983321702</v>
      </c>
      <c r="DT215" s="50" t="s">
        <v>4949</v>
      </c>
      <c r="DU215" s="50" t="s">
        <v>4949</v>
      </c>
      <c r="DV215" s="58">
        <v>4.2669010995668027E-2</v>
      </c>
      <c r="DW215" s="58">
        <v>2.4888788053358438E-2</v>
      </c>
      <c r="DX215" s="58">
        <v>4.3121314657143348E-2</v>
      </c>
      <c r="DY215" s="58">
        <v>4.7810943476895823E-2</v>
      </c>
      <c r="DZ215" s="58" t="s">
        <v>4949</v>
      </c>
      <c r="EA215" s="58" t="s">
        <v>4949</v>
      </c>
      <c r="EB215" s="60">
        <v>0.14027847887131689</v>
      </c>
      <c r="EC215" s="60">
        <v>0.11967776105698277</v>
      </c>
      <c r="ED215" s="60">
        <v>9.7951407558338963E-2</v>
      </c>
      <c r="EE215" s="60">
        <v>0.10181678710811799</v>
      </c>
      <c r="EF215" s="60" t="s">
        <v>4949</v>
      </c>
      <c r="EG215" s="60" t="s">
        <v>4949</v>
      </c>
      <c r="EH215" s="60">
        <v>-1.8500811763226155E-2</v>
      </c>
      <c r="EI215" s="60">
        <v>-0.12024382420686519</v>
      </c>
      <c r="EJ215" s="60">
        <v>1.1071526481784888E-2</v>
      </c>
      <c r="EK215" s="60" t="s">
        <v>4949</v>
      </c>
      <c r="EL215" s="60" t="s">
        <v>4949</v>
      </c>
      <c r="EM215" s="60">
        <v>-0.10045829287144004</v>
      </c>
      <c r="EN215" s="60">
        <v>-0.11310977809527323</v>
      </c>
      <c r="EO215" s="60">
        <v>0.11560161640801958</v>
      </c>
      <c r="EP215" s="60" t="s">
        <v>4949</v>
      </c>
      <c r="EQ215" s="60" t="s">
        <v>4949</v>
      </c>
    </row>
    <row r="216" spans="1:147" ht="15" thickBot="1">
      <c r="A216" s="17" t="s">
        <v>2534</v>
      </c>
      <c r="B216" s="17" t="s">
        <v>2535</v>
      </c>
      <c r="C216" s="17" t="s">
        <v>2531</v>
      </c>
      <c r="D216" s="17" t="s">
        <v>5748</v>
      </c>
      <c r="E216" s="19" t="s">
        <v>5574</v>
      </c>
      <c r="F216" s="18" t="s">
        <v>3015</v>
      </c>
      <c r="G216" s="18" t="s">
        <v>1141</v>
      </c>
      <c r="H216" s="19" t="s">
        <v>3</v>
      </c>
      <c r="I216" s="18" t="s">
        <v>5726</v>
      </c>
      <c r="J216" s="18">
        <v>19.100000000000001</v>
      </c>
      <c r="K216" s="24">
        <v>1231</v>
      </c>
      <c r="L216" s="24" t="s">
        <v>853</v>
      </c>
      <c r="M216" s="24" t="s">
        <v>4</v>
      </c>
      <c r="N216" s="24">
        <v>16.22</v>
      </c>
      <c r="O216" s="24">
        <v>2.08</v>
      </c>
      <c r="P216" s="25">
        <v>2.0799999999999999E-2</v>
      </c>
      <c r="Q216" s="25">
        <v>3.6400000000000002E-2</v>
      </c>
      <c r="R216" s="26">
        <v>2240.15</v>
      </c>
      <c r="S216" s="26">
        <v>2240.15</v>
      </c>
      <c r="T216" s="26">
        <v>36335.300000000003</v>
      </c>
      <c r="U216" s="26">
        <v>4650.4399999999996</v>
      </c>
      <c r="V216" s="26">
        <v>36335.300000000003</v>
      </c>
      <c r="W216" s="26">
        <v>4650.4399999999996</v>
      </c>
      <c r="X216" s="50">
        <v>134429.98000000001</v>
      </c>
      <c r="Y216" s="50">
        <v>142986.28</v>
      </c>
      <c r="Z216" s="50">
        <v>136251.53</v>
      </c>
      <c r="AA216" s="50">
        <v>125876.21</v>
      </c>
      <c r="AB216" s="50">
        <v>118166.46</v>
      </c>
      <c r="AC216" s="50" t="s">
        <v>4949</v>
      </c>
      <c r="AD216" s="50">
        <v>4339.13</v>
      </c>
      <c r="AE216" s="50">
        <v>4268.42</v>
      </c>
      <c r="AF216" s="50">
        <v>3157.71</v>
      </c>
      <c r="AG216" s="50">
        <v>3564.72</v>
      </c>
      <c r="AH216" s="50">
        <v>4121.42</v>
      </c>
      <c r="AI216" s="50" t="s">
        <v>4949</v>
      </c>
      <c r="AJ216" s="59">
        <v>629.77213352685055</v>
      </c>
      <c r="AK216" s="59">
        <v>619.50943396226421</v>
      </c>
      <c r="AL216" s="59">
        <v>458.30333817126274</v>
      </c>
      <c r="AM216" s="59">
        <v>517.37590711175619</v>
      </c>
      <c r="AN216" s="59">
        <v>598.17416545718436</v>
      </c>
      <c r="AO216" s="59" t="s">
        <v>5557</v>
      </c>
      <c r="AP216" s="50">
        <v>4650.4399999999996</v>
      </c>
      <c r="AQ216" s="50">
        <v>4650.4399999999996</v>
      </c>
      <c r="AR216" s="50">
        <v>4650.4399999999996</v>
      </c>
      <c r="AS216" s="50">
        <v>4650.4399999999996</v>
      </c>
      <c r="AT216" s="50">
        <v>4650.4399999999996</v>
      </c>
      <c r="AU216" s="50">
        <v>4650.4399999999996</v>
      </c>
      <c r="AV216" s="50">
        <v>33456.480000000003</v>
      </c>
      <c r="AW216" s="50">
        <v>37559.870000000003</v>
      </c>
      <c r="AX216" s="50">
        <v>39011.410000000003</v>
      </c>
      <c r="AY216" s="50">
        <v>41453.26</v>
      </c>
      <c r="AZ216" s="50">
        <v>44238.06</v>
      </c>
      <c r="BA216" s="50" t="s">
        <v>4949</v>
      </c>
      <c r="BB216" s="59">
        <v>4855.8026124818589</v>
      </c>
      <c r="BC216" s="59">
        <v>5451.3599419448483</v>
      </c>
      <c r="BD216" s="59">
        <v>5662.0333817126275</v>
      </c>
      <c r="BE216" s="59">
        <v>6016.4383164005812</v>
      </c>
      <c r="BF216" s="59">
        <v>6420.618287373004</v>
      </c>
      <c r="BG216" s="59" t="s">
        <v>5557</v>
      </c>
      <c r="BH216" s="50">
        <v>4650.4399999999996</v>
      </c>
      <c r="BI216" s="50">
        <v>4650.4399999999996</v>
      </c>
      <c r="BJ216" s="50">
        <v>4650.4399999999996</v>
      </c>
      <c r="BK216" s="50">
        <v>4650.4399999999996</v>
      </c>
      <c r="BL216" s="50">
        <v>4650.4399999999996</v>
      </c>
      <c r="BM216" s="50">
        <v>4650.4399999999996</v>
      </c>
      <c r="BN216" s="50">
        <v>2233.2800000000002</v>
      </c>
      <c r="BO216" s="50">
        <v>2241.59</v>
      </c>
      <c r="BP216" s="50">
        <v>1658.29</v>
      </c>
      <c r="BQ216" s="50">
        <v>1872.03</v>
      </c>
      <c r="BR216" s="50">
        <v>2164.39</v>
      </c>
      <c r="BS216" s="50" t="s">
        <v>4949</v>
      </c>
      <c r="BT216" s="59">
        <v>324.13352685050802</v>
      </c>
      <c r="BU216" s="59">
        <v>325.33962264150949</v>
      </c>
      <c r="BV216" s="59">
        <v>240.68069666182873</v>
      </c>
      <c r="BW216" s="59">
        <v>271.70246734397676</v>
      </c>
      <c r="BX216" s="59">
        <v>314.13497822931782</v>
      </c>
      <c r="BY216" s="59" t="s">
        <v>5557</v>
      </c>
      <c r="BZ216" s="50">
        <v>4650.4399999999996</v>
      </c>
      <c r="CA216" s="50">
        <v>4650.4399999999996</v>
      </c>
      <c r="CB216" s="50">
        <v>4650.4399999999996</v>
      </c>
      <c r="CC216" s="50">
        <v>4650.4399999999996</v>
      </c>
      <c r="CD216" s="50">
        <v>4650.4399999999996</v>
      </c>
      <c r="CE216" s="50">
        <v>4650.4399999999996</v>
      </c>
      <c r="CF216" s="50">
        <v>24414.31</v>
      </c>
      <c r="CG216" s="50">
        <v>3737.41</v>
      </c>
      <c r="CH216" s="50">
        <v>5099.7299999999996</v>
      </c>
      <c r="CI216" s="50">
        <v>6665.96</v>
      </c>
      <c r="CJ216" s="50">
        <v>9636.31</v>
      </c>
      <c r="CK216" s="50" t="s">
        <v>4949</v>
      </c>
      <c r="CL216" s="50">
        <v>1.9369818985335803</v>
      </c>
      <c r="CM216" s="50">
        <v>1.9054170479655379</v>
      </c>
      <c r="CN216" s="50">
        <v>1.4095975715911881</v>
      </c>
      <c r="CO216" s="50">
        <v>1.5912862977925584</v>
      </c>
      <c r="CP216" s="50">
        <v>1.839796442202531</v>
      </c>
      <c r="CQ216" s="50" t="s">
        <v>4949</v>
      </c>
      <c r="CR216" s="50">
        <v>14.934928464611746</v>
      </c>
      <c r="CS216" s="50">
        <v>16.766676338638039</v>
      </c>
      <c r="CT216" s="50">
        <v>17.414641876660045</v>
      </c>
      <c r="CU216" s="50">
        <v>18.504680490145748</v>
      </c>
      <c r="CV216" s="50">
        <v>19.747811530477868</v>
      </c>
      <c r="CW216" s="50" t="s">
        <v>4949</v>
      </c>
      <c r="CX216" s="50">
        <v>0.9969332410776065</v>
      </c>
      <c r="CY216" s="50">
        <v>1.0006428140972703</v>
      </c>
      <c r="CZ216" s="50">
        <v>0.74025846483494406</v>
      </c>
      <c r="DA216" s="50">
        <v>0.8356717184117135</v>
      </c>
      <c r="DB216" s="50">
        <v>0.96618083610472505</v>
      </c>
      <c r="DC216" s="50" t="s">
        <v>4949</v>
      </c>
      <c r="DD216" s="50">
        <v>10.898515724393455</v>
      </c>
      <c r="DE216" s="50">
        <v>1.6683748856103384</v>
      </c>
      <c r="DF216" s="50">
        <v>2.2765127335223085</v>
      </c>
      <c r="DG216" s="50">
        <v>2.9756757359998214</v>
      </c>
      <c r="DH216" s="50">
        <v>4.3016360511572884</v>
      </c>
      <c r="DI216" s="50" t="s">
        <v>4949</v>
      </c>
      <c r="DJ216" s="50">
        <v>7.4328747928732257</v>
      </c>
      <c r="DK216" s="50">
        <v>7.5560066722581185</v>
      </c>
      <c r="DL216" s="50">
        <v>10.21379734047775</v>
      </c>
      <c r="DM216" s="50">
        <v>9.0476138378329853</v>
      </c>
      <c r="DN216" s="50">
        <v>7.8255091691698491</v>
      </c>
      <c r="DO216" s="50" t="s">
        <v>4949</v>
      </c>
      <c r="DP216" s="50">
        <v>0.96400488036996113</v>
      </c>
      <c r="DQ216" s="50">
        <v>0.8586880093035465</v>
      </c>
      <c r="DR216" s="50">
        <v>0.8267378697668194</v>
      </c>
      <c r="DS216" s="50">
        <v>0.77803796372106793</v>
      </c>
      <c r="DT216" s="50">
        <v>0.72906022551621841</v>
      </c>
      <c r="DU216" s="50" t="s">
        <v>4949</v>
      </c>
      <c r="DV216" s="58">
        <v>6.9244247138413165E-2</v>
      </c>
      <c r="DW216" s="58">
        <v>6.9501903900538911E-2</v>
      </c>
      <c r="DX216" s="58">
        <v>5.141632154819778E-2</v>
      </c>
      <c r="DY216" s="58">
        <v>5.8043464308337324E-2</v>
      </c>
      <c r="DZ216" s="58">
        <v>6.7108269479827898E-2</v>
      </c>
      <c r="EA216" s="58" t="s">
        <v>4949</v>
      </c>
      <c r="EB216" s="60">
        <v>0.12969475569456201</v>
      </c>
      <c r="EC216" s="60">
        <v>0.11364309833873226</v>
      </c>
      <c r="ED216" s="60">
        <v>8.0943241989971645E-2</v>
      </c>
      <c r="EE216" s="60">
        <v>8.5993719191204729E-2</v>
      </c>
      <c r="EF216" s="60">
        <v>9.3164573672534473E-2</v>
      </c>
      <c r="EG216" s="60" t="s">
        <v>4949</v>
      </c>
      <c r="EH216" s="60">
        <v>6.3648748590158233E-2</v>
      </c>
      <c r="EI216" s="60">
        <v>-4.7100672875747263E-2</v>
      </c>
      <c r="EJ216" s="60">
        <v>-7.6148282518368693E-2</v>
      </c>
      <c r="EK216" s="60">
        <v>-6.124866644777438E-2</v>
      </c>
      <c r="EL216" s="60" t="s">
        <v>4949</v>
      </c>
      <c r="EM216" s="60">
        <v>-1.6295893416422236E-2</v>
      </c>
      <c r="EN216" s="60">
        <v>-0.26021572385098002</v>
      </c>
      <c r="EO216" s="60">
        <v>0.12889404030135765</v>
      </c>
      <c r="EP216" s="60">
        <v>0.15616934850423037</v>
      </c>
      <c r="EQ216" s="60" t="s">
        <v>4949</v>
      </c>
    </row>
    <row r="217" spans="1:147" ht="15" thickBot="1">
      <c r="A217" s="17" t="s">
        <v>1156</v>
      </c>
      <c r="B217" s="17" t="s">
        <v>1157</v>
      </c>
      <c r="C217" s="17" t="s">
        <v>5024</v>
      </c>
      <c r="D217" s="17" t="s">
        <v>5755</v>
      </c>
      <c r="E217" s="19" t="s">
        <v>5574</v>
      </c>
      <c r="F217" s="18" t="s">
        <v>2989</v>
      </c>
      <c r="G217" s="18" t="s">
        <v>2492</v>
      </c>
      <c r="H217" s="19" t="s">
        <v>3</v>
      </c>
      <c r="I217" s="18" t="s">
        <v>5726</v>
      </c>
      <c r="J217" s="18">
        <v>24</v>
      </c>
      <c r="K217" s="24">
        <v>1231</v>
      </c>
      <c r="L217" s="24" t="s">
        <v>853</v>
      </c>
      <c r="M217" s="24" t="s">
        <v>864</v>
      </c>
      <c r="N217" s="24">
        <v>19.86</v>
      </c>
      <c r="O217" s="24">
        <v>2.54</v>
      </c>
      <c r="P217" s="25">
        <v>3.5499999999999997E-2</v>
      </c>
      <c r="Q217" s="25">
        <v>-2E-3</v>
      </c>
      <c r="R217" s="26">
        <v>1466.24</v>
      </c>
      <c r="S217" s="26">
        <v>1466.24</v>
      </c>
      <c r="T217" s="26">
        <v>29119.54</v>
      </c>
      <c r="U217" s="26">
        <v>3726.92</v>
      </c>
      <c r="V217" s="26">
        <v>29119.54</v>
      </c>
      <c r="W217" s="26">
        <v>3726.92</v>
      </c>
      <c r="X217" s="50">
        <v>2879.7</v>
      </c>
      <c r="Y217" s="50">
        <v>3682.5</v>
      </c>
      <c r="Z217" s="50">
        <v>3588.6</v>
      </c>
      <c r="AA217" s="50">
        <v>3512.51</v>
      </c>
      <c r="AB217" s="50">
        <v>3752.75</v>
      </c>
      <c r="AC217" s="50" t="s">
        <v>4949</v>
      </c>
      <c r="AD217" s="50">
        <v>312.8</v>
      </c>
      <c r="AE217" s="50">
        <v>397.1</v>
      </c>
      <c r="AF217" s="50">
        <v>345.6</v>
      </c>
      <c r="AG217" s="50">
        <v>302.37</v>
      </c>
      <c r="AH217" s="50">
        <v>341.7</v>
      </c>
      <c r="AI217" s="50" t="s">
        <v>4949</v>
      </c>
      <c r="AJ217" s="59">
        <v>312.8</v>
      </c>
      <c r="AK217" s="59">
        <v>397.1</v>
      </c>
      <c r="AL217" s="59">
        <v>345.6</v>
      </c>
      <c r="AM217" s="59">
        <v>302.37</v>
      </c>
      <c r="AN217" s="59">
        <v>341.7</v>
      </c>
      <c r="AO217" s="59" t="s">
        <v>4949</v>
      </c>
      <c r="AP217" s="50">
        <v>3726.92</v>
      </c>
      <c r="AQ217" s="50">
        <v>3726.92</v>
      </c>
      <c r="AR217" s="50">
        <v>3726.92</v>
      </c>
      <c r="AS217" s="50">
        <v>3726.92</v>
      </c>
      <c r="AT217" s="50">
        <v>3726.92</v>
      </c>
      <c r="AU217" s="50">
        <v>3726.92</v>
      </c>
      <c r="AV217" s="50">
        <v>1031.8</v>
      </c>
      <c r="AW217" s="50">
        <v>1451</v>
      </c>
      <c r="AX217" s="50">
        <v>1476.2</v>
      </c>
      <c r="AY217" s="50">
        <v>1629.57</v>
      </c>
      <c r="AZ217" s="50">
        <v>1839.34</v>
      </c>
      <c r="BA217" s="50" t="s">
        <v>4949</v>
      </c>
      <c r="BB217" s="59">
        <v>1031.8</v>
      </c>
      <c r="BC217" s="59">
        <v>1451</v>
      </c>
      <c r="BD217" s="59">
        <v>1476.2</v>
      </c>
      <c r="BE217" s="59">
        <v>1629.57</v>
      </c>
      <c r="BF217" s="59">
        <v>1839.34</v>
      </c>
      <c r="BG217" s="59" t="s">
        <v>4949</v>
      </c>
      <c r="BH217" s="50">
        <v>3726.92</v>
      </c>
      <c r="BI217" s="50">
        <v>3726.92</v>
      </c>
      <c r="BJ217" s="50">
        <v>3726.92</v>
      </c>
      <c r="BK217" s="50">
        <v>3726.92</v>
      </c>
      <c r="BL217" s="50">
        <v>3726.92</v>
      </c>
      <c r="BM217" s="50">
        <v>3726.92</v>
      </c>
      <c r="BN217" s="50" t="s">
        <v>4949</v>
      </c>
      <c r="BO217" s="50">
        <v>150</v>
      </c>
      <c r="BP217" s="50">
        <v>150</v>
      </c>
      <c r="BQ217" s="50">
        <v>130.93</v>
      </c>
      <c r="BR217" s="50">
        <v>146.56</v>
      </c>
      <c r="BS217" s="50" t="s">
        <v>4949</v>
      </c>
      <c r="BT217" s="59" t="s">
        <v>4949</v>
      </c>
      <c r="BU217" s="59">
        <v>150</v>
      </c>
      <c r="BV217" s="59">
        <v>150</v>
      </c>
      <c r="BW217" s="59">
        <v>130.93</v>
      </c>
      <c r="BX217" s="59">
        <v>146.56</v>
      </c>
      <c r="BY217" s="59" t="s">
        <v>4949</v>
      </c>
      <c r="BZ217" s="50">
        <v>3726.92</v>
      </c>
      <c r="CA217" s="50">
        <v>3726.92</v>
      </c>
      <c r="CB217" s="50">
        <v>3726.92</v>
      </c>
      <c r="CC217" s="50">
        <v>3726.92</v>
      </c>
      <c r="CD217" s="50">
        <v>3726.92</v>
      </c>
      <c r="CE217" s="50">
        <v>3726.92</v>
      </c>
      <c r="CF217" s="50">
        <v>277.7</v>
      </c>
      <c r="CG217" s="50">
        <v>534.20000000000005</v>
      </c>
      <c r="CH217" s="50">
        <v>564.79999999999995</v>
      </c>
      <c r="CI217" s="50">
        <v>489.16</v>
      </c>
      <c r="CJ217" s="50">
        <v>507.09</v>
      </c>
      <c r="CK217" s="50" t="s">
        <v>4949</v>
      </c>
      <c r="CL217" s="50">
        <v>0.21333478830205152</v>
      </c>
      <c r="CM217" s="50">
        <v>0.27082878655608905</v>
      </c>
      <c r="CN217" s="50">
        <v>0.23570493234395462</v>
      </c>
      <c r="CO217" s="50">
        <v>0.20622135530336097</v>
      </c>
      <c r="CP217" s="50">
        <v>0.23304506765604538</v>
      </c>
      <c r="CQ217" s="50" t="s">
        <v>4949</v>
      </c>
      <c r="CR217" s="50">
        <v>0.70370471409864688</v>
      </c>
      <c r="CS217" s="50">
        <v>0.9896060672195548</v>
      </c>
      <c r="CT217" s="50">
        <v>1.0067928852029682</v>
      </c>
      <c r="CU217" s="50">
        <v>1.1113937690964644</v>
      </c>
      <c r="CV217" s="50">
        <v>1.2544603884766476</v>
      </c>
      <c r="CW217" s="50" t="s">
        <v>4949</v>
      </c>
      <c r="CX217" s="50" t="s">
        <v>4949</v>
      </c>
      <c r="CY217" s="50">
        <v>0.10230248799650807</v>
      </c>
      <c r="CZ217" s="50">
        <v>0.10230248799650807</v>
      </c>
      <c r="DA217" s="50">
        <v>8.9296431689218692E-2</v>
      </c>
      <c r="DB217" s="50">
        <v>9.9956350938454827E-2</v>
      </c>
      <c r="DC217" s="50" t="s">
        <v>4949</v>
      </c>
      <c r="DD217" s="50">
        <v>0.1893960061108686</v>
      </c>
      <c r="DE217" s="50">
        <v>0.36433326058489746</v>
      </c>
      <c r="DF217" s="50">
        <v>0.38520296813618504</v>
      </c>
      <c r="DG217" s="50">
        <v>0.33361523352247929</v>
      </c>
      <c r="DH217" s="50">
        <v>0.34584379092099515</v>
      </c>
      <c r="DI217" s="50" t="s">
        <v>4949</v>
      </c>
      <c r="DJ217" s="50">
        <v>11.914705882352941</v>
      </c>
      <c r="DK217" s="50">
        <v>9.3853437421304449</v>
      </c>
      <c r="DL217" s="50">
        <v>10.783912037037037</v>
      </c>
      <c r="DM217" s="50">
        <v>12.325693686542976</v>
      </c>
      <c r="DN217" s="50">
        <v>10.906994439566873</v>
      </c>
      <c r="DO217" s="50" t="s">
        <v>4949</v>
      </c>
      <c r="DP217" s="50">
        <v>3.6120566001163019</v>
      </c>
      <c r="DQ217" s="50">
        <v>2.5685182632667125</v>
      </c>
      <c r="DR217" s="50">
        <v>2.5246714537325565</v>
      </c>
      <c r="DS217" s="50">
        <v>2.2870573218701868</v>
      </c>
      <c r="DT217" s="50">
        <v>2.0262267987430276</v>
      </c>
      <c r="DU217" s="50" t="s">
        <v>4949</v>
      </c>
      <c r="DV217" s="58" t="s">
        <v>4949</v>
      </c>
      <c r="DW217" s="58">
        <v>4.0247711246820431E-2</v>
      </c>
      <c r="DX217" s="58">
        <v>4.0247711246820431E-2</v>
      </c>
      <c r="DY217" s="58">
        <v>3.5130885556974661E-2</v>
      </c>
      <c r="DZ217" s="58">
        <v>3.9324697068893348E-2</v>
      </c>
      <c r="EA217" s="58" t="s">
        <v>4949</v>
      </c>
      <c r="EB217" s="60">
        <v>0.30315952704012405</v>
      </c>
      <c r="EC217" s="60">
        <v>0.27367332873880085</v>
      </c>
      <c r="ED217" s="60">
        <v>0.23411461861536378</v>
      </c>
      <c r="EE217" s="60">
        <v>0.18555201678970526</v>
      </c>
      <c r="EF217" s="60">
        <v>0.18577315776311068</v>
      </c>
      <c r="EG217" s="60" t="s">
        <v>4949</v>
      </c>
      <c r="EH217" s="60">
        <v>0.27877903948327964</v>
      </c>
      <c r="EI217" s="60">
        <v>-2.5498981670061149E-2</v>
      </c>
      <c r="EJ217" s="60">
        <v>-2.1203254751156364E-2</v>
      </c>
      <c r="EK217" s="60">
        <v>6.8395534816982684E-2</v>
      </c>
      <c r="EL217" s="60" t="s">
        <v>4949</v>
      </c>
      <c r="EM217" s="60">
        <v>0.26950127877237851</v>
      </c>
      <c r="EN217" s="60">
        <v>-0.12969025434399395</v>
      </c>
      <c r="EO217" s="60">
        <v>-0.12508680555555562</v>
      </c>
      <c r="EP217" s="60">
        <v>0.1300724278202201</v>
      </c>
      <c r="EQ217" s="60" t="s">
        <v>4949</v>
      </c>
    </row>
    <row r="218" spans="1:147" ht="15" thickBot="1">
      <c r="A218" s="17" t="s">
        <v>2298</v>
      </c>
      <c r="B218" s="17" t="s">
        <v>2299</v>
      </c>
      <c r="C218" s="17" t="s">
        <v>2300</v>
      </c>
      <c r="D218" s="17" t="s">
        <v>5747</v>
      </c>
      <c r="E218" s="19" t="s">
        <v>5574</v>
      </c>
      <c r="F218" s="18" t="s">
        <v>3069</v>
      </c>
      <c r="G218" s="18" t="s">
        <v>1908</v>
      </c>
      <c r="H218" s="19" t="s">
        <v>3</v>
      </c>
      <c r="I218" s="18" t="s">
        <v>5726</v>
      </c>
      <c r="J218" s="18">
        <v>12.7</v>
      </c>
      <c r="K218" s="24">
        <v>1231</v>
      </c>
      <c r="L218" s="24" t="s">
        <v>853</v>
      </c>
      <c r="M218" s="24" t="s">
        <v>4</v>
      </c>
      <c r="N218" s="24">
        <v>4.42</v>
      </c>
      <c r="O218" s="24">
        <v>0.56999999999999995</v>
      </c>
      <c r="P218" s="25">
        <v>4.7400000000000005E-2</v>
      </c>
      <c r="Q218" s="25">
        <v>7.0199999999999999E-2</v>
      </c>
      <c r="R218" s="26">
        <v>573.35</v>
      </c>
      <c r="S218" s="26">
        <v>573.35</v>
      </c>
      <c r="T218" s="26">
        <v>2534.1999999999998</v>
      </c>
      <c r="U218" s="26">
        <v>324.33999999999997</v>
      </c>
      <c r="V218" s="26">
        <v>2534.1999999999998</v>
      </c>
      <c r="W218" s="26">
        <v>324.33999999999997</v>
      </c>
      <c r="X218" s="50">
        <v>1331.31</v>
      </c>
      <c r="Y218" s="50">
        <v>2686.7</v>
      </c>
      <c r="Z218" s="50">
        <v>3175.78</v>
      </c>
      <c r="AA218" s="50" t="s">
        <v>4949</v>
      </c>
      <c r="AB218" s="50" t="s">
        <v>4949</v>
      </c>
      <c r="AC218" s="50" t="s">
        <v>4949</v>
      </c>
      <c r="AD218" s="50">
        <v>-49.93</v>
      </c>
      <c r="AE218" s="50">
        <v>739.74</v>
      </c>
      <c r="AF218" s="50">
        <v>837.79</v>
      </c>
      <c r="AG218" s="50" t="s">
        <v>4949</v>
      </c>
      <c r="AH218" s="50" t="s">
        <v>4949</v>
      </c>
      <c r="AI218" s="50" t="s">
        <v>4949</v>
      </c>
      <c r="AJ218" s="59">
        <v>-7.2467343976777938</v>
      </c>
      <c r="AK218" s="59">
        <v>107.36429608127722</v>
      </c>
      <c r="AL218" s="59">
        <v>121.59506531204644</v>
      </c>
      <c r="AM218" s="59" t="s">
        <v>5557</v>
      </c>
      <c r="AN218" s="59" t="s">
        <v>5557</v>
      </c>
      <c r="AO218" s="59" t="s">
        <v>5557</v>
      </c>
      <c r="AP218" s="50">
        <v>324.33999999999997</v>
      </c>
      <c r="AQ218" s="50">
        <v>324.33999999999997</v>
      </c>
      <c r="AR218" s="50">
        <v>324.33999999999997</v>
      </c>
      <c r="AS218" s="50">
        <v>324.33999999999997</v>
      </c>
      <c r="AT218" s="50">
        <v>324.33999999999997</v>
      </c>
      <c r="AU218" s="50">
        <v>324.33999999999997</v>
      </c>
      <c r="AV218" s="50">
        <v>6788.58</v>
      </c>
      <c r="AW218" s="50">
        <v>7343.38</v>
      </c>
      <c r="AX218" s="50">
        <v>7971.72</v>
      </c>
      <c r="AY218" s="50" t="s">
        <v>4949</v>
      </c>
      <c r="AZ218" s="50" t="s">
        <v>4949</v>
      </c>
      <c r="BA218" s="50" t="s">
        <v>4949</v>
      </c>
      <c r="BB218" s="59">
        <v>985.28011611030479</v>
      </c>
      <c r="BC218" s="59">
        <v>1065.8026124818578</v>
      </c>
      <c r="BD218" s="59">
        <v>1156.9985486211901</v>
      </c>
      <c r="BE218" s="59" t="s">
        <v>5557</v>
      </c>
      <c r="BF218" s="59" t="s">
        <v>5557</v>
      </c>
      <c r="BG218" s="59" t="s">
        <v>5557</v>
      </c>
      <c r="BH218" s="50">
        <v>324.33999999999997</v>
      </c>
      <c r="BI218" s="50">
        <v>324.33999999999997</v>
      </c>
      <c r="BJ218" s="50">
        <v>324.33999999999997</v>
      </c>
      <c r="BK218" s="50">
        <v>324.33999999999997</v>
      </c>
      <c r="BL218" s="50">
        <v>324.33999999999997</v>
      </c>
      <c r="BM218" s="50">
        <v>324.33999999999997</v>
      </c>
      <c r="BN218" s="50">
        <v>-13.29</v>
      </c>
      <c r="BO218" s="50">
        <v>197.04</v>
      </c>
      <c r="BP218" s="50">
        <v>223.16</v>
      </c>
      <c r="BQ218" s="50" t="s">
        <v>4949</v>
      </c>
      <c r="BR218" s="50" t="s">
        <v>4949</v>
      </c>
      <c r="BS218" s="50" t="s">
        <v>4949</v>
      </c>
      <c r="BT218" s="59">
        <v>-1.9288824383164005</v>
      </c>
      <c r="BU218" s="59">
        <v>28.597968069666184</v>
      </c>
      <c r="BV218" s="59">
        <v>32.388969521044991</v>
      </c>
      <c r="BW218" s="59" t="s">
        <v>5557</v>
      </c>
      <c r="BX218" s="59" t="s">
        <v>5557</v>
      </c>
      <c r="BY218" s="59" t="s">
        <v>5557</v>
      </c>
      <c r="BZ218" s="50">
        <v>324.33999999999997</v>
      </c>
      <c r="CA218" s="50">
        <v>324.33999999999997</v>
      </c>
      <c r="CB218" s="50">
        <v>324.33999999999997</v>
      </c>
      <c r="CC218" s="50">
        <v>324.33999999999997</v>
      </c>
      <c r="CD218" s="50">
        <v>324.33999999999997</v>
      </c>
      <c r="CE218" s="50">
        <v>324.33999999999997</v>
      </c>
      <c r="CF218" s="50" t="s">
        <v>4949</v>
      </c>
      <c r="CG218" s="50" t="s">
        <v>4949</v>
      </c>
      <c r="CH218" s="50" t="s">
        <v>4949</v>
      </c>
      <c r="CI218" s="50" t="s">
        <v>4949</v>
      </c>
      <c r="CJ218" s="50" t="s">
        <v>4949</v>
      </c>
      <c r="CK218" s="50" t="s">
        <v>4949</v>
      </c>
      <c r="CL218" s="50">
        <v>-8.7084677770995031E-2</v>
      </c>
      <c r="CM218" s="50">
        <v>1.2902066800383709</v>
      </c>
      <c r="CN218" s="50">
        <v>1.461219150606087</v>
      </c>
      <c r="CO218" s="50" t="s">
        <v>4949</v>
      </c>
      <c r="CP218" s="50" t="s">
        <v>4949</v>
      </c>
      <c r="CQ218" s="50" t="s">
        <v>4949</v>
      </c>
      <c r="CR218" s="50">
        <v>11.840202319700008</v>
      </c>
      <c r="CS218" s="50">
        <v>12.807848609052062</v>
      </c>
      <c r="CT218" s="50">
        <v>13.903758611668266</v>
      </c>
      <c r="CU218" s="50" t="s">
        <v>4949</v>
      </c>
      <c r="CV218" s="50" t="s">
        <v>4949</v>
      </c>
      <c r="CW218" s="50" t="s">
        <v>4949</v>
      </c>
      <c r="CX218" s="50">
        <v>-2.3179558733757738E-2</v>
      </c>
      <c r="CY218" s="50">
        <v>0.34366442835964067</v>
      </c>
      <c r="CZ218" s="50">
        <v>0.38922124356850091</v>
      </c>
      <c r="DA218" s="50" t="s">
        <v>4949</v>
      </c>
      <c r="DB218" s="50" t="s">
        <v>4949</v>
      </c>
      <c r="DC218" s="50" t="s">
        <v>4949</v>
      </c>
      <c r="DD218" s="50" t="s">
        <v>4949</v>
      </c>
      <c r="DE218" s="50" t="s">
        <v>4949</v>
      </c>
      <c r="DF218" s="50" t="s">
        <v>4949</v>
      </c>
      <c r="DG218" s="50" t="s">
        <v>4949</v>
      </c>
      <c r="DH218" s="50" t="s">
        <v>4949</v>
      </c>
      <c r="DI218" s="50" t="s">
        <v>4949</v>
      </c>
      <c r="DJ218" s="50">
        <v>-45.051472060885239</v>
      </c>
      <c r="DK218" s="50">
        <v>3.0408251547841134</v>
      </c>
      <c r="DL218" s="50">
        <v>2.6849449145967368</v>
      </c>
      <c r="DM218" s="50" t="s">
        <v>4949</v>
      </c>
      <c r="DN218" s="50" t="s">
        <v>4949</v>
      </c>
      <c r="DO218" s="50" t="s">
        <v>4949</v>
      </c>
      <c r="DP218" s="50">
        <v>0.33135353785327715</v>
      </c>
      <c r="DQ218" s="50">
        <v>0.30631943328548977</v>
      </c>
      <c r="DR218" s="50">
        <v>0.28217498858464674</v>
      </c>
      <c r="DS218" s="50" t="s">
        <v>4949</v>
      </c>
      <c r="DT218" s="50" t="s">
        <v>4949</v>
      </c>
      <c r="DU218" s="50" t="s">
        <v>4949</v>
      </c>
      <c r="DV218" s="58">
        <v>-5.9081896666696295E-3</v>
      </c>
      <c r="DW218" s="58">
        <v>8.7595913613286974E-2</v>
      </c>
      <c r="DX218" s="58">
        <v>9.9207795787358513E-2</v>
      </c>
      <c r="DY218" s="58" t="s">
        <v>4949</v>
      </c>
      <c r="DZ218" s="58" t="s">
        <v>4949</v>
      </c>
      <c r="EA218" s="58" t="s">
        <v>4949</v>
      </c>
      <c r="EB218" s="60">
        <v>-7.3549991308933535E-3</v>
      </c>
      <c r="EC218" s="60">
        <v>0.10073562855251941</v>
      </c>
      <c r="ED218" s="60">
        <v>0.10509526175028726</v>
      </c>
      <c r="EE218" s="60" t="s">
        <v>4949</v>
      </c>
      <c r="EF218" s="60" t="s">
        <v>4949</v>
      </c>
      <c r="EG218" s="60" t="s">
        <v>4949</v>
      </c>
      <c r="EH218" s="60">
        <v>1.0180874477018875</v>
      </c>
      <c r="EI218" s="60">
        <v>0.18203744370417252</v>
      </c>
      <c r="EJ218" s="60" t="s">
        <v>4949</v>
      </c>
      <c r="EK218" s="60" t="s">
        <v>4949</v>
      </c>
      <c r="EL218" s="60" t="s">
        <v>4949</v>
      </c>
      <c r="EM218" s="60">
        <v>-15.815541758461848</v>
      </c>
      <c r="EN218" s="60">
        <v>0.13254657041663287</v>
      </c>
      <c r="EO218" s="60" t="s">
        <v>4949</v>
      </c>
      <c r="EP218" s="60" t="s">
        <v>4949</v>
      </c>
      <c r="EQ218" s="60" t="s">
        <v>4949</v>
      </c>
    </row>
    <row r="219" spans="1:147" ht="15" thickBot="1">
      <c r="A219" s="17" t="s">
        <v>1840</v>
      </c>
      <c r="B219" s="17" t="s">
        <v>1841</v>
      </c>
      <c r="C219" s="17" t="s">
        <v>1842</v>
      </c>
      <c r="D219" s="17" t="s">
        <v>5755</v>
      </c>
      <c r="E219" s="19" t="s">
        <v>5574</v>
      </c>
      <c r="F219" s="18" t="s">
        <v>2990</v>
      </c>
      <c r="G219" s="18" t="s">
        <v>2412</v>
      </c>
      <c r="H219" s="19" t="s">
        <v>3</v>
      </c>
      <c r="I219" s="18" t="s">
        <v>5726</v>
      </c>
      <c r="J219" s="18">
        <v>75</v>
      </c>
      <c r="K219" s="24">
        <v>1219</v>
      </c>
      <c r="L219" s="24" t="s">
        <v>853</v>
      </c>
      <c r="M219" s="24" t="s">
        <v>852</v>
      </c>
      <c r="N219" s="24">
        <v>40.479999999999997</v>
      </c>
      <c r="O219" s="24">
        <v>5.18</v>
      </c>
      <c r="P219" s="25">
        <v>1.3999999999999999E-2</v>
      </c>
      <c r="Q219" s="25">
        <v>-0.10039999999999999</v>
      </c>
      <c r="R219" s="26">
        <v>2558.8200000000002</v>
      </c>
      <c r="S219" s="26">
        <v>2558.8200000000002</v>
      </c>
      <c r="T219" s="26">
        <v>103581.2</v>
      </c>
      <c r="U219" s="26">
        <v>13257.04</v>
      </c>
      <c r="V219" s="26">
        <v>103581.2</v>
      </c>
      <c r="W219" s="26">
        <v>13257.04</v>
      </c>
      <c r="X219" s="50">
        <v>4726.41</v>
      </c>
      <c r="Y219" s="50">
        <v>5431.56</v>
      </c>
      <c r="Z219" s="50">
        <v>5731.06</v>
      </c>
      <c r="AA219" s="50">
        <v>6154.87</v>
      </c>
      <c r="AB219" s="50">
        <v>6678.78</v>
      </c>
      <c r="AC219" s="50" t="s">
        <v>4949</v>
      </c>
      <c r="AD219" s="50">
        <v>671.03</v>
      </c>
      <c r="AE219" s="50">
        <v>838.91</v>
      </c>
      <c r="AF219" s="50">
        <v>879.95</v>
      </c>
      <c r="AG219" s="50">
        <v>976.23</v>
      </c>
      <c r="AH219" s="50">
        <v>1109.44</v>
      </c>
      <c r="AI219" s="50" t="s">
        <v>4949</v>
      </c>
      <c r="AJ219" s="59">
        <v>1201.1437000000001</v>
      </c>
      <c r="AK219" s="59">
        <v>1501.6488999999999</v>
      </c>
      <c r="AL219" s="59">
        <v>1575.1105</v>
      </c>
      <c r="AM219" s="59">
        <v>1747.4517000000001</v>
      </c>
      <c r="AN219" s="59">
        <v>1985.8976000000002</v>
      </c>
      <c r="AO219" s="59" t="s">
        <v>5557</v>
      </c>
      <c r="AP219" s="50">
        <v>13257.04</v>
      </c>
      <c r="AQ219" s="50">
        <v>13257.04</v>
      </c>
      <c r="AR219" s="50">
        <v>13257.04</v>
      </c>
      <c r="AS219" s="50">
        <v>13257.04</v>
      </c>
      <c r="AT219" s="50">
        <v>13257.04</v>
      </c>
      <c r="AU219" s="50">
        <v>13257.04</v>
      </c>
      <c r="AV219" s="50">
        <v>3853.8</v>
      </c>
      <c r="AW219" s="50">
        <v>4399.37</v>
      </c>
      <c r="AX219" s="50">
        <v>4000.23</v>
      </c>
      <c r="AY219" s="50">
        <v>3608.17</v>
      </c>
      <c r="AZ219" s="50">
        <v>3186.4</v>
      </c>
      <c r="BA219" s="50" t="s">
        <v>4949</v>
      </c>
      <c r="BB219" s="59">
        <v>6898.3020000000006</v>
      </c>
      <c r="BC219" s="59">
        <v>7874.8723</v>
      </c>
      <c r="BD219" s="59">
        <v>7160.4117000000006</v>
      </c>
      <c r="BE219" s="59">
        <v>6458.6243000000004</v>
      </c>
      <c r="BF219" s="59">
        <v>5703.6559999999999</v>
      </c>
      <c r="BG219" s="59" t="s">
        <v>5557</v>
      </c>
      <c r="BH219" s="50">
        <v>13257.04</v>
      </c>
      <c r="BI219" s="50">
        <v>13257.04</v>
      </c>
      <c r="BJ219" s="50">
        <v>13257.04</v>
      </c>
      <c r="BK219" s="50">
        <v>13257.04</v>
      </c>
      <c r="BL219" s="50">
        <v>13257.04</v>
      </c>
      <c r="BM219" s="50">
        <v>13257.04</v>
      </c>
      <c r="BN219" s="50">
        <v>350.56</v>
      </c>
      <c r="BO219" s="50">
        <v>419.65</v>
      </c>
      <c r="BP219" s="50">
        <v>440.18</v>
      </c>
      <c r="BQ219" s="50">
        <v>488.34</v>
      </c>
      <c r="BR219" s="50">
        <v>554.98</v>
      </c>
      <c r="BS219" s="50" t="s">
        <v>4949</v>
      </c>
      <c r="BT219" s="59">
        <v>627.50239999999997</v>
      </c>
      <c r="BU219" s="59">
        <v>751.17349999999999</v>
      </c>
      <c r="BV219" s="59">
        <v>787.92219999999998</v>
      </c>
      <c r="BW219" s="59">
        <v>874.12860000000001</v>
      </c>
      <c r="BX219" s="59">
        <v>993.41420000000005</v>
      </c>
      <c r="BY219" s="59" t="s">
        <v>5557</v>
      </c>
      <c r="BZ219" s="50">
        <v>13257.04</v>
      </c>
      <c r="CA219" s="50">
        <v>13257.04</v>
      </c>
      <c r="CB219" s="50">
        <v>13257.04</v>
      </c>
      <c r="CC219" s="50">
        <v>13257.04</v>
      </c>
      <c r="CD219" s="50">
        <v>13257.04</v>
      </c>
      <c r="CE219" s="50">
        <v>13257.04</v>
      </c>
      <c r="CF219" s="50">
        <v>1155.28</v>
      </c>
      <c r="CG219" s="50">
        <v>1651.62</v>
      </c>
      <c r="CH219" s="50">
        <v>1869.47</v>
      </c>
      <c r="CI219" s="50">
        <v>1893.03</v>
      </c>
      <c r="CJ219" s="50">
        <v>2197.63</v>
      </c>
      <c r="CK219" s="50" t="s">
        <v>4949</v>
      </c>
      <c r="CL219" s="50">
        <v>0.26224197090846557</v>
      </c>
      <c r="CM219" s="50">
        <v>0.32785033726483298</v>
      </c>
      <c r="CN219" s="50">
        <v>0.34388898007675411</v>
      </c>
      <c r="CO219" s="50">
        <v>0.38151569864234292</v>
      </c>
      <c r="CP219" s="50">
        <v>0.43357485090784031</v>
      </c>
      <c r="CQ219" s="50" t="s">
        <v>4949</v>
      </c>
      <c r="CR219" s="50">
        <v>1.5060848359790842</v>
      </c>
      <c r="CS219" s="50">
        <v>1.7192963944318083</v>
      </c>
      <c r="CT219" s="50">
        <v>1.5633104321523201</v>
      </c>
      <c r="CU219" s="50">
        <v>1.4100913702409703</v>
      </c>
      <c r="CV219" s="50">
        <v>1.2452614877169945</v>
      </c>
      <c r="CW219" s="50" t="s">
        <v>4949</v>
      </c>
      <c r="CX219" s="50">
        <v>0.13700064873652698</v>
      </c>
      <c r="CY219" s="50">
        <v>0.16400137563408132</v>
      </c>
      <c r="CZ219" s="50">
        <v>0.17202460509140932</v>
      </c>
      <c r="DA219" s="50">
        <v>0.19084578047693856</v>
      </c>
      <c r="DB219" s="50">
        <v>0.21688903478947327</v>
      </c>
      <c r="DC219" s="50" t="s">
        <v>4949</v>
      </c>
      <c r="DD219" s="50">
        <v>0.45148935837612647</v>
      </c>
      <c r="DE219" s="50">
        <v>0.6454615799470067</v>
      </c>
      <c r="DF219" s="50">
        <v>0.73059847898640773</v>
      </c>
      <c r="DG219" s="50">
        <v>0.73980584800806615</v>
      </c>
      <c r="DH219" s="50">
        <v>0.85884509265989795</v>
      </c>
      <c r="DI219" s="50" t="s">
        <v>4949</v>
      </c>
      <c r="DJ219" s="50">
        <v>16.721696496430862</v>
      </c>
      <c r="DK219" s="50">
        <v>13.375403797785221</v>
      </c>
      <c r="DL219" s="50">
        <v>12.751588158418091</v>
      </c>
      <c r="DM219" s="50">
        <v>11.493971707486965</v>
      </c>
      <c r="DN219" s="50">
        <v>10.113895298528988</v>
      </c>
      <c r="DO219" s="50" t="s">
        <v>4949</v>
      </c>
      <c r="DP219" s="50">
        <v>2.9116093206705069</v>
      </c>
      <c r="DQ219" s="50">
        <v>2.5505379179291583</v>
      </c>
      <c r="DR219" s="50">
        <v>2.8050287108491263</v>
      </c>
      <c r="DS219" s="50">
        <v>3.1098202135708681</v>
      </c>
      <c r="DT219" s="50">
        <v>3.5214536781320613</v>
      </c>
      <c r="DU219" s="50" t="s">
        <v>4949</v>
      </c>
      <c r="DV219" s="58">
        <v>3.1242090553581039E-2</v>
      </c>
      <c r="DW219" s="58">
        <v>3.7399427489760051E-2</v>
      </c>
      <c r="DX219" s="58">
        <v>3.9229071827576741E-2</v>
      </c>
      <c r="DY219" s="58">
        <v>4.352111621672685E-2</v>
      </c>
      <c r="DZ219" s="58">
        <v>4.9460107871481078E-2</v>
      </c>
      <c r="EA219" s="58" t="s">
        <v>4949</v>
      </c>
      <c r="EB219" s="60">
        <v>0.17412164616741915</v>
      </c>
      <c r="EC219" s="60">
        <v>0.19068866678638077</v>
      </c>
      <c r="ED219" s="60">
        <v>0.21997485144604187</v>
      </c>
      <c r="EE219" s="60">
        <v>0.27056097689410419</v>
      </c>
      <c r="EF219" s="60">
        <v>0.34817976399698719</v>
      </c>
      <c r="EG219" s="60" t="s">
        <v>4949</v>
      </c>
      <c r="EH219" s="60">
        <v>0.14919357398109789</v>
      </c>
      <c r="EI219" s="60">
        <v>5.5140696227234942E-2</v>
      </c>
      <c r="EJ219" s="60">
        <v>7.3949670741538132E-2</v>
      </c>
      <c r="EK219" s="60">
        <v>8.512121295819397E-2</v>
      </c>
      <c r="EL219" s="60" t="s">
        <v>4949</v>
      </c>
      <c r="EM219" s="60">
        <v>0.25018255517637056</v>
      </c>
      <c r="EN219" s="60">
        <v>4.8920623189615098E-2</v>
      </c>
      <c r="EO219" s="60">
        <v>0.10941530768793672</v>
      </c>
      <c r="EP219" s="60">
        <v>0.1364534996875737</v>
      </c>
      <c r="EQ219" s="60" t="s">
        <v>4949</v>
      </c>
    </row>
    <row r="220" spans="1:147" ht="15" thickBot="1">
      <c r="A220" s="17" t="s">
        <v>1158</v>
      </c>
      <c r="B220" s="17" t="s">
        <v>1159</v>
      </c>
      <c r="C220" s="17" t="s">
        <v>1160</v>
      </c>
      <c r="D220" s="17" t="s">
        <v>5748</v>
      </c>
      <c r="E220" s="19" t="s">
        <v>5574</v>
      </c>
      <c r="F220" s="18" t="s">
        <v>3015</v>
      </c>
      <c r="G220" s="18" t="s">
        <v>1141</v>
      </c>
      <c r="H220" s="19" t="s">
        <v>3</v>
      </c>
      <c r="I220" s="18" t="s">
        <v>5727</v>
      </c>
      <c r="J220" s="18">
        <v>10.26</v>
      </c>
      <c r="K220" s="24">
        <v>1231</v>
      </c>
      <c r="L220" s="24" t="s">
        <v>853</v>
      </c>
      <c r="M220" s="24" t="s">
        <v>4</v>
      </c>
      <c r="N220" s="24">
        <v>1.22</v>
      </c>
      <c r="O220" s="24">
        <v>0.16</v>
      </c>
      <c r="P220" s="25">
        <v>7.9600000000000004E-2</v>
      </c>
      <c r="Q220" s="25">
        <v>-6.8699999999999997E-2</v>
      </c>
      <c r="R220" s="26">
        <v>16192.91</v>
      </c>
      <c r="S220" s="26">
        <v>16192.91</v>
      </c>
      <c r="T220" s="26">
        <v>19755.349999999999</v>
      </c>
      <c r="U220" s="26">
        <v>2528.4299999999998</v>
      </c>
      <c r="V220" s="26">
        <v>19755.349999999999</v>
      </c>
      <c r="W220" s="26">
        <v>2528.4299999999998</v>
      </c>
      <c r="X220" s="50">
        <v>239153.03</v>
      </c>
      <c r="Y220" s="50">
        <v>249282.41</v>
      </c>
      <c r="Z220" s="50" t="s">
        <v>4949</v>
      </c>
      <c r="AA220" s="50" t="s">
        <v>4949</v>
      </c>
      <c r="AB220" s="50" t="s">
        <v>4949</v>
      </c>
      <c r="AC220" s="50" t="s">
        <v>4949</v>
      </c>
      <c r="AD220" s="50">
        <v>20204.86</v>
      </c>
      <c r="AE220" s="50">
        <v>20206.560000000001</v>
      </c>
      <c r="AF220" s="50" t="s">
        <v>4949</v>
      </c>
      <c r="AG220" s="50" t="s">
        <v>4949</v>
      </c>
      <c r="AH220" s="50" t="s">
        <v>4949</v>
      </c>
      <c r="AI220" s="50" t="s">
        <v>4949</v>
      </c>
      <c r="AJ220" s="59">
        <v>2932.4905660377362</v>
      </c>
      <c r="AK220" s="59">
        <v>2932.737300435414</v>
      </c>
      <c r="AL220" s="59" t="s">
        <v>5557</v>
      </c>
      <c r="AM220" s="59" t="s">
        <v>5557</v>
      </c>
      <c r="AN220" s="59" t="s">
        <v>5557</v>
      </c>
      <c r="AO220" s="59" t="s">
        <v>5557</v>
      </c>
      <c r="AP220" s="50">
        <v>2528.4299999999998</v>
      </c>
      <c r="AQ220" s="50">
        <v>2528.4299999999998</v>
      </c>
      <c r="AR220" s="50">
        <v>2528.4299999999998</v>
      </c>
      <c r="AS220" s="50">
        <v>2528.4299999999998</v>
      </c>
      <c r="AT220" s="50">
        <v>2528.4299999999998</v>
      </c>
      <c r="AU220" s="50">
        <v>2528.4299999999998</v>
      </c>
      <c r="AV220" s="50">
        <v>155576.12</v>
      </c>
      <c r="AW220" s="50">
        <v>171895.16</v>
      </c>
      <c r="AX220" s="50" t="s">
        <v>4949</v>
      </c>
      <c r="AY220" s="50" t="s">
        <v>4949</v>
      </c>
      <c r="AZ220" s="50" t="s">
        <v>4949</v>
      </c>
      <c r="BA220" s="50" t="s">
        <v>4949</v>
      </c>
      <c r="BB220" s="59">
        <v>22579.988388969523</v>
      </c>
      <c r="BC220" s="59">
        <v>24948.499274310598</v>
      </c>
      <c r="BD220" s="59" t="s">
        <v>5557</v>
      </c>
      <c r="BE220" s="59" t="s">
        <v>5557</v>
      </c>
      <c r="BF220" s="59" t="s">
        <v>5557</v>
      </c>
      <c r="BG220" s="59" t="s">
        <v>5557</v>
      </c>
      <c r="BH220" s="50">
        <v>2528.4299999999998</v>
      </c>
      <c r="BI220" s="50">
        <v>2528.4299999999998</v>
      </c>
      <c r="BJ220" s="50">
        <v>2528.4299999999998</v>
      </c>
      <c r="BK220" s="50">
        <v>2528.4299999999998</v>
      </c>
      <c r="BL220" s="50">
        <v>2528.4299999999998</v>
      </c>
      <c r="BM220" s="50">
        <v>2528.4299999999998</v>
      </c>
      <c r="BN220" s="50">
        <v>5012.5200000000004</v>
      </c>
      <c r="BO220" s="50">
        <v>5012.92</v>
      </c>
      <c r="BP220" s="50" t="s">
        <v>4949</v>
      </c>
      <c r="BQ220" s="50" t="s">
        <v>4949</v>
      </c>
      <c r="BR220" s="50" t="s">
        <v>4949</v>
      </c>
      <c r="BS220" s="50" t="s">
        <v>4949</v>
      </c>
      <c r="BT220" s="59">
        <v>727.50653120464449</v>
      </c>
      <c r="BU220" s="59">
        <v>727.56458635703927</v>
      </c>
      <c r="BV220" s="59" t="s">
        <v>5557</v>
      </c>
      <c r="BW220" s="59" t="s">
        <v>5557</v>
      </c>
      <c r="BX220" s="59" t="s">
        <v>5557</v>
      </c>
      <c r="BY220" s="59" t="s">
        <v>5557</v>
      </c>
      <c r="BZ220" s="50">
        <v>2528.4299999999998</v>
      </c>
      <c r="CA220" s="50">
        <v>2528.4299999999998</v>
      </c>
      <c r="CB220" s="50">
        <v>2528.4299999999998</v>
      </c>
      <c r="CC220" s="50">
        <v>2528.4299999999998</v>
      </c>
      <c r="CD220" s="50">
        <v>2528.4299999999998</v>
      </c>
      <c r="CE220" s="50">
        <v>2528.4299999999998</v>
      </c>
      <c r="CF220" s="50">
        <v>50738.66</v>
      </c>
      <c r="CG220" s="50">
        <v>49324.29</v>
      </c>
      <c r="CH220" s="50" t="s">
        <v>4949</v>
      </c>
      <c r="CI220" s="50" t="s">
        <v>4949</v>
      </c>
      <c r="CJ220" s="50" t="s">
        <v>4949</v>
      </c>
      <c r="CK220" s="50" t="s">
        <v>4949</v>
      </c>
      <c r="CL220" s="50">
        <v>1.2477596676570177</v>
      </c>
      <c r="CM220" s="50">
        <v>1.2478646518754197</v>
      </c>
      <c r="CN220" s="50" t="s">
        <v>4949</v>
      </c>
      <c r="CO220" s="50" t="s">
        <v>4949</v>
      </c>
      <c r="CP220" s="50" t="s">
        <v>4949</v>
      </c>
      <c r="CQ220" s="50" t="s">
        <v>4949</v>
      </c>
      <c r="CR220" s="50">
        <v>9.6076690353988248</v>
      </c>
      <c r="CS220" s="50">
        <v>10.615458246850011</v>
      </c>
      <c r="CT220" s="50" t="s">
        <v>4949</v>
      </c>
      <c r="CU220" s="50" t="s">
        <v>4949</v>
      </c>
      <c r="CV220" s="50" t="s">
        <v>4949</v>
      </c>
      <c r="CW220" s="50" t="s">
        <v>4949</v>
      </c>
      <c r="CX220" s="50">
        <v>0.30955029083716273</v>
      </c>
      <c r="CY220" s="50">
        <v>0.3095749930061984</v>
      </c>
      <c r="CZ220" s="50" t="s">
        <v>4949</v>
      </c>
      <c r="DA220" s="50" t="s">
        <v>4949</v>
      </c>
      <c r="DB220" s="50" t="s">
        <v>4949</v>
      </c>
      <c r="DC220" s="50" t="s">
        <v>4949</v>
      </c>
      <c r="DD220" s="50">
        <v>3.1333873899132398</v>
      </c>
      <c r="DE220" s="50">
        <v>3.0460423728656556</v>
      </c>
      <c r="DF220" s="50" t="s">
        <v>4949</v>
      </c>
      <c r="DG220" s="50" t="s">
        <v>4949</v>
      </c>
      <c r="DH220" s="50" t="s">
        <v>4949</v>
      </c>
      <c r="DI220" s="50" t="s">
        <v>4949</v>
      </c>
      <c r="DJ220" s="50">
        <v>0.86787980713551094</v>
      </c>
      <c r="DK220" s="50">
        <v>0.86780679145782347</v>
      </c>
      <c r="DL220" s="50" t="s">
        <v>4949</v>
      </c>
      <c r="DM220" s="50" t="s">
        <v>4949</v>
      </c>
      <c r="DN220" s="50" t="s">
        <v>4949</v>
      </c>
      <c r="DO220" s="50" t="s">
        <v>4949</v>
      </c>
      <c r="DP220" s="50">
        <v>0.11271260653627305</v>
      </c>
      <c r="DQ220" s="50">
        <v>0.10201212180726903</v>
      </c>
      <c r="DR220" s="50" t="s">
        <v>4949</v>
      </c>
      <c r="DS220" s="50" t="s">
        <v>4949</v>
      </c>
      <c r="DT220" s="50" t="s">
        <v>4949</v>
      </c>
      <c r="DU220" s="50" t="s">
        <v>4949</v>
      </c>
      <c r="DV220" s="58">
        <v>0.28585164059653084</v>
      </c>
      <c r="DW220" s="58">
        <v>0.28587445160900327</v>
      </c>
      <c r="DX220" s="58" t="s">
        <v>4949</v>
      </c>
      <c r="DY220" s="58" t="s">
        <v>4949</v>
      </c>
      <c r="DZ220" s="58" t="s">
        <v>4949</v>
      </c>
      <c r="EA220" s="58" t="s">
        <v>4949</v>
      </c>
      <c r="EB220" s="60">
        <v>0.12987121673943278</v>
      </c>
      <c r="EC220" s="60">
        <v>0.1175516518324309</v>
      </c>
      <c r="ED220" s="60" t="s">
        <v>4949</v>
      </c>
      <c r="EE220" s="60" t="s">
        <v>4949</v>
      </c>
      <c r="EF220" s="60" t="s">
        <v>4949</v>
      </c>
      <c r="EG220" s="60" t="s">
        <v>4949</v>
      </c>
      <c r="EH220" s="60">
        <v>4.2355223347996018E-2</v>
      </c>
      <c r="EI220" s="60"/>
      <c r="EJ220" s="60" t="s">
        <v>4949</v>
      </c>
      <c r="EK220" s="60" t="s">
        <v>4949</v>
      </c>
      <c r="EL220" s="60" t="s">
        <v>4949</v>
      </c>
      <c r="EM220" s="60">
        <v>8.4138172697034719E-5</v>
      </c>
      <c r="EN220" s="60"/>
      <c r="EO220" s="60" t="s">
        <v>4949</v>
      </c>
      <c r="EP220" s="60" t="s">
        <v>4949</v>
      </c>
      <c r="EQ220" s="60" t="s">
        <v>4949</v>
      </c>
    </row>
    <row r="221" spans="1:147" ht="15" thickBot="1">
      <c r="A221" s="17" t="s">
        <v>1161</v>
      </c>
      <c r="B221" s="17" t="s">
        <v>1162</v>
      </c>
      <c r="C221" s="17" t="s">
        <v>325</v>
      </c>
      <c r="D221" s="17" t="s">
        <v>5744</v>
      </c>
      <c r="E221" s="19" t="s">
        <v>5574</v>
      </c>
      <c r="F221" s="18" t="s">
        <v>2995</v>
      </c>
      <c r="G221" s="18" t="s">
        <v>12</v>
      </c>
      <c r="H221" s="19" t="s">
        <v>3</v>
      </c>
      <c r="I221" s="18" t="s">
        <v>5726</v>
      </c>
      <c r="J221" s="18">
        <v>14.5</v>
      </c>
      <c r="K221" s="24">
        <v>1231</v>
      </c>
      <c r="L221" s="24" t="s">
        <v>853</v>
      </c>
      <c r="M221" s="24" t="s">
        <v>4</v>
      </c>
      <c r="N221" s="24">
        <v>13.94</v>
      </c>
      <c r="O221" s="24">
        <v>1.78</v>
      </c>
      <c r="P221" s="25">
        <v>2.8799999999999999E-2</v>
      </c>
      <c r="Q221" s="25">
        <v>1.38E-2</v>
      </c>
      <c r="R221" s="26">
        <v>15312.63</v>
      </c>
      <c r="S221" s="26">
        <v>2756.48</v>
      </c>
      <c r="T221" s="26">
        <v>213457.99</v>
      </c>
      <c r="U221" s="26">
        <v>27319.82</v>
      </c>
      <c r="V221" s="26">
        <v>38425.32</v>
      </c>
      <c r="W221" s="26">
        <v>4917.9399999999996</v>
      </c>
      <c r="X221" s="50">
        <v>175447.75</v>
      </c>
      <c r="Y221" s="50">
        <v>233859.08</v>
      </c>
      <c r="Z221" s="50">
        <v>219319.4</v>
      </c>
      <c r="AA221" s="50">
        <v>213391.32</v>
      </c>
      <c r="AB221" s="50">
        <v>205100.93</v>
      </c>
      <c r="AC221" s="50" t="s">
        <v>4949</v>
      </c>
      <c r="AD221" s="50">
        <v>23856.03</v>
      </c>
      <c r="AE221" s="50">
        <v>49172.47</v>
      </c>
      <c r="AF221" s="50">
        <v>27183.25</v>
      </c>
      <c r="AG221" s="50">
        <v>20476.599999999999</v>
      </c>
      <c r="AH221" s="50">
        <v>10350.81</v>
      </c>
      <c r="AI221" s="50" t="s">
        <v>4949</v>
      </c>
      <c r="AJ221" s="59">
        <v>3462.4136429608129</v>
      </c>
      <c r="AK221" s="59">
        <v>7136.7880986937598</v>
      </c>
      <c r="AL221" s="59">
        <v>3945.3193033381713</v>
      </c>
      <c r="AM221" s="59">
        <v>2971.9303338171262</v>
      </c>
      <c r="AN221" s="59">
        <v>1502.2946298984034</v>
      </c>
      <c r="AO221" s="59" t="s">
        <v>5557</v>
      </c>
      <c r="AP221" s="50">
        <v>27319.82</v>
      </c>
      <c r="AQ221" s="50">
        <v>27319.82</v>
      </c>
      <c r="AR221" s="50">
        <v>27319.82</v>
      </c>
      <c r="AS221" s="50">
        <v>27319.82</v>
      </c>
      <c r="AT221" s="50">
        <v>27319.82</v>
      </c>
      <c r="AU221" s="50">
        <v>27319.82</v>
      </c>
      <c r="AV221" s="50">
        <v>196115.23</v>
      </c>
      <c r="AW221" s="50">
        <v>234668.06</v>
      </c>
      <c r="AX221" s="50">
        <v>247788.75</v>
      </c>
      <c r="AY221" s="50">
        <v>258027.05</v>
      </c>
      <c r="AZ221" s="50">
        <v>263202.45</v>
      </c>
      <c r="BA221" s="50" t="s">
        <v>4949</v>
      </c>
      <c r="BB221" s="59">
        <v>28463.748911465897</v>
      </c>
      <c r="BC221" s="59">
        <v>34059.224963715533</v>
      </c>
      <c r="BD221" s="59">
        <v>35963.534107402033</v>
      </c>
      <c r="BE221" s="59">
        <v>37449.499274310598</v>
      </c>
      <c r="BF221" s="59">
        <v>38200.645863570397</v>
      </c>
      <c r="BG221" s="59" t="s">
        <v>5557</v>
      </c>
      <c r="BH221" s="50">
        <v>27319.82</v>
      </c>
      <c r="BI221" s="50">
        <v>27319.82</v>
      </c>
      <c r="BJ221" s="50">
        <v>27319.82</v>
      </c>
      <c r="BK221" s="50">
        <v>27319.82</v>
      </c>
      <c r="BL221" s="50">
        <v>27319.82</v>
      </c>
      <c r="BM221" s="50">
        <v>27319.82</v>
      </c>
      <c r="BN221" s="50">
        <v>11866</v>
      </c>
      <c r="BO221" s="50">
        <v>24508.59</v>
      </c>
      <c r="BP221" s="50">
        <v>13591.63</v>
      </c>
      <c r="BQ221" s="50">
        <v>10238.299999999999</v>
      </c>
      <c r="BR221" s="50">
        <v>5175.3999999999996</v>
      </c>
      <c r="BS221" s="50" t="s">
        <v>4949</v>
      </c>
      <c r="BT221" s="59">
        <v>1722.2060957910016</v>
      </c>
      <c r="BU221" s="59">
        <v>3557.124818577649</v>
      </c>
      <c r="BV221" s="59">
        <v>1972.6603773584905</v>
      </c>
      <c r="BW221" s="59">
        <v>1485.9651669085631</v>
      </c>
      <c r="BX221" s="59">
        <v>751.14658925979677</v>
      </c>
      <c r="BY221" s="59" t="s">
        <v>5557</v>
      </c>
      <c r="BZ221" s="50">
        <v>27319.82</v>
      </c>
      <c r="CA221" s="50">
        <v>27319.82</v>
      </c>
      <c r="CB221" s="50">
        <v>27319.82</v>
      </c>
      <c r="CC221" s="50">
        <v>27319.82</v>
      </c>
      <c r="CD221" s="50">
        <v>27319.82</v>
      </c>
      <c r="CE221" s="50">
        <v>27319.82</v>
      </c>
      <c r="CF221" s="50">
        <v>22612.06</v>
      </c>
      <c r="CG221" s="50">
        <v>69312.92</v>
      </c>
      <c r="CH221" s="50">
        <v>79375.53</v>
      </c>
      <c r="CI221" s="50">
        <v>65666.11</v>
      </c>
      <c r="CJ221" s="50">
        <v>56301.94</v>
      </c>
      <c r="CK221" s="50" t="s">
        <v>4949</v>
      </c>
      <c r="CL221" s="50">
        <v>1.5579315898052783</v>
      </c>
      <c r="CM221" s="50">
        <v>3.2112360841997751</v>
      </c>
      <c r="CN221" s="50">
        <v>1.7752175818262441</v>
      </c>
      <c r="CO221" s="50">
        <v>1.3372359940780911</v>
      </c>
      <c r="CP221" s="50">
        <v>0.67596552649675468</v>
      </c>
      <c r="CQ221" s="50" t="s">
        <v>4949</v>
      </c>
      <c r="CR221" s="50">
        <v>12.807416492137538</v>
      </c>
      <c r="CS221" s="50">
        <v>15.32513095399027</v>
      </c>
      <c r="CT221" s="50">
        <v>16.181985067228819</v>
      </c>
      <c r="CU221" s="50">
        <v>16.850603064267862</v>
      </c>
      <c r="CV221" s="50">
        <v>17.188585500988403</v>
      </c>
      <c r="CW221" s="50" t="s">
        <v>4949</v>
      </c>
      <c r="CX221" s="50">
        <v>0.7749158701020008</v>
      </c>
      <c r="CY221" s="50">
        <v>1.6005473912711272</v>
      </c>
      <c r="CZ221" s="50">
        <v>0.88760911744096216</v>
      </c>
      <c r="DA221" s="50">
        <v>0.66861799703904556</v>
      </c>
      <c r="DB221" s="50">
        <v>0.33798243672053724</v>
      </c>
      <c r="DC221" s="50" t="s">
        <v>4949</v>
      </c>
      <c r="DD221" s="50">
        <v>1.4766934223578838</v>
      </c>
      <c r="DE221" s="50">
        <v>4.5265196115886042</v>
      </c>
      <c r="DF221" s="50">
        <v>5.1836640733825607</v>
      </c>
      <c r="DG221" s="50">
        <v>4.2883626130847547</v>
      </c>
      <c r="DH221" s="50">
        <v>3.6768301722173136</v>
      </c>
      <c r="DI221" s="50" t="s">
        <v>4949</v>
      </c>
      <c r="DJ221" s="50">
        <v>7.9422766487131353</v>
      </c>
      <c r="DK221" s="50">
        <v>3.8531965142283884</v>
      </c>
      <c r="DL221" s="50">
        <v>6.9701448502294614</v>
      </c>
      <c r="DM221" s="50">
        <v>9.2530591016086667</v>
      </c>
      <c r="DN221" s="50">
        <v>18.304962606791161</v>
      </c>
      <c r="DO221" s="50" t="s">
        <v>4949</v>
      </c>
      <c r="DP221" s="50">
        <v>0.96612175403205547</v>
      </c>
      <c r="DQ221" s="50">
        <v>0.80740084526202671</v>
      </c>
      <c r="DR221" s="50">
        <v>0.76464807219859665</v>
      </c>
      <c r="DS221" s="50">
        <v>0.73430746892622312</v>
      </c>
      <c r="DT221" s="50">
        <v>0.71986864104038539</v>
      </c>
      <c r="DU221" s="50" t="s">
        <v>4949</v>
      </c>
      <c r="DV221" s="58">
        <v>6.2626935525131822E-2</v>
      </c>
      <c r="DW221" s="58">
        <v>0.12935259444984748</v>
      </c>
      <c r="DX221" s="58">
        <v>7.1734547083385072E-2</v>
      </c>
      <c r="DY221" s="58">
        <v>5.4036183548538431E-2</v>
      </c>
      <c r="DZ221" s="58">
        <v>2.7314970682350174E-2</v>
      </c>
      <c r="EA221" s="58" t="s">
        <v>4949</v>
      </c>
      <c r="EB221" s="60">
        <v>0.12164292390754149</v>
      </c>
      <c r="EC221" s="60">
        <v>0.20954053142127652</v>
      </c>
      <c r="ED221" s="60">
        <v>0.10970332591774243</v>
      </c>
      <c r="EE221" s="60">
        <v>7.9358346343920139E-2</v>
      </c>
      <c r="EF221" s="60">
        <v>3.9326419643890088E-2</v>
      </c>
      <c r="EG221" s="60" t="s">
        <v>4949</v>
      </c>
      <c r="EH221" s="60">
        <v>0.33292721052279095</v>
      </c>
      <c r="EI221" s="60">
        <v>-6.2172826473105069E-2</v>
      </c>
      <c r="EJ221" s="60">
        <v>-2.7029437432347425E-2</v>
      </c>
      <c r="EK221" s="60">
        <v>-3.8850643034590182E-2</v>
      </c>
      <c r="EL221" s="60" t="s">
        <v>4949</v>
      </c>
      <c r="EM221" s="60">
        <v>1.0612176460207339</v>
      </c>
      <c r="EN221" s="60">
        <v>-0.44718558982292334</v>
      </c>
      <c r="EO221" s="60">
        <v>-0.24671994702620181</v>
      </c>
      <c r="EP221" s="60">
        <v>-0.49450543547268588</v>
      </c>
      <c r="EQ221" s="60" t="s">
        <v>4949</v>
      </c>
    </row>
    <row r="222" spans="1:147" ht="15" thickBot="1">
      <c r="A222" s="17" t="s">
        <v>1163</v>
      </c>
      <c r="B222" s="17" t="s">
        <v>1164</v>
      </c>
      <c r="C222" s="17" t="s">
        <v>1165</v>
      </c>
      <c r="D222" s="17" t="s">
        <v>5755</v>
      </c>
      <c r="E222" s="19" t="s">
        <v>5574</v>
      </c>
      <c r="F222" s="18" t="s">
        <v>2993</v>
      </c>
      <c r="G222" s="18" t="s">
        <v>863</v>
      </c>
      <c r="H222" s="19" t="s">
        <v>3</v>
      </c>
      <c r="I222" s="18" t="s">
        <v>5726</v>
      </c>
      <c r="J222" s="18">
        <v>23.8</v>
      </c>
      <c r="K222" s="24">
        <v>1231</v>
      </c>
      <c r="L222" s="24" t="s">
        <v>853</v>
      </c>
      <c r="M222" s="24" t="s">
        <v>864</v>
      </c>
      <c r="N222" s="24">
        <v>18.09</v>
      </c>
      <c r="O222" s="24">
        <v>2.3199999999999998</v>
      </c>
      <c r="P222" s="25">
        <v>2.0899999999999998E-2</v>
      </c>
      <c r="Q222" s="25">
        <v>-7.6999999999999999E-2</v>
      </c>
      <c r="R222" s="26">
        <v>8093.38</v>
      </c>
      <c r="S222" s="26">
        <v>8093.38</v>
      </c>
      <c r="T222" s="26">
        <v>146409.24</v>
      </c>
      <c r="U222" s="26">
        <v>18738.46</v>
      </c>
      <c r="V222" s="26">
        <v>146409.24</v>
      </c>
      <c r="W222" s="26">
        <v>18738.46</v>
      </c>
      <c r="X222" s="50">
        <v>6525.03</v>
      </c>
      <c r="Y222" s="50">
        <v>7107</v>
      </c>
      <c r="Z222" s="50">
        <v>7470</v>
      </c>
      <c r="AA222" s="50">
        <v>8117.53</v>
      </c>
      <c r="AB222" s="50">
        <v>8669.18</v>
      </c>
      <c r="AC222" s="50" t="s">
        <v>4949</v>
      </c>
      <c r="AD222" s="50">
        <v>683.03</v>
      </c>
      <c r="AE222" s="50">
        <v>1042</v>
      </c>
      <c r="AF222" s="50">
        <v>1206.45</v>
      </c>
      <c r="AG222" s="50">
        <v>1526.4</v>
      </c>
      <c r="AH222" s="50">
        <v>1805.06</v>
      </c>
      <c r="AI222" s="50" t="s">
        <v>4949</v>
      </c>
      <c r="AJ222" s="59">
        <v>683.03</v>
      </c>
      <c r="AK222" s="59">
        <v>1042</v>
      </c>
      <c r="AL222" s="59">
        <v>1206.45</v>
      </c>
      <c r="AM222" s="59">
        <v>1526.4</v>
      </c>
      <c r="AN222" s="59">
        <v>1805.06</v>
      </c>
      <c r="AO222" s="59" t="s">
        <v>4949</v>
      </c>
      <c r="AP222" s="50">
        <v>18738.46</v>
      </c>
      <c r="AQ222" s="50">
        <v>18738.46</v>
      </c>
      <c r="AR222" s="50">
        <v>18738.46</v>
      </c>
      <c r="AS222" s="50">
        <v>18738.46</v>
      </c>
      <c r="AT222" s="50">
        <v>18738.46</v>
      </c>
      <c r="AU222" s="50">
        <v>18738.46</v>
      </c>
      <c r="AV222" s="50">
        <v>-4</v>
      </c>
      <c r="AW222" s="50">
        <v>1031</v>
      </c>
      <c r="AX222" s="50">
        <v>1978.14</v>
      </c>
      <c r="AY222" s="50">
        <v>2780.68</v>
      </c>
      <c r="AZ222" s="50">
        <v>3669.89</v>
      </c>
      <c r="BA222" s="50" t="s">
        <v>4949</v>
      </c>
      <c r="BB222" s="59">
        <v>-4</v>
      </c>
      <c r="BC222" s="59">
        <v>1031</v>
      </c>
      <c r="BD222" s="59">
        <v>1978.14</v>
      </c>
      <c r="BE222" s="59">
        <v>2780.68</v>
      </c>
      <c r="BF222" s="59">
        <v>3669.89</v>
      </c>
      <c r="BG222" s="59" t="s">
        <v>4949</v>
      </c>
      <c r="BH222" s="50">
        <v>18738.46</v>
      </c>
      <c r="BI222" s="50">
        <v>18738.46</v>
      </c>
      <c r="BJ222" s="50">
        <v>18738.46</v>
      </c>
      <c r="BK222" s="50">
        <v>18738.46</v>
      </c>
      <c r="BL222" s="50">
        <v>18738.46</v>
      </c>
      <c r="BM222" s="50">
        <v>18738.46</v>
      </c>
      <c r="BN222" s="50" t="s">
        <v>4949</v>
      </c>
      <c r="BO222" s="50">
        <v>259.31</v>
      </c>
      <c r="BP222" s="50">
        <v>723.87</v>
      </c>
      <c r="BQ222" s="50">
        <v>915.84</v>
      </c>
      <c r="BR222" s="50">
        <v>1083.03</v>
      </c>
      <c r="BS222" s="50" t="s">
        <v>4949</v>
      </c>
      <c r="BT222" s="59" t="s">
        <v>4949</v>
      </c>
      <c r="BU222" s="59">
        <v>259.31</v>
      </c>
      <c r="BV222" s="59">
        <v>723.87</v>
      </c>
      <c r="BW222" s="59">
        <v>915.84</v>
      </c>
      <c r="BX222" s="59">
        <v>1083.03</v>
      </c>
      <c r="BY222" s="59" t="s">
        <v>4949</v>
      </c>
      <c r="BZ222" s="50">
        <v>18738.46</v>
      </c>
      <c r="CA222" s="50">
        <v>18738.46</v>
      </c>
      <c r="CB222" s="50">
        <v>18738.46</v>
      </c>
      <c r="CC222" s="50">
        <v>18738.46</v>
      </c>
      <c r="CD222" s="50">
        <v>18738.46</v>
      </c>
      <c r="CE222" s="50">
        <v>18738.46</v>
      </c>
      <c r="CF222" s="50">
        <v>2293</v>
      </c>
      <c r="CG222" s="50">
        <v>2072</v>
      </c>
      <c r="CH222" s="50">
        <v>2431.5100000000002</v>
      </c>
      <c r="CI222" s="50">
        <v>2539.46</v>
      </c>
      <c r="CJ222" s="50">
        <v>2789.5</v>
      </c>
      <c r="CK222" s="50" t="s">
        <v>4949</v>
      </c>
      <c r="CL222" s="50">
        <v>8.4393664945918753E-2</v>
      </c>
      <c r="CM222" s="50">
        <v>0.12874719832752199</v>
      </c>
      <c r="CN222" s="50">
        <v>0.1490662739176957</v>
      </c>
      <c r="CO222" s="50">
        <v>0.18859858303947177</v>
      </c>
      <c r="CP222" s="50">
        <v>0.22302919175919084</v>
      </c>
      <c r="CQ222" s="50" t="s">
        <v>4949</v>
      </c>
      <c r="CR222" s="50">
        <v>-4.9423108762964294E-4</v>
      </c>
      <c r="CS222" s="50">
        <v>0.12738806283654047</v>
      </c>
      <c r="CT222" s="50">
        <v>0.2444145709209255</v>
      </c>
      <c r="CU222" s="50">
        <v>0.34357462518749887</v>
      </c>
      <c r="CV222" s="50">
        <v>0.4534434315452876</v>
      </c>
      <c r="CW222" s="50" t="s">
        <v>4949</v>
      </c>
      <c r="CX222" s="50" t="s">
        <v>4949</v>
      </c>
      <c r="CY222" s="50">
        <v>3.2039765833310682E-2</v>
      </c>
      <c r="CZ222" s="50">
        <v>8.9439764350617415E-2</v>
      </c>
      <c r="DA222" s="50">
        <v>0.11315914982368307</v>
      </c>
      <c r="DB222" s="50">
        <v>0.13381677370888306</v>
      </c>
      <c r="DC222" s="50" t="s">
        <v>4949</v>
      </c>
      <c r="DD222" s="50">
        <v>0.28331797098369282</v>
      </c>
      <c r="DE222" s="50">
        <v>0.25601170339215507</v>
      </c>
      <c r="DF222" s="50">
        <v>0.3004319579705883</v>
      </c>
      <c r="DG222" s="50">
        <v>0.31377001944799332</v>
      </c>
      <c r="DH222" s="50">
        <v>0.3446644047357223</v>
      </c>
      <c r="DI222" s="50" t="s">
        <v>4949</v>
      </c>
      <c r="DJ222" s="50">
        <v>27.434314744593941</v>
      </c>
      <c r="DK222" s="50">
        <v>17.983166986564299</v>
      </c>
      <c r="DL222" s="50">
        <v>15.531899374197023</v>
      </c>
      <c r="DM222" s="50">
        <v>12.276244758909852</v>
      </c>
      <c r="DN222" s="50">
        <v>10.381073205322815</v>
      </c>
      <c r="DO222" s="50" t="s">
        <v>4949</v>
      </c>
      <c r="DP222" s="50">
        <v>-4684.6149999999998</v>
      </c>
      <c r="DQ222" s="50">
        <v>18.175033947623664</v>
      </c>
      <c r="DR222" s="50">
        <v>9.4727673471038436</v>
      </c>
      <c r="DS222" s="50">
        <v>6.7388048966439866</v>
      </c>
      <c r="DT222" s="50">
        <v>5.1060004523296341</v>
      </c>
      <c r="DU222" s="50" t="s">
        <v>4949</v>
      </c>
      <c r="DV222" s="58" t="s">
        <v>4949</v>
      </c>
      <c r="DW222" s="58">
        <v>1.3838383730573377E-2</v>
      </c>
      <c r="DX222" s="58">
        <v>3.8630175585400293E-2</v>
      </c>
      <c r="DY222" s="58">
        <v>4.8874880860006645E-2</v>
      </c>
      <c r="DZ222" s="58">
        <v>5.7797172232936969E-2</v>
      </c>
      <c r="EA222" s="58" t="s">
        <v>4949</v>
      </c>
      <c r="EB222" s="60">
        <v>-170.75749999999999</v>
      </c>
      <c r="EC222" s="60">
        <v>1.0106692531522794</v>
      </c>
      <c r="ED222" s="60">
        <v>0.60989110983044681</v>
      </c>
      <c r="EE222" s="60">
        <v>0.54893047743717371</v>
      </c>
      <c r="EF222" s="60">
        <v>0.49185670415189559</v>
      </c>
      <c r="EG222" s="60" t="s">
        <v>4949</v>
      </c>
      <c r="EH222" s="60">
        <v>8.9190394526921679E-2</v>
      </c>
      <c r="EI222" s="60">
        <v>5.1076403545800009E-2</v>
      </c>
      <c r="EJ222" s="60">
        <v>8.6684069611780323E-2</v>
      </c>
      <c r="EK222" s="60">
        <v>6.7957864030068427E-2</v>
      </c>
      <c r="EL222" s="60" t="s">
        <v>4949</v>
      </c>
      <c r="EM222" s="60">
        <v>0.52555524647526464</v>
      </c>
      <c r="EN222" s="60">
        <v>0.15782149712092131</v>
      </c>
      <c r="EO222" s="60">
        <v>0.26519955240581883</v>
      </c>
      <c r="EP222" s="60">
        <v>0.1825602725366875</v>
      </c>
      <c r="EQ222" s="60" t="s">
        <v>4949</v>
      </c>
    </row>
    <row r="223" spans="1:147" ht="15" thickBot="1">
      <c r="A223" s="17" t="s">
        <v>1166</v>
      </c>
      <c r="B223" s="17" t="s">
        <v>1167</v>
      </c>
      <c r="C223" s="17" t="s">
        <v>1168</v>
      </c>
      <c r="D223" s="17" t="s">
        <v>5754</v>
      </c>
      <c r="E223" s="19" t="s">
        <v>5574</v>
      </c>
      <c r="F223" s="18" t="s">
        <v>5151</v>
      </c>
      <c r="G223" s="18" t="s">
        <v>5152</v>
      </c>
      <c r="H223" s="19" t="s">
        <v>3</v>
      </c>
      <c r="I223" s="18" t="s">
        <v>5726</v>
      </c>
      <c r="J223" s="18">
        <v>17.850000000000001</v>
      </c>
      <c r="K223" s="24" t="s">
        <v>2186</v>
      </c>
      <c r="L223" s="24" t="s">
        <v>853</v>
      </c>
      <c r="M223" s="24" t="s">
        <v>853</v>
      </c>
      <c r="N223" s="24">
        <v>14</v>
      </c>
      <c r="O223" s="24">
        <v>1.79</v>
      </c>
      <c r="P223" s="25">
        <v>1.1599999999999999E-2</v>
      </c>
      <c r="Q223" s="25">
        <v>0.12990000000000002</v>
      </c>
      <c r="R223" s="26">
        <v>9865.3700000000008</v>
      </c>
      <c r="S223" s="26">
        <v>9865.3700000000008</v>
      </c>
      <c r="T223" s="26">
        <v>138115.14000000001</v>
      </c>
      <c r="U223" s="26">
        <v>17676.93</v>
      </c>
      <c r="V223" s="26">
        <v>138115.14000000001</v>
      </c>
      <c r="W223" s="26">
        <v>17676.93</v>
      </c>
      <c r="X223" s="50">
        <v>94684.4</v>
      </c>
      <c r="Y223" s="50">
        <v>108713</v>
      </c>
      <c r="Z223" s="50">
        <v>89656</v>
      </c>
      <c r="AA223" s="50">
        <v>93653.59</v>
      </c>
      <c r="AB223" s="50">
        <v>97480.9</v>
      </c>
      <c r="AC223" s="50" t="s">
        <v>4949</v>
      </c>
      <c r="AD223" s="50">
        <v>5384.4</v>
      </c>
      <c r="AE223" s="50">
        <v>6499.3</v>
      </c>
      <c r="AF223" s="50">
        <v>5915.5</v>
      </c>
      <c r="AG223" s="50">
        <v>8851.14</v>
      </c>
      <c r="AH223" s="50">
        <v>9482.61</v>
      </c>
      <c r="AI223" s="50" t="s">
        <v>4949</v>
      </c>
      <c r="AJ223" s="59">
        <v>694.76129032258063</v>
      </c>
      <c r="AK223" s="59">
        <v>838.61935483870968</v>
      </c>
      <c r="AL223" s="59">
        <v>763.29032258064512</v>
      </c>
      <c r="AM223" s="59">
        <v>1142.0825806451612</v>
      </c>
      <c r="AN223" s="59">
        <v>1223.5625806451615</v>
      </c>
      <c r="AO223" s="59" t="s">
        <v>5557</v>
      </c>
      <c r="AP223" s="50">
        <v>17676.93</v>
      </c>
      <c r="AQ223" s="50">
        <v>17676.93</v>
      </c>
      <c r="AR223" s="50">
        <v>17676.93</v>
      </c>
      <c r="AS223" s="50">
        <v>17676.93</v>
      </c>
      <c r="AT223" s="50">
        <v>17676.93</v>
      </c>
      <c r="AU223" s="50">
        <v>17676.93</v>
      </c>
      <c r="AV223" s="50">
        <v>32397.4</v>
      </c>
      <c r="AW223" s="50">
        <v>25715</v>
      </c>
      <c r="AX223" s="50">
        <v>26425.4</v>
      </c>
      <c r="AY223" s="50">
        <v>30083.14</v>
      </c>
      <c r="AZ223" s="50">
        <v>32484.84</v>
      </c>
      <c r="BA223" s="50" t="s">
        <v>4949</v>
      </c>
      <c r="BB223" s="59">
        <v>4180.3096774193555</v>
      </c>
      <c r="BC223" s="59">
        <v>3318.0645161290322</v>
      </c>
      <c r="BD223" s="59">
        <v>3409.7290322580648</v>
      </c>
      <c r="BE223" s="59">
        <v>3881.6954838709676</v>
      </c>
      <c r="BF223" s="59">
        <v>4191.5922580645165</v>
      </c>
      <c r="BG223" s="59" t="s">
        <v>5557</v>
      </c>
      <c r="BH223" s="50">
        <v>17676.93</v>
      </c>
      <c r="BI223" s="50">
        <v>17676.93</v>
      </c>
      <c r="BJ223" s="50">
        <v>17676.93</v>
      </c>
      <c r="BK223" s="50">
        <v>17676.93</v>
      </c>
      <c r="BL223" s="50">
        <v>17676.93</v>
      </c>
      <c r="BM223" s="50">
        <v>17676.93</v>
      </c>
      <c r="BN223" s="50">
        <v>12200</v>
      </c>
      <c r="BO223" s="50">
        <v>5496.3</v>
      </c>
      <c r="BP223" s="50">
        <v>5193.3999999999996</v>
      </c>
      <c r="BQ223" s="50">
        <v>7080.92</v>
      </c>
      <c r="BR223" s="50">
        <v>7586.09</v>
      </c>
      <c r="BS223" s="50" t="s">
        <v>4949</v>
      </c>
      <c r="BT223" s="59">
        <v>1574.1935483870968</v>
      </c>
      <c r="BU223" s="59">
        <v>709.2</v>
      </c>
      <c r="BV223" s="59">
        <v>670.11612903225807</v>
      </c>
      <c r="BW223" s="59">
        <v>913.66709677419351</v>
      </c>
      <c r="BX223" s="59">
        <v>978.85032258064518</v>
      </c>
      <c r="BY223" s="59" t="s">
        <v>5557</v>
      </c>
      <c r="BZ223" s="50">
        <v>17676.93</v>
      </c>
      <c r="CA223" s="50">
        <v>17676.93</v>
      </c>
      <c r="CB223" s="50">
        <v>17676.93</v>
      </c>
      <c r="CC223" s="50">
        <v>17676.93</v>
      </c>
      <c r="CD223" s="50">
        <v>17676.93</v>
      </c>
      <c r="CE223" s="50">
        <v>17676.93</v>
      </c>
      <c r="CF223" s="50">
        <v>10065.9</v>
      </c>
      <c r="CG223" s="50">
        <v>13835.6</v>
      </c>
      <c r="CH223" s="50">
        <v>10254.5</v>
      </c>
      <c r="CI223" s="50">
        <v>6244.54</v>
      </c>
      <c r="CJ223" s="50">
        <v>13054.41</v>
      </c>
      <c r="CK223" s="50" t="s">
        <v>4949</v>
      </c>
      <c r="CL223" s="50">
        <v>0.54578794307765444</v>
      </c>
      <c r="CM223" s="50">
        <v>0.65879941654494456</v>
      </c>
      <c r="CN223" s="50">
        <v>0.59962272068863098</v>
      </c>
      <c r="CO223" s="50">
        <v>0.89719290812204699</v>
      </c>
      <c r="CP223" s="50">
        <v>0.96120165792058476</v>
      </c>
      <c r="CQ223" s="50" t="s">
        <v>4949</v>
      </c>
      <c r="CR223" s="50">
        <v>3.2839518436713471</v>
      </c>
      <c r="CS223" s="50">
        <v>2.6065925555757157</v>
      </c>
      <c r="CT223" s="50">
        <v>2.6786020189815485</v>
      </c>
      <c r="CU223" s="50">
        <v>3.0493676364900653</v>
      </c>
      <c r="CV223" s="50">
        <v>3.2928151706423576</v>
      </c>
      <c r="CW223" s="50" t="s">
        <v>4949</v>
      </c>
      <c r="CX223" s="50">
        <v>1.2366490055618795</v>
      </c>
      <c r="CY223" s="50">
        <v>0.55713064994014416</v>
      </c>
      <c r="CZ223" s="50">
        <v>0.52642729061352989</v>
      </c>
      <c r="DA223" s="50">
        <v>0.7177551374150184</v>
      </c>
      <c r="DB223" s="50">
        <v>0.76896152906581294</v>
      </c>
      <c r="DC223" s="50" t="s">
        <v>4949</v>
      </c>
      <c r="DD223" s="50">
        <v>1.0203266577938788</v>
      </c>
      <c r="DE223" s="50">
        <v>1.4024410640452409</v>
      </c>
      <c r="DF223" s="50">
        <v>1.0394440350437946</v>
      </c>
      <c r="DG223" s="50">
        <v>0.63297575255667038</v>
      </c>
      <c r="DH223" s="50">
        <v>1.3232559954669718</v>
      </c>
      <c r="DI223" s="50" t="s">
        <v>4949</v>
      </c>
      <c r="DJ223" s="50">
        <v>25.650980610653001</v>
      </c>
      <c r="DK223" s="50">
        <v>21.250771621559245</v>
      </c>
      <c r="DL223" s="50">
        <v>23.34800777618122</v>
      </c>
      <c r="DM223" s="50">
        <v>15.604220473294967</v>
      </c>
      <c r="DN223" s="50">
        <v>14.565097583893042</v>
      </c>
      <c r="DO223" s="50" t="s">
        <v>4949</v>
      </c>
      <c r="DP223" s="50">
        <v>4.2631550679992838</v>
      </c>
      <c r="DQ223" s="50">
        <v>5.3709951390239166</v>
      </c>
      <c r="DR223" s="50">
        <v>5.2266054629258214</v>
      </c>
      <c r="DS223" s="50">
        <v>4.5911144913729087</v>
      </c>
      <c r="DT223" s="50">
        <v>4.2516798605133967</v>
      </c>
      <c r="DU223" s="50" t="s">
        <v>4949</v>
      </c>
      <c r="DV223" s="58">
        <v>8.8332097408003199E-2</v>
      </c>
      <c r="DW223" s="58">
        <v>3.9795057949476062E-2</v>
      </c>
      <c r="DX223" s="58">
        <v>3.7601960219567521E-2</v>
      </c>
      <c r="DY223" s="58">
        <v>5.1268238949039181E-2</v>
      </c>
      <c r="DZ223" s="58">
        <v>5.4925839411957292E-2</v>
      </c>
      <c r="EA223" s="58" t="s">
        <v>4949</v>
      </c>
      <c r="EB223" s="60">
        <v>0.16619852210362557</v>
      </c>
      <c r="EC223" s="60">
        <v>0.25274353490180829</v>
      </c>
      <c r="ED223" s="60">
        <v>0.2238565925208322</v>
      </c>
      <c r="EE223" s="60">
        <v>0.29422261107051989</v>
      </c>
      <c r="EF223" s="60">
        <v>0.29190877960303946</v>
      </c>
      <c r="EG223" s="60" t="s">
        <v>4949</v>
      </c>
      <c r="EH223" s="60">
        <v>0.14816168238907368</v>
      </c>
      <c r="EI223" s="60">
        <v>-0.17529642269093848</v>
      </c>
      <c r="EJ223" s="60">
        <v>4.458809226376359E-2</v>
      </c>
      <c r="EK223" s="60">
        <v>4.0866666189731671E-2</v>
      </c>
      <c r="EL223" s="60" t="s">
        <v>4949</v>
      </c>
      <c r="EM223" s="60">
        <v>0.20706113958844075</v>
      </c>
      <c r="EN223" s="60">
        <v>-8.98250580831782E-2</v>
      </c>
      <c r="EO223" s="60">
        <v>0.49626236159242665</v>
      </c>
      <c r="EP223" s="60">
        <v>7.1343352381727287E-2</v>
      </c>
      <c r="EQ223" s="60" t="s">
        <v>4949</v>
      </c>
    </row>
    <row r="224" spans="1:147" ht="15" thickBot="1">
      <c r="A224" s="17" t="s">
        <v>2829</v>
      </c>
      <c r="B224" s="17" t="s">
        <v>2830</v>
      </c>
      <c r="C224" s="17" t="s">
        <v>2831</v>
      </c>
      <c r="D224" s="17" t="s">
        <v>5757</v>
      </c>
      <c r="E224" s="19" t="s">
        <v>5574</v>
      </c>
      <c r="F224" s="18" t="s">
        <v>3035</v>
      </c>
      <c r="G224" s="18" t="s">
        <v>2832</v>
      </c>
      <c r="H224" s="19" t="s">
        <v>3</v>
      </c>
      <c r="I224" s="18" t="s">
        <v>5726</v>
      </c>
      <c r="J224" s="18">
        <v>3.5</v>
      </c>
      <c r="K224" s="24">
        <v>1231</v>
      </c>
      <c r="L224" s="24" t="s">
        <v>853</v>
      </c>
      <c r="M224" s="24" t="s">
        <v>4</v>
      </c>
      <c r="N224" s="24">
        <v>2.42</v>
      </c>
      <c r="O224" s="24">
        <v>0.31</v>
      </c>
      <c r="P224" s="25">
        <v>4.0999999999999995E-3</v>
      </c>
      <c r="Q224" s="25">
        <v>1.6799999999999999E-2</v>
      </c>
      <c r="R224" s="26">
        <v>2757.71</v>
      </c>
      <c r="S224" s="26">
        <v>2757.71</v>
      </c>
      <c r="T224" s="26">
        <v>6673.65</v>
      </c>
      <c r="U224" s="26">
        <v>854.14</v>
      </c>
      <c r="V224" s="26">
        <v>6673.65</v>
      </c>
      <c r="W224" s="26">
        <v>854.14</v>
      </c>
      <c r="X224" s="50">
        <v>2788.91</v>
      </c>
      <c r="Y224" s="50">
        <v>2811.7</v>
      </c>
      <c r="Z224" s="50">
        <v>2689.73</v>
      </c>
      <c r="AA224" s="50">
        <v>2912.95</v>
      </c>
      <c r="AB224" s="50">
        <v>3169.1</v>
      </c>
      <c r="AC224" s="50">
        <v>3444.24</v>
      </c>
      <c r="AD224" s="50">
        <v>344.72</v>
      </c>
      <c r="AE224" s="50">
        <v>283.10000000000002</v>
      </c>
      <c r="AF224" s="50">
        <v>-982.03</v>
      </c>
      <c r="AG224" s="50">
        <v>183.27</v>
      </c>
      <c r="AH224" s="50">
        <v>271.19</v>
      </c>
      <c r="AI224" s="50">
        <v>337.49</v>
      </c>
      <c r="AJ224" s="59">
        <v>50.03193033381713</v>
      </c>
      <c r="AK224" s="59">
        <v>41.08853410740204</v>
      </c>
      <c r="AL224" s="59">
        <v>-142.52975326560232</v>
      </c>
      <c r="AM224" s="59">
        <v>26.599419448476056</v>
      </c>
      <c r="AN224" s="59">
        <v>39.359941944847606</v>
      </c>
      <c r="AO224" s="59">
        <v>48.982583454281574</v>
      </c>
      <c r="AP224" s="50">
        <v>854.14</v>
      </c>
      <c r="AQ224" s="50">
        <v>854.14</v>
      </c>
      <c r="AR224" s="50">
        <v>854.14</v>
      </c>
      <c r="AS224" s="50">
        <v>854.14</v>
      </c>
      <c r="AT224" s="50">
        <v>854.14</v>
      </c>
      <c r="AU224" s="50">
        <v>854.14</v>
      </c>
      <c r="AV224" s="50">
        <v>10091.42</v>
      </c>
      <c r="AW224" s="50">
        <v>10274.42</v>
      </c>
      <c r="AX224" s="50">
        <v>9292.3799999999992</v>
      </c>
      <c r="AY224" s="50">
        <v>9475.66</v>
      </c>
      <c r="AZ224" s="50">
        <v>9746.85</v>
      </c>
      <c r="BA224" s="50">
        <v>10000.92</v>
      </c>
      <c r="BB224" s="59">
        <v>1464.6473149492019</v>
      </c>
      <c r="BC224" s="59">
        <v>1491.2075471698115</v>
      </c>
      <c r="BD224" s="59">
        <v>1348.6763425253991</v>
      </c>
      <c r="BE224" s="59">
        <v>1375.2772133526851</v>
      </c>
      <c r="BF224" s="59">
        <v>1414.6371552975327</v>
      </c>
      <c r="BG224" s="59">
        <v>1451.5123367198839</v>
      </c>
      <c r="BH224" s="50">
        <v>854.14</v>
      </c>
      <c r="BI224" s="50">
        <v>854.14</v>
      </c>
      <c r="BJ224" s="50">
        <v>854.14</v>
      </c>
      <c r="BK224" s="50">
        <v>854.14</v>
      </c>
      <c r="BL224" s="50">
        <v>854.14</v>
      </c>
      <c r="BM224" s="50">
        <v>854.14</v>
      </c>
      <c r="BN224" s="50" t="s">
        <v>4949</v>
      </c>
      <c r="BO224" s="50" t="s">
        <v>4949</v>
      </c>
      <c r="BP224" s="50" t="s">
        <v>4949</v>
      </c>
      <c r="BQ224" s="50" t="s">
        <v>4949</v>
      </c>
      <c r="BR224" s="50">
        <v>83.41</v>
      </c>
      <c r="BS224" s="50">
        <v>103.81</v>
      </c>
      <c r="BT224" s="59" t="s">
        <v>5557</v>
      </c>
      <c r="BU224" s="59" t="s">
        <v>5557</v>
      </c>
      <c r="BV224" s="59" t="s">
        <v>5557</v>
      </c>
      <c r="BW224" s="59" t="s">
        <v>5557</v>
      </c>
      <c r="BX224" s="59">
        <v>12.105950653120464</v>
      </c>
      <c r="BY224" s="59">
        <v>15.066763425253992</v>
      </c>
      <c r="BZ224" s="50">
        <v>854.14</v>
      </c>
      <c r="CA224" s="50">
        <v>854.14</v>
      </c>
      <c r="CB224" s="50">
        <v>854.14</v>
      </c>
      <c r="CC224" s="50">
        <v>854.14</v>
      </c>
      <c r="CD224" s="50">
        <v>854.14</v>
      </c>
      <c r="CE224" s="50">
        <v>854.14</v>
      </c>
      <c r="CF224" s="50">
        <v>684.48</v>
      </c>
      <c r="CG224" s="50">
        <v>629.20000000000005</v>
      </c>
      <c r="CH224" s="50">
        <v>432.39</v>
      </c>
      <c r="CI224" s="50">
        <v>419.79</v>
      </c>
      <c r="CJ224" s="50">
        <v>509.17</v>
      </c>
      <c r="CK224" s="50">
        <v>594.65</v>
      </c>
      <c r="CL224" s="50">
        <v>0.12500226637318645</v>
      </c>
      <c r="CM224" s="50">
        <v>0.1026576398533566</v>
      </c>
      <c r="CN224" s="50">
        <v>-0.35610343364603236</v>
      </c>
      <c r="CO224" s="50">
        <v>6.6457314220857169E-2</v>
      </c>
      <c r="CP224" s="50">
        <v>9.8338839109260945E-2</v>
      </c>
      <c r="CQ224" s="50">
        <v>0.12238052587110319</v>
      </c>
      <c r="CR224" s="50">
        <v>3.6593477921898967</v>
      </c>
      <c r="CS224" s="50">
        <v>3.7257071990890993</v>
      </c>
      <c r="CT224" s="50">
        <v>3.3696001392459682</v>
      </c>
      <c r="CU224" s="50">
        <v>3.4360610796639239</v>
      </c>
      <c r="CV224" s="50">
        <v>3.5343999187731852</v>
      </c>
      <c r="CW224" s="50">
        <v>3.6265307084501273</v>
      </c>
      <c r="CX224" s="50" t="s">
        <v>4949</v>
      </c>
      <c r="CY224" s="50" t="s">
        <v>4949</v>
      </c>
      <c r="CZ224" s="50" t="s">
        <v>4949</v>
      </c>
      <c r="DA224" s="50" t="s">
        <v>4949</v>
      </c>
      <c r="DB224" s="50">
        <v>3.024610999706278E-2</v>
      </c>
      <c r="DC224" s="50">
        <v>3.7643552077629629E-2</v>
      </c>
      <c r="DD224" s="50">
        <v>0.24820593898560764</v>
      </c>
      <c r="DE224" s="50">
        <v>0.22816032142611081</v>
      </c>
      <c r="DF224" s="50">
        <v>0.1567931363341323</v>
      </c>
      <c r="DG224" s="50">
        <v>0.15222412799025278</v>
      </c>
      <c r="DH224" s="50">
        <v>0.18463507765501086</v>
      </c>
      <c r="DI224" s="50">
        <v>0.21563181045142527</v>
      </c>
      <c r="DJ224" s="50">
        <v>17.184120445579019</v>
      </c>
      <c r="DK224" s="50">
        <v>20.924443659484279</v>
      </c>
      <c r="DL224" s="50">
        <v>-6.0321069621091006</v>
      </c>
      <c r="DM224" s="50">
        <v>32.322311343918805</v>
      </c>
      <c r="DN224" s="50">
        <v>21.843393930454663</v>
      </c>
      <c r="DO224" s="50">
        <v>17.552253400100742</v>
      </c>
      <c r="DP224" s="50">
        <v>0.58700460391104525</v>
      </c>
      <c r="DQ224" s="50">
        <v>0.57654933319837032</v>
      </c>
      <c r="DR224" s="50">
        <v>0.63748038715592781</v>
      </c>
      <c r="DS224" s="50">
        <v>0.62515012146911142</v>
      </c>
      <c r="DT224" s="50">
        <v>0.60775635205220147</v>
      </c>
      <c r="DU224" s="50">
        <v>0.59231650688136694</v>
      </c>
      <c r="DV224" s="58" t="s">
        <v>4949</v>
      </c>
      <c r="DW224" s="58" t="s">
        <v>4949</v>
      </c>
      <c r="DX224" s="58" t="s">
        <v>4949</v>
      </c>
      <c r="DY224" s="58" t="s">
        <v>4949</v>
      </c>
      <c r="DZ224" s="58">
        <v>1.4080702802804324E-2</v>
      </c>
      <c r="EA224" s="58">
        <v>1.7524490564190347E-2</v>
      </c>
      <c r="EB224" s="60">
        <v>3.4159711913685095E-2</v>
      </c>
      <c r="EC224" s="60">
        <v>2.755386678761429E-2</v>
      </c>
      <c r="ED224" s="60">
        <v>-0.10568121407002297</v>
      </c>
      <c r="EE224" s="60">
        <v>1.9341132965935884E-2</v>
      </c>
      <c r="EF224" s="60">
        <v>2.7823348056038616E-2</v>
      </c>
      <c r="EG224" s="60">
        <v>3.3745895377625262E-2</v>
      </c>
      <c r="EH224" s="60">
        <v>8.1716512902889615E-3</v>
      </c>
      <c r="EI224" s="60">
        <v>-4.3379450154710564E-2</v>
      </c>
      <c r="EJ224" s="60">
        <v>8.2989742464856908E-2</v>
      </c>
      <c r="EK224" s="60">
        <v>8.7934911344170086E-2</v>
      </c>
      <c r="EL224" s="60">
        <v>8.6819601779684952E-2</v>
      </c>
      <c r="EM224" s="60">
        <v>-0.17875377117660707</v>
      </c>
      <c r="EN224" s="60">
        <v>-4.4688449311197456</v>
      </c>
      <c r="EO224" s="60">
        <v>-1.1866236265694532</v>
      </c>
      <c r="EP224" s="60">
        <v>0.4797293610519997</v>
      </c>
      <c r="EQ224" s="60">
        <v>0.24447804122570904</v>
      </c>
    </row>
    <row r="225" spans="1:147" ht="15" thickBot="1">
      <c r="A225" s="17" t="s">
        <v>1891</v>
      </c>
      <c r="B225" s="17" t="s">
        <v>1892</v>
      </c>
      <c r="C225" s="17" t="s">
        <v>1893</v>
      </c>
      <c r="D225" s="17" t="s">
        <v>5757</v>
      </c>
      <c r="E225" s="19" t="s">
        <v>5574</v>
      </c>
      <c r="F225" s="18" t="s">
        <v>3040</v>
      </c>
      <c r="G225" s="18" t="s">
        <v>208</v>
      </c>
      <c r="H225" s="19" t="s">
        <v>3</v>
      </c>
      <c r="I225" s="18" t="s">
        <v>5726</v>
      </c>
      <c r="J225" s="18">
        <v>88</v>
      </c>
      <c r="K225" s="24">
        <v>1231</v>
      </c>
      <c r="L225" s="24" t="s">
        <v>853</v>
      </c>
      <c r="M225" s="24" t="s">
        <v>4</v>
      </c>
      <c r="N225" s="24">
        <v>39.76</v>
      </c>
      <c r="O225" s="24">
        <v>5.09</v>
      </c>
      <c r="P225" s="25">
        <v>5.7999999999999996E-2</v>
      </c>
      <c r="Q225" s="25">
        <v>7.5199999999999989E-2</v>
      </c>
      <c r="R225" s="26">
        <v>353.58</v>
      </c>
      <c r="S225" s="26">
        <v>353.58</v>
      </c>
      <c r="T225" s="26">
        <v>14058.26</v>
      </c>
      <c r="U225" s="26">
        <v>1799.27</v>
      </c>
      <c r="V225" s="26">
        <v>14058.26</v>
      </c>
      <c r="W225" s="26">
        <v>1799.27</v>
      </c>
      <c r="X225" s="50">
        <v>125.93</v>
      </c>
      <c r="Y225" s="50">
        <v>706.68</v>
      </c>
      <c r="Z225" s="50">
        <v>1548.37</v>
      </c>
      <c r="AA225" s="50">
        <v>2519.2800000000002</v>
      </c>
      <c r="AB225" s="50" t="s">
        <v>4949</v>
      </c>
      <c r="AC225" s="50" t="s">
        <v>4949</v>
      </c>
      <c r="AD225" s="50">
        <v>-789.02</v>
      </c>
      <c r="AE225" s="50">
        <v>-1041.3800000000001</v>
      </c>
      <c r="AF225" s="50">
        <v>-318.89999999999998</v>
      </c>
      <c r="AG225" s="50">
        <v>119.2</v>
      </c>
      <c r="AH225" s="50" t="s">
        <v>4949</v>
      </c>
      <c r="AI225" s="50" t="s">
        <v>4949</v>
      </c>
      <c r="AJ225" s="59">
        <v>-114.5166908563135</v>
      </c>
      <c r="AK225" s="59">
        <v>-151.1436865021771</v>
      </c>
      <c r="AL225" s="59">
        <v>-46.284470246734394</v>
      </c>
      <c r="AM225" s="59">
        <v>17.300435413642962</v>
      </c>
      <c r="AN225" s="59" t="s">
        <v>5557</v>
      </c>
      <c r="AO225" s="59" t="s">
        <v>5557</v>
      </c>
      <c r="AP225" s="50">
        <v>1799.27</v>
      </c>
      <c r="AQ225" s="50">
        <v>1799.27</v>
      </c>
      <c r="AR225" s="50">
        <v>1799.27</v>
      </c>
      <c r="AS225" s="50">
        <v>1799.27</v>
      </c>
      <c r="AT225" s="50">
        <v>1799.27</v>
      </c>
      <c r="AU225" s="50">
        <v>1799.27</v>
      </c>
      <c r="AV225" s="50">
        <v>4968.67</v>
      </c>
      <c r="AW225" s="50">
        <v>4072.79</v>
      </c>
      <c r="AX225" s="50">
        <v>3753.9</v>
      </c>
      <c r="AY225" s="50">
        <v>3873.09</v>
      </c>
      <c r="AZ225" s="50" t="s">
        <v>4949</v>
      </c>
      <c r="BA225" s="50" t="s">
        <v>4949</v>
      </c>
      <c r="BB225" s="59">
        <v>721.14223512336719</v>
      </c>
      <c r="BC225" s="59">
        <v>591.11611030478957</v>
      </c>
      <c r="BD225" s="59">
        <v>544.83309143686506</v>
      </c>
      <c r="BE225" s="59">
        <v>562.13207547169816</v>
      </c>
      <c r="BF225" s="59" t="s">
        <v>5557</v>
      </c>
      <c r="BG225" s="59" t="s">
        <v>5557</v>
      </c>
      <c r="BH225" s="50">
        <v>1799.27</v>
      </c>
      <c r="BI225" s="50">
        <v>1799.27</v>
      </c>
      <c r="BJ225" s="50">
        <v>1799.27</v>
      </c>
      <c r="BK225" s="50">
        <v>1799.27</v>
      </c>
      <c r="BL225" s="50">
        <v>1799.27</v>
      </c>
      <c r="BM225" s="50">
        <v>1799.27</v>
      </c>
      <c r="BN225" s="50" t="s">
        <v>4949</v>
      </c>
      <c r="BO225" s="50" t="s">
        <v>4949</v>
      </c>
      <c r="BP225" s="50" t="s">
        <v>4949</v>
      </c>
      <c r="BQ225" s="50" t="s">
        <v>4949</v>
      </c>
      <c r="BR225" s="50" t="s">
        <v>4949</v>
      </c>
      <c r="BS225" s="50" t="s">
        <v>4949</v>
      </c>
      <c r="BT225" s="59" t="s">
        <v>5557</v>
      </c>
      <c r="BU225" s="59" t="s">
        <v>5557</v>
      </c>
      <c r="BV225" s="59" t="s">
        <v>5557</v>
      </c>
      <c r="BW225" s="59" t="s">
        <v>5557</v>
      </c>
      <c r="BX225" s="59" t="s">
        <v>5557</v>
      </c>
      <c r="BY225" s="59" t="s">
        <v>5557</v>
      </c>
      <c r="BZ225" s="50">
        <v>1799.27</v>
      </c>
      <c r="CA225" s="50">
        <v>1799.27</v>
      </c>
      <c r="CB225" s="50">
        <v>1799.27</v>
      </c>
      <c r="CC225" s="50">
        <v>1799.27</v>
      </c>
      <c r="CD225" s="50">
        <v>1799.27</v>
      </c>
      <c r="CE225" s="50">
        <v>1799.27</v>
      </c>
      <c r="CF225" s="50">
        <v>-769.19</v>
      </c>
      <c r="CG225" s="50">
        <v>-679.51</v>
      </c>
      <c r="CH225" s="50">
        <v>-104.88</v>
      </c>
      <c r="CI225" s="50">
        <v>333.73</v>
      </c>
      <c r="CJ225" s="50" t="s">
        <v>4949</v>
      </c>
      <c r="CK225" s="50" t="s">
        <v>4949</v>
      </c>
      <c r="CL225" s="50">
        <v>-2.2315176197748743</v>
      </c>
      <c r="CM225" s="50">
        <v>-2.9452457718196734</v>
      </c>
      <c r="CN225" s="50">
        <v>-0.90191752927201763</v>
      </c>
      <c r="CO225" s="50">
        <v>0.33712314044912045</v>
      </c>
      <c r="CP225" s="50" t="s">
        <v>4949</v>
      </c>
      <c r="CQ225" s="50" t="s">
        <v>4949</v>
      </c>
      <c r="CR225" s="50">
        <v>14.052463374625262</v>
      </c>
      <c r="CS225" s="50">
        <v>11.518722778437695</v>
      </c>
      <c r="CT225" s="50">
        <v>10.616833531308332</v>
      </c>
      <c r="CU225" s="50">
        <v>10.953928389614799</v>
      </c>
      <c r="CV225" s="50" t="s">
        <v>4949</v>
      </c>
      <c r="CW225" s="50" t="s">
        <v>4949</v>
      </c>
      <c r="CX225" s="50" t="s">
        <v>4949</v>
      </c>
      <c r="CY225" s="50" t="s">
        <v>4949</v>
      </c>
      <c r="CZ225" s="50" t="s">
        <v>4949</v>
      </c>
      <c r="DA225" s="50" t="s">
        <v>4949</v>
      </c>
      <c r="DB225" s="50" t="s">
        <v>4949</v>
      </c>
      <c r="DC225" s="50" t="s">
        <v>4949</v>
      </c>
      <c r="DD225" s="50">
        <v>-2.1754341308897565</v>
      </c>
      <c r="DE225" s="50">
        <v>-1.9217998755585723</v>
      </c>
      <c r="DF225" s="50">
        <v>-0.29662311216697779</v>
      </c>
      <c r="DG225" s="50">
        <v>0.94385994682957186</v>
      </c>
      <c r="DH225" s="50" t="s">
        <v>4949</v>
      </c>
      <c r="DI225" s="50" t="s">
        <v>4949</v>
      </c>
      <c r="DJ225" s="50">
        <v>-15.815175787685991</v>
      </c>
      <c r="DK225" s="50">
        <v>-11.982648024736406</v>
      </c>
      <c r="DL225" s="50">
        <v>-39.129789902790847</v>
      </c>
      <c r="DM225" s="50">
        <v>104.6853187919463</v>
      </c>
      <c r="DN225" s="50" t="s">
        <v>4949</v>
      </c>
      <c r="DO225" s="50" t="s">
        <v>4949</v>
      </c>
      <c r="DP225" s="50">
        <v>2.5114346495138538</v>
      </c>
      <c r="DQ225" s="50">
        <v>3.0638677663223488</v>
      </c>
      <c r="DR225" s="50">
        <v>3.3241402274967364</v>
      </c>
      <c r="DS225" s="50">
        <v>3.2218435409453434</v>
      </c>
      <c r="DT225" s="50" t="s">
        <v>4949</v>
      </c>
      <c r="DU225" s="50" t="s">
        <v>4949</v>
      </c>
      <c r="DV225" s="58" t="s">
        <v>4949</v>
      </c>
      <c r="DW225" s="58" t="s">
        <v>4949</v>
      </c>
      <c r="DX225" s="58" t="s">
        <v>4949</v>
      </c>
      <c r="DY225" s="58" t="s">
        <v>4949</v>
      </c>
      <c r="DZ225" s="58" t="s">
        <v>4949</v>
      </c>
      <c r="EA225" s="58" t="s">
        <v>4949</v>
      </c>
      <c r="EB225" s="60">
        <v>-0.1587990347517545</v>
      </c>
      <c r="EC225" s="60">
        <v>-0.2556920440287862</v>
      </c>
      <c r="ED225" s="60">
        <v>-8.4951650283704938E-2</v>
      </c>
      <c r="EE225" s="60">
        <v>3.0776460139062094E-2</v>
      </c>
      <c r="EF225" s="60" t="s">
        <v>4949</v>
      </c>
      <c r="EG225" s="60" t="s">
        <v>4949</v>
      </c>
      <c r="EH225" s="60">
        <v>4.6116890335900891</v>
      </c>
      <c r="EI225" s="60">
        <v>1.1910482821078849</v>
      </c>
      <c r="EJ225" s="60">
        <v>0.62705296537649291</v>
      </c>
      <c r="EK225" s="60" t="s">
        <v>4949</v>
      </c>
      <c r="EL225" s="60" t="s">
        <v>4949</v>
      </c>
      <c r="EM225" s="60">
        <v>0.31983980127246481</v>
      </c>
      <c r="EN225" s="60">
        <v>-0.69377172597898951</v>
      </c>
      <c r="EO225" s="60">
        <v>-1.3737848855440578</v>
      </c>
      <c r="EP225" s="60" t="s">
        <v>4949</v>
      </c>
      <c r="EQ225" s="60" t="s">
        <v>4949</v>
      </c>
    </row>
    <row r="226" spans="1:147" ht="15" thickBot="1">
      <c r="A226" s="17" t="s">
        <v>5124</v>
      </c>
      <c r="B226" s="17" t="s">
        <v>5125</v>
      </c>
      <c r="C226" s="17" t="s">
        <v>5126</v>
      </c>
      <c r="D226" s="17" t="e">
        <v>#N/A</v>
      </c>
      <c r="E226" s="19" t="s">
        <v>5574</v>
      </c>
      <c r="F226" s="18" t="s">
        <v>3036</v>
      </c>
      <c r="G226" s="18" t="s">
        <v>544</v>
      </c>
      <c r="H226" s="19" t="s">
        <v>3</v>
      </c>
      <c r="I226" s="18" t="s">
        <v>5726</v>
      </c>
      <c r="J226" s="18">
        <v>26.5</v>
      </c>
      <c r="K226" s="24">
        <v>1231</v>
      </c>
      <c r="L226" s="24" t="s">
        <v>853</v>
      </c>
      <c r="M226" s="24" t="s">
        <v>853</v>
      </c>
      <c r="N226" s="24">
        <v>24.64</v>
      </c>
      <c r="O226" s="24">
        <v>3.15</v>
      </c>
      <c r="P226" s="25">
        <v>6.1200000000000004E-2</v>
      </c>
      <c r="Q226" s="25">
        <v>0.17449999999999999</v>
      </c>
      <c r="R226" s="26">
        <v>5757.48</v>
      </c>
      <c r="S226" s="26">
        <v>5757.48</v>
      </c>
      <c r="T226" s="26">
        <v>141864.43</v>
      </c>
      <c r="U226" s="26">
        <v>18156.79</v>
      </c>
      <c r="V226" s="26">
        <v>141864.43</v>
      </c>
      <c r="W226" s="26">
        <v>18156.79</v>
      </c>
      <c r="X226" s="50">
        <v>14670</v>
      </c>
      <c r="Y226" s="50">
        <v>14428</v>
      </c>
      <c r="Z226" s="50">
        <v>15717.61</v>
      </c>
      <c r="AA226" s="50">
        <v>19012.509999999998</v>
      </c>
      <c r="AB226" s="50">
        <v>18104.3</v>
      </c>
      <c r="AC226" s="50" t="s">
        <v>4949</v>
      </c>
      <c r="AD226" s="50">
        <v>7285</v>
      </c>
      <c r="AE226" s="50">
        <v>6479</v>
      </c>
      <c r="AF226" s="50">
        <v>6165.78</v>
      </c>
      <c r="AG226" s="50">
        <v>7989.17</v>
      </c>
      <c r="AH226" s="50">
        <v>7122.24</v>
      </c>
      <c r="AI226" s="50" t="s">
        <v>4949</v>
      </c>
      <c r="AJ226" s="59">
        <v>940</v>
      </c>
      <c r="AK226" s="59">
        <v>836</v>
      </c>
      <c r="AL226" s="59">
        <v>795.58451612903218</v>
      </c>
      <c r="AM226" s="59">
        <v>1030.8606451612902</v>
      </c>
      <c r="AN226" s="59">
        <v>918.99870967741936</v>
      </c>
      <c r="AO226" s="59" t="s">
        <v>5557</v>
      </c>
      <c r="AP226" s="50">
        <v>18156.79</v>
      </c>
      <c r="AQ226" s="50">
        <v>18156.79</v>
      </c>
      <c r="AR226" s="50">
        <v>18156.79</v>
      </c>
      <c r="AS226" s="50">
        <v>18156.79</v>
      </c>
      <c r="AT226" s="50">
        <v>18156.79</v>
      </c>
      <c r="AU226" s="50">
        <v>18156.79</v>
      </c>
      <c r="AV226" s="50">
        <v>285082</v>
      </c>
      <c r="AW226" s="50">
        <v>275326</v>
      </c>
      <c r="AX226" s="50">
        <v>276335.78000000003</v>
      </c>
      <c r="AY226" s="50">
        <v>277690.8</v>
      </c>
      <c r="AZ226" s="50">
        <v>277913.51</v>
      </c>
      <c r="BA226" s="50" t="s">
        <v>4949</v>
      </c>
      <c r="BB226" s="59">
        <v>36784.774193548386</v>
      </c>
      <c r="BC226" s="59">
        <v>35525.93548387097</v>
      </c>
      <c r="BD226" s="59">
        <v>35656.22967741936</v>
      </c>
      <c r="BE226" s="59">
        <v>35831.070967741936</v>
      </c>
      <c r="BF226" s="59">
        <v>35859.807741935489</v>
      </c>
      <c r="BG226" s="59" t="s">
        <v>5557</v>
      </c>
      <c r="BH226" s="50">
        <v>18156.79</v>
      </c>
      <c r="BI226" s="50">
        <v>18156.79</v>
      </c>
      <c r="BJ226" s="50">
        <v>18156.79</v>
      </c>
      <c r="BK226" s="50">
        <v>18156.79</v>
      </c>
      <c r="BL226" s="50">
        <v>18156.79</v>
      </c>
      <c r="BM226" s="50">
        <v>18156.79</v>
      </c>
      <c r="BN226" s="50">
        <v>6143</v>
      </c>
      <c r="BO226" s="50">
        <v>6379</v>
      </c>
      <c r="BP226" s="50">
        <v>6634.16</v>
      </c>
      <c r="BQ226" s="50">
        <v>6899.53</v>
      </c>
      <c r="BR226" s="50">
        <v>7175.51</v>
      </c>
      <c r="BS226" s="50" t="s">
        <v>4949</v>
      </c>
      <c r="BT226" s="59">
        <v>792.64516129032256</v>
      </c>
      <c r="BU226" s="59">
        <v>823.09677419354841</v>
      </c>
      <c r="BV226" s="59">
        <v>856.0206451612903</v>
      </c>
      <c r="BW226" s="59">
        <v>890.26193548387096</v>
      </c>
      <c r="BX226" s="59">
        <v>925.87225806451613</v>
      </c>
      <c r="BY226" s="59" t="s">
        <v>5557</v>
      </c>
      <c r="BZ226" s="50">
        <v>18156.79</v>
      </c>
      <c r="CA226" s="50">
        <v>18156.79</v>
      </c>
      <c r="CB226" s="50">
        <v>18156.79</v>
      </c>
      <c r="CC226" s="50">
        <v>18156.79</v>
      </c>
      <c r="CD226" s="50">
        <v>18156.79</v>
      </c>
      <c r="CE226" s="50">
        <v>18156.79</v>
      </c>
      <c r="CF226" s="50">
        <v>5445</v>
      </c>
      <c r="CG226" s="50">
        <v>3762</v>
      </c>
      <c r="CH226" s="50">
        <v>5006.42</v>
      </c>
      <c r="CI226" s="50">
        <v>10016.459999999999</v>
      </c>
      <c r="CJ226" s="50">
        <v>8081.48</v>
      </c>
      <c r="CK226" s="50" t="s">
        <v>4949</v>
      </c>
      <c r="CL226" s="50">
        <v>1.2653105177959802</v>
      </c>
      <c r="CM226" s="50">
        <v>1.1253187158270632</v>
      </c>
      <c r="CN226" s="50">
        <v>1.0709164426103086</v>
      </c>
      <c r="CO226" s="50">
        <v>1.3876157624516283</v>
      </c>
      <c r="CP226" s="50">
        <v>1.2370412055274183</v>
      </c>
      <c r="CQ226" s="50" t="s">
        <v>4949</v>
      </c>
      <c r="CR226" s="50">
        <v>49.515065618986085</v>
      </c>
      <c r="CS226" s="50">
        <v>47.820574279024854</v>
      </c>
      <c r="CT226" s="50">
        <v>47.995960038072219</v>
      </c>
      <c r="CU226" s="50">
        <v>48.23130953125326</v>
      </c>
      <c r="CV226" s="50">
        <v>48.269991385119887</v>
      </c>
      <c r="CW226" s="50" t="s">
        <v>4949</v>
      </c>
      <c r="CX226" s="50">
        <v>1.066959850490145</v>
      </c>
      <c r="CY226" s="50">
        <v>1.1079500059053615</v>
      </c>
      <c r="CZ226" s="50">
        <v>1.152268006141576</v>
      </c>
      <c r="DA226" s="50">
        <v>1.198359351660796</v>
      </c>
      <c r="DB226" s="50">
        <v>1.246293517302709</v>
      </c>
      <c r="DC226" s="50" t="s">
        <v>4949</v>
      </c>
      <c r="DD226" s="50">
        <v>0.94572625523666609</v>
      </c>
      <c r="DE226" s="50">
        <v>0.65341086725442388</v>
      </c>
      <c r="DF226" s="50">
        <v>0.86955056726206614</v>
      </c>
      <c r="DG226" s="50">
        <v>1.7397298818232976</v>
      </c>
      <c r="DH226" s="50">
        <v>1.4036488185803511</v>
      </c>
      <c r="DI226" s="50" t="s">
        <v>4949</v>
      </c>
      <c r="DJ226" s="50">
        <v>19.473497597803707</v>
      </c>
      <c r="DK226" s="50">
        <v>21.896037968822348</v>
      </c>
      <c r="DL226" s="50">
        <v>23.008350930458111</v>
      </c>
      <c r="DM226" s="50">
        <v>17.757092413855254</v>
      </c>
      <c r="DN226" s="50">
        <v>19.918512995911399</v>
      </c>
      <c r="DO226" s="50" t="s">
        <v>4949</v>
      </c>
      <c r="DP226" s="50">
        <v>0.49762675300439874</v>
      </c>
      <c r="DQ226" s="50">
        <v>0.51525983742908399</v>
      </c>
      <c r="DR226" s="50">
        <v>0.51337698650533048</v>
      </c>
      <c r="DS226" s="50">
        <v>0.5108719122131522</v>
      </c>
      <c r="DT226" s="50">
        <v>0.51046251763723172</v>
      </c>
      <c r="DU226" s="50" t="s">
        <v>4949</v>
      </c>
      <c r="DV226" s="58">
        <v>4.3301904501360913E-2</v>
      </c>
      <c r="DW226" s="58">
        <v>4.4965464563597797E-2</v>
      </c>
      <c r="DX226" s="58">
        <v>4.6764083146141708E-2</v>
      </c>
      <c r="DY226" s="58">
        <v>4.8634671848327309E-2</v>
      </c>
      <c r="DZ226" s="58">
        <v>5.0580050263480426E-2</v>
      </c>
      <c r="EA226" s="58" t="s">
        <v>4949</v>
      </c>
      <c r="EB226" s="60">
        <v>2.5554051115117757E-2</v>
      </c>
      <c r="EC226" s="60">
        <v>2.3532103760632851E-2</v>
      </c>
      <c r="ED226" s="60">
        <v>2.2312637183646646E-2</v>
      </c>
      <c r="EE226" s="60">
        <v>2.8770020468809197E-2</v>
      </c>
      <c r="EF226" s="60">
        <v>2.562754146065083E-2</v>
      </c>
      <c r="EG226" s="60" t="s">
        <v>4949</v>
      </c>
      <c r="EH226" s="60">
        <v>-1.6496250852079064E-2</v>
      </c>
      <c r="EI226" s="60">
        <v>8.9382450790130408E-2</v>
      </c>
      <c r="EJ226" s="60">
        <v>0.2096311080374178</v>
      </c>
      <c r="EK226" s="60">
        <v>-4.7769074151703284E-2</v>
      </c>
      <c r="EL226" s="60" t="s">
        <v>4949</v>
      </c>
      <c r="EM226" s="60">
        <v>-0.11063829787234047</v>
      </c>
      <c r="EN226" s="60">
        <v>-4.8343880228430391E-2</v>
      </c>
      <c r="EO226" s="60">
        <v>0.29572738566734458</v>
      </c>
      <c r="EP226" s="60">
        <v>-0.10851314967637438</v>
      </c>
      <c r="EQ226" s="60" t="s">
        <v>4949</v>
      </c>
    </row>
    <row r="227" spans="1:147" ht="15" thickBot="1">
      <c r="A227" s="17" t="s">
        <v>2075</v>
      </c>
      <c r="B227" s="17" t="s">
        <v>2076</v>
      </c>
      <c r="C227" s="17" t="s">
        <v>4604</v>
      </c>
      <c r="D227" s="17" t="s">
        <v>5759</v>
      </c>
      <c r="E227" s="19" t="s">
        <v>5574</v>
      </c>
      <c r="F227" s="18" t="s">
        <v>3000</v>
      </c>
      <c r="G227" s="18" t="s">
        <v>714</v>
      </c>
      <c r="H227" s="19" t="s">
        <v>3</v>
      </c>
      <c r="I227" s="18" t="s">
        <v>5727</v>
      </c>
      <c r="J227" s="18">
        <v>1.1000000000000001</v>
      </c>
      <c r="K227" s="24">
        <v>1231</v>
      </c>
      <c r="L227" s="24" t="s">
        <v>853</v>
      </c>
      <c r="M227" s="24" t="s">
        <v>4</v>
      </c>
      <c r="N227" s="24">
        <v>0.95</v>
      </c>
      <c r="O227" s="24">
        <v>0.12</v>
      </c>
      <c r="P227" s="25">
        <v>-3.0600000000000002E-2</v>
      </c>
      <c r="Q227" s="25">
        <v>1.06E-2</v>
      </c>
      <c r="R227" s="26">
        <v>1654.94</v>
      </c>
      <c r="S227" s="26">
        <v>1654.94</v>
      </c>
      <c r="T227" s="26">
        <v>1572.19</v>
      </c>
      <c r="U227" s="26">
        <v>201.22</v>
      </c>
      <c r="V227" s="26">
        <v>1572.19</v>
      </c>
      <c r="W227" s="26">
        <v>201.22</v>
      </c>
      <c r="X227" s="50">
        <v>759.04</v>
      </c>
      <c r="Y227" s="50">
        <v>821.01</v>
      </c>
      <c r="Z227" s="50">
        <v>880.27</v>
      </c>
      <c r="AA227" s="50" t="s">
        <v>4949</v>
      </c>
      <c r="AB227" s="50" t="s">
        <v>4949</v>
      </c>
      <c r="AC227" s="50" t="s">
        <v>4949</v>
      </c>
      <c r="AD227" s="50">
        <v>-196.27</v>
      </c>
      <c r="AE227" s="50">
        <v>243</v>
      </c>
      <c r="AF227" s="50">
        <v>280.14</v>
      </c>
      <c r="AG227" s="50" t="s">
        <v>4949</v>
      </c>
      <c r="AH227" s="50" t="s">
        <v>4949</v>
      </c>
      <c r="AI227" s="50" t="s">
        <v>4949</v>
      </c>
      <c r="AJ227" s="59">
        <v>-28.486211901306245</v>
      </c>
      <c r="AK227" s="59">
        <v>35.268505079825836</v>
      </c>
      <c r="AL227" s="59">
        <v>40.658925979680696</v>
      </c>
      <c r="AM227" s="59" t="s">
        <v>5557</v>
      </c>
      <c r="AN227" s="59" t="s">
        <v>5557</v>
      </c>
      <c r="AO227" s="59" t="s">
        <v>5557</v>
      </c>
      <c r="AP227" s="50">
        <v>201.22</v>
      </c>
      <c r="AQ227" s="50">
        <v>201.22</v>
      </c>
      <c r="AR227" s="50">
        <v>201.22</v>
      </c>
      <c r="AS227" s="50">
        <v>201.22</v>
      </c>
      <c r="AT227" s="50">
        <v>201.22</v>
      </c>
      <c r="AU227" s="50">
        <v>201.22</v>
      </c>
      <c r="AV227" s="50">
        <v>2215.7399999999998</v>
      </c>
      <c r="AW227" s="50">
        <v>2325.88</v>
      </c>
      <c r="AX227" s="50">
        <v>2549.98</v>
      </c>
      <c r="AY227" s="50" t="s">
        <v>4949</v>
      </c>
      <c r="AZ227" s="50" t="s">
        <v>4949</v>
      </c>
      <c r="BA227" s="50" t="s">
        <v>4949</v>
      </c>
      <c r="BB227" s="59">
        <v>321.58780841799705</v>
      </c>
      <c r="BC227" s="59">
        <v>337.57329462989844</v>
      </c>
      <c r="BD227" s="59">
        <v>370.09869375907112</v>
      </c>
      <c r="BE227" s="59" t="s">
        <v>5557</v>
      </c>
      <c r="BF227" s="59" t="s">
        <v>5557</v>
      </c>
      <c r="BG227" s="59" t="s">
        <v>5557</v>
      </c>
      <c r="BH227" s="50">
        <v>201.22</v>
      </c>
      <c r="BI227" s="50">
        <v>201.22</v>
      </c>
      <c r="BJ227" s="50">
        <v>201.22</v>
      </c>
      <c r="BK227" s="50">
        <v>201.22</v>
      </c>
      <c r="BL227" s="50">
        <v>201.22</v>
      </c>
      <c r="BM227" s="50">
        <v>201.22</v>
      </c>
      <c r="BN227" s="50">
        <v>132.86000000000001</v>
      </c>
      <c r="BO227" s="50">
        <v>56.05</v>
      </c>
      <c r="BP227" s="50">
        <v>64.61</v>
      </c>
      <c r="BQ227" s="50" t="s">
        <v>4949</v>
      </c>
      <c r="BR227" s="50" t="s">
        <v>4949</v>
      </c>
      <c r="BS227" s="50" t="s">
        <v>4949</v>
      </c>
      <c r="BT227" s="59">
        <v>19.283018867924532</v>
      </c>
      <c r="BU227" s="59">
        <v>8.1349782293178521</v>
      </c>
      <c r="BV227" s="59">
        <v>9.3773584905660385</v>
      </c>
      <c r="BW227" s="59" t="s">
        <v>5557</v>
      </c>
      <c r="BX227" s="59" t="s">
        <v>5557</v>
      </c>
      <c r="BY227" s="59" t="s">
        <v>5557</v>
      </c>
      <c r="BZ227" s="50">
        <v>201.22</v>
      </c>
      <c r="CA227" s="50">
        <v>201.22</v>
      </c>
      <c r="CB227" s="50">
        <v>201.22</v>
      </c>
      <c r="CC227" s="50">
        <v>201.22</v>
      </c>
      <c r="CD227" s="50">
        <v>201.22</v>
      </c>
      <c r="CE227" s="50">
        <v>201.22</v>
      </c>
      <c r="CF227" s="50">
        <v>260.26</v>
      </c>
      <c r="CG227" s="50">
        <v>304.87</v>
      </c>
      <c r="CH227" s="50">
        <v>437.87</v>
      </c>
      <c r="CI227" s="50" t="s">
        <v>4949</v>
      </c>
      <c r="CJ227" s="50" t="s">
        <v>4949</v>
      </c>
      <c r="CK227" s="50" t="s">
        <v>4949</v>
      </c>
      <c r="CL227" s="50">
        <v>-0.11859644458409369</v>
      </c>
      <c r="CM227" s="50">
        <v>0.14683311781696012</v>
      </c>
      <c r="CN227" s="50">
        <v>0.16927501903392267</v>
      </c>
      <c r="CO227" s="50" t="s">
        <v>4949</v>
      </c>
      <c r="CP227" s="50" t="s">
        <v>4949</v>
      </c>
      <c r="CQ227" s="50" t="s">
        <v>4949</v>
      </c>
      <c r="CR227" s="50">
        <v>1.3388642488549432</v>
      </c>
      <c r="CS227" s="50">
        <v>1.4054165105683589</v>
      </c>
      <c r="CT227" s="50">
        <v>1.5408292747773333</v>
      </c>
      <c r="CU227" s="50" t="s">
        <v>4949</v>
      </c>
      <c r="CV227" s="50" t="s">
        <v>4949</v>
      </c>
      <c r="CW227" s="50" t="s">
        <v>4949</v>
      </c>
      <c r="CX227" s="50">
        <v>8.0280856103544546E-2</v>
      </c>
      <c r="CY227" s="50">
        <v>3.3868297340084834E-2</v>
      </c>
      <c r="CZ227" s="50">
        <v>3.9040690296929192E-2</v>
      </c>
      <c r="DA227" s="50" t="s">
        <v>4949</v>
      </c>
      <c r="DB227" s="50" t="s">
        <v>4949</v>
      </c>
      <c r="DC227" s="50" t="s">
        <v>4949</v>
      </c>
      <c r="DD227" s="50">
        <v>0.15726249894255984</v>
      </c>
      <c r="DE227" s="50">
        <v>0.18421815896648822</v>
      </c>
      <c r="DF227" s="50">
        <v>0.26458361028194377</v>
      </c>
      <c r="DG227" s="50" t="s">
        <v>4949</v>
      </c>
      <c r="DH227" s="50" t="s">
        <v>4949</v>
      </c>
      <c r="DI227" s="50" t="s">
        <v>4949</v>
      </c>
      <c r="DJ227" s="50">
        <v>-7.1102053293931826</v>
      </c>
      <c r="DK227" s="50">
        <v>5.7428806584362135</v>
      </c>
      <c r="DL227" s="50">
        <v>4.9815092453773113</v>
      </c>
      <c r="DM227" s="50" t="s">
        <v>4949</v>
      </c>
      <c r="DN227" s="50" t="s">
        <v>4949</v>
      </c>
      <c r="DO227" s="50" t="s">
        <v>4949</v>
      </c>
      <c r="DP227" s="50">
        <v>0.62982118840658208</v>
      </c>
      <c r="DQ227" s="50">
        <v>0.59999656044163929</v>
      </c>
      <c r="DR227" s="50">
        <v>0.54726703738852855</v>
      </c>
      <c r="DS227" s="50" t="s">
        <v>4949</v>
      </c>
      <c r="DT227" s="50" t="s">
        <v>4949</v>
      </c>
      <c r="DU227" s="50" t="s">
        <v>4949</v>
      </c>
      <c r="DV227" s="58">
        <v>9.5204654895666138E-2</v>
      </c>
      <c r="DW227" s="58">
        <v>4.0164239853244667E-2</v>
      </c>
      <c r="DX227" s="58">
        <v>4.6298154093097912E-2</v>
      </c>
      <c r="DY227" s="58" t="s">
        <v>4949</v>
      </c>
      <c r="DZ227" s="58" t="s">
        <v>4949</v>
      </c>
      <c r="EA227" s="58" t="s">
        <v>4949</v>
      </c>
      <c r="EB227" s="60">
        <v>-8.8579887531930648E-2</v>
      </c>
      <c r="EC227" s="60">
        <v>0.10447658520645949</v>
      </c>
      <c r="ED227" s="60">
        <v>0.10985968517400135</v>
      </c>
      <c r="EE227" s="60" t="s">
        <v>4949</v>
      </c>
      <c r="EF227" s="60" t="s">
        <v>4949</v>
      </c>
      <c r="EG227" s="60" t="s">
        <v>4949</v>
      </c>
      <c r="EH227" s="60">
        <v>8.1642601180438534E-2</v>
      </c>
      <c r="EI227" s="60">
        <v>7.2179388801598021E-2</v>
      </c>
      <c r="EJ227" s="60" t="s">
        <v>4949</v>
      </c>
      <c r="EK227" s="60" t="s">
        <v>4949</v>
      </c>
      <c r="EL227" s="60" t="s">
        <v>4949</v>
      </c>
      <c r="EM227" s="60">
        <v>-2.2380903856931775</v>
      </c>
      <c r="EN227" s="60">
        <v>0.15283950617283937</v>
      </c>
      <c r="EO227" s="60" t="s">
        <v>4949</v>
      </c>
      <c r="EP227" s="60" t="s">
        <v>4949</v>
      </c>
      <c r="EQ227" s="60" t="s">
        <v>4949</v>
      </c>
    </row>
    <row r="228" spans="1:147" ht="15" thickBot="1">
      <c r="A228" s="17" t="s">
        <v>4424</v>
      </c>
      <c r="B228" s="17" t="s">
        <v>4425</v>
      </c>
      <c r="C228" s="17" t="s">
        <v>4303</v>
      </c>
      <c r="D228" s="17" t="s">
        <v>5669</v>
      </c>
      <c r="E228" s="19" t="s">
        <v>5574</v>
      </c>
      <c r="F228" s="18" t="s">
        <v>3017</v>
      </c>
      <c r="G228" s="18" t="s">
        <v>2</v>
      </c>
      <c r="H228" s="19" t="s">
        <v>3</v>
      </c>
      <c r="I228" s="18" t="s">
        <v>5726</v>
      </c>
      <c r="J228" s="18">
        <v>5.17</v>
      </c>
      <c r="K228" s="24">
        <v>1231</v>
      </c>
      <c r="L228" s="24" t="s">
        <v>853</v>
      </c>
      <c r="M228" s="24" t="s">
        <v>4</v>
      </c>
      <c r="N228" s="24">
        <v>3.96</v>
      </c>
      <c r="O228" s="24">
        <v>0.51</v>
      </c>
      <c r="P228" s="25">
        <v>2.86E-2</v>
      </c>
      <c r="Q228" s="25">
        <v>7.6E-3</v>
      </c>
      <c r="R228" s="26">
        <v>43782.42</v>
      </c>
      <c r="S228" s="26">
        <v>8320.2999999999993</v>
      </c>
      <c r="T228" s="26">
        <v>173378.38</v>
      </c>
      <c r="U228" s="26">
        <v>22190.16</v>
      </c>
      <c r="V228" s="26">
        <v>32948.370000000003</v>
      </c>
      <c r="W228" s="26">
        <v>4216.96</v>
      </c>
      <c r="X228" s="50">
        <v>140817</v>
      </c>
      <c r="Y228" s="50">
        <v>136290</v>
      </c>
      <c r="Z228" s="50">
        <v>143834.5</v>
      </c>
      <c r="AA228" s="50">
        <v>148530.63</v>
      </c>
      <c r="AB228" s="50">
        <v>152729.01999999999</v>
      </c>
      <c r="AC228" s="50" t="s">
        <v>4949</v>
      </c>
      <c r="AD228" s="50">
        <v>35823</v>
      </c>
      <c r="AE228" s="50">
        <v>32296</v>
      </c>
      <c r="AF228" s="50">
        <v>31177.200000000001</v>
      </c>
      <c r="AG228" s="50">
        <v>31675.73</v>
      </c>
      <c r="AH228" s="50">
        <v>32908.85</v>
      </c>
      <c r="AI228" s="50" t="s">
        <v>4949</v>
      </c>
      <c r="AJ228" s="59">
        <v>5199.2743105950658</v>
      </c>
      <c r="AK228" s="59">
        <v>4687.3730043541364</v>
      </c>
      <c r="AL228" s="59">
        <v>4524.9927431059514</v>
      </c>
      <c r="AM228" s="59">
        <v>4597.3483309143685</v>
      </c>
      <c r="AN228" s="59">
        <v>4776.3207547169814</v>
      </c>
      <c r="AO228" s="59" t="s">
        <v>5557</v>
      </c>
      <c r="AP228" s="50">
        <v>22190.16</v>
      </c>
      <c r="AQ228" s="50">
        <v>22190.16</v>
      </c>
      <c r="AR228" s="50">
        <v>22190.16</v>
      </c>
      <c r="AS228" s="50">
        <v>22190.16</v>
      </c>
      <c r="AT228" s="50">
        <v>22190.16</v>
      </c>
      <c r="AU228" s="50">
        <v>22190.16</v>
      </c>
      <c r="AV228" s="50">
        <v>637801</v>
      </c>
      <c r="AW228" s="50">
        <v>656568</v>
      </c>
      <c r="AX228" s="50">
        <v>675172.45</v>
      </c>
      <c r="AY228" s="50">
        <v>695262.02</v>
      </c>
      <c r="AZ228" s="50">
        <v>720145.38</v>
      </c>
      <c r="BA228" s="50" t="s">
        <v>4949</v>
      </c>
      <c r="BB228" s="59">
        <v>92569.085631349793</v>
      </c>
      <c r="BC228" s="59">
        <v>95292.88824383165</v>
      </c>
      <c r="BD228" s="59">
        <v>97993.098693759064</v>
      </c>
      <c r="BE228" s="59">
        <v>100908.85631349783</v>
      </c>
      <c r="BF228" s="59">
        <v>104520.37445573295</v>
      </c>
      <c r="BG228" s="59" t="s">
        <v>5557</v>
      </c>
      <c r="BH228" s="50">
        <v>22190.16</v>
      </c>
      <c r="BI228" s="50">
        <v>22190.16</v>
      </c>
      <c r="BJ228" s="50">
        <v>22190.16</v>
      </c>
      <c r="BK228" s="50">
        <v>22190.16</v>
      </c>
      <c r="BL228" s="50">
        <v>22190.16</v>
      </c>
      <c r="BM228" s="50">
        <v>22190.16</v>
      </c>
      <c r="BN228" s="50">
        <v>9456.91</v>
      </c>
      <c r="BO228" s="50">
        <v>8406.14</v>
      </c>
      <c r="BP228" s="50">
        <v>8060.34</v>
      </c>
      <c r="BQ228" s="50">
        <v>8209.2000000000007</v>
      </c>
      <c r="BR228" s="50">
        <v>8576.98</v>
      </c>
      <c r="BS228" s="50" t="s">
        <v>4949</v>
      </c>
      <c r="BT228" s="59">
        <v>1372.55587808418</v>
      </c>
      <c r="BU228" s="59">
        <v>1220.0493468795355</v>
      </c>
      <c r="BV228" s="59">
        <v>1169.8606676342526</v>
      </c>
      <c r="BW228" s="59">
        <v>1191.4658925979681</v>
      </c>
      <c r="BX228" s="59">
        <v>1244.844702467344</v>
      </c>
      <c r="BY228" s="59" t="s">
        <v>5557</v>
      </c>
      <c r="BZ228" s="50">
        <v>22190.16</v>
      </c>
      <c r="CA228" s="50">
        <v>22190.16</v>
      </c>
      <c r="CB228" s="50">
        <v>22190.16</v>
      </c>
      <c r="CC228" s="50">
        <v>22190.16</v>
      </c>
      <c r="CD228" s="50">
        <v>22190.16</v>
      </c>
      <c r="CE228" s="50">
        <v>22190.16</v>
      </c>
      <c r="CF228" s="50" t="s">
        <v>4949</v>
      </c>
      <c r="CG228" s="50" t="s">
        <v>4949</v>
      </c>
      <c r="CH228" s="50" t="s">
        <v>4949</v>
      </c>
      <c r="CI228" s="50" t="s">
        <v>4949</v>
      </c>
      <c r="CJ228" s="50" t="s">
        <v>4949</v>
      </c>
      <c r="CK228" s="50" t="s">
        <v>4949</v>
      </c>
      <c r="CL228" s="50">
        <v>0.81820511520377359</v>
      </c>
      <c r="CM228" s="50">
        <v>0.73764766771685986</v>
      </c>
      <c r="CN228" s="50">
        <v>0.7120940322622642</v>
      </c>
      <c r="CO228" s="50">
        <v>0.72348056594404786</v>
      </c>
      <c r="CP228" s="50">
        <v>0.75164529507505529</v>
      </c>
      <c r="CQ228" s="50" t="s">
        <v>4949</v>
      </c>
      <c r="CR228" s="50">
        <v>14.567513627615833</v>
      </c>
      <c r="CS228" s="50">
        <v>14.996155991377362</v>
      </c>
      <c r="CT228" s="50">
        <v>15.421085677767469</v>
      </c>
      <c r="CU228" s="50">
        <v>15.879935828124623</v>
      </c>
      <c r="CV228" s="50">
        <v>16.448277185226399</v>
      </c>
      <c r="CW228" s="50" t="s">
        <v>4949</v>
      </c>
      <c r="CX228" s="50">
        <v>0.21599788225502384</v>
      </c>
      <c r="CY228" s="50">
        <v>0.19199806680398204</v>
      </c>
      <c r="CZ228" s="50">
        <v>0.18409991955675362</v>
      </c>
      <c r="DA228" s="50">
        <v>0.187499914349184</v>
      </c>
      <c r="DB228" s="50">
        <v>0.19590008957933344</v>
      </c>
      <c r="DC228" s="50" t="s">
        <v>4949</v>
      </c>
      <c r="DD228" s="50" t="s">
        <v>4949</v>
      </c>
      <c r="DE228" s="50" t="s">
        <v>4949</v>
      </c>
      <c r="DF228" s="50" t="s">
        <v>4949</v>
      </c>
      <c r="DG228" s="50" t="s">
        <v>4949</v>
      </c>
      <c r="DH228" s="50" t="s">
        <v>4949</v>
      </c>
      <c r="DI228" s="50" t="s">
        <v>4949</v>
      </c>
      <c r="DJ228" s="50">
        <v>4.2959947519749884</v>
      </c>
      <c r="DK228" s="50">
        <v>4.7651541986623736</v>
      </c>
      <c r="DL228" s="50">
        <v>4.9361527013330253</v>
      </c>
      <c r="DM228" s="50">
        <v>4.8584648246465045</v>
      </c>
      <c r="DN228" s="50">
        <v>4.6764143991661822</v>
      </c>
      <c r="DO228" s="50" t="s">
        <v>4949</v>
      </c>
      <c r="DP228" s="50">
        <v>0.24129065335425942</v>
      </c>
      <c r="DQ228" s="50">
        <v>0.23439372616393125</v>
      </c>
      <c r="DR228" s="50">
        <v>0.22793498164802195</v>
      </c>
      <c r="DS228" s="50">
        <v>0.22134880889941322</v>
      </c>
      <c r="DT228" s="50">
        <v>0.21370048919844492</v>
      </c>
      <c r="DU228" s="50" t="s">
        <v>4949</v>
      </c>
      <c r="DV228" s="58">
        <v>6.1450236790672519E-2</v>
      </c>
      <c r="DW228" s="58">
        <v>5.4622418262999628E-2</v>
      </c>
      <c r="DX228" s="58">
        <v>5.2375437813548961E-2</v>
      </c>
      <c r="DY228" s="58">
        <v>5.3342718061395199E-2</v>
      </c>
      <c r="DZ228" s="58">
        <v>5.5732522774231998E-2</v>
      </c>
      <c r="EA228" s="58" t="s">
        <v>4949</v>
      </c>
      <c r="EB228" s="60">
        <v>5.616642181495482E-2</v>
      </c>
      <c r="EC228" s="60">
        <v>4.9189116740383329E-2</v>
      </c>
      <c r="ED228" s="60">
        <v>4.6176647166216576E-2</v>
      </c>
      <c r="EE228" s="60">
        <v>4.5559413701326587E-2</v>
      </c>
      <c r="EF228" s="60">
        <v>4.5697509022414332E-2</v>
      </c>
      <c r="EG228" s="60" t="s">
        <v>4949</v>
      </c>
      <c r="EH228" s="60">
        <v>-3.2148107117748514E-2</v>
      </c>
      <c r="EI228" s="60">
        <v>5.5356225695208705E-2</v>
      </c>
      <c r="EJ228" s="60">
        <v>3.2649538184510662E-2</v>
      </c>
      <c r="EK228" s="60">
        <v>2.8266156280357668E-2</v>
      </c>
      <c r="EL228" s="60" t="s">
        <v>4949</v>
      </c>
      <c r="EM228" s="60">
        <v>-9.8456299025765581E-2</v>
      </c>
      <c r="EN228" s="60">
        <v>-3.4642060936338814E-2</v>
      </c>
      <c r="EO228" s="60">
        <v>1.5990210795068238E-2</v>
      </c>
      <c r="EP228" s="60">
        <v>3.8929489549254237E-2</v>
      </c>
      <c r="EQ228" s="60" t="s">
        <v>4949</v>
      </c>
    </row>
    <row r="229" spans="1:147" ht="15" thickBot="1">
      <c r="A229" s="17" t="s">
        <v>1169</v>
      </c>
      <c r="B229" s="17" t="s">
        <v>1170</v>
      </c>
      <c r="C229" s="17" t="s">
        <v>1171</v>
      </c>
      <c r="D229" s="17" t="s">
        <v>5752</v>
      </c>
      <c r="E229" s="19" t="s">
        <v>5574</v>
      </c>
      <c r="F229" s="18" t="s">
        <v>4950</v>
      </c>
      <c r="G229" s="18" t="s">
        <v>4951</v>
      </c>
      <c r="H229" s="19" t="s">
        <v>3</v>
      </c>
      <c r="I229" s="18" t="s">
        <v>5726</v>
      </c>
      <c r="J229" s="18">
        <v>5</v>
      </c>
      <c r="K229" s="24">
        <v>1231</v>
      </c>
      <c r="L229" s="24" t="s">
        <v>853</v>
      </c>
      <c r="M229" s="24" t="s">
        <v>4</v>
      </c>
      <c r="N229" s="24">
        <v>7.75</v>
      </c>
      <c r="O229" s="24">
        <v>0.99</v>
      </c>
      <c r="P229" s="25">
        <v>0</v>
      </c>
      <c r="Q229" s="25">
        <v>0</v>
      </c>
      <c r="R229" s="26">
        <v>1244.77</v>
      </c>
      <c r="S229" s="26">
        <v>1244.77</v>
      </c>
      <c r="T229" s="26">
        <v>9646.9500000000007</v>
      </c>
      <c r="U229" s="26">
        <v>1234.68</v>
      </c>
      <c r="V229" s="26">
        <v>9646.9500000000007</v>
      </c>
      <c r="W229" s="26">
        <v>1234.68</v>
      </c>
      <c r="X229" s="50">
        <v>13777.71</v>
      </c>
      <c r="Y229" s="50">
        <v>17151.84</v>
      </c>
      <c r="Z229" s="50">
        <v>17755.68</v>
      </c>
      <c r="AA229" s="50">
        <v>18973.259999999998</v>
      </c>
      <c r="AB229" s="50" t="s">
        <v>4949</v>
      </c>
      <c r="AC229" s="50" t="s">
        <v>4949</v>
      </c>
      <c r="AD229" s="50">
        <v>-544.9</v>
      </c>
      <c r="AE229" s="50">
        <v>307.2</v>
      </c>
      <c r="AF229" s="50">
        <v>272.76</v>
      </c>
      <c r="AG229" s="50">
        <v>352.83</v>
      </c>
      <c r="AH229" s="50" t="s">
        <v>4949</v>
      </c>
      <c r="AI229" s="50" t="s">
        <v>4949</v>
      </c>
      <c r="AJ229" s="59">
        <v>-79.08563134978229</v>
      </c>
      <c r="AK229" s="59">
        <v>44.586357039187227</v>
      </c>
      <c r="AL229" s="59">
        <v>39.587808417997095</v>
      </c>
      <c r="AM229" s="59">
        <v>51.208998548621189</v>
      </c>
      <c r="AN229" s="59" t="s">
        <v>5557</v>
      </c>
      <c r="AO229" s="59" t="s">
        <v>5557</v>
      </c>
      <c r="AP229" s="50">
        <v>1234.68</v>
      </c>
      <c r="AQ229" s="50">
        <v>1234.68</v>
      </c>
      <c r="AR229" s="50">
        <v>1234.68</v>
      </c>
      <c r="AS229" s="50">
        <v>1234.68</v>
      </c>
      <c r="AT229" s="50">
        <v>1234.68</v>
      </c>
      <c r="AU229" s="50">
        <v>1234.68</v>
      </c>
      <c r="AV229" s="50">
        <v>2458.3000000000002</v>
      </c>
      <c r="AW229" s="50">
        <v>2296.42</v>
      </c>
      <c r="AX229" s="50">
        <v>2569.1799999999998</v>
      </c>
      <c r="AY229" s="50">
        <v>2881.1</v>
      </c>
      <c r="AZ229" s="50" t="s">
        <v>4949</v>
      </c>
      <c r="BA229" s="50" t="s">
        <v>4949</v>
      </c>
      <c r="BB229" s="59">
        <v>356.79245283018872</v>
      </c>
      <c r="BC229" s="59">
        <v>333.29753265602324</v>
      </c>
      <c r="BD229" s="59">
        <v>372.88534107402029</v>
      </c>
      <c r="BE229" s="59">
        <v>418.15674891146591</v>
      </c>
      <c r="BF229" s="59" t="s">
        <v>5557</v>
      </c>
      <c r="BG229" s="59" t="s">
        <v>5557</v>
      </c>
      <c r="BH229" s="50">
        <v>1234.68</v>
      </c>
      <c r="BI229" s="50">
        <v>1234.68</v>
      </c>
      <c r="BJ229" s="50">
        <v>1234.68</v>
      </c>
      <c r="BK229" s="50">
        <v>1234.68</v>
      </c>
      <c r="BL229" s="50">
        <v>1234.68</v>
      </c>
      <c r="BM229" s="50">
        <v>1234.68</v>
      </c>
      <c r="BN229" s="50" t="s">
        <v>4949</v>
      </c>
      <c r="BO229" s="50" t="s">
        <v>4949</v>
      </c>
      <c r="BP229" s="50">
        <v>40.909999999999997</v>
      </c>
      <c r="BQ229" s="50">
        <v>52.93</v>
      </c>
      <c r="BR229" s="50" t="s">
        <v>4949</v>
      </c>
      <c r="BS229" s="50" t="s">
        <v>4949</v>
      </c>
      <c r="BT229" s="59" t="s">
        <v>5557</v>
      </c>
      <c r="BU229" s="59" t="s">
        <v>5557</v>
      </c>
      <c r="BV229" s="59">
        <v>5.9375907111756163</v>
      </c>
      <c r="BW229" s="59">
        <v>7.6821480406386069</v>
      </c>
      <c r="BX229" s="59" t="s">
        <v>5557</v>
      </c>
      <c r="BY229" s="59" t="s">
        <v>5557</v>
      </c>
      <c r="BZ229" s="50">
        <v>1234.68</v>
      </c>
      <c r="CA229" s="50">
        <v>1234.68</v>
      </c>
      <c r="CB229" s="50">
        <v>1234.68</v>
      </c>
      <c r="CC229" s="50">
        <v>1234.68</v>
      </c>
      <c r="CD229" s="50">
        <v>1234.68</v>
      </c>
      <c r="CE229" s="50">
        <v>1234.68</v>
      </c>
      <c r="CF229" s="50">
        <v>2399.34</v>
      </c>
      <c r="CG229" s="50">
        <v>4362.3900000000003</v>
      </c>
      <c r="CH229" s="50">
        <v>1037.23</v>
      </c>
      <c r="CI229" s="50">
        <v>2634.53</v>
      </c>
      <c r="CJ229" s="50" t="s">
        <v>4949</v>
      </c>
      <c r="CK229" s="50" t="s">
        <v>4949</v>
      </c>
      <c r="CL229" s="50">
        <v>-0.43775155249564174</v>
      </c>
      <c r="CM229" s="50">
        <v>0.24679258015537006</v>
      </c>
      <c r="CN229" s="50">
        <v>0.21912481823951413</v>
      </c>
      <c r="CO229" s="50">
        <v>0.28344995461008859</v>
      </c>
      <c r="CP229" s="50" t="s">
        <v>4949</v>
      </c>
      <c r="CQ229" s="50" t="s">
        <v>4949</v>
      </c>
      <c r="CR229" s="50">
        <v>1.9749029941274294</v>
      </c>
      <c r="CS229" s="50">
        <v>1.8448548727877441</v>
      </c>
      <c r="CT229" s="50">
        <v>2.0639796910272579</v>
      </c>
      <c r="CU229" s="50">
        <v>2.3145641363464735</v>
      </c>
      <c r="CV229" s="50" t="s">
        <v>4949</v>
      </c>
      <c r="CW229" s="50" t="s">
        <v>4949</v>
      </c>
      <c r="CX229" s="50" t="s">
        <v>4949</v>
      </c>
      <c r="CY229" s="50" t="s">
        <v>4949</v>
      </c>
      <c r="CZ229" s="50">
        <v>3.2865509290873007E-2</v>
      </c>
      <c r="DA229" s="50">
        <v>4.2521911678462691E-2</v>
      </c>
      <c r="DB229" s="50" t="s">
        <v>4949</v>
      </c>
      <c r="DC229" s="50" t="s">
        <v>4949</v>
      </c>
      <c r="DD229" s="50">
        <v>1.9275368140299012</v>
      </c>
      <c r="DE229" s="50">
        <v>3.5045751423957845</v>
      </c>
      <c r="DF229" s="50">
        <v>0.83327040336769043</v>
      </c>
      <c r="DG229" s="50">
        <v>2.1164793495987211</v>
      </c>
      <c r="DH229" s="50" t="s">
        <v>4949</v>
      </c>
      <c r="DI229" s="50" t="s">
        <v>4949</v>
      </c>
      <c r="DJ229" s="50">
        <v>-15.714626536979262</v>
      </c>
      <c r="DK229" s="50">
        <v>27.8740234375</v>
      </c>
      <c r="DL229" s="50">
        <v>31.393532776066873</v>
      </c>
      <c r="DM229" s="50">
        <v>24.269194796360853</v>
      </c>
      <c r="DN229" s="50" t="s">
        <v>4949</v>
      </c>
      <c r="DO229" s="50" t="s">
        <v>4949</v>
      </c>
      <c r="DP229" s="50">
        <v>3.4832607899768129</v>
      </c>
      <c r="DQ229" s="50">
        <v>3.7288039644315933</v>
      </c>
      <c r="DR229" s="50">
        <v>3.3329311297768158</v>
      </c>
      <c r="DS229" s="50">
        <v>2.972093991878102</v>
      </c>
      <c r="DT229" s="50" t="s">
        <v>4949</v>
      </c>
      <c r="DU229" s="50" t="s">
        <v>4949</v>
      </c>
      <c r="DV229" s="58" t="s">
        <v>4949</v>
      </c>
      <c r="DW229" s="58" t="s">
        <v>4949</v>
      </c>
      <c r="DX229" s="58">
        <v>4.7775870324306014E-3</v>
      </c>
      <c r="DY229" s="58">
        <v>6.1813170771584398E-3</v>
      </c>
      <c r="DZ229" s="58" t="s">
        <v>4949</v>
      </c>
      <c r="EA229" s="58" t="s">
        <v>4949</v>
      </c>
      <c r="EB229" s="60">
        <v>-0.22165724281007199</v>
      </c>
      <c r="EC229" s="60">
        <v>0.13377343865669172</v>
      </c>
      <c r="ED229" s="60">
        <v>0.10616616975065975</v>
      </c>
      <c r="EE229" s="60">
        <v>0.12246364235882128</v>
      </c>
      <c r="EF229" s="60" t="s">
        <v>4949</v>
      </c>
      <c r="EG229" s="60" t="s">
        <v>4949</v>
      </c>
      <c r="EH229" s="60">
        <v>0.24489773699693207</v>
      </c>
      <c r="EI229" s="60">
        <v>3.5205552290599629E-2</v>
      </c>
      <c r="EJ229" s="60">
        <v>6.8574112621988981E-2</v>
      </c>
      <c r="EK229" s="60" t="s">
        <v>4949</v>
      </c>
      <c r="EL229" s="60" t="s">
        <v>4949</v>
      </c>
      <c r="EM229" s="60">
        <v>-1.5637731693888788</v>
      </c>
      <c r="EN229" s="60">
        <v>-0.11210937499999996</v>
      </c>
      <c r="EO229" s="60">
        <v>0.29355477342718883</v>
      </c>
      <c r="EP229" s="60" t="s">
        <v>4949</v>
      </c>
      <c r="EQ229" s="60" t="s">
        <v>4949</v>
      </c>
    </row>
    <row r="230" spans="1:147" ht="15" thickBot="1">
      <c r="A230" s="17" t="s">
        <v>1172</v>
      </c>
      <c r="B230" s="17" t="s">
        <v>1173</v>
      </c>
      <c r="C230" s="17" t="s">
        <v>4534</v>
      </c>
      <c r="D230" s="17" t="s">
        <v>5749</v>
      </c>
      <c r="E230" s="19" t="s">
        <v>5574</v>
      </c>
      <c r="F230" s="18" t="s">
        <v>3036</v>
      </c>
      <c r="G230" s="18" t="s">
        <v>544</v>
      </c>
      <c r="H230" s="19" t="s">
        <v>3</v>
      </c>
      <c r="I230" s="18" t="s">
        <v>5726</v>
      </c>
      <c r="J230" s="18">
        <v>2.33</v>
      </c>
      <c r="K230" s="24">
        <v>1231</v>
      </c>
      <c r="L230" s="24" t="s">
        <v>853</v>
      </c>
      <c r="M230" s="24" t="s">
        <v>4</v>
      </c>
      <c r="N230" s="24">
        <v>1.81</v>
      </c>
      <c r="O230" s="24">
        <v>0.23</v>
      </c>
      <c r="P230" s="25">
        <v>0</v>
      </c>
      <c r="Q230" s="25">
        <v>5.8499999999999996E-2</v>
      </c>
      <c r="R230" s="26">
        <v>1728.55</v>
      </c>
      <c r="S230" s="26">
        <v>1728.55</v>
      </c>
      <c r="T230" s="26">
        <v>3128.68</v>
      </c>
      <c r="U230" s="26">
        <v>400.43</v>
      </c>
      <c r="V230" s="26">
        <v>3128.68</v>
      </c>
      <c r="W230" s="26">
        <v>400.43</v>
      </c>
      <c r="X230" s="50">
        <v>6537.42</v>
      </c>
      <c r="Y230" s="50">
        <v>6841.14</v>
      </c>
      <c r="Z230" s="50">
        <v>7022.02</v>
      </c>
      <c r="AA230" s="50">
        <v>7136.4</v>
      </c>
      <c r="AB230" s="50">
        <v>7211.63</v>
      </c>
      <c r="AC230" s="50" t="s">
        <v>4949</v>
      </c>
      <c r="AD230" s="50">
        <v>434.47</v>
      </c>
      <c r="AE230" s="50">
        <v>478</v>
      </c>
      <c r="AF230" s="50">
        <v>422.67</v>
      </c>
      <c r="AG230" s="50">
        <v>442.55</v>
      </c>
      <c r="AH230" s="50">
        <v>462.79</v>
      </c>
      <c r="AI230" s="50" t="s">
        <v>4949</v>
      </c>
      <c r="AJ230" s="59">
        <v>63.058055152394779</v>
      </c>
      <c r="AK230" s="59">
        <v>69.375907111756177</v>
      </c>
      <c r="AL230" s="59">
        <v>61.345428156748916</v>
      </c>
      <c r="AM230" s="59">
        <v>64.230769230769241</v>
      </c>
      <c r="AN230" s="59">
        <v>67.168359941944857</v>
      </c>
      <c r="AO230" s="59" t="s">
        <v>5557</v>
      </c>
      <c r="AP230" s="50">
        <v>400.43</v>
      </c>
      <c r="AQ230" s="50">
        <v>400.43</v>
      </c>
      <c r="AR230" s="50">
        <v>400.43</v>
      </c>
      <c r="AS230" s="50">
        <v>400.43</v>
      </c>
      <c r="AT230" s="50">
        <v>400.43</v>
      </c>
      <c r="AU230" s="50">
        <v>400.43</v>
      </c>
      <c r="AV230" s="50">
        <v>4873.07</v>
      </c>
      <c r="AW230" s="50">
        <v>5001.13</v>
      </c>
      <c r="AX230" s="50">
        <v>5129.62</v>
      </c>
      <c r="AY230" s="50">
        <v>5276.3</v>
      </c>
      <c r="AZ230" s="50">
        <v>5429.31</v>
      </c>
      <c r="BA230" s="50" t="s">
        <v>4949</v>
      </c>
      <c r="BB230" s="59">
        <v>707.26705370101593</v>
      </c>
      <c r="BC230" s="59">
        <v>725.85341074020323</v>
      </c>
      <c r="BD230" s="59">
        <v>744.50217706821479</v>
      </c>
      <c r="BE230" s="59">
        <v>765.79100145137886</v>
      </c>
      <c r="BF230" s="59">
        <v>787.99854862119025</v>
      </c>
      <c r="BG230" s="59" t="s">
        <v>5557</v>
      </c>
      <c r="BH230" s="50">
        <v>400.43</v>
      </c>
      <c r="BI230" s="50">
        <v>400.43</v>
      </c>
      <c r="BJ230" s="50">
        <v>400.43</v>
      </c>
      <c r="BK230" s="50">
        <v>400.43</v>
      </c>
      <c r="BL230" s="50">
        <v>400.43</v>
      </c>
      <c r="BM230" s="50">
        <v>400.43</v>
      </c>
      <c r="BN230" s="50">
        <v>217.03</v>
      </c>
      <c r="BO230" s="50">
        <v>294.18</v>
      </c>
      <c r="BP230" s="50">
        <v>295.87</v>
      </c>
      <c r="BQ230" s="50">
        <v>309.79000000000002</v>
      </c>
      <c r="BR230" s="50">
        <v>323.95</v>
      </c>
      <c r="BS230" s="50" t="s">
        <v>4949</v>
      </c>
      <c r="BT230" s="59">
        <v>31.499274310595066</v>
      </c>
      <c r="BU230" s="59">
        <v>42.696661828737305</v>
      </c>
      <c r="BV230" s="59">
        <v>42.941944847605228</v>
      </c>
      <c r="BW230" s="59">
        <v>44.962264150943405</v>
      </c>
      <c r="BX230" s="59">
        <v>47.017416545718433</v>
      </c>
      <c r="BY230" s="59" t="s">
        <v>5557</v>
      </c>
      <c r="BZ230" s="50">
        <v>400.43</v>
      </c>
      <c r="CA230" s="50">
        <v>400.43</v>
      </c>
      <c r="CB230" s="50">
        <v>400.43</v>
      </c>
      <c r="CC230" s="50">
        <v>400.43</v>
      </c>
      <c r="CD230" s="50">
        <v>400.43</v>
      </c>
      <c r="CE230" s="50">
        <v>400.43</v>
      </c>
      <c r="CF230" s="50">
        <v>913.1</v>
      </c>
      <c r="CG230" s="50">
        <v>684.81</v>
      </c>
      <c r="CH230" s="50">
        <v>395.65</v>
      </c>
      <c r="CI230" s="50">
        <v>467.81</v>
      </c>
      <c r="CJ230" s="50">
        <v>506.92</v>
      </c>
      <c r="CK230" s="50" t="s">
        <v>4949</v>
      </c>
      <c r="CL230" s="50">
        <v>0.25134939689334995</v>
      </c>
      <c r="CM230" s="50">
        <v>0.27653235370686413</v>
      </c>
      <c r="CN230" s="50">
        <v>0.244522865985942</v>
      </c>
      <c r="CO230" s="50">
        <v>0.25602383500621911</v>
      </c>
      <c r="CP230" s="50">
        <v>0.26773307107112898</v>
      </c>
      <c r="CQ230" s="50" t="s">
        <v>4949</v>
      </c>
      <c r="CR230" s="50">
        <v>2.8191663533019002</v>
      </c>
      <c r="CS230" s="50">
        <v>2.8932515692343297</v>
      </c>
      <c r="CT230" s="50">
        <v>2.9675855485811806</v>
      </c>
      <c r="CU230" s="50">
        <v>3.0524427988776721</v>
      </c>
      <c r="CV230" s="50">
        <v>3.14096207804229</v>
      </c>
      <c r="CW230" s="50" t="s">
        <v>4949</v>
      </c>
      <c r="CX230" s="50">
        <v>0.12555610193514796</v>
      </c>
      <c r="CY230" s="50">
        <v>0.17018888663909057</v>
      </c>
      <c r="CZ230" s="50">
        <v>0.17116658470972781</v>
      </c>
      <c r="DA230" s="50">
        <v>0.17921957710219549</v>
      </c>
      <c r="DB230" s="50">
        <v>0.18741141419108501</v>
      </c>
      <c r="DC230" s="50" t="s">
        <v>4949</v>
      </c>
      <c r="DD230" s="50">
        <v>0.52824621792832149</v>
      </c>
      <c r="DE230" s="50">
        <v>0.39617598565271467</v>
      </c>
      <c r="DF230" s="50">
        <v>0.22889126724711462</v>
      </c>
      <c r="DG230" s="50">
        <v>0.27063723930461947</v>
      </c>
      <c r="DH230" s="50">
        <v>0.29326313962569783</v>
      </c>
      <c r="DI230" s="50" t="s">
        <v>4949</v>
      </c>
      <c r="DJ230" s="50">
        <v>6.3919257946463501</v>
      </c>
      <c r="DK230" s="50">
        <v>5.8098326359832635</v>
      </c>
      <c r="DL230" s="50">
        <v>6.5703740506778336</v>
      </c>
      <c r="DM230" s="50">
        <v>6.2752231386284034</v>
      </c>
      <c r="DN230" s="50">
        <v>6.0007778906199354</v>
      </c>
      <c r="DO230" s="50" t="s">
        <v>4949</v>
      </c>
      <c r="DP230" s="50">
        <v>0.56988715532508261</v>
      </c>
      <c r="DQ230" s="50">
        <v>0.55529450344222198</v>
      </c>
      <c r="DR230" s="50">
        <v>0.54138513184212478</v>
      </c>
      <c r="DS230" s="50">
        <v>0.52633474214885423</v>
      </c>
      <c r="DT230" s="50">
        <v>0.51150146151168374</v>
      </c>
      <c r="DU230" s="50" t="s">
        <v>4949</v>
      </c>
      <c r="DV230" s="58">
        <v>7.8149868567930575E-2</v>
      </c>
      <c r="DW230" s="58">
        <v>0.10593064707788701</v>
      </c>
      <c r="DX230" s="58">
        <v>0.10653919556371755</v>
      </c>
      <c r="DY230" s="58">
        <v>0.11155161859493717</v>
      </c>
      <c r="DZ230" s="58">
        <v>0.11665046271290194</v>
      </c>
      <c r="EA230" s="58" t="s">
        <v>4949</v>
      </c>
      <c r="EB230" s="60">
        <v>8.9157348447693144E-2</v>
      </c>
      <c r="EC230" s="60">
        <v>9.5578399281762316E-2</v>
      </c>
      <c r="ED230" s="60">
        <v>8.2397916414861147E-2</v>
      </c>
      <c r="EE230" s="60">
        <v>8.3875063965278704E-2</v>
      </c>
      <c r="EF230" s="60">
        <v>8.523919245723674E-2</v>
      </c>
      <c r="EG230" s="60" t="s">
        <v>4949</v>
      </c>
      <c r="EH230" s="60">
        <v>4.6458694714428761E-2</v>
      </c>
      <c r="EI230" s="60">
        <v>2.6440037771482627E-2</v>
      </c>
      <c r="EJ230" s="60">
        <v>1.6288760214297149E-2</v>
      </c>
      <c r="EK230" s="60">
        <v>1.054172972367029E-2</v>
      </c>
      <c r="EL230" s="60" t="s">
        <v>4949</v>
      </c>
      <c r="EM230" s="60">
        <v>0.10019103735585877</v>
      </c>
      <c r="EN230" s="60">
        <v>-0.11575313807531373</v>
      </c>
      <c r="EO230" s="60">
        <v>4.7034329382260376E-2</v>
      </c>
      <c r="EP230" s="60">
        <v>4.5734945203931732E-2</v>
      </c>
      <c r="EQ230" s="60" t="s">
        <v>4949</v>
      </c>
    </row>
    <row r="231" spans="1:147" ht="15" thickBot="1">
      <c r="A231" s="17" t="s">
        <v>1174</v>
      </c>
      <c r="B231" s="17" t="s">
        <v>1175</v>
      </c>
      <c r="C231" s="17" t="s">
        <v>1176</v>
      </c>
      <c r="D231" s="17" t="s">
        <v>5753</v>
      </c>
      <c r="E231" s="19" t="s">
        <v>5574</v>
      </c>
      <c r="F231" s="18" t="s">
        <v>3002</v>
      </c>
      <c r="G231" s="18" t="s">
        <v>93</v>
      </c>
      <c r="H231" s="19" t="s">
        <v>3</v>
      </c>
      <c r="I231" s="18" t="s">
        <v>5726</v>
      </c>
      <c r="J231" s="18">
        <v>6.5</v>
      </c>
      <c r="K231" s="24" t="s">
        <v>2186</v>
      </c>
      <c r="L231" s="24" t="s">
        <v>853</v>
      </c>
      <c r="M231" s="24" t="s">
        <v>853</v>
      </c>
      <c r="N231" s="24">
        <v>4.99</v>
      </c>
      <c r="O231" s="24">
        <v>0.64</v>
      </c>
      <c r="P231" s="25">
        <v>5.5E-2</v>
      </c>
      <c r="Q231" s="25">
        <v>9.1899999999999996E-2</v>
      </c>
      <c r="R231" s="26">
        <v>3878.08</v>
      </c>
      <c r="S231" s="26">
        <v>3878.08</v>
      </c>
      <c r="T231" s="26">
        <v>19351.64</v>
      </c>
      <c r="U231" s="26">
        <v>2476.7600000000002</v>
      </c>
      <c r="V231" s="26">
        <v>19351.64</v>
      </c>
      <c r="W231" s="26">
        <v>2476.7600000000002</v>
      </c>
      <c r="X231" s="50">
        <v>17351.11</v>
      </c>
      <c r="Y231" s="50">
        <v>18411.2</v>
      </c>
      <c r="Z231" s="50">
        <v>16902.599999999999</v>
      </c>
      <c r="AA231" s="50">
        <v>17512.45</v>
      </c>
      <c r="AB231" s="50">
        <v>18657.93</v>
      </c>
      <c r="AC231" s="50" t="s">
        <v>4949</v>
      </c>
      <c r="AD231" s="50">
        <v>1914.91</v>
      </c>
      <c r="AE231" s="50">
        <v>2302.37</v>
      </c>
      <c r="AF231" s="50">
        <v>2062.58</v>
      </c>
      <c r="AG231" s="50">
        <v>2124.2600000000002</v>
      </c>
      <c r="AH231" s="50">
        <v>2248.25</v>
      </c>
      <c r="AI231" s="50" t="s">
        <v>4949</v>
      </c>
      <c r="AJ231" s="59">
        <v>247.08516129032259</v>
      </c>
      <c r="AK231" s="59">
        <v>297.08</v>
      </c>
      <c r="AL231" s="59">
        <v>266.13935483870966</v>
      </c>
      <c r="AM231" s="59">
        <v>274.09806451612906</v>
      </c>
      <c r="AN231" s="59">
        <v>290.09677419354841</v>
      </c>
      <c r="AO231" s="59" t="s">
        <v>5557</v>
      </c>
      <c r="AP231" s="50">
        <v>2476.7600000000002</v>
      </c>
      <c r="AQ231" s="50">
        <v>2476.7600000000002</v>
      </c>
      <c r="AR231" s="50">
        <v>2476.7600000000002</v>
      </c>
      <c r="AS231" s="50">
        <v>2476.7600000000002</v>
      </c>
      <c r="AT231" s="50">
        <v>2476.7600000000002</v>
      </c>
      <c r="AU231" s="50">
        <v>2476.7600000000002</v>
      </c>
      <c r="AV231" s="50">
        <v>11556.78</v>
      </c>
      <c r="AW231" s="50">
        <v>12083.39</v>
      </c>
      <c r="AX231" s="50">
        <v>12710.66</v>
      </c>
      <c r="AY231" s="50">
        <v>13787.83</v>
      </c>
      <c r="AZ231" s="50">
        <v>14952.71</v>
      </c>
      <c r="BA231" s="50" t="s">
        <v>4949</v>
      </c>
      <c r="BB231" s="59">
        <v>1491.1974193548388</v>
      </c>
      <c r="BC231" s="59">
        <v>1559.1470967741934</v>
      </c>
      <c r="BD231" s="59">
        <v>1640.0851612903225</v>
      </c>
      <c r="BE231" s="59">
        <v>1779.0748387096774</v>
      </c>
      <c r="BF231" s="59">
        <v>1929.3819354838708</v>
      </c>
      <c r="BG231" s="59" t="s">
        <v>5557</v>
      </c>
      <c r="BH231" s="50">
        <v>2476.7600000000002</v>
      </c>
      <c r="BI231" s="50">
        <v>2476.7600000000002</v>
      </c>
      <c r="BJ231" s="50">
        <v>2476.7600000000002</v>
      </c>
      <c r="BK231" s="50">
        <v>2476.7600000000002</v>
      </c>
      <c r="BL231" s="50">
        <v>2476.7600000000002</v>
      </c>
      <c r="BM231" s="50">
        <v>2476.7600000000002</v>
      </c>
      <c r="BN231" s="50">
        <v>969.52</v>
      </c>
      <c r="BO231" s="50">
        <v>1163.43</v>
      </c>
      <c r="BP231" s="50">
        <v>1047.08</v>
      </c>
      <c r="BQ231" s="50">
        <v>1083.3699999999999</v>
      </c>
      <c r="BR231" s="50">
        <v>1146.6099999999999</v>
      </c>
      <c r="BS231" s="50" t="s">
        <v>4949</v>
      </c>
      <c r="BT231" s="59">
        <v>125.09935483870967</v>
      </c>
      <c r="BU231" s="59">
        <v>150.12</v>
      </c>
      <c r="BV231" s="59">
        <v>135.10709677419354</v>
      </c>
      <c r="BW231" s="59">
        <v>139.78967741935483</v>
      </c>
      <c r="BX231" s="59">
        <v>147.94967741935483</v>
      </c>
      <c r="BY231" s="59" t="s">
        <v>5557</v>
      </c>
      <c r="BZ231" s="50">
        <v>2476.7600000000002</v>
      </c>
      <c r="CA231" s="50">
        <v>2476.7600000000002</v>
      </c>
      <c r="CB231" s="50">
        <v>2476.7600000000002</v>
      </c>
      <c r="CC231" s="50">
        <v>2476.7600000000002</v>
      </c>
      <c r="CD231" s="50">
        <v>2476.7600000000002</v>
      </c>
      <c r="CE231" s="50">
        <v>2476.7600000000002</v>
      </c>
      <c r="CF231" s="50">
        <v>4059.02</v>
      </c>
      <c r="CG231" s="50">
        <v>2554.73</v>
      </c>
      <c r="CH231" s="50">
        <v>3323.35</v>
      </c>
      <c r="CI231" s="50">
        <v>2530.7600000000002</v>
      </c>
      <c r="CJ231" s="50">
        <v>2551.8000000000002</v>
      </c>
      <c r="CK231" s="50" t="s">
        <v>4949</v>
      </c>
      <c r="CL231" s="50">
        <v>0.49377784883241194</v>
      </c>
      <c r="CM231" s="50">
        <v>0.59368811370575125</v>
      </c>
      <c r="CN231" s="50">
        <v>0.53185596996451856</v>
      </c>
      <c r="CO231" s="50">
        <v>0.54776074758643456</v>
      </c>
      <c r="CP231" s="50">
        <v>0.57973275435266935</v>
      </c>
      <c r="CQ231" s="50" t="s">
        <v>4949</v>
      </c>
      <c r="CR231" s="50">
        <v>2.980026198531232</v>
      </c>
      <c r="CS231" s="50">
        <v>3.1158176210908488</v>
      </c>
      <c r="CT231" s="50">
        <v>3.2775651868966085</v>
      </c>
      <c r="CU231" s="50">
        <v>3.5553237684627446</v>
      </c>
      <c r="CV231" s="50">
        <v>3.8556992119811864</v>
      </c>
      <c r="CW231" s="50" t="s">
        <v>4949</v>
      </c>
      <c r="CX231" s="50">
        <v>0.25</v>
      </c>
      <c r="CY231" s="50">
        <v>0.30000154715735622</v>
      </c>
      <c r="CZ231" s="50">
        <v>0.26999958742470498</v>
      </c>
      <c r="DA231" s="50">
        <v>0.27935731083422721</v>
      </c>
      <c r="DB231" s="50">
        <v>0.29566434936875979</v>
      </c>
      <c r="DC231" s="50" t="s">
        <v>4949</v>
      </c>
      <c r="DD231" s="50">
        <v>1.0466571086723326</v>
      </c>
      <c r="DE231" s="50">
        <v>0.65876155210825982</v>
      </c>
      <c r="DF231" s="50">
        <v>0.85695756663091016</v>
      </c>
      <c r="DG231" s="50">
        <v>0.65258065847017088</v>
      </c>
      <c r="DH231" s="50">
        <v>0.65800602359930693</v>
      </c>
      <c r="DI231" s="50" t="s">
        <v>4949</v>
      </c>
      <c r="DJ231" s="50">
        <v>10.105769983967914</v>
      </c>
      <c r="DK231" s="50">
        <v>8.4050956188623029</v>
      </c>
      <c r="DL231" s="50">
        <v>9.3822494157802367</v>
      </c>
      <c r="DM231" s="50">
        <v>9.109826480750943</v>
      </c>
      <c r="DN231" s="50">
        <v>8.6074235516512836</v>
      </c>
      <c r="DO231" s="50" t="s">
        <v>4949</v>
      </c>
      <c r="DP231" s="50">
        <v>1.6744837229747385</v>
      </c>
      <c r="DQ231" s="50">
        <v>1.6015075239647152</v>
      </c>
      <c r="DR231" s="50">
        <v>1.5224732626000539</v>
      </c>
      <c r="DS231" s="50">
        <v>1.4035305048002478</v>
      </c>
      <c r="DT231" s="50">
        <v>1.2941894813716042</v>
      </c>
      <c r="DU231" s="50" t="s">
        <v>4949</v>
      </c>
      <c r="DV231" s="58">
        <v>5.0100146550886647E-2</v>
      </c>
      <c r="DW231" s="58">
        <v>6.0120485912305115E-2</v>
      </c>
      <c r="DX231" s="58">
        <v>5.4108075594626603E-2</v>
      </c>
      <c r="DY231" s="58">
        <v>5.5983368851425505E-2</v>
      </c>
      <c r="DZ231" s="58">
        <v>5.9251308932989653E-2</v>
      </c>
      <c r="EA231" s="58" t="s">
        <v>4949</v>
      </c>
      <c r="EB231" s="60">
        <v>0.16569580800188288</v>
      </c>
      <c r="EC231" s="60">
        <v>0.19054007195000741</v>
      </c>
      <c r="ED231" s="60">
        <v>0.16227166803297388</v>
      </c>
      <c r="EE231" s="60">
        <v>0.1540677539540305</v>
      </c>
      <c r="EF231" s="60">
        <v>0.15035735997019939</v>
      </c>
      <c r="EG231" s="60" t="s">
        <v>4949</v>
      </c>
      <c r="EH231" s="60">
        <v>6.1096379424717018E-2</v>
      </c>
      <c r="EI231" s="60">
        <v>-8.1939254366907188E-2</v>
      </c>
      <c r="EJ231" s="60">
        <v>3.6080248009182192E-2</v>
      </c>
      <c r="EK231" s="60">
        <v>6.5409465837161562E-2</v>
      </c>
      <c r="EL231" s="60" t="s">
        <v>4949</v>
      </c>
      <c r="EM231" s="60">
        <v>0.20233849110402047</v>
      </c>
      <c r="EN231" s="60">
        <v>-0.10414920277800699</v>
      </c>
      <c r="EO231" s="60">
        <v>2.9904294621299732E-2</v>
      </c>
      <c r="EP231" s="60">
        <v>5.8368561287224674E-2</v>
      </c>
      <c r="EQ231" s="60" t="s">
        <v>4949</v>
      </c>
    </row>
    <row r="232" spans="1:147" ht="15" thickBot="1">
      <c r="A232" s="17" t="s">
        <v>1177</v>
      </c>
      <c r="B232" s="17" t="s">
        <v>1178</v>
      </c>
      <c r="C232" s="17" t="s">
        <v>1179</v>
      </c>
      <c r="D232" s="17" t="s">
        <v>5758</v>
      </c>
      <c r="E232" s="19" t="s">
        <v>5574</v>
      </c>
      <c r="F232" s="18" t="s">
        <v>3000</v>
      </c>
      <c r="G232" s="18" t="s">
        <v>714</v>
      </c>
      <c r="H232" s="19" t="s">
        <v>3</v>
      </c>
      <c r="I232" s="18" t="s">
        <v>5726</v>
      </c>
      <c r="J232" s="18">
        <v>1.1000000000000001</v>
      </c>
      <c r="K232" s="24" t="s">
        <v>2187</v>
      </c>
      <c r="L232" s="24" t="s">
        <v>853</v>
      </c>
      <c r="M232" s="24" t="s">
        <v>4</v>
      </c>
      <c r="N232" s="24">
        <v>0.86</v>
      </c>
      <c r="O232" s="24">
        <v>0.11</v>
      </c>
      <c r="P232" s="25">
        <v>-1.15E-2</v>
      </c>
      <c r="Q232" s="25">
        <v>-9.4700000000000006E-2</v>
      </c>
      <c r="R232" s="26">
        <v>1971.94</v>
      </c>
      <c r="S232" s="26">
        <v>1971.94</v>
      </c>
      <c r="T232" s="26">
        <v>1695.87</v>
      </c>
      <c r="U232" s="26">
        <v>217.05</v>
      </c>
      <c r="V232" s="26">
        <v>1695.87</v>
      </c>
      <c r="W232" s="26">
        <v>217.05</v>
      </c>
      <c r="X232" s="50">
        <v>2119.14</v>
      </c>
      <c r="Y232" s="50">
        <v>2411.71</v>
      </c>
      <c r="Z232" s="50">
        <v>2599.4299999999998</v>
      </c>
      <c r="AA232" s="50">
        <v>2726.62</v>
      </c>
      <c r="AB232" s="50">
        <v>2853.74</v>
      </c>
      <c r="AC232" s="50" t="s">
        <v>4949</v>
      </c>
      <c r="AD232" s="50">
        <v>703.29</v>
      </c>
      <c r="AE232" s="50">
        <v>756.07</v>
      </c>
      <c r="AF232" s="50">
        <v>829.16</v>
      </c>
      <c r="AG232" s="50">
        <v>812.57</v>
      </c>
      <c r="AH232" s="50">
        <v>824.87</v>
      </c>
      <c r="AI232" s="50" t="s">
        <v>4949</v>
      </c>
      <c r="AJ232" s="59">
        <v>102.07402031930334</v>
      </c>
      <c r="AK232" s="59">
        <v>109.73439767779392</v>
      </c>
      <c r="AL232" s="59">
        <v>120.34252539912917</v>
      </c>
      <c r="AM232" s="59">
        <v>117.93468795355589</v>
      </c>
      <c r="AN232" s="59">
        <v>119.71988388969521</v>
      </c>
      <c r="AO232" s="59" t="s">
        <v>5557</v>
      </c>
      <c r="AP232" s="50">
        <v>217.05</v>
      </c>
      <c r="AQ232" s="50">
        <v>217.05</v>
      </c>
      <c r="AR232" s="50">
        <v>217.05</v>
      </c>
      <c r="AS232" s="50">
        <v>217.05</v>
      </c>
      <c r="AT232" s="50">
        <v>217.05</v>
      </c>
      <c r="AU232" s="50">
        <v>217.05</v>
      </c>
      <c r="AV232" s="50">
        <v>3532.81</v>
      </c>
      <c r="AW232" s="50">
        <v>4119.8100000000004</v>
      </c>
      <c r="AX232" s="50">
        <v>4954.41</v>
      </c>
      <c r="AY232" s="50">
        <v>5766.98</v>
      </c>
      <c r="AZ232" s="50">
        <v>6591.85</v>
      </c>
      <c r="BA232" s="50" t="s">
        <v>4949</v>
      </c>
      <c r="BB232" s="59">
        <v>512.74455732946296</v>
      </c>
      <c r="BC232" s="59">
        <v>597.94049346879547</v>
      </c>
      <c r="BD232" s="59">
        <v>719.07256894049351</v>
      </c>
      <c r="BE232" s="59">
        <v>837.00725689404931</v>
      </c>
      <c r="BF232" s="59">
        <v>956.72714078374463</v>
      </c>
      <c r="BG232" s="59" t="s">
        <v>5557</v>
      </c>
      <c r="BH232" s="50">
        <v>217.05</v>
      </c>
      <c r="BI232" s="50">
        <v>217.05</v>
      </c>
      <c r="BJ232" s="50">
        <v>217.05</v>
      </c>
      <c r="BK232" s="50">
        <v>217.05</v>
      </c>
      <c r="BL232" s="50">
        <v>217.05</v>
      </c>
      <c r="BM232" s="50">
        <v>217.05</v>
      </c>
      <c r="BN232" s="50">
        <v>335.12</v>
      </c>
      <c r="BO232" s="50">
        <v>362.92</v>
      </c>
      <c r="BP232" s="50" t="s">
        <v>4949</v>
      </c>
      <c r="BQ232" s="50" t="s">
        <v>4949</v>
      </c>
      <c r="BR232" s="50" t="s">
        <v>4949</v>
      </c>
      <c r="BS232" s="50" t="s">
        <v>4949</v>
      </c>
      <c r="BT232" s="59">
        <v>48.638606676342526</v>
      </c>
      <c r="BU232" s="59">
        <v>52.673439767779392</v>
      </c>
      <c r="BV232" s="59" t="s">
        <v>5557</v>
      </c>
      <c r="BW232" s="59" t="s">
        <v>5557</v>
      </c>
      <c r="BX232" s="59" t="s">
        <v>5557</v>
      </c>
      <c r="BY232" s="59" t="s">
        <v>5557</v>
      </c>
      <c r="BZ232" s="50">
        <v>217.05</v>
      </c>
      <c r="CA232" s="50">
        <v>217.05</v>
      </c>
      <c r="CB232" s="50">
        <v>217.05</v>
      </c>
      <c r="CC232" s="50">
        <v>217.05</v>
      </c>
      <c r="CD232" s="50">
        <v>217.05</v>
      </c>
      <c r="CE232" s="50">
        <v>217.05</v>
      </c>
      <c r="CF232" s="50">
        <v>1422.85</v>
      </c>
      <c r="CG232" s="50">
        <v>1542.85</v>
      </c>
      <c r="CH232" s="50">
        <v>1201.74</v>
      </c>
      <c r="CI232" s="50">
        <v>1605.24</v>
      </c>
      <c r="CJ232" s="50">
        <v>1234.6300000000001</v>
      </c>
      <c r="CK232" s="50" t="s">
        <v>4949</v>
      </c>
      <c r="CL232" s="50">
        <v>0.3566487824173149</v>
      </c>
      <c r="CM232" s="50">
        <v>0.38341430266640975</v>
      </c>
      <c r="CN232" s="50">
        <v>0.42047932492875034</v>
      </c>
      <c r="CO232" s="50">
        <v>0.41206629004939299</v>
      </c>
      <c r="CP232" s="50">
        <v>0.41830380234692738</v>
      </c>
      <c r="CQ232" s="50" t="s">
        <v>4949</v>
      </c>
      <c r="CR232" s="50">
        <v>1.7915403105571162</v>
      </c>
      <c r="CS232" s="50">
        <v>2.0892167104475798</v>
      </c>
      <c r="CT232" s="50">
        <v>2.512454740002231</v>
      </c>
      <c r="CU232" s="50">
        <v>2.9245210300516238</v>
      </c>
      <c r="CV232" s="50">
        <v>3.3428248323985517</v>
      </c>
      <c r="CW232" s="50" t="s">
        <v>4949</v>
      </c>
      <c r="CX232" s="50">
        <v>0.16994431879266103</v>
      </c>
      <c r="CY232" s="50">
        <v>0.18404211081473068</v>
      </c>
      <c r="CZ232" s="50" t="s">
        <v>4949</v>
      </c>
      <c r="DA232" s="50" t="s">
        <v>4949</v>
      </c>
      <c r="DB232" s="50" t="s">
        <v>4949</v>
      </c>
      <c r="DC232" s="50" t="s">
        <v>4949</v>
      </c>
      <c r="DD232" s="50">
        <v>0.72154832297128713</v>
      </c>
      <c r="DE232" s="50">
        <v>0.78240210148381795</v>
      </c>
      <c r="DF232" s="50">
        <v>0.60942016491373974</v>
      </c>
      <c r="DG232" s="50">
        <v>0.81404099516212458</v>
      </c>
      <c r="DH232" s="50">
        <v>0.62609917137438265</v>
      </c>
      <c r="DI232" s="50" t="s">
        <v>4949</v>
      </c>
      <c r="DJ232" s="50">
        <v>2.1403688378904864</v>
      </c>
      <c r="DK232" s="50">
        <v>1.9909532186173236</v>
      </c>
      <c r="DL232" s="50">
        <v>1.8154517825268948</v>
      </c>
      <c r="DM232" s="50">
        <v>1.8525173215846018</v>
      </c>
      <c r="DN232" s="50">
        <v>1.8248936196006642</v>
      </c>
      <c r="DO232" s="50" t="s">
        <v>4949</v>
      </c>
      <c r="DP232" s="50">
        <v>0.4260914116524806</v>
      </c>
      <c r="DQ232" s="50">
        <v>0.36538092776123166</v>
      </c>
      <c r="DR232" s="50">
        <v>0.30383032490246065</v>
      </c>
      <c r="DS232" s="50">
        <v>0.26102049946419098</v>
      </c>
      <c r="DT232" s="50">
        <v>0.22835774479091603</v>
      </c>
      <c r="DU232" s="50" t="s">
        <v>4949</v>
      </c>
      <c r="DV232" s="58">
        <v>0.22262671892645985</v>
      </c>
      <c r="DW232" s="58">
        <v>0.24109479837906067</v>
      </c>
      <c r="DX232" s="58" t="s">
        <v>4949</v>
      </c>
      <c r="DY232" s="58" t="s">
        <v>4949</v>
      </c>
      <c r="DZ232" s="58" t="s">
        <v>4949</v>
      </c>
      <c r="EA232" s="58" t="s">
        <v>4949</v>
      </c>
      <c r="EB232" s="60">
        <v>0.19907382508541357</v>
      </c>
      <c r="EC232" s="60">
        <v>0.18352059925093633</v>
      </c>
      <c r="ED232" s="60">
        <v>0.16735796997018818</v>
      </c>
      <c r="EE232" s="60">
        <v>0.1409004366236748</v>
      </c>
      <c r="EF232" s="60">
        <v>0.12513482558007236</v>
      </c>
      <c r="EG232" s="60" t="s">
        <v>4949</v>
      </c>
      <c r="EH232" s="60">
        <v>0.13806072274601977</v>
      </c>
      <c r="EI232" s="60">
        <v>7.7836887519643572E-2</v>
      </c>
      <c r="EJ232" s="60">
        <v>4.892995772150055E-2</v>
      </c>
      <c r="EK232" s="60">
        <v>4.6621824823407598E-2</v>
      </c>
      <c r="EL232" s="60" t="s">
        <v>4949</v>
      </c>
      <c r="EM232" s="60">
        <v>7.5047277794366707E-2</v>
      </c>
      <c r="EN232" s="60">
        <v>9.6670943166637935E-2</v>
      </c>
      <c r="EO232" s="60">
        <v>-2.0008201070963239E-2</v>
      </c>
      <c r="EP232" s="60">
        <v>1.5137157414130353E-2</v>
      </c>
      <c r="EQ232" s="60" t="s">
        <v>4949</v>
      </c>
    </row>
    <row r="233" spans="1:147" ht="15" thickBot="1">
      <c r="A233" s="17" t="s">
        <v>1180</v>
      </c>
      <c r="B233" s="17" t="s">
        <v>1181</v>
      </c>
      <c r="C233" s="17" t="s">
        <v>1182</v>
      </c>
      <c r="D233" s="17" t="s">
        <v>5757</v>
      </c>
      <c r="E233" s="19" t="s">
        <v>5574</v>
      </c>
      <c r="F233" s="18" t="s">
        <v>3008</v>
      </c>
      <c r="G233" s="18" t="s">
        <v>86</v>
      </c>
      <c r="H233" s="19" t="s">
        <v>3</v>
      </c>
      <c r="I233" s="18" t="s">
        <v>5726</v>
      </c>
      <c r="J233" s="18">
        <v>4.26</v>
      </c>
      <c r="K233" s="24">
        <v>1231</v>
      </c>
      <c r="L233" s="24" t="s">
        <v>853</v>
      </c>
      <c r="M233" s="24" t="s">
        <v>853</v>
      </c>
      <c r="N233" s="24">
        <v>2.97</v>
      </c>
      <c r="O233" s="24">
        <v>0.38</v>
      </c>
      <c r="P233" s="25">
        <v>2.41E-2</v>
      </c>
      <c r="Q233" s="25">
        <v>4.9500000000000002E-2</v>
      </c>
      <c r="R233" s="26">
        <v>2951.11</v>
      </c>
      <c r="S233" s="26">
        <v>2951.11</v>
      </c>
      <c r="T233" s="26">
        <v>8764.81</v>
      </c>
      <c r="U233" s="26">
        <v>1121.78</v>
      </c>
      <c r="V233" s="26">
        <v>8764.81</v>
      </c>
      <c r="W233" s="26">
        <v>1121.78</v>
      </c>
      <c r="X233" s="50">
        <v>6463.01</v>
      </c>
      <c r="Y233" s="50">
        <v>5773.25</v>
      </c>
      <c r="Z233" s="50">
        <v>4899.43</v>
      </c>
      <c r="AA233" s="50">
        <v>5369.82</v>
      </c>
      <c r="AB233" s="50">
        <v>5758.15</v>
      </c>
      <c r="AC233" s="50">
        <v>6195.08</v>
      </c>
      <c r="AD233" s="50">
        <v>1318.62</v>
      </c>
      <c r="AE233" s="50">
        <v>1061.1500000000001</v>
      </c>
      <c r="AF233" s="50">
        <v>695.37</v>
      </c>
      <c r="AG233" s="50">
        <v>848.21</v>
      </c>
      <c r="AH233" s="50">
        <v>858.75</v>
      </c>
      <c r="AI233" s="50">
        <v>878.98</v>
      </c>
      <c r="AJ233" s="59">
        <v>170.14451612903224</v>
      </c>
      <c r="AK233" s="59">
        <v>136.9225806451613</v>
      </c>
      <c r="AL233" s="59">
        <v>89.725161290322575</v>
      </c>
      <c r="AM233" s="59">
        <v>109.44645161290323</v>
      </c>
      <c r="AN233" s="59">
        <v>110.80645161290323</v>
      </c>
      <c r="AO233" s="59">
        <v>113.41677419354839</v>
      </c>
      <c r="AP233" s="50">
        <v>1121.78</v>
      </c>
      <c r="AQ233" s="50">
        <v>1121.78</v>
      </c>
      <c r="AR233" s="50">
        <v>1121.78</v>
      </c>
      <c r="AS233" s="50">
        <v>1121.78</v>
      </c>
      <c r="AT233" s="50">
        <v>1121.78</v>
      </c>
      <c r="AU233" s="50">
        <v>1121.78</v>
      </c>
      <c r="AV233" s="50">
        <v>6932.53</v>
      </c>
      <c r="AW233" s="50">
        <v>7220.24</v>
      </c>
      <c r="AX233" s="50">
        <v>7398.67</v>
      </c>
      <c r="AY233" s="50">
        <v>7968.73</v>
      </c>
      <c r="AZ233" s="50">
        <v>8488.2000000000007</v>
      </c>
      <c r="BA233" s="50">
        <v>9023.67</v>
      </c>
      <c r="BB233" s="59">
        <v>894.52</v>
      </c>
      <c r="BC233" s="59">
        <v>931.64387096774192</v>
      </c>
      <c r="BD233" s="59">
        <v>954.66709677419351</v>
      </c>
      <c r="BE233" s="59">
        <v>1028.2232258064516</v>
      </c>
      <c r="BF233" s="59">
        <v>1095.2516129032258</v>
      </c>
      <c r="BG233" s="59">
        <v>1164.3445161290322</v>
      </c>
      <c r="BH233" s="50">
        <v>1121.78</v>
      </c>
      <c r="BI233" s="50">
        <v>1121.78</v>
      </c>
      <c r="BJ233" s="50">
        <v>1121.78</v>
      </c>
      <c r="BK233" s="50">
        <v>1121.78</v>
      </c>
      <c r="BL233" s="50">
        <v>1121.78</v>
      </c>
      <c r="BM233" s="50">
        <v>1121.78</v>
      </c>
      <c r="BN233" s="50">
        <v>503.29</v>
      </c>
      <c r="BO233" s="50">
        <v>516.92999999999995</v>
      </c>
      <c r="BP233" s="50">
        <v>278.14999999999998</v>
      </c>
      <c r="BQ233" s="50">
        <v>339.28</v>
      </c>
      <c r="BR233" s="50">
        <v>343.5</v>
      </c>
      <c r="BS233" s="50">
        <v>369.17</v>
      </c>
      <c r="BT233" s="59">
        <v>64.94064516129032</v>
      </c>
      <c r="BU233" s="59">
        <v>66.700645161290311</v>
      </c>
      <c r="BV233" s="59">
        <v>35.890322580645162</v>
      </c>
      <c r="BW233" s="59">
        <v>43.778064516129028</v>
      </c>
      <c r="BX233" s="59">
        <v>44.322580645161288</v>
      </c>
      <c r="BY233" s="59">
        <v>47.634838709677425</v>
      </c>
      <c r="BZ233" s="50">
        <v>1121.78</v>
      </c>
      <c r="CA233" s="50">
        <v>1121.78</v>
      </c>
      <c r="CB233" s="50">
        <v>1121.78</v>
      </c>
      <c r="CC233" s="50">
        <v>1121.78</v>
      </c>
      <c r="CD233" s="50">
        <v>1121.78</v>
      </c>
      <c r="CE233" s="50">
        <v>1121.78</v>
      </c>
      <c r="CF233" s="50">
        <v>925.75</v>
      </c>
      <c r="CG233" s="50">
        <v>491.03</v>
      </c>
      <c r="CH233" s="50">
        <v>1604.87</v>
      </c>
      <c r="CI233" s="50">
        <v>1047.58</v>
      </c>
      <c r="CJ233" s="50">
        <v>1117.73</v>
      </c>
      <c r="CK233" s="50">
        <v>1147.53</v>
      </c>
      <c r="CL233" s="50">
        <v>0.44682170437564167</v>
      </c>
      <c r="CM233" s="50">
        <v>0.35957656610563482</v>
      </c>
      <c r="CN233" s="50">
        <v>0.23562998329442142</v>
      </c>
      <c r="CO233" s="50">
        <v>0.28742066544452766</v>
      </c>
      <c r="CP233" s="50">
        <v>0.29099220293381134</v>
      </c>
      <c r="CQ233" s="50">
        <v>0.297847250695501</v>
      </c>
      <c r="CR233" s="50">
        <v>2.3491262609662127</v>
      </c>
      <c r="CS233" s="50">
        <v>2.4466183910460808</v>
      </c>
      <c r="CT233" s="50">
        <v>2.5070803867019529</v>
      </c>
      <c r="CU233" s="50">
        <v>2.7002483811176132</v>
      </c>
      <c r="CV233" s="50">
        <v>2.876273673295811</v>
      </c>
      <c r="CW233" s="50">
        <v>3.0577206542622943</v>
      </c>
      <c r="CX233" s="50">
        <v>0.17054260939104268</v>
      </c>
      <c r="CY233" s="50">
        <v>0.17516459908305687</v>
      </c>
      <c r="CZ233" s="50">
        <v>9.4252671028867099E-2</v>
      </c>
      <c r="DA233" s="50">
        <v>0.11496691075561398</v>
      </c>
      <c r="DB233" s="50">
        <v>0.11639688117352454</v>
      </c>
      <c r="DC233" s="50">
        <v>0.12509530312323161</v>
      </c>
      <c r="DD233" s="50">
        <v>0.31369552473476081</v>
      </c>
      <c r="DE233" s="50">
        <v>0.16638824035701819</v>
      </c>
      <c r="DF233" s="50">
        <v>0.5438191053535788</v>
      </c>
      <c r="DG233" s="50">
        <v>0.35497829630206934</v>
      </c>
      <c r="DH233" s="50">
        <v>0.37874901308321274</v>
      </c>
      <c r="DI233" s="50">
        <v>0.38884690845139624</v>
      </c>
      <c r="DJ233" s="50">
        <v>6.6469566668183404</v>
      </c>
      <c r="DK233" s="50">
        <v>8.2597276539603257</v>
      </c>
      <c r="DL233" s="50">
        <v>12.604527086299379</v>
      </c>
      <c r="DM233" s="50">
        <v>10.333301894577993</v>
      </c>
      <c r="DN233" s="50">
        <v>10.206474526928675</v>
      </c>
      <c r="DO233" s="50">
        <v>9.9715693189833665</v>
      </c>
      <c r="DP233" s="50">
        <v>1.2643017772732321</v>
      </c>
      <c r="DQ233" s="50">
        <v>1.2139222518919039</v>
      </c>
      <c r="DR233" s="50">
        <v>1.1846467000150027</v>
      </c>
      <c r="DS233" s="50">
        <v>1.0999004860247492</v>
      </c>
      <c r="DT233" s="50">
        <v>1.0325875921868004</v>
      </c>
      <c r="DU233" s="50">
        <v>0.97131322399866127</v>
      </c>
      <c r="DV233" s="58">
        <v>5.7421666870131817E-2</v>
      </c>
      <c r="DW233" s="58">
        <v>5.8977889994192685E-2</v>
      </c>
      <c r="DX233" s="58">
        <v>3.1734857914775108E-2</v>
      </c>
      <c r="DY233" s="58">
        <v>3.8709338821948221E-2</v>
      </c>
      <c r="DZ233" s="58">
        <v>3.919080961253011E-2</v>
      </c>
      <c r="EA233" s="58">
        <v>4.2119566767562566E-2</v>
      </c>
      <c r="EB233" s="60">
        <v>0.1902076154015922</v>
      </c>
      <c r="EC233" s="60">
        <v>0.14696879882109185</v>
      </c>
      <c r="ED233" s="60">
        <v>9.3985810963321786E-2</v>
      </c>
      <c r="EE233" s="60">
        <v>0.10644230636500422</v>
      </c>
      <c r="EF233" s="60">
        <v>0.10116985933413444</v>
      </c>
      <c r="EG233" s="60">
        <v>9.7408260718754122E-2</v>
      </c>
      <c r="EH233" s="60">
        <v>-0.10672426624746056</v>
      </c>
      <c r="EI233" s="60">
        <v>-0.15135668817390546</v>
      </c>
      <c r="EJ233" s="60">
        <v>9.6009127592393328E-2</v>
      </c>
      <c r="EK233" s="60">
        <v>7.2317135397462096E-2</v>
      </c>
      <c r="EL233" s="60">
        <v>7.5880274046351781E-2</v>
      </c>
      <c r="EM233" s="60">
        <v>-0.19525716279140304</v>
      </c>
      <c r="EN233" s="60">
        <v>-0.34470150308627434</v>
      </c>
      <c r="EO233" s="60">
        <v>0.21979665501819179</v>
      </c>
      <c r="EP233" s="60">
        <v>1.2426168048006891E-2</v>
      </c>
      <c r="EQ233" s="60">
        <v>2.3557496360989916E-2</v>
      </c>
    </row>
    <row r="234" spans="1:147" ht="15" thickBot="1">
      <c r="A234" s="17" t="s">
        <v>1183</v>
      </c>
      <c r="B234" s="17" t="s">
        <v>1184</v>
      </c>
      <c r="C234" s="17" t="s">
        <v>332</v>
      </c>
      <c r="D234" s="17" t="s">
        <v>5736</v>
      </c>
      <c r="E234" s="19" t="s">
        <v>5574</v>
      </c>
      <c r="F234" s="18" t="s">
        <v>3005</v>
      </c>
      <c r="G234" s="18" t="s">
        <v>2407</v>
      </c>
      <c r="H234" s="19" t="s">
        <v>3</v>
      </c>
      <c r="I234" s="18" t="s">
        <v>5726</v>
      </c>
      <c r="J234" s="18">
        <v>0.9</v>
      </c>
      <c r="K234" s="24">
        <v>1231</v>
      </c>
      <c r="L234" s="24" t="s">
        <v>853</v>
      </c>
      <c r="M234" s="24" t="s">
        <v>4</v>
      </c>
      <c r="N234" s="24">
        <v>0.84</v>
      </c>
      <c r="O234" s="24">
        <v>0.11</v>
      </c>
      <c r="P234" s="25">
        <v>6.3299999999999995E-2</v>
      </c>
      <c r="Q234" s="25">
        <v>0.1507</v>
      </c>
      <c r="R234" s="26">
        <v>10677.77</v>
      </c>
      <c r="S234" s="26">
        <v>2338.7600000000002</v>
      </c>
      <c r="T234" s="26">
        <v>8969.33</v>
      </c>
      <c r="U234" s="26">
        <v>1147.96</v>
      </c>
      <c r="V234" s="26">
        <v>1964.56</v>
      </c>
      <c r="W234" s="26">
        <v>251.44</v>
      </c>
      <c r="X234" s="50">
        <v>102822.16</v>
      </c>
      <c r="Y234" s="50">
        <v>107955.68</v>
      </c>
      <c r="Z234" s="50">
        <v>113848.95</v>
      </c>
      <c r="AA234" s="50">
        <v>119728.04</v>
      </c>
      <c r="AB234" s="50" t="s">
        <v>4949</v>
      </c>
      <c r="AC234" s="50" t="s">
        <v>4949</v>
      </c>
      <c r="AD234" s="50">
        <v>1212.67</v>
      </c>
      <c r="AE234" s="50">
        <v>25.26</v>
      </c>
      <c r="AF234" s="50">
        <v>649.54999999999995</v>
      </c>
      <c r="AG234" s="50">
        <v>739.6</v>
      </c>
      <c r="AH234" s="50" t="s">
        <v>4949</v>
      </c>
      <c r="AI234" s="50" t="s">
        <v>4949</v>
      </c>
      <c r="AJ234" s="59">
        <v>176.00435413642964</v>
      </c>
      <c r="AK234" s="59">
        <v>3.6661828737300439</v>
      </c>
      <c r="AL234" s="59">
        <v>94.274310595065316</v>
      </c>
      <c r="AM234" s="59">
        <v>107.34397677793905</v>
      </c>
      <c r="AN234" s="59" t="s">
        <v>5557</v>
      </c>
      <c r="AO234" s="59" t="s">
        <v>5557</v>
      </c>
      <c r="AP234" s="50">
        <v>1147.96</v>
      </c>
      <c r="AQ234" s="50">
        <v>1147.96</v>
      </c>
      <c r="AR234" s="50">
        <v>1147.96</v>
      </c>
      <c r="AS234" s="50">
        <v>1147.96</v>
      </c>
      <c r="AT234" s="50">
        <v>1147.96</v>
      </c>
      <c r="AU234" s="50">
        <v>1147.96</v>
      </c>
      <c r="AV234" s="50">
        <v>63629.919999999998</v>
      </c>
      <c r="AW234" s="50">
        <v>73007.03</v>
      </c>
      <c r="AX234" s="50">
        <v>73389.63</v>
      </c>
      <c r="AY234" s="50">
        <v>73869.41</v>
      </c>
      <c r="AZ234" s="50" t="s">
        <v>4949</v>
      </c>
      <c r="BA234" s="50" t="s">
        <v>4949</v>
      </c>
      <c r="BB234" s="59">
        <v>9235.1117561683604</v>
      </c>
      <c r="BC234" s="59">
        <v>10596.085631349782</v>
      </c>
      <c r="BD234" s="59">
        <v>10651.615384615387</v>
      </c>
      <c r="BE234" s="59">
        <v>10721.249637155299</v>
      </c>
      <c r="BF234" s="59" t="s">
        <v>5557</v>
      </c>
      <c r="BG234" s="59" t="s">
        <v>5557</v>
      </c>
      <c r="BH234" s="50">
        <v>1147.96</v>
      </c>
      <c r="BI234" s="50">
        <v>1147.96</v>
      </c>
      <c r="BJ234" s="50">
        <v>1147.96</v>
      </c>
      <c r="BK234" s="50">
        <v>1147.96</v>
      </c>
      <c r="BL234" s="50">
        <v>1147.96</v>
      </c>
      <c r="BM234" s="50">
        <v>1147.96</v>
      </c>
      <c r="BN234" s="50">
        <v>715.41</v>
      </c>
      <c r="BO234" s="50">
        <v>266.94</v>
      </c>
      <c r="BP234" s="50">
        <v>259.82</v>
      </c>
      <c r="BQ234" s="50">
        <v>295.83999999999997</v>
      </c>
      <c r="BR234" s="50" t="s">
        <v>4949</v>
      </c>
      <c r="BS234" s="50" t="s">
        <v>4949</v>
      </c>
      <c r="BT234" s="59">
        <v>103.83309143686502</v>
      </c>
      <c r="BU234" s="59">
        <v>38.743105950653124</v>
      </c>
      <c r="BV234" s="59">
        <v>37.709724238026126</v>
      </c>
      <c r="BW234" s="59">
        <v>42.937590711175616</v>
      </c>
      <c r="BX234" s="59" t="s">
        <v>5557</v>
      </c>
      <c r="BY234" s="59" t="s">
        <v>5557</v>
      </c>
      <c r="BZ234" s="50">
        <v>1147.96</v>
      </c>
      <c r="CA234" s="50">
        <v>1147.96</v>
      </c>
      <c r="CB234" s="50">
        <v>1147.96</v>
      </c>
      <c r="CC234" s="50">
        <v>1147.96</v>
      </c>
      <c r="CD234" s="50">
        <v>1147.96</v>
      </c>
      <c r="CE234" s="50">
        <v>1147.96</v>
      </c>
      <c r="CF234" s="50">
        <v>15550.18</v>
      </c>
      <c r="CG234" s="50">
        <v>8728.56</v>
      </c>
      <c r="CH234" s="50">
        <v>-1363.35</v>
      </c>
      <c r="CI234" s="50">
        <v>6885.18</v>
      </c>
      <c r="CJ234" s="50" t="s">
        <v>4949</v>
      </c>
      <c r="CK234" s="50" t="s">
        <v>4949</v>
      </c>
      <c r="CL234" s="50">
        <v>0.1135695936511088</v>
      </c>
      <c r="CM234" s="50">
        <v>2.3656624931984861E-3</v>
      </c>
      <c r="CN234" s="50">
        <v>6.0831990200200969E-2</v>
      </c>
      <c r="CO234" s="50">
        <v>6.9265399048677762E-2</v>
      </c>
      <c r="CP234" s="50" t="s">
        <v>4949</v>
      </c>
      <c r="CQ234" s="50" t="s">
        <v>4949</v>
      </c>
      <c r="CR234" s="50">
        <v>5.9591019473167144</v>
      </c>
      <c r="CS234" s="50">
        <v>6.8372918689951172</v>
      </c>
      <c r="CT234" s="50">
        <v>6.8731233206933657</v>
      </c>
      <c r="CU234" s="50">
        <v>6.9180559236619628</v>
      </c>
      <c r="CV234" s="50" t="s">
        <v>4949</v>
      </c>
      <c r="CW234" s="50" t="s">
        <v>4949</v>
      </c>
      <c r="CX234" s="50">
        <v>6.6999944745016984E-2</v>
      </c>
      <c r="CY234" s="50">
        <v>2.4999601976817255E-2</v>
      </c>
      <c r="CZ234" s="50">
        <v>2.4332796080080391E-2</v>
      </c>
      <c r="DA234" s="50">
        <v>2.7706159619471104E-2</v>
      </c>
      <c r="DB234" s="50" t="s">
        <v>4949</v>
      </c>
      <c r="DC234" s="50" t="s">
        <v>4949</v>
      </c>
      <c r="DD234" s="50">
        <v>1.4563134437246728</v>
      </c>
      <c r="DE234" s="50">
        <v>0.81745158399178852</v>
      </c>
      <c r="DF234" s="50">
        <v>-0.12768115439834346</v>
      </c>
      <c r="DG234" s="50">
        <v>0.64481441349645108</v>
      </c>
      <c r="DH234" s="50" t="s">
        <v>4949</v>
      </c>
      <c r="DI234" s="50" t="s">
        <v>4949</v>
      </c>
      <c r="DJ234" s="50">
        <v>6.5651991061047106</v>
      </c>
      <c r="DK234" s="50">
        <v>315.17893903404592</v>
      </c>
      <c r="DL234" s="50">
        <v>12.256823955045801</v>
      </c>
      <c r="DM234" s="50">
        <v>10.764494321254732</v>
      </c>
      <c r="DN234" s="50" t="s">
        <v>4949</v>
      </c>
      <c r="DO234" s="50" t="s">
        <v>4949</v>
      </c>
      <c r="DP234" s="50">
        <v>0.12512069793581385</v>
      </c>
      <c r="DQ234" s="50">
        <v>0.10905004627636544</v>
      </c>
      <c r="DR234" s="50">
        <v>0.10848153887681407</v>
      </c>
      <c r="DS234" s="50">
        <v>0.10777695395157481</v>
      </c>
      <c r="DT234" s="50" t="s">
        <v>4949</v>
      </c>
      <c r="DU234" s="50" t="s">
        <v>4949</v>
      </c>
      <c r="DV234" s="58">
        <v>8.9859597910925432E-2</v>
      </c>
      <c r="DW234" s="58">
        <v>3.3529194540672394E-2</v>
      </c>
      <c r="DX234" s="58">
        <v>3.2634881717080622E-2</v>
      </c>
      <c r="DY234" s="58">
        <v>3.7159200243172694E-2</v>
      </c>
      <c r="DZ234" s="58" t="s">
        <v>4949</v>
      </c>
      <c r="EA234" s="58" t="s">
        <v>4949</v>
      </c>
      <c r="EB234" s="60">
        <v>1.9058172633251779E-2</v>
      </c>
      <c r="EC234" s="60">
        <v>3.4599407755664082E-4</v>
      </c>
      <c r="ED234" s="60">
        <v>8.8507054743292742E-3</v>
      </c>
      <c r="EE234" s="60">
        <v>1.0012263533714429E-2</v>
      </c>
      <c r="EF234" s="60" t="s">
        <v>4949</v>
      </c>
      <c r="EG234" s="60" t="s">
        <v>4949</v>
      </c>
      <c r="EH234" s="60">
        <v>4.9926202678488574E-2</v>
      </c>
      <c r="EI234" s="60">
        <v>5.4589716817123435E-2</v>
      </c>
      <c r="EJ234" s="60">
        <v>5.1639387100188339E-2</v>
      </c>
      <c r="EK234" s="60" t="s">
        <v>4949</v>
      </c>
      <c r="EL234" s="60" t="s">
        <v>4949</v>
      </c>
      <c r="EM234" s="60">
        <v>-0.97916993081382409</v>
      </c>
      <c r="EN234" s="60">
        <v>24.714568487727629</v>
      </c>
      <c r="EO234" s="60">
        <v>0.13863443922715746</v>
      </c>
      <c r="EP234" s="60" t="s">
        <v>4949</v>
      </c>
      <c r="EQ234" s="60" t="s">
        <v>4949</v>
      </c>
    </row>
    <row r="235" spans="1:147" ht="15" thickBot="1">
      <c r="A235" s="17" t="s">
        <v>2153</v>
      </c>
      <c r="B235" s="17" t="s">
        <v>2154</v>
      </c>
      <c r="C235" s="17" t="s">
        <v>2155</v>
      </c>
      <c r="D235" s="17" t="s">
        <v>5760</v>
      </c>
      <c r="E235" s="19" t="s">
        <v>5574</v>
      </c>
      <c r="F235" s="18" t="s">
        <v>3033</v>
      </c>
      <c r="G235" s="18" t="s">
        <v>2828</v>
      </c>
      <c r="H235" s="19" t="s">
        <v>3</v>
      </c>
      <c r="I235" s="18" t="s">
        <v>5726</v>
      </c>
      <c r="J235" s="18">
        <v>2.8</v>
      </c>
      <c r="K235" s="24">
        <v>1231</v>
      </c>
      <c r="L235" s="24" t="s">
        <v>853</v>
      </c>
      <c r="M235" s="24" t="s">
        <v>4</v>
      </c>
      <c r="N235" s="24">
        <v>1.94</v>
      </c>
      <c r="O235" s="24">
        <v>0.25</v>
      </c>
      <c r="P235" s="25">
        <v>-0.14910000000000001</v>
      </c>
      <c r="Q235" s="25">
        <v>5.4299999999999994E-2</v>
      </c>
      <c r="R235" s="26">
        <v>4132.26</v>
      </c>
      <c r="S235" s="26">
        <v>4132.26</v>
      </c>
      <c r="T235" s="26">
        <v>8016.58</v>
      </c>
      <c r="U235" s="26">
        <v>1026.02</v>
      </c>
      <c r="V235" s="26">
        <v>8016.58</v>
      </c>
      <c r="W235" s="26">
        <v>1026.02</v>
      </c>
      <c r="X235" s="50">
        <v>2227.6799999999998</v>
      </c>
      <c r="Y235" s="50">
        <v>1339.26</v>
      </c>
      <c r="Z235" s="50">
        <v>1588.24</v>
      </c>
      <c r="AA235" s="50">
        <v>1751.4</v>
      </c>
      <c r="AB235" s="50" t="s">
        <v>4949</v>
      </c>
      <c r="AC235" s="50" t="s">
        <v>4949</v>
      </c>
      <c r="AD235" s="50">
        <v>-758.25</v>
      </c>
      <c r="AE235" s="50">
        <v>-1728.49</v>
      </c>
      <c r="AF235" s="50">
        <v>-36.01</v>
      </c>
      <c r="AG235" s="50">
        <v>76.760000000000005</v>
      </c>
      <c r="AH235" s="50" t="s">
        <v>4949</v>
      </c>
      <c r="AI235" s="50" t="s">
        <v>4949</v>
      </c>
      <c r="AJ235" s="59">
        <v>-110.05079825834544</v>
      </c>
      <c r="AK235" s="59">
        <v>-250.86937590711176</v>
      </c>
      <c r="AL235" s="59">
        <v>-5.2264150943396226</v>
      </c>
      <c r="AM235" s="59">
        <v>11.14078374455733</v>
      </c>
      <c r="AN235" s="59" t="s">
        <v>5557</v>
      </c>
      <c r="AO235" s="59" t="s">
        <v>5557</v>
      </c>
      <c r="AP235" s="50">
        <v>1026.02</v>
      </c>
      <c r="AQ235" s="50">
        <v>1026.02</v>
      </c>
      <c r="AR235" s="50">
        <v>1026.02</v>
      </c>
      <c r="AS235" s="50">
        <v>1026.02</v>
      </c>
      <c r="AT235" s="50">
        <v>1026.02</v>
      </c>
      <c r="AU235" s="50">
        <v>1026.02</v>
      </c>
      <c r="AV235" s="50">
        <v>2700.16</v>
      </c>
      <c r="AW235" s="50">
        <v>1726.98</v>
      </c>
      <c r="AX235" s="50">
        <v>1690.97</v>
      </c>
      <c r="AY235" s="50">
        <v>1767.72</v>
      </c>
      <c r="AZ235" s="50" t="s">
        <v>4949</v>
      </c>
      <c r="BA235" s="50" t="s">
        <v>4949</v>
      </c>
      <c r="BB235" s="59">
        <v>391.89550072568937</v>
      </c>
      <c r="BC235" s="59">
        <v>250.65021770682151</v>
      </c>
      <c r="BD235" s="59">
        <v>245.42380261248186</v>
      </c>
      <c r="BE235" s="59">
        <v>256.56313497822936</v>
      </c>
      <c r="BF235" s="59" t="s">
        <v>5557</v>
      </c>
      <c r="BG235" s="59" t="s">
        <v>5557</v>
      </c>
      <c r="BH235" s="50">
        <v>1026.02</v>
      </c>
      <c r="BI235" s="50">
        <v>1026.02</v>
      </c>
      <c r="BJ235" s="50">
        <v>1026.02</v>
      </c>
      <c r="BK235" s="50">
        <v>1026.02</v>
      </c>
      <c r="BL235" s="50">
        <v>1026.02</v>
      </c>
      <c r="BM235" s="50">
        <v>1026.02</v>
      </c>
      <c r="BN235" s="50" t="s">
        <v>4949</v>
      </c>
      <c r="BO235" s="50" t="s">
        <v>4949</v>
      </c>
      <c r="BP235" s="50" t="s">
        <v>4949</v>
      </c>
      <c r="BQ235" s="50" t="s">
        <v>4949</v>
      </c>
      <c r="BR235" s="50" t="s">
        <v>4949</v>
      </c>
      <c r="BS235" s="50" t="s">
        <v>4949</v>
      </c>
      <c r="BT235" s="59" t="s">
        <v>5557</v>
      </c>
      <c r="BU235" s="59" t="s">
        <v>5557</v>
      </c>
      <c r="BV235" s="59" t="s">
        <v>5557</v>
      </c>
      <c r="BW235" s="59" t="s">
        <v>5557</v>
      </c>
      <c r="BX235" s="59" t="s">
        <v>5557</v>
      </c>
      <c r="BY235" s="59" t="s">
        <v>5557</v>
      </c>
      <c r="BZ235" s="50">
        <v>1026.02</v>
      </c>
      <c r="CA235" s="50">
        <v>1026.02</v>
      </c>
      <c r="CB235" s="50">
        <v>1026.02</v>
      </c>
      <c r="CC235" s="50">
        <v>1026.02</v>
      </c>
      <c r="CD235" s="50">
        <v>1026.02</v>
      </c>
      <c r="CE235" s="50">
        <v>1026.02</v>
      </c>
      <c r="CF235" s="50">
        <v>-595.70000000000005</v>
      </c>
      <c r="CG235" s="50">
        <v>-332.22</v>
      </c>
      <c r="CH235" s="50">
        <v>-76.45</v>
      </c>
      <c r="CI235" s="50">
        <v>133.29</v>
      </c>
      <c r="CJ235" s="50" t="s">
        <v>4949</v>
      </c>
      <c r="CK235" s="50" t="s">
        <v>4949</v>
      </c>
      <c r="CL235" s="50">
        <v>-0.18349523021300693</v>
      </c>
      <c r="CM235" s="50">
        <v>-0.41829168542153689</v>
      </c>
      <c r="CN235" s="50">
        <v>-8.7143596966308984E-3</v>
      </c>
      <c r="CO235" s="50">
        <v>1.8575791455523127E-2</v>
      </c>
      <c r="CP235" s="50" t="s">
        <v>4949</v>
      </c>
      <c r="CQ235" s="50" t="s">
        <v>4949</v>
      </c>
      <c r="CR235" s="50">
        <v>0.6534341982353481</v>
      </c>
      <c r="CS235" s="50">
        <v>0.41792626795022575</v>
      </c>
      <c r="CT235" s="50">
        <v>0.40921190825359488</v>
      </c>
      <c r="CU235" s="50">
        <v>0.42778527972586428</v>
      </c>
      <c r="CV235" s="50" t="s">
        <v>4949</v>
      </c>
      <c r="CW235" s="50" t="s">
        <v>4949</v>
      </c>
      <c r="CX235" s="50" t="s">
        <v>4949</v>
      </c>
      <c r="CY235" s="50" t="s">
        <v>4949</v>
      </c>
      <c r="CZ235" s="50" t="s">
        <v>4949</v>
      </c>
      <c r="DA235" s="50" t="s">
        <v>4949</v>
      </c>
      <c r="DB235" s="50" t="s">
        <v>4949</v>
      </c>
      <c r="DC235" s="50" t="s">
        <v>4949</v>
      </c>
      <c r="DD235" s="50">
        <v>-0.14415840242385522</v>
      </c>
      <c r="DE235" s="50">
        <v>-8.0396683654949105E-2</v>
      </c>
      <c r="DF235" s="50">
        <v>-1.8500771974657933E-2</v>
      </c>
      <c r="DG235" s="50">
        <v>3.2255956788779017E-2</v>
      </c>
      <c r="DH235" s="50" t="s">
        <v>4949</v>
      </c>
      <c r="DI235" s="50" t="s">
        <v>4949</v>
      </c>
      <c r="DJ235" s="50">
        <v>-9.3844246620507743</v>
      </c>
      <c r="DK235" s="50">
        <v>-4.1167377306203683</v>
      </c>
      <c r="DL235" s="50">
        <v>-197.60455429047488</v>
      </c>
      <c r="DM235" s="50">
        <v>92.701146430432502</v>
      </c>
      <c r="DN235" s="50" t="s">
        <v>4949</v>
      </c>
      <c r="DO235" s="50" t="s">
        <v>4949</v>
      </c>
      <c r="DP235" s="50">
        <v>2.6353030931500356</v>
      </c>
      <c r="DQ235" s="50">
        <v>4.1203372361000126</v>
      </c>
      <c r="DR235" s="50">
        <v>4.2080817518938831</v>
      </c>
      <c r="DS235" s="50">
        <v>4.0253773222003479</v>
      </c>
      <c r="DT235" s="50" t="s">
        <v>4949</v>
      </c>
      <c r="DU235" s="50" t="s">
        <v>4949</v>
      </c>
      <c r="DV235" s="58" t="s">
        <v>4949</v>
      </c>
      <c r="DW235" s="58" t="s">
        <v>4949</v>
      </c>
      <c r="DX235" s="58" t="s">
        <v>4949</v>
      </c>
      <c r="DY235" s="58" t="s">
        <v>4949</v>
      </c>
      <c r="DZ235" s="58" t="s">
        <v>4949</v>
      </c>
      <c r="EA235" s="58" t="s">
        <v>4949</v>
      </c>
      <c r="EB235" s="60">
        <v>-0.2808166923441574</v>
      </c>
      <c r="EC235" s="60">
        <v>-1.0008743587071072</v>
      </c>
      <c r="ED235" s="60">
        <v>-2.1295469464271983E-2</v>
      </c>
      <c r="EE235" s="60">
        <v>4.342316656484059E-2</v>
      </c>
      <c r="EF235" s="60" t="s">
        <v>4949</v>
      </c>
      <c r="EG235" s="60" t="s">
        <v>4949</v>
      </c>
      <c r="EH235" s="60">
        <v>-0.39880952380952372</v>
      </c>
      <c r="EI235" s="60">
        <v>0.18590863611247999</v>
      </c>
      <c r="EJ235" s="60">
        <v>0.10273006598498968</v>
      </c>
      <c r="EK235" s="60" t="s">
        <v>4949</v>
      </c>
      <c r="EL235" s="60" t="s">
        <v>4949</v>
      </c>
      <c r="EM235" s="60">
        <v>1.2795779756017143</v>
      </c>
      <c r="EN235" s="60">
        <v>-0.97916678719576045</v>
      </c>
      <c r="EO235" s="60">
        <v>-3.1316301027492366</v>
      </c>
      <c r="EP235" s="60" t="s">
        <v>4949</v>
      </c>
      <c r="EQ235" s="60" t="s">
        <v>4949</v>
      </c>
    </row>
    <row r="236" spans="1:147" ht="15" thickBot="1">
      <c r="A236" s="17" t="s">
        <v>2301</v>
      </c>
      <c r="B236" s="17" t="s">
        <v>2302</v>
      </c>
      <c r="C236" s="17" t="s">
        <v>2079</v>
      </c>
      <c r="D236" s="17" t="s">
        <v>5750</v>
      </c>
      <c r="E236" s="19" t="s">
        <v>5574</v>
      </c>
      <c r="F236" s="18" t="s">
        <v>3031</v>
      </c>
      <c r="G236" s="18" t="s">
        <v>2030</v>
      </c>
      <c r="H236" s="19" t="s">
        <v>3</v>
      </c>
      <c r="I236" s="18" t="s">
        <v>5726</v>
      </c>
      <c r="J236" s="18">
        <v>100</v>
      </c>
      <c r="K236" s="24">
        <v>1231</v>
      </c>
      <c r="L236" s="24" t="s">
        <v>853</v>
      </c>
      <c r="M236" s="24" t="s">
        <v>4</v>
      </c>
      <c r="N236" s="24">
        <v>71.7</v>
      </c>
      <c r="O236" s="24">
        <v>9.18</v>
      </c>
      <c r="P236" s="25">
        <v>0.1125</v>
      </c>
      <c r="Q236" s="25">
        <v>0.1056</v>
      </c>
      <c r="R236" s="26">
        <v>2140.88</v>
      </c>
      <c r="S236" s="26">
        <v>1785.07</v>
      </c>
      <c r="T236" s="26">
        <v>153501.26</v>
      </c>
      <c r="U236" s="26">
        <v>19646.150000000001</v>
      </c>
      <c r="V236" s="26">
        <v>127989.53</v>
      </c>
      <c r="W236" s="26">
        <v>16380.98</v>
      </c>
      <c r="X236" s="50">
        <v>123851.33</v>
      </c>
      <c r="Y236" s="50">
        <v>144459.95000000001</v>
      </c>
      <c r="Z236" s="50">
        <v>118998.01</v>
      </c>
      <c r="AA236" s="50">
        <v>142507.44</v>
      </c>
      <c r="AB236" s="50">
        <v>204123.29</v>
      </c>
      <c r="AC236" s="50">
        <v>259544.86</v>
      </c>
      <c r="AD236" s="50">
        <v>11809.13</v>
      </c>
      <c r="AE236" s="50">
        <v>8045.25</v>
      </c>
      <c r="AF236" s="50">
        <v>1337.61</v>
      </c>
      <c r="AG236" s="50">
        <v>6687.43</v>
      </c>
      <c r="AH236" s="50">
        <v>10990.41</v>
      </c>
      <c r="AI236" s="50">
        <v>15267.63</v>
      </c>
      <c r="AJ236" s="59">
        <v>1713.9521044992744</v>
      </c>
      <c r="AK236" s="59">
        <v>1167.6705370101597</v>
      </c>
      <c r="AL236" s="59">
        <v>194.13788098693757</v>
      </c>
      <c r="AM236" s="59">
        <v>970.59941944847617</v>
      </c>
      <c r="AN236" s="59">
        <v>1595.1248185776487</v>
      </c>
      <c r="AO236" s="59">
        <v>2215.9114658925978</v>
      </c>
      <c r="AP236" s="50">
        <v>19646.150000000001</v>
      </c>
      <c r="AQ236" s="50">
        <v>19646.150000000001</v>
      </c>
      <c r="AR236" s="50">
        <v>19646.150000000001</v>
      </c>
      <c r="AS236" s="50">
        <v>19646.150000000001</v>
      </c>
      <c r="AT236" s="50">
        <v>19646.150000000001</v>
      </c>
      <c r="AU236" s="50">
        <v>19646.150000000001</v>
      </c>
      <c r="AV236" s="50">
        <v>60575.22</v>
      </c>
      <c r="AW236" s="50">
        <v>71320.38</v>
      </c>
      <c r="AX236" s="50">
        <v>72657.990000000005</v>
      </c>
      <c r="AY236" s="50">
        <v>79345.42</v>
      </c>
      <c r="AZ236" s="50">
        <v>90335.83</v>
      </c>
      <c r="BA236" s="50">
        <v>105603.46</v>
      </c>
      <c r="BB236" s="59">
        <v>8791.7590711175617</v>
      </c>
      <c r="BC236" s="59">
        <v>10351.288824383166</v>
      </c>
      <c r="BD236" s="59">
        <v>10545.426705370102</v>
      </c>
      <c r="BE236" s="59">
        <v>11516.026124818578</v>
      </c>
      <c r="BF236" s="59">
        <v>13111.150943396227</v>
      </c>
      <c r="BG236" s="59">
        <v>15327.062409288827</v>
      </c>
      <c r="BH236" s="50">
        <v>19646.150000000001</v>
      </c>
      <c r="BI236" s="50">
        <v>19646.150000000001</v>
      </c>
      <c r="BJ236" s="50">
        <v>19646.150000000001</v>
      </c>
      <c r="BK236" s="50">
        <v>19646.150000000001</v>
      </c>
      <c r="BL236" s="50">
        <v>19646.150000000001</v>
      </c>
      <c r="BM236" s="50">
        <v>19646.150000000001</v>
      </c>
      <c r="BN236" s="50" t="s">
        <v>4949</v>
      </c>
      <c r="BO236" s="50" t="s">
        <v>4949</v>
      </c>
      <c r="BP236" s="50" t="s">
        <v>4949</v>
      </c>
      <c r="BQ236" s="50" t="s">
        <v>4949</v>
      </c>
      <c r="BR236" s="50" t="s">
        <v>4949</v>
      </c>
      <c r="BS236" s="50" t="s">
        <v>4949</v>
      </c>
      <c r="BT236" s="59" t="s">
        <v>5557</v>
      </c>
      <c r="BU236" s="59" t="s">
        <v>5557</v>
      </c>
      <c r="BV236" s="59" t="s">
        <v>5557</v>
      </c>
      <c r="BW236" s="59" t="s">
        <v>5557</v>
      </c>
      <c r="BX236" s="59" t="s">
        <v>5557</v>
      </c>
      <c r="BY236" s="59" t="s">
        <v>5557</v>
      </c>
      <c r="BZ236" s="50">
        <v>19646.150000000001</v>
      </c>
      <c r="CA236" s="50">
        <v>19646.150000000001</v>
      </c>
      <c r="CB236" s="50">
        <v>19646.150000000001</v>
      </c>
      <c r="CC236" s="50">
        <v>19646.150000000001</v>
      </c>
      <c r="CD236" s="50">
        <v>19646.150000000001</v>
      </c>
      <c r="CE236" s="50">
        <v>19646.150000000001</v>
      </c>
      <c r="CF236" s="50">
        <v>50693.52</v>
      </c>
      <c r="CG236" s="50">
        <v>15933.16</v>
      </c>
      <c r="CH236" s="50">
        <v>-2292.33</v>
      </c>
      <c r="CI236" s="50">
        <v>17418.810000000001</v>
      </c>
      <c r="CJ236" s="50">
        <v>34276.120000000003</v>
      </c>
      <c r="CK236" s="50">
        <v>37636.699999999997</v>
      </c>
      <c r="CL236" s="50">
        <v>5.5160167781473035</v>
      </c>
      <c r="CM236" s="50">
        <v>3.7579173050334438</v>
      </c>
      <c r="CN236" s="50">
        <v>0.62479447703747981</v>
      </c>
      <c r="CO236" s="50">
        <v>3.1236827846493029</v>
      </c>
      <c r="CP236" s="50">
        <v>5.1335945966144756</v>
      </c>
      <c r="CQ236" s="50">
        <v>7.1314739733193822</v>
      </c>
      <c r="CR236" s="50">
        <v>28.294542431149807</v>
      </c>
      <c r="CS236" s="50">
        <v>33.313581331041441</v>
      </c>
      <c r="CT236" s="50">
        <v>33.938375808078924</v>
      </c>
      <c r="CU236" s="50">
        <v>37.062058592728221</v>
      </c>
      <c r="CV236" s="50">
        <v>42.1956531893427</v>
      </c>
      <c r="CW236" s="50">
        <v>49.32712716266208</v>
      </c>
      <c r="CX236" s="50" t="s">
        <v>4949</v>
      </c>
      <c r="CY236" s="50" t="s">
        <v>4949</v>
      </c>
      <c r="CZ236" s="50" t="s">
        <v>4949</v>
      </c>
      <c r="DA236" s="50" t="s">
        <v>4949</v>
      </c>
      <c r="DB236" s="50" t="s">
        <v>4949</v>
      </c>
      <c r="DC236" s="50" t="s">
        <v>4949</v>
      </c>
      <c r="DD236" s="50">
        <v>23.678823661298154</v>
      </c>
      <c r="DE236" s="50">
        <v>7.4423414670602739</v>
      </c>
      <c r="DF236" s="50">
        <v>-1.0707419378946974</v>
      </c>
      <c r="DG236" s="50">
        <v>8.1362850790329215</v>
      </c>
      <c r="DH236" s="50">
        <v>16.01029483203169</v>
      </c>
      <c r="DI236" s="50">
        <v>17.580013826090205</v>
      </c>
      <c r="DJ236" s="50">
        <v>11.537847411282627</v>
      </c>
      <c r="DK236" s="50">
        <v>16.935699947173799</v>
      </c>
      <c r="DL236" s="50">
        <v>101.86223189120895</v>
      </c>
      <c r="DM236" s="50">
        <v>20.374335133227561</v>
      </c>
      <c r="DN236" s="50">
        <v>12.39734823359638</v>
      </c>
      <c r="DO236" s="50">
        <v>8.9242364401023604</v>
      </c>
      <c r="DP236" s="50">
        <v>2.2493016121113549</v>
      </c>
      <c r="DQ236" s="50">
        <v>1.9104208362322241</v>
      </c>
      <c r="DR236" s="50">
        <v>1.8752506090520809</v>
      </c>
      <c r="DS236" s="50">
        <v>1.7171998081300723</v>
      </c>
      <c r="DT236" s="50">
        <v>1.5082823725646846</v>
      </c>
      <c r="DU236" s="50">
        <v>1.2902223090038905</v>
      </c>
      <c r="DV236" s="58" t="s">
        <v>4949</v>
      </c>
      <c r="DW236" s="58" t="s">
        <v>4949</v>
      </c>
      <c r="DX236" s="58" t="s">
        <v>4949</v>
      </c>
      <c r="DY236" s="58" t="s">
        <v>4949</v>
      </c>
      <c r="DZ236" s="58" t="s">
        <v>4949</v>
      </c>
      <c r="EA236" s="58" t="s">
        <v>4949</v>
      </c>
      <c r="EB236" s="60">
        <v>0.19494984912972663</v>
      </c>
      <c r="EC236" s="60">
        <v>0.11280436251180938</v>
      </c>
      <c r="ED236" s="60">
        <v>1.8409675247003113E-2</v>
      </c>
      <c r="EE236" s="60">
        <v>8.4282495448382538E-2</v>
      </c>
      <c r="EF236" s="60">
        <v>0.12166169281889588</v>
      </c>
      <c r="EG236" s="60">
        <v>0.14457509252064277</v>
      </c>
      <c r="EH236" s="60">
        <v>0.16639805159944587</v>
      </c>
      <c r="EI236" s="60">
        <v>-0.17625604882183621</v>
      </c>
      <c r="EJ236" s="60">
        <v>0.19756153905430862</v>
      </c>
      <c r="EK236" s="60">
        <v>0.43236935559294309</v>
      </c>
      <c r="EL236" s="60">
        <v>0.27151027205175837</v>
      </c>
      <c r="EM236" s="60">
        <v>-0.31872627365436734</v>
      </c>
      <c r="EN236" s="60">
        <v>-0.83373916286007277</v>
      </c>
      <c r="EO236" s="60">
        <v>3.9995364867188501</v>
      </c>
      <c r="EP236" s="60">
        <v>0.64344299678650829</v>
      </c>
      <c r="EQ236" s="60">
        <v>0.38917747381580847</v>
      </c>
    </row>
    <row r="237" spans="1:147" ht="15" thickBot="1">
      <c r="A237" s="17" t="s">
        <v>1185</v>
      </c>
      <c r="B237" s="17" t="s">
        <v>1186</v>
      </c>
      <c r="C237" s="17" t="s">
        <v>1187</v>
      </c>
      <c r="D237" s="17" t="s">
        <v>5669</v>
      </c>
      <c r="E237" s="19" t="s">
        <v>5574</v>
      </c>
      <c r="F237" s="18" t="s">
        <v>3017</v>
      </c>
      <c r="G237" s="18" t="s">
        <v>2</v>
      </c>
      <c r="H237" s="19" t="s">
        <v>3</v>
      </c>
      <c r="I237" s="18" t="s">
        <v>5726</v>
      </c>
      <c r="J237" s="18">
        <v>2.86</v>
      </c>
      <c r="K237" s="24">
        <v>1231</v>
      </c>
      <c r="L237" s="24" t="s">
        <v>853</v>
      </c>
      <c r="M237" s="24" t="s">
        <v>4</v>
      </c>
      <c r="N237" s="24">
        <v>2.5499999999999998</v>
      </c>
      <c r="O237" s="24">
        <v>0.33</v>
      </c>
      <c r="P237" s="25">
        <v>2.41E-2</v>
      </c>
      <c r="Q237" s="25">
        <v>1.1899999999999999E-2</v>
      </c>
      <c r="R237" s="26">
        <v>27464.639999999999</v>
      </c>
      <c r="S237" s="26">
        <v>5920.2</v>
      </c>
      <c r="T237" s="26">
        <v>70034.820000000007</v>
      </c>
      <c r="U237" s="26">
        <v>8963.5400000000009</v>
      </c>
      <c r="V237" s="26">
        <v>15096.51</v>
      </c>
      <c r="W237" s="26">
        <v>1932.16</v>
      </c>
      <c r="X237" s="50">
        <v>63704</v>
      </c>
      <c r="Y237" s="50">
        <v>67650</v>
      </c>
      <c r="Z237" s="50">
        <v>63804.7</v>
      </c>
      <c r="AA237" s="50">
        <v>61964.73</v>
      </c>
      <c r="AB237" s="50">
        <v>62007.43</v>
      </c>
      <c r="AC237" s="50" t="s">
        <v>4949</v>
      </c>
      <c r="AD237" s="50">
        <v>15048</v>
      </c>
      <c r="AE237" s="50">
        <v>15186</v>
      </c>
      <c r="AF237" s="50">
        <v>14004.46</v>
      </c>
      <c r="AG237" s="50">
        <v>13597.99</v>
      </c>
      <c r="AH237" s="50">
        <v>13478.94</v>
      </c>
      <c r="AI237" s="50" t="s">
        <v>4949</v>
      </c>
      <c r="AJ237" s="59">
        <v>2184.0348330914371</v>
      </c>
      <c r="AK237" s="59">
        <v>2204.0638606676343</v>
      </c>
      <c r="AL237" s="59">
        <v>2032.5776487663279</v>
      </c>
      <c r="AM237" s="59">
        <v>1973.5834542815676</v>
      </c>
      <c r="AN237" s="59">
        <v>1956.3047895500727</v>
      </c>
      <c r="AO237" s="59" t="s">
        <v>5557</v>
      </c>
      <c r="AP237" s="50">
        <v>8963.5400000000009</v>
      </c>
      <c r="AQ237" s="50">
        <v>8963.5400000000009</v>
      </c>
      <c r="AR237" s="50">
        <v>8963.5400000000009</v>
      </c>
      <c r="AS237" s="50">
        <v>8963.5400000000009</v>
      </c>
      <c r="AT237" s="50">
        <v>8963.5400000000009</v>
      </c>
      <c r="AU237" s="50">
        <v>8963.5400000000009</v>
      </c>
      <c r="AV237" s="50">
        <v>189577</v>
      </c>
      <c r="AW237" s="50">
        <v>202743</v>
      </c>
      <c r="AX237" s="50">
        <v>216413.56</v>
      </c>
      <c r="AY237" s="50">
        <v>228610.22</v>
      </c>
      <c r="AZ237" s="50">
        <v>245925.78</v>
      </c>
      <c r="BA237" s="50" t="s">
        <v>4949</v>
      </c>
      <c r="BB237" s="59">
        <v>27514.804063860669</v>
      </c>
      <c r="BC237" s="59">
        <v>29425.689404934688</v>
      </c>
      <c r="BD237" s="59">
        <v>31409.805515239477</v>
      </c>
      <c r="BE237" s="59">
        <v>33180.002902757624</v>
      </c>
      <c r="BF237" s="59">
        <v>35693.146589259799</v>
      </c>
      <c r="BG237" s="59" t="s">
        <v>5557</v>
      </c>
      <c r="BH237" s="50">
        <v>8963.5400000000009</v>
      </c>
      <c r="BI237" s="50">
        <v>8963.5400000000009</v>
      </c>
      <c r="BJ237" s="50">
        <v>8963.5400000000009</v>
      </c>
      <c r="BK237" s="50">
        <v>8963.5400000000009</v>
      </c>
      <c r="BL237" s="50">
        <v>8963.5400000000009</v>
      </c>
      <c r="BM237" s="50">
        <v>8963.5400000000009</v>
      </c>
      <c r="BN237" s="50">
        <v>4811.8</v>
      </c>
      <c r="BO237" s="50">
        <v>4572.8599999999997</v>
      </c>
      <c r="BP237" s="50">
        <v>4062.02</v>
      </c>
      <c r="BQ237" s="50">
        <v>3943.92</v>
      </c>
      <c r="BR237" s="50">
        <v>4042.79</v>
      </c>
      <c r="BS237" s="50" t="s">
        <v>4949</v>
      </c>
      <c r="BT237" s="59">
        <v>698.37445573294633</v>
      </c>
      <c r="BU237" s="59">
        <v>663.69521044992746</v>
      </c>
      <c r="BV237" s="59">
        <v>589.55297532656027</v>
      </c>
      <c r="BW237" s="59">
        <v>572.41219158200295</v>
      </c>
      <c r="BX237" s="59">
        <v>586.76197387518141</v>
      </c>
      <c r="BY237" s="59" t="s">
        <v>5557</v>
      </c>
      <c r="BZ237" s="50">
        <v>8963.5400000000009</v>
      </c>
      <c r="CA237" s="50">
        <v>8963.5400000000009</v>
      </c>
      <c r="CB237" s="50">
        <v>8963.5400000000009</v>
      </c>
      <c r="CC237" s="50">
        <v>8963.5400000000009</v>
      </c>
      <c r="CD237" s="50">
        <v>8963.5400000000009</v>
      </c>
      <c r="CE237" s="50">
        <v>8963.5400000000009</v>
      </c>
      <c r="CF237" s="50" t="s">
        <v>4949</v>
      </c>
      <c r="CG237" s="50" t="s">
        <v>4949</v>
      </c>
      <c r="CH237" s="50" t="s">
        <v>4949</v>
      </c>
      <c r="CI237" s="50" t="s">
        <v>4949</v>
      </c>
      <c r="CJ237" s="50" t="s">
        <v>4949</v>
      </c>
      <c r="CK237" s="50" t="s">
        <v>4949</v>
      </c>
      <c r="CL237" s="50">
        <v>0.54790450557516868</v>
      </c>
      <c r="CM237" s="50">
        <v>0.55292914817015626</v>
      </c>
      <c r="CN237" s="50">
        <v>0.50990874083912985</v>
      </c>
      <c r="CO237" s="50">
        <v>0.49510898376967621</v>
      </c>
      <c r="CP237" s="50">
        <v>0.49077431927015974</v>
      </c>
      <c r="CQ237" s="50" t="s">
        <v>4949</v>
      </c>
      <c r="CR237" s="50">
        <v>6.9025845596374102</v>
      </c>
      <c r="CS237" s="50">
        <v>7.3819645915620962</v>
      </c>
      <c r="CT237" s="50">
        <v>7.8797158819485711</v>
      </c>
      <c r="CU237" s="50">
        <v>8.323801804793364</v>
      </c>
      <c r="CV237" s="50">
        <v>8.9542691985039671</v>
      </c>
      <c r="CW237" s="50" t="s">
        <v>4949</v>
      </c>
      <c r="CX237" s="50">
        <v>0.17519982056928474</v>
      </c>
      <c r="CY237" s="50">
        <v>0.16649990678923882</v>
      </c>
      <c r="CZ237" s="50">
        <v>0.14789999067892387</v>
      </c>
      <c r="DA237" s="50">
        <v>0.14359991611031495</v>
      </c>
      <c r="DB237" s="50">
        <v>0.14719981765644843</v>
      </c>
      <c r="DC237" s="50" t="s">
        <v>4949</v>
      </c>
      <c r="DD237" s="50" t="s">
        <v>4949</v>
      </c>
      <c r="DE237" s="50" t="s">
        <v>4949</v>
      </c>
      <c r="DF237" s="50" t="s">
        <v>4949</v>
      </c>
      <c r="DG237" s="50" t="s">
        <v>4949</v>
      </c>
      <c r="DH237" s="50" t="s">
        <v>4949</v>
      </c>
      <c r="DI237" s="50" t="s">
        <v>4949</v>
      </c>
      <c r="DJ237" s="50">
        <v>4.1311024720893146</v>
      </c>
      <c r="DK237" s="50">
        <v>4.0935618332674837</v>
      </c>
      <c r="DL237" s="50">
        <v>4.4389308834471306</v>
      </c>
      <c r="DM237" s="50">
        <v>4.5716190407552881</v>
      </c>
      <c r="DN237" s="50">
        <v>4.6119969374446361</v>
      </c>
      <c r="DO237" s="50" t="s">
        <v>4949</v>
      </c>
      <c r="DP237" s="50">
        <v>0.32791335446810532</v>
      </c>
      <c r="DQ237" s="50">
        <v>0.30661887216821299</v>
      </c>
      <c r="DR237" s="50">
        <v>0.28725016121910291</v>
      </c>
      <c r="DS237" s="50">
        <v>0.27192498218146155</v>
      </c>
      <c r="DT237" s="50">
        <v>0.25277882619707459</v>
      </c>
      <c r="DU237" s="50" t="s">
        <v>4949</v>
      </c>
      <c r="DV237" s="58">
        <v>7.7403895418036217E-2</v>
      </c>
      <c r="DW237" s="58">
        <v>7.3560242986267302E-2</v>
      </c>
      <c r="DX237" s="58">
        <v>6.5342734790716867E-2</v>
      </c>
      <c r="DY237" s="58">
        <v>6.3442946759445812E-2</v>
      </c>
      <c r="DZ237" s="58">
        <v>6.5033395892822352E-2</v>
      </c>
      <c r="EA237" s="58" t="s">
        <v>4949</v>
      </c>
      <c r="EB237" s="60">
        <v>7.9376717639798075E-2</v>
      </c>
      <c r="EC237" s="60">
        <v>7.4902709341382934E-2</v>
      </c>
      <c r="ED237" s="60">
        <v>6.4711564284603978E-2</v>
      </c>
      <c r="EE237" s="60">
        <v>5.948111156185406E-2</v>
      </c>
      <c r="EF237" s="60">
        <v>5.4808975293277509E-2</v>
      </c>
      <c r="EG237" s="60" t="s">
        <v>4949</v>
      </c>
      <c r="EH237" s="60">
        <v>6.1942735150068984E-2</v>
      </c>
      <c r="EI237" s="60">
        <v>-5.6841093865484194E-2</v>
      </c>
      <c r="EJ237" s="60">
        <v>-2.8837530777513165E-2</v>
      </c>
      <c r="EK237" s="60">
        <v>6.8910168736313615E-4</v>
      </c>
      <c r="EL237" s="60" t="s">
        <v>4949</v>
      </c>
      <c r="EM237" s="60">
        <v>9.1706539074960514E-3</v>
      </c>
      <c r="EN237" s="60">
        <v>-7.7804556828658056E-2</v>
      </c>
      <c r="EO237" s="60">
        <v>-2.9024325107858462E-2</v>
      </c>
      <c r="EP237" s="60">
        <v>-8.7549704037139797E-3</v>
      </c>
      <c r="EQ237" s="60" t="s">
        <v>4949</v>
      </c>
    </row>
    <row r="238" spans="1:147" ht="15" thickBot="1">
      <c r="A238" s="17" t="s">
        <v>1188</v>
      </c>
      <c r="B238" s="17" t="s">
        <v>1189</v>
      </c>
      <c r="C238" s="17" t="s">
        <v>1190</v>
      </c>
      <c r="D238" s="17" t="s">
        <v>5762</v>
      </c>
      <c r="E238" s="19" t="s">
        <v>5574</v>
      </c>
      <c r="F238" s="18" t="s">
        <v>4092</v>
      </c>
      <c r="G238" s="18" t="s">
        <v>4093</v>
      </c>
      <c r="H238" s="19" t="s">
        <v>3</v>
      </c>
      <c r="I238" s="18" t="s">
        <v>5726</v>
      </c>
      <c r="J238" s="18">
        <v>61</v>
      </c>
      <c r="K238" s="24">
        <v>1231</v>
      </c>
      <c r="L238" s="24" t="s">
        <v>853</v>
      </c>
      <c r="M238" s="24" t="s">
        <v>4</v>
      </c>
      <c r="N238" s="24">
        <v>35.700000000000003</v>
      </c>
      <c r="O238" s="24">
        <v>4.57</v>
      </c>
      <c r="P238" s="25">
        <v>-2.3E-2</v>
      </c>
      <c r="Q238" s="25">
        <v>-8.4600000000000009E-2</v>
      </c>
      <c r="R238" s="26">
        <v>1198.5</v>
      </c>
      <c r="S238" s="26">
        <v>1198.5</v>
      </c>
      <c r="T238" s="26">
        <v>42786.45</v>
      </c>
      <c r="U238" s="26">
        <v>5476.1</v>
      </c>
      <c r="V238" s="26">
        <v>42786.45</v>
      </c>
      <c r="W238" s="26">
        <v>5476.1</v>
      </c>
      <c r="X238" s="50">
        <v>20419</v>
      </c>
      <c r="Y238" s="50">
        <v>27328</v>
      </c>
      <c r="Z238" s="50">
        <v>31132.639999999999</v>
      </c>
      <c r="AA238" s="50">
        <v>34167.599999999999</v>
      </c>
      <c r="AB238" s="50" t="s">
        <v>4949</v>
      </c>
      <c r="AC238" s="50" t="s">
        <v>4949</v>
      </c>
      <c r="AD238" s="50">
        <v>740.37</v>
      </c>
      <c r="AE238" s="50">
        <v>1797.23</v>
      </c>
      <c r="AF238" s="50">
        <v>2455.9499999999998</v>
      </c>
      <c r="AG238" s="50">
        <v>2866.05</v>
      </c>
      <c r="AH238" s="50" t="s">
        <v>4949</v>
      </c>
      <c r="AI238" s="50" t="s">
        <v>4949</v>
      </c>
      <c r="AJ238" s="59">
        <v>107.45573294629899</v>
      </c>
      <c r="AK238" s="59">
        <v>260.84615384615387</v>
      </c>
      <c r="AL238" s="59">
        <v>356.45137880986937</v>
      </c>
      <c r="AM238" s="59">
        <v>415.97242380261252</v>
      </c>
      <c r="AN238" s="59" t="s">
        <v>5557</v>
      </c>
      <c r="AO238" s="59" t="s">
        <v>5557</v>
      </c>
      <c r="AP238" s="50">
        <v>5476.1</v>
      </c>
      <c r="AQ238" s="50">
        <v>5476.1</v>
      </c>
      <c r="AR238" s="50">
        <v>5476.1</v>
      </c>
      <c r="AS238" s="50">
        <v>5476.1</v>
      </c>
      <c r="AT238" s="50">
        <v>5476.1</v>
      </c>
      <c r="AU238" s="50">
        <v>5476.1</v>
      </c>
      <c r="AV238" s="50">
        <v>21881.45</v>
      </c>
      <c r="AW238" s="50">
        <v>22754.47</v>
      </c>
      <c r="AX238" s="50">
        <v>24922.78</v>
      </c>
      <c r="AY238" s="50">
        <v>27395.759999999998</v>
      </c>
      <c r="AZ238" s="50" t="s">
        <v>4949</v>
      </c>
      <c r="BA238" s="50" t="s">
        <v>4949</v>
      </c>
      <c r="BB238" s="59">
        <v>3175.8272859216258</v>
      </c>
      <c r="BC238" s="59">
        <v>3302.5355587808422</v>
      </c>
      <c r="BD238" s="59">
        <v>3617.2394775036282</v>
      </c>
      <c r="BE238" s="59">
        <v>3976.1625544267054</v>
      </c>
      <c r="BF238" s="59" t="s">
        <v>5557</v>
      </c>
      <c r="BG238" s="59" t="s">
        <v>5557</v>
      </c>
      <c r="BH238" s="50">
        <v>5476.1</v>
      </c>
      <c r="BI238" s="50">
        <v>5476.1</v>
      </c>
      <c r="BJ238" s="50">
        <v>5476.1</v>
      </c>
      <c r="BK238" s="50">
        <v>5476.1</v>
      </c>
      <c r="BL238" s="50">
        <v>5476.1</v>
      </c>
      <c r="BM238" s="50">
        <v>5476.1</v>
      </c>
      <c r="BN238" s="50">
        <v>130.33000000000001</v>
      </c>
      <c r="BO238" s="50">
        <v>103.58</v>
      </c>
      <c r="BP238" s="50">
        <v>287.64</v>
      </c>
      <c r="BQ238" s="50">
        <v>393.07</v>
      </c>
      <c r="BR238" s="50" t="s">
        <v>4949</v>
      </c>
      <c r="BS238" s="50" t="s">
        <v>4949</v>
      </c>
      <c r="BT238" s="59">
        <v>18.915820029027579</v>
      </c>
      <c r="BU238" s="59">
        <v>15.033381712626996</v>
      </c>
      <c r="BV238" s="59">
        <v>41.747460087082729</v>
      </c>
      <c r="BW238" s="59">
        <v>57.049346879535562</v>
      </c>
      <c r="BX238" s="59" t="s">
        <v>5557</v>
      </c>
      <c r="BY238" s="59" t="s">
        <v>5557</v>
      </c>
      <c r="BZ238" s="50">
        <v>5476.1</v>
      </c>
      <c r="CA238" s="50">
        <v>5476.1</v>
      </c>
      <c r="CB238" s="50">
        <v>5476.1</v>
      </c>
      <c r="CC238" s="50">
        <v>5476.1</v>
      </c>
      <c r="CD238" s="50">
        <v>5476.1</v>
      </c>
      <c r="CE238" s="50">
        <v>5476.1</v>
      </c>
      <c r="CF238" s="50">
        <v>4632.54</v>
      </c>
      <c r="CG238" s="50">
        <v>5202.75</v>
      </c>
      <c r="CH238" s="50">
        <v>4823.6499999999996</v>
      </c>
      <c r="CI238" s="50">
        <v>4994.91</v>
      </c>
      <c r="CJ238" s="50" t="s">
        <v>4949</v>
      </c>
      <c r="CK238" s="50" t="s">
        <v>4949</v>
      </c>
      <c r="CL238" s="50">
        <v>0.61774718397997497</v>
      </c>
      <c r="CM238" s="50">
        <v>1.4995661243220693</v>
      </c>
      <c r="CN238" s="50">
        <v>2.0491864831038797</v>
      </c>
      <c r="CO238" s="50">
        <v>2.3913642052565707</v>
      </c>
      <c r="CP238" s="50" t="s">
        <v>4949</v>
      </c>
      <c r="CQ238" s="50" t="s">
        <v>4949</v>
      </c>
      <c r="CR238" s="50">
        <v>18.257363370880267</v>
      </c>
      <c r="CS238" s="50">
        <v>18.985790571547771</v>
      </c>
      <c r="CT238" s="50">
        <v>20.794977054651646</v>
      </c>
      <c r="CU238" s="50">
        <v>22.858372966207757</v>
      </c>
      <c r="CV238" s="50" t="s">
        <v>4949</v>
      </c>
      <c r="CW238" s="50" t="s">
        <v>4949</v>
      </c>
      <c r="CX238" s="50">
        <v>0.10874426366291198</v>
      </c>
      <c r="CY238" s="50">
        <v>8.6424697538589904E-2</v>
      </c>
      <c r="CZ238" s="50">
        <v>0.24</v>
      </c>
      <c r="DA238" s="50">
        <v>0.32796829370045888</v>
      </c>
      <c r="DB238" s="50" t="s">
        <v>4949</v>
      </c>
      <c r="DC238" s="50" t="s">
        <v>4949</v>
      </c>
      <c r="DD238" s="50">
        <v>3.8652816020025029</v>
      </c>
      <c r="DE238" s="50">
        <v>4.3410513141426783</v>
      </c>
      <c r="DF238" s="50">
        <v>4.0247392574050895</v>
      </c>
      <c r="DG238" s="50">
        <v>4.1676345431789734</v>
      </c>
      <c r="DH238" s="50" t="s">
        <v>4949</v>
      </c>
      <c r="DI238" s="50" t="s">
        <v>4949</v>
      </c>
      <c r="DJ238" s="50">
        <v>51.296554425489958</v>
      </c>
      <c r="DK238" s="50">
        <v>21.131647034603251</v>
      </c>
      <c r="DL238" s="50">
        <v>15.463844947983469</v>
      </c>
      <c r="DM238" s="50">
        <v>13.251140070829189</v>
      </c>
      <c r="DN238" s="50" t="s">
        <v>4949</v>
      </c>
      <c r="DO238" s="50" t="s">
        <v>4949</v>
      </c>
      <c r="DP238" s="50">
        <v>1.7356450326646542</v>
      </c>
      <c r="DQ238" s="50">
        <v>1.6690535969416118</v>
      </c>
      <c r="DR238" s="50">
        <v>1.523844049500096</v>
      </c>
      <c r="DS238" s="50">
        <v>1.3862886081641832</v>
      </c>
      <c r="DT238" s="50" t="s">
        <v>4949</v>
      </c>
      <c r="DU238" s="50" t="s">
        <v>4949</v>
      </c>
      <c r="DV238" s="58">
        <v>3.4316847747524058E-3</v>
      </c>
      <c r="DW238" s="58">
        <v>2.7273375966305083E-3</v>
      </c>
      <c r="DX238" s="58">
        <v>7.5737727968217747E-3</v>
      </c>
      <c r="DY238" s="58">
        <v>1.0349822254369125E-2</v>
      </c>
      <c r="DZ238" s="58" t="s">
        <v>4949</v>
      </c>
      <c r="EA238" s="58" t="s">
        <v>4949</v>
      </c>
      <c r="EB238" s="60">
        <v>3.3835509072753407E-2</v>
      </c>
      <c r="EC238" s="60">
        <v>7.8983601903274386E-2</v>
      </c>
      <c r="ED238" s="60">
        <v>9.8542377696228103E-2</v>
      </c>
      <c r="EE238" s="60">
        <v>0.10461655380248623</v>
      </c>
      <c r="EF238" s="60" t="s">
        <v>4949</v>
      </c>
      <c r="EG238" s="60" t="s">
        <v>4949</v>
      </c>
      <c r="EH238" s="60">
        <v>0.33836133013369896</v>
      </c>
      <c r="EI238" s="60">
        <v>0.13922131147540973</v>
      </c>
      <c r="EJ238" s="60">
        <v>9.7484826214545128E-2</v>
      </c>
      <c r="EK238" s="60" t="s">
        <v>4949</v>
      </c>
      <c r="EL238" s="60" t="s">
        <v>4949</v>
      </c>
      <c r="EM238" s="60">
        <v>1.4274754514634576</v>
      </c>
      <c r="EN238" s="60">
        <v>0.36651958847782407</v>
      </c>
      <c r="EO238" s="60">
        <v>0.1669822268368657</v>
      </c>
      <c r="EP238" s="60" t="s">
        <v>4949</v>
      </c>
      <c r="EQ238" s="60" t="s">
        <v>4949</v>
      </c>
    </row>
    <row r="239" spans="1:147" ht="15" thickBot="1">
      <c r="A239" s="17" t="s">
        <v>1191</v>
      </c>
      <c r="B239" s="17" t="s">
        <v>1192</v>
      </c>
      <c r="C239" s="17" t="s">
        <v>1193</v>
      </c>
      <c r="D239" s="17" t="s">
        <v>5754</v>
      </c>
      <c r="E239" s="19" t="s">
        <v>5574</v>
      </c>
      <c r="F239" s="18" t="s">
        <v>2994</v>
      </c>
      <c r="G239" s="18" t="s">
        <v>111</v>
      </c>
      <c r="H239" s="19" t="s">
        <v>3</v>
      </c>
      <c r="I239" s="18" t="s">
        <v>5726</v>
      </c>
      <c r="J239" s="18">
        <v>110.91</v>
      </c>
      <c r="K239" s="24">
        <v>1231</v>
      </c>
      <c r="L239" s="24" t="s">
        <v>853</v>
      </c>
      <c r="M239" s="24" t="s">
        <v>4</v>
      </c>
      <c r="N239" s="24">
        <v>80.55</v>
      </c>
      <c r="O239" s="24">
        <v>10.31</v>
      </c>
      <c r="P239" s="25">
        <v>3.4000000000000002E-2</v>
      </c>
      <c r="Q239" s="25">
        <v>0</v>
      </c>
      <c r="R239" s="26">
        <v>2796.65</v>
      </c>
      <c r="S239" s="26">
        <v>2796.65</v>
      </c>
      <c r="T239" s="26">
        <v>225270.42</v>
      </c>
      <c r="U239" s="26">
        <v>28831.66</v>
      </c>
      <c r="V239" s="26">
        <v>225270.42</v>
      </c>
      <c r="W239" s="26">
        <v>28831.66</v>
      </c>
      <c r="X239" s="50">
        <v>62356</v>
      </c>
      <c r="Y239" s="50">
        <v>70826</v>
      </c>
      <c r="Z239" s="50">
        <v>78511.5</v>
      </c>
      <c r="AA239" s="50">
        <v>84996.56</v>
      </c>
      <c r="AB239" s="50">
        <v>91753.279999999999</v>
      </c>
      <c r="AC239" s="50" t="s">
        <v>4949</v>
      </c>
      <c r="AD239" s="50">
        <v>10236</v>
      </c>
      <c r="AE239" s="50">
        <v>15596</v>
      </c>
      <c r="AF239" s="50">
        <v>13163.07</v>
      </c>
      <c r="AG239" s="50">
        <v>13317.12</v>
      </c>
      <c r="AH239" s="50">
        <v>14092.16</v>
      </c>
      <c r="AI239" s="50" t="s">
        <v>4949</v>
      </c>
      <c r="AJ239" s="59">
        <v>1485.6313497822932</v>
      </c>
      <c r="AK239" s="59">
        <v>2263.5703918722788</v>
      </c>
      <c r="AL239" s="59">
        <v>1910.4600870827287</v>
      </c>
      <c r="AM239" s="59">
        <v>1932.8185776487664</v>
      </c>
      <c r="AN239" s="59">
        <v>2045.3062409288825</v>
      </c>
      <c r="AO239" s="59" t="s">
        <v>5557</v>
      </c>
      <c r="AP239" s="50">
        <v>28831.66</v>
      </c>
      <c r="AQ239" s="50">
        <v>28831.66</v>
      </c>
      <c r="AR239" s="50">
        <v>28831.66</v>
      </c>
      <c r="AS239" s="50">
        <v>28831.66</v>
      </c>
      <c r="AT239" s="50">
        <v>28831.66</v>
      </c>
      <c r="AU239" s="50">
        <v>28831.66</v>
      </c>
      <c r="AV239" s="50">
        <v>51460</v>
      </c>
      <c r="AW239" s="50">
        <v>61729</v>
      </c>
      <c r="AX239" s="50">
        <v>68758.070000000007</v>
      </c>
      <c r="AY239" s="50">
        <v>76151.81</v>
      </c>
      <c r="AZ239" s="50">
        <v>84251.27</v>
      </c>
      <c r="BA239" s="50" t="s">
        <v>4949</v>
      </c>
      <c r="BB239" s="59">
        <v>7468.7953555878084</v>
      </c>
      <c r="BC239" s="59">
        <v>8959.2162554426704</v>
      </c>
      <c r="BD239" s="59">
        <v>9979.4005805515262</v>
      </c>
      <c r="BE239" s="59">
        <v>11052.512336719885</v>
      </c>
      <c r="BF239" s="59">
        <v>12228.050798258346</v>
      </c>
      <c r="BG239" s="59" t="s">
        <v>5557</v>
      </c>
      <c r="BH239" s="50">
        <v>28831.66</v>
      </c>
      <c r="BI239" s="50">
        <v>28831.66</v>
      </c>
      <c r="BJ239" s="50">
        <v>28831.66</v>
      </c>
      <c r="BK239" s="50">
        <v>28831.66</v>
      </c>
      <c r="BL239" s="50">
        <v>28831.66</v>
      </c>
      <c r="BM239" s="50">
        <v>28831.66</v>
      </c>
      <c r="BN239" s="50">
        <v>5214</v>
      </c>
      <c r="BO239" s="50">
        <v>6134</v>
      </c>
      <c r="BP239" s="50">
        <v>5923.38</v>
      </c>
      <c r="BQ239" s="50">
        <v>5992.71</v>
      </c>
      <c r="BR239" s="50">
        <v>6341.47</v>
      </c>
      <c r="BS239" s="50" t="s">
        <v>4949</v>
      </c>
      <c r="BT239" s="59">
        <v>756.74891146589266</v>
      </c>
      <c r="BU239" s="59">
        <v>890.27576197387521</v>
      </c>
      <c r="BV239" s="59">
        <v>859.70682148040646</v>
      </c>
      <c r="BW239" s="59">
        <v>869.76923076923083</v>
      </c>
      <c r="BX239" s="59">
        <v>920.38751814223519</v>
      </c>
      <c r="BY239" s="59" t="s">
        <v>5557</v>
      </c>
      <c r="BZ239" s="50">
        <v>28831.66</v>
      </c>
      <c r="CA239" s="50">
        <v>28831.66</v>
      </c>
      <c r="CB239" s="50">
        <v>28831.66</v>
      </c>
      <c r="CC239" s="50">
        <v>28831.66</v>
      </c>
      <c r="CD239" s="50">
        <v>28831.66</v>
      </c>
      <c r="CE239" s="50">
        <v>28831.66</v>
      </c>
      <c r="CF239" s="50">
        <v>19634</v>
      </c>
      <c r="CG239" s="50">
        <v>16741</v>
      </c>
      <c r="CH239" s="50">
        <v>20089.45</v>
      </c>
      <c r="CI239" s="50">
        <v>22152.75</v>
      </c>
      <c r="CJ239" s="50">
        <v>21281.63</v>
      </c>
      <c r="CK239" s="50" t="s">
        <v>4949</v>
      </c>
      <c r="CL239" s="50">
        <v>3.6600933259435395</v>
      </c>
      <c r="CM239" s="50">
        <v>5.5766720898217512</v>
      </c>
      <c r="CN239" s="50">
        <v>4.7067276920601433</v>
      </c>
      <c r="CO239" s="50">
        <v>4.7618114529883968</v>
      </c>
      <c r="CP239" s="50">
        <v>5.0389430211145472</v>
      </c>
      <c r="CQ239" s="50" t="s">
        <v>4949</v>
      </c>
      <c r="CR239" s="50">
        <v>18.400586415890441</v>
      </c>
      <c r="CS239" s="50">
        <v>22.072479573775766</v>
      </c>
      <c r="CT239" s="50">
        <v>24.585868807323049</v>
      </c>
      <c r="CU239" s="50">
        <v>27.229653335240375</v>
      </c>
      <c r="CV239" s="50">
        <v>30.125782632792806</v>
      </c>
      <c r="CW239" s="50" t="s">
        <v>4949</v>
      </c>
      <c r="CX239" s="50">
        <v>1.8643734468024242</v>
      </c>
      <c r="CY239" s="50">
        <v>2.1933384585128635</v>
      </c>
      <c r="CZ239" s="50">
        <v>2.1180269250710673</v>
      </c>
      <c r="DA239" s="50">
        <v>2.142817299268768</v>
      </c>
      <c r="DB239" s="50">
        <v>2.2675236443602169</v>
      </c>
      <c r="DC239" s="50" t="s">
        <v>4949</v>
      </c>
      <c r="DD239" s="50">
        <v>7.0205424346986574</v>
      </c>
      <c r="DE239" s="50">
        <v>5.986090501135287</v>
      </c>
      <c r="DF239" s="50">
        <v>7.1833979940285699</v>
      </c>
      <c r="DG239" s="50">
        <v>7.9211735469222102</v>
      </c>
      <c r="DH239" s="50">
        <v>7.6096865893122132</v>
      </c>
      <c r="DI239" s="50" t="s">
        <v>4949</v>
      </c>
      <c r="DJ239" s="50">
        <v>19.534605314576005</v>
      </c>
      <c r="DK239" s="50">
        <v>12.820993844575533</v>
      </c>
      <c r="DL239" s="50">
        <v>15.190697914696193</v>
      </c>
      <c r="DM239" s="50">
        <v>15.014974709246443</v>
      </c>
      <c r="DN239" s="50">
        <v>14.189181786184658</v>
      </c>
      <c r="DO239" s="50" t="s">
        <v>4949</v>
      </c>
      <c r="DP239" s="50">
        <v>3.8856630392537892</v>
      </c>
      <c r="DQ239" s="50">
        <v>3.2392590192616111</v>
      </c>
      <c r="DR239" s="50">
        <v>2.9081127495288914</v>
      </c>
      <c r="DS239" s="50">
        <v>2.6257579432452101</v>
      </c>
      <c r="DT239" s="50">
        <v>2.3733318203986715</v>
      </c>
      <c r="DU239" s="50" t="s">
        <v>4949</v>
      </c>
      <c r="DV239" s="58">
        <v>2.6075707972475173E-2</v>
      </c>
      <c r="DW239" s="58">
        <v>3.0676715132942602E-2</v>
      </c>
      <c r="DX239" s="58">
        <v>2.9623384558879938E-2</v>
      </c>
      <c r="DY239" s="58">
        <v>2.9970110457179077E-2</v>
      </c>
      <c r="DZ239" s="58">
        <v>3.1714292258575402E-2</v>
      </c>
      <c r="EA239" s="58" t="s">
        <v>4949</v>
      </c>
      <c r="EB239" s="60">
        <v>0.19891177613680527</v>
      </c>
      <c r="EC239" s="60">
        <v>0.25265272400330474</v>
      </c>
      <c r="ED239" s="60">
        <v>0.19144036474554912</v>
      </c>
      <c r="EE239" s="60">
        <v>0.17487594845086415</v>
      </c>
      <c r="EF239" s="60">
        <v>0.16726347270492184</v>
      </c>
      <c r="EG239" s="60" t="s">
        <v>4949</v>
      </c>
      <c r="EH239" s="60">
        <v>0.13583295913785354</v>
      </c>
      <c r="EI239" s="60">
        <v>0.10851241069663686</v>
      </c>
      <c r="EJ239" s="60">
        <v>8.2600128643574466E-2</v>
      </c>
      <c r="EK239" s="60">
        <v>7.9494040700000212E-2</v>
      </c>
      <c r="EL239" s="60" t="s">
        <v>4949</v>
      </c>
      <c r="EM239" s="60">
        <v>0.5236420476748731</v>
      </c>
      <c r="EN239" s="60">
        <v>-0.15599705052577584</v>
      </c>
      <c r="EO239" s="60">
        <v>1.1703196898595891E-2</v>
      </c>
      <c r="EP239" s="60">
        <v>5.8198769703959874E-2</v>
      </c>
      <c r="EQ239" s="60" t="s">
        <v>4949</v>
      </c>
    </row>
    <row r="240" spans="1:147" ht="15" thickBot="1">
      <c r="A240" s="17" t="s">
        <v>5153</v>
      </c>
      <c r="B240" s="17" t="s">
        <v>5154</v>
      </c>
      <c r="C240" s="17" t="s">
        <v>5155</v>
      </c>
      <c r="D240" s="17" t="s">
        <v>5750</v>
      </c>
      <c r="E240" s="19" t="s">
        <v>5574</v>
      </c>
      <c r="F240" s="18" t="s">
        <v>3031</v>
      </c>
      <c r="G240" s="18" t="s">
        <v>2030</v>
      </c>
      <c r="H240" s="19" t="s">
        <v>3</v>
      </c>
      <c r="I240" s="18" t="s">
        <v>5726</v>
      </c>
      <c r="J240" s="18">
        <v>50</v>
      </c>
      <c r="K240" s="24">
        <v>1231</v>
      </c>
      <c r="L240" s="24" t="s">
        <v>853</v>
      </c>
      <c r="M240" s="24" t="s">
        <v>4</v>
      </c>
      <c r="N240" s="24">
        <v>33.299999999999997</v>
      </c>
      <c r="O240" s="24">
        <v>4.26</v>
      </c>
      <c r="P240" s="25">
        <v>-3.4200000000000001E-2</v>
      </c>
      <c r="Q240" s="25">
        <v>-0.13100000000000001</v>
      </c>
      <c r="R240" s="26">
        <v>4208.01</v>
      </c>
      <c r="S240" s="26">
        <v>476.54</v>
      </c>
      <c r="T240" s="26">
        <v>140126.85999999999</v>
      </c>
      <c r="U240" s="26">
        <v>17934.400000000001</v>
      </c>
      <c r="V240" s="26">
        <v>15868.66</v>
      </c>
      <c r="W240" s="26">
        <v>2030.98</v>
      </c>
      <c r="X240" s="50">
        <v>24557.8</v>
      </c>
      <c r="Y240" s="50">
        <v>27947.16</v>
      </c>
      <c r="Z240" s="50">
        <v>32699.32</v>
      </c>
      <c r="AA240" s="50">
        <v>37546.160000000003</v>
      </c>
      <c r="AB240" s="50">
        <v>44656.45</v>
      </c>
      <c r="AC240" s="50">
        <v>57193.84</v>
      </c>
      <c r="AD240" s="50">
        <v>2920.99</v>
      </c>
      <c r="AE240" s="50">
        <v>3099.17</v>
      </c>
      <c r="AF240" s="50">
        <v>4242.2</v>
      </c>
      <c r="AG240" s="50">
        <v>4817.3900000000003</v>
      </c>
      <c r="AH240" s="50">
        <v>5639.84</v>
      </c>
      <c r="AI240" s="50">
        <v>7218.62</v>
      </c>
      <c r="AJ240" s="59">
        <v>423.9462989840348</v>
      </c>
      <c r="AK240" s="59">
        <v>449.80696661828739</v>
      </c>
      <c r="AL240" s="59">
        <v>615.70391872278663</v>
      </c>
      <c r="AM240" s="59">
        <v>699.18577648766336</v>
      </c>
      <c r="AN240" s="59">
        <v>818.55442670537013</v>
      </c>
      <c r="AO240" s="59">
        <v>1047.6952104499276</v>
      </c>
      <c r="AP240" s="50">
        <v>17934.400000000001</v>
      </c>
      <c r="AQ240" s="50">
        <v>17934.400000000001</v>
      </c>
      <c r="AR240" s="50">
        <v>17934.400000000001</v>
      </c>
      <c r="AS240" s="50">
        <v>17934.400000000001</v>
      </c>
      <c r="AT240" s="50">
        <v>17934.400000000001</v>
      </c>
      <c r="AU240" s="50">
        <v>17934.400000000001</v>
      </c>
      <c r="AV240" s="50">
        <v>17894.400000000001</v>
      </c>
      <c r="AW240" s="50">
        <v>19297.77</v>
      </c>
      <c r="AX240" s="50">
        <v>32037.03</v>
      </c>
      <c r="AY240" s="50">
        <v>34945.440000000002</v>
      </c>
      <c r="AZ240" s="50">
        <v>38417.449999999997</v>
      </c>
      <c r="BA240" s="50">
        <v>43098.15</v>
      </c>
      <c r="BB240" s="59">
        <v>2597.1552975326563</v>
      </c>
      <c r="BC240" s="59">
        <v>2800.8374455732946</v>
      </c>
      <c r="BD240" s="59">
        <v>4649.7866473149488</v>
      </c>
      <c r="BE240" s="59">
        <v>5071.9071117561689</v>
      </c>
      <c r="BF240" s="59">
        <v>5575.8272859216249</v>
      </c>
      <c r="BG240" s="59">
        <v>6255.1741654571852</v>
      </c>
      <c r="BH240" s="50">
        <v>17934.400000000001</v>
      </c>
      <c r="BI240" s="50">
        <v>17934.400000000001</v>
      </c>
      <c r="BJ240" s="50">
        <v>17934.400000000001</v>
      </c>
      <c r="BK240" s="50">
        <v>17934.400000000001</v>
      </c>
      <c r="BL240" s="50">
        <v>17934.400000000001</v>
      </c>
      <c r="BM240" s="50">
        <v>17934.400000000001</v>
      </c>
      <c r="BN240" s="50">
        <v>1112.6500000000001</v>
      </c>
      <c r="BO240" s="50">
        <v>1305.54</v>
      </c>
      <c r="BP240" s="50">
        <v>1908.99</v>
      </c>
      <c r="BQ240" s="50">
        <v>2167.83</v>
      </c>
      <c r="BR240" s="50">
        <v>2537.9299999999998</v>
      </c>
      <c r="BS240" s="50">
        <v>3248.38</v>
      </c>
      <c r="BT240" s="59">
        <v>161.48766328011612</v>
      </c>
      <c r="BU240" s="59">
        <v>189.48330914368651</v>
      </c>
      <c r="BV240" s="59">
        <v>277.06676342525401</v>
      </c>
      <c r="BW240" s="59">
        <v>314.63425253991289</v>
      </c>
      <c r="BX240" s="59">
        <v>368.34978229317852</v>
      </c>
      <c r="BY240" s="59">
        <v>471.46298984034837</v>
      </c>
      <c r="BZ240" s="50">
        <v>17934.400000000001</v>
      </c>
      <c r="CA240" s="50">
        <v>17934.400000000001</v>
      </c>
      <c r="CB240" s="50">
        <v>17934.400000000001</v>
      </c>
      <c r="CC240" s="50">
        <v>17934.400000000001</v>
      </c>
      <c r="CD240" s="50">
        <v>17934.400000000001</v>
      </c>
      <c r="CE240" s="50">
        <v>17934.400000000001</v>
      </c>
      <c r="CF240" s="50">
        <v>3723.96</v>
      </c>
      <c r="CG240" s="50">
        <v>4366.63</v>
      </c>
      <c r="CH240" s="50">
        <v>4498.04</v>
      </c>
      <c r="CI240" s="50">
        <v>5192.26</v>
      </c>
      <c r="CJ240" s="50">
        <v>5884.84</v>
      </c>
      <c r="CK240" s="50">
        <v>6803.86</v>
      </c>
      <c r="CL240" s="50">
        <v>0.694149966373654</v>
      </c>
      <c r="CM240" s="50">
        <v>0.73649302164205876</v>
      </c>
      <c r="CN240" s="50">
        <v>1.0081249806915857</v>
      </c>
      <c r="CO240" s="50">
        <v>1.1448142946428359</v>
      </c>
      <c r="CP240" s="50">
        <v>1.3402629746602313</v>
      </c>
      <c r="CQ240" s="50">
        <v>1.715447444278887</v>
      </c>
      <c r="CR240" s="50">
        <v>4.2524613772305679</v>
      </c>
      <c r="CS240" s="50">
        <v>4.5859610599784695</v>
      </c>
      <c r="CT240" s="50">
        <v>7.6133445500367154</v>
      </c>
      <c r="CU240" s="50">
        <v>8.3045049797885468</v>
      </c>
      <c r="CV240" s="50">
        <v>9.129600452470406</v>
      </c>
      <c r="CW240" s="50">
        <v>10.241931459288358</v>
      </c>
      <c r="CX240" s="50">
        <v>0.26441239445723752</v>
      </c>
      <c r="CY240" s="50">
        <v>0.31025116385179691</v>
      </c>
      <c r="CZ240" s="50">
        <v>0.45365624131121357</v>
      </c>
      <c r="DA240" s="50">
        <v>0.5151675019783698</v>
      </c>
      <c r="DB240" s="50">
        <v>0.60311881388114563</v>
      </c>
      <c r="DC240" s="50">
        <v>0.77195158756752003</v>
      </c>
      <c r="DD240" s="50">
        <v>0.8849693798256183</v>
      </c>
      <c r="DE240" s="50">
        <v>1.0376947773413085</v>
      </c>
      <c r="DF240" s="50">
        <v>1.0689233152963038</v>
      </c>
      <c r="DG240" s="50">
        <v>1.2338991589848882</v>
      </c>
      <c r="DH240" s="50">
        <v>1.39848526975934</v>
      </c>
      <c r="DI240" s="50">
        <v>1.6168830397266165</v>
      </c>
      <c r="DJ240" s="50">
        <v>42.581611029137385</v>
      </c>
      <c r="DK240" s="50">
        <v>40.133474446384035</v>
      </c>
      <c r="DL240" s="50">
        <v>29.319801046626754</v>
      </c>
      <c r="DM240" s="50">
        <v>25.819055546675688</v>
      </c>
      <c r="DN240" s="50">
        <v>22.053898692161479</v>
      </c>
      <c r="DO240" s="50">
        <v>17.23050389132549</v>
      </c>
      <c r="DP240" s="50">
        <v>6.9508036033619458</v>
      </c>
      <c r="DQ240" s="50">
        <v>6.4453281389507699</v>
      </c>
      <c r="DR240" s="50">
        <v>3.8823967140524576</v>
      </c>
      <c r="DS240" s="50">
        <v>3.5592758311241752</v>
      </c>
      <c r="DT240" s="50">
        <v>3.2376032245763322</v>
      </c>
      <c r="DU240" s="50">
        <v>2.8859814168357576</v>
      </c>
      <c r="DV240" s="58">
        <v>8.9455369436646243E-3</v>
      </c>
      <c r="DW240" s="58">
        <v>1.049634323590699E-2</v>
      </c>
      <c r="DX240" s="58">
        <v>1.5347989547554335E-2</v>
      </c>
      <c r="DY240" s="58">
        <v>1.742902381933625E-2</v>
      </c>
      <c r="DZ240" s="58">
        <v>2.0404571586244331E-2</v>
      </c>
      <c r="EA240" s="58">
        <v>2.6116481640283368E-2</v>
      </c>
      <c r="EB240" s="60">
        <v>0.16323486677396279</v>
      </c>
      <c r="EC240" s="60">
        <v>0.16059731253922085</v>
      </c>
      <c r="ED240" s="60">
        <v>0.13241552041496979</v>
      </c>
      <c r="EE240" s="60">
        <v>0.13785460992907803</v>
      </c>
      <c r="EF240" s="60">
        <v>0.14680412156454944</v>
      </c>
      <c r="EG240" s="60">
        <v>0.16749257218697322</v>
      </c>
      <c r="EH240" s="60">
        <v>0.13801562029171999</v>
      </c>
      <c r="EI240" s="60">
        <v>0.17004089145372903</v>
      </c>
      <c r="EJ240" s="60">
        <v>0.14822448907194419</v>
      </c>
      <c r="EK240" s="60">
        <v>0.18937462579395592</v>
      </c>
      <c r="EL240" s="60">
        <v>0.28075205261501979</v>
      </c>
      <c r="EM240" s="60">
        <v>6.0999866483623766E-2</v>
      </c>
      <c r="EN240" s="60">
        <v>0.36881810291142458</v>
      </c>
      <c r="EO240" s="60">
        <v>0.13558766677667267</v>
      </c>
      <c r="EP240" s="60">
        <v>0.17072522673065693</v>
      </c>
      <c r="EQ240" s="60">
        <v>0.27993347329002227</v>
      </c>
    </row>
    <row r="241" spans="1:147" ht="15" thickBot="1">
      <c r="A241" s="17" t="s">
        <v>5009</v>
      </c>
      <c r="B241" s="17" t="s">
        <v>5010</v>
      </c>
      <c r="C241" s="17" t="s">
        <v>5011</v>
      </c>
      <c r="D241" s="17" t="s">
        <v>5752</v>
      </c>
      <c r="E241" s="19" t="s">
        <v>5574</v>
      </c>
      <c r="F241" s="18" t="s">
        <v>3006</v>
      </c>
      <c r="G241" s="18" t="s">
        <v>65</v>
      </c>
      <c r="H241" s="19" t="s">
        <v>3</v>
      </c>
      <c r="I241" s="18" t="s">
        <v>5726</v>
      </c>
      <c r="J241" s="18">
        <v>555</v>
      </c>
      <c r="K241" s="24">
        <v>1231</v>
      </c>
      <c r="L241" s="24" t="s">
        <v>853</v>
      </c>
      <c r="M241" s="24" t="s">
        <v>4</v>
      </c>
      <c r="N241" s="24">
        <v>400</v>
      </c>
      <c r="O241" s="24">
        <v>51.19</v>
      </c>
      <c r="P241" s="25">
        <v>3.0899999999999997E-2</v>
      </c>
      <c r="Q241" s="25">
        <v>-2.3900000000000001E-2</v>
      </c>
      <c r="R241" s="26">
        <v>379.62</v>
      </c>
      <c r="S241" s="26">
        <v>150.88</v>
      </c>
      <c r="T241" s="26">
        <v>151847.51999999999</v>
      </c>
      <c r="U241" s="26">
        <v>19434.490000000002</v>
      </c>
      <c r="V241" s="26">
        <v>60353.24</v>
      </c>
      <c r="W241" s="26">
        <v>7724.42</v>
      </c>
      <c r="X241" s="50">
        <v>20302.47</v>
      </c>
      <c r="Y241" s="50">
        <v>24828.87</v>
      </c>
      <c r="Z241" s="50">
        <v>33844.35</v>
      </c>
      <c r="AA241" s="50">
        <v>37640.589999999997</v>
      </c>
      <c r="AB241" s="50" t="s">
        <v>4949</v>
      </c>
      <c r="AC241" s="50" t="s">
        <v>4949</v>
      </c>
      <c r="AD241" s="50">
        <v>3137.34</v>
      </c>
      <c r="AE241" s="50">
        <v>4436.5</v>
      </c>
      <c r="AF241" s="50">
        <v>5933.8</v>
      </c>
      <c r="AG241" s="50">
        <v>6735.86</v>
      </c>
      <c r="AH241" s="50" t="s">
        <v>4949</v>
      </c>
      <c r="AI241" s="50" t="s">
        <v>4949</v>
      </c>
      <c r="AJ241" s="59">
        <v>455.3468795355588</v>
      </c>
      <c r="AK241" s="59">
        <v>643.9042089985486</v>
      </c>
      <c r="AL241" s="59">
        <v>861.21915820029039</v>
      </c>
      <c r="AM241" s="59">
        <v>977.62844702467339</v>
      </c>
      <c r="AN241" s="59" t="s">
        <v>5557</v>
      </c>
      <c r="AO241" s="59" t="s">
        <v>5557</v>
      </c>
      <c r="AP241" s="50">
        <v>19434.490000000002</v>
      </c>
      <c r="AQ241" s="50">
        <v>19434.490000000002</v>
      </c>
      <c r="AR241" s="50">
        <v>19434.490000000002</v>
      </c>
      <c r="AS241" s="50">
        <v>19434.490000000002</v>
      </c>
      <c r="AT241" s="50">
        <v>19434.490000000002</v>
      </c>
      <c r="AU241" s="50">
        <v>19434.490000000002</v>
      </c>
      <c r="AV241" s="50">
        <v>10506.99</v>
      </c>
      <c r="AW241" s="50">
        <v>14955.52</v>
      </c>
      <c r="AX241" s="50">
        <v>23982.86</v>
      </c>
      <c r="AY241" s="50">
        <v>30718.720000000001</v>
      </c>
      <c r="AZ241" s="50" t="s">
        <v>4949</v>
      </c>
      <c r="BA241" s="50" t="s">
        <v>4949</v>
      </c>
      <c r="BB241" s="59">
        <v>1524.9622641509434</v>
      </c>
      <c r="BC241" s="59">
        <v>2170.612481857765</v>
      </c>
      <c r="BD241" s="59">
        <v>3480.8214804063864</v>
      </c>
      <c r="BE241" s="59">
        <v>4458.4499274310601</v>
      </c>
      <c r="BF241" s="59" t="s">
        <v>5557</v>
      </c>
      <c r="BG241" s="59" t="s">
        <v>5557</v>
      </c>
      <c r="BH241" s="50">
        <v>19434.490000000002</v>
      </c>
      <c r="BI241" s="50">
        <v>19434.490000000002</v>
      </c>
      <c r="BJ241" s="50">
        <v>19434.490000000002</v>
      </c>
      <c r="BK241" s="50">
        <v>19434.490000000002</v>
      </c>
      <c r="BL241" s="50">
        <v>19434.490000000002</v>
      </c>
      <c r="BM241" s="50">
        <v>19434.490000000002</v>
      </c>
      <c r="BN241" s="50">
        <v>100</v>
      </c>
      <c r="BO241" s="50" t="s">
        <v>4949</v>
      </c>
      <c r="BP241" s="50" t="s">
        <v>4949</v>
      </c>
      <c r="BQ241" s="50">
        <v>3367.93</v>
      </c>
      <c r="BR241" s="50" t="s">
        <v>4949</v>
      </c>
      <c r="BS241" s="50" t="s">
        <v>4949</v>
      </c>
      <c r="BT241" s="59">
        <v>14.513788098693761</v>
      </c>
      <c r="BU241" s="59" t="s">
        <v>5557</v>
      </c>
      <c r="BV241" s="59" t="s">
        <v>5557</v>
      </c>
      <c r="BW241" s="59">
        <v>488.8142235123367</v>
      </c>
      <c r="BX241" s="59" t="s">
        <v>5557</v>
      </c>
      <c r="BY241" s="59" t="s">
        <v>5557</v>
      </c>
      <c r="BZ241" s="50">
        <v>19434.490000000002</v>
      </c>
      <c r="CA241" s="50">
        <v>19434.490000000002</v>
      </c>
      <c r="CB241" s="50">
        <v>19434.490000000002</v>
      </c>
      <c r="CC241" s="50">
        <v>19434.490000000002</v>
      </c>
      <c r="CD241" s="50">
        <v>19434.490000000002</v>
      </c>
      <c r="CE241" s="50">
        <v>19434.490000000002</v>
      </c>
      <c r="CF241" s="50">
        <v>3793.87</v>
      </c>
      <c r="CG241" s="50">
        <v>5906.74</v>
      </c>
      <c r="CH241" s="50">
        <v>6357.42</v>
      </c>
      <c r="CI241" s="50">
        <v>7544.64</v>
      </c>
      <c r="CJ241" s="50" t="s">
        <v>4949</v>
      </c>
      <c r="CK241" s="50" t="s">
        <v>4949</v>
      </c>
      <c r="CL241" s="50">
        <v>8.2644223170538957</v>
      </c>
      <c r="CM241" s="50">
        <v>11.686686686686686</v>
      </c>
      <c r="CN241" s="50">
        <v>15.630894051946683</v>
      </c>
      <c r="CO241" s="50">
        <v>17.743691059480533</v>
      </c>
      <c r="CP241" s="50" t="s">
        <v>4949</v>
      </c>
      <c r="CQ241" s="50" t="s">
        <v>4949</v>
      </c>
      <c r="CR241" s="50">
        <v>27.67765133554607</v>
      </c>
      <c r="CS241" s="50">
        <v>39.396027606553922</v>
      </c>
      <c r="CT241" s="50">
        <v>63.175965439123331</v>
      </c>
      <c r="CU241" s="50">
        <v>80.919656498603871</v>
      </c>
      <c r="CV241" s="50" t="s">
        <v>4949</v>
      </c>
      <c r="CW241" s="50" t="s">
        <v>4949</v>
      </c>
      <c r="CX241" s="50">
        <v>0.26342131605289498</v>
      </c>
      <c r="CY241" s="50" t="s">
        <v>4949</v>
      </c>
      <c r="CZ241" s="50" t="s">
        <v>4949</v>
      </c>
      <c r="DA241" s="50">
        <v>8.8718455297402663</v>
      </c>
      <c r="DB241" s="50" t="s">
        <v>4949</v>
      </c>
      <c r="DC241" s="50" t="s">
        <v>4949</v>
      </c>
      <c r="DD241" s="50">
        <v>9.9938622833359663</v>
      </c>
      <c r="DE241" s="50">
        <v>15.55961224382277</v>
      </c>
      <c r="DF241" s="50">
        <v>16.746799431009958</v>
      </c>
      <c r="DG241" s="50">
        <v>19.874189979453138</v>
      </c>
      <c r="DH241" s="50" t="s">
        <v>4949</v>
      </c>
      <c r="DI241" s="50" t="s">
        <v>4949</v>
      </c>
      <c r="DJ241" s="50">
        <v>42.961247426163567</v>
      </c>
      <c r="DK241" s="50">
        <v>30.380714527217403</v>
      </c>
      <c r="DL241" s="50">
        <v>22.714624692439923</v>
      </c>
      <c r="DM241" s="50">
        <v>20.00992300908867</v>
      </c>
      <c r="DN241" s="50" t="s">
        <v>4949</v>
      </c>
      <c r="DO241" s="50" t="s">
        <v>4949</v>
      </c>
      <c r="DP241" s="50">
        <v>12.82803543165074</v>
      </c>
      <c r="DQ241" s="50">
        <v>9.0123272209859646</v>
      </c>
      <c r="DR241" s="50">
        <v>5.6200152942559818</v>
      </c>
      <c r="DS241" s="50">
        <v>4.3876841222550942</v>
      </c>
      <c r="DT241" s="50" t="s">
        <v>4949</v>
      </c>
      <c r="DU241" s="50" t="s">
        <v>4949</v>
      </c>
      <c r="DV241" s="58">
        <v>7.4192760507846474E-4</v>
      </c>
      <c r="DW241" s="58" t="s">
        <v>4949</v>
      </c>
      <c r="DX241" s="58" t="s">
        <v>4949</v>
      </c>
      <c r="DY241" s="58">
        <v>2.4987602389719137E-2</v>
      </c>
      <c r="DZ241" s="58" t="s">
        <v>4949</v>
      </c>
      <c r="EA241" s="58" t="s">
        <v>4949</v>
      </c>
      <c r="EB241" s="60">
        <v>0.29859550642001181</v>
      </c>
      <c r="EC241" s="60">
        <v>0.29664632189318724</v>
      </c>
      <c r="ED241" s="60">
        <v>0.24741836461539615</v>
      </c>
      <c r="EE241" s="60">
        <v>0.21927541251718818</v>
      </c>
      <c r="EF241" s="60" t="s">
        <v>4949</v>
      </c>
      <c r="EG241" s="60" t="s">
        <v>4949</v>
      </c>
      <c r="EH241" s="60">
        <v>0.22294824225820786</v>
      </c>
      <c r="EI241" s="60">
        <v>0.36310472445987263</v>
      </c>
      <c r="EJ241" s="60">
        <v>0.11216761438763045</v>
      </c>
      <c r="EK241" s="60" t="s">
        <v>4949</v>
      </c>
      <c r="EL241" s="60" t="s">
        <v>4949</v>
      </c>
      <c r="EM241" s="60">
        <v>0.41409601764552129</v>
      </c>
      <c r="EN241" s="60">
        <v>0.33749577369548067</v>
      </c>
      <c r="EO241" s="60">
        <v>0.1351680204927701</v>
      </c>
      <c r="EP241" s="60" t="s">
        <v>4949</v>
      </c>
      <c r="EQ241" s="60" t="s">
        <v>4949</v>
      </c>
    </row>
    <row r="242" spans="1:147" ht="15" thickBot="1">
      <c r="A242" s="17" t="s">
        <v>5127</v>
      </c>
      <c r="B242" s="17" t="s">
        <v>5128</v>
      </c>
      <c r="C242" s="17" t="s">
        <v>5129</v>
      </c>
      <c r="D242" s="17" t="s">
        <v>5757</v>
      </c>
      <c r="E242" s="19" t="s">
        <v>5574</v>
      </c>
      <c r="F242" s="18" t="s">
        <v>3040</v>
      </c>
      <c r="G242" s="18" t="s">
        <v>208</v>
      </c>
      <c r="H242" s="19" t="s">
        <v>3</v>
      </c>
      <c r="I242" s="18" t="s">
        <v>5726</v>
      </c>
      <c r="J242" s="18">
        <v>27.02</v>
      </c>
      <c r="K242" s="24">
        <v>1231</v>
      </c>
      <c r="L242" s="24" t="s">
        <v>853</v>
      </c>
      <c r="M242" s="24" t="s">
        <v>4</v>
      </c>
      <c r="N242" s="24">
        <v>12.4</v>
      </c>
      <c r="O242" s="24">
        <v>1.59</v>
      </c>
      <c r="P242" s="25">
        <v>-6.2699999999999992E-2</v>
      </c>
      <c r="Q242" s="25">
        <v>-8.6199999999999999E-2</v>
      </c>
      <c r="R242" s="26">
        <v>446.47</v>
      </c>
      <c r="S242" s="26">
        <v>446.47</v>
      </c>
      <c r="T242" s="26">
        <v>5536.18</v>
      </c>
      <c r="U242" s="26">
        <v>708.56</v>
      </c>
      <c r="V242" s="26">
        <v>5536.18</v>
      </c>
      <c r="W242" s="26">
        <v>708.56</v>
      </c>
      <c r="X242" s="50" t="s">
        <v>4949</v>
      </c>
      <c r="Y242" s="50" t="s">
        <v>4949</v>
      </c>
      <c r="Z242" s="50" t="s">
        <v>4949</v>
      </c>
      <c r="AA242" s="50" t="s">
        <v>4949</v>
      </c>
      <c r="AB242" s="50" t="s">
        <v>4949</v>
      </c>
      <c r="AC242" s="50">
        <v>38.4</v>
      </c>
      <c r="AD242" s="50">
        <v>-902.2</v>
      </c>
      <c r="AE242" s="50">
        <v>-368.81</v>
      </c>
      <c r="AF242" s="50">
        <v>-254.3</v>
      </c>
      <c r="AG242" s="50">
        <v>-288.63</v>
      </c>
      <c r="AH242" s="50">
        <v>-308.7</v>
      </c>
      <c r="AI242" s="50">
        <v>-404.4</v>
      </c>
      <c r="AJ242" s="59">
        <v>-130.9433962264151</v>
      </c>
      <c r="AK242" s="59">
        <v>-53.528301886792455</v>
      </c>
      <c r="AL242" s="59">
        <v>-36.90856313497823</v>
      </c>
      <c r="AM242" s="59">
        <v>-41.891146589259797</v>
      </c>
      <c r="AN242" s="59">
        <v>-44.804063860667632</v>
      </c>
      <c r="AO242" s="59">
        <v>-58.693759071117562</v>
      </c>
      <c r="AP242" s="50">
        <v>708.56</v>
      </c>
      <c r="AQ242" s="50">
        <v>708.56</v>
      </c>
      <c r="AR242" s="50">
        <v>708.56</v>
      </c>
      <c r="AS242" s="50">
        <v>708.56</v>
      </c>
      <c r="AT242" s="50">
        <v>708.56</v>
      </c>
      <c r="AU242" s="50">
        <v>708.56</v>
      </c>
      <c r="AV242" s="50">
        <v>-1905.09</v>
      </c>
      <c r="AW242" s="50">
        <v>803.97</v>
      </c>
      <c r="AX242" s="50">
        <v>804.79</v>
      </c>
      <c r="AY242" s="50">
        <v>515.79</v>
      </c>
      <c r="AZ242" s="50">
        <v>207.28</v>
      </c>
      <c r="BA242" s="50">
        <v>-197.22</v>
      </c>
      <c r="BB242" s="59">
        <v>-276.50072568940493</v>
      </c>
      <c r="BC242" s="59">
        <v>116.68650217706822</v>
      </c>
      <c r="BD242" s="59">
        <v>116.8055152394775</v>
      </c>
      <c r="BE242" s="59">
        <v>74.860667634252536</v>
      </c>
      <c r="BF242" s="59">
        <v>30.084179970972425</v>
      </c>
      <c r="BG242" s="59">
        <v>-28.624092888243833</v>
      </c>
      <c r="BH242" s="50">
        <v>708.56</v>
      </c>
      <c r="BI242" s="50">
        <v>708.56</v>
      </c>
      <c r="BJ242" s="50">
        <v>708.56</v>
      </c>
      <c r="BK242" s="50">
        <v>708.56</v>
      </c>
      <c r="BL242" s="50">
        <v>708.56</v>
      </c>
      <c r="BM242" s="50">
        <v>708.56</v>
      </c>
      <c r="BN242" s="50" t="s">
        <v>4949</v>
      </c>
      <c r="BO242" s="50" t="s">
        <v>4949</v>
      </c>
      <c r="BP242" s="50" t="s">
        <v>4949</v>
      </c>
      <c r="BQ242" s="50" t="s">
        <v>4949</v>
      </c>
      <c r="BR242" s="50" t="s">
        <v>4949</v>
      </c>
      <c r="BS242" s="50" t="s">
        <v>4949</v>
      </c>
      <c r="BT242" s="59" t="s">
        <v>5557</v>
      </c>
      <c r="BU242" s="59" t="s">
        <v>5557</v>
      </c>
      <c r="BV242" s="59" t="s">
        <v>5557</v>
      </c>
      <c r="BW242" s="59" t="s">
        <v>5557</v>
      </c>
      <c r="BX242" s="59" t="s">
        <v>5557</v>
      </c>
      <c r="BY242" s="59" t="s">
        <v>5557</v>
      </c>
      <c r="BZ242" s="50">
        <v>708.56</v>
      </c>
      <c r="CA242" s="50">
        <v>708.56</v>
      </c>
      <c r="CB242" s="50">
        <v>708.56</v>
      </c>
      <c r="CC242" s="50">
        <v>708.56</v>
      </c>
      <c r="CD242" s="50">
        <v>708.56</v>
      </c>
      <c r="CE242" s="50">
        <v>708.56</v>
      </c>
      <c r="CF242" s="50">
        <v>-306.27999999999997</v>
      </c>
      <c r="CG242" s="50">
        <v>-295.60000000000002</v>
      </c>
      <c r="CH242" s="50">
        <v>-278.3</v>
      </c>
      <c r="CI242" s="50">
        <v>-235.52</v>
      </c>
      <c r="CJ242" s="50">
        <v>-254.94</v>
      </c>
      <c r="CK242" s="50">
        <v>-354.34</v>
      </c>
      <c r="CL242" s="50">
        <v>-2.0207404752838936</v>
      </c>
      <c r="CM242" s="50">
        <v>-0.826057741841557</v>
      </c>
      <c r="CN242" s="50">
        <v>-0.56957914305552448</v>
      </c>
      <c r="CO242" s="50">
        <v>-0.64647120747194653</v>
      </c>
      <c r="CP242" s="50">
        <v>-0.69142383586803136</v>
      </c>
      <c r="CQ242" s="50">
        <v>-0.90577194436356301</v>
      </c>
      <c r="CR242" s="50">
        <v>-4.2670056218782895</v>
      </c>
      <c r="CS242" s="50">
        <v>1.8007256926557216</v>
      </c>
      <c r="CT242" s="50">
        <v>1.8025623222164981</v>
      </c>
      <c r="CU242" s="50">
        <v>1.1552623916500546</v>
      </c>
      <c r="CV242" s="50">
        <v>0.46426411629000824</v>
      </c>
      <c r="CW242" s="50">
        <v>-0.4417318072882836</v>
      </c>
      <c r="CX242" s="50" t="s">
        <v>4949</v>
      </c>
      <c r="CY242" s="50" t="s">
        <v>4949</v>
      </c>
      <c r="CZ242" s="50" t="s">
        <v>4949</v>
      </c>
      <c r="DA242" s="50" t="s">
        <v>4949</v>
      </c>
      <c r="DB242" s="50" t="s">
        <v>4949</v>
      </c>
      <c r="DC242" s="50" t="s">
        <v>4949</v>
      </c>
      <c r="DD242" s="50">
        <v>-0.6860035388715926</v>
      </c>
      <c r="DE242" s="50">
        <v>-0.66208255873854904</v>
      </c>
      <c r="DF242" s="50">
        <v>-0.62333415459045405</v>
      </c>
      <c r="DG242" s="50">
        <v>-0.52751584652944206</v>
      </c>
      <c r="DH242" s="50">
        <v>-0.5710126100297892</v>
      </c>
      <c r="DI242" s="50">
        <v>-0.79364794947028905</v>
      </c>
      <c r="DJ242" s="50">
        <v>-5.4467634670804692</v>
      </c>
      <c r="DK242" s="50">
        <v>-13.324123532442178</v>
      </c>
      <c r="DL242" s="50">
        <v>-19.32390876917027</v>
      </c>
      <c r="DM242" s="50">
        <v>-17.025499774798185</v>
      </c>
      <c r="DN242" s="50">
        <v>-15.91859410430839</v>
      </c>
      <c r="DO242" s="50">
        <v>-12.15150840751731</v>
      </c>
      <c r="DP242" s="50">
        <v>-2.5794424410395309</v>
      </c>
      <c r="DQ242" s="50">
        <v>6.1122554324166316</v>
      </c>
      <c r="DR242" s="50">
        <v>6.1060276593894063</v>
      </c>
      <c r="DS242" s="50">
        <v>9.5272688497256635</v>
      </c>
      <c r="DT242" s="50">
        <v>23.70740061752219</v>
      </c>
      <c r="DU242" s="50">
        <v>-24.916692019065003</v>
      </c>
      <c r="DV242" s="58" t="s">
        <v>4949</v>
      </c>
      <c r="DW242" s="58" t="s">
        <v>4949</v>
      </c>
      <c r="DX242" s="58" t="s">
        <v>4949</v>
      </c>
      <c r="DY242" s="58" t="s">
        <v>4949</v>
      </c>
      <c r="DZ242" s="58" t="s">
        <v>4949</v>
      </c>
      <c r="EA242" s="58" t="s">
        <v>4949</v>
      </c>
      <c r="EB242" s="60">
        <v>0.47357342697720323</v>
      </c>
      <c r="EC242" s="60">
        <v>-0.45873602248840128</v>
      </c>
      <c r="ED242" s="60">
        <v>-0.31598305147926792</v>
      </c>
      <c r="EE242" s="60">
        <v>-0.55958820450183222</v>
      </c>
      <c r="EF242" s="60">
        <v>-1.4892898494789655</v>
      </c>
      <c r="EG242" s="60">
        <v>2.0505019774870701</v>
      </c>
      <c r="EH242" s="60"/>
      <c r="EI242" s="60"/>
      <c r="EJ242" s="60" t="s">
        <v>4949</v>
      </c>
      <c r="EK242" s="60" t="s">
        <v>4949</v>
      </c>
      <c r="EL242" s="60" t="s">
        <v>4949</v>
      </c>
      <c r="EM242" s="60">
        <v>-0.59121037463976944</v>
      </c>
      <c r="EN242" s="60">
        <v>-0.31048507361514055</v>
      </c>
      <c r="EO242" s="60">
        <v>0.13499803381832476</v>
      </c>
      <c r="EP242" s="60">
        <v>6.9535391331462471E-2</v>
      </c>
      <c r="EQ242" s="60">
        <v>0.31000971817298351</v>
      </c>
    </row>
    <row r="243" spans="1:147" ht="15" thickBot="1">
      <c r="A243" s="17" t="s">
        <v>1194</v>
      </c>
      <c r="B243" s="17" t="s">
        <v>1195</v>
      </c>
      <c r="C243" s="17" t="s">
        <v>1196</v>
      </c>
      <c r="D243" s="17" t="s">
        <v>5754</v>
      </c>
      <c r="E243" s="19" t="s">
        <v>5574</v>
      </c>
      <c r="F243" s="18" t="s">
        <v>3603</v>
      </c>
      <c r="G243" s="18" t="s">
        <v>3604</v>
      </c>
      <c r="H243" s="19" t="s">
        <v>3</v>
      </c>
      <c r="I243" s="18" t="s">
        <v>5726</v>
      </c>
      <c r="J243" s="18">
        <v>4.45</v>
      </c>
      <c r="K243" s="24">
        <v>1231</v>
      </c>
      <c r="L243" s="24" t="s">
        <v>853</v>
      </c>
      <c r="M243" s="24" t="s">
        <v>853</v>
      </c>
      <c r="N243" s="24">
        <v>3.2</v>
      </c>
      <c r="O243" s="24">
        <v>0.41</v>
      </c>
      <c r="P243" s="25">
        <v>-6.1999999999999998E-3</v>
      </c>
      <c r="Q243" s="25">
        <v>-1.84E-2</v>
      </c>
      <c r="R243" s="26">
        <v>1039.81</v>
      </c>
      <c r="S243" s="26">
        <v>1039.81</v>
      </c>
      <c r="T243" s="26">
        <v>3327.39</v>
      </c>
      <c r="U243" s="26">
        <v>425.86</v>
      </c>
      <c r="V243" s="26">
        <v>3327.39</v>
      </c>
      <c r="W243" s="26">
        <v>425.86</v>
      </c>
      <c r="X243" s="50">
        <v>4200.71</v>
      </c>
      <c r="Y243" s="50">
        <v>5061.29</v>
      </c>
      <c r="Z243" s="50">
        <v>5167.37</v>
      </c>
      <c r="AA243" s="50">
        <v>5501.35</v>
      </c>
      <c r="AB243" s="50" t="s">
        <v>4949</v>
      </c>
      <c r="AC243" s="50" t="s">
        <v>4949</v>
      </c>
      <c r="AD243" s="50">
        <v>346.92</v>
      </c>
      <c r="AE243" s="50">
        <v>608.12</v>
      </c>
      <c r="AF243" s="50">
        <v>617.04999999999995</v>
      </c>
      <c r="AG243" s="50">
        <v>661.43</v>
      </c>
      <c r="AH243" s="50" t="s">
        <v>4949</v>
      </c>
      <c r="AI243" s="50" t="s">
        <v>4949</v>
      </c>
      <c r="AJ243" s="59">
        <v>44.763870967741937</v>
      </c>
      <c r="AK243" s="59">
        <v>78.46709677419355</v>
      </c>
      <c r="AL243" s="59">
        <v>79.619354838709668</v>
      </c>
      <c r="AM243" s="59">
        <v>85.345806451612901</v>
      </c>
      <c r="AN243" s="59" t="s">
        <v>5557</v>
      </c>
      <c r="AO243" s="59" t="s">
        <v>5557</v>
      </c>
      <c r="AP243" s="50">
        <v>425.86</v>
      </c>
      <c r="AQ243" s="50">
        <v>425.86</v>
      </c>
      <c r="AR243" s="50">
        <v>425.86</v>
      </c>
      <c r="AS243" s="50">
        <v>425.86</v>
      </c>
      <c r="AT243" s="50">
        <v>425.86</v>
      </c>
      <c r="AU243" s="50">
        <v>425.86</v>
      </c>
      <c r="AV243" s="50">
        <v>3214.32</v>
      </c>
      <c r="AW243" s="50">
        <v>3447.06</v>
      </c>
      <c r="AX243" s="50">
        <v>3743.85</v>
      </c>
      <c r="AY243" s="50">
        <v>4071.47</v>
      </c>
      <c r="AZ243" s="50" t="s">
        <v>4949</v>
      </c>
      <c r="BA243" s="50" t="s">
        <v>4949</v>
      </c>
      <c r="BB243" s="59">
        <v>414.75096774193548</v>
      </c>
      <c r="BC243" s="59">
        <v>444.78193548387094</v>
      </c>
      <c r="BD243" s="59">
        <v>483.0774193548387</v>
      </c>
      <c r="BE243" s="59">
        <v>525.35096774193551</v>
      </c>
      <c r="BF243" s="59" t="s">
        <v>5557</v>
      </c>
      <c r="BG243" s="59" t="s">
        <v>5557</v>
      </c>
      <c r="BH243" s="50">
        <v>425.86</v>
      </c>
      <c r="BI243" s="50">
        <v>425.86</v>
      </c>
      <c r="BJ243" s="50">
        <v>425.86</v>
      </c>
      <c r="BK243" s="50">
        <v>425.86</v>
      </c>
      <c r="BL243" s="50">
        <v>425.86</v>
      </c>
      <c r="BM243" s="50">
        <v>425.86</v>
      </c>
      <c r="BN243" s="50">
        <v>173.44</v>
      </c>
      <c r="BO243" s="50">
        <v>304.04000000000002</v>
      </c>
      <c r="BP243" s="50">
        <v>308.5</v>
      </c>
      <c r="BQ243" s="50">
        <v>330.69</v>
      </c>
      <c r="BR243" s="50" t="s">
        <v>4949</v>
      </c>
      <c r="BS243" s="50" t="s">
        <v>4949</v>
      </c>
      <c r="BT243" s="59">
        <v>22.379354838709677</v>
      </c>
      <c r="BU243" s="59">
        <v>39.230967741935487</v>
      </c>
      <c r="BV243" s="59">
        <v>39.806451612903224</v>
      </c>
      <c r="BW243" s="59">
        <v>42.669677419354841</v>
      </c>
      <c r="BX243" s="59" t="s">
        <v>5557</v>
      </c>
      <c r="BY243" s="59" t="s">
        <v>5557</v>
      </c>
      <c r="BZ243" s="50">
        <v>425.86</v>
      </c>
      <c r="CA243" s="50">
        <v>425.86</v>
      </c>
      <c r="CB243" s="50">
        <v>425.86</v>
      </c>
      <c r="CC243" s="50">
        <v>425.86</v>
      </c>
      <c r="CD243" s="50">
        <v>425.86</v>
      </c>
      <c r="CE243" s="50">
        <v>425.86</v>
      </c>
      <c r="CF243" s="50">
        <v>999.7</v>
      </c>
      <c r="CG243" s="50">
        <v>760.6</v>
      </c>
      <c r="CH243" s="50">
        <v>1185.54</v>
      </c>
      <c r="CI243" s="50">
        <v>1036.7</v>
      </c>
      <c r="CJ243" s="50" t="s">
        <v>4949</v>
      </c>
      <c r="CK243" s="50" t="s">
        <v>4949</v>
      </c>
      <c r="CL243" s="50">
        <v>0.3336378761504506</v>
      </c>
      <c r="CM243" s="50">
        <v>0.58483761456419925</v>
      </c>
      <c r="CN243" s="50">
        <v>0.59342572200690513</v>
      </c>
      <c r="CO243" s="50">
        <v>0.63610659639741873</v>
      </c>
      <c r="CP243" s="50" t="s">
        <v>4949</v>
      </c>
      <c r="CQ243" s="50" t="s">
        <v>4949</v>
      </c>
      <c r="CR243" s="50">
        <v>3.0912570565776445</v>
      </c>
      <c r="CS243" s="50">
        <v>3.3150864100172148</v>
      </c>
      <c r="CT243" s="50">
        <v>3.6005135553610756</v>
      </c>
      <c r="CU243" s="50">
        <v>3.9155903482366972</v>
      </c>
      <c r="CV243" s="50" t="s">
        <v>4949</v>
      </c>
      <c r="CW243" s="50" t="s">
        <v>4949</v>
      </c>
      <c r="CX243" s="50">
        <v>0.16679970379203893</v>
      </c>
      <c r="CY243" s="50">
        <v>0.29239957299891328</v>
      </c>
      <c r="CZ243" s="50">
        <v>0.29668881814946962</v>
      </c>
      <c r="DA243" s="50">
        <v>0.31802925534472648</v>
      </c>
      <c r="DB243" s="50" t="s">
        <v>4949</v>
      </c>
      <c r="DC243" s="50" t="s">
        <v>4949</v>
      </c>
      <c r="DD243" s="50">
        <v>0.96142564506977246</v>
      </c>
      <c r="DE243" s="50">
        <v>0.73147978957694204</v>
      </c>
      <c r="DF243" s="50">
        <v>1.1401506044373491</v>
      </c>
      <c r="DG243" s="50">
        <v>0.99700906896452246</v>
      </c>
      <c r="DH243" s="50" t="s">
        <v>4949</v>
      </c>
      <c r="DI243" s="50" t="s">
        <v>4949</v>
      </c>
      <c r="DJ243" s="50">
        <v>9.5912314078173626</v>
      </c>
      <c r="DK243" s="50">
        <v>5.4716009998026705</v>
      </c>
      <c r="DL243" s="50">
        <v>5.392415525484159</v>
      </c>
      <c r="DM243" s="50">
        <v>5.0306003658739398</v>
      </c>
      <c r="DN243" s="50" t="s">
        <v>4949</v>
      </c>
      <c r="DO243" s="50" t="s">
        <v>4949</v>
      </c>
      <c r="DP243" s="50">
        <v>1.0351769581124468</v>
      </c>
      <c r="DQ243" s="50">
        <v>0.96528345894762491</v>
      </c>
      <c r="DR243" s="50">
        <v>0.88876156897311587</v>
      </c>
      <c r="DS243" s="50">
        <v>0.81724536838046213</v>
      </c>
      <c r="DT243" s="50" t="s">
        <v>4949</v>
      </c>
      <c r="DU243" s="50" t="s">
        <v>4949</v>
      </c>
      <c r="DV243" s="58">
        <v>5.2124938765819459E-2</v>
      </c>
      <c r="DW243" s="58">
        <v>9.1374921485007782E-2</v>
      </c>
      <c r="DX243" s="58">
        <v>9.271531140022661E-2</v>
      </c>
      <c r="DY243" s="58">
        <v>9.9384202032223451E-2</v>
      </c>
      <c r="DZ243" s="58" t="s">
        <v>4949</v>
      </c>
      <c r="EA243" s="58" t="s">
        <v>4949</v>
      </c>
      <c r="EB243" s="60">
        <v>0.10792951541850221</v>
      </c>
      <c r="EC243" s="60">
        <v>0.1764170046358346</v>
      </c>
      <c r="ED243" s="60">
        <v>0.16481696649171307</v>
      </c>
      <c r="EE243" s="60">
        <v>0.16245483817883957</v>
      </c>
      <c r="EF243" s="60" t="s">
        <v>4949</v>
      </c>
      <c r="EG243" s="60" t="s">
        <v>4949</v>
      </c>
      <c r="EH243" s="60">
        <v>0.2048653679973147</v>
      </c>
      <c r="EI243" s="60">
        <v>2.0959083553797608E-2</v>
      </c>
      <c r="EJ243" s="60">
        <v>6.4632491963997341E-2</v>
      </c>
      <c r="EK243" s="60" t="s">
        <v>4949</v>
      </c>
      <c r="EL243" s="60" t="s">
        <v>4949</v>
      </c>
      <c r="EM243" s="60">
        <v>0.75291133402513544</v>
      </c>
      <c r="EN243" s="60">
        <v>1.468460172334396E-2</v>
      </c>
      <c r="EO243" s="60">
        <v>7.1922858763471265E-2</v>
      </c>
      <c r="EP243" s="60" t="s">
        <v>4949</v>
      </c>
      <c r="EQ243" s="60" t="s">
        <v>4949</v>
      </c>
    </row>
    <row r="244" spans="1:147" ht="15" thickBot="1">
      <c r="A244" s="17" t="s">
        <v>2771</v>
      </c>
      <c r="B244" s="17" t="s">
        <v>2772</v>
      </c>
      <c r="C244" s="17" t="s">
        <v>2773</v>
      </c>
      <c r="D244" s="17" t="s">
        <v>5760</v>
      </c>
      <c r="E244" s="19" t="s">
        <v>5574</v>
      </c>
      <c r="F244" s="18" t="s">
        <v>3000</v>
      </c>
      <c r="G244" s="18" t="s">
        <v>714</v>
      </c>
      <c r="H244" s="19" t="s">
        <v>3</v>
      </c>
      <c r="I244" s="18" t="s">
        <v>5726</v>
      </c>
      <c r="J244" s="18">
        <v>8.5</v>
      </c>
      <c r="K244" s="24">
        <v>1231</v>
      </c>
      <c r="L244" s="24" t="s">
        <v>853</v>
      </c>
      <c r="M244" s="24" t="s">
        <v>4</v>
      </c>
      <c r="N244" s="24">
        <v>5.01</v>
      </c>
      <c r="O244" s="24">
        <v>0.64</v>
      </c>
      <c r="P244" s="25">
        <v>-8.9099999999999999E-2</v>
      </c>
      <c r="Q244" s="25">
        <v>-0.1133</v>
      </c>
      <c r="R244" s="26">
        <v>563.54</v>
      </c>
      <c r="S244" s="26">
        <v>563.54</v>
      </c>
      <c r="T244" s="26">
        <v>2823.36</v>
      </c>
      <c r="U244" s="26">
        <v>361.35</v>
      </c>
      <c r="V244" s="26">
        <v>2823.36</v>
      </c>
      <c r="W244" s="26">
        <v>361.35</v>
      </c>
      <c r="X244" s="50">
        <v>1751.05</v>
      </c>
      <c r="Y244" s="50">
        <v>1221.77</v>
      </c>
      <c r="Z244" s="50">
        <v>1467.05</v>
      </c>
      <c r="AA244" s="50">
        <v>1730</v>
      </c>
      <c r="AB244" s="50" t="s">
        <v>4949</v>
      </c>
      <c r="AC244" s="50" t="s">
        <v>4949</v>
      </c>
      <c r="AD244" s="50">
        <v>-582.34</v>
      </c>
      <c r="AE244" s="50">
        <v>-593.80999999999995</v>
      </c>
      <c r="AF244" s="50">
        <v>-63.33</v>
      </c>
      <c r="AG244" s="50">
        <v>59.96</v>
      </c>
      <c r="AH244" s="50" t="s">
        <v>4949</v>
      </c>
      <c r="AI244" s="50" t="s">
        <v>4949</v>
      </c>
      <c r="AJ244" s="59">
        <v>-84.519593613933239</v>
      </c>
      <c r="AK244" s="59">
        <v>-86.1843251088534</v>
      </c>
      <c r="AL244" s="59">
        <v>-9.1915820029027575</v>
      </c>
      <c r="AM244" s="59">
        <v>8.7024673439767781</v>
      </c>
      <c r="AN244" s="59" t="s">
        <v>5557</v>
      </c>
      <c r="AO244" s="59" t="s">
        <v>5557</v>
      </c>
      <c r="AP244" s="50">
        <v>361.35</v>
      </c>
      <c r="AQ244" s="50">
        <v>361.35</v>
      </c>
      <c r="AR244" s="50">
        <v>361.35</v>
      </c>
      <c r="AS244" s="50">
        <v>361.35</v>
      </c>
      <c r="AT244" s="50">
        <v>361.35</v>
      </c>
      <c r="AU244" s="50">
        <v>361.35</v>
      </c>
      <c r="AV244" s="50">
        <v>2033.32</v>
      </c>
      <c r="AW244" s="50">
        <v>1543.9</v>
      </c>
      <c r="AX244" s="50">
        <v>1534.35</v>
      </c>
      <c r="AY244" s="50">
        <v>1604.8</v>
      </c>
      <c r="AZ244" s="50" t="s">
        <v>4949</v>
      </c>
      <c r="BA244" s="50" t="s">
        <v>4949</v>
      </c>
      <c r="BB244" s="59">
        <v>295.11175616835993</v>
      </c>
      <c r="BC244" s="59">
        <v>224.07837445573298</v>
      </c>
      <c r="BD244" s="59">
        <v>222.69230769230768</v>
      </c>
      <c r="BE244" s="59">
        <v>232.91727140783746</v>
      </c>
      <c r="BF244" s="59" t="s">
        <v>5557</v>
      </c>
      <c r="BG244" s="59" t="s">
        <v>5557</v>
      </c>
      <c r="BH244" s="50">
        <v>361.35</v>
      </c>
      <c r="BI244" s="50">
        <v>361.35</v>
      </c>
      <c r="BJ244" s="50">
        <v>361.35</v>
      </c>
      <c r="BK244" s="50">
        <v>361.35</v>
      </c>
      <c r="BL244" s="50">
        <v>361.35</v>
      </c>
      <c r="BM244" s="50">
        <v>361.35</v>
      </c>
      <c r="BN244" s="50" t="s">
        <v>4949</v>
      </c>
      <c r="BO244" s="50" t="s">
        <v>4949</v>
      </c>
      <c r="BP244" s="50" t="s">
        <v>4949</v>
      </c>
      <c r="BQ244" s="50" t="s">
        <v>4949</v>
      </c>
      <c r="BR244" s="50" t="s">
        <v>4949</v>
      </c>
      <c r="BS244" s="50" t="s">
        <v>4949</v>
      </c>
      <c r="BT244" s="59" t="s">
        <v>5557</v>
      </c>
      <c r="BU244" s="59" t="s">
        <v>5557</v>
      </c>
      <c r="BV244" s="59" t="s">
        <v>5557</v>
      </c>
      <c r="BW244" s="59" t="s">
        <v>5557</v>
      </c>
      <c r="BX244" s="59" t="s">
        <v>5557</v>
      </c>
      <c r="BY244" s="59" t="s">
        <v>5557</v>
      </c>
      <c r="BZ244" s="50">
        <v>361.35</v>
      </c>
      <c r="CA244" s="50">
        <v>361.35</v>
      </c>
      <c r="CB244" s="50">
        <v>361.35</v>
      </c>
      <c r="CC244" s="50">
        <v>361.35</v>
      </c>
      <c r="CD244" s="50">
        <v>361.35</v>
      </c>
      <c r="CE244" s="50">
        <v>361.35</v>
      </c>
      <c r="CF244" s="50">
        <v>-180.32</v>
      </c>
      <c r="CG244" s="50">
        <v>-35.79</v>
      </c>
      <c r="CH244" s="50">
        <v>-189.82</v>
      </c>
      <c r="CI244" s="50">
        <v>111.58</v>
      </c>
      <c r="CJ244" s="50" t="s">
        <v>4949</v>
      </c>
      <c r="CK244" s="50" t="s">
        <v>4949</v>
      </c>
      <c r="CL244" s="50">
        <v>-1.033360542286262</v>
      </c>
      <c r="CM244" s="50">
        <v>-1.0537140220747419</v>
      </c>
      <c r="CN244" s="50">
        <v>-0.11237889058451929</v>
      </c>
      <c r="CO244" s="50">
        <v>0.10639883593001385</v>
      </c>
      <c r="CP244" s="50" t="s">
        <v>4949</v>
      </c>
      <c r="CQ244" s="50" t="s">
        <v>4949</v>
      </c>
      <c r="CR244" s="50">
        <v>3.6081200979522308</v>
      </c>
      <c r="CS244" s="50">
        <v>2.7396458104127484</v>
      </c>
      <c r="CT244" s="50">
        <v>2.722699364730099</v>
      </c>
      <c r="CU244" s="50">
        <v>2.847712673457075</v>
      </c>
      <c r="CV244" s="50" t="s">
        <v>4949</v>
      </c>
      <c r="CW244" s="50" t="s">
        <v>4949</v>
      </c>
      <c r="CX244" s="50" t="s">
        <v>4949</v>
      </c>
      <c r="CY244" s="50" t="s">
        <v>4949</v>
      </c>
      <c r="CZ244" s="50" t="s">
        <v>4949</v>
      </c>
      <c r="DA244" s="50" t="s">
        <v>4949</v>
      </c>
      <c r="DB244" s="50" t="s">
        <v>4949</v>
      </c>
      <c r="DC244" s="50" t="s">
        <v>4949</v>
      </c>
      <c r="DD244" s="50">
        <v>-0.31997728643929446</v>
      </c>
      <c r="DE244" s="50">
        <v>-6.3509245129005923E-2</v>
      </c>
      <c r="DF244" s="50">
        <v>-0.33683500727543741</v>
      </c>
      <c r="DG244" s="50">
        <v>0.19799836746282429</v>
      </c>
      <c r="DH244" s="50" t="s">
        <v>4949</v>
      </c>
      <c r="DI244" s="50" t="s">
        <v>4949</v>
      </c>
      <c r="DJ244" s="50">
        <v>-4.3034825016313496</v>
      </c>
      <c r="DK244" s="50">
        <v>-4.2203566797460477</v>
      </c>
      <c r="DL244" s="50">
        <v>-39.571924838149378</v>
      </c>
      <c r="DM244" s="50">
        <v>41.796030687124748</v>
      </c>
      <c r="DN244" s="50" t="s">
        <v>4949</v>
      </c>
      <c r="DO244" s="50" t="s">
        <v>4949</v>
      </c>
      <c r="DP244" s="50">
        <v>1.2325113607302345</v>
      </c>
      <c r="DQ244" s="50">
        <v>1.6232204158300407</v>
      </c>
      <c r="DR244" s="50">
        <v>1.6333235572066349</v>
      </c>
      <c r="DS244" s="50">
        <v>1.5616213858424728</v>
      </c>
      <c r="DT244" s="50" t="s">
        <v>4949</v>
      </c>
      <c r="DU244" s="50" t="s">
        <v>4949</v>
      </c>
      <c r="DV244" s="58" t="s">
        <v>4949</v>
      </c>
      <c r="DW244" s="58" t="s">
        <v>4949</v>
      </c>
      <c r="DX244" s="58" t="s">
        <v>4949</v>
      </c>
      <c r="DY244" s="58" t="s">
        <v>4949</v>
      </c>
      <c r="DZ244" s="58" t="s">
        <v>4949</v>
      </c>
      <c r="EA244" s="58" t="s">
        <v>4949</v>
      </c>
      <c r="EB244" s="60">
        <v>-0.28639859933507761</v>
      </c>
      <c r="EC244" s="60">
        <v>-0.38461687933156286</v>
      </c>
      <c r="ED244" s="60">
        <v>-4.1274806921497702E-2</v>
      </c>
      <c r="EE244" s="60">
        <v>3.73629112662014E-2</v>
      </c>
      <c r="EF244" s="60" t="s">
        <v>4949</v>
      </c>
      <c r="EG244" s="60" t="s">
        <v>4949</v>
      </c>
      <c r="EH244" s="60">
        <v>-0.30226435567231091</v>
      </c>
      <c r="EI244" s="60">
        <v>0.20075791679284971</v>
      </c>
      <c r="EJ244" s="60">
        <v>0.17923724481101533</v>
      </c>
      <c r="EK244" s="60" t="s">
        <v>4949</v>
      </c>
      <c r="EL244" s="60" t="s">
        <v>4949</v>
      </c>
      <c r="EM244" s="60">
        <v>1.9696397293677004E-2</v>
      </c>
      <c r="EN244" s="60">
        <v>-0.89334972465940288</v>
      </c>
      <c r="EO244" s="60">
        <v>-1.9467866729827885</v>
      </c>
      <c r="EP244" s="60" t="s">
        <v>4949</v>
      </c>
      <c r="EQ244" s="60" t="s">
        <v>4949</v>
      </c>
    </row>
    <row r="245" spans="1:147" ht="15" thickBot="1">
      <c r="A245" s="17" t="s">
        <v>2037</v>
      </c>
      <c r="B245" s="17" t="s">
        <v>2038</v>
      </c>
      <c r="C245" s="17" t="s">
        <v>2039</v>
      </c>
      <c r="D245" s="17" t="s">
        <v>5757</v>
      </c>
      <c r="E245" s="19" t="s">
        <v>5574</v>
      </c>
      <c r="F245" s="18" t="s">
        <v>3040</v>
      </c>
      <c r="G245" s="18" t="s">
        <v>208</v>
      </c>
      <c r="H245" s="19" t="s">
        <v>3</v>
      </c>
      <c r="I245" s="18" t="s">
        <v>5726</v>
      </c>
      <c r="J245" s="18">
        <v>6.04</v>
      </c>
      <c r="K245" s="24">
        <v>1231</v>
      </c>
      <c r="L245" s="24" t="s">
        <v>853</v>
      </c>
      <c r="M245" s="24" t="s">
        <v>4</v>
      </c>
      <c r="N245" s="24">
        <v>2.23</v>
      </c>
      <c r="O245" s="24">
        <v>0.28999999999999998</v>
      </c>
      <c r="P245" s="25">
        <v>-4.2900000000000001E-2</v>
      </c>
      <c r="Q245" s="25">
        <v>-0.1116</v>
      </c>
      <c r="R245" s="26">
        <v>416.47</v>
      </c>
      <c r="S245" s="26">
        <v>416.47</v>
      </c>
      <c r="T245" s="26">
        <v>928.74</v>
      </c>
      <c r="U245" s="26">
        <v>118.87</v>
      </c>
      <c r="V245" s="26">
        <v>928.74</v>
      </c>
      <c r="W245" s="26">
        <v>118.87</v>
      </c>
      <c r="X245" s="50">
        <v>173.86</v>
      </c>
      <c r="Y245" s="50">
        <v>158.22</v>
      </c>
      <c r="Z245" s="50">
        <v>243.73</v>
      </c>
      <c r="AA245" s="50">
        <v>312.38</v>
      </c>
      <c r="AB245" s="50">
        <v>385.12</v>
      </c>
      <c r="AC245" s="50">
        <v>569.02</v>
      </c>
      <c r="AD245" s="50">
        <v>-768</v>
      </c>
      <c r="AE245" s="50">
        <v>-590.62</v>
      </c>
      <c r="AF245" s="50">
        <v>-427.04</v>
      </c>
      <c r="AG245" s="50">
        <v>-320.08</v>
      </c>
      <c r="AH245" s="50">
        <v>-210.79</v>
      </c>
      <c r="AI245" s="50">
        <v>-99.27</v>
      </c>
      <c r="AJ245" s="59">
        <v>-111.46589259796808</v>
      </c>
      <c r="AK245" s="59">
        <v>-85.721335268505086</v>
      </c>
      <c r="AL245" s="59">
        <v>-61.979680696661838</v>
      </c>
      <c r="AM245" s="59">
        <v>-46.455732946298987</v>
      </c>
      <c r="AN245" s="59">
        <v>-30.593613933236576</v>
      </c>
      <c r="AO245" s="59">
        <v>-14.407837445573294</v>
      </c>
      <c r="AP245" s="50">
        <v>118.87</v>
      </c>
      <c r="AQ245" s="50">
        <v>118.87</v>
      </c>
      <c r="AR245" s="50">
        <v>118.87</v>
      </c>
      <c r="AS245" s="50">
        <v>118.87</v>
      </c>
      <c r="AT245" s="50">
        <v>118.87</v>
      </c>
      <c r="AU245" s="50">
        <v>118.87</v>
      </c>
      <c r="AV245" s="50">
        <v>1683.84</v>
      </c>
      <c r="AW245" s="50">
        <v>1169.17</v>
      </c>
      <c r="AX245" s="50">
        <v>742.53</v>
      </c>
      <c r="AY245" s="50">
        <v>422.86</v>
      </c>
      <c r="AZ245" s="50">
        <v>212.47</v>
      </c>
      <c r="BA245" s="50">
        <v>113.6</v>
      </c>
      <c r="BB245" s="59">
        <v>244.388969521045</v>
      </c>
      <c r="BC245" s="59">
        <v>169.69085631349785</v>
      </c>
      <c r="BD245" s="59">
        <v>107.76923076923077</v>
      </c>
      <c r="BE245" s="59">
        <v>61.373004354136434</v>
      </c>
      <c r="BF245" s="59">
        <v>30.83744557329463</v>
      </c>
      <c r="BG245" s="59">
        <v>16.487663280116109</v>
      </c>
      <c r="BH245" s="50">
        <v>118.87</v>
      </c>
      <c r="BI245" s="50">
        <v>118.87</v>
      </c>
      <c r="BJ245" s="50">
        <v>118.87</v>
      </c>
      <c r="BK245" s="50">
        <v>118.87</v>
      </c>
      <c r="BL245" s="50">
        <v>118.87</v>
      </c>
      <c r="BM245" s="50">
        <v>118.87</v>
      </c>
      <c r="BN245" s="50" t="s">
        <v>4949</v>
      </c>
      <c r="BO245" s="50" t="s">
        <v>4949</v>
      </c>
      <c r="BP245" s="50" t="s">
        <v>4949</v>
      </c>
      <c r="BQ245" s="50" t="s">
        <v>4949</v>
      </c>
      <c r="BR245" s="50" t="s">
        <v>4949</v>
      </c>
      <c r="BS245" s="50" t="s">
        <v>4949</v>
      </c>
      <c r="BT245" s="59" t="s">
        <v>5557</v>
      </c>
      <c r="BU245" s="59" t="s">
        <v>5557</v>
      </c>
      <c r="BV245" s="59" t="s">
        <v>5557</v>
      </c>
      <c r="BW245" s="59" t="s">
        <v>5557</v>
      </c>
      <c r="BX245" s="59" t="s">
        <v>5557</v>
      </c>
      <c r="BY245" s="59" t="s">
        <v>5557</v>
      </c>
      <c r="BZ245" s="50">
        <v>118.87</v>
      </c>
      <c r="CA245" s="50">
        <v>118.87</v>
      </c>
      <c r="CB245" s="50">
        <v>118.87</v>
      </c>
      <c r="CC245" s="50">
        <v>118.87</v>
      </c>
      <c r="CD245" s="50">
        <v>118.87</v>
      </c>
      <c r="CE245" s="50">
        <v>118.87</v>
      </c>
      <c r="CF245" s="50">
        <v>-398.42</v>
      </c>
      <c r="CG245" s="50">
        <v>-333.44</v>
      </c>
      <c r="CH245" s="50">
        <v>-387.54</v>
      </c>
      <c r="CI245" s="50">
        <v>-245.23</v>
      </c>
      <c r="CJ245" s="50">
        <v>-152.24</v>
      </c>
      <c r="CK245" s="50">
        <v>-18.14</v>
      </c>
      <c r="CL245" s="50">
        <v>-1.84407040122938</v>
      </c>
      <c r="CM245" s="50">
        <v>-1.4181573702787715</v>
      </c>
      <c r="CN245" s="50">
        <v>-1.0253799793502534</v>
      </c>
      <c r="CO245" s="50">
        <v>-0.76855475784570304</v>
      </c>
      <c r="CP245" s="50">
        <v>-0.50613489567075653</v>
      </c>
      <c r="CQ245" s="50">
        <v>-0.23836050615890697</v>
      </c>
      <c r="CR245" s="50">
        <v>4.0431243546954159</v>
      </c>
      <c r="CS245" s="50">
        <v>2.8073330612048886</v>
      </c>
      <c r="CT245" s="50">
        <v>1.7829135351886087</v>
      </c>
      <c r="CU245" s="50">
        <v>1.0153432420102289</v>
      </c>
      <c r="CV245" s="50">
        <v>0.51016879967344586</v>
      </c>
      <c r="CW245" s="50">
        <v>0.27276874684851249</v>
      </c>
      <c r="CX245" s="50" t="s">
        <v>4949</v>
      </c>
      <c r="CY245" s="50" t="s">
        <v>4949</v>
      </c>
      <c r="CZ245" s="50" t="s">
        <v>4949</v>
      </c>
      <c r="DA245" s="50" t="s">
        <v>4949</v>
      </c>
      <c r="DB245" s="50" t="s">
        <v>4949</v>
      </c>
      <c r="DC245" s="50" t="s">
        <v>4949</v>
      </c>
      <c r="DD245" s="50">
        <v>-0.9566595433044397</v>
      </c>
      <c r="DE245" s="50">
        <v>-0.80063389920042249</v>
      </c>
      <c r="DF245" s="50">
        <v>-0.93053521262035677</v>
      </c>
      <c r="DG245" s="50">
        <v>-0.5888299277258866</v>
      </c>
      <c r="DH245" s="50">
        <v>-0.36554853891036571</v>
      </c>
      <c r="DI245" s="50">
        <v>-4.3556558695704371E-2</v>
      </c>
      <c r="DJ245" s="50">
        <v>-1.0733984375000001</v>
      </c>
      <c r="DK245" s="50">
        <v>-1.3957705462056822</v>
      </c>
      <c r="DL245" s="50">
        <v>-1.9304280629449231</v>
      </c>
      <c r="DM245" s="50">
        <v>-2.5755123719070232</v>
      </c>
      <c r="DN245" s="50">
        <v>-3.910859148915983</v>
      </c>
      <c r="DO245" s="50">
        <v>-8.3043215472952561</v>
      </c>
      <c r="DP245" s="50">
        <v>0.48957739452679594</v>
      </c>
      <c r="DQ245" s="50">
        <v>0.70508993559533684</v>
      </c>
      <c r="DR245" s="50">
        <v>1.1102177689790311</v>
      </c>
      <c r="DS245" s="50">
        <v>1.9495104762805657</v>
      </c>
      <c r="DT245" s="50">
        <v>3.8799359909634301</v>
      </c>
      <c r="DU245" s="50">
        <v>7.2567781690140851</v>
      </c>
      <c r="DV245" s="58" t="s">
        <v>4949</v>
      </c>
      <c r="DW245" s="58" t="s">
        <v>4949</v>
      </c>
      <c r="DX245" s="58" t="s">
        <v>4949</v>
      </c>
      <c r="DY245" s="58" t="s">
        <v>4949</v>
      </c>
      <c r="DZ245" s="58" t="s">
        <v>4949</v>
      </c>
      <c r="EA245" s="58" t="s">
        <v>4949</v>
      </c>
      <c r="EB245" s="60">
        <v>-0.45610034207525657</v>
      </c>
      <c r="EC245" s="60">
        <v>-0.50516178143469292</v>
      </c>
      <c r="ED245" s="60">
        <v>-0.57511481017601984</v>
      </c>
      <c r="EE245" s="60">
        <v>-0.75694083148086833</v>
      </c>
      <c r="EF245" s="60">
        <v>-0.99209300136489853</v>
      </c>
      <c r="EG245" s="60">
        <v>-0.87385563380281694</v>
      </c>
      <c r="EH245" s="60">
        <v>-8.995743701829062E-2</v>
      </c>
      <c r="EI245" s="60">
        <v>0.54045000632031348</v>
      </c>
      <c r="EJ245" s="60">
        <v>0.28166413654453692</v>
      </c>
      <c r="EK245" s="60">
        <v>0.2328574172482234</v>
      </c>
      <c r="EL245" s="60">
        <v>0.47751350228500211</v>
      </c>
      <c r="EM245" s="60">
        <v>-0.23096354166666666</v>
      </c>
      <c r="EN245" s="60">
        <v>-0.27696319122278279</v>
      </c>
      <c r="EO245" s="60">
        <v>-0.250468340202323</v>
      </c>
      <c r="EP245" s="60">
        <v>-0.34144588852786806</v>
      </c>
      <c r="EQ245" s="60">
        <v>-0.52905735566203327</v>
      </c>
    </row>
    <row r="246" spans="1:147" ht="15" thickBot="1">
      <c r="A246" s="17" t="s">
        <v>1197</v>
      </c>
      <c r="B246" s="17" t="s">
        <v>1198</v>
      </c>
      <c r="C246" s="17" t="s">
        <v>1199</v>
      </c>
      <c r="D246" s="17" t="s">
        <v>5736</v>
      </c>
      <c r="E246" s="19" t="s">
        <v>5574</v>
      </c>
      <c r="F246" s="18" t="s">
        <v>3005</v>
      </c>
      <c r="G246" s="18" t="s">
        <v>2407</v>
      </c>
      <c r="H246" s="19" t="s">
        <v>3</v>
      </c>
      <c r="I246" s="18" t="s">
        <v>5726</v>
      </c>
      <c r="J246" s="18">
        <v>4.2</v>
      </c>
      <c r="K246" s="24">
        <v>1231</v>
      </c>
      <c r="L246" s="24" t="s">
        <v>853</v>
      </c>
      <c r="M246" s="24" t="s">
        <v>4</v>
      </c>
      <c r="N246" s="24">
        <v>6.17</v>
      </c>
      <c r="O246" s="24">
        <v>0.79</v>
      </c>
      <c r="P246" s="25">
        <v>4.2199999999999994E-2</v>
      </c>
      <c r="Q246" s="25">
        <v>0.32969999999999999</v>
      </c>
      <c r="R246" s="26">
        <v>3102.42</v>
      </c>
      <c r="S246" s="26">
        <v>3102.42</v>
      </c>
      <c r="T246" s="26">
        <v>19141.919999999998</v>
      </c>
      <c r="U246" s="26">
        <v>2449.92</v>
      </c>
      <c r="V246" s="26">
        <v>19141.919999999998</v>
      </c>
      <c r="W246" s="26">
        <v>2449.92</v>
      </c>
      <c r="X246" s="50">
        <v>30868.29</v>
      </c>
      <c r="Y246" s="50">
        <v>27026.49</v>
      </c>
      <c r="Z246" s="50">
        <v>27911.61</v>
      </c>
      <c r="AA246" s="50">
        <v>28874.080000000002</v>
      </c>
      <c r="AB246" s="50">
        <v>29605.58</v>
      </c>
      <c r="AC246" s="50" t="s">
        <v>4949</v>
      </c>
      <c r="AD246" s="50">
        <v>2368.06</v>
      </c>
      <c r="AE246" s="50">
        <v>1683.9</v>
      </c>
      <c r="AF246" s="50">
        <v>2163.4299999999998</v>
      </c>
      <c r="AG246" s="50">
        <v>2439.39</v>
      </c>
      <c r="AH246" s="50">
        <v>2586.35</v>
      </c>
      <c r="AI246" s="50" t="s">
        <v>4949</v>
      </c>
      <c r="AJ246" s="59">
        <v>343.69521044992746</v>
      </c>
      <c r="AK246" s="59">
        <v>244.39767779390422</v>
      </c>
      <c r="AL246" s="59">
        <v>313.99564586357036</v>
      </c>
      <c r="AM246" s="59">
        <v>354.0478955007257</v>
      </c>
      <c r="AN246" s="59">
        <v>375.37735849056605</v>
      </c>
      <c r="AO246" s="59" t="s">
        <v>5557</v>
      </c>
      <c r="AP246" s="50">
        <v>2449.92</v>
      </c>
      <c r="AQ246" s="50">
        <v>2449.92</v>
      </c>
      <c r="AR246" s="50">
        <v>2449.92</v>
      </c>
      <c r="AS246" s="50">
        <v>2449.92</v>
      </c>
      <c r="AT246" s="50">
        <v>2449.92</v>
      </c>
      <c r="AU246" s="50">
        <v>2449.92</v>
      </c>
      <c r="AV246" s="50">
        <v>23503.48</v>
      </c>
      <c r="AW246" s="50">
        <v>23844.32</v>
      </c>
      <c r="AX246" s="50">
        <v>25446.22</v>
      </c>
      <c r="AY246" s="50">
        <v>27164.16</v>
      </c>
      <c r="AZ246" s="50">
        <v>28937.03</v>
      </c>
      <c r="BA246" s="50" t="s">
        <v>4949</v>
      </c>
      <c r="BB246" s="59">
        <v>3411.2452830188681</v>
      </c>
      <c r="BC246" s="59">
        <v>3460.7140783744558</v>
      </c>
      <c r="BD246" s="59">
        <v>3693.2104499274315</v>
      </c>
      <c r="BE246" s="59">
        <v>3942.5486211901307</v>
      </c>
      <c r="BF246" s="59">
        <v>4199.8592162554423</v>
      </c>
      <c r="BG246" s="59" t="s">
        <v>5557</v>
      </c>
      <c r="BH246" s="50">
        <v>2449.92</v>
      </c>
      <c r="BI246" s="50">
        <v>2449.92</v>
      </c>
      <c r="BJ246" s="50">
        <v>2449.92</v>
      </c>
      <c r="BK246" s="50">
        <v>2449.92</v>
      </c>
      <c r="BL246" s="50">
        <v>2449.92</v>
      </c>
      <c r="BM246" s="50">
        <v>2449.92</v>
      </c>
      <c r="BN246" s="50">
        <v>561.54</v>
      </c>
      <c r="BO246" s="50">
        <v>561.54</v>
      </c>
      <c r="BP246" s="50">
        <v>721.45</v>
      </c>
      <c r="BQ246" s="50">
        <v>813.47</v>
      </c>
      <c r="BR246" s="50">
        <v>862.48</v>
      </c>
      <c r="BS246" s="50" t="s">
        <v>4949</v>
      </c>
      <c r="BT246" s="59">
        <v>81.500725689404931</v>
      </c>
      <c r="BU246" s="59">
        <v>81.500725689404931</v>
      </c>
      <c r="BV246" s="59">
        <v>104.70972423802614</v>
      </c>
      <c r="BW246" s="59">
        <v>118.06531204644413</v>
      </c>
      <c r="BX246" s="59">
        <v>125.17851959361394</v>
      </c>
      <c r="BY246" s="59" t="s">
        <v>5557</v>
      </c>
      <c r="BZ246" s="50">
        <v>2449.92</v>
      </c>
      <c r="CA246" s="50">
        <v>2449.92</v>
      </c>
      <c r="CB246" s="50">
        <v>2449.92</v>
      </c>
      <c r="CC246" s="50">
        <v>2449.92</v>
      </c>
      <c r="CD246" s="50">
        <v>2449.92</v>
      </c>
      <c r="CE246" s="50">
        <v>2449.92</v>
      </c>
      <c r="CF246" s="50">
        <v>6701.47</v>
      </c>
      <c r="CG246" s="50">
        <v>5187.26</v>
      </c>
      <c r="CH246" s="50">
        <v>5771.27</v>
      </c>
      <c r="CI246" s="50">
        <v>5696.94</v>
      </c>
      <c r="CJ246" s="50">
        <v>5798.87</v>
      </c>
      <c r="CK246" s="50" t="s">
        <v>4949</v>
      </c>
      <c r="CL246" s="50">
        <v>0.76329446045345239</v>
      </c>
      <c r="CM246" s="50">
        <v>0.5427698377395711</v>
      </c>
      <c r="CN246" s="50">
        <v>0.69733627297400091</v>
      </c>
      <c r="CO246" s="50">
        <v>0.78628618949078455</v>
      </c>
      <c r="CP246" s="50">
        <v>0.83365566235390431</v>
      </c>
      <c r="CQ246" s="50" t="s">
        <v>4949</v>
      </c>
      <c r="CR246" s="50">
        <v>7.5758536884109819</v>
      </c>
      <c r="CS246" s="50">
        <v>7.6857163117824143</v>
      </c>
      <c r="CT246" s="50">
        <v>8.2020551698351607</v>
      </c>
      <c r="CU246" s="50">
        <v>8.7557970874349706</v>
      </c>
      <c r="CV246" s="50">
        <v>9.327244538134746</v>
      </c>
      <c r="CW246" s="50" t="s">
        <v>4949</v>
      </c>
      <c r="CX246" s="50">
        <v>0.1810006382114607</v>
      </c>
      <c r="CY246" s="50">
        <v>0.1810006382114607</v>
      </c>
      <c r="CZ246" s="50">
        <v>0.23254427189097543</v>
      </c>
      <c r="DA246" s="50">
        <v>0.26220498836392236</v>
      </c>
      <c r="DB246" s="50">
        <v>0.27800233366210891</v>
      </c>
      <c r="DC246" s="50" t="s">
        <v>4949</v>
      </c>
      <c r="DD246" s="50">
        <v>2.1600782614861949</v>
      </c>
      <c r="DE246" s="50">
        <v>1.6720044352473231</v>
      </c>
      <c r="DF246" s="50">
        <v>1.8602478065510151</v>
      </c>
      <c r="DG246" s="50">
        <v>1.8362890904519695</v>
      </c>
      <c r="DH246" s="50">
        <v>1.8691440875187755</v>
      </c>
      <c r="DI246" s="50" t="s">
        <v>4949</v>
      </c>
      <c r="DJ246" s="50">
        <v>7.1750293489185246</v>
      </c>
      <c r="DK246" s="50">
        <v>10.090207256963003</v>
      </c>
      <c r="DL246" s="50">
        <v>7.8536860448454551</v>
      </c>
      <c r="DM246" s="50">
        <v>6.9652249127855743</v>
      </c>
      <c r="DN246" s="50">
        <v>6.5694511570359779</v>
      </c>
      <c r="DO246" s="50" t="s">
        <v>4949</v>
      </c>
      <c r="DP246" s="50">
        <v>0.72290996907691973</v>
      </c>
      <c r="DQ246" s="50">
        <v>0.71257641232796753</v>
      </c>
      <c r="DR246" s="50">
        <v>0.66771803434852017</v>
      </c>
      <c r="DS246" s="50">
        <v>0.62548961572896056</v>
      </c>
      <c r="DT246" s="50">
        <v>0.58716806804291943</v>
      </c>
      <c r="DU246" s="50" t="s">
        <v>4949</v>
      </c>
      <c r="DV246" s="58">
        <v>3.3049455885209134E-2</v>
      </c>
      <c r="DW246" s="58">
        <v>3.3049455885209134E-2</v>
      </c>
      <c r="DX246" s="58">
        <v>4.2460964398589832E-2</v>
      </c>
      <c r="DY246" s="58">
        <v>4.7876804642485095E-2</v>
      </c>
      <c r="DZ246" s="58">
        <v>5.0761289866928766E-2</v>
      </c>
      <c r="EA246" s="58" t="s">
        <v>4949</v>
      </c>
      <c r="EB246" s="60">
        <v>0.10075359053212546</v>
      </c>
      <c r="EC246" s="60">
        <v>7.0620592241674329E-2</v>
      </c>
      <c r="ED246" s="60">
        <v>8.5019700372000226E-2</v>
      </c>
      <c r="EE246" s="60">
        <v>8.9801782937517671E-2</v>
      </c>
      <c r="EF246" s="60">
        <v>8.9378557509184595E-2</v>
      </c>
      <c r="EG246" s="60" t="s">
        <v>4949</v>
      </c>
      <c r="EH246" s="60">
        <v>-0.12445781739124517</v>
      </c>
      <c r="EI246" s="60">
        <v>3.2750090744303018E-2</v>
      </c>
      <c r="EJ246" s="60">
        <v>3.4482783329231159E-2</v>
      </c>
      <c r="EK246" s="60">
        <v>2.5334140516338532E-2</v>
      </c>
      <c r="EL246" s="60" t="s">
        <v>4949</v>
      </c>
      <c r="EM246" s="60">
        <v>-0.28891159852368598</v>
      </c>
      <c r="EN246" s="60">
        <v>0.28477344260347981</v>
      </c>
      <c r="EO246" s="60">
        <v>0.12755670393772855</v>
      </c>
      <c r="EP246" s="60">
        <v>6.0244569339056087E-2</v>
      </c>
      <c r="EQ246" s="60" t="s">
        <v>4949</v>
      </c>
    </row>
    <row r="247" spans="1:147" ht="15" thickBot="1">
      <c r="A247" s="17" t="s">
        <v>2654</v>
      </c>
      <c r="B247" s="17" t="s">
        <v>2655</v>
      </c>
      <c r="C247" s="17" t="s">
        <v>2656</v>
      </c>
      <c r="D247" s="17" t="s">
        <v>5757</v>
      </c>
      <c r="E247" s="19" t="s">
        <v>5574</v>
      </c>
      <c r="F247" s="18" t="s">
        <v>3002</v>
      </c>
      <c r="G247" s="18" t="s">
        <v>93</v>
      </c>
      <c r="H247" s="19" t="s">
        <v>3</v>
      </c>
      <c r="I247" s="18" t="s">
        <v>5727</v>
      </c>
      <c r="J247" s="18">
        <v>2.1</v>
      </c>
      <c r="K247" s="24" t="s">
        <v>2186</v>
      </c>
      <c r="L247" s="24" t="s">
        <v>853</v>
      </c>
      <c r="M247" s="24" t="s">
        <v>853</v>
      </c>
      <c r="N247" s="24">
        <v>0.63</v>
      </c>
      <c r="O247" s="24">
        <v>0.08</v>
      </c>
      <c r="P247" s="25">
        <v>0</v>
      </c>
      <c r="Q247" s="25">
        <v>6.7799999999999999E-2</v>
      </c>
      <c r="R247" s="26">
        <v>1185.21</v>
      </c>
      <c r="S247" s="26">
        <v>1185.21</v>
      </c>
      <c r="T247" s="26">
        <v>746.68</v>
      </c>
      <c r="U247" s="26">
        <v>95.57</v>
      </c>
      <c r="V247" s="26">
        <v>746.68</v>
      </c>
      <c r="W247" s="26">
        <v>95.57</v>
      </c>
      <c r="X247" s="50">
        <v>3875.38</v>
      </c>
      <c r="Y247" s="50">
        <v>4223.91</v>
      </c>
      <c r="Z247" s="50">
        <v>4803.5</v>
      </c>
      <c r="AA247" s="50" t="s">
        <v>4949</v>
      </c>
      <c r="AB247" s="50" t="s">
        <v>4949</v>
      </c>
      <c r="AC247" s="50" t="s">
        <v>4949</v>
      </c>
      <c r="AD247" s="50">
        <v>69.650000000000006</v>
      </c>
      <c r="AE247" s="50">
        <v>42.51</v>
      </c>
      <c r="AF247" s="50">
        <v>127.75</v>
      </c>
      <c r="AG247" s="50" t="s">
        <v>4949</v>
      </c>
      <c r="AH247" s="50" t="s">
        <v>4949</v>
      </c>
      <c r="AI247" s="50" t="s">
        <v>4949</v>
      </c>
      <c r="AJ247" s="59">
        <v>8.9870967741935495</v>
      </c>
      <c r="AK247" s="59">
        <v>5.4851612903225808</v>
      </c>
      <c r="AL247" s="59">
        <v>16.483870967741936</v>
      </c>
      <c r="AM247" s="59" t="s">
        <v>5557</v>
      </c>
      <c r="AN247" s="59" t="s">
        <v>5557</v>
      </c>
      <c r="AO247" s="59" t="s">
        <v>5557</v>
      </c>
      <c r="AP247" s="50">
        <v>95.57</v>
      </c>
      <c r="AQ247" s="50">
        <v>95.57</v>
      </c>
      <c r="AR247" s="50">
        <v>95.57</v>
      </c>
      <c r="AS247" s="50">
        <v>95.57</v>
      </c>
      <c r="AT247" s="50">
        <v>95.57</v>
      </c>
      <c r="AU247" s="50">
        <v>95.57</v>
      </c>
      <c r="AV247" s="50">
        <v>1854.48</v>
      </c>
      <c r="AW247" s="50">
        <v>1778.7</v>
      </c>
      <c r="AX247" s="50">
        <v>1847.24</v>
      </c>
      <c r="AY247" s="50" t="s">
        <v>4949</v>
      </c>
      <c r="AZ247" s="50" t="s">
        <v>4949</v>
      </c>
      <c r="BA247" s="50" t="s">
        <v>4949</v>
      </c>
      <c r="BB247" s="59">
        <v>239.28774193548387</v>
      </c>
      <c r="BC247" s="59">
        <v>229.50967741935486</v>
      </c>
      <c r="BD247" s="59">
        <v>238.35354838709677</v>
      </c>
      <c r="BE247" s="59" t="s">
        <v>5557</v>
      </c>
      <c r="BF247" s="59" t="s">
        <v>5557</v>
      </c>
      <c r="BG247" s="59" t="s">
        <v>5557</v>
      </c>
      <c r="BH247" s="50">
        <v>95.57</v>
      </c>
      <c r="BI247" s="50">
        <v>95.57</v>
      </c>
      <c r="BJ247" s="50">
        <v>95.57</v>
      </c>
      <c r="BK247" s="50">
        <v>95.57</v>
      </c>
      <c r="BL247" s="50">
        <v>95.57</v>
      </c>
      <c r="BM247" s="50">
        <v>95.57</v>
      </c>
      <c r="BN247" s="50">
        <v>118.29</v>
      </c>
      <c r="BO247" s="50">
        <v>59.21</v>
      </c>
      <c r="BP247" s="50">
        <v>36.130000000000003</v>
      </c>
      <c r="BQ247" s="50" t="s">
        <v>4949</v>
      </c>
      <c r="BR247" s="50" t="s">
        <v>4949</v>
      </c>
      <c r="BS247" s="50" t="s">
        <v>4949</v>
      </c>
      <c r="BT247" s="59">
        <v>15.263225806451613</v>
      </c>
      <c r="BU247" s="59">
        <v>7.64</v>
      </c>
      <c r="BV247" s="59">
        <v>4.6619354838709679</v>
      </c>
      <c r="BW247" s="59" t="s">
        <v>5557</v>
      </c>
      <c r="BX247" s="59" t="s">
        <v>5557</v>
      </c>
      <c r="BY247" s="59" t="s">
        <v>5557</v>
      </c>
      <c r="BZ247" s="50">
        <v>95.57</v>
      </c>
      <c r="CA247" s="50">
        <v>95.57</v>
      </c>
      <c r="CB247" s="50">
        <v>95.57</v>
      </c>
      <c r="CC247" s="50">
        <v>95.57</v>
      </c>
      <c r="CD247" s="50">
        <v>95.57</v>
      </c>
      <c r="CE247" s="50">
        <v>95.57</v>
      </c>
      <c r="CF247" s="50">
        <v>727.36</v>
      </c>
      <c r="CG247" s="50">
        <v>671.79</v>
      </c>
      <c r="CH247" s="50">
        <v>896.54</v>
      </c>
      <c r="CI247" s="50" t="s">
        <v>4949</v>
      </c>
      <c r="CJ247" s="50" t="s">
        <v>4949</v>
      </c>
      <c r="CK247" s="50" t="s">
        <v>4949</v>
      </c>
      <c r="CL247" s="50">
        <v>5.8765957087773477E-2</v>
      </c>
      <c r="CM247" s="50">
        <v>3.5867061533399143E-2</v>
      </c>
      <c r="CN247" s="50">
        <v>0.10778680571375536</v>
      </c>
      <c r="CO247" s="50" t="s">
        <v>4949</v>
      </c>
      <c r="CP247" s="50" t="s">
        <v>4949</v>
      </c>
      <c r="CQ247" s="50" t="s">
        <v>4949</v>
      </c>
      <c r="CR247" s="50">
        <v>1.5646847394132686</v>
      </c>
      <c r="CS247" s="50">
        <v>1.5007467031159034</v>
      </c>
      <c r="CT247" s="50">
        <v>1.5585761173125436</v>
      </c>
      <c r="CU247" s="50" t="s">
        <v>4949</v>
      </c>
      <c r="CV247" s="50" t="s">
        <v>4949</v>
      </c>
      <c r="CW247" s="50" t="s">
        <v>4949</v>
      </c>
      <c r="CX247" s="50">
        <v>9.9805097830764175E-2</v>
      </c>
      <c r="CY247" s="50">
        <v>4.9957391517115111E-2</v>
      </c>
      <c r="CZ247" s="50">
        <v>3.0484049240219035E-2</v>
      </c>
      <c r="DA247" s="50" t="s">
        <v>4949</v>
      </c>
      <c r="DB247" s="50" t="s">
        <v>4949</v>
      </c>
      <c r="DC247" s="50" t="s">
        <v>4949</v>
      </c>
      <c r="DD247" s="50">
        <v>0.61369715071590691</v>
      </c>
      <c r="DE247" s="50">
        <v>0.56681094489584116</v>
      </c>
      <c r="DF247" s="50">
        <v>0.7564397870419588</v>
      </c>
      <c r="DG247" s="50" t="s">
        <v>4949</v>
      </c>
      <c r="DH247" s="50" t="s">
        <v>4949</v>
      </c>
      <c r="DI247" s="50" t="s">
        <v>4949</v>
      </c>
      <c r="DJ247" s="50">
        <v>10.720459440057429</v>
      </c>
      <c r="DK247" s="50">
        <v>17.564808280404609</v>
      </c>
      <c r="DL247" s="50">
        <v>5.8448532289628172</v>
      </c>
      <c r="DM247" s="50" t="s">
        <v>4949</v>
      </c>
      <c r="DN247" s="50" t="s">
        <v>4949</v>
      </c>
      <c r="DO247" s="50" t="s">
        <v>4949</v>
      </c>
      <c r="DP247" s="50">
        <v>0.40263577930201455</v>
      </c>
      <c r="DQ247" s="50">
        <v>0.41978973407544834</v>
      </c>
      <c r="DR247" s="50">
        <v>0.40421385418245598</v>
      </c>
      <c r="DS247" s="50" t="s">
        <v>4949</v>
      </c>
      <c r="DT247" s="50" t="s">
        <v>4949</v>
      </c>
      <c r="DU247" s="50" t="s">
        <v>4949</v>
      </c>
      <c r="DV247" s="58">
        <v>0.15842127819146087</v>
      </c>
      <c r="DW247" s="58">
        <v>7.9297691112658705E-2</v>
      </c>
      <c r="DX247" s="58">
        <v>4.8387528794128686E-2</v>
      </c>
      <c r="DY247" s="58" t="s">
        <v>4949</v>
      </c>
      <c r="DZ247" s="58" t="s">
        <v>4949</v>
      </c>
      <c r="EA247" s="58" t="s">
        <v>4949</v>
      </c>
      <c r="EB247" s="60">
        <v>3.7557698114835426E-2</v>
      </c>
      <c r="EC247" s="60">
        <v>2.3899477146230391E-2</v>
      </c>
      <c r="ED247" s="60">
        <v>6.9157229163508804E-2</v>
      </c>
      <c r="EE247" s="60" t="s">
        <v>4949</v>
      </c>
      <c r="EF247" s="60" t="s">
        <v>4949</v>
      </c>
      <c r="EG247" s="60" t="s">
        <v>4949</v>
      </c>
      <c r="EH247" s="60">
        <v>8.993440643240147E-2</v>
      </c>
      <c r="EI247" s="60">
        <v>0.13721646531294462</v>
      </c>
      <c r="EJ247" s="60" t="s">
        <v>4949</v>
      </c>
      <c r="EK247" s="60" t="s">
        <v>4949</v>
      </c>
      <c r="EL247" s="60" t="s">
        <v>4949</v>
      </c>
      <c r="EM247" s="60">
        <v>-0.38966259870782494</v>
      </c>
      <c r="EN247" s="60">
        <v>2.0051752528816751</v>
      </c>
      <c r="EO247" s="60" t="s">
        <v>4949</v>
      </c>
      <c r="EP247" s="60" t="s">
        <v>4949</v>
      </c>
      <c r="EQ247" s="60" t="s">
        <v>4949</v>
      </c>
    </row>
    <row r="248" spans="1:147" ht="15" thickBot="1">
      <c r="A248" s="17" t="s">
        <v>5130</v>
      </c>
      <c r="B248" s="17" t="s">
        <v>5131</v>
      </c>
      <c r="C248" s="17" t="s">
        <v>5132</v>
      </c>
      <c r="D248" s="17" t="s">
        <v>5757</v>
      </c>
      <c r="E248" s="19" t="s">
        <v>5574</v>
      </c>
      <c r="F248" s="18" t="s">
        <v>3040</v>
      </c>
      <c r="G248" s="18" t="s">
        <v>208</v>
      </c>
      <c r="H248" s="19" t="s">
        <v>3</v>
      </c>
      <c r="I248" s="18" t="s">
        <v>5726</v>
      </c>
      <c r="J248" s="18">
        <v>18</v>
      </c>
      <c r="K248" s="24">
        <v>1231</v>
      </c>
      <c r="L248" s="24" t="s">
        <v>853</v>
      </c>
      <c r="M248" s="24" t="s">
        <v>864</v>
      </c>
      <c r="N248" s="24">
        <v>11.03</v>
      </c>
      <c r="O248" s="24">
        <v>1.41</v>
      </c>
      <c r="P248" s="25">
        <v>-2.3900000000000001E-2</v>
      </c>
      <c r="Q248" s="25">
        <v>-9.2899999999999996E-2</v>
      </c>
      <c r="R248" s="26">
        <v>895.53</v>
      </c>
      <c r="S248" s="26">
        <v>895.53</v>
      </c>
      <c r="T248" s="26">
        <v>9877.68</v>
      </c>
      <c r="U248" s="26">
        <v>1264.21</v>
      </c>
      <c r="V248" s="26">
        <v>9877.68</v>
      </c>
      <c r="W248" s="26">
        <v>1264.21</v>
      </c>
      <c r="X248" s="50">
        <v>89.5</v>
      </c>
      <c r="Y248" s="50">
        <v>38.1</v>
      </c>
      <c r="Z248" s="50">
        <v>182.5</v>
      </c>
      <c r="AA248" s="50">
        <v>201.81</v>
      </c>
      <c r="AB248" s="50">
        <v>189.3</v>
      </c>
      <c r="AC248" s="50" t="s">
        <v>4949</v>
      </c>
      <c r="AD248" s="50">
        <v>22.73</v>
      </c>
      <c r="AE248" s="50">
        <v>2.71</v>
      </c>
      <c r="AF248" s="50">
        <v>77.11</v>
      </c>
      <c r="AG248" s="50">
        <v>62.2</v>
      </c>
      <c r="AH248" s="50">
        <v>59.55</v>
      </c>
      <c r="AI248" s="50" t="s">
        <v>4949</v>
      </c>
      <c r="AJ248" s="59">
        <v>22.73</v>
      </c>
      <c r="AK248" s="59">
        <v>2.71</v>
      </c>
      <c r="AL248" s="59">
        <v>77.11</v>
      </c>
      <c r="AM248" s="59">
        <v>62.2</v>
      </c>
      <c r="AN248" s="59">
        <v>59.55</v>
      </c>
      <c r="AO248" s="59" t="s">
        <v>4949</v>
      </c>
      <c r="AP248" s="50">
        <v>1264.21</v>
      </c>
      <c r="AQ248" s="50">
        <v>1264.21</v>
      </c>
      <c r="AR248" s="50">
        <v>1264.21</v>
      </c>
      <c r="AS248" s="50">
        <v>1264.21</v>
      </c>
      <c r="AT248" s="50">
        <v>1264.21</v>
      </c>
      <c r="AU248" s="50">
        <v>1264.21</v>
      </c>
      <c r="AV248" s="50">
        <v>119.99</v>
      </c>
      <c r="AW248" s="50">
        <v>124.45</v>
      </c>
      <c r="AX248" s="50">
        <v>201.06</v>
      </c>
      <c r="AY248" s="50">
        <v>262.76</v>
      </c>
      <c r="AZ248" s="50">
        <v>321.81</v>
      </c>
      <c r="BA248" s="50" t="s">
        <v>4949</v>
      </c>
      <c r="BB248" s="59">
        <v>119.99</v>
      </c>
      <c r="BC248" s="59">
        <v>124.45</v>
      </c>
      <c r="BD248" s="59">
        <v>201.06</v>
      </c>
      <c r="BE248" s="59">
        <v>262.76</v>
      </c>
      <c r="BF248" s="59">
        <v>321.81</v>
      </c>
      <c r="BG248" s="59" t="s">
        <v>4949</v>
      </c>
      <c r="BH248" s="50">
        <v>1264.21</v>
      </c>
      <c r="BI248" s="50">
        <v>1264.21</v>
      </c>
      <c r="BJ248" s="50">
        <v>1264.21</v>
      </c>
      <c r="BK248" s="50">
        <v>1264.21</v>
      </c>
      <c r="BL248" s="50">
        <v>1264.21</v>
      </c>
      <c r="BM248" s="50">
        <v>1264.21</v>
      </c>
      <c r="BN248" s="50" t="s">
        <v>4949</v>
      </c>
      <c r="BO248" s="50" t="s">
        <v>4949</v>
      </c>
      <c r="BP248" s="50" t="s">
        <v>4949</v>
      </c>
      <c r="BQ248" s="50" t="s">
        <v>4949</v>
      </c>
      <c r="BR248" s="50" t="s">
        <v>4949</v>
      </c>
      <c r="BS248" s="50" t="s">
        <v>4949</v>
      </c>
      <c r="BT248" s="59" t="s">
        <v>4949</v>
      </c>
      <c r="BU248" s="59" t="s">
        <v>4949</v>
      </c>
      <c r="BV248" s="59" t="s">
        <v>4949</v>
      </c>
      <c r="BW248" s="59" t="s">
        <v>4949</v>
      </c>
      <c r="BX248" s="59" t="s">
        <v>4949</v>
      </c>
      <c r="BY248" s="59" t="s">
        <v>4949</v>
      </c>
      <c r="BZ248" s="50">
        <v>1264.21</v>
      </c>
      <c r="CA248" s="50">
        <v>1264.21</v>
      </c>
      <c r="CB248" s="50">
        <v>1264.21</v>
      </c>
      <c r="CC248" s="50">
        <v>1264.21</v>
      </c>
      <c r="CD248" s="50">
        <v>1264.21</v>
      </c>
      <c r="CE248" s="50">
        <v>1264.21</v>
      </c>
      <c r="CF248" s="50">
        <v>-19.12</v>
      </c>
      <c r="CG248" s="50">
        <v>30.68</v>
      </c>
      <c r="CH248" s="50">
        <v>58.7</v>
      </c>
      <c r="CI248" s="50">
        <v>74.150000000000006</v>
      </c>
      <c r="CJ248" s="50">
        <v>75.59</v>
      </c>
      <c r="CK248" s="50" t="s">
        <v>4949</v>
      </c>
      <c r="CL248" s="50">
        <v>2.5381617589583821E-2</v>
      </c>
      <c r="CM248" s="50">
        <v>3.0261409444686388E-3</v>
      </c>
      <c r="CN248" s="50">
        <v>8.6105434770471126E-2</v>
      </c>
      <c r="CO248" s="50">
        <v>6.9456076290018209E-2</v>
      </c>
      <c r="CP248" s="50">
        <v>6.6496934776054409E-2</v>
      </c>
      <c r="CQ248" s="50" t="s">
        <v>4949</v>
      </c>
      <c r="CR248" s="50">
        <v>0.1339876944379306</v>
      </c>
      <c r="CS248" s="50">
        <v>0.13896798543879044</v>
      </c>
      <c r="CT248" s="50">
        <v>0.22451509162172123</v>
      </c>
      <c r="CU248" s="50">
        <v>0.29341283932419909</v>
      </c>
      <c r="CV248" s="50">
        <v>0.35935144551271314</v>
      </c>
      <c r="CW248" s="50" t="s">
        <v>4949</v>
      </c>
      <c r="CX248" s="50" t="s">
        <v>4949</v>
      </c>
      <c r="CY248" s="50" t="s">
        <v>4949</v>
      </c>
      <c r="CZ248" s="50" t="s">
        <v>4949</v>
      </c>
      <c r="DA248" s="50" t="s">
        <v>4949</v>
      </c>
      <c r="DB248" s="50" t="s">
        <v>4949</v>
      </c>
      <c r="DC248" s="50" t="s">
        <v>4949</v>
      </c>
      <c r="DD248" s="50">
        <v>-2.1350485187542574E-2</v>
      </c>
      <c r="DE248" s="50">
        <v>3.4259042131475216E-2</v>
      </c>
      <c r="DF248" s="50">
        <v>6.5547776177235825E-2</v>
      </c>
      <c r="DG248" s="50">
        <v>8.2800129532232314E-2</v>
      </c>
      <c r="DH248" s="50">
        <v>8.4408115864348487E-2</v>
      </c>
      <c r="DI248" s="50" t="s">
        <v>4949</v>
      </c>
      <c r="DJ248" s="50">
        <v>55.618565772107345</v>
      </c>
      <c r="DK248" s="50">
        <v>466.49815498154982</v>
      </c>
      <c r="DL248" s="50">
        <v>16.394890416288419</v>
      </c>
      <c r="DM248" s="50">
        <v>20.324919614147909</v>
      </c>
      <c r="DN248" s="50">
        <v>21.229387069689338</v>
      </c>
      <c r="DO248" s="50" t="s">
        <v>4949</v>
      </c>
      <c r="DP248" s="50">
        <v>10.535961330110844</v>
      </c>
      <c r="DQ248" s="50">
        <v>10.158376858175973</v>
      </c>
      <c r="DR248" s="50">
        <v>6.287725057196857</v>
      </c>
      <c r="DS248" s="50">
        <v>4.8112726442380884</v>
      </c>
      <c r="DT248" s="50">
        <v>3.9284360336844721</v>
      </c>
      <c r="DU248" s="50" t="s">
        <v>4949</v>
      </c>
      <c r="DV248" s="58" t="s">
        <v>4949</v>
      </c>
      <c r="DW248" s="58" t="s">
        <v>4949</v>
      </c>
      <c r="DX248" s="58" t="s">
        <v>4949</v>
      </c>
      <c r="DY248" s="58" t="s">
        <v>4949</v>
      </c>
      <c r="DZ248" s="58" t="s">
        <v>4949</v>
      </c>
      <c r="EA248" s="58" t="s">
        <v>4949</v>
      </c>
      <c r="EB248" s="60">
        <v>0.18943245270439205</v>
      </c>
      <c r="EC248" s="60">
        <v>2.1775813579750902E-2</v>
      </c>
      <c r="ED248" s="60">
        <v>0.38351735800258629</v>
      </c>
      <c r="EE248" s="60">
        <v>0.23671791749124679</v>
      </c>
      <c r="EF248" s="60">
        <v>0.18504707746807122</v>
      </c>
      <c r="EG248" s="60" t="s">
        <v>4949</v>
      </c>
      <c r="EH248" s="60">
        <v>-0.57430167597765358</v>
      </c>
      <c r="EI248" s="60">
        <v>3.7900262467191599</v>
      </c>
      <c r="EJ248" s="60">
        <v>0.10580821917808225</v>
      </c>
      <c r="EK248" s="60">
        <v>-6.1988999554035917E-2</v>
      </c>
      <c r="EL248" s="60" t="s">
        <v>4949</v>
      </c>
      <c r="EM248" s="60">
        <v>-0.88077430708314997</v>
      </c>
      <c r="EN248" s="60">
        <v>27.453874538745389</v>
      </c>
      <c r="EO248" s="60">
        <v>-0.19336013487226034</v>
      </c>
      <c r="EP248" s="60">
        <v>-4.2604501607717116E-2</v>
      </c>
      <c r="EQ248" s="60" t="s">
        <v>4949</v>
      </c>
    </row>
    <row r="249" spans="1:147" ht="15" thickBot="1">
      <c r="A249" s="17" t="s">
        <v>3617</v>
      </c>
      <c r="B249" s="17" t="s">
        <v>3618</v>
      </c>
      <c r="C249" s="17" t="s">
        <v>3619</v>
      </c>
      <c r="D249" s="17" t="s">
        <v>5753</v>
      </c>
      <c r="E249" s="19" t="s">
        <v>5574</v>
      </c>
      <c r="F249" s="18" t="s">
        <v>3002</v>
      </c>
      <c r="G249" s="18" t="s">
        <v>93</v>
      </c>
      <c r="H249" s="19" t="s">
        <v>3</v>
      </c>
      <c r="I249" s="18" t="s">
        <v>5726</v>
      </c>
      <c r="J249" s="18">
        <v>111</v>
      </c>
      <c r="K249" s="24">
        <v>1231</v>
      </c>
      <c r="L249" s="24" t="s">
        <v>853</v>
      </c>
      <c r="M249" s="24" t="s">
        <v>4</v>
      </c>
      <c r="N249" s="24">
        <v>66.400000000000006</v>
      </c>
      <c r="O249" s="24">
        <v>8.5</v>
      </c>
      <c r="P249" s="25">
        <v>6.8000000000000005E-3</v>
      </c>
      <c r="Q249" s="25">
        <v>-8.7899999999999992E-2</v>
      </c>
      <c r="R249" s="26">
        <v>398.11</v>
      </c>
      <c r="S249" s="26">
        <v>206.35</v>
      </c>
      <c r="T249" s="26">
        <v>26434.31</v>
      </c>
      <c r="U249" s="26">
        <v>3383.25</v>
      </c>
      <c r="V249" s="26">
        <v>13701.94</v>
      </c>
      <c r="W249" s="26">
        <v>1753.67</v>
      </c>
      <c r="X249" s="50">
        <v>4190.7299999999996</v>
      </c>
      <c r="Y249" s="50">
        <v>6792.52</v>
      </c>
      <c r="Z249" s="50">
        <v>8518.2800000000007</v>
      </c>
      <c r="AA249" s="50">
        <v>10183.629999999999</v>
      </c>
      <c r="AB249" s="50" t="s">
        <v>4949</v>
      </c>
      <c r="AC249" s="50" t="s">
        <v>4949</v>
      </c>
      <c r="AD249" s="50">
        <v>461.1</v>
      </c>
      <c r="AE249" s="50">
        <v>781.21</v>
      </c>
      <c r="AF249" s="50">
        <v>1132.95</v>
      </c>
      <c r="AG249" s="50">
        <v>1387.89</v>
      </c>
      <c r="AH249" s="50" t="s">
        <v>4949</v>
      </c>
      <c r="AI249" s="50" t="s">
        <v>4949</v>
      </c>
      <c r="AJ249" s="59">
        <v>66.923076923076934</v>
      </c>
      <c r="AK249" s="59">
        <v>113.38316400580553</v>
      </c>
      <c r="AL249" s="59">
        <v>164.43396226415095</v>
      </c>
      <c r="AM249" s="59">
        <v>201.43541364296084</v>
      </c>
      <c r="AN249" s="59" t="s">
        <v>5557</v>
      </c>
      <c r="AO249" s="59" t="s">
        <v>5557</v>
      </c>
      <c r="AP249" s="50">
        <v>3383.25</v>
      </c>
      <c r="AQ249" s="50">
        <v>3383.25</v>
      </c>
      <c r="AR249" s="50">
        <v>3383.25</v>
      </c>
      <c r="AS249" s="50">
        <v>3383.25</v>
      </c>
      <c r="AT249" s="50">
        <v>3383.25</v>
      </c>
      <c r="AU249" s="50">
        <v>3383.25</v>
      </c>
      <c r="AV249" s="50">
        <v>2009.04</v>
      </c>
      <c r="AW249" s="50">
        <v>3088.79</v>
      </c>
      <c r="AX249" s="50">
        <v>4818.8599999999997</v>
      </c>
      <c r="AY249" s="50">
        <v>7072.71</v>
      </c>
      <c r="AZ249" s="50" t="s">
        <v>4949</v>
      </c>
      <c r="BA249" s="50" t="s">
        <v>4949</v>
      </c>
      <c r="BB249" s="59">
        <v>291.58780841799711</v>
      </c>
      <c r="BC249" s="59">
        <v>448.30043541364296</v>
      </c>
      <c r="BD249" s="59">
        <v>699.39912917271408</v>
      </c>
      <c r="BE249" s="59">
        <v>1026.5181422351234</v>
      </c>
      <c r="BF249" s="59" t="s">
        <v>5557</v>
      </c>
      <c r="BG249" s="59" t="s">
        <v>5557</v>
      </c>
      <c r="BH249" s="50">
        <v>3383.25</v>
      </c>
      <c r="BI249" s="50">
        <v>3383.25</v>
      </c>
      <c r="BJ249" s="50">
        <v>3383.25</v>
      </c>
      <c r="BK249" s="50">
        <v>3383.25</v>
      </c>
      <c r="BL249" s="50">
        <v>3383.25</v>
      </c>
      <c r="BM249" s="50">
        <v>3383.25</v>
      </c>
      <c r="BN249" s="50">
        <v>298.55</v>
      </c>
      <c r="BO249" s="50">
        <v>597.11</v>
      </c>
      <c r="BP249" s="50">
        <v>865.96</v>
      </c>
      <c r="BQ249" s="50">
        <v>1060.82</v>
      </c>
      <c r="BR249" s="50" t="s">
        <v>4949</v>
      </c>
      <c r="BS249" s="50" t="s">
        <v>4949</v>
      </c>
      <c r="BT249" s="59">
        <v>43.33091436865022</v>
      </c>
      <c r="BU249" s="59">
        <v>86.663280116110315</v>
      </c>
      <c r="BV249" s="59">
        <v>125.68359941944848</v>
      </c>
      <c r="BW249" s="59">
        <v>153.96516690856313</v>
      </c>
      <c r="BX249" s="59" t="s">
        <v>5557</v>
      </c>
      <c r="BY249" s="59" t="s">
        <v>5557</v>
      </c>
      <c r="BZ249" s="50">
        <v>3383.25</v>
      </c>
      <c r="CA249" s="50">
        <v>3383.25</v>
      </c>
      <c r="CB249" s="50">
        <v>3383.25</v>
      </c>
      <c r="CC249" s="50">
        <v>3383.25</v>
      </c>
      <c r="CD249" s="50">
        <v>3383.25</v>
      </c>
      <c r="CE249" s="50">
        <v>3383.25</v>
      </c>
      <c r="CF249" s="50">
        <v>179.66</v>
      </c>
      <c r="CG249" s="50">
        <v>578.63</v>
      </c>
      <c r="CH249" s="50">
        <v>1052.97</v>
      </c>
      <c r="CI249" s="50">
        <v>1340.3</v>
      </c>
      <c r="CJ249" s="50" t="s">
        <v>4949</v>
      </c>
      <c r="CK249" s="50" t="s">
        <v>4949</v>
      </c>
      <c r="CL249" s="50">
        <v>1.1582226017934742</v>
      </c>
      <c r="CM249" s="50">
        <v>1.9622968526286706</v>
      </c>
      <c r="CN249" s="50">
        <v>2.8458215066187735</v>
      </c>
      <c r="CO249" s="50">
        <v>3.4861972821581975</v>
      </c>
      <c r="CP249" s="50" t="s">
        <v>4949</v>
      </c>
      <c r="CQ249" s="50" t="s">
        <v>4949</v>
      </c>
      <c r="CR249" s="50">
        <v>5.0464444500263745</v>
      </c>
      <c r="CS249" s="50">
        <v>7.758634548240436</v>
      </c>
      <c r="CT249" s="50">
        <v>12.104343020773152</v>
      </c>
      <c r="CU249" s="50">
        <v>17.765718017633318</v>
      </c>
      <c r="CV249" s="50" t="s">
        <v>4949</v>
      </c>
      <c r="CW249" s="50" t="s">
        <v>4949</v>
      </c>
      <c r="CX249" s="50">
        <v>0.7499183642711813</v>
      </c>
      <c r="CY249" s="50">
        <v>1.4998618472281531</v>
      </c>
      <c r="CZ249" s="50">
        <v>2.1751777147019666</v>
      </c>
      <c r="DA249" s="50">
        <v>2.6646404260129106</v>
      </c>
      <c r="DB249" s="50" t="s">
        <v>4949</v>
      </c>
      <c r="DC249" s="50" t="s">
        <v>4949</v>
      </c>
      <c r="DD249" s="50">
        <v>0.45128230890959781</v>
      </c>
      <c r="DE249" s="50">
        <v>1.4534425158875688</v>
      </c>
      <c r="DF249" s="50">
        <v>2.6449222576674787</v>
      </c>
      <c r="DG249" s="50">
        <v>3.3666574564818768</v>
      </c>
      <c r="DH249" s="50" t="s">
        <v>4949</v>
      </c>
      <c r="DI249" s="50" t="s">
        <v>4949</v>
      </c>
      <c r="DJ249" s="50">
        <v>50.886618954673601</v>
      </c>
      <c r="DK249" s="50">
        <v>30.035227403643066</v>
      </c>
      <c r="DL249" s="50">
        <v>20.710375568206892</v>
      </c>
      <c r="DM249" s="50">
        <v>16.90610927378971</v>
      </c>
      <c r="DN249" s="50" t="s">
        <v>4949</v>
      </c>
      <c r="DO249" s="50" t="s">
        <v>4949</v>
      </c>
      <c r="DP249" s="50">
        <v>11.679120375900927</v>
      </c>
      <c r="DQ249" s="50">
        <v>7.5964439149310898</v>
      </c>
      <c r="DR249" s="50">
        <v>4.8691640761507911</v>
      </c>
      <c r="DS249" s="50">
        <v>3.3175147857044895</v>
      </c>
      <c r="DT249" s="50" t="s">
        <v>4949</v>
      </c>
      <c r="DU249" s="50" t="s">
        <v>4949</v>
      </c>
      <c r="DV249" s="58">
        <v>1.2723844625470193E-2</v>
      </c>
      <c r="DW249" s="58">
        <v>2.5448115439003539E-2</v>
      </c>
      <c r="DX249" s="58">
        <v>3.6906181516905605E-2</v>
      </c>
      <c r="DY249" s="58">
        <v>4.5210882115529351E-2</v>
      </c>
      <c r="DZ249" s="58" t="s">
        <v>4949</v>
      </c>
      <c r="EA249" s="58" t="s">
        <v>4949</v>
      </c>
      <c r="EB249" s="60">
        <v>0.22951260303428506</v>
      </c>
      <c r="EC249" s="60">
        <v>0.25291780923921664</v>
      </c>
      <c r="ED249" s="60">
        <v>0.23510747355183595</v>
      </c>
      <c r="EE249" s="60">
        <v>0.19623171316228152</v>
      </c>
      <c r="EF249" s="60" t="s">
        <v>4949</v>
      </c>
      <c r="EG249" s="60" t="s">
        <v>4949</v>
      </c>
      <c r="EH249" s="60">
        <v>0.62084410114705579</v>
      </c>
      <c r="EI249" s="60">
        <v>0.25406770977487003</v>
      </c>
      <c r="EJ249" s="60">
        <v>0.19550308278196993</v>
      </c>
      <c r="EK249" s="60" t="s">
        <v>4949</v>
      </c>
      <c r="EL249" s="60" t="s">
        <v>4949</v>
      </c>
      <c r="EM249" s="60">
        <v>0.69423118629364566</v>
      </c>
      <c r="EN249" s="60">
        <v>0.45025025281294395</v>
      </c>
      <c r="EO249" s="60">
        <v>0.22502316960148283</v>
      </c>
      <c r="EP249" s="60" t="s">
        <v>4949</v>
      </c>
      <c r="EQ249" s="60" t="s">
        <v>4949</v>
      </c>
    </row>
    <row r="250" spans="1:147" ht="15" thickBot="1">
      <c r="A250" s="17" t="s">
        <v>2021</v>
      </c>
      <c r="B250" s="17" t="s">
        <v>2022</v>
      </c>
      <c r="C250" s="17" t="s">
        <v>2023</v>
      </c>
      <c r="D250" s="17" t="s">
        <v>5751</v>
      </c>
      <c r="E250" s="19" t="s">
        <v>5574</v>
      </c>
      <c r="F250" s="18" t="s">
        <v>3813</v>
      </c>
      <c r="G250" s="18" t="s">
        <v>3814</v>
      </c>
      <c r="H250" s="19" t="s">
        <v>3</v>
      </c>
      <c r="I250" s="18" t="s">
        <v>5726</v>
      </c>
      <c r="J250" s="18">
        <v>5.2</v>
      </c>
      <c r="K250" s="24">
        <v>1231</v>
      </c>
      <c r="L250" s="24" t="s">
        <v>853</v>
      </c>
      <c r="M250" s="24" t="s">
        <v>864</v>
      </c>
      <c r="N250" s="24">
        <v>5.57</v>
      </c>
      <c r="O250" s="24">
        <v>0.71</v>
      </c>
      <c r="P250" s="25">
        <v>0</v>
      </c>
      <c r="Q250" s="25">
        <v>0</v>
      </c>
      <c r="R250" s="26">
        <v>1139.49</v>
      </c>
      <c r="S250" s="26">
        <v>1139.49</v>
      </c>
      <c r="T250" s="26">
        <v>6346.97</v>
      </c>
      <c r="U250" s="26">
        <v>812.33</v>
      </c>
      <c r="V250" s="26">
        <v>6346.97</v>
      </c>
      <c r="W250" s="26">
        <v>812.33</v>
      </c>
      <c r="X250" s="50">
        <v>490.38</v>
      </c>
      <c r="Y250" s="50">
        <v>585.48</v>
      </c>
      <c r="Z250" s="50">
        <v>651.58000000000004</v>
      </c>
      <c r="AA250" s="50">
        <v>765.89</v>
      </c>
      <c r="AB250" s="50">
        <v>883.3</v>
      </c>
      <c r="AC250" s="50" t="s">
        <v>4949</v>
      </c>
      <c r="AD250" s="50">
        <v>-16.28</v>
      </c>
      <c r="AE250" s="50">
        <v>77.48</v>
      </c>
      <c r="AF250" s="50">
        <v>91.99</v>
      </c>
      <c r="AG250" s="50">
        <v>109.03</v>
      </c>
      <c r="AH250" s="50">
        <v>122.87</v>
      </c>
      <c r="AI250" s="50" t="s">
        <v>4949</v>
      </c>
      <c r="AJ250" s="59">
        <v>-16.28</v>
      </c>
      <c r="AK250" s="59">
        <v>77.48</v>
      </c>
      <c r="AL250" s="59">
        <v>91.99</v>
      </c>
      <c r="AM250" s="59">
        <v>109.03</v>
      </c>
      <c r="AN250" s="59">
        <v>122.87</v>
      </c>
      <c r="AO250" s="59" t="s">
        <v>4949</v>
      </c>
      <c r="AP250" s="50">
        <v>812.33</v>
      </c>
      <c r="AQ250" s="50">
        <v>812.33</v>
      </c>
      <c r="AR250" s="50">
        <v>812.33</v>
      </c>
      <c r="AS250" s="50">
        <v>812.33</v>
      </c>
      <c r="AT250" s="50">
        <v>812.33</v>
      </c>
      <c r="AU250" s="50">
        <v>812.33</v>
      </c>
      <c r="AV250" s="50">
        <v>277.5</v>
      </c>
      <c r="AW250" s="50">
        <v>327.52</v>
      </c>
      <c r="AX250" s="50">
        <v>386.14</v>
      </c>
      <c r="AY250" s="50">
        <v>456.01</v>
      </c>
      <c r="AZ250" s="50">
        <v>532.89</v>
      </c>
      <c r="BA250" s="50" t="s">
        <v>4949</v>
      </c>
      <c r="BB250" s="59">
        <v>277.5</v>
      </c>
      <c r="BC250" s="59">
        <v>327.52</v>
      </c>
      <c r="BD250" s="59">
        <v>386.14</v>
      </c>
      <c r="BE250" s="59">
        <v>456.01</v>
      </c>
      <c r="BF250" s="59">
        <v>532.89</v>
      </c>
      <c r="BG250" s="59" t="s">
        <v>4949</v>
      </c>
      <c r="BH250" s="50">
        <v>812.33</v>
      </c>
      <c r="BI250" s="50">
        <v>812.33</v>
      </c>
      <c r="BJ250" s="50">
        <v>812.33</v>
      </c>
      <c r="BK250" s="50">
        <v>812.33</v>
      </c>
      <c r="BL250" s="50">
        <v>812.33</v>
      </c>
      <c r="BM250" s="50">
        <v>812.33</v>
      </c>
      <c r="BN250" s="50" t="s">
        <v>4949</v>
      </c>
      <c r="BO250" s="50">
        <v>31</v>
      </c>
      <c r="BP250" s="50">
        <v>36.81</v>
      </c>
      <c r="BQ250" s="50">
        <v>43.62</v>
      </c>
      <c r="BR250" s="50">
        <v>49.16</v>
      </c>
      <c r="BS250" s="50" t="s">
        <v>4949</v>
      </c>
      <c r="BT250" s="59" t="s">
        <v>4949</v>
      </c>
      <c r="BU250" s="59">
        <v>31</v>
      </c>
      <c r="BV250" s="59">
        <v>36.81</v>
      </c>
      <c r="BW250" s="59">
        <v>43.62</v>
      </c>
      <c r="BX250" s="59">
        <v>49.16</v>
      </c>
      <c r="BY250" s="59" t="s">
        <v>4949</v>
      </c>
      <c r="BZ250" s="50">
        <v>812.33</v>
      </c>
      <c r="CA250" s="50">
        <v>812.33</v>
      </c>
      <c r="CB250" s="50">
        <v>812.33</v>
      </c>
      <c r="CC250" s="50">
        <v>812.33</v>
      </c>
      <c r="CD250" s="50">
        <v>812.33</v>
      </c>
      <c r="CE250" s="50">
        <v>812.33</v>
      </c>
      <c r="CF250" s="50">
        <v>1.3</v>
      </c>
      <c r="CG250" s="50">
        <v>106.1</v>
      </c>
      <c r="CH250" s="50">
        <v>54.26</v>
      </c>
      <c r="CI250" s="50">
        <v>77.599999999999994</v>
      </c>
      <c r="CJ250" s="50">
        <v>82.78</v>
      </c>
      <c r="CK250" s="50" t="s">
        <v>4949</v>
      </c>
      <c r="CL250" s="50">
        <v>-1.428709334877884E-2</v>
      </c>
      <c r="CM250" s="50">
        <v>6.7995331244679644E-2</v>
      </c>
      <c r="CN250" s="50">
        <v>8.0729098105292718E-2</v>
      </c>
      <c r="CO250" s="50">
        <v>9.5683156499837649E-2</v>
      </c>
      <c r="CP250" s="50">
        <v>0.10782894101747273</v>
      </c>
      <c r="CQ250" s="50" t="s">
        <v>4949</v>
      </c>
      <c r="CR250" s="50">
        <v>0.24353000026327568</v>
      </c>
      <c r="CS250" s="50">
        <v>0.2874268313017227</v>
      </c>
      <c r="CT250" s="50">
        <v>0.3388708983843649</v>
      </c>
      <c r="CU250" s="50">
        <v>0.40018780331551834</v>
      </c>
      <c r="CV250" s="50">
        <v>0.46765658320827735</v>
      </c>
      <c r="CW250" s="50" t="s">
        <v>4949</v>
      </c>
      <c r="CX250" s="50" t="s">
        <v>4949</v>
      </c>
      <c r="CY250" s="50">
        <v>2.720515318256413E-2</v>
      </c>
      <c r="CZ250" s="50">
        <v>3.2303925440328569E-2</v>
      </c>
      <c r="DA250" s="50">
        <v>3.8280283284627334E-2</v>
      </c>
      <c r="DB250" s="50">
        <v>4.31421074340275E-2</v>
      </c>
      <c r="DC250" s="50" t="s">
        <v>4949</v>
      </c>
      <c r="DD250" s="50">
        <v>1.1408612624946247E-3</v>
      </c>
      <c r="DE250" s="50">
        <v>9.3111830731292061E-2</v>
      </c>
      <c r="DF250" s="50">
        <v>4.7617793925352571E-2</v>
      </c>
      <c r="DG250" s="50">
        <v>6.8100641515063745E-2</v>
      </c>
      <c r="DH250" s="50">
        <v>7.2646534853311573E-2</v>
      </c>
      <c r="DI250" s="50" t="s">
        <v>4949</v>
      </c>
      <c r="DJ250" s="50">
        <v>-49.897420147420149</v>
      </c>
      <c r="DK250" s="50">
        <v>10.484383066597832</v>
      </c>
      <c r="DL250" s="50">
        <v>8.8306337645396251</v>
      </c>
      <c r="DM250" s="50">
        <v>7.4505182059983497</v>
      </c>
      <c r="DN250" s="50">
        <v>6.6112964922275577</v>
      </c>
      <c r="DO250" s="50" t="s">
        <v>4949</v>
      </c>
      <c r="DP250" s="50">
        <v>2.9273153153153153</v>
      </c>
      <c r="DQ250" s="50">
        <v>2.4802454811919885</v>
      </c>
      <c r="DR250" s="50">
        <v>2.1037188584451236</v>
      </c>
      <c r="DS250" s="50">
        <v>1.781386373105853</v>
      </c>
      <c r="DT250" s="50">
        <v>1.5243858957758638</v>
      </c>
      <c r="DU250" s="50" t="s">
        <v>4949</v>
      </c>
      <c r="DV250" s="58" t="s">
        <v>4949</v>
      </c>
      <c r="DW250" s="58">
        <v>3.8161830783056148E-2</v>
      </c>
      <c r="DX250" s="58">
        <v>4.531409648788054E-2</v>
      </c>
      <c r="DY250" s="58">
        <v>5.3697388992158354E-2</v>
      </c>
      <c r="DZ250" s="58">
        <v>6.0517277461130323E-2</v>
      </c>
      <c r="EA250" s="58" t="s">
        <v>4949</v>
      </c>
      <c r="EB250" s="60">
        <v>-5.8666666666666673E-2</v>
      </c>
      <c r="EC250" s="60">
        <v>0.23656570591108941</v>
      </c>
      <c r="ED250" s="60">
        <v>0.23822965763712642</v>
      </c>
      <c r="EE250" s="60">
        <v>0.23909563386767835</v>
      </c>
      <c r="EF250" s="60">
        <v>0.23057291373454186</v>
      </c>
      <c r="EG250" s="60" t="s">
        <v>4949</v>
      </c>
      <c r="EH250" s="60">
        <v>0.1939312369998778</v>
      </c>
      <c r="EI250" s="60">
        <v>0.11289881806381086</v>
      </c>
      <c r="EJ250" s="60">
        <v>0.1754350962276312</v>
      </c>
      <c r="EK250" s="60">
        <v>0.15329877658671598</v>
      </c>
      <c r="EL250" s="60" t="s">
        <v>4949</v>
      </c>
      <c r="EM250" s="60">
        <v>-5.7592137592137593</v>
      </c>
      <c r="EN250" s="60">
        <v>0.18727413526071235</v>
      </c>
      <c r="EO250" s="60">
        <v>0.18523752581802388</v>
      </c>
      <c r="EP250" s="60">
        <v>0.12693754012657066</v>
      </c>
      <c r="EQ250" s="60" t="s">
        <v>4949</v>
      </c>
    </row>
    <row r="251" spans="1:147" ht="15" thickBot="1">
      <c r="A251" s="17" t="s">
        <v>2404</v>
      </c>
      <c r="B251" s="17" t="s">
        <v>2405</v>
      </c>
      <c r="C251" s="17" t="s">
        <v>2406</v>
      </c>
      <c r="D251" s="17" t="s">
        <v>5752</v>
      </c>
      <c r="E251" s="19" t="s">
        <v>5574</v>
      </c>
      <c r="F251" s="18" t="s">
        <v>3006</v>
      </c>
      <c r="G251" s="18" t="s">
        <v>65</v>
      </c>
      <c r="H251" s="19" t="s">
        <v>3</v>
      </c>
      <c r="I251" s="18" t="s">
        <v>5727</v>
      </c>
      <c r="J251" s="18">
        <v>1.06</v>
      </c>
      <c r="K251" s="24">
        <v>1231</v>
      </c>
      <c r="L251" s="24" t="s">
        <v>853</v>
      </c>
      <c r="M251" s="24" t="s">
        <v>4</v>
      </c>
      <c r="N251" s="24">
        <v>1.07</v>
      </c>
      <c r="O251" s="24">
        <v>0.14000000000000001</v>
      </c>
      <c r="P251" s="25">
        <v>2.8799999999999999E-2</v>
      </c>
      <c r="Q251" s="25">
        <v>9.3999999999999986E-3</v>
      </c>
      <c r="R251" s="26">
        <v>1707.59</v>
      </c>
      <c r="S251" s="26">
        <v>1707.59</v>
      </c>
      <c r="T251" s="26">
        <v>1827.12</v>
      </c>
      <c r="U251" s="26">
        <v>233.85</v>
      </c>
      <c r="V251" s="26">
        <v>1827.12</v>
      </c>
      <c r="W251" s="26">
        <v>233.85</v>
      </c>
      <c r="X251" s="50">
        <v>5164.0600000000004</v>
      </c>
      <c r="Y251" s="50">
        <v>4921.2</v>
      </c>
      <c r="Z251" s="50">
        <v>4527.8999999999996</v>
      </c>
      <c r="AA251" s="50">
        <v>3998.2</v>
      </c>
      <c r="AB251" s="50" t="s">
        <v>4949</v>
      </c>
      <c r="AC251" s="50" t="s">
        <v>4949</v>
      </c>
      <c r="AD251" s="50">
        <v>13.22</v>
      </c>
      <c r="AE251" s="50">
        <v>-917.29</v>
      </c>
      <c r="AF251" s="50">
        <v>-208.74</v>
      </c>
      <c r="AG251" s="50">
        <v>-123.38</v>
      </c>
      <c r="AH251" s="50" t="s">
        <v>4949</v>
      </c>
      <c r="AI251" s="50" t="s">
        <v>4949</v>
      </c>
      <c r="AJ251" s="59">
        <v>1.9187227866473151</v>
      </c>
      <c r="AK251" s="59">
        <v>-133.13352685050799</v>
      </c>
      <c r="AL251" s="59">
        <v>-30.296081277213354</v>
      </c>
      <c r="AM251" s="59">
        <v>-17.907111756168359</v>
      </c>
      <c r="AN251" s="59" t="s">
        <v>5557</v>
      </c>
      <c r="AO251" s="59" t="s">
        <v>5557</v>
      </c>
      <c r="AP251" s="50">
        <v>233.85</v>
      </c>
      <c r="AQ251" s="50">
        <v>233.85</v>
      </c>
      <c r="AR251" s="50">
        <v>233.85</v>
      </c>
      <c r="AS251" s="50">
        <v>233.85</v>
      </c>
      <c r="AT251" s="50">
        <v>233.85</v>
      </c>
      <c r="AU251" s="50">
        <v>233.85</v>
      </c>
      <c r="AV251" s="50">
        <v>4824.9799999999996</v>
      </c>
      <c r="AW251" s="50">
        <v>3928.75</v>
      </c>
      <c r="AX251" s="50">
        <v>3720.01</v>
      </c>
      <c r="AY251" s="50">
        <v>3596.63</v>
      </c>
      <c r="AZ251" s="50" t="s">
        <v>4949</v>
      </c>
      <c r="BA251" s="50" t="s">
        <v>4949</v>
      </c>
      <c r="BB251" s="59">
        <v>700.28737300435409</v>
      </c>
      <c r="BC251" s="59">
        <v>570.21044992743111</v>
      </c>
      <c r="BD251" s="59">
        <v>539.91436865021774</v>
      </c>
      <c r="BE251" s="59">
        <v>522.00725689404942</v>
      </c>
      <c r="BF251" s="59" t="s">
        <v>5557</v>
      </c>
      <c r="BG251" s="59" t="s">
        <v>5557</v>
      </c>
      <c r="BH251" s="50">
        <v>233.85</v>
      </c>
      <c r="BI251" s="50">
        <v>233.85</v>
      </c>
      <c r="BJ251" s="50">
        <v>233.85</v>
      </c>
      <c r="BK251" s="50">
        <v>233.85</v>
      </c>
      <c r="BL251" s="50">
        <v>233.85</v>
      </c>
      <c r="BM251" s="50">
        <v>233.85</v>
      </c>
      <c r="BN251" s="50" t="s">
        <v>4949</v>
      </c>
      <c r="BO251" s="50" t="s">
        <v>4949</v>
      </c>
      <c r="BP251" s="50" t="s">
        <v>4949</v>
      </c>
      <c r="BQ251" s="50" t="s">
        <v>4949</v>
      </c>
      <c r="BR251" s="50" t="s">
        <v>4949</v>
      </c>
      <c r="BS251" s="50" t="s">
        <v>4949</v>
      </c>
      <c r="BT251" s="59" t="s">
        <v>5557</v>
      </c>
      <c r="BU251" s="59" t="s">
        <v>5557</v>
      </c>
      <c r="BV251" s="59" t="s">
        <v>5557</v>
      </c>
      <c r="BW251" s="59" t="s">
        <v>5557</v>
      </c>
      <c r="BX251" s="59" t="s">
        <v>5557</v>
      </c>
      <c r="BY251" s="59" t="s">
        <v>5557</v>
      </c>
      <c r="BZ251" s="50">
        <v>233.85</v>
      </c>
      <c r="CA251" s="50">
        <v>233.85</v>
      </c>
      <c r="CB251" s="50">
        <v>233.85</v>
      </c>
      <c r="CC251" s="50">
        <v>233.85</v>
      </c>
      <c r="CD251" s="50">
        <v>233.85</v>
      </c>
      <c r="CE251" s="50">
        <v>233.85</v>
      </c>
      <c r="CF251" s="50">
        <v>828.49</v>
      </c>
      <c r="CG251" s="50">
        <v>201.6</v>
      </c>
      <c r="CH251" s="50">
        <v>307.79000000000002</v>
      </c>
      <c r="CI251" s="50">
        <v>417.14</v>
      </c>
      <c r="CJ251" s="50" t="s">
        <v>4949</v>
      </c>
      <c r="CK251" s="50" t="s">
        <v>4949</v>
      </c>
      <c r="CL251" s="50">
        <v>7.7419052582879972E-3</v>
      </c>
      <c r="CM251" s="50">
        <v>-0.53718398444591497</v>
      </c>
      <c r="CN251" s="50">
        <v>-0.12224245866982122</v>
      </c>
      <c r="CO251" s="50">
        <v>-7.2253878272887526E-2</v>
      </c>
      <c r="CP251" s="50" t="s">
        <v>4949</v>
      </c>
      <c r="CQ251" s="50" t="s">
        <v>4949</v>
      </c>
      <c r="CR251" s="50">
        <v>2.8256080206606971</v>
      </c>
      <c r="CS251" s="50">
        <v>2.3007572075263969</v>
      </c>
      <c r="CT251" s="50">
        <v>2.1785147488565757</v>
      </c>
      <c r="CU251" s="50">
        <v>2.1062608705836885</v>
      </c>
      <c r="CV251" s="50" t="s">
        <v>4949</v>
      </c>
      <c r="CW251" s="50" t="s">
        <v>4949</v>
      </c>
      <c r="CX251" s="50" t="s">
        <v>4949</v>
      </c>
      <c r="CY251" s="50" t="s">
        <v>4949</v>
      </c>
      <c r="CZ251" s="50" t="s">
        <v>4949</v>
      </c>
      <c r="DA251" s="50" t="s">
        <v>4949</v>
      </c>
      <c r="DB251" s="50" t="s">
        <v>4949</v>
      </c>
      <c r="DC251" s="50" t="s">
        <v>4949</v>
      </c>
      <c r="DD251" s="50">
        <v>0.48518086894395029</v>
      </c>
      <c r="DE251" s="50">
        <v>0.11806112708554162</v>
      </c>
      <c r="DF251" s="50">
        <v>0.1802481860399745</v>
      </c>
      <c r="DG251" s="50">
        <v>0.24428580631181959</v>
      </c>
      <c r="DH251" s="50" t="s">
        <v>4949</v>
      </c>
      <c r="DI251" s="50" t="s">
        <v>4949</v>
      </c>
      <c r="DJ251" s="50">
        <v>122.67776096822995</v>
      </c>
      <c r="DK251" s="50">
        <v>-1.7680341004480591</v>
      </c>
      <c r="DL251" s="50">
        <v>-7.7694739867778093</v>
      </c>
      <c r="DM251" s="50">
        <v>-13.144756038255796</v>
      </c>
      <c r="DN251" s="50" t="s">
        <v>4949</v>
      </c>
      <c r="DO251" s="50" t="s">
        <v>4949</v>
      </c>
      <c r="DP251" s="50">
        <v>0.33612574559894554</v>
      </c>
      <c r="DQ251" s="50">
        <v>0.41280305440661785</v>
      </c>
      <c r="DR251" s="50">
        <v>0.43596656998233874</v>
      </c>
      <c r="DS251" s="50">
        <v>0.45092211320041259</v>
      </c>
      <c r="DT251" s="50" t="s">
        <v>4949</v>
      </c>
      <c r="DU251" s="50" t="s">
        <v>4949</v>
      </c>
      <c r="DV251" s="58" t="s">
        <v>4949</v>
      </c>
      <c r="DW251" s="58" t="s">
        <v>4949</v>
      </c>
      <c r="DX251" s="58" t="s">
        <v>4949</v>
      </c>
      <c r="DY251" s="58" t="s">
        <v>4949</v>
      </c>
      <c r="DZ251" s="58" t="s">
        <v>4949</v>
      </c>
      <c r="EA251" s="58" t="s">
        <v>4949</v>
      </c>
      <c r="EB251" s="60">
        <v>2.7399077301874832E-3</v>
      </c>
      <c r="EC251" s="60">
        <v>-0.23348138720967229</v>
      </c>
      <c r="ED251" s="60">
        <v>-5.6112752385074231E-2</v>
      </c>
      <c r="EE251" s="60">
        <v>-3.4304334891273221E-2</v>
      </c>
      <c r="EF251" s="60" t="s">
        <v>4949</v>
      </c>
      <c r="EG251" s="60" t="s">
        <v>4949</v>
      </c>
      <c r="EH251" s="60">
        <v>-4.7028888122911172E-2</v>
      </c>
      <c r="EI251" s="60">
        <v>-7.9919531821507017E-2</v>
      </c>
      <c r="EJ251" s="60">
        <v>-0.11698579915634177</v>
      </c>
      <c r="EK251" s="60" t="s">
        <v>4949</v>
      </c>
      <c r="EL251" s="60" t="s">
        <v>4949</v>
      </c>
      <c r="EM251" s="60">
        <v>-70.386535552193635</v>
      </c>
      <c r="EN251" s="60">
        <v>-0.77243837826641515</v>
      </c>
      <c r="EO251" s="60">
        <v>-0.40892976909073497</v>
      </c>
      <c r="EP251" s="60" t="s">
        <v>4949</v>
      </c>
      <c r="EQ251" s="60" t="s">
        <v>4949</v>
      </c>
    </row>
    <row r="252" spans="1:147" ht="15" thickBot="1">
      <c r="A252" s="17" t="s">
        <v>3152</v>
      </c>
      <c r="B252" s="17" t="s">
        <v>3153</v>
      </c>
      <c r="C252" s="17" t="s">
        <v>3154</v>
      </c>
      <c r="D252" s="17" t="s">
        <v>5666</v>
      </c>
      <c r="E252" s="19" t="s">
        <v>5574</v>
      </c>
      <c r="F252" s="18" t="s">
        <v>3155</v>
      </c>
      <c r="G252" s="18" t="s">
        <v>3156</v>
      </c>
      <c r="H252" s="19" t="s">
        <v>3</v>
      </c>
      <c r="I252" s="18" t="s">
        <v>5726</v>
      </c>
      <c r="J252" s="18">
        <v>12</v>
      </c>
      <c r="K252" s="24">
        <v>1231</v>
      </c>
      <c r="L252" s="24" t="s">
        <v>853</v>
      </c>
      <c r="M252" s="24" t="s">
        <v>4</v>
      </c>
      <c r="N252" s="24">
        <v>9.9600000000000009</v>
      </c>
      <c r="O252" s="24">
        <v>1.27</v>
      </c>
      <c r="P252" s="25">
        <v>-2.8300000000000002E-2</v>
      </c>
      <c r="Q252" s="25">
        <v>8.0299999999999996E-2</v>
      </c>
      <c r="R252" s="26">
        <v>1245.42</v>
      </c>
      <c r="S252" s="26">
        <v>1245.42</v>
      </c>
      <c r="T252" s="26">
        <v>12404.37</v>
      </c>
      <c r="U252" s="26">
        <v>1587.6</v>
      </c>
      <c r="V252" s="26">
        <v>12404.37</v>
      </c>
      <c r="W252" s="26">
        <v>1587.6</v>
      </c>
      <c r="X252" s="50">
        <v>7360.26</v>
      </c>
      <c r="Y252" s="50">
        <v>6948.35</v>
      </c>
      <c r="Z252" s="50">
        <v>6620.97</v>
      </c>
      <c r="AA252" s="50">
        <v>7966.22</v>
      </c>
      <c r="AB252" s="50">
        <v>8886.43</v>
      </c>
      <c r="AC252" s="50" t="s">
        <v>4949</v>
      </c>
      <c r="AD252" s="50">
        <v>844.68</v>
      </c>
      <c r="AE252" s="50">
        <v>737.24</v>
      </c>
      <c r="AF252" s="50">
        <v>740.17</v>
      </c>
      <c r="AG252" s="50">
        <v>936.57</v>
      </c>
      <c r="AH252" s="50">
        <v>1041.68</v>
      </c>
      <c r="AI252" s="50" t="s">
        <v>4949</v>
      </c>
      <c r="AJ252" s="59">
        <v>122.59506531204644</v>
      </c>
      <c r="AK252" s="59">
        <v>107.00145137880988</v>
      </c>
      <c r="AL252" s="59">
        <v>107.4267053701016</v>
      </c>
      <c r="AM252" s="59">
        <v>135.93178519593616</v>
      </c>
      <c r="AN252" s="59">
        <v>151.18722786647317</v>
      </c>
      <c r="AO252" s="59" t="s">
        <v>5557</v>
      </c>
      <c r="AP252" s="50">
        <v>1587.6</v>
      </c>
      <c r="AQ252" s="50">
        <v>1587.6</v>
      </c>
      <c r="AR252" s="50">
        <v>1587.6</v>
      </c>
      <c r="AS252" s="50">
        <v>1587.6</v>
      </c>
      <c r="AT252" s="50">
        <v>1587.6</v>
      </c>
      <c r="AU252" s="50">
        <v>1587.6</v>
      </c>
      <c r="AV252" s="50">
        <v>4390.6099999999997</v>
      </c>
      <c r="AW252" s="50">
        <v>5275.86</v>
      </c>
      <c r="AX252" s="50">
        <v>5688.26</v>
      </c>
      <c r="AY252" s="50">
        <v>6250.21</v>
      </c>
      <c r="AZ252" s="50">
        <v>6771.04</v>
      </c>
      <c r="BA252" s="50" t="s">
        <v>4949</v>
      </c>
      <c r="BB252" s="59">
        <v>637.24383164005803</v>
      </c>
      <c r="BC252" s="59">
        <v>765.72714078374452</v>
      </c>
      <c r="BD252" s="59">
        <v>825.58200290275772</v>
      </c>
      <c r="BE252" s="59">
        <v>907.1422351233673</v>
      </c>
      <c r="BF252" s="59">
        <v>982.73439767779394</v>
      </c>
      <c r="BG252" s="59" t="s">
        <v>5557</v>
      </c>
      <c r="BH252" s="50">
        <v>1587.6</v>
      </c>
      <c r="BI252" s="50">
        <v>1587.6</v>
      </c>
      <c r="BJ252" s="50">
        <v>1587.6</v>
      </c>
      <c r="BK252" s="50">
        <v>1587.6</v>
      </c>
      <c r="BL252" s="50">
        <v>1587.6</v>
      </c>
      <c r="BM252" s="50">
        <v>1587.6</v>
      </c>
      <c r="BN252" s="50">
        <v>110.81</v>
      </c>
      <c r="BO252" s="50">
        <v>170.96</v>
      </c>
      <c r="BP252" s="50">
        <v>222.05</v>
      </c>
      <c r="BQ252" s="50">
        <v>374.63</v>
      </c>
      <c r="BR252" s="50">
        <v>520.84</v>
      </c>
      <c r="BS252" s="50" t="s">
        <v>4949</v>
      </c>
      <c r="BT252" s="59">
        <v>16.082728592162557</v>
      </c>
      <c r="BU252" s="59">
        <v>24.812772133526853</v>
      </c>
      <c r="BV252" s="59">
        <v>32.227866473149497</v>
      </c>
      <c r="BW252" s="59">
        <v>54.373004354136434</v>
      </c>
      <c r="BX252" s="59">
        <v>75.593613933236583</v>
      </c>
      <c r="BY252" s="59" t="s">
        <v>5557</v>
      </c>
      <c r="BZ252" s="50">
        <v>1587.6</v>
      </c>
      <c r="CA252" s="50">
        <v>1587.6</v>
      </c>
      <c r="CB252" s="50">
        <v>1587.6</v>
      </c>
      <c r="CC252" s="50">
        <v>1587.6</v>
      </c>
      <c r="CD252" s="50">
        <v>1587.6</v>
      </c>
      <c r="CE252" s="50">
        <v>1587.6</v>
      </c>
      <c r="CF252" s="50">
        <v>671.28</v>
      </c>
      <c r="CG252" s="50">
        <v>1207.03</v>
      </c>
      <c r="CH252" s="50">
        <v>994.75</v>
      </c>
      <c r="CI252" s="50">
        <v>1196.96</v>
      </c>
      <c r="CJ252" s="50">
        <v>1322.24</v>
      </c>
      <c r="CK252" s="50" t="s">
        <v>4949</v>
      </c>
      <c r="CL252" s="50">
        <v>0.67822903117020761</v>
      </c>
      <c r="CM252" s="50">
        <v>0.59196094490212137</v>
      </c>
      <c r="CN252" s="50">
        <v>0.5943135649018001</v>
      </c>
      <c r="CO252" s="50">
        <v>0.75201136965842852</v>
      </c>
      <c r="CP252" s="50">
        <v>0.83640860111448345</v>
      </c>
      <c r="CQ252" s="50" t="s">
        <v>4949</v>
      </c>
      <c r="CR252" s="50">
        <v>3.5254050842286131</v>
      </c>
      <c r="CS252" s="50">
        <v>4.2362094715035887</v>
      </c>
      <c r="CT252" s="50">
        <v>4.5673427438133318</v>
      </c>
      <c r="CU252" s="50">
        <v>5.0185559891442244</v>
      </c>
      <c r="CV252" s="50">
        <v>5.436752260281672</v>
      </c>
      <c r="CW252" s="50" t="s">
        <v>4949</v>
      </c>
      <c r="CX252" s="50">
        <v>8.8974000738706621E-2</v>
      </c>
      <c r="CY252" s="50">
        <v>0.13727096080037257</v>
      </c>
      <c r="CZ252" s="50">
        <v>0.17829326652856065</v>
      </c>
      <c r="DA252" s="50">
        <v>0.30080615374733022</v>
      </c>
      <c r="DB252" s="50">
        <v>0.41820430055724173</v>
      </c>
      <c r="DC252" s="50" t="s">
        <v>4949</v>
      </c>
      <c r="DD252" s="50">
        <v>0.53899889194006834</v>
      </c>
      <c r="DE252" s="50">
        <v>0.96917505741035148</v>
      </c>
      <c r="DF252" s="50">
        <v>0.79872653402065164</v>
      </c>
      <c r="DG252" s="50">
        <v>0.96108943167766692</v>
      </c>
      <c r="DH252" s="50">
        <v>1.0616820028584735</v>
      </c>
      <c r="DI252" s="50" t="s">
        <v>4949</v>
      </c>
      <c r="DJ252" s="50">
        <v>13.035066534072074</v>
      </c>
      <c r="DK252" s="50">
        <v>14.93470240355922</v>
      </c>
      <c r="DL252" s="50">
        <v>14.875582636421361</v>
      </c>
      <c r="DM252" s="50">
        <v>11.756152770214719</v>
      </c>
      <c r="DN252" s="50">
        <v>10.569906305199291</v>
      </c>
      <c r="DO252" s="50" t="s">
        <v>4949</v>
      </c>
      <c r="DP252" s="50">
        <v>2.5077289943766354</v>
      </c>
      <c r="DQ252" s="50">
        <v>2.0869507530525828</v>
      </c>
      <c r="DR252" s="50">
        <v>1.9356464015357946</v>
      </c>
      <c r="DS252" s="50">
        <v>1.7616144097558319</v>
      </c>
      <c r="DT252" s="50">
        <v>1.6261106122545428</v>
      </c>
      <c r="DU252" s="50" t="s">
        <v>4949</v>
      </c>
      <c r="DV252" s="58">
        <v>1.0064066351451257E-2</v>
      </c>
      <c r="DW252" s="58">
        <v>1.5527053365617787E-2</v>
      </c>
      <c r="DX252" s="58">
        <v>2.0167186475406117E-2</v>
      </c>
      <c r="DY252" s="58">
        <v>3.4024918123311834E-2</v>
      </c>
      <c r="DZ252" s="58">
        <v>4.7304109001803749E-2</v>
      </c>
      <c r="EA252" s="58" t="s">
        <v>4949</v>
      </c>
      <c r="EB252" s="60">
        <v>0.19238329070448071</v>
      </c>
      <c r="EC252" s="60">
        <v>0.13973835545294985</v>
      </c>
      <c r="ED252" s="60">
        <v>0.13012239243635135</v>
      </c>
      <c r="EE252" s="60">
        <v>0.14984616516885033</v>
      </c>
      <c r="EF252" s="60">
        <v>0.15384342730215744</v>
      </c>
      <c r="EG252" s="60" t="s">
        <v>4949</v>
      </c>
      <c r="EH252" s="60">
        <v>-5.5964055617600428E-2</v>
      </c>
      <c r="EI252" s="60">
        <v>-4.7116221836838945E-2</v>
      </c>
      <c r="EJ252" s="60">
        <v>0.20318019867179582</v>
      </c>
      <c r="EK252" s="60">
        <v>0.11551400789835076</v>
      </c>
      <c r="EL252" s="60" t="s">
        <v>4949</v>
      </c>
      <c r="EM252" s="60">
        <v>-0.12719609793057718</v>
      </c>
      <c r="EN252" s="60">
        <v>3.9742824589006354E-3</v>
      </c>
      <c r="EO252" s="60">
        <v>0.26534444789710476</v>
      </c>
      <c r="EP252" s="60">
        <v>0.11222866416818822</v>
      </c>
      <c r="EQ252" s="60" t="s">
        <v>4949</v>
      </c>
    </row>
    <row r="253" spans="1:147" ht="15" thickBot="1">
      <c r="A253" s="17" t="s">
        <v>3753</v>
      </c>
      <c r="B253" s="17" t="s">
        <v>3754</v>
      </c>
      <c r="C253" s="17" t="s">
        <v>3755</v>
      </c>
      <c r="D253" s="17" t="s">
        <v>5757</v>
      </c>
      <c r="E253" s="19" t="s">
        <v>5574</v>
      </c>
      <c r="F253" s="18" t="s">
        <v>4516</v>
      </c>
      <c r="G253" s="18" t="s">
        <v>4517</v>
      </c>
      <c r="H253" s="19" t="s">
        <v>3</v>
      </c>
      <c r="I253" s="18" t="s">
        <v>5726</v>
      </c>
      <c r="J253" s="18">
        <v>6.8</v>
      </c>
      <c r="K253" s="24" t="s">
        <v>2186</v>
      </c>
      <c r="L253" s="24" t="s">
        <v>853</v>
      </c>
      <c r="M253" s="24" t="s">
        <v>4</v>
      </c>
      <c r="N253" s="24">
        <v>5.6</v>
      </c>
      <c r="O253" s="24">
        <v>0.72</v>
      </c>
      <c r="P253" s="25">
        <v>-3.5999999999999999E-3</v>
      </c>
      <c r="Q253" s="25">
        <v>6.6699999999999995E-2</v>
      </c>
      <c r="R253" s="26">
        <v>1072.52</v>
      </c>
      <c r="S253" s="26">
        <v>1072.52</v>
      </c>
      <c r="T253" s="26">
        <v>6006.1</v>
      </c>
      <c r="U253" s="26">
        <v>768.7</v>
      </c>
      <c r="V253" s="26">
        <v>6006.1</v>
      </c>
      <c r="W253" s="26">
        <v>768.7</v>
      </c>
      <c r="X253" s="50">
        <v>804.7</v>
      </c>
      <c r="Y253" s="50">
        <v>807.08</v>
      </c>
      <c r="Z253" s="50">
        <v>714.98</v>
      </c>
      <c r="AA253" s="50">
        <v>811.05</v>
      </c>
      <c r="AB253" s="50">
        <v>881.26</v>
      </c>
      <c r="AC253" s="50" t="s">
        <v>4949</v>
      </c>
      <c r="AD253" s="50">
        <v>-627.97</v>
      </c>
      <c r="AE253" s="50">
        <v>-194.94</v>
      </c>
      <c r="AF253" s="50">
        <v>-117.79</v>
      </c>
      <c r="AG253" s="50">
        <v>0.41</v>
      </c>
      <c r="AH253" s="50">
        <v>54.57</v>
      </c>
      <c r="AI253" s="50" t="s">
        <v>4949</v>
      </c>
      <c r="AJ253" s="59">
        <v>-91.1422351233672</v>
      </c>
      <c r="AK253" s="59">
        <v>-28.293178519593614</v>
      </c>
      <c r="AL253" s="59">
        <v>-17.095791001451381</v>
      </c>
      <c r="AM253" s="59">
        <v>5.9506531204644414E-2</v>
      </c>
      <c r="AN253" s="59">
        <v>7.9201741654571851</v>
      </c>
      <c r="AO253" s="59" t="s">
        <v>5557</v>
      </c>
      <c r="AP253" s="50">
        <v>768.7</v>
      </c>
      <c r="AQ253" s="50">
        <v>768.7</v>
      </c>
      <c r="AR253" s="50">
        <v>768.7</v>
      </c>
      <c r="AS253" s="50">
        <v>768.7</v>
      </c>
      <c r="AT253" s="50">
        <v>768.7</v>
      </c>
      <c r="AU253" s="50">
        <v>768.7</v>
      </c>
      <c r="AV253" s="50">
        <v>4082.36</v>
      </c>
      <c r="AW253" s="50">
        <v>4022.87</v>
      </c>
      <c r="AX253" s="50">
        <v>3921.31</v>
      </c>
      <c r="AY253" s="50">
        <v>3921.72</v>
      </c>
      <c r="AZ253" s="50">
        <v>3976.29</v>
      </c>
      <c r="BA253" s="50" t="s">
        <v>4949</v>
      </c>
      <c r="BB253" s="59">
        <v>592.50507982583463</v>
      </c>
      <c r="BC253" s="59">
        <v>583.87082728592168</v>
      </c>
      <c r="BD253" s="59">
        <v>569.1306240928883</v>
      </c>
      <c r="BE253" s="59">
        <v>569.19013062409283</v>
      </c>
      <c r="BF253" s="59">
        <v>577.11030478955013</v>
      </c>
      <c r="BG253" s="59" t="s">
        <v>5557</v>
      </c>
      <c r="BH253" s="50">
        <v>768.7</v>
      </c>
      <c r="BI253" s="50">
        <v>768.7</v>
      </c>
      <c r="BJ253" s="50">
        <v>768.7</v>
      </c>
      <c r="BK253" s="50">
        <v>768.7</v>
      </c>
      <c r="BL253" s="50">
        <v>768.7</v>
      </c>
      <c r="BM253" s="50">
        <v>768.7</v>
      </c>
      <c r="BN253" s="50" t="s">
        <v>4949</v>
      </c>
      <c r="BO253" s="50" t="s">
        <v>4949</v>
      </c>
      <c r="BP253" s="50" t="s">
        <v>4949</v>
      </c>
      <c r="BQ253" s="50" t="s">
        <v>4949</v>
      </c>
      <c r="BR253" s="50" t="s">
        <v>4949</v>
      </c>
      <c r="BS253" s="50" t="s">
        <v>4949</v>
      </c>
      <c r="BT253" s="59" t="s">
        <v>5557</v>
      </c>
      <c r="BU253" s="59" t="s">
        <v>5557</v>
      </c>
      <c r="BV253" s="59" t="s">
        <v>5557</v>
      </c>
      <c r="BW253" s="59" t="s">
        <v>5557</v>
      </c>
      <c r="BX253" s="59" t="s">
        <v>5557</v>
      </c>
      <c r="BY253" s="59" t="s">
        <v>5557</v>
      </c>
      <c r="BZ253" s="50">
        <v>768.7</v>
      </c>
      <c r="CA253" s="50">
        <v>768.7</v>
      </c>
      <c r="CB253" s="50">
        <v>768.7</v>
      </c>
      <c r="CC253" s="50">
        <v>768.7</v>
      </c>
      <c r="CD253" s="50">
        <v>768.7</v>
      </c>
      <c r="CE253" s="50">
        <v>768.7</v>
      </c>
      <c r="CF253" s="50">
        <v>-357.01</v>
      </c>
      <c r="CG253" s="50">
        <v>-326.38</v>
      </c>
      <c r="CH253" s="50">
        <v>-248.81</v>
      </c>
      <c r="CI253" s="50">
        <v>-17.72</v>
      </c>
      <c r="CJ253" s="50">
        <v>97.29</v>
      </c>
      <c r="CK253" s="50" t="s">
        <v>4949</v>
      </c>
      <c r="CL253" s="50">
        <v>-0.58550889493902214</v>
      </c>
      <c r="CM253" s="50">
        <v>-0.18175884831984485</v>
      </c>
      <c r="CN253" s="50">
        <v>-0.10982545780032074</v>
      </c>
      <c r="CO253" s="50">
        <v>3.8227725357102896E-4</v>
      </c>
      <c r="CP253" s="50">
        <v>5.0880170066758663E-2</v>
      </c>
      <c r="CQ253" s="50" t="s">
        <v>4949</v>
      </c>
      <c r="CR253" s="50">
        <v>3.8063252899712827</v>
      </c>
      <c r="CS253" s="50">
        <v>3.7508577928616718</v>
      </c>
      <c r="CT253" s="50">
        <v>3.6561649200014918</v>
      </c>
      <c r="CU253" s="50">
        <v>3.6565471972550627</v>
      </c>
      <c r="CV253" s="50">
        <v>3.7074273673218214</v>
      </c>
      <c r="CW253" s="50" t="s">
        <v>4949</v>
      </c>
      <c r="CX253" s="50" t="s">
        <v>4949</v>
      </c>
      <c r="CY253" s="50" t="s">
        <v>4949</v>
      </c>
      <c r="CZ253" s="50" t="s">
        <v>4949</v>
      </c>
      <c r="DA253" s="50" t="s">
        <v>4949</v>
      </c>
      <c r="DB253" s="50" t="s">
        <v>4949</v>
      </c>
      <c r="DC253" s="50" t="s">
        <v>4949</v>
      </c>
      <c r="DD253" s="50">
        <v>-0.33287024950583671</v>
      </c>
      <c r="DE253" s="50">
        <v>-0.30431134151344497</v>
      </c>
      <c r="DF253" s="50">
        <v>-0.23198634990489689</v>
      </c>
      <c r="DG253" s="50">
        <v>-1.6521836422630814E-2</v>
      </c>
      <c r="DH253" s="50">
        <v>9.0711595121769295E-2</v>
      </c>
      <c r="DI253" s="50" t="s">
        <v>4949</v>
      </c>
      <c r="DJ253" s="50">
        <v>-8.4895456789337072</v>
      </c>
      <c r="DK253" s="50">
        <v>-27.347799322868578</v>
      </c>
      <c r="DL253" s="50">
        <v>-45.26003905255115</v>
      </c>
      <c r="DM253" s="50">
        <v>13002.878048780489</v>
      </c>
      <c r="DN253" s="50">
        <v>97.694337548103363</v>
      </c>
      <c r="DO253" s="50" t="s">
        <v>4949</v>
      </c>
      <c r="DP253" s="50">
        <v>1.3059063874817507</v>
      </c>
      <c r="DQ253" s="50">
        <v>1.3252180657093071</v>
      </c>
      <c r="DR253" s="50">
        <v>1.3595405617000442</v>
      </c>
      <c r="DS253" s="50">
        <v>1.3593984272207094</v>
      </c>
      <c r="DT253" s="50">
        <v>1.3407422496850079</v>
      </c>
      <c r="DU253" s="50" t="s">
        <v>4949</v>
      </c>
      <c r="DV253" s="58" t="s">
        <v>4949</v>
      </c>
      <c r="DW253" s="58" t="s">
        <v>4949</v>
      </c>
      <c r="DX253" s="58" t="s">
        <v>4949</v>
      </c>
      <c r="DY253" s="58" t="s">
        <v>4949</v>
      </c>
      <c r="DZ253" s="58" t="s">
        <v>4949</v>
      </c>
      <c r="EA253" s="58" t="s">
        <v>4949</v>
      </c>
      <c r="EB253" s="60">
        <v>-0.15382523834252737</v>
      </c>
      <c r="EC253" s="60">
        <v>-4.8457941718226046E-2</v>
      </c>
      <c r="ED253" s="60">
        <v>-3.003843103452673E-2</v>
      </c>
      <c r="EE253" s="60">
        <v>1.0454596452576931E-4</v>
      </c>
      <c r="EF253" s="60">
        <v>1.372384810967007E-2</v>
      </c>
      <c r="EG253" s="60" t="s">
        <v>4949</v>
      </c>
      <c r="EH253" s="60">
        <v>2.957623959239486E-3</v>
      </c>
      <c r="EI253" s="60">
        <v>-0.11411508152847305</v>
      </c>
      <c r="EJ253" s="60">
        <v>0.13436739489216465</v>
      </c>
      <c r="EK253" s="60">
        <v>8.6566796128475509E-2</v>
      </c>
      <c r="EL253" s="60" t="s">
        <v>4949</v>
      </c>
      <c r="EM253" s="60">
        <v>-0.6895711578578595</v>
      </c>
      <c r="EN253" s="60">
        <v>-0.39576279880989018</v>
      </c>
      <c r="EO253" s="60">
        <v>-1.003480770863401</v>
      </c>
      <c r="EP253" s="60">
        <v>132.09756097560975</v>
      </c>
      <c r="EQ253" s="60" t="s">
        <v>4949</v>
      </c>
    </row>
    <row r="254" spans="1:147" ht="15" thickBot="1">
      <c r="A254" s="17" t="s">
        <v>2040</v>
      </c>
      <c r="B254" s="17" t="s">
        <v>2041</v>
      </c>
      <c r="C254" s="17" t="s">
        <v>2042</v>
      </c>
      <c r="D254" s="17" t="s">
        <v>5757</v>
      </c>
      <c r="E254" s="19" t="s">
        <v>5574</v>
      </c>
      <c r="F254" s="18" t="s">
        <v>3016</v>
      </c>
      <c r="G254" s="18" t="s">
        <v>60</v>
      </c>
      <c r="H254" s="19" t="s">
        <v>3</v>
      </c>
      <c r="I254" s="18" t="s">
        <v>5726</v>
      </c>
      <c r="J254" s="18">
        <v>1.5</v>
      </c>
      <c r="K254" s="24">
        <v>1231</v>
      </c>
      <c r="L254" s="24" t="s">
        <v>853</v>
      </c>
      <c r="M254" s="24" t="s">
        <v>4</v>
      </c>
      <c r="N254" s="24">
        <v>0.77</v>
      </c>
      <c r="O254" s="24">
        <v>0.1</v>
      </c>
      <c r="P254" s="25">
        <v>-3.7499999999999999E-2</v>
      </c>
      <c r="Q254" s="25">
        <v>-0.36359999999999998</v>
      </c>
      <c r="R254" s="26">
        <v>6366.56</v>
      </c>
      <c r="S254" s="26">
        <v>6366.56</v>
      </c>
      <c r="T254" s="26">
        <v>4902.25</v>
      </c>
      <c r="U254" s="26">
        <v>627.41999999999996</v>
      </c>
      <c r="V254" s="26">
        <v>4902.25</v>
      </c>
      <c r="W254" s="26">
        <v>627.41999999999996</v>
      </c>
      <c r="X254" s="50">
        <v>336.22</v>
      </c>
      <c r="Y254" s="50">
        <v>361.57</v>
      </c>
      <c r="Z254" s="50">
        <v>446.86</v>
      </c>
      <c r="AA254" s="50">
        <v>541.39</v>
      </c>
      <c r="AB254" s="50" t="s">
        <v>4949</v>
      </c>
      <c r="AC254" s="50" t="s">
        <v>4949</v>
      </c>
      <c r="AD254" s="50">
        <v>-471.53</v>
      </c>
      <c r="AE254" s="50">
        <v>-49.45</v>
      </c>
      <c r="AF254" s="50">
        <v>-6.48</v>
      </c>
      <c r="AG254" s="50">
        <v>61.58</v>
      </c>
      <c r="AH254" s="50" t="s">
        <v>4949</v>
      </c>
      <c r="AI254" s="50" t="s">
        <v>4949</v>
      </c>
      <c r="AJ254" s="59">
        <v>-68.436865021770686</v>
      </c>
      <c r="AK254" s="59">
        <v>-7.1770682148040645</v>
      </c>
      <c r="AL254" s="59">
        <v>-0.94049346879535567</v>
      </c>
      <c r="AM254" s="59">
        <v>8.9375907111756163</v>
      </c>
      <c r="AN254" s="59" t="s">
        <v>5557</v>
      </c>
      <c r="AO254" s="59" t="s">
        <v>5557</v>
      </c>
      <c r="AP254" s="50">
        <v>627.41999999999996</v>
      </c>
      <c r="AQ254" s="50">
        <v>627.41999999999996</v>
      </c>
      <c r="AR254" s="50">
        <v>627.41999999999996</v>
      </c>
      <c r="AS254" s="50">
        <v>627.41999999999996</v>
      </c>
      <c r="AT254" s="50">
        <v>627.41999999999996</v>
      </c>
      <c r="AU254" s="50">
        <v>627.41999999999996</v>
      </c>
      <c r="AV254" s="50">
        <v>2334.86</v>
      </c>
      <c r="AW254" s="50">
        <v>2281.6</v>
      </c>
      <c r="AX254" s="50">
        <v>2275.5500000000002</v>
      </c>
      <c r="AY254" s="50">
        <v>2333.02</v>
      </c>
      <c r="AZ254" s="50" t="s">
        <v>4949</v>
      </c>
      <c r="BA254" s="50" t="s">
        <v>4949</v>
      </c>
      <c r="BB254" s="59">
        <v>338.87663280116112</v>
      </c>
      <c r="BC254" s="59">
        <v>331.14658925979683</v>
      </c>
      <c r="BD254" s="59">
        <v>330.2685050798259</v>
      </c>
      <c r="BE254" s="59">
        <v>338.60957910014514</v>
      </c>
      <c r="BF254" s="59" t="s">
        <v>5557</v>
      </c>
      <c r="BG254" s="59" t="s">
        <v>5557</v>
      </c>
      <c r="BH254" s="50">
        <v>627.41999999999996</v>
      </c>
      <c r="BI254" s="50">
        <v>627.41999999999996</v>
      </c>
      <c r="BJ254" s="50">
        <v>627.41999999999996</v>
      </c>
      <c r="BK254" s="50">
        <v>627.41999999999996</v>
      </c>
      <c r="BL254" s="50">
        <v>627.41999999999996</v>
      </c>
      <c r="BM254" s="50">
        <v>627.41999999999996</v>
      </c>
      <c r="BN254" s="50" t="s">
        <v>4949</v>
      </c>
      <c r="BO254" s="50" t="s">
        <v>4949</v>
      </c>
      <c r="BP254" s="50" t="s">
        <v>4949</v>
      </c>
      <c r="BQ254" s="50" t="s">
        <v>4949</v>
      </c>
      <c r="BR254" s="50" t="s">
        <v>4949</v>
      </c>
      <c r="BS254" s="50" t="s">
        <v>4949</v>
      </c>
      <c r="BT254" s="59" t="s">
        <v>5557</v>
      </c>
      <c r="BU254" s="59" t="s">
        <v>5557</v>
      </c>
      <c r="BV254" s="59" t="s">
        <v>5557</v>
      </c>
      <c r="BW254" s="59" t="s">
        <v>5557</v>
      </c>
      <c r="BX254" s="59" t="s">
        <v>5557</v>
      </c>
      <c r="BY254" s="59" t="s">
        <v>5557</v>
      </c>
      <c r="BZ254" s="50">
        <v>627.41999999999996</v>
      </c>
      <c r="CA254" s="50">
        <v>627.41999999999996</v>
      </c>
      <c r="CB254" s="50">
        <v>627.41999999999996</v>
      </c>
      <c r="CC254" s="50">
        <v>627.41999999999996</v>
      </c>
      <c r="CD254" s="50">
        <v>627.41999999999996</v>
      </c>
      <c r="CE254" s="50">
        <v>627.41999999999996</v>
      </c>
      <c r="CF254" s="50">
        <v>-206.99</v>
      </c>
      <c r="CG254" s="50">
        <v>-215.83</v>
      </c>
      <c r="CH254" s="50">
        <v>-41.19</v>
      </c>
      <c r="CI254" s="50">
        <v>99.6</v>
      </c>
      <c r="CJ254" s="50" t="s">
        <v>4949</v>
      </c>
      <c r="CK254" s="50" t="s">
        <v>4949</v>
      </c>
      <c r="CL254" s="50">
        <v>-7.4063544520117611E-2</v>
      </c>
      <c r="CM254" s="50">
        <v>-7.7671458369983157E-3</v>
      </c>
      <c r="CN254" s="50">
        <v>-1.0178180995702546E-3</v>
      </c>
      <c r="CO254" s="50">
        <v>9.6724133598049804E-3</v>
      </c>
      <c r="CP254" s="50" t="s">
        <v>4949</v>
      </c>
      <c r="CQ254" s="50" t="s">
        <v>4949</v>
      </c>
      <c r="CR254" s="50">
        <v>0.36673808147571058</v>
      </c>
      <c r="CS254" s="50">
        <v>0.35837249629313156</v>
      </c>
      <c r="CT254" s="50">
        <v>0.35742221859214396</v>
      </c>
      <c r="CU254" s="50">
        <v>0.36644907139805483</v>
      </c>
      <c r="CV254" s="50" t="s">
        <v>4949</v>
      </c>
      <c r="CW254" s="50" t="s">
        <v>4949</v>
      </c>
      <c r="CX254" s="50" t="s">
        <v>4949</v>
      </c>
      <c r="CY254" s="50" t="s">
        <v>4949</v>
      </c>
      <c r="CZ254" s="50" t="s">
        <v>4949</v>
      </c>
      <c r="DA254" s="50" t="s">
        <v>4949</v>
      </c>
      <c r="DB254" s="50" t="s">
        <v>4949</v>
      </c>
      <c r="DC254" s="50" t="s">
        <v>4949</v>
      </c>
      <c r="DD254" s="50">
        <v>-3.2512063029328242E-2</v>
      </c>
      <c r="DE254" s="50">
        <v>-3.3900567967630871E-2</v>
      </c>
      <c r="DF254" s="50">
        <v>-6.4697419014349972E-3</v>
      </c>
      <c r="DG254" s="50">
        <v>1.5644241160061318E-2</v>
      </c>
      <c r="DH254" s="50" t="s">
        <v>4949</v>
      </c>
      <c r="DI254" s="50" t="s">
        <v>4949</v>
      </c>
      <c r="DJ254" s="50">
        <v>-9.2281933281021367</v>
      </c>
      <c r="DK254" s="50">
        <v>-87.995348837209292</v>
      </c>
      <c r="DL254" s="50">
        <v>-671.50771604938268</v>
      </c>
      <c r="DM254" s="50">
        <v>70.662065605716137</v>
      </c>
      <c r="DN254" s="50" t="s">
        <v>4949</v>
      </c>
      <c r="DO254" s="50" t="s">
        <v>4949</v>
      </c>
      <c r="DP254" s="50">
        <v>1.8636534952845136</v>
      </c>
      <c r="DQ254" s="50">
        <v>1.9071572580645162</v>
      </c>
      <c r="DR254" s="50">
        <v>1.9122278130561841</v>
      </c>
      <c r="DS254" s="50">
        <v>1.8651233165596524</v>
      </c>
      <c r="DT254" s="50" t="s">
        <v>4949</v>
      </c>
      <c r="DU254" s="50" t="s">
        <v>4949</v>
      </c>
      <c r="DV254" s="58" t="s">
        <v>4949</v>
      </c>
      <c r="DW254" s="58" t="s">
        <v>4949</v>
      </c>
      <c r="DX254" s="58" t="s">
        <v>4949</v>
      </c>
      <c r="DY254" s="58" t="s">
        <v>4949</v>
      </c>
      <c r="DZ254" s="58" t="s">
        <v>4949</v>
      </c>
      <c r="EA254" s="58" t="s">
        <v>4949</v>
      </c>
      <c r="EB254" s="60">
        <v>-0.20195215130671643</v>
      </c>
      <c r="EC254" s="60">
        <v>-2.1673387096774195E-2</v>
      </c>
      <c r="ED254" s="60">
        <v>-2.8476632023027399E-3</v>
      </c>
      <c r="EE254" s="60">
        <v>2.6394973039236696E-2</v>
      </c>
      <c r="EF254" s="60" t="s">
        <v>4949</v>
      </c>
      <c r="EG254" s="60" t="s">
        <v>4949</v>
      </c>
      <c r="EH254" s="60">
        <v>7.5397061447861402E-2</v>
      </c>
      <c r="EI254" s="60">
        <v>0.23588793318029699</v>
      </c>
      <c r="EJ254" s="60">
        <v>0.21154276507183445</v>
      </c>
      <c r="EK254" s="60" t="s">
        <v>4949</v>
      </c>
      <c r="EL254" s="60" t="s">
        <v>4949</v>
      </c>
      <c r="EM254" s="60">
        <v>-0.89512862384153713</v>
      </c>
      <c r="EN254" s="60">
        <v>-0.86895854398382211</v>
      </c>
      <c r="EO254" s="60">
        <v>-10.503086419753085</v>
      </c>
      <c r="EP254" s="60" t="s">
        <v>4949</v>
      </c>
      <c r="EQ254" s="60" t="s">
        <v>4949</v>
      </c>
    </row>
    <row r="255" spans="1:147" ht="15" thickBot="1">
      <c r="A255" s="17" t="s">
        <v>2371</v>
      </c>
      <c r="B255" s="17" t="s">
        <v>2372</v>
      </c>
      <c r="C255" s="17" t="s">
        <v>2373</v>
      </c>
      <c r="D255" s="17" t="s">
        <v>5757</v>
      </c>
      <c r="E255" s="19" t="s">
        <v>5574</v>
      </c>
      <c r="F255" s="18" t="s">
        <v>3040</v>
      </c>
      <c r="G255" s="18" t="s">
        <v>208</v>
      </c>
      <c r="H255" s="19" t="s">
        <v>3</v>
      </c>
      <c r="I255" s="18" t="s">
        <v>5726</v>
      </c>
      <c r="J255" s="18">
        <v>85</v>
      </c>
      <c r="K255" s="24">
        <v>1231</v>
      </c>
      <c r="L255" s="24" t="s">
        <v>853</v>
      </c>
      <c r="M255" s="24" t="s">
        <v>4</v>
      </c>
      <c r="N255" s="24">
        <v>54.9</v>
      </c>
      <c r="O255" s="24">
        <v>7.03</v>
      </c>
      <c r="P255" s="25">
        <v>1.4800000000000001E-2</v>
      </c>
      <c r="Q255" s="25">
        <v>2.7099999999999999E-2</v>
      </c>
      <c r="R255" s="26">
        <v>298.74</v>
      </c>
      <c r="S255" s="26">
        <v>298.74</v>
      </c>
      <c r="T255" s="26">
        <v>16400.580000000002</v>
      </c>
      <c r="U255" s="26">
        <v>2099.06</v>
      </c>
      <c r="V255" s="26">
        <v>16400.580000000002</v>
      </c>
      <c r="W255" s="26">
        <v>2099.06</v>
      </c>
      <c r="X255" s="50">
        <v>354.1</v>
      </c>
      <c r="Y255" s="50">
        <v>427.15</v>
      </c>
      <c r="Z255" s="50">
        <v>829.15</v>
      </c>
      <c r="AA255" s="50">
        <v>1011.76</v>
      </c>
      <c r="AB255" s="50" t="s">
        <v>4949</v>
      </c>
      <c r="AC255" s="50" t="s">
        <v>4949</v>
      </c>
      <c r="AD255" s="50">
        <v>-357.79</v>
      </c>
      <c r="AE255" s="50">
        <v>-514.57000000000005</v>
      </c>
      <c r="AF255" s="50">
        <v>-524.1</v>
      </c>
      <c r="AG255" s="50">
        <v>-775.3</v>
      </c>
      <c r="AH255" s="50" t="s">
        <v>4949</v>
      </c>
      <c r="AI255" s="50" t="s">
        <v>4949</v>
      </c>
      <c r="AJ255" s="59">
        <v>-51.928882438316407</v>
      </c>
      <c r="AK255" s="59">
        <v>-74.683599419448484</v>
      </c>
      <c r="AL255" s="59">
        <v>-76.066763425253995</v>
      </c>
      <c r="AM255" s="59">
        <v>-112.52539912917271</v>
      </c>
      <c r="AN255" s="59" t="s">
        <v>5557</v>
      </c>
      <c r="AO255" s="59" t="s">
        <v>5557</v>
      </c>
      <c r="AP255" s="50">
        <v>2099.06</v>
      </c>
      <c r="AQ255" s="50">
        <v>2099.06</v>
      </c>
      <c r="AR255" s="50">
        <v>2099.06</v>
      </c>
      <c r="AS255" s="50">
        <v>2099.06</v>
      </c>
      <c r="AT255" s="50">
        <v>2099.06</v>
      </c>
      <c r="AU255" s="50">
        <v>2099.06</v>
      </c>
      <c r="AV255" s="50">
        <v>2986.31</v>
      </c>
      <c r="AW255" s="50">
        <v>2474.5700000000002</v>
      </c>
      <c r="AX255" s="50">
        <v>1950.47</v>
      </c>
      <c r="AY255" s="50">
        <v>1175.18</v>
      </c>
      <c r="AZ255" s="50" t="s">
        <v>4949</v>
      </c>
      <c r="BA255" s="50" t="s">
        <v>4949</v>
      </c>
      <c r="BB255" s="59">
        <v>433.42670537010162</v>
      </c>
      <c r="BC255" s="59">
        <v>359.15384615384619</v>
      </c>
      <c r="BD255" s="59">
        <v>283.08708272859218</v>
      </c>
      <c r="BE255" s="59">
        <v>170.56313497822933</v>
      </c>
      <c r="BF255" s="59" t="s">
        <v>5557</v>
      </c>
      <c r="BG255" s="59" t="s">
        <v>5557</v>
      </c>
      <c r="BH255" s="50">
        <v>2099.06</v>
      </c>
      <c r="BI255" s="50">
        <v>2099.06</v>
      </c>
      <c r="BJ255" s="50">
        <v>2099.06</v>
      </c>
      <c r="BK255" s="50">
        <v>2099.06</v>
      </c>
      <c r="BL255" s="50">
        <v>2099.06</v>
      </c>
      <c r="BM255" s="50">
        <v>2099.06</v>
      </c>
      <c r="BN255" s="50" t="s">
        <v>4949</v>
      </c>
      <c r="BO255" s="50" t="s">
        <v>4949</v>
      </c>
      <c r="BP255" s="50" t="s">
        <v>4949</v>
      </c>
      <c r="BQ255" s="50" t="s">
        <v>4949</v>
      </c>
      <c r="BR255" s="50" t="s">
        <v>4949</v>
      </c>
      <c r="BS255" s="50" t="s">
        <v>4949</v>
      </c>
      <c r="BT255" s="59" t="s">
        <v>5557</v>
      </c>
      <c r="BU255" s="59" t="s">
        <v>5557</v>
      </c>
      <c r="BV255" s="59" t="s">
        <v>5557</v>
      </c>
      <c r="BW255" s="59" t="s">
        <v>5557</v>
      </c>
      <c r="BX255" s="59" t="s">
        <v>5557</v>
      </c>
      <c r="BY255" s="59" t="s">
        <v>5557</v>
      </c>
      <c r="BZ255" s="50">
        <v>2099.06</v>
      </c>
      <c r="CA255" s="50">
        <v>2099.06</v>
      </c>
      <c r="CB255" s="50">
        <v>2099.06</v>
      </c>
      <c r="CC255" s="50">
        <v>2099.06</v>
      </c>
      <c r="CD255" s="50">
        <v>2099.06</v>
      </c>
      <c r="CE255" s="50">
        <v>2099.06</v>
      </c>
      <c r="CF255" s="50">
        <v>-303.62</v>
      </c>
      <c r="CG255" s="50">
        <v>-789.63</v>
      </c>
      <c r="CH255" s="50">
        <v>-335.53</v>
      </c>
      <c r="CI255" s="50">
        <v>-498.68</v>
      </c>
      <c r="CJ255" s="50" t="s">
        <v>4949</v>
      </c>
      <c r="CK255" s="50" t="s">
        <v>4949</v>
      </c>
      <c r="CL255" s="50">
        <v>-1.1976635201178283</v>
      </c>
      <c r="CM255" s="50">
        <v>-1.7224676976635203</v>
      </c>
      <c r="CN255" s="50">
        <v>-1.7543683470576421</v>
      </c>
      <c r="CO255" s="50">
        <v>-2.5952333132489787</v>
      </c>
      <c r="CP255" s="50" t="s">
        <v>4949</v>
      </c>
      <c r="CQ255" s="50" t="s">
        <v>4949</v>
      </c>
      <c r="CR255" s="50">
        <v>9.9963513423043437</v>
      </c>
      <c r="CS255" s="50">
        <v>8.2833567650800024</v>
      </c>
      <c r="CT255" s="50">
        <v>6.5289884180223607</v>
      </c>
      <c r="CU255" s="50">
        <v>3.9337885786971949</v>
      </c>
      <c r="CV255" s="50" t="s">
        <v>4949</v>
      </c>
      <c r="CW255" s="50" t="s">
        <v>4949</v>
      </c>
      <c r="CX255" s="50" t="s">
        <v>4949</v>
      </c>
      <c r="CY255" s="50" t="s">
        <v>4949</v>
      </c>
      <c r="CZ255" s="50" t="s">
        <v>4949</v>
      </c>
      <c r="DA255" s="50" t="s">
        <v>4949</v>
      </c>
      <c r="DB255" s="50" t="s">
        <v>4949</v>
      </c>
      <c r="DC255" s="50" t="s">
        <v>4949</v>
      </c>
      <c r="DD255" s="50">
        <v>-1.0163352748209145</v>
      </c>
      <c r="DE255" s="50">
        <v>-2.6432014460735087</v>
      </c>
      <c r="DF255" s="50">
        <v>-1.1231505657093124</v>
      </c>
      <c r="DG255" s="50">
        <v>-1.6692776327241079</v>
      </c>
      <c r="DH255" s="50" t="s">
        <v>4949</v>
      </c>
      <c r="DI255" s="50" t="s">
        <v>4949</v>
      </c>
      <c r="DJ255" s="50">
        <v>-40.687582101232564</v>
      </c>
      <c r="DK255" s="50">
        <v>-28.290825349320791</v>
      </c>
      <c r="DL255" s="50">
        <v>-27.776397634039306</v>
      </c>
      <c r="DM255" s="50">
        <v>-18.77674448600542</v>
      </c>
      <c r="DN255" s="50" t="s">
        <v>4949</v>
      </c>
      <c r="DO255" s="50" t="s">
        <v>4949</v>
      </c>
      <c r="DP255" s="50">
        <v>4.8747819215017865</v>
      </c>
      <c r="DQ255" s="50">
        <v>5.8828847032009604</v>
      </c>
      <c r="DR255" s="50">
        <v>7.4636420965203261</v>
      </c>
      <c r="DS255" s="50">
        <v>12.387557650742865</v>
      </c>
      <c r="DT255" s="50" t="s">
        <v>4949</v>
      </c>
      <c r="DU255" s="50" t="s">
        <v>4949</v>
      </c>
      <c r="DV255" s="58" t="s">
        <v>4949</v>
      </c>
      <c r="DW255" s="58" t="s">
        <v>4949</v>
      </c>
      <c r="DX255" s="58" t="s">
        <v>4949</v>
      </c>
      <c r="DY255" s="58" t="s">
        <v>4949</v>
      </c>
      <c r="DZ255" s="58" t="s">
        <v>4949</v>
      </c>
      <c r="EA255" s="58" t="s">
        <v>4949</v>
      </c>
      <c r="EB255" s="60">
        <v>-0.11981006660393596</v>
      </c>
      <c r="EC255" s="60">
        <v>-0.20794319821221466</v>
      </c>
      <c r="ED255" s="60">
        <v>-0.26870446610304183</v>
      </c>
      <c r="EE255" s="60">
        <v>-0.65972872240848202</v>
      </c>
      <c r="EF255" s="60" t="s">
        <v>4949</v>
      </c>
      <c r="EG255" s="60" t="s">
        <v>4949</v>
      </c>
      <c r="EH255" s="60">
        <v>0.20629765602937011</v>
      </c>
      <c r="EI255" s="60">
        <v>0.94112138593000116</v>
      </c>
      <c r="EJ255" s="60">
        <v>0.22023759271543142</v>
      </c>
      <c r="EK255" s="60" t="s">
        <v>4949</v>
      </c>
      <c r="EL255" s="60" t="s">
        <v>4949</v>
      </c>
      <c r="EM255" s="60">
        <v>0.43818999972050654</v>
      </c>
      <c r="EN255" s="60">
        <v>1.8520317935363462E-2</v>
      </c>
      <c r="EO255" s="60">
        <v>0.47929784392291541</v>
      </c>
      <c r="EP255" s="60" t="s">
        <v>4949</v>
      </c>
      <c r="EQ255" s="60" t="s">
        <v>4949</v>
      </c>
    </row>
    <row r="256" spans="1:147" ht="15" thickBot="1">
      <c r="A256" s="17" t="s">
        <v>3934</v>
      </c>
      <c r="B256" s="17" t="s">
        <v>3935</v>
      </c>
      <c r="C256" s="17" t="s">
        <v>3936</v>
      </c>
      <c r="D256" s="17" t="s">
        <v>5757</v>
      </c>
      <c r="E256" s="19" t="s">
        <v>5574</v>
      </c>
      <c r="F256" s="18" t="s">
        <v>3633</v>
      </c>
      <c r="G256" s="18" t="s">
        <v>3634</v>
      </c>
      <c r="H256" s="19" t="s">
        <v>3</v>
      </c>
      <c r="I256" s="18" t="s">
        <v>5726</v>
      </c>
      <c r="J256" s="18">
        <v>12.5</v>
      </c>
      <c r="K256" s="24">
        <v>1231</v>
      </c>
      <c r="L256" s="24" t="s">
        <v>853</v>
      </c>
      <c r="M256" s="24" t="s">
        <v>4</v>
      </c>
      <c r="N256" s="24">
        <v>11.25</v>
      </c>
      <c r="O256" s="24">
        <v>1.44</v>
      </c>
      <c r="P256" s="25">
        <v>-1.66E-2</v>
      </c>
      <c r="Q256" s="25">
        <v>3.4000000000000002E-2</v>
      </c>
      <c r="R256" s="26">
        <v>585.03</v>
      </c>
      <c r="S256" s="26">
        <v>585.03</v>
      </c>
      <c r="T256" s="26">
        <v>6581.64</v>
      </c>
      <c r="U256" s="26">
        <v>842.36</v>
      </c>
      <c r="V256" s="26">
        <v>6581.64</v>
      </c>
      <c r="W256" s="26">
        <v>842.36</v>
      </c>
      <c r="X256" s="50">
        <v>665.62</v>
      </c>
      <c r="Y256" s="50">
        <v>761.76</v>
      </c>
      <c r="Z256" s="50">
        <v>830.41</v>
      </c>
      <c r="AA256" s="50">
        <v>1011.85</v>
      </c>
      <c r="AB256" s="50">
        <v>1224.2</v>
      </c>
      <c r="AC256" s="50">
        <v>1451.3</v>
      </c>
      <c r="AD256" s="50">
        <v>145.55000000000001</v>
      </c>
      <c r="AE256" s="50">
        <v>254.17</v>
      </c>
      <c r="AF256" s="50">
        <v>266.82</v>
      </c>
      <c r="AG256" s="50">
        <v>318.24</v>
      </c>
      <c r="AH256" s="50">
        <v>387.88</v>
      </c>
      <c r="AI256" s="50">
        <v>455.94</v>
      </c>
      <c r="AJ256" s="59">
        <v>21.124818577648767</v>
      </c>
      <c r="AK256" s="59">
        <v>36.889695210449929</v>
      </c>
      <c r="AL256" s="59">
        <v>38.725689404934691</v>
      </c>
      <c r="AM256" s="59">
        <v>46.188679245283019</v>
      </c>
      <c r="AN256" s="59">
        <v>56.296081277213354</v>
      </c>
      <c r="AO256" s="59">
        <v>66.17416545718433</v>
      </c>
      <c r="AP256" s="50">
        <v>842.36</v>
      </c>
      <c r="AQ256" s="50">
        <v>842.36</v>
      </c>
      <c r="AR256" s="50">
        <v>842.36</v>
      </c>
      <c r="AS256" s="50">
        <v>842.36</v>
      </c>
      <c r="AT256" s="50">
        <v>842.36</v>
      </c>
      <c r="AU256" s="50">
        <v>842.36</v>
      </c>
      <c r="AV256" s="50">
        <v>1635.51</v>
      </c>
      <c r="AW256" s="50">
        <v>1831.67</v>
      </c>
      <c r="AX256" s="50">
        <v>1996.82</v>
      </c>
      <c r="AY256" s="50">
        <v>2208.33</v>
      </c>
      <c r="AZ256" s="50">
        <v>2468.92</v>
      </c>
      <c r="BA256" s="50">
        <v>2769.7</v>
      </c>
      <c r="BB256" s="59">
        <v>237.3744557329463</v>
      </c>
      <c r="BC256" s="59">
        <v>265.84470246734401</v>
      </c>
      <c r="BD256" s="59">
        <v>289.8142235123367</v>
      </c>
      <c r="BE256" s="59">
        <v>320.51233671988388</v>
      </c>
      <c r="BF256" s="59">
        <v>358.33381712626999</v>
      </c>
      <c r="BG256" s="59">
        <v>401.98838896952105</v>
      </c>
      <c r="BH256" s="50">
        <v>842.36</v>
      </c>
      <c r="BI256" s="50">
        <v>842.36</v>
      </c>
      <c r="BJ256" s="50">
        <v>842.36</v>
      </c>
      <c r="BK256" s="50">
        <v>842.36</v>
      </c>
      <c r="BL256" s="50">
        <v>842.36</v>
      </c>
      <c r="BM256" s="50">
        <v>842.36</v>
      </c>
      <c r="BN256" s="50">
        <v>58</v>
      </c>
      <c r="BO256" s="50">
        <v>101.67</v>
      </c>
      <c r="BP256" s="50">
        <v>106.73</v>
      </c>
      <c r="BQ256" s="50">
        <v>127.3</v>
      </c>
      <c r="BR256" s="50">
        <v>155.15</v>
      </c>
      <c r="BS256" s="50">
        <v>182.38</v>
      </c>
      <c r="BT256" s="59">
        <v>8.417997097242381</v>
      </c>
      <c r="BU256" s="59">
        <v>14.756168359941945</v>
      </c>
      <c r="BV256" s="59">
        <v>15.490566037735851</v>
      </c>
      <c r="BW256" s="59">
        <v>18.476052249637156</v>
      </c>
      <c r="BX256" s="59">
        <v>22.518142235123371</v>
      </c>
      <c r="BY256" s="59">
        <v>26.47024673439768</v>
      </c>
      <c r="BZ256" s="50">
        <v>842.36</v>
      </c>
      <c r="CA256" s="50">
        <v>842.36</v>
      </c>
      <c r="CB256" s="50">
        <v>842.36</v>
      </c>
      <c r="CC256" s="50">
        <v>842.36</v>
      </c>
      <c r="CD256" s="50">
        <v>842.36</v>
      </c>
      <c r="CE256" s="50">
        <v>842.36</v>
      </c>
      <c r="CF256" s="50">
        <v>153.78</v>
      </c>
      <c r="CG256" s="50">
        <v>294.98</v>
      </c>
      <c r="CH256" s="50">
        <v>281.60000000000002</v>
      </c>
      <c r="CI256" s="50">
        <v>330.51</v>
      </c>
      <c r="CJ256" s="50">
        <v>395.78</v>
      </c>
      <c r="CK256" s="50">
        <v>459.3</v>
      </c>
      <c r="CL256" s="50">
        <v>0.24879066030801841</v>
      </c>
      <c r="CM256" s="50">
        <v>0.43445635266567528</v>
      </c>
      <c r="CN256" s="50">
        <v>0.45607917542690118</v>
      </c>
      <c r="CO256" s="50">
        <v>0.543972103994667</v>
      </c>
      <c r="CP256" s="50">
        <v>0.66300873459480714</v>
      </c>
      <c r="CQ256" s="50">
        <v>0.77934464899235945</v>
      </c>
      <c r="CR256" s="50">
        <v>2.795600225629455</v>
      </c>
      <c r="CS256" s="50">
        <v>3.1308992701228999</v>
      </c>
      <c r="CT256" s="50">
        <v>3.4131924858554261</v>
      </c>
      <c r="CU256" s="50">
        <v>3.7747295010512283</v>
      </c>
      <c r="CV256" s="50">
        <v>4.2201596499324827</v>
      </c>
      <c r="CW256" s="50">
        <v>4.7342871305745007</v>
      </c>
      <c r="CX256" s="50">
        <v>9.9140215031707779E-2</v>
      </c>
      <c r="CY256" s="50">
        <v>0.17378595969437466</v>
      </c>
      <c r="CZ256" s="50">
        <v>0.18243508879886502</v>
      </c>
      <c r="DA256" s="50">
        <v>0.21759567885407585</v>
      </c>
      <c r="DB256" s="50">
        <v>0.26520007520981831</v>
      </c>
      <c r="DC256" s="50">
        <v>0.31174469685315281</v>
      </c>
      <c r="DD256" s="50">
        <v>0.26285831495820727</v>
      </c>
      <c r="DE256" s="50">
        <v>0.50421345913884763</v>
      </c>
      <c r="DF256" s="50">
        <v>0.48134283711946402</v>
      </c>
      <c r="DG256" s="50">
        <v>0.56494538741602995</v>
      </c>
      <c r="DH256" s="50">
        <v>0.67651231560774661</v>
      </c>
      <c r="DI256" s="50">
        <v>0.78508794420798944</v>
      </c>
      <c r="DJ256" s="50">
        <v>40.13775334936448</v>
      </c>
      <c r="DK256" s="50">
        <v>22.984813313923755</v>
      </c>
      <c r="DL256" s="50">
        <v>21.895097818754216</v>
      </c>
      <c r="DM256" s="50">
        <v>18.357371794871796</v>
      </c>
      <c r="DN256" s="50">
        <v>15.061488089099722</v>
      </c>
      <c r="DO256" s="50">
        <v>12.813199105145415</v>
      </c>
      <c r="DP256" s="50">
        <v>3.5720050626410114</v>
      </c>
      <c r="DQ256" s="50">
        <v>3.1894664431911863</v>
      </c>
      <c r="DR256" s="50">
        <v>2.9256768261535844</v>
      </c>
      <c r="DS256" s="50">
        <v>2.645460596921656</v>
      </c>
      <c r="DT256" s="50">
        <v>2.366237059118967</v>
      </c>
      <c r="DU256" s="50">
        <v>2.1092717622847243</v>
      </c>
      <c r="DV256" s="58">
        <v>9.928021841648052E-3</v>
      </c>
      <c r="DW256" s="58">
        <v>1.7403137597247542E-2</v>
      </c>
      <c r="DX256" s="58">
        <v>1.8269271916536149E-2</v>
      </c>
      <c r="DY256" s="58">
        <v>2.1790296214513741E-2</v>
      </c>
      <c r="DZ256" s="58">
        <v>2.6557458426408539E-2</v>
      </c>
      <c r="EA256" s="58">
        <v>3.1218493508271924E-2</v>
      </c>
      <c r="EB256" s="60">
        <v>8.8993647241533233E-2</v>
      </c>
      <c r="EC256" s="60">
        <v>0.13876407868229537</v>
      </c>
      <c r="ED256" s="60">
        <v>0.13362245971094039</v>
      </c>
      <c r="EE256" s="60">
        <v>0.14410889676814606</v>
      </c>
      <c r="EF256" s="60">
        <v>0.15710513098844839</v>
      </c>
      <c r="EG256" s="60">
        <v>0.16461710654583531</v>
      </c>
      <c r="EH256" s="60">
        <v>0.14443676572218389</v>
      </c>
      <c r="EI256" s="60">
        <v>9.0120247847090829E-2</v>
      </c>
      <c r="EJ256" s="60">
        <v>0.21849447863103766</v>
      </c>
      <c r="EK256" s="60">
        <v>0.20986312200424972</v>
      </c>
      <c r="EL256" s="60">
        <v>0.18550890377389306</v>
      </c>
      <c r="EM256" s="60">
        <v>0.74627275850223262</v>
      </c>
      <c r="EN256" s="60">
        <v>4.9769839084077505E-2</v>
      </c>
      <c r="EO256" s="60">
        <v>0.19271418934112883</v>
      </c>
      <c r="EP256" s="60">
        <v>0.21882855706385107</v>
      </c>
      <c r="EQ256" s="60">
        <v>0.17546663916675254</v>
      </c>
    </row>
    <row r="257" spans="1:147" ht="15" thickBot="1">
      <c r="A257" s="17" t="s">
        <v>5133</v>
      </c>
      <c r="B257" s="17" t="s">
        <v>5134</v>
      </c>
      <c r="C257" s="17" t="s">
        <v>5135</v>
      </c>
      <c r="D257" s="17" t="s">
        <v>5757</v>
      </c>
      <c r="E257" s="19" t="s">
        <v>5574</v>
      </c>
      <c r="F257" s="18" t="s">
        <v>3144</v>
      </c>
      <c r="G257" s="18" t="s">
        <v>3145</v>
      </c>
      <c r="H257" s="19" t="s">
        <v>3</v>
      </c>
      <c r="I257" s="18" t="s">
        <v>5726</v>
      </c>
      <c r="J257" s="18">
        <v>13.5</v>
      </c>
      <c r="K257" s="24">
        <v>1231</v>
      </c>
      <c r="L257" s="24" t="s">
        <v>853</v>
      </c>
      <c r="M257" s="24" t="s">
        <v>4</v>
      </c>
      <c r="N257" s="24">
        <v>10.08</v>
      </c>
      <c r="O257" s="24">
        <v>1.29</v>
      </c>
      <c r="P257" s="25">
        <v>2.23E-2</v>
      </c>
      <c r="Q257" s="25">
        <v>3.9199999999999999E-2</v>
      </c>
      <c r="R257" s="26">
        <v>737.96</v>
      </c>
      <c r="S257" s="26">
        <v>737.96</v>
      </c>
      <c r="T257" s="26">
        <v>7438.65</v>
      </c>
      <c r="U257" s="26">
        <v>952.05</v>
      </c>
      <c r="V257" s="26">
        <v>7438.65</v>
      </c>
      <c r="W257" s="26">
        <v>952.05</v>
      </c>
      <c r="X257" s="50">
        <v>412</v>
      </c>
      <c r="Y257" s="50">
        <v>558.46</v>
      </c>
      <c r="Z257" s="50">
        <v>649.89</v>
      </c>
      <c r="AA257" s="50">
        <v>798.88</v>
      </c>
      <c r="AB257" s="50">
        <v>945.5</v>
      </c>
      <c r="AC257" s="50" t="s">
        <v>4949</v>
      </c>
      <c r="AD257" s="50">
        <v>242.3</v>
      </c>
      <c r="AE257" s="50">
        <v>315.14999999999998</v>
      </c>
      <c r="AF257" s="50">
        <v>291.51</v>
      </c>
      <c r="AG257" s="50">
        <v>324.8</v>
      </c>
      <c r="AH257" s="50">
        <v>328.99</v>
      </c>
      <c r="AI257" s="50" t="s">
        <v>4949</v>
      </c>
      <c r="AJ257" s="59">
        <v>35.166908563134982</v>
      </c>
      <c r="AK257" s="59">
        <v>45.740203193033381</v>
      </c>
      <c r="AL257" s="59">
        <v>42.309143686502175</v>
      </c>
      <c r="AM257" s="59">
        <v>47.140783744557332</v>
      </c>
      <c r="AN257" s="59">
        <v>47.748911465892604</v>
      </c>
      <c r="AO257" s="59" t="s">
        <v>5557</v>
      </c>
      <c r="AP257" s="50">
        <v>952.05</v>
      </c>
      <c r="AQ257" s="50">
        <v>952.05</v>
      </c>
      <c r="AR257" s="50">
        <v>952.05</v>
      </c>
      <c r="AS257" s="50">
        <v>952.05</v>
      </c>
      <c r="AT257" s="50">
        <v>952.05</v>
      </c>
      <c r="AU257" s="50">
        <v>952.05</v>
      </c>
      <c r="AV257" s="50">
        <v>4597.37</v>
      </c>
      <c r="AW257" s="50">
        <v>4799.03</v>
      </c>
      <c r="AX257" s="50">
        <v>4902.12</v>
      </c>
      <c r="AY257" s="50">
        <v>5081.16</v>
      </c>
      <c r="AZ257" s="50">
        <v>5247.75</v>
      </c>
      <c r="BA257" s="50" t="s">
        <v>4949</v>
      </c>
      <c r="BB257" s="59">
        <v>667.25253991291731</v>
      </c>
      <c r="BC257" s="59">
        <v>696.5210449927431</v>
      </c>
      <c r="BD257" s="59">
        <v>711.48330914368648</v>
      </c>
      <c r="BE257" s="59">
        <v>737.46879535558787</v>
      </c>
      <c r="BF257" s="59">
        <v>761.64731494920181</v>
      </c>
      <c r="BG257" s="59" t="s">
        <v>5557</v>
      </c>
      <c r="BH257" s="50">
        <v>952.05</v>
      </c>
      <c r="BI257" s="50">
        <v>952.05</v>
      </c>
      <c r="BJ257" s="50">
        <v>952.05</v>
      </c>
      <c r="BK257" s="50">
        <v>952.05</v>
      </c>
      <c r="BL257" s="50">
        <v>952.05</v>
      </c>
      <c r="BM257" s="50">
        <v>952.05</v>
      </c>
      <c r="BN257" s="50">
        <v>168.74</v>
      </c>
      <c r="BO257" s="50">
        <v>188.42</v>
      </c>
      <c r="BP257" s="50">
        <v>145.76</v>
      </c>
      <c r="BQ257" s="50">
        <v>162.4</v>
      </c>
      <c r="BR257" s="50">
        <v>164.49</v>
      </c>
      <c r="BS257" s="50" t="s">
        <v>4949</v>
      </c>
      <c r="BT257" s="59">
        <v>24.490566037735853</v>
      </c>
      <c r="BU257" s="59">
        <v>27.346879535558781</v>
      </c>
      <c r="BV257" s="59">
        <v>21.155297532656022</v>
      </c>
      <c r="BW257" s="59">
        <v>23.570391872278666</v>
      </c>
      <c r="BX257" s="59">
        <v>23.873730043541368</v>
      </c>
      <c r="BY257" s="59" t="s">
        <v>5557</v>
      </c>
      <c r="BZ257" s="50">
        <v>952.05</v>
      </c>
      <c r="CA257" s="50">
        <v>952.05</v>
      </c>
      <c r="CB257" s="50">
        <v>952.05</v>
      </c>
      <c r="CC257" s="50">
        <v>952.05</v>
      </c>
      <c r="CD257" s="50">
        <v>952.05</v>
      </c>
      <c r="CE257" s="50">
        <v>952.05</v>
      </c>
      <c r="CF257" s="50">
        <v>101.87</v>
      </c>
      <c r="CG257" s="50">
        <v>108.32</v>
      </c>
      <c r="CH257" s="50">
        <v>333.49</v>
      </c>
      <c r="CI257" s="50">
        <v>356.26</v>
      </c>
      <c r="CJ257" s="50">
        <v>364.37</v>
      </c>
      <c r="CK257" s="50" t="s">
        <v>4949</v>
      </c>
      <c r="CL257" s="50">
        <v>0.32833757927258928</v>
      </c>
      <c r="CM257" s="50">
        <v>0.42705566697381969</v>
      </c>
      <c r="CN257" s="50">
        <v>0.39502141037454602</v>
      </c>
      <c r="CO257" s="50">
        <v>0.44013225649086668</v>
      </c>
      <c r="CP257" s="50">
        <v>0.44581007100655862</v>
      </c>
      <c r="CQ257" s="50" t="s">
        <v>4949</v>
      </c>
      <c r="CR257" s="50">
        <v>6.2298363054908119</v>
      </c>
      <c r="CS257" s="50">
        <v>6.5031031492221798</v>
      </c>
      <c r="CT257" s="50">
        <v>6.6427990677001461</v>
      </c>
      <c r="CU257" s="50">
        <v>6.8854138435687569</v>
      </c>
      <c r="CV257" s="50">
        <v>7.1111577863298816</v>
      </c>
      <c r="CW257" s="50" t="s">
        <v>4949</v>
      </c>
      <c r="CX257" s="50">
        <v>0.22865737980378339</v>
      </c>
      <c r="CY257" s="50">
        <v>0.25532549189657971</v>
      </c>
      <c r="CZ257" s="50">
        <v>0.19751748062225594</v>
      </c>
      <c r="DA257" s="50">
        <v>0.22006612824543334</v>
      </c>
      <c r="DB257" s="50">
        <v>0.22289826006829638</v>
      </c>
      <c r="DC257" s="50" t="s">
        <v>4949</v>
      </c>
      <c r="DD257" s="50">
        <v>0.13804271234213236</v>
      </c>
      <c r="DE257" s="50">
        <v>0.14678302347010677</v>
      </c>
      <c r="DF257" s="50">
        <v>0.45190796249119192</v>
      </c>
      <c r="DG257" s="50">
        <v>0.48276329340343649</v>
      </c>
      <c r="DH257" s="50">
        <v>0.49375304894574229</v>
      </c>
      <c r="DI257" s="50" t="s">
        <v>4949</v>
      </c>
      <c r="DJ257" s="50">
        <v>27.250309533635988</v>
      </c>
      <c r="DK257" s="50">
        <v>20.951134380453755</v>
      </c>
      <c r="DL257" s="50">
        <v>22.650166375081472</v>
      </c>
      <c r="DM257" s="50">
        <v>20.328663793103448</v>
      </c>
      <c r="DN257" s="50">
        <v>20.069758959238882</v>
      </c>
      <c r="DO257" s="50" t="s">
        <v>4949</v>
      </c>
      <c r="DP257" s="50">
        <v>1.4362015674178934</v>
      </c>
      <c r="DQ257" s="50">
        <v>1.375850953213462</v>
      </c>
      <c r="DR257" s="50">
        <v>1.3469172521276509</v>
      </c>
      <c r="DS257" s="50">
        <v>1.2994572105582189</v>
      </c>
      <c r="DT257" s="50">
        <v>1.2582058977657091</v>
      </c>
      <c r="DU257" s="50" t="s">
        <v>4949</v>
      </c>
      <c r="DV257" s="58">
        <v>2.5556018325697628E-2</v>
      </c>
      <c r="DW257" s="58">
        <v>2.853659460073454E-2</v>
      </c>
      <c r="DX257" s="58">
        <v>2.2075650297224639E-2</v>
      </c>
      <c r="DY257" s="58">
        <v>2.4595812350914393E-2</v>
      </c>
      <c r="DZ257" s="58">
        <v>2.4912347128090571E-2</v>
      </c>
      <c r="EA257" s="58" t="s">
        <v>4949</v>
      </c>
      <c r="EB257" s="60">
        <v>5.2704046008913798E-2</v>
      </c>
      <c r="EC257" s="60">
        <v>6.5669520715644622E-2</v>
      </c>
      <c r="ED257" s="60">
        <v>5.9466108540794593E-2</v>
      </c>
      <c r="EE257" s="60">
        <v>6.3922411417865213E-2</v>
      </c>
      <c r="EF257" s="60">
        <v>6.2691629746081654E-2</v>
      </c>
      <c r="EG257" s="60" t="s">
        <v>4949</v>
      </c>
      <c r="EH257" s="60">
        <v>0.35548543689320389</v>
      </c>
      <c r="EI257" s="60">
        <v>0.16371808186799397</v>
      </c>
      <c r="EJ257" s="60">
        <v>0.22925418147686538</v>
      </c>
      <c r="EK257" s="60">
        <v>0.18353194472261158</v>
      </c>
      <c r="EL257" s="60" t="s">
        <v>4949</v>
      </c>
      <c r="EM257" s="60">
        <v>0.30066033842344186</v>
      </c>
      <c r="EN257" s="60">
        <v>-7.5011899095668744E-2</v>
      </c>
      <c r="EO257" s="60">
        <v>0.1141984837569896</v>
      </c>
      <c r="EP257" s="60">
        <v>1.2900246305418639E-2</v>
      </c>
      <c r="EQ257" s="60" t="s">
        <v>4949</v>
      </c>
    </row>
    <row r="258" spans="1:147" ht="15" thickBot="1">
      <c r="A258" s="17" t="s">
        <v>1200</v>
      </c>
      <c r="B258" s="17" t="s">
        <v>1201</v>
      </c>
      <c r="C258" s="17" t="s">
        <v>1202</v>
      </c>
      <c r="D258" s="17" t="s">
        <v>5754</v>
      </c>
      <c r="E258" s="19" t="s">
        <v>5574</v>
      </c>
      <c r="F258" s="18" t="s">
        <v>3603</v>
      </c>
      <c r="G258" s="18" t="s">
        <v>3604</v>
      </c>
      <c r="H258" s="19" t="s">
        <v>3</v>
      </c>
      <c r="I258" s="18" t="s">
        <v>5726</v>
      </c>
      <c r="J258" s="18">
        <v>2.38</v>
      </c>
      <c r="K258" s="24" t="s">
        <v>2186</v>
      </c>
      <c r="L258" s="24" t="s">
        <v>853</v>
      </c>
      <c r="M258" s="24" t="s">
        <v>853</v>
      </c>
      <c r="N258" s="24">
        <v>2.4700000000000002</v>
      </c>
      <c r="O258" s="24">
        <v>0.32</v>
      </c>
      <c r="P258" s="25">
        <v>7.3899999999999993E-2</v>
      </c>
      <c r="Q258" s="25">
        <v>-1.9799999999999998E-2</v>
      </c>
      <c r="R258" s="26">
        <v>1224.25</v>
      </c>
      <c r="S258" s="26">
        <v>1224.25</v>
      </c>
      <c r="T258" s="26">
        <v>3023.9</v>
      </c>
      <c r="U258" s="26">
        <v>387.02</v>
      </c>
      <c r="V258" s="26">
        <v>3023.9</v>
      </c>
      <c r="W258" s="26">
        <v>387.02</v>
      </c>
      <c r="X258" s="50">
        <v>7879.29</v>
      </c>
      <c r="Y258" s="50">
        <v>7016.7</v>
      </c>
      <c r="Z258" s="50">
        <v>7840.04</v>
      </c>
      <c r="AA258" s="50">
        <v>7726.76</v>
      </c>
      <c r="AB258" s="50">
        <v>8120.95</v>
      </c>
      <c r="AC258" s="50" t="s">
        <v>4949</v>
      </c>
      <c r="AD258" s="50">
        <v>383.26</v>
      </c>
      <c r="AE258" s="50">
        <v>143.21</v>
      </c>
      <c r="AF258" s="50">
        <v>183.89</v>
      </c>
      <c r="AG258" s="50">
        <v>220.75</v>
      </c>
      <c r="AH258" s="50">
        <v>363.99</v>
      </c>
      <c r="AI258" s="50" t="s">
        <v>4949</v>
      </c>
      <c r="AJ258" s="59">
        <v>49.452903225806452</v>
      </c>
      <c r="AK258" s="59">
        <v>18.478709677419356</v>
      </c>
      <c r="AL258" s="59">
        <v>23.72774193548387</v>
      </c>
      <c r="AM258" s="59">
        <v>28.483870967741936</v>
      </c>
      <c r="AN258" s="59">
        <v>46.966451612903228</v>
      </c>
      <c r="AO258" s="59" t="s">
        <v>5557</v>
      </c>
      <c r="AP258" s="50">
        <v>387.02</v>
      </c>
      <c r="AQ258" s="50">
        <v>387.02</v>
      </c>
      <c r="AR258" s="50">
        <v>387.02</v>
      </c>
      <c r="AS258" s="50">
        <v>387.02</v>
      </c>
      <c r="AT258" s="50">
        <v>387.02</v>
      </c>
      <c r="AU258" s="50">
        <v>387.02</v>
      </c>
      <c r="AV258" s="50">
        <v>3547.26</v>
      </c>
      <c r="AW258" s="50">
        <v>3370.48</v>
      </c>
      <c r="AX258" s="50">
        <v>3163.92</v>
      </c>
      <c r="AY258" s="50">
        <v>3301.42</v>
      </c>
      <c r="AZ258" s="50">
        <v>3565.47</v>
      </c>
      <c r="BA258" s="50" t="s">
        <v>4949</v>
      </c>
      <c r="BB258" s="59">
        <v>457.71096774193552</v>
      </c>
      <c r="BC258" s="59">
        <v>434.9006451612903</v>
      </c>
      <c r="BD258" s="59">
        <v>408.24774193548387</v>
      </c>
      <c r="BE258" s="59">
        <v>425.98967741935485</v>
      </c>
      <c r="BF258" s="59">
        <v>460.06064516129032</v>
      </c>
      <c r="BG258" s="59" t="s">
        <v>5557</v>
      </c>
      <c r="BH258" s="50">
        <v>387.02</v>
      </c>
      <c r="BI258" s="50">
        <v>387.02</v>
      </c>
      <c r="BJ258" s="50">
        <v>387.02</v>
      </c>
      <c r="BK258" s="50">
        <v>387.02</v>
      </c>
      <c r="BL258" s="50">
        <v>387.02</v>
      </c>
      <c r="BM258" s="50">
        <v>387.02</v>
      </c>
      <c r="BN258" s="50">
        <v>126.1</v>
      </c>
      <c r="BO258" s="50">
        <v>69.78</v>
      </c>
      <c r="BP258" s="50">
        <v>83.25</v>
      </c>
      <c r="BQ258" s="50">
        <v>99.94</v>
      </c>
      <c r="BR258" s="50">
        <v>164.78</v>
      </c>
      <c r="BS258" s="50" t="s">
        <v>4949</v>
      </c>
      <c r="BT258" s="59">
        <v>16.270967741935483</v>
      </c>
      <c r="BU258" s="59">
        <v>9.0038709677419355</v>
      </c>
      <c r="BV258" s="59">
        <v>10.741935483870968</v>
      </c>
      <c r="BW258" s="59">
        <v>12.895483870967741</v>
      </c>
      <c r="BX258" s="59">
        <v>21.261935483870968</v>
      </c>
      <c r="BY258" s="59" t="s">
        <v>5557</v>
      </c>
      <c r="BZ258" s="50">
        <v>387.02</v>
      </c>
      <c r="CA258" s="50">
        <v>387.02</v>
      </c>
      <c r="CB258" s="50">
        <v>387.02</v>
      </c>
      <c r="CC258" s="50">
        <v>387.02</v>
      </c>
      <c r="CD258" s="50">
        <v>387.02</v>
      </c>
      <c r="CE258" s="50">
        <v>387.02</v>
      </c>
      <c r="CF258" s="50">
        <v>1510.23</v>
      </c>
      <c r="CG258" s="50">
        <v>787.48</v>
      </c>
      <c r="CH258" s="50">
        <v>932.46</v>
      </c>
      <c r="CI258" s="50">
        <v>664.53</v>
      </c>
      <c r="CJ258" s="50">
        <v>786.29</v>
      </c>
      <c r="CK258" s="50" t="s">
        <v>4949</v>
      </c>
      <c r="CL258" s="50">
        <v>0.3130569736573412</v>
      </c>
      <c r="CM258" s="50">
        <v>0.11697774147437207</v>
      </c>
      <c r="CN258" s="50">
        <v>0.15020624872370839</v>
      </c>
      <c r="CO258" s="50">
        <v>0.18031447825199101</v>
      </c>
      <c r="CP258" s="50">
        <v>0.29731672452521951</v>
      </c>
      <c r="CQ258" s="50" t="s">
        <v>4949</v>
      </c>
      <c r="CR258" s="50">
        <v>2.8974964263835004</v>
      </c>
      <c r="CS258" s="50">
        <v>2.7530978149887688</v>
      </c>
      <c r="CT258" s="50">
        <v>2.5843741065958752</v>
      </c>
      <c r="CU258" s="50">
        <v>2.6966877680212376</v>
      </c>
      <c r="CV258" s="50">
        <v>2.9123708392893608</v>
      </c>
      <c r="CW258" s="50" t="s">
        <v>4949</v>
      </c>
      <c r="CX258" s="50">
        <v>0.10300183785991422</v>
      </c>
      <c r="CY258" s="50">
        <v>5.6998162140085767E-2</v>
      </c>
      <c r="CZ258" s="50">
        <v>6.8000816826628549E-2</v>
      </c>
      <c r="DA258" s="50">
        <v>8.1633653257096178E-2</v>
      </c>
      <c r="DB258" s="50">
        <v>0.13459669185215439</v>
      </c>
      <c r="DC258" s="50" t="s">
        <v>4949</v>
      </c>
      <c r="DD258" s="50">
        <v>1.233596079232183</v>
      </c>
      <c r="DE258" s="50">
        <v>0.64323463344905041</v>
      </c>
      <c r="DF258" s="50">
        <v>0.76165815805595261</v>
      </c>
      <c r="DG258" s="50">
        <v>0.54280579946906271</v>
      </c>
      <c r="DH258" s="50">
        <v>0.64226260976107818</v>
      </c>
      <c r="DI258" s="50" t="s">
        <v>4949</v>
      </c>
      <c r="DJ258" s="50">
        <v>7.8899441632312275</v>
      </c>
      <c r="DK258" s="50">
        <v>21.11514559039173</v>
      </c>
      <c r="DL258" s="50">
        <v>16.444069824351516</v>
      </c>
      <c r="DM258" s="50">
        <v>13.698301245753115</v>
      </c>
      <c r="DN258" s="50">
        <v>8.3076458144454524</v>
      </c>
      <c r="DO258" s="50" t="s">
        <v>4949</v>
      </c>
      <c r="DP258" s="50">
        <v>0.85246077253993224</v>
      </c>
      <c r="DQ258" s="50">
        <v>0.89717191616624337</v>
      </c>
      <c r="DR258" s="50">
        <v>0.95574477230777011</v>
      </c>
      <c r="DS258" s="50">
        <v>0.91593920191917422</v>
      </c>
      <c r="DT258" s="50">
        <v>0.84810698168824872</v>
      </c>
      <c r="DU258" s="50" t="s">
        <v>4949</v>
      </c>
      <c r="DV258" s="58">
        <v>4.1701114454843077E-2</v>
      </c>
      <c r="DW258" s="58">
        <v>2.3076159925923476E-2</v>
      </c>
      <c r="DX258" s="58">
        <v>2.753067231059228E-2</v>
      </c>
      <c r="DY258" s="58">
        <v>3.3050034723370481E-2</v>
      </c>
      <c r="DZ258" s="58">
        <v>5.4492542742815571E-2</v>
      </c>
      <c r="EA258" s="58" t="s">
        <v>4949</v>
      </c>
      <c r="EB258" s="60">
        <v>0.10804395505263216</v>
      </c>
      <c r="EC258" s="60">
        <v>4.2489497044931289E-2</v>
      </c>
      <c r="ED258" s="60">
        <v>5.8120938582517885E-2</v>
      </c>
      <c r="EE258" s="60">
        <v>6.6865167109910278E-2</v>
      </c>
      <c r="EF258" s="60">
        <v>0.10208752282307804</v>
      </c>
      <c r="EG258" s="60" t="s">
        <v>4949</v>
      </c>
      <c r="EH258" s="60">
        <v>-0.10947559995887957</v>
      </c>
      <c r="EI258" s="60">
        <v>0.11734006014223208</v>
      </c>
      <c r="EJ258" s="60">
        <v>-1.4448905872929241E-2</v>
      </c>
      <c r="EK258" s="60">
        <v>5.1016208604900415E-2</v>
      </c>
      <c r="EL258" s="60" t="s">
        <v>4949</v>
      </c>
      <c r="EM258" s="60">
        <v>-0.62633721233627293</v>
      </c>
      <c r="EN258" s="60">
        <v>0.28405837581174476</v>
      </c>
      <c r="EO258" s="60">
        <v>0.20044591875577811</v>
      </c>
      <c r="EP258" s="60">
        <v>0.64887882219705562</v>
      </c>
      <c r="EQ258" s="60" t="s">
        <v>4949</v>
      </c>
    </row>
    <row r="259" spans="1:147" ht="15" thickBot="1">
      <c r="A259" s="17" t="s">
        <v>1203</v>
      </c>
      <c r="B259" s="17" t="s">
        <v>1204</v>
      </c>
      <c r="C259" s="17" t="s">
        <v>597</v>
      </c>
      <c r="D259" s="17" t="s">
        <v>5740</v>
      </c>
      <c r="E259" s="19" t="s">
        <v>5574</v>
      </c>
      <c r="F259" s="18" t="s">
        <v>3037</v>
      </c>
      <c r="G259" s="18" t="s">
        <v>1930</v>
      </c>
      <c r="H259" s="19" t="s">
        <v>3</v>
      </c>
      <c r="I259" s="18" t="s">
        <v>5726</v>
      </c>
      <c r="J259" s="18">
        <v>17.39</v>
      </c>
      <c r="K259" s="24">
        <v>1231</v>
      </c>
      <c r="L259" s="24" t="s">
        <v>853</v>
      </c>
      <c r="M259" s="24" t="s">
        <v>4</v>
      </c>
      <c r="N259" s="24">
        <v>13.21</v>
      </c>
      <c r="O259" s="24">
        <v>1.69</v>
      </c>
      <c r="P259" s="25">
        <v>-5.6399999999999999E-2</v>
      </c>
      <c r="Q259" s="25">
        <v>-1.49E-2</v>
      </c>
      <c r="R259" s="26">
        <v>4225.07</v>
      </c>
      <c r="S259" s="26">
        <v>773.57</v>
      </c>
      <c r="T259" s="26">
        <v>55813.14</v>
      </c>
      <c r="U259" s="26">
        <v>7143.35</v>
      </c>
      <c r="V259" s="26">
        <v>10218.89</v>
      </c>
      <c r="W259" s="26">
        <v>1307.8800000000001</v>
      </c>
      <c r="X259" s="50">
        <v>50457.19</v>
      </c>
      <c r="Y259" s="50">
        <v>56699.16</v>
      </c>
      <c r="Z259" s="50">
        <v>78670.48</v>
      </c>
      <c r="AA259" s="50">
        <v>90231.33</v>
      </c>
      <c r="AB259" s="50">
        <v>98945.15</v>
      </c>
      <c r="AC259" s="50" t="s">
        <v>4949</v>
      </c>
      <c r="AD259" s="50">
        <v>1331</v>
      </c>
      <c r="AE259" s="50">
        <v>1860.45</v>
      </c>
      <c r="AF259" s="50">
        <v>2733.6</v>
      </c>
      <c r="AG259" s="50">
        <v>4741.13</v>
      </c>
      <c r="AH259" s="50">
        <v>6060.71</v>
      </c>
      <c r="AI259" s="50" t="s">
        <v>4949</v>
      </c>
      <c r="AJ259" s="59">
        <v>193.17851959361394</v>
      </c>
      <c r="AK259" s="59">
        <v>270.02177068214809</v>
      </c>
      <c r="AL259" s="59">
        <v>396.7489114658926</v>
      </c>
      <c r="AM259" s="59">
        <v>688.11756168359943</v>
      </c>
      <c r="AN259" s="59">
        <v>879.63860667634253</v>
      </c>
      <c r="AO259" s="59" t="s">
        <v>5557</v>
      </c>
      <c r="AP259" s="50">
        <v>7143.35</v>
      </c>
      <c r="AQ259" s="50">
        <v>7143.35</v>
      </c>
      <c r="AR259" s="50">
        <v>7143.35</v>
      </c>
      <c r="AS259" s="50">
        <v>7143.35</v>
      </c>
      <c r="AT259" s="50">
        <v>7143.35</v>
      </c>
      <c r="AU259" s="50">
        <v>7143.35</v>
      </c>
      <c r="AV259" s="50">
        <v>37609.9</v>
      </c>
      <c r="AW259" s="50">
        <v>38529.31</v>
      </c>
      <c r="AX259" s="50">
        <v>41171.79</v>
      </c>
      <c r="AY259" s="50">
        <v>45544.38</v>
      </c>
      <c r="AZ259" s="50">
        <v>50598.71</v>
      </c>
      <c r="BA259" s="50" t="s">
        <v>4949</v>
      </c>
      <c r="BB259" s="59">
        <v>5458.6211901306242</v>
      </c>
      <c r="BC259" s="59">
        <v>5592.0624092888247</v>
      </c>
      <c r="BD259" s="59">
        <v>5975.5863570391875</v>
      </c>
      <c r="BE259" s="59">
        <v>6610.2148040638604</v>
      </c>
      <c r="BF259" s="59">
        <v>7343.789550072569</v>
      </c>
      <c r="BG259" s="59" t="s">
        <v>5557</v>
      </c>
      <c r="BH259" s="50">
        <v>7143.35</v>
      </c>
      <c r="BI259" s="50">
        <v>7143.35</v>
      </c>
      <c r="BJ259" s="50">
        <v>7143.35</v>
      </c>
      <c r="BK259" s="50">
        <v>7143.35</v>
      </c>
      <c r="BL259" s="50">
        <v>7143.35</v>
      </c>
      <c r="BM259" s="50">
        <v>7143.35</v>
      </c>
      <c r="BN259" s="50">
        <v>422.51</v>
      </c>
      <c r="BO259" s="50">
        <v>591.11</v>
      </c>
      <c r="BP259" s="50">
        <v>868.54</v>
      </c>
      <c r="BQ259" s="50">
        <v>1506.38</v>
      </c>
      <c r="BR259" s="50">
        <v>1925.65</v>
      </c>
      <c r="BS259" s="50" t="s">
        <v>4949</v>
      </c>
      <c r="BT259" s="59">
        <v>61.322206095791003</v>
      </c>
      <c r="BU259" s="59">
        <v>85.79245283018868</v>
      </c>
      <c r="BV259" s="59">
        <v>126.05805515239477</v>
      </c>
      <c r="BW259" s="59">
        <v>218.63280116110306</v>
      </c>
      <c r="BX259" s="59">
        <v>279.4847605224964</v>
      </c>
      <c r="BY259" s="59" t="s">
        <v>5557</v>
      </c>
      <c r="BZ259" s="50">
        <v>7143.35</v>
      </c>
      <c r="CA259" s="50">
        <v>7143.35</v>
      </c>
      <c r="CB259" s="50">
        <v>7143.35</v>
      </c>
      <c r="CC259" s="50">
        <v>7143.35</v>
      </c>
      <c r="CD259" s="50">
        <v>7143.35</v>
      </c>
      <c r="CE259" s="50">
        <v>7143.35</v>
      </c>
      <c r="CF259" s="50">
        <v>1854.04</v>
      </c>
      <c r="CG259" s="50">
        <v>2315.85</v>
      </c>
      <c r="CH259" s="50">
        <v>3216.79</v>
      </c>
      <c r="CI259" s="50">
        <v>5261.18</v>
      </c>
      <c r="CJ259" s="50">
        <v>7139.02</v>
      </c>
      <c r="CK259" s="50" t="s">
        <v>4949</v>
      </c>
      <c r="CL259" s="50">
        <v>0.31502436646020066</v>
      </c>
      <c r="CM259" s="50">
        <v>0.44033589976024068</v>
      </c>
      <c r="CN259" s="50">
        <v>0.64699519771270064</v>
      </c>
      <c r="CO259" s="50">
        <v>1.1221423550379048</v>
      </c>
      <c r="CP259" s="50">
        <v>1.4344638077002276</v>
      </c>
      <c r="CQ259" s="50" t="s">
        <v>4949</v>
      </c>
      <c r="CR259" s="50">
        <v>8.9016039970935399</v>
      </c>
      <c r="CS259" s="50">
        <v>9.119212226069628</v>
      </c>
      <c r="CT259" s="50">
        <v>9.7446409171919051</v>
      </c>
      <c r="CU259" s="50">
        <v>10.779556315043301</v>
      </c>
      <c r="CV259" s="50">
        <v>11.975827619424058</v>
      </c>
      <c r="CW259" s="50" t="s">
        <v>4949</v>
      </c>
      <c r="CX259" s="50">
        <v>0.1000007100474075</v>
      </c>
      <c r="CY259" s="50">
        <v>0.13990537434882738</v>
      </c>
      <c r="CZ259" s="50">
        <v>0.20556819176960384</v>
      </c>
      <c r="DA259" s="50">
        <v>0.35653373790256737</v>
      </c>
      <c r="DB259" s="50">
        <v>0.45576759674987638</v>
      </c>
      <c r="DC259" s="50" t="s">
        <v>4949</v>
      </c>
      <c r="DD259" s="50">
        <v>0.43881876513288537</v>
      </c>
      <c r="DE259" s="50">
        <v>0.54812109621852423</v>
      </c>
      <c r="DF259" s="50">
        <v>0.76135779998911268</v>
      </c>
      <c r="DG259" s="50">
        <v>1.2452290731277826</v>
      </c>
      <c r="DH259" s="50">
        <v>1.6896808810268233</v>
      </c>
      <c r="DI259" s="50" t="s">
        <v>4949</v>
      </c>
      <c r="DJ259" s="50">
        <v>37.221096919609316</v>
      </c>
      <c r="DK259" s="50">
        <v>26.628654357816657</v>
      </c>
      <c r="DL259" s="50">
        <v>18.12309043020193</v>
      </c>
      <c r="DM259" s="50">
        <v>10.449255768139663</v>
      </c>
      <c r="DN259" s="50">
        <v>8.1741710129671272</v>
      </c>
      <c r="DO259" s="50" t="s">
        <v>4949</v>
      </c>
      <c r="DP259" s="50">
        <v>1.3172404074459119</v>
      </c>
      <c r="DQ259" s="50">
        <v>1.285807609843</v>
      </c>
      <c r="DR259" s="50">
        <v>1.2032821502295625</v>
      </c>
      <c r="DS259" s="50">
        <v>1.0877583578917971</v>
      </c>
      <c r="DT259" s="50">
        <v>0.97910164112879561</v>
      </c>
      <c r="DU259" s="50" t="s">
        <v>4949</v>
      </c>
      <c r="DV259" s="58">
        <v>8.5284433506764463E-3</v>
      </c>
      <c r="DW259" s="58">
        <v>1.1931665875407338E-2</v>
      </c>
      <c r="DX259" s="58">
        <v>1.7531642299108946E-2</v>
      </c>
      <c r="DY259" s="58">
        <v>3.040656196206477E-2</v>
      </c>
      <c r="DZ259" s="58">
        <v>3.886960530692788E-2</v>
      </c>
      <c r="EA259" s="58" t="s">
        <v>4949</v>
      </c>
      <c r="EB259" s="60">
        <v>3.538961815904855E-2</v>
      </c>
      <c r="EC259" s="60">
        <v>4.828661608526081E-2</v>
      </c>
      <c r="ED259" s="60">
        <v>6.6394975783175811E-2</v>
      </c>
      <c r="EE259" s="60">
        <v>0.10409912265794376</v>
      </c>
      <c r="EF259" s="60">
        <v>0.11977993114844232</v>
      </c>
      <c r="EG259" s="60" t="s">
        <v>4949</v>
      </c>
      <c r="EH259" s="60">
        <v>0.12370823662593966</v>
      </c>
      <c r="EI259" s="60">
        <v>0.38750697541198131</v>
      </c>
      <c r="EJ259" s="60">
        <v>0.14695283415075133</v>
      </c>
      <c r="EK259" s="60">
        <v>9.6571999991577062E-2</v>
      </c>
      <c r="EL259" s="60" t="s">
        <v>4949</v>
      </c>
      <c r="EM259" s="60">
        <v>0.39778362133734047</v>
      </c>
      <c r="EN259" s="60">
        <v>0.46932193824074808</v>
      </c>
      <c r="EO259" s="60">
        <v>0.73439054726368158</v>
      </c>
      <c r="EP259" s="60">
        <v>0.27832605307173597</v>
      </c>
      <c r="EQ259" s="60" t="s">
        <v>4949</v>
      </c>
    </row>
    <row r="260" spans="1:147" ht="15" thickBot="1">
      <c r="A260" s="17" t="s">
        <v>3620</v>
      </c>
      <c r="B260" s="17" t="s">
        <v>3621</v>
      </c>
      <c r="C260" s="17" t="s">
        <v>3622</v>
      </c>
      <c r="D260" s="17" t="s">
        <v>5757</v>
      </c>
      <c r="E260" s="19" t="s">
        <v>5574</v>
      </c>
      <c r="F260" s="18" t="s">
        <v>3032</v>
      </c>
      <c r="G260" s="18" t="s">
        <v>1969</v>
      </c>
      <c r="H260" s="19" t="s">
        <v>3</v>
      </c>
      <c r="I260" s="18" t="s">
        <v>5726</v>
      </c>
      <c r="J260" s="18">
        <v>3.9</v>
      </c>
      <c r="K260" s="24">
        <v>1231</v>
      </c>
      <c r="L260" s="24" t="s">
        <v>853</v>
      </c>
      <c r="M260" s="24" t="s">
        <v>4</v>
      </c>
      <c r="N260" s="24">
        <v>2.84</v>
      </c>
      <c r="O260" s="24">
        <v>0.36</v>
      </c>
      <c r="P260" s="25">
        <v>7.980000000000001E-2</v>
      </c>
      <c r="Q260" s="25">
        <v>3.27E-2</v>
      </c>
      <c r="R260" s="26">
        <v>707.51</v>
      </c>
      <c r="S260" s="26">
        <v>707.51</v>
      </c>
      <c r="T260" s="26">
        <v>2009.33</v>
      </c>
      <c r="U260" s="26">
        <v>257.17</v>
      </c>
      <c r="V260" s="26">
        <v>2009.33</v>
      </c>
      <c r="W260" s="26">
        <v>257.17</v>
      </c>
      <c r="X260" s="50">
        <v>1369.51</v>
      </c>
      <c r="Y260" s="50">
        <v>1405.45</v>
      </c>
      <c r="Z260" s="50">
        <v>1461.64</v>
      </c>
      <c r="AA260" s="50">
        <v>1563.88</v>
      </c>
      <c r="AB260" s="50">
        <v>1720.16</v>
      </c>
      <c r="AC260" s="50">
        <v>1909.26</v>
      </c>
      <c r="AD260" s="50">
        <v>228.91</v>
      </c>
      <c r="AE260" s="50">
        <v>195.1</v>
      </c>
      <c r="AF260" s="50">
        <v>197.12</v>
      </c>
      <c r="AG260" s="50">
        <v>213.53</v>
      </c>
      <c r="AH260" s="50">
        <v>237.43</v>
      </c>
      <c r="AI260" s="50">
        <v>266.26</v>
      </c>
      <c r="AJ260" s="59">
        <v>33.223512336719885</v>
      </c>
      <c r="AK260" s="59">
        <v>28.316400580551523</v>
      </c>
      <c r="AL260" s="59">
        <v>28.60957910014514</v>
      </c>
      <c r="AM260" s="59">
        <v>30.991291727140787</v>
      </c>
      <c r="AN260" s="59">
        <v>34.460087082728592</v>
      </c>
      <c r="AO260" s="59">
        <v>38.644412191582006</v>
      </c>
      <c r="AP260" s="50">
        <v>257.17</v>
      </c>
      <c r="AQ260" s="50">
        <v>257.17</v>
      </c>
      <c r="AR260" s="50">
        <v>257.17</v>
      </c>
      <c r="AS260" s="50">
        <v>257.17</v>
      </c>
      <c r="AT260" s="50">
        <v>257.17</v>
      </c>
      <c r="AU260" s="50">
        <v>257.17</v>
      </c>
      <c r="AV260" s="50">
        <v>2360.0500000000002</v>
      </c>
      <c r="AW260" s="50">
        <v>2316.19</v>
      </c>
      <c r="AX260" s="50">
        <v>2291.8000000000002</v>
      </c>
      <c r="AY260" s="50">
        <v>2291.09</v>
      </c>
      <c r="AZ260" s="50">
        <v>2331.0700000000002</v>
      </c>
      <c r="BA260" s="50">
        <v>2416.86</v>
      </c>
      <c r="BB260" s="59">
        <v>342.5326560232221</v>
      </c>
      <c r="BC260" s="59">
        <v>336.166908563135</v>
      </c>
      <c r="BD260" s="59">
        <v>332.62699564586359</v>
      </c>
      <c r="BE260" s="59">
        <v>332.52394775036288</v>
      </c>
      <c r="BF260" s="59">
        <v>338.32656023222063</v>
      </c>
      <c r="BG260" s="59">
        <v>350.77793904209</v>
      </c>
      <c r="BH260" s="50">
        <v>257.17</v>
      </c>
      <c r="BI260" s="50">
        <v>257.17</v>
      </c>
      <c r="BJ260" s="50">
        <v>257.17</v>
      </c>
      <c r="BK260" s="50">
        <v>257.17</v>
      </c>
      <c r="BL260" s="50">
        <v>257.17</v>
      </c>
      <c r="BM260" s="50">
        <v>257.17</v>
      </c>
      <c r="BN260" s="50">
        <v>111.52</v>
      </c>
      <c r="BO260" s="50">
        <v>157.80000000000001</v>
      </c>
      <c r="BP260" s="50">
        <v>118.27</v>
      </c>
      <c r="BQ260" s="50">
        <v>106.76</v>
      </c>
      <c r="BR260" s="50">
        <v>94.97</v>
      </c>
      <c r="BS260" s="50">
        <v>106.5</v>
      </c>
      <c r="BT260" s="59">
        <v>16.185776487663279</v>
      </c>
      <c r="BU260" s="59">
        <v>22.902757619738754</v>
      </c>
      <c r="BV260" s="59">
        <v>17.16545718432511</v>
      </c>
      <c r="BW260" s="59">
        <v>15.494920174165459</v>
      </c>
      <c r="BX260" s="59">
        <v>13.783744557329463</v>
      </c>
      <c r="BY260" s="59">
        <v>15.457184325108853</v>
      </c>
      <c r="BZ260" s="50">
        <v>257.17</v>
      </c>
      <c r="CA260" s="50">
        <v>257.17</v>
      </c>
      <c r="CB260" s="50">
        <v>257.17</v>
      </c>
      <c r="CC260" s="50">
        <v>257.17</v>
      </c>
      <c r="CD260" s="50">
        <v>257.17</v>
      </c>
      <c r="CE260" s="50">
        <v>257.17</v>
      </c>
      <c r="CF260" s="50">
        <v>372.57</v>
      </c>
      <c r="CG260" s="50">
        <v>354.36</v>
      </c>
      <c r="CH260" s="50">
        <v>287.26</v>
      </c>
      <c r="CI260" s="50">
        <v>332.11</v>
      </c>
      <c r="CJ260" s="50">
        <v>383.38</v>
      </c>
      <c r="CK260" s="50">
        <v>443.06</v>
      </c>
      <c r="CL260" s="50">
        <v>0.3235431301324363</v>
      </c>
      <c r="CM260" s="50">
        <v>0.27575581970572854</v>
      </c>
      <c r="CN260" s="50">
        <v>0.27861090302610564</v>
      </c>
      <c r="CO260" s="50">
        <v>0.30180492148520871</v>
      </c>
      <c r="CP260" s="50">
        <v>0.33558536275105655</v>
      </c>
      <c r="CQ260" s="50">
        <v>0.37633390340772566</v>
      </c>
      <c r="CR260" s="50">
        <v>3.3357125694336478</v>
      </c>
      <c r="CS260" s="50">
        <v>3.2737205127842719</v>
      </c>
      <c r="CT260" s="50">
        <v>3.2392475018020948</v>
      </c>
      <c r="CU260" s="50">
        <v>3.23824398241721</v>
      </c>
      <c r="CV260" s="50">
        <v>3.2947520176393268</v>
      </c>
      <c r="CW260" s="50">
        <v>3.416008254300293</v>
      </c>
      <c r="CX260" s="50">
        <v>0.15762321380616529</v>
      </c>
      <c r="CY260" s="50">
        <v>0.22303571680965642</v>
      </c>
      <c r="CZ260" s="50">
        <v>0.16716371500049468</v>
      </c>
      <c r="DA260" s="50">
        <v>0.15089539370468263</v>
      </c>
      <c r="DB260" s="50">
        <v>0.13423131828525392</v>
      </c>
      <c r="DC260" s="50">
        <v>0.1505279077327529</v>
      </c>
      <c r="DD260" s="50">
        <v>0.52659326369945303</v>
      </c>
      <c r="DE260" s="50">
        <v>0.5008551115885288</v>
      </c>
      <c r="DF260" s="50">
        <v>0.40601546267897271</v>
      </c>
      <c r="DG260" s="50">
        <v>0.46940679283685038</v>
      </c>
      <c r="DH260" s="50">
        <v>0.54187219968622347</v>
      </c>
      <c r="DI260" s="50">
        <v>0.626224364319939</v>
      </c>
      <c r="DJ260" s="50">
        <v>7.7914464199903888</v>
      </c>
      <c r="DK260" s="50">
        <v>9.141670937980523</v>
      </c>
      <c r="DL260" s="50">
        <v>9.0479910714285712</v>
      </c>
      <c r="DM260" s="50">
        <v>8.352643656629045</v>
      </c>
      <c r="DN260" s="50">
        <v>7.511856126016089</v>
      </c>
      <c r="DO260" s="50">
        <v>6.6984901975512656</v>
      </c>
      <c r="DP260" s="50">
        <v>0.75572127709158698</v>
      </c>
      <c r="DQ260" s="50">
        <v>0.77003181949667343</v>
      </c>
      <c r="DR260" s="50">
        <v>0.77822672135439386</v>
      </c>
      <c r="DS260" s="50">
        <v>0.77846789082925583</v>
      </c>
      <c r="DT260" s="50">
        <v>0.76511644866949502</v>
      </c>
      <c r="DU260" s="50">
        <v>0.73795751512292806</v>
      </c>
      <c r="DV260" s="58">
        <v>6.2527333281002948E-2</v>
      </c>
      <c r="DW260" s="58">
        <v>8.8475728046469387E-2</v>
      </c>
      <c r="DX260" s="58">
        <v>6.631194141987283E-2</v>
      </c>
      <c r="DY260" s="58">
        <v>5.985848368974063E-2</v>
      </c>
      <c r="DZ260" s="58">
        <v>5.3248034807181224E-2</v>
      </c>
      <c r="EA260" s="58">
        <v>5.9712706191058236E-2</v>
      </c>
      <c r="EB260" s="60">
        <v>9.6993707760428802E-2</v>
      </c>
      <c r="EC260" s="60">
        <v>8.4233158765040866E-2</v>
      </c>
      <c r="ED260" s="60">
        <v>8.6010995723885153E-2</v>
      </c>
      <c r="EE260" s="60">
        <v>9.3200179827069213E-2</v>
      </c>
      <c r="EF260" s="60">
        <v>0.10185451316348286</v>
      </c>
      <c r="EG260" s="60">
        <v>0.11016773830507351</v>
      </c>
      <c r="EH260" s="60">
        <v>2.6242962811516612E-2</v>
      </c>
      <c r="EI260" s="60">
        <v>3.9980077555231475E-2</v>
      </c>
      <c r="EJ260" s="60">
        <v>6.9948824607974691E-2</v>
      </c>
      <c r="EK260" s="60">
        <v>9.9930940992914996E-2</v>
      </c>
      <c r="EL260" s="60">
        <v>0.1099316342665797</v>
      </c>
      <c r="EM260" s="60">
        <v>-0.14769996942029617</v>
      </c>
      <c r="EN260" s="60">
        <v>1.0353664787288608E-2</v>
      </c>
      <c r="EO260" s="60">
        <v>8.3248782467532534E-2</v>
      </c>
      <c r="EP260" s="60">
        <v>0.11192806631386687</v>
      </c>
      <c r="EQ260" s="60">
        <v>0.12142526218253802</v>
      </c>
    </row>
    <row r="261" spans="1:147" ht="15" thickBot="1">
      <c r="A261" s="17" t="s">
        <v>3756</v>
      </c>
      <c r="B261" s="17" t="s">
        <v>3757</v>
      </c>
      <c r="C261" s="17" t="s">
        <v>3758</v>
      </c>
      <c r="D261" s="17" t="s">
        <v>5757</v>
      </c>
      <c r="E261" s="19" t="s">
        <v>5574</v>
      </c>
      <c r="F261" s="18" t="s">
        <v>3144</v>
      </c>
      <c r="G261" s="18" t="s">
        <v>3145</v>
      </c>
      <c r="H261" s="19" t="s">
        <v>3</v>
      </c>
      <c r="I261" s="18" t="s">
        <v>5726</v>
      </c>
      <c r="J261" s="18">
        <v>13</v>
      </c>
      <c r="K261" s="24">
        <v>1231</v>
      </c>
      <c r="L261" s="24" t="s">
        <v>853</v>
      </c>
      <c r="M261" s="24" t="s">
        <v>4</v>
      </c>
      <c r="N261" s="24">
        <v>11.98</v>
      </c>
      <c r="O261" s="24">
        <v>1.53</v>
      </c>
      <c r="P261" s="25">
        <v>4.1700000000000001E-2</v>
      </c>
      <c r="Q261" s="25">
        <v>4.8099999999999997E-2</v>
      </c>
      <c r="R261" s="26">
        <v>103.57</v>
      </c>
      <c r="S261" s="26">
        <v>103.57</v>
      </c>
      <c r="T261" s="26">
        <v>1240.74</v>
      </c>
      <c r="U261" s="26">
        <v>158.80000000000001</v>
      </c>
      <c r="V261" s="26">
        <v>1240.74</v>
      </c>
      <c r="W261" s="26">
        <v>158.80000000000001</v>
      </c>
      <c r="X261" s="50">
        <v>203.96</v>
      </c>
      <c r="Y261" s="50">
        <v>156.37</v>
      </c>
      <c r="Z261" s="50">
        <v>198.88</v>
      </c>
      <c r="AA261" s="50">
        <v>251.57</v>
      </c>
      <c r="AB261" s="50">
        <v>298.11</v>
      </c>
      <c r="AC261" s="50">
        <v>354.09</v>
      </c>
      <c r="AD261" s="50">
        <v>-132.53</v>
      </c>
      <c r="AE261" s="50">
        <v>-255.46</v>
      </c>
      <c r="AF261" s="50">
        <v>-118.88</v>
      </c>
      <c r="AG261" s="50">
        <v>-38.79</v>
      </c>
      <c r="AH261" s="50">
        <v>-1.74</v>
      </c>
      <c r="AI261" s="50">
        <v>42.19</v>
      </c>
      <c r="AJ261" s="59">
        <v>-19.235123367198838</v>
      </c>
      <c r="AK261" s="59">
        <v>-37.07692307692308</v>
      </c>
      <c r="AL261" s="59">
        <v>-17.253991291727139</v>
      </c>
      <c r="AM261" s="59">
        <v>-5.6298984034833097</v>
      </c>
      <c r="AN261" s="59">
        <v>-0.2525399129172714</v>
      </c>
      <c r="AO261" s="59">
        <v>6.1233671988388965</v>
      </c>
      <c r="AP261" s="50">
        <v>158.80000000000001</v>
      </c>
      <c r="AQ261" s="50">
        <v>158.80000000000001</v>
      </c>
      <c r="AR261" s="50">
        <v>158.80000000000001</v>
      </c>
      <c r="AS261" s="50">
        <v>158.80000000000001</v>
      </c>
      <c r="AT261" s="50">
        <v>158.80000000000001</v>
      </c>
      <c r="AU261" s="50">
        <v>158.80000000000001</v>
      </c>
      <c r="AV261" s="50">
        <v>1540.38</v>
      </c>
      <c r="AW261" s="50">
        <v>1268.81</v>
      </c>
      <c r="AX261" s="50">
        <v>1153.47</v>
      </c>
      <c r="AY261" s="50">
        <v>1118.22</v>
      </c>
      <c r="AZ261" s="50">
        <v>1120.03</v>
      </c>
      <c r="BA261" s="50">
        <v>1165.76</v>
      </c>
      <c r="BB261" s="59">
        <v>223.56748911465894</v>
      </c>
      <c r="BC261" s="59">
        <v>184.1523947750363</v>
      </c>
      <c r="BD261" s="59">
        <v>167.41219158200292</v>
      </c>
      <c r="BE261" s="59">
        <v>162.29608127721337</v>
      </c>
      <c r="BF261" s="59">
        <v>162.55878084179972</v>
      </c>
      <c r="BG261" s="59">
        <v>169.19593613933236</v>
      </c>
      <c r="BH261" s="50">
        <v>158.80000000000001</v>
      </c>
      <c r="BI261" s="50">
        <v>158.80000000000001</v>
      </c>
      <c r="BJ261" s="50">
        <v>158.80000000000001</v>
      </c>
      <c r="BK261" s="50">
        <v>158.80000000000001</v>
      </c>
      <c r="BL261" s="50">
        <v>158.80000000000001</v>
      </c>
      <c r="BM261" s="50">
        <v>158.80000000000001</v>
      </c>
      <c r="BN261" s="50" t="s">
        <v>4949</v>
      </c>
      <c r="BO261" s="50" t="s">
        <v>4949</v>
      </c>
      <c r="BP261" s="50" t="s">
        <v>4949</v>
      </c>
      <c r="BQ261" s="50" t="s">
        <v>4949</v>
      </c>
      <c r="BR261" s="50" t="s">
        <v>4949</v>
      </c>
      <c r="BS261" s="50" t="s">
        <v>4949</v>
      </c>
      <c r="BT261" s="59" t="s">
        <v>5557</v>
      </c>
      <c r="BU261" s="59" t="s">
        <v>5557</v>
      </c>
      <c r="BV261" s="59" t="s">
        <v>5557</v>
      </c>
      <c r="BW261" s="59" t="s">
        <v>5557</v>
      </c>
      <c r="BX261" s="59" t="s">
        <v>5557</v>
      </c>
      <c r="BY261" s="59" t="s">
        <v>5557</v>
      </c>
      <c r="BZ261" s="50">
        <v>158.80000000000001</v>
      </c>
      <c r="CA261" s="50">
        <v>158.80000000000001</v>
      </c>
      <c r="CB261" s="50">
        <v>158.80000000000001</v>
      </c>
      <c r="CC261" s="50">
        <v>158.80000000000001</v>
      </c>
      <c r="CD261" s="50">
        <v>158.80000000000001</v>
      </c>
      <c r="CE261" s="50">
        <v>158.80000000000001</v>
      </c>
      <c r="CF261" s="50">
        <v>23.37</v>
      </c>
      <c r="CG261" s="50">
        <v>23.37</v>
      </c>
      <c r="CH261" s="50">
        <v>-106.24</v>
      </c>
      <c r="CI261" s="50">
        <v>-36.76</v>
      </c>
      <c r="CJ261" s="50">
        <v>4.95</v>
      </c>
      <c r="CK261" s="50">
        <v>51.11</v>
      </c>
      <c r="CL261" s="50">
        <v>-1.2796176498986194</v>
      </c>
      <c r="CM261" s="50">
        <v>-2.4665443661291881</v>
      </c>
      <c r="CN261" s="50">
        <v>-1.1478227285893599</v>
      </c>
      <c r="CO261" s="50">
        <v>-0.37452930385246697</v>
      </c>
      <c r="CP261" s="50">
        <v>-1.6800231727334171E-2</v>
      </c>
      <c r="CQ261" s="50">
        <v>0.40735734285990149</v>
      </c>
      <c r="CR261" s="50">
        <v>14.872839625374144</v>
      </c>
      <c r="CS261" s="50">
        <v>12.250748286183258</v>
      </c>
      <c r="CT261" s="50">
        <v>11.137105339383993</v>
      </c>
      <c r="CU261" s="50">
        <v>10.796755817321619</v>
      </c>
      <c r="CV261" s="50">
        <v>10.814231920440282</v>
      </c>
      <c r="CW261" s="50">
        <v>11.255769045090277</v>
      </c>
      <c r="CX261" s="50" t="s">
        <v>4949</v>
      </c>
      <c r="CY261" s="50" t="s">
        <v>4949</v>
      </c>
      <c r="CZ261" s="50" t="s">
        <v>4949</v>
      </c>
      <c r="DA261" s="50" t="s">
        <v>4949</v>
      </c>
      <c r="DB261" s="50" t="s">
        <v>4949</v>
      </c>
      <c r="DC261" s="50" t="s">
        <v>4949</v>
      </c>
      <c r="DD261" s="50">
        <v>0.22564449164816069</v>
      </c>
      <c r="DE261" s="50">
        <v>0.22564449164816069</v>
      </c>
      <c r="DF261" s="50">
        <v>-1.0257796659264267</v>
      </c>
      <c r="DG261" s="50">
        <v>-0.35492903350391042</v>
      </c>
      <c r="DH261" s="50">
        <v>4.7793762672588593E-2</v>
      </c>
      <c r="DI261" s="50">
        <v>0.49348266872646523</v>
      </c>
      <c r="DJ261" s="50">
        <v>-8.3099675545159588</v>
      </c>
      <c r="DK261" s="50">
        <v>-4.311125029358803</v>
      </c>
      <c r="DL261" s="50">
        <v>-9.2641318977119784</v>
      </c>
      <c r="DM261" s="50">
        <v>-28.391853570507863</v>
      </c>
      <c r="DN261" s="50">
        <v>-632.9425287356321</v>
      </c>
      <c r="DO261" s="50">
        <v>26.103816070158807</v>
      </c>
      <c r="DP261" s="50">
        <v>0.7149664368532439</v>
      </c>
      <c r="DQ261" s="50">
        <v>0.86799441996831672</v>
      </c>
      <c r="DR261" s="50">
        <v>0.95478859441511255</v>
      </c>
      <c r="DS261" s="50">
        <v>0.98488669492586423</v>
      </c>
      <c r="DT261" s="50">
        <v>0.983295090310081</v>
      </c>
      <c r="DU261" s="50">
        <v>0.94472275597035404</v>
      </c>
      <c r="DV261" s="58" t="s">
        <v>4949</v>
      </c>
      <c r="DW261" s="58" t="s">
        <v>4949</v>
      </c>
      <c r="DX261" s="58" t="s">
        <v>4949</v>
      </c>
      <c r="DY261" s="58" t="s">
        <v>4949</v>
      </c>
      <c r="DZ261" s="58" t="s">
        <v>4949</v>
      </c>
      <c r="EA261" s="58" t="s">
        <v>4949</v>
      </c>
      <c r="EB261" s="60">
        <v>-8.6037211597138369E-2</v>
      </c>
      <c r="EC261" s="60">
        <v>-0.20133826183589348</v>
      </c>
      <c r="ED261" s="60">
        <v>-0.10306293184911614</v>
      </c>
      <c r="EE261" s="60">
        <v>-3.4689059397971775E-2</v>
      </c>
      <c r="EF261" s="60">
        <v>-1.5535298161656384E-3</v>
      </c>
      <c r="EG261" s="60">
        <v>3.6190982706560522E-2</v>
      </c>
      <c r="EH261" s="60">
        <v>-0.23333006471857232</v>
      </c>
      <c r="EI261" s="60">
        <v>0.27185521519473044</v>
      </c>
      <c r="EJ261" s="60">
        <v>0.26493362831858414</v>
      </c>
      <c r="EK261" s="60">
        <v>0.18499821123345406</v>
      </c>
      <c r="EL261" s="60">
        <v>0.18778303310858391</v>
      </c>
      <c r="EM261" s="60">
        <v>0.92756357051233684</v>
      </c>
      <c r="EN261" s="60">
        <v>-0.53464338839740078</v>
      </c>
      <c r="EO261" s="60">
        <v>-0.67370457604306866</v>
      </c>
      <c r="EP261" s="60">
        <v>-0.95514307811291566</v>
      </c>
      <c r="EQ261" s="60">
        <v>-25.24712643678161</v>
      </c>
    </row>
    <row r="262" spans="1:147" ht="15" thickBot="1">
      <c r="A262" s="17" t="s">
        <v>2536</v>
      </c>
      <c r="B262" s="17" t="s">
        <v>2537</v>
      </c>
      <c r="C262" s="17" t="s">
        <v>2532</v>
      </c>
      <c r="D262" s="17" t="s">
        <v>5757</v>
      </c>
      <c r="E262" s="19" t="s">
        <v>5574</v>
      </c>
      <c r="F262" s="18" t="s">
        <v>3040</v>
      </c>
      <c r="G262" s="18" t="s">
        <v>208</v>
      </c>
      <c r="H262" s="19" t="s">
        <v>3</v>
      </c>
      <c r="I262" s="18" t="s">
        <v>5726</v>
      </c>
      <c r="J262" s="18">
        <v>20</v>
      </c>
      <c r="K262" s="24">
        <v>1231</v>
      </c>
      <c r="L262" s="24" t="s">
        <v>853</v>
      </c>
      <c r="M262" s="24" t="s">
        <v>4</v>
      </c>
      <c r="N262" s="24">
        <v>12.64</v>
      </c>
      <c r="O262" s="24">
        <v>1.62</v>
      </c>
      <c r="P262" s="25">
        <v>1.1200000000000002E-2</v>
      </c>
      <c r="Q262" s="25">
        <v>-2.8399999999999998E-2</v>
      </c>
      <c r="R262" s="26">
        <v>680.11</v>
      </c>
      <c r="S262" s="26">
        <v>680.11</v>
      </c>
      <c r="T262" s="26">
        <v>8596.5300000000007</v>
      </c>
      <c r="U262" s="26">
        <v>1100.24</v>
      </c>
      <c r="V262" s="26">
        <v>8596.5300000000007</v>
      </c>
      <c r="W262" s="26">
        <v>1100.24</v>
      </c>
      <c r="X262" s="50">
        <v>19.059999999999999</v>
      </c>
      <c r="Y262" s="50">
        <v>503.99</v>
      </c>
      <c r="Z262" s="50">
        <v>612.11</v>
      </c>
      <c r="AA262" s="50">
        <v>958.76</v>
      </c>
      <c r="AB262" s="50">
        <v>436.81</v>
      </c>
      <c r="AC262" s="50">
        <v>631.01</v>
      </c>
      <c r="AD262" s="50">
        <v>-431.58</v>
      </c>
      <c r="AE262" s="50">
        <v>28.3</v>
      </c>
      <c r="AF262" s="50">
        <v>48.07</v>
      </c>
      <c r="AG262" s="50">
        <v>320.27999999999997</v>
      </c>
      <c r="AH262" s="50">
        <v>38.880000000000003</v>
      </c>
      <c r="AI262" s="50">
        <v>105.48</v>
      </c>
      <c r="AJ262" s="59">
        <v>-62.638606676342526</v>
      </c>
      <c r="AK262" s="59">
        <v>4.1074020319303344</v>
      </c>
      <c r="AL262" s="59">
        <v>6.9767779390420905</v>
      </c>
      <c r="AM262" s="59">
        <v>46.484760522496373</v>
      </c>
      <c r="AN262" s="59">
        <v>5.6429608127721345</v>
      </c>
      <c r="AO262" s="59">
        <v>15.309143686502178</v>
      </c>
      <c r="AP262" s="50">
        <v>1100.24</v>
      </c>
      <c r="AQ262" s="50">
        <v>1100.24</v>
      </c>
      <c r="AR262" s="50">
        <v>1100.24</v>
      </c>
      <c r="AS262" s="50">
        <v>1100.24</v>
      </c>
      <c r="AT262" s="50">
        <v>1100.24</v>
      </c>
      <c r="AU262" s="50">
        <v>1100.24</v>
      </c>
      <c r="AV262" s="50">
        <v>1981.1</v>
      </c>
      <c r="AW262" s="50">
        <v>1958.38</v>
      </c>
      <c r="AX262" s="50">
        <v>2006.44</v>
      </c>
      <c r="AY262" s="50">
        <v>2326.73</v>
      </c>
      <c r="AZ262" s="50">
        <v>2365.6</v>
      </c>
      <c r="BA262" s="50">
        <v>2471.08</v>
      </c>
      <c r="BB262" s="59">
        <v>287.53265602322205</v>
      </c>
      <c r="BC262" s="59">
        <v>284.23512336719887</v>
      </c>
      <c r="BD262" s="59">
        <v>291.21044992743106</v>
      </c>
      <c r="BE262" s="59">
        <v>337.69666182873732</v>
      </c>
      <c r="BF262" s="59">
        <v>343.33817126269957</v>
      </c>
      <c r="BG262" s="59">
        <v>358.64731494920176</v>
      </c>
      <c r="BH262" s="50">
        <v>1100.24</v>
      </c>
      <c r="BI262" s="50">
        <v>1100.24</v>
      </c>
      <c r="BJ262" s="50">
        <v>1100.24</v>
      </c>
      <c r="BK262" s="50">
        <v>1100.24</v>
      </c>
      <c r="BL262" s="50">
        <v>1100.24</v>
      </c>
      <c r="BM262" s="50">
        <v>1100.24</v>
      </c>
      <c r="BN262" s="50" t="s">
        <v>4949</v>
      </c>
      <c r="BO262" s="50" t="s">
        <v>4949</v>
      </c>
      <c r="BP262" s="50" t="s">
        <v>4949</v>
      </c>
      <c r="BQ262" s="50" t="s">
        <v>4949</v>
      </c>
      <c r="BR262" s="50" t="s">
        <v>4949</v>
      </c>
      <c r="BS262" s="50" t="s">
        <v>4949</v>
      </c>
      <c r="BT262" s="59" t="s">
        <v>5557</v>
      </c>
      <c r="BU262" s="59" t="s">
        <v>5557</v>
      </c>
      <c r="BV262" s="59" t="s">
        <v>5557</v>
      </c>
      <c r="BW262" s="59" t="s">
        <v>5557</v>
      </c>
      <c r="BX262" s="59" t="s">
        <v>5557</v>
      </c>
      <c r="BY262" s="59" t="s">
        <v>5557</v>
      </c>
      <c r="BZ262" s="50">
        <v>1100.24</v>
      </c>
      <c r="CA262" s="50">
        <v>1100.24</v>
      </c>
      <c r="CB262" s="50">
        <v>1100.24</v>
      </c>
      <c r="CC262" s="50">
        <v>1100.24</v>
      </c>
      <c r="CD262" s="50">
        <v>1100.24</v>
      </c>
      <c r="CE262" s="50">
        <v>1100.24</v>
      </c>
      <c r="CF262" s="50">
        <v>-444.73</v>
      </c>
      <c r="CG262" s="50">
        <v>-12.92</v>
      </c>
      <c r="CH262" s="50">
        <v>-4.33</v>
      </c>
      <c r="CI262" s="50">
        <v>63.89</v>
      </c>
      <c r="CJ262" s="50">
        <v>203.15</v>
      </c>
      <c r="CK262" s="50">
        <v>76.89</v>
      </c>
      <c r="CL262" s="50">
        <v>-0.63457381894105358</v>
      </c>
      <c r="CM262" s="50">
        <v>4.1610915881254505E-2</v>
      </c>
      <c r="CN262" s="50">
        <v>7.0679742982752786E-2</v>
      </c>
      <c r="CO262" s="50">
        <v>0.47092382114657916</v>
      </c>
      <c r="CP262" s="50">
        <v>5.7167222949228803E-2</v>
      </c>
      <c r="CQ262" s="50">
        <v>0.15509255855670406</v>
      </c>
      <c r="CR262" s="50">
        <v>2.9129111467262647</v>
      </c>
      <c r="CS262" s="50">
        <v>2.8795047859905019</v>
      </c>
      <c r="CT262" s="50">
        <v>2.9501698254694095</v>
      </c>
      <c r="CU262" s="50">
        <v>3.4211083501198334</v>
      </c>
      <c r="CV262" s="50">
        <v>3.4782608695652173</v>
      </c>
      <c r="CW262" s="50">
        <v>3.6333534281219211</v>
      </c>
      <c r="CX262" s="50" t="s">
        <v>4949</v>
      </c>
      <c r="CY262" s="50" t="s">
        <v>4949</v>
      </c>
      <c r="CZ262" s="50" t="s">
        <v>4949</v>
      </c>
      <c r="DA262" s="50" t="s">
        <v>4949</v>
      </c>
      <c r="DB262" s="50" t="s">
        <v>4949</v>
      </c>
      <c r="DC262" s="50" t="s">
        <v>4949</v>
      </c>
      <c r="DD262" s="50">
        <v>-0.65390892649718424</v>
      </c>
      <c r="DE262" s="50">
        <v>-1.8996926967696403E-2</v>
      </c>
      <c r="DF262" s="50">
        <v>-6.3666171648703888E-3</v>
      </c>
      <c r="DG262" s="50">
        <v>9.3940686065489401E-2</v>
      </c>
      <c r="DH262" s="50">
        <v>0.29870168061048946</v>
      </c>
      <c r="DI262" s="50">
        <v>0.11305524106394553</v>
      </c>
      <c r="DJ262" s="50">
        <v>-17.680430047731594</v>
      </c>
      <c r="DK262" s="50">
        <v>269.6296819787986</v>
      </c>
      <c r="DL262" s="50">
        <v>158.73767422508843</v>
      </c>
      <c r="DM262" s="50">
        <v>23.824528537529666</v>
      </c>
      <c r="DN262" s="50">
        <v>196.25823045267489</v>
      </c>
      <c r="DO262" s="50">
        <v>72.340917709518394</v>
      </c>
      <c r="DP262" s="50">
        <v>3.8516581697037005</v>
      </c>
      <c r="DQ262" s="50">
        <v>3.8963428956586568</v>
      </c>
      <c r="DR262" s="50">
        <v>3.8030142939734057</v>
      </c>
      <c r="DS262" s="50">
        <v>3.2795038530469802</v>
      </c>
      <c r="DT262" s="50">
        <v>3.2256171795738928</v>
      </c>
      <c r="DU262" s="50">
        <v>3.0879291645758133</v>
      </c>
      <c r="DV262" s="58" t="s">
        <v>4949</v>
      </c>
      <c r="DW262" s="58" t="s">
        <v>4949</v>
      </c>
      <c r="DX262" s="58" t="s">
        <v>4949</v>
      </c>
      <c r="DY262" s="58" t="s">
        <v>4949</v>
      </c>
      <c r="DZ262" s="58" t="s">
        <v>4949</v>
      </c>
      <c r="EA262" s="58" t="s">
        <v>4949</v>
      </c>
      <c r="EB262" s="60">
        <v>-0.21784866993084651</v>
      </c>
      <c r="EC262" s="60">
        <v>1.4450719472216832E-2</v>
      </c>
      <c r="ED262" s="60">
        <v>2.3957855704631086E-2</v>
      </c>
      <c r="EE262" s="60">
        <v>0.13765241347298568</v>
      </c>
      <c r="EF262" s="60">
        <v>1.6435576597903283E-2</v>
      </c>
      <c r="EG262" s="60">
        <v>4.2685789209576386E-2</v>
      </c>
      <c r="EH262" s="60">
        <v>25.442287513116476</v>
      </c>
      <c r="EI262" s="60">
        <v>0.21452806603305619</v>
      </c>
      <c r="EJ262" s="60">
        <v>0.56631977912466702</v>
      </c>
      <c r="EK262" s="60">
        <v>-0.54440110142267095</v>
      </c>
      <c r="EL262" s="60">
        <v>0.44458689132574802</v>
      </c>
      <c r="EM262" s="60">
        <v>-1.0655730107975347</v>
      </c>
      <c r="EN262" s="60">
        <v>0.69858657243816258</v>
      </c>
      <c r="EO262" s="60">
        <v>5.6627834408154767</v>
      </c>
      <c r="EP262" s="60">
        <v>-0.87860621955788687</v>
      </c>
      <c r="EQ262" s="60">
        <v>1.7129629629629628</v>
      </c>
    </row>
    <row r="263" spans="1:147" ht="15" thickBot="1">
      <c r="A263" s="17" t="s">
        <v>3157</v>
      </c>
      <c r="B263" s="17" t="s">
        <v>3158</v>
      </c>
      <c r="C263" s="17" t="s">
        <v>3159</v>
      </c>
      <c r="D263" s="17" t="s">
        <v>5757</v>
      </c>
      <c r="E263" s="19" t="s">
        <v>5574</v>
      </c>
      <c r="F263" s="18" t="s">
        <v>4076</v>
      </c>
      <c r="G263" s="18" t="s">
        <v>4077</v>
      </c>
      <c r="H263" s="19" t="s">
        <v>3</v>
      </c>
      <c r="I263" s="18" t="s">
        <v>5726</v>
      </c>
      <c r="J263" s="18">
        <v>72.099999999999994</v>
      </c>
      <c r="K263" s="24">
        <v>1231</v>
      </c>
      <c r="L263" s="24" t="s">
        <v>853</v>
      </c>
      <c r="M263" s="24" t="s">
        <v>864</v>
      </c>
      <c r="N263" s="24">
        <v>7.69</v>
      </c>
      <c r="O263" s="24">
        <v>0.98</v>
      </c>
      <c r="P263" s="25">
        <v>-5.1999999999999998E-3</v>
      </c>
      <c r="Q263" s="25">
        <v>2.5999999999999999E-3</v>
      </c>
      <c r="R263" s="26">
        <v>107.22</v>
      </c>
      <c r="S263" s="26">
        <v>107.22</v>
      </c>
      <c r="T263" s="26">
        <v>824.53</v>
      </c>
      <c r="U263" s="26">
        <v>105.53</v>
      </c>
      <c r="V263" s="26">
        <v>824.53</v>
      </c>
      <c r="W263" s="26">
        <v>105.53</v>
      </c>
      <c r="X263" s="50" t="s">
        <v>4949</v>
      </c>
      <c r="Y263" s="50">
        <v>1.83</v>
      </c>
      <c r="Z263" s="50">
        <v>69.569999999999993</v>
      </c>
      <c r="AA263" s="50" t="s">
        <v>4949</v>
      </c>
      <c r="AB263" s="50" t="s">
        <v>4949</v>
      </c>
      <c r="AC263" s="50" t="s">
        <v>4949</v>
      </c>
      <c r="AD263" s="50">
        <v>-93.74</v>
      </c>
      <c r="AE263" s="50">
        <v>-124.46</v>
      </c>
      <c r="AF263" s="50">
        <v>-139.97</v>
      </c>
      <c r="AG263" s="50" t="s">
        <v>4949</v>
      </c>
      <c r="AH263" s="50" t="s">
        <v>4949</v>
      </c>
      <c r="AI263" s="50" t="s">
        <v>4949</v>
      </c>
      <c r="AJ263" s="59">
        <v>-93.74</v>
      </c>
      <c r="AK263" s="59">
        <v>-124.46</v>
      </c>
      <c r="AL263" s="59">
        <v>-139.97</v>
      </c>
      <c r="AM263" s="59" t="s">
        <v>4949</v>
      </c>
      <c r="AN263" s="59" t="s">
        <v>4949</v>
      </c>
      <c r="AO263" s="59" t="s">
        <v>4949</v>
      </c>
      <c r="AP263" s="50">
        <v>105.53</v>
      </c>
      <c r="AQ263" s="50">
        <v>105.53</v>
      </c>
      <c r="AR263" s="50">
        <v>105.53</v>
      </c>
      <c r="AS263" s="50">
        <v>105.53</v>
      </c>
      <c r="AT263" s="50">
        <v>105.53</v>
      </c>
      <c r="AU263" s="50">
        <v>105.53</v>
      </c>
      <c r="AV263" s="50">
        <v>18.149999999999999</v>
      </c>
      <c r="AW263" s="50">
        <v>-106.31</v>
      </c>
      <c r="AX263" s="50">
        <v>-246.28</v>
      </c>
      <c r="AY263" s="50" t="s">
        <v>4949</v>
      </c>
      <c r="AZ263" s="50" t="s">
        <v>4949</v>
      </c>
      <c r="BA263" s="50" t="s">
        <v>4949</v>
      </c>
      <c r="BB263" s="59">
        <v>18.149999999999999</v>
      </c>
      <c r="BC263" s="59">
        <v>-106.31</v>
      </c>
      <c r="BD263" s="59">
        <v>-246.28</v>
      </c>
      <c r="BE263" s="59" t="s">
        <v>4949</v>
      </c>
      <c r="BF263" s="59" t="s">
        <v>4949</v>
      </c>
      <c r="BG263" s="59" t="s">
        <v>4949</v>
      </c>
      <c r="BH263" s="50">
        <v>105.53</v>
      </c>
      <c r="BI263" s="50">
        <v>105.53</v>
      </c>
      <c r="BJ263" s="50">
        <v>105.53</v>
      </c>
      <c r="BK263" s="50">
        <v>105.53</v>
      </c>
      <c r="BL263" s="50">
        <v>105.53</v>
      </c>
      <c r="BM263" s="50">
        <v>105.53</v>
      </c>
      <c r="BN263" s="50" t="s">
        <v>4949</v>
      </c>
      <c r="BO263" s="50" t="s">
        <v>4949</v>
      </c>
      <c r="BP263" s="50" t="s">
        <v>4949</v>
      </c>
      <c r="BQ263" s="50" t="s">
        <v>4949</v>
      </c>
      <c r="BR263" s="50" t="s">
        <v>4949</v>
      </c>
      <c r="BS263" s="50" t="s">
        <v>4949</v>
      </c>
      <c r="BT263" s="59" t="s">
        <v>4949</v>
      </c>
      <c r="BU263" s="59" t="s">
        <v>4949</v>
      </c>
      <c r="BV263" s="59" t="s">
        <v>4949</v>
      </c>
      <c r="BW263" s="59" t="s">
        <v>4949</v>
      </c>
      <c r="BX263" s="59" t="s">
        <v>4949</v>
      </c>
      <c r="BY263" s="59" t="s">
        <v>4949</v>
      </c>
      <c r="BZ263" s="50">
        <v>105.53</v>
      </c>
      <c r="CA263" s="50">
        <v>105.53</v>
      </c>
      <c r="CB263" s="50">
        <v>105.53</v>
      </c>
      <c r="CC263" s="50">
        <v>105.53</v>
      </c>
      <c r="CD263" s="50">
        <v>105.53</v>
      </c>
      <c r="CE263" s="50">
        <v>105.53</v>
      </c>
      <c r="CF263" s="50">
        <v>-99.19</v>
      </c>
      <c r="CG263" s="50">
        <v>-126.27</v>
      </c>
      <c r="CH263" s="50">
        <v>-167.33</v>
      </c>
      <c r="CI263" s="50" t="s">
        <v>4949</v>
      </c>
      <c r="CJ263" s="50" t="s">
        <v>4949</v>
      </c>
      <c r="CK263" s="50" t="s">
        <v>4949</v>
      </c>
      <c r="CL263" s="50">
        <v>-0.87427718709196045</v>
      </c>
      <c r="CM263" s="50">
        <v>-1.1607908972206678</v>
      </c>
      <c r="CN263" s="50">
        <v>-1.3054467450102594</v>
      </c>
      <c r="CO263" s="50" t="s">
        <v>4949</v>
      </c>
      <c r="CP263" s="50" t="s">
        <v>4949</v>
      </c>
      <c r="CQ263" s="50" t="s">
        <v>4949</v>
      </c>
      <c r="CR263" s="50">
        <v>0.16927811975377727</v>
      </c>
      <c r="CS263" s="50">
        <v>-0.99151277746689048</v>
      </c>
      <c r="CT263" s="50">
        <v>-2.2969595224771497</v>
      </c>
      <c r="CU263" s="50" t="s">
        <v>4949</v>
      </c>
      <c r="CV263" s="50" t="s">
        <v>4949</v>
      </c>
      <c r="CW263" s="50" t="s">
        <v>4949</v>
      </c>
      <c r="CX263" s="50" t="s">
        <v>4949</v>
      </c>
      <c r="CY263" s="50" t="s">
        <v>4949</v>
      </c>
      <c r="CZ263" s="50" t="s">
        <v>4949</v>
      </c>
      <c r="DA263" s="50" t="s">
        <v>4949</v>
      </c>
      <c r="DB263" s="50" t="s">
        <v>4949</v>
      </c>
      <c r="DC263" s="50" t="s">
        <v>4949</v>
      </c>
      <c r="DD263" s="50">
        <v>-0.92510725610893485</v>
      </c>
      <c r="DE263" s="50">
        <v>-1.1776720761052042</v>
      </c>
      <c r="DF263" s="50">
        <v>-1.5606230180936393</v>
      </c>
      <c r="DG263" s="50" t="s">
        <v>4949</v>
      </c>
      <c r="DH263" s="50" t="s">
        <v>4949</v>
      </c>
      <c r="DI263" s="50" t="s">
        <v>4949</v>
      </c>
      <c r="DJ263" s="50">
        <v>-1.125773415831022</v>
      </c>
      <c r="DK263" s="50">
        <v>-0.84790294070384065</v>
      </c>
      <c r="DL263" s="50">
        <v>-0.75394727441594633</v>
      </c>
      <c r="DM263" s="50" t="s">
        <v>4949</v>
      </c>
      <c r="DN263" s="50" t="s">
        <v>4949</v>
      </c>
      <c r="DO263" s="50" t="s">
        <v>4949</v>
      </c>
      <c r="DP263" s="50">
        <v>5.8143250688705237</v>
      </c>
      <c r="DQ263" s="50">
        <v>-0.99266296679522148</v>
      </c>
      <c r="DR263" s="50">
        <v>-0.42849602078934546</v>
      </c>
      <c r="DS263" s="50" t="s">
        <v>4949</v>
      </c>
      <c r="DT263" s="50" t="s">
        <v>4949</v>
      </c>
      <c r="DU263" s="50" t="s">
        <v>4949</v>
      </c>
      <c r="DV263" s="58" t="s">
        <v>4949</v>
      </c>
      <c r="DW263" s="58" t="s">
        <v>4949</v>
      </c>
      <c r="DX263" s="58" t="s">
        <v>4949</v>
      </c>
      <c r="DY263" s="58" t="s">
        <v>4949</v>
      </c>
      <c r="DZ263" s="58" t="s">
        <v>4949</v>
      </c>
      <c r="EA263" s="58" t="s">
        <v>4949</v>
      </c>
      <c r="EB263" s="60">
        <v>-5.1647382920110196</v>
      </c>
      <c r="EC263" s="60">
        <v>1.1707271188034991</v>
      </c>
      <c r="ED263" s="60">
        <v>0.56833685236316389</v>
      </c>
      <c r="EE263" s="60" t="s">
        <v>4949</v>
      </c>
      <c r="EF263" s="60" t="s">
        <v>4949</v>
      </c>
      <c r="EG263" s="60" t="s">
        <v>4949</v>
      </c>
      <c r="EH263" s="60"/>
      <c r="EI263" s="60">
        <v>37.016393442622949</v>
      </c>
      <c r="EJ263" s="60" t="s">
        <v>4949</v>
      </c>
      <c r="EK263" s="60" t="s">
        <v>4949</v>
      </c>
      <c r="EL263" s="60" t="s">
        <v>4949</v>
      </c>
      <c r="EM263" s="60">
        <v>0.3277149562620012</v>
      </c>
      <c r="EN263" s="60">
        <v>0.12461835127751897</v>
      </c>
      <c r="EO263" s="60" t="s">
        <v>4949</v>
      </c>
      <c r="EP263" s="60" t="s">
        <v>4949</v>
      </c>
      <c r="EQ263" s="60" t="s">
        <v>4949</v>
      </c>
    </row>
    <row r="264" spans="1:147" ht="15" thickBot="1">
      <c r="A264" s="17" t="s">
        <v>4250</v>
      </c>
      <c r="B264" s="17" t="s">
        <v>4251</v>
      </c>
      <c r="C264" s="17" t="s">
        <v>4252</v>
      </c>
      <c r="D264" s="17" t="s">
        <v>5757</v>
      </c>
      <c r="E264" s="19" t="s">
        <v>5574</v>
      </c>
      <c r="F264" s="18" t="s">
        <v>3016</v>
      </c>
      <c r="G264" s="18" t="s">
        <v>60</v>
      </c>
      <c r="H264" s="19" t="s">
        <v>3</v>
      </c>
      <c r="I264" s="18" t="s">
        <v>5726</v>
      </c>
      <c r="J264" s="18">
        <v>88</v>
      </c>
      <c r="K264" s="24">
        <v>1231</v>
      </c>
      <c r="L264" s="24" t="s">
        <v>853</v>
      </c>
      <c r="M264" s="24" t="s">
        <v>4</v>
      </c>
      <c r="N264" s="24">
        <v>63.05</v>
      </c>
      <c r="O264" s="24">
        <v>8.07</v>
      </c>
      <c r="P264" s="25">
        <v>4.9100000000000005E-2</v>
      </c>
      <c r="Q264" s="25">
        <v>3.7900000000000003E-2</v>
      </c>
      <c r="R264" s="26">
        <v>1257.99</v>
      </c>
      <c r="S264" s="26">
        <v>1257.99</v>
      </c>
      <c r="T264" s="26">
        <v>79316.44</v>
      </c>
      <c r="U264" s="26">
        <v>10151.459999999999</v>
      </c>
      <c r="V264" s="26">
        <v>79316.44</v>
      </c>
      <c r="W264" s="26">
        <v>10151.459999999999</v>
      </c>
      <c r="X264" s="50">
        <v>2123.84</v>
      </c>
      <c r="Y264" s="50">
        <v>4052.32</v>
      </c>
      <c r="Z264" s="50">
        <v>5883.64</v>
      </c>
      <c r="AA264" s="50">
        <v>8041.27</v>
      </c>
      <c r="AB264" s="50">
        <v>10664.05</v>
      </c>
      <c r="AC264" s="50">
        <v>13236.14</v>
      </c>
      <c r="AD264" s="50">
        <v>283.54000000000002</v>
      </c>
      <c r="AE264" s="50">
        <v>1069.04</v>
      </c>
      <c r="AF264" s="50">
        <v>1568.31</v>
      </c>
      <c r="AG264" s="50">
        <v>2168.84</v>
      </c>
      <c r="AH264" s="50">
        <v>2890.54</v>
      </c>
      <c r="AI264" s="50">
        <v>3649.07</v>
      </c>
      <c r="AJ264" s="59">
        <v>41.152394775036292</v>
      </c>
      <c r="AK264" s="59">
        <v>155.15820029027577</v>
      </c>
      <c r="AL264" s="59">
        <v>227.62119013062409</v>
      </c>
      <c r="AM264" s="59">
        <v>314.78084179970978</v>
      </c>
      <c r="AN264" s="59">
        <v>419.5268505079826</v>
      </c>
      <c r="AO264" s="59">
        <v>529.61828737300436</v>
      </c>
      <c r="AP264" s="50">
        <v>10151.459999999999</v>
      </c>
      <c r="AQ264" s="50">
        <v>10151.459999999999</v>
      </c>
      <c r="AR264" s="50">
        <v>10151.459999999999</v>
      </c>
      <c r="AS264" s="50">
        <v>10151.459999999999</v>
      </c>
      <c r="AT264" s="50">
        <v>10151.459999999999</v>
      </c>
      <c r="AU264" s="50">
        <v>10151.459999999999</v>
      </c>
      <c r="AV264" s="50">
        <v>5454.32</v>
      </c>
      <c r="AW264" s="50">
        <v>6639.49</v>
      </c>
      <c r="AX264" s="50">
        <v>8207.7999999999993</v>
      </c>
      <c r="AY264" s="50">
        <v>10376.64</v>
      </c>
      <c r="AZ264" s="50">
        <v>13267.18</v>
      </c>
      <c r="BA264" s="50">
        <v>16916.240000000002</v>
      </c>
      <c r="BB264" s="59">
        <v>791.62844702467339</v>
      </c>
      <c r="BC264" s="59">
        <v>963.64150943396226</v>
      </c>
      <c r="BD264" s="59">
        <v>1191.2626995645862</v>
      </c>
      <c r="BE264" s="59">
        <v>1506.0435413642961</v>
      </c>
      <c r="BF264" s="59">
        <v>1925.5703918722788</v>
      </c>
      <c r="BG264" s="59">
        <v>2455.1872278664737</v>
      </c>
      <c r="BH264" s="50">
        <v>10151.459999999999</v>
      </c>
      <c r="BI264" s="50">
        <v>10151.459999999999</v>
      </c>
      <c r="BJ264" s="50">
        <v>10151.459999999999</v>
      </c>
      <c r="BK264" s="50">
        <v>10151.459999999999</v>
      </c>
      <c r="BL264" s="50">
        <v>10151.459999999999</v>
      </c>
      <c r="BM264" s="50">
        <v>10151.459999999999</v>
      </c>
      <c r="BN264" s="50" t="s">
        <v>4949</v>
      </c>
      <c r="BO264" s="50" t="s">
        <v>4949</v>
      </c>
      <c r="BP264" s="50" t="s">
        <v>4949</v>
      </c>
      <c r="BQ264" s="50" t="s">
        <v>4949</v>
      </c>
      <c r="BR264" s="50" t="s">
        <v>4949</v>
      </c>
      <c r="BS264" s="50" t="s">
        <v>4949</v>
      </c>
      <c r="BT264" s="59" t="s">
        <v>5557</v>
      </c>
      <c r="BU264" s="59" t="s">
        <v>5557</v>
      </c>
      <c r="BV264" s="59" t="s">
        <v>5557</v>
      </c>
      <c r="BW264" s="59" t="s">
        <v>5557</v>
      </c>
      <c r="BX264" s="59" t="s">
        <v>5557</v>
      </c>
      <c r="BY264" s="59" t="s">
        <v>5557</v>
      </c>
      <c r="BZ264" s="50">
        <v>10151.459999999999</v>
      </c>
      <c r="CA264" s="50">
        <v>10151.459999999999</v>
      </c>
      <c r="CB264" s="50">
        <v>10151.459999999999</v>
      </c>
      <c r="CC264" s="50">
        <v>10151.459999999999</v>
      </c>
      <c r="CD264" s="50">
        <v>10151.459999999999</v>
      </c>
      <c r="CE264" s="50">
        <v>10151.459999999999</v>
      </c>
      <c r="CF264" s="50">
        <v>332.85</v>
      </c>
      <c r="CG264" s="50">
        <v>717.22</v>
      </c>
      <c r="CH264" s="50">
        <v>1253.1600000000001</v>
      </c>
      <c r="CI264" s="50">
        <v>1702.27</v>
      </c>
      <c r="CJ264" s="50">
        <v>2513.79</v>
      </c>
      <c r="CK264" s="50">
        <v>3476.64</v>
      </c>
      <c r="CL264" s="50">
        <v>0.22539129881795564</v>
      </c>
      <c r="CM264" s="50">
        <v>0.84980007790205003</v>
      </c>
      <c r="CN264" s="50">
        <v>1.2466792263849473</v>
      </c>
      <c r="CO264" s="50">
        <v>1.7240518605076354</v>
      </c>
      <c r="CP264" s="50">
        <v>2.2977448151416149</v>
      </c>
      <c r="CQ264" s="50">
        <v>2.9007146320717974</v>
      </c>
      <c r="CR264" s="50">
        <v>4.3357419375352739</v>
      </c>
      <c r="CS264" s="50">
        <v>5.2778559448008329</v>
      </c>
      <c r="CT264" s="50">
        <v>6.5245351711857795</v>
      </c>
      <c r="CU264" s="50">
        <v>8.2485870316934147</v>
      </c>
      <c r="CV264" s="50">
        <v>10.546331846835031</v>
      </c>
      <c r="CW264" s="50">
        <v>13.447038529718043</v>
      </c>
      <c r="CX264" s="50" t="s">
        <v>4949</v>
      </c>
      <c r="CY264" s="50" t="s">
        <v>4949</v>
      </c>
      <c r="CZ264" s="50" t="s">
        <v>4949</v>
      </c>
      <c r="DA264" s="50" t="s">
        <v>4949</v>
      </c>
      <c r="DB264" s="50" t="s">
        <v>4949</v>
      </c>
      <c r="DC264" s="50" t="s">
        <v>4949</v>
      </c>
      <c r="DD264" s="50">
        <v>0.26458874871819332</v>
      </c>
      <c r="DE264" s="50">
        <v>0.5701317180581722</v>
      </c>
      <c r="DF264" s="50">
        <v>0.99616054181670766</v>
      </c>
      <c r="DG264" s="50">
        <v>1.3531665593526181</v>
      </c>
      <c r="DH264" s="50">
        <v>1.9982591276560226</v>
      </c>
      <c r="DI264" s="50">
        <v>2.7636467698471372</v>
      </c>
      <c r="DJ264" s="50">
        <v>248.3016505607674</v>
      </c>
      <c r="DK264" s="50">
        <v>65.856703210356955</v>
      </c>
      <c r="DL264" s="50">
        <v>44.891284248649818</v>
      </c>
      <c r="DM264" s="50">
        <v>32.461338780177421</v>
      </c>
      <c r="DN264" s="50">
        <v>24.356504320991924</v>
      </c>
      <c r="DO264" s="50">
        <v>19.293532324674505</v>
      </c>
      <c r="DP264" s="50">
        <v>12.907832690417871</v>
      </c>
      <c r="DQ264" s="50">
        <v>10.603743661034207</v>
      </c>
      <c r="DR264" s="50">
        <v>8.5776273788347677</v>
      </c>
      <c r="DS264" s="50">
        <v>6.7848022095784382</v>
      </c>
      <c r="DT264" s="50">
        <v>5.3065873833022534</v>
      </c>
      <c r="DU264" s="50">
        <v>4.1618852652835372</v>
      </c>
      <c r="DV264" s="58" t="s">
        <v>4949</v>
      </c>
      <c r="DW264" s="58" t="s">
        <v>4949</v>
      </c>
      <c r="DX264" s="58" t="s">
        <v>4949</v>
      </c>
      <c r="DY264" s="58" t="s">
        <v>4949</v>
      </c>
      <c r="DZ264" s="58" t="s">
        <v>4949</v>
      </c>
      <c r="EA264" s="58" t="s">
        <v>4949</v>
      </c>
      <c r="EB264" s="60">
        <v>5.1984482025257052E-2</v>
      </c>
      <c r="EC264" s="60">
        <v>0.16101236691372378</v>
      </c>
      <c r="ED264" s="60">
        <v>0.19107556227003583</v>
      </c>
      <c r="EE264" s="60">
        <v>0.20901178030653469</v>
      </c>
      <c r="EF264" s="60">
        <v>0.21787146929490667</v>
      </c>
      <c r="EG264" s="60">
        <v>0.21571401209725091</v>
      </c>
      <c r="EH264" s="60">
        <v>0.90801566973029968</v>
      </c>
      <c r="EI264" s="60">
        <v>0.45191890077782615</v>
      </c>
      <c r="EJ264" s="60">
        <v>0.3667168623505177</v>
      </c>
      <c r="EK264" s="60">
        <v>0.32616489683843453</v>
      </c>
      <c r="EL264" s="60">
        <v>0.24119260506092899</v>
      </c>
      <c r="EM264" s="60">
        <v>2.7703322282570357</v>
      </c>
      <c r="EN264" s="60">
        <v>0.46702649105739735</v>
      </c>
      <c r="EO264" s="60">
        <v>0.38291536749749744</v>
      </c>
      <c r="EP264" s="60">
        <v>0.33275852529462746</v>
      </c>
      <c r="EQ264" s="60">
        <v>0.26241809488884438</v>
      </c>
    </row>
    <row r="265" spans="1:147" ht="15" thickBot="1">
      <c r="A265" s="17" t="s">
        <v>1205</v>
      </c>
      <c r="B265" s="17" t="s">
        <v>1206</v>
      </c>
      <c r="C265" s="17" t="s">
        <v>1207</v>
      </c>
      <c r="D265" s="17" t="s">
        <v>5757</v>
      </c>
      <c r="E265" s="19" t="s">
        <v>5574</v>
      </c>
      <c r="F265" s="18" t="s">
        <v>3016</v>
      </c>
      <c r="G265" s="18" t="s">
        <v>60</v>
      </c>
      <c r="H265" s="19" t="s">
        <v>3</v>
      </c>
      <c r="I265" s="18" t="s">
        <v>5726</v>
      </c>
      <c r="J265" s="18">
        <v>45</v>
      </c>
      <c r="K265" s="24">
        <v>1231</v>
      </c>
      <c r="L265" s="24" t="s">
        <v>853</v>
      </c>
      <c r="M265" s="24" t="s">
        <v>4</v>
      </c>
      <c r="N265" s="24">
        <v>37.68</v>
      </c>
      <c r="O265" s="24">
        <v>4.82</v>
      </c>
      <c r="P265" s="25">
        <v>5.0799999999999998E-2</v>
      </c>
      <c r="Q265" s="25">
        <v>0.19850000000000001</v>
      </c>
      <c r="R265" s="26">
        <v>4137.54</v>
      </c>
      <c r="S265" s="26">
        <v>4137.54</v>
      </c>
      <c r="T265" s="26">
        <v>155902.54999999999</v>
      </c>
      <c r="U265" s="26">
        <v>19953.48</v>
      </c>
      <c r="V265" s="26">
        <v>155902.54999999999</v>
      </c>
      <c r="W265" s="26">
        <v>19953.48</v>
      </c>
      <c r="X265" s="50">
        <v>17034.259999999998</v>
      </c>
      <c r="Y265" s="50">
        <v>18675.37</v>
      </c>
      <c r="Z265" s="50">
        <v>21500.21</v>
      </c>
      <c r="AA265" s="50">
        <v>25386.59</v>
      </c>
      <c r="AB265" s="50">
        <v>29524.38</v>
      </c>
      <c r="AC265" s="50" t="s">
        <v>4949</v>
      </c>
      <c r="AD265" s="50">
        <v>3399.73</v>
      </c>
      <c r="AE265" s="50">
        <v>3356.11</v>
      </c>
      <c r="AF265" s="50">
        <v>4205.47</v>
      </c>
      <c r="AG265" s="50">
        <v>4931.8900000000003</v>
      </c>
      <c r="AH265" s="50">
        <v>5786.12</v>
      </c>
      <c r="AI265" s="50" t="s">
        <v>4949</v>
      </c>
      <c r="AJ265" s="59">
        <v>493.42960812772134</v>
      </c>
      <c r="AK265" s="59">
        <v>487.09869375907118</v>
      </c>
      <c r="AL265" s="59">
        <v>610.37300435413647</v>
      </c>
      <c r="AM265" s="59">
        <v>715.80406386066772</v>
      </c>
      <c r="AN265" s="59">
        <v>839.7851959361393</v>
      </c>
      <c r="AO265" s="59" t="s">
        <v>5557</v>
      </c>
      <c r="AP265" s="50">
        <v>19953.48</v>
      </c>
      <c r="AQ265" s="50">
        <v>19953.48</v>
      </c>
      <c r="AR265" s="50">
        <v>19953.48</v>
      </c>
      <c r="AS265" s="50">
        <v>19953.48</v>
      </c>
      <c r="AT265" s="50">
        <v>19953.48</v>
      </c>
      <c r="AU265" s="50">
        <v>19953.48</v>
      </c>
      <c r="AV265" s="50">
        <v>40331.599999999999</v>
      </c>
      <c r="AW265" s="50">
        <v>41819.21</v>
      </c>
      <c r="AX265" s="50">
        <v>46024.68</v>
      </c>
      <c r="AY265" s="50">
        <v>50956.57</v>
      </c>
      <c r="AZ265" s="50">
        <v>56742.69</v>
      </c>
      <c r="BA265" s="50" t="s">
        <v>4949</v>
      </c>
      <c r="BB265" s="59">
        <v>5853.6429608127719</v>
      </c>
      <c r="BC265" s="59">
        <v>6069.5515239477509</v>
      </c>
      <c r="BD265" s="59">
        <v>6679.9245283018872</v>
      </c>
      <c r="BE265" s="59">
        <v>7395.7285921625544</v>
      </c>
      <c r="BF265" s="59">
        <v>8235.5137880986949</v>
      </c>
      <c r="BG265" s="59" t="s">
        <v>5557</v>
      </c>
      <c r="BH265" s="50">
        <v>19953.48</v>
      </c>
      <c r="BI265" s="50">
        <v>19953.48</v>
      </c>
      <c r="BJ265" s="50">
        <v>19953.48</v>
      </c>
      <c r="BK265" s="50">
        <v>19953.48</v>
      </c>
      <c r="BL265" s="50">
        <v>19953.48</v>
      </c>
      <c r="BM265" s="50">
        <v>19953.48</v>
      </c>
      <c r="BN265" s="50" t="s">
        <v>4949</v>
      </c>
      <c r="BO265" s="50" t="s">
        <v>4949</v>
      </c>
      <c r="BP265" s="50" t="s">
        <v>4949</v>
      </c>
      <c r="BQ265" s="50" t="s">
        <v>4949</v>
      </c>
      <c r="BR265" s="50" t="s">
        <v>4949</v>
      </c>
      <c r="BS265" s="50" t="s">
        <v>4949</v>
      </c>
      <c r="BT265" s="59" t="s">
        <v>5557</v>
      </c>
      <c r="BU265" s="59" t="s">
        <v>5557</v>
      </c>
      <c r="BV265" s="59" t="s">
        <v>5557</v>
      </c>
      <c r="BW265" s="59" t="s">
        <v>5557</v>
      </c>
      <c r="BX265" s="59" t="s">
        <v>5557</v>
      </c>
      <c r="BY265" s="59" t="s">
        <v>5557</v>
      </c>
      <c r="BZ265" s="50">
        <v>19953.48</v>
      </c>
      <c r="CA265" s="50">
        <v>19953.48</v>
      </c>
      <c r="CB265" s="50">
        <v>19953.48</v>
      </c>
      <c r="CC265" s="50">
        <v>19953.48</v>
      </c>
      <c r="CD265" s="50">
        <v>19953.48</v>
      </c>
      <c r="CE265" s="50">
        <v>19953.48</v>
      </c>
      <c r="CF265" s="50">
        <v>4667.71</v>
      </c>
      <c r="CG265" s="50">
        <v>5217.26</v>
      </c>
      <c r="CH265" s="50">
        <v>8142.05</v>
      </c>
      <c r="CI265" s="50">
        <v>7278.46</v>
      </c>
      <c r="CJ265" s="50">
        <v>8654.7199999999993</v>
      </c>
      <c r="CK265" s="50" t="s">
        <v>4949</v>
      </c>
      <c r="CL265" s="50">
        <v>0.82167906533834112</v>
      </c>
      <c r="CM265" s="50">
        <v>0.81113656907244402</v>
      </c>
      <c r="CN265" s="50">
        <v>1.0164179681646583</v>
      </c>
      <c r="CO265" s="50">
        <v>1.1919860593492753</v>
      </c>
      <c r="CP265" s="50">
        <v>1.3984444863372922</v>
      </c>
      <c r="CQ265" s="50" t="s">
        <v>4949</v>
      </c>
      <c r="CR265" s="50">
        <v>9.7477244932979499</v>
      </c>
      <c r="CS265" s="50">
        <v>10.107264219802104</v>
      </c>
      <c r="CT265" s="50">
        <v>11.123682187966763</v>
      </c>
      <c r="CU265" s="50">
        <v>12.315668247316038</v>
      </c>
      <c r="CV265" s="50">
        <v>13.71411273365333</v>
      </c>
      <c r="CW265" s="50" t="s">
        <v>4949</v>
      </c>
      <c r="CX265" s="50" t="s">
        <v>4949</v>
      </c>
      <c r="CY265" s="50" t="s">
        <v>4949</v>
      </c>
      <c r="CZ265" s="50" t="s">
        <v>4949</v>
      </c>
      <c r="DA265" s="50" t="s">
        <v>4949</v>
      </c>
      <c r="DB265" s="50" t="s">
        <v>4949</v>
      </c>
      <c r="DC265" s="50" t="s">
        <v>4949</v>
      </c>
      <c r="DD265" s="50">
        <v>1.1281365255683329</v>
      </c>
      <c r="DE265" s="50">
        <v>1.2609569937692446</v>
      </c>
      <c r="DF265" s="50">
        <v>1.9678480449735833</v>
      </c>
      <c r="DG265" s="50">
        <v>1.7591274042063643</v>
      </c>
      <c r="DH265" s="50">
        <v>2.0917550041812283</v>
      </c>
      <c r="DI265" s="50" t="s">
        <v>4949</v>
      </c>
      <c r="DJ265" s="50">
        <v>40.704232394925477</v>
      </c>
      <c r="DK265" s="50">
        <v>41.233273045281585</v>
      </c>
      <c r="DL265" s="50">
        <v>32.905572979952296</v>
      </c>
      <c r="DM265" s="50">
        <v>28.058898312817192</v>
      </c>
      <c r="DN265" s="50">
        <v>23.916441414972383</v>
      </c>
      <c r="DO265" s="50" t="s">
        <v>4949</v>
      </c>
      <c r="DP265" s="50">
        <v>3.4311408424163683</v>
      </c>
      <c r="DQ265" s="50">
        <v>3.3090869004938162</v>
      </c>
      <c r="DR265" s="50">
        <v>3.0067216111008266</v>
      </c>
      <c r="DS265" s="50">
        <v>2.7157126156646729</v>
      </c>
      <c r="DT265" s="50">
        <v>2.4387881505089024</v>
      </c>
      <c r="DU265" s="50" t="s">
        <v>4949</v>
      </c>
      <c r="DV265" s="58" t="s">
        <v>4949</v>
      </c>
      <c r="DW265" s="58" t="s">
        <v>4949</v>
      </c>
      <c r="DX265" s="58" t="s">
        <v>4949</v>
      </c>
      <c r="DY265" s="58" t="s">
        <v>4949</v>
      </c>
      <c r="DZ265" s="58" t="s">
        <v>4949</v>
      </c>
      <c r="EA265" s="58" t="s">
        <v>4949</v>
      </c>
      <c r="EB265" s="60">
        <v>8.4294449017643741E-2</v>
      </c>
      <c r="EC265" s="60">
        <v>8.0252831174955241E-2</v>
      </c>
      <c r="ED265" s="60">
        <v>9.1374236605230072E-2</v>
      </c>
      <c r="EE265" s="60">
        <v>9.6786145535305859E-2</v>
      </c>
      <c r="EF265" s="60">
        <v>0.1019711966422459</v>
      </c>
      <c r="EG265" s="60" t="s">
        <v>4949</v>
      </c>
      <c r="EH265" s="60">
        <v>9.6341725440377335E-2</v>
      </c>
      <c r="EI265" s="60">
        <v>0.15126018922248941</v>
      </c>
      <c r="EJ265" s="60">
        <v>0.18076009490139877</v>
      </c>
      <c r="EK265" s="60">
        <v>0.16299116974749261</v>
      </c>
      <c r="EL265" s="60" t="s">
        <v>4949</v>
      </c>
      <c r="EM265" s="60">
        <v>-1.2830430651845859E-2</v>
      </c>
      <c r="EN265" s="60">
        <v>0.25307871315302544</v>
      </c>
      <c r="EO265" s="60">
        <v>0.17273217975636501</v>
      </c>
      <c r="EP265" s="60">
        <v>0.1732054040134714</v>
      </c>
      <c r="EQ265" s="60" t="s">
        <v>4949</v>
      </c>
    </row>
    <row r="266" spans="1:147" ht="15" thickBot="1">
      <c r="A266" s="17" t="s">
        <v>5156</v>
      </c>
      <c r="B266" s="17" t="s">
        <v>5157</v>
      </c>
      <c r="C266" s="17" t="s">
        <v>5158</v>
      </c>
      <c r="D266" s="17" t="s">
        <v>5753</v>
      </c>
      <c r="E266" s="19" t="s">
        <v>5574</v>
      </c>
      <c r="F266" s="18" t="s">
        <v>3002</v>
      </c>
      <c r="G266" s="18" t="s">
        <v>93</v>
      </c>
      <c r="H266" s="19" t="s">
        <v>3</v>
      </c>
      <c r="I266" s="18" t="s">
        <v>5726</v>
      </c>
      <c r="J266" s="18">
        <v>65</v>
      </c>
      <c r="K266" s="24">
        <v>1231</v>
      </c>
      <c r="L266" s="24" t="s">
        <v>853</v>
      </c>
      <c r="M266" s="24" t="s">
        <v>4</v>
      </c>
      <c r="N266" s="24">
        <v>59.4</v>
      </c>
      <c r="O266" s="24">
        <v>7.6</v>
      </c>
      <c r="P266" s="25">
        <v>-3.3399999999999999E-2</v>
      </c>
      <c r="Q266" s="25">
        <v>0.1</v>
      </c>
      <c r="R266" s="26">
        <v>506.93</v>
      </c>
      <c r="S266" s="26">
        <v>506.93</v>
      </c>
      <c r="T266" s="26">
        <v>30111.35</v>
      </c>
      <c r="U266" s="26">
        <v>3853.86</v>
      </c>
      <c r="V266" s="26">
        <v>30111.35</v>
      </c>
      <c r="W266" s="26">
        <v>3853.86</v>
      </c>
      <c r="X266" s="50">
        <v>1759.64</v>
      </c>
      <c r="Y266" s="50">
        <v>2060.77</v>
      </c>
      <c r="Z266" s="50">
        <v>2359.59</v>
      </c>
      <c r="AA266" s="50">
        <v>2710.73</v>
      </c>
      <c r="AB266" s="50">
        <v>3229.55</v>
      </c>
      <c r="AC266" s="50" t="s">
        <v>4949</v>
      </c>
      <c r="AD266" s="50">
        <v>327.02</v>
      </c>
      <c r="AE266" s="50">
        <v>428.28</v>
      </c>
      <c r="AF266" s="50">
        <v>566</v>
      </c>
      <c r="AG266" s="50">
        <v>701.11</v>
      </c>
      <c r="AH266" s="50">
        <v>915.92</v>
      </c>
      <c r="AI266" s="50" t="s">
        <v>4949</v>
      </c>
      <c r="AJ266" s="59">
        <v>47.462989840348328</v>
      </c>
      <c r="AK266" s="59">
        <v>62.159651669085633</v>
      </c>
      <c r="AL266" s="59">
        <v>82.148040638606673</v>
      </c>
      <c r="AM266" s="59">
        <v>101.75761973875183</v>
      </c>
      <c r="AN266" s="59">
        <v>132.93468795355588</v>
      </c>
      <c r="AO266" s="59" t="s">
        <v>5557</v>
      </c>
      <c r="AP266" s="50">
        <v>3853.86</v>
      </c>
      <c r="AQ266" s="50">
        <v>3853.86</v>
      </c>
      <c r="AR266" s="50">
        <v>3853.86</v>
      </c>
      <c r="AS266" s="50">
        <v>3853.86</v>
      </c>
      <c r="AT266" s="50">
        <v>3853.86</v>
      </c>
      <c r="AU266" s="50">
        <v>3853.86</v>
      </c>
      <c r="AV266" s="50">
        <v>1394.9</v>
      </c>
      <c r="AW266" s="50">
        <v>1585.56</v>
      </c>
      <c r="AX266" s="50">
        <v>2809.27</v>
      </c>
      <c r="AY266" s="50">
        <v>3341.24</v>
      </c>
      <c r="AZ266" s="50">
        <v>4047.65</v>
      </c>
      <c r="BA266" s="50" t="s">
        <v>4949</v>
      </c>
      <c r="BB266" s="59">
        <v>202.45283018867926</v>
      </c>
      <c r="BC266" s="59">
        <v>230.12481857764877</v>
      </c>
      <c r="BD266" s="59">
        <v>407.73149492017416</v>
      </c>
      <c r="BE266" s="59">
        <v>484.94049346879535</v>
      </c>
      <c r="BF266" s="59">
        <v>587.46734397677801</v>
      </c>
      <c r="BG266" s="59" t="s">
        <v>5557</v>
      </c>
      <c r="BH266" s="50">
        <v>3853.86</v>
      </c>
      <c r="BI266" s="50">
        <v>3853.86</v>
      </c>
      <c r="BJ266" s="50">
        <v>3853.86</v>
      </c>
      <c r="BK266" s="50">
        <v>3853.86</v>
      </c>
      <c r="BL266" s="50">
        <v>3853.86</v>
      </c>
      <c r="BM266" s="50">
        <v>3853.86</v>
      </c>
      <c r="BN266" s="50">
        <v>85.32</v>
      </c>
      <c r="BO266" s="50">
        <v>127.98</v>
      </c>
      <c r="BP266" s="50">
        <v>169.13</v>
      </c>
      <c r="BQ266" s="50">
        <v>209.5</v>
      </c>
      <c r="BR266" s="50">
        <v>273.69</v>
      </c>
      <c r="BS266" s="50" t="s">
        <v>4949</v>
      </c>
      <c r="BT266" s="59">
        <v>12.383164005805515</v>
      </c>
      <c r="BU266" s="59">
        <v>18.574746008708274</v>
      </c>
      <c r="BV266" s="59">
        <v>24.547169811320757</v>
      </c>
      <c r="BW266" s="59">
        <v>30.406386066763428</v>
      </c>
      <c r="BX266" s="59">
        <v>39.722786647314948</v>
      </c>
      <c r="BY266" s="59" t="s">
        <v>5557</v>
      </c>
      <c r="BZ266" s="50">
        <v>3853.86</v>
      </c>
      <c r="CA266" s="50">
        <v>3853.86</v>
      </c>
      <c r="CB266" s="50">
        <v>3853.86</v>
      </c>
      <c r="CC266" s="50">
        <v>3853.86</v>
      </c>
      <c r="CD266" s="50">
        <v>3853.86</v>
      </c>
      <c r="CE266" s="50">
        <v>3853.86</v>
      </c>
      <c r="CF266" s="50">
        <v>480.68</v>
      </c>
      <c r="CG266" s="50">
        <v>477.81</v>
      </c>
      <c r="CH266" s="50">
        <v>626</v>
      </c>
      <c r="CI266" s="50">
        <v>733.29</v>
      </c>
      <c r="CJ266" s="50">
        <v>927.95</v>
      </c>
      <c r="CK266" s="50" t="s">
        <v>4949</v>
      </c>
      <c r="CL266" s="50">
        <v>0.64509892884619169</v>
      </c>
      <c r="CM266" s="50">
        <v>0.8448503738188704</v>
      </c>
      <c r="CN266" s="50">
        <v>1.1165249639989743</v>
      </c>
      <c r="CO266" s="50">
        <v>1.3830509143274219</v>
      </c>
      <c r="CP266" s="50">
        <v>1.8067977827313435</v>
      </c>
      <c r="CQ266" s="50" t="s">
        <v>4949</v>
      </c>
      <c r="CR266" s="50">
        <v>2.7516619651628433</v>
      </c>
      <c r="CS266" s="50">
        <v>3.1277691199968438</v>
      </c>
      <c r="CT266" s="50">
        <v>5.541731600023672</v>
      </c>
      <c r="CU266" s="50">
        <v>6.5911269800564174</v>
      </c>
      <c r="CV266" s="50">
        <v>7.9846329868029118</v>
      </c>
      <c r="CW266" s="50" t="s">
        <v>4949</v>
      </c>
      <c r="CX266" s="50">
        <v>0.16830726135758386</v>
      </c>
      <c r="CY266" s="50">
        <v>0.25246089203637584</v>
      </c>
      <c r="CZ266" s="50">
        <v>0.33363580770520584</v>
      </c>
      <c r="DA266" s="50">
        <v>0.41327204939538004</v>
      </c>
      <c r="DB266" s="50">
        <v>0.53989702720296684</v>
      </c>
      <c r="DC266" s="50" t="s">
        <v>4949</v>
      </c>
      <c r="DD266" s="50">
        <v>0.94821770264139038</v>
      </c>
      <c r="DE266" s="50">
        <v>0.94255617146351567</v>
      </c>
      <c r="DF266" s="50">
        <v>1.2348845008186535</v>
      </c>
      <c r="DG266" s="50">
        <v>1.4465310792417099</v>
      </c>
      <c r="DH266" s="50">
        <v>1.8305288698636892</v>
      </c>
      <c r="DI266" s="50" t="s">
        <v>4949</v>
      </c>
      <c r="DJ266" s="50">
        <v>81.73096446700508</v>
      </c>
      <c r="DK266" s="50">
        <v>62.406976744186053</v>
      </c>
      <c r="DL266" s="50">
        <v>47.222014134275618</v>
      </c>
      <c r="DM266" s="50">
        <v>38.121920953915932</v>
      </c>
      <c r="DN266" s="50">
        <v>29.181216700148486</v>
      </c>
      <c r="DO266" s="50" t="s">
        <v>4949</v>
      </c>
      <c r="DP266" s="50">
        <v>19.160986450641623</v>
      </c>
      <c r="DQ266" s="50">
        <v>16.856921213955953</v>
      </c>
      <c r="DR266" s="50">
        <v>9.5140944088677841</v>
      </c>
      <c r="DS266" s="50">
        <v>7.9993236044103391</v>
      </c>
      <c r="DT266" s="50">
        <v>6.6032537398243427</v>
      </c>
      <c r="DU266" s="50" t="s">
        <v>4949</v>
      </c>
      <c r="DV266" s="58">
        <v>3.1921986436523062E-3</v>
      </c>
      <c r="DW266" s="58">
        <v>4.7882979654784597E-3</v>
      </c>
      <c r="DX266" s="58">
        <v>6.3279015072774791E-3</v>
      </c>
      <c r="DY266" s="58">
        <v>7.8383217984664584E-3</v>
      </c>
      <c r="DZ266" s="58">
        <v>1.0239953665977493E-2</v>
      </c>
      <c r="EA266" s="58" t="s">
        <v>4949</v>
      </c>
      <c r="EB266" s="60">
        <v>0.23443974478457233</v>
      </c>
      <c r="EC266" s="60">
        <v>0.27011276772875198</v>
      </c>
      <c r="ED266" s="60">
        <v>0.20147582824007659</v>
      </c>
      <c r="EE266" s="60">
        <v>0.20983527073780994</v>
      </c>
      <c r="EF266" s="60">
        <v>0.22628438723703875</v>
      </c>
      <c r="EG266" s="60" t="s">
        <v>4949</v>
      </c>
      <c r="EH266" s="60">
        <v>0.17113159509899734</v>
      </c>
      <c r="EI266" s="60">
        <v>0.14500405188351939</v>
      </c>
      <c r="EJ266" s="60">
        <v>0.14881398887094788</v>
      </c>
      <c r="EK266" s="60">
        <v>0.19139493789495821</v>
      </c>
      <c r="EL266" s="60" t="s">
        <v>4949</v>
      </c>
      <c r="EM266" s="60">
        <v>0.30964467005076135</v>
      </c>
      <c r="EN266" s="60">
        <v>0.32156533109180918</v>
      </c>
      <c r="EO266" s="60">
        <v>0.23871024734982327</v>
      </c>
      <c r="EP266" s="60">
        <v>0.30638558856670128</v>
      </c>
      <c r="EQ266" s="60" t="s">
        <v>4949</v>
      </c>
    </row>
    <row r="267" spans="1:147" ht="15" thickBot="1">
      <c r="A267" s="17" t="s">
        <v>2637</v>
      </c>
      <c r="B267" s="17" t="s">
        <v>2638</v>
      </c>
      <c r="C267" s="17" t="s">
        <v>2639</v>
      </c>
      <c r="D267" s="17" t="s">
        <v>5757</v>
      </c>
      <c r="E267" s="19" t="s">
        <v>5574</v>
      </c>
      <c r="F267" s="18" t="s">
        <v>3032</v>
      </c>
      <c r="G267" s="18" t="s">
        <v>1969</v>
      </c>
      <c r="H267" s="19" t="s">
        <v>3</v>
      </c>
      <c r="I267" s="18" t="s">
        <v>5726</v>
      </c>
      <c r="J267" s="18">
        <v>1.6</v>
      </c>
      <c r="K267" s="24">
        <v>1231</v>
      </c>
      <c r="L267" s="24" t="s">
        <v>853</v>
      </c>
      <c r="M267" s="24" t="s">
        <v>4</v>
      </c>
      <c r="N267" s="24">
        <v>2</v>
      </c>
      <c r="O267" s="24">
        <v>0.26</v>
      </c>
      <c r="P267" s="25">
        <v>0</v>
      </c>
      <c r="Q267" s="25">
        <v>0.22699999999999998</v>
      </c>
      <c r="R267" s="26">
        <v>525.47</v>
      </c>
      <c r="S267" s="26">
        <v>525.47</v>
      </c>
      <c r="T267" s="26">
        <v>1050.94</v>
      </c>
      <c r="U267" s="26">
        <v>134.51</v>
      </c>
      <c r="V267" s="26">
        <v>1050.94</v>
      </c>
      <c r="W267" s="26">
        <v>134.51</v>
      </c>
      <c r="X267" s="50">
        <v>1777.26</v>
      </c>
      <c r="Y267" s="50">
        <v>1804.5</v>
      </c>
      <c r="Z267" s="50">
        <v>1849.29</v>
      </c>
      <c r="AA267" s="50">
        <v>2035.57</v>
      </c>
      <c r="AB267" s="50">
        <v>2216.48</v>
      </c>
      <c r="AC267" s="50">
        <v>2369.9</v>
      </c>
      <c r="AD267" s="50">
        <v>-546.67999999999995</v>
      </c>
      <c r="AE267" s="50">
        <v>-226.57</v>
      </c>
      <c r="AF267" s="50">
        <v>32.49</v>
      </c>
      <c r="AG267" s="50">
        <v>100.27</v>
      </c>
      <c r="AH267" s="50">
        <v>134.37</v>
      </c>
      <c r="AI267" s="50">
        <v>160.80000000000001</v>
      </c>
      <c r="AJ267" s="59">
        <v>-79.343976777939034</v>
      </c>
      <c r="AK267" s="59">
        <v>-32.883889695210449</v>
      </c>
      <c r="AL267" s="59">
        <v>4.7155297532656029</v>
      </c>
      <c r="AM267" s="59">
        <v>14.552975326560233</v>
      </c>
      <c r="AN267" s="59">
        <v>19.502177068214806</v>
      </c>
      <c r="AO267" s="59">
        <v>23.338171262699568</v>
      </c>
      <c r="AP267" s="50">
        <v>134.51</v>
      </c>
      <c r="AQ267" s="50">
        <v>134.51</v>
      </c>
      <c r="AR267" s="50">
        <v>134.51</v>
      </c>
      <c r="AS267" s="50">
        <v>134.51</v>
      </c>
      <c r="AT267" s="50">
        <v>134.51</v>
      </c>
      <c r="AU267" s="50">
        <v>134.51</v>
      </c>
      <c r="AV267" s="50">
        <v>942.56</v>
      </c>
      <c r="AW267" s="50">
        <v>714.34</v>
      </c>
      <c r="AX267" s="50">
        <v>746.81</v>
      </c>
      <c r="AY267" s="50">
        <v>837.33</v>
      </c>
      <c r="AZ267" s="50">
        <v>941.61</v>
      </c>
      <c r="BA267" s="50">
        <v>1062.0899999999999</v>
      </c>
      <c r="BB267" s="59">
        <v>136.80116110304789</v>
      </c>
      <c r="BC267" s="59">
        <v>103.67779390420901</v>
      </c>
      <c r="BD267" s="59">
        <v>108.39042089985486</v>
      </c>
      <c r="BE267" s="59">
        <v>121.52830188679246</v>
      </c>
      <c r="BF267" s="59">
        <v>136.66328011611031</v>
      </c>
      <c r="BG267" s="59">
        <v>154.14949201741655</v>
      </c>
      <c r="BH267" s="50">
        <v>134.51</v>
      </c>
      <c r="BI267" s="50">
        <v>134.51</v>
      </c>
      <c r="BJ267" s="50">
        <v>134.51</v>
      </c>
      <c r="BK267" s="50">
        <v>134.51</v>
      </c>
      <c r="BL267" s="50">
        <v>134.51</v>
      </c>
      <c r="BM267" s="50">
        <v>134.51</v>
      </c>
      <c r="BN267" s="50" t="s">
        <v>4949</v>
      </c>
      <c r="BO267" s="50" t="s">
        <v>4949</v>
      </c>
      <c r="BP267" s="50">
        <v>9.75</v>
      </c>
      <c r="BQ267" s="50">
        <v>30.08</v>
      </c>
      <c r="BR267" s="50">
        <v>40.31</v>
      </c>
      <c r="BS267" s="50">
        <v>48.24</v>
      </c>
      <c r="BT267" s="59" t="s">
        <v>5557</v>
      </c>
      <c r="BU267" s="59" t="s">
        <v>5557</v>
      </c>
      <c r="BV267" s="59">
        <v>1.4150943396226416</v>
      </c>
      <c r="BW267" s="59">
        <v>4.3657474600870829</v>
      </c>
      <c r="BX267" s="59">
        <v>5.8505079825834549</v>
      </c>
      <c r="BY267" s="59">
        <v>7.00145137880987</v>
      </c>
      <c r="BZ267" s="50">
        <v>134.51</v>
      </c>
      <c r="CA267" s="50">
        <v>134.51</v>
      </c>
      <c r="CB267" s="50">
        <v>134.51</v>
      </c>
      <c r="CC267" s="50">
        <v>134.51</v>
      </c>
      <c r="CD267" s="50">
        <v>134.51</v>
      </c>
      <c r="CE267" s="50">
        <v>134.51</v>
      </c>
      <c r="CF267" s="50">
        <v>-17.690000000000001</v>
      </c>
      <c r="CG267" s="50">
        <v>228.22</v>
      </c>
      <c r="CH267" s="50">
        <v>91.75</v>
      </c>
      <c r="CI267" s="50">
        <v>188.05</v>
      </c>
      <c r="CJ267" s="50">
        <v>222.37</v>
      </c>
      <c r="CK267" s="50">
        <v>250.48</v>
      </c>
      <c r="CL267" s="50">
        <v>-1.0403638647306219</v>
      </c>
      <c r="CM267" s="50">
        <v>-0.43117589967077091</v>
      </c>
      <c r="CN267" s="50">
        <v>6.1830361390754943E-2</v>
      </c>
      <c r="CO267" s="50">
        <v>0.19081964717300701</v>
      </c>
      <c r="CP267" s="50">
        <v>0.25571393228918871</v>
      </c>
      <c r="CQ267" s="50">
        <v>0.30601176089976595</v>
      </c>
      <c r="CR267" s="50">
        <v>1.7937465507069859</v>
      </c>
      <c r="CS267" s="50">
        <v>1.3594306049822065</v>
      </c>
      <c r="CT267" s="50">
        <v>1.4212229052086702</v>
      </c>
      <c r="CU267" s="50">
        <v>1.5934877347898073</v>
      </c>
      <c r="CV267" s="50">
        <v>1.7919386454031627</v>
      </c>
      <c r="CW267" s="50">
        <v>2.021219099092241</v>
      </c>
      <c r="CX267" s="50" t="s">
        <v>4949</v>
      </c>
      <c r="CY267" s="50" t="s">
        <v>4949</v>
      </c>
      <c r="CZ267" s="50">
        <v>1.8554817591870134E-2</v>
      </c>
      <c r="DA267" s="50">
        <v>5.7243991093687552E-2</v>
      </c>
      <c r="DB267" s="50">
        <v>7.6712276628542062E-2</v>
      </c>
      <c r="DC267" s="50">
        <v>9.1803528269929782E-2</v>
      </c>
      <c r="DD267" s="50">
        <v>-3.3665099815403353E-2</v>
      </c>
      <c r="DE267" s="50">
        <v>0.43431594572477972</v>
      </c>
      <c r="DF267" s="50">
        <v>0.17460559118503435</v>
      </c>
      <c r="DG267" s="50">
        <v>0.35787009724627478</v>
      </c>
      <c r="DH267" s="50">
        <v>0.42318305516965765</v>
      </c>
      <c r="DI267" s="50">
        <v>0.47667802158068012</v>
      </c>
      <c r="DJ267" s="50">
        <v>-1.7063913075290849</v>
      </c>
      <c r="DK267" s="50">
        <v>-4.1172706006973563</v>
      </c>
      <c r="DL267" s="50">
        <v>28.711911357340718</v>
      </c>
      <c r="DM267" s="50">
        <v>9.3033808716465547</v>
      </c>
      <c r="DN267" s="50">
        <v>6.9423978566644342</v>
      </c>
      <c r="DO267" s="50">
        <v>5.8013059701492535</v>
      </c>
      <c r="DP267" s="50">
        <v>0.98969826854523857</v>
      </c>
      <c r="DQ267" s="50">
        <v>1.3058907523028249</v>
      </c>
      <c r="DR267" s="50">
        <v>1.2491128935070501</v>
      </c>
      <c r="DS267" s="50">
        <v>1.114076887248755</v>
      </c>
      <c r="DT267" s="50">
        <v>0.99069678529327432</v>
      </c>
      <c r="DU267" s="50">
        <v>0.87831539700025429</v>
      </c>
      <c r="DV267" s="58" t="s">
        <v>4949</v>
      </c>
      <c r="DW267" s="58" t="s">
        <v>4949</v>
      </c>
      <c r="DX267" s="58">
        <v>1.0451841132014793E-2</v>
      </c>
      <c r="DY267" s="58">
        <v>3.2245269871897943E-2</v>
      </c>
      <c r="DZ267" s="58">
        <v>4.3211663182719622E-2</v>
      </c>
      <c r="EA267" s="58">
        <v>5.1712493970091658E-2</v>
      </c>
      <c r="EB267" s="60">
        <v>-0.57999490748599558</v>
      </c>
      <c r="EC267" s="60">
        <v>-0.31717389478399638</v>
      </c>
      <c r="ED267" s="60">
        <v>4.3505041442937299E-2</v>
      </c>
      <c r="EE267" s="60">
        <v>0.11974968053216771</v>
      </c>
      <c r="EF267" s="60">
        <v>0.14270239271035778</v>
      </c>
      <c r="EG267" s="60">
        <v>0.15139959890404769</v>
      </c>
      <c r="EH267" s="60">
        <v>1.5326963978258723E-2</v>
      </c>
      <c r="EI267" s="60">
        <v>2.4821280133000778E-2</v>
      </c>
      <c r="EJ267" s="60">
        <v>0.10073055064376057</v>
      </c>
      <c r="EK267" s="60">
        <v>8.8874369341265691E-2</v>
      </c>
      <c r="EL267" s="60">
        <v>6.9217858947520527E-2</v>
      </c>
      <c r="EM267" s="60">
        <v>-0.58555279139533178</v>
      </c>
      <c r="EN267" s="60">
        <v>-1.1433993909167146</v>
      </c>
      <c r="EO267" s="60">
        <v>2.0861803631886731</v>
      </c>
      <c r="EP267" s="60">
        <v>0.34008177919617033</v>
      </c>
      <c r="EQ267" s="60">
        <v>0.19669569100245599</v>
      </c>
    </row>
    <row r="268" spans="1:147" ht="15" thickBot="1">
      <c r="A268" s="17" t="s">
        <v>1208</v>
      </c>
      <c r="B268" s="17" t="s">
        <v>1209</v>
      </c>
      <c r="C268" s="17" t="s">
        <v>1210</v>
      </c>
      <c r="D268" s="17" t="s">
        <v>5755</v>
      </c>
      <c r="E268" s="19" t="s">
        <v>5574</v>
      </c>
      <c r="F268" s="18" t="s">
        <v>2993</v>
      </c>
      <c r="G268" s="18" t="s">
        <v>863</v>
      </c>
      <c r="H268" s="19" t="s">
        <v>3</v>
      </c>
      <c r="I268" s="18" t="s">
        <v>5726</v>
      </c>
      <c r="J268" s="18">
        <v>16.100000000000001</v>
      </c>
      <c r="K268" s="24">
        <v>1231</v>
      </c>
      <c r="L268" s="24" t="s">
        <v>853</v>
      </c>
      <c r="M268" s="24" t="s">
        <v>853</v>
      </c>
      <c r="N268" s="24">
        <v>13.14</v>
      </c>
      <c r="O268" s="24">
        <v>1.68</v>
      </c>
      <c r="P268" s="25">
        <v>3.5499999999999997E-2</v>
      </c>
      <c r="Q268" s="25">
        <v>2.3E-3</v>
      </c>
      <c r="R268" s="26">
        <v>3800</v>
      </c>
      <c r="S268" s="26">
        <v>3800</v>
      </c>
      <c r="T268" s="26">
        <v>49932</v>
      </c>
      <c r="U268" s="26">
        <v>6390.64</v>
      </c>
      <c r="V268" s="26">
        <v>49932</v>
      </c>
      <c r="W268" s="26">
        <v>6390.64</v>
      </c>
      <c r="X268" s="50">
        <v>24684.21</v>
      </c>
      <c r="Y268" s="50">
        <v>31387.16</v>
      </c>
      <c r="Z268" s="50">
        <v>34787.47</v>
      </c>
      <c r="AA268" s="50">
        <v>36561.22</v>
      </c>
      <c r="AB268" s="50">
        <v>38899.4</v>
      </c>
      <c r="AC268" s="50" t="s">
        <v>4949</v>
      </c>
      <c r="AD268" s="50">
        <v>2638.3</v>
      </c>
      <c r="AE268" s="50">
        <v>4603.41</v>
      </c>
      <c r="AF268" s="50">
        <v>5656.23</v>
      </c>
      <c r="AG268" s="50">
        <v>6151.18</v>
      </c>
      <c r="AH268" s="50">
        <v>7137.22</v>
      </c>
      <c r="AI268" s="50" t="s">
        <v>4949</v>
      </c>
      <c r="AJ268" s="59">
        <v>340.42580645161291</v>
      </c>
      <c r="AK268" s="59">
        <v>593.9883870967742</v>
      </c>
      <c r="AL268" s="59">
        <v>729.83612903225799</v>
      </c>
      <c r="AM268" s="59">
        <v>793.70064516129037</v>
      </c>
      <c r="AN268" s="59">
        <v>920.93161290322587</v>
      </c>
      <c r="AO268" s="59" t="s">
        <v>5557</v>
      </c>
      <c r="AP268" s="50">
        <v>6390.64</v>
      </c>
      <c r="AQ268" s="50">
        <v>6390.64</v>
      </c>
      <c r="AR268" s="50">
        <v>6390.64</v>
      </c>
      <c r="AS268" s="50">
        <v>6390.64</v>
      </c>
      <c r="AT268" s="50">
        <v>6390.64</v>
      </c>
      <c r="AU268" s="50">
        <v>6390.64</v>
      </c>
      <c r="AV268" s="50">
        <v>-1327.22</v>
      </c>
      <c r="AW268" s="50">
        <v>527.53</v>
      </c>
      <c r="AX268" s="50">
        <v>2691.03</v>
      </c>
      <c r="AY268" s="50">
        <v>5665.7</v>
      </c>
      <c r="AZ268" s="50">
        <v>9480.82</v>
      </c>
      <c r="BA268" s="50" t="s">
        <v>4949</v>
      </c>
      <c r="BB268" s="59">
        <v>-171.25419354838709</v>
      </c>
      <c r="BC268" s="59">
        <v>68.068387096774188</v>
      </c>
      <c r="BD268" s="59">
        <v>347.22967741935486</v>
      </c>
      <c r="BE268" s="59">
        <v>731.05806451612898</v>
      </c>
      <c r="BF268" s="59">
        <v>1223.3316129032257</v>
      </c>
      <c r="BG268" s="59" t="s">
        <v>5557</v>
      </c>
      <c r="BH268" s="50">
        <v>6390.64</v>
      </c>
      <c r="BI268" s="50">
        <v>6390.64</v>
      </c>
      <c r="BJ268" s="50">
        <v>6390.64</v>
      </c>
      <c r="BK268" s="50">
        <v>6390.64</v>
      </c>
      <c r="BL268" s="50">
        <v>6390.64</v>
      </c>
      <c r="BM268" s="50">
        <v>6390.64</v>
      </c>
      <c r="BN268" s="50">
        <v>1323.12</v>
      </c>
      <c r="BO268" s="50">
        <v>2306.1999999999998</v>
      </c>
      <c r="BP268" s="50">
        <v>2828.12</v>
      </c>
      <c r="BQ268" s="50">
        <v>3075.59</v>
      </c>
      <c r="BR268" s="50">
        <v>3568.61</v>
      </c>
      <c r="BS268" s="50" t="s">
        <v>4949</v>
      </c>
      <c r="BT268" s="59">
        <v>170.72516129032257</v>
      </c>
      <c r="BU268" s="59">
        <v>297.57419354838709</v>
      </c>
      <c r="BV268" s="59">
        <v>364.91870967741932</v>
      </c>
      <c r="BW268" s="59">
        <v>396.85032258064518</v>
      </c>
      <c r="BX268" s="59">
        <v>460.46580645161293</v>
      </c>
      <c r="BY268" s="59" t="s">
        <v>5557</v>
      </c>
      <c r="BZ268" s="50">
        <v>6390.64</v>
      </c>
      <c r="CA268" s="50">
        <v>6390.64</v>
      </c>
      <c r="CB268" s="50">
        <v>6390.64</v>
      </c>
      <c r="CC268" s="50">
        <v>6390.64</v>
      </c>
      <c r="CD268" s="50">
        <v>6390.64</v>
      </c>
      <c r="CE268" s="50">
        <v>6390.64</v>
      </c>
      <c r="CF268" s="50">
        <v>8267.8700000000008</v>
      </c>
      <c r="CG268" s="50">
        <v>8265.58</v>
      </c>
      <c r="CH268" s="50">
        <v>9108.36</v>
      </c>
      <c r="CI268" s="50">
        <v>8815.7099999999991</v>
      </c>
      <c r="CJ268" s="50">
        <v>9668.24</v>
      </c>
      <c r="CK268" s="50" t="s">
        <v>4949</v>
      </c>
      <c r="CL268" s="50">
        <v>0.69428947368421057</v>
      </c>
      <c r="CM268" s="50">
        <v>1.2114236842105264</v>
      </c>
      <c r="CN268" s="50">
        <v>1.4884815789473682</v>
      </c>
      <c r="CO268" s="50">
        <v>1.6187315789473684</v>
      </c>
      <c r="CP268" s="50">
        <v>1.8782157894736842</v>
      </c>
      <c r="CQ268" s="50" t="s">
        <v>4949</v>
      </c>
      <c r="CR268" s="50">
        <v>-0.34926842105263156</v>
      </c>
      <c r="CS268" s="50">
        <v>0.13882368421052632</v>
      </c>
      <c r="CT268" s="50">
        <v>0.70816578947368425</v>
      </c>
      <c r="CU268" s="50">
        <v>1.4909736842105263</v>
      </c>
      <c r="CV268" s="50">
        <v>2.4949526315789474</v>
      </c>
      <c r="CW268" s="50" t="s">
        <v>4949</v>
      </c>
      <c r="CX268" s="50">
        <v>0.34818947368421049</v>
      </c>
      <c r="CY268" s="50">
        <v>0.60689473684210526</v>
      </c>
      <c r="CZ268" s="50">
        <v>0.74424210526315782</v>
      </c>
      <c r="DA268" s="50">
        <v>0.80936578947368421</v>
      </c>
      <c r="DB268" s="50">
        <v>0.93910789473684209</v>
      </c>
      <c r="DC268" s="50" t="s">
        <v>4949</v>
      </c>
      <c r="DD268" s="50">
        <v>2.1757552631578951</v>
      </c>
      <c r="DE268" s="50">
        <v>2.1751526315789476</v>
      </c>
      <c r="DF268" s="50">
        <v>2.3969368421052635</v>
      </c>
      <c r="DG268" s="50">
        <v>2.3199236842105262</v>
      </c>
      <c r="DH268" s="50">
        <v>2.5442736842105265</v>
      </c>
      <c r="DI268" s="50" t="s">
        <v>4949</v>
      </c>
      <c r="DJ268" s="50">
        <v>18.925823446916574</v>
      </c>
      <c r="DK268" s="50">
        <v>10.84674187178635</v>
      </c>
      <c r="DL268" s="50">
        <v>8.8277881203557858</v>
      </c>
      <c r="DM268" s="50">
        <v>8.1174668925311888</v>
      </c>
      <c r="DN268" s="50">
        <v>6.9960012441819082</v>
      </c>
      <c r="DO268" s="50" t="s">
        <v>4949</v>
      </c>
      <c r="DP268" s="50">
        <v>-37.621494552523316</v>
      </c>
      <c r="DQ268" s="50">
        <v>94.652436828237256</v>
      </c>
      <c r="DR268" s="50">
        <v>18.554977090556402</v>
      </c>
      <c r="DS268" s="50">
        <v>8.813032811479605</v>
      </c>
      <c r="DT268" s="50">
        <v>5.2666330549467242</v>
      </c>
      <c r="DU268" s="50" t="s">
        <v>4949</v>
      </c>
      <c r="DV268" s="58">
        <v>2.6498437875510691E-2</v>
      </c>
      <c r="DW268" s="58">
        <v>4.6186814067131293E-2</v>
      </c>
      <c r="DX268" s="58">
        <v>5.6639429624289028E-2</v>
      </c>
      <c r="DY268" s="58">
        <v>6.1595569975166228E-2</v>
      </c>
      <c r="DZ268" s="58">
        <v>7.1469398381799248E-2</v>
      </c>
      <c r="EA268" s="58" t="s">
        <v>4949</v>
      </c>
      <c r="EB268" s="60">
        <v>-1.9878392429288287</v>
      </c>
      <c r="EC268" s="60">
        <v>8.7263473167402807</v>
      </c>
      <c r="ED268" s="60">
        <v>2.101882922152484</v>
      </c>
      <c r="EE268" s="60">
        <v>1.0856875584658561</v>
      </c>
      <c r="EF268" s="60">
        <v>0.75280619186947972</v>
      </c>
      <c r="EG268" s="60" t="s">
        <v>4949</v>
      </c>
      <c r="EH268" s="60">
        <v>0.27154808681339215</v>
      </c>
      <c r="EI268" s="60">
        <v>0.10833442719889286</v>
      </c>
      <c r="EJ268" s="60">
        <v>5.098818626361723E-2</v>
      </c>
      <c r="EK268" s="60">
        <v>6.395246110496311E-2</v>
      </c>
      <c r="EL268" s="60" t="s">
        <v>4949</v>
      </c>
      <c r="EM268" s="60">
        <v>0.74483947996816124</v>
      </c>
      <c r="EN268" s="60">
        <v>0.22870437349703798</v>
      </c>
      <c r="EO268" s="60">
        <v>8.7505281786631972E-2</v>
      </c>
      <c r="EP268" s="60">
        <v>0.16030095038675496</v>
      </c>
      <c r="EQ268" s="60" t="s">
        <v>4949</v>
      </c>
    </row>
    <row r="269" spans="1:147" ht="15" thickBot="1">
      <c r="A269" s="17" t="s">
        <v>5073</v>
      </c>
      <c r="B269" s="17" t="s">
        <v>5074</v>
      </c>
      <c r="C269" s="17" t="s">
        <v>5075</v>
      </c>
      <c r="D269" s="17" t="s">
        <v>5740</v>
      </c>
      <c r="E269" s="19" t="s">
        <v>5574</v>
      </c>
      <c r="F269" s="18" t="s">
        <v>3039</v>
      </c>
      <c r="G269" s="18" t="s">
        <v>2220</v>
      </c>
      <c r="H269" s="19" t="s">
        <v>3</v>
      </c>
      <c r="I269" s="18" t="s">
        <v>5726</v>
      </c>
      <c r="J269" s="18">
        <v>27</v>
      </c>
      <c r="K269" s="24">
        <v>1231</v>
      </c>
      <c r="L269" s="24" t="s">
        <v>853</v>
      </c>
      <c r="M269" s="24" t="s">
        <v>864</v>
      </c>
      <c r="N269" s="24">
        <v>24.36</v>
      </c>
      <c r="O269" s="24">
        <v>3.12</v>
      </c>
      <c r="P269" s="25">
        <v>7.690000000000001E-2</v>
      </c>
      <c r="Q269" s="25">
        <v>0.24160000000000001</v>
      </c>
      <c r="R269" s="26">
        <v>511.05</v>
      </c>
      <c r="S269" s="26">
        <v>511.05</v>
      </c>
      <c r="T269" s="26">
        <v>12449.27</v>
      </c>
      <c r="U269" s="26">
        <v>1593.34</v>
      </c>
      <c r="V269" s="26">
        <v>12449.27</v>
      </c>
      <c r="W269" s="26">
        <v>1593.34</v>
      </c>
      <c r="X269" s="50">
        <v>1374.7</v>
      </c>
      <c r="Y269" s="50">
        <v>1773.77</v>
      </c>
      <c r="Z269" s="50">
        <v>1943.17</v>
      </c>
      <c r="AA269" s="50">
        <v>2181.81</v>
      </c>
      <c r="AB269" s="50" t="s">
        <v>4949</v>
      </c>
      <c r="AC269" s="50" t="s">
        <v>4949</v>
      </c>
      <c r="AD269" s="50">
        <v>-37.14</v>
      </c>
      <c r="AE269" s="50">
        <v>112.47</v>
      </c>
      <c r="AF269" s="50">
        <v>145.38999999999999</v>
      </c>
      <c r="AG269" s="50">
        <v>151.13</v>
      </c>
      <c r="AH269" s="50" t="s">
        <v>4949</v>
      </c>
      <c r="AI269" s="50" t="s">
        <v>4949</v>
      </c>
      <c r="AJ269" s="59">
        <v>-37.14</v>
      </c>
      <c r="AK269" s="59">
        <v>112.47</v>
      </c>
      <c r="AL269" s="59">
        <v>145.38999999999999</v>
      </c>
      <c r="AM269" s="59">
        <v>151.13</v>
      </c>
      <c r="AN269" s="59" t="s">
        <v>4949</v>
      </c>
      <c r="AO269" s="59" t="s">
        <v>4949</v>
      </c>
      <c r="AP269" s="50">
        <v>1593.34</v>
      </c>
      <c r="AQ269" s="50">
        <v>1593.34</v>
      </c>
      <c r="AR269" s="50">
        <v>1593.34</v>
      </c>
      <c r="AS269" s="50">
        <v>1593.34</v>
      </c>
      <c r="AT269" s="50">
        <v>1593.34</v>
      </c>
      <c r="AU269" s="50">
        <v>1593.34</v>
      </c>
      <c r="AV269" s="50">
        <v>960.62</v>
      </c>
      <c r="AW269" s="50">
        <v>1036.69</v>
      </c>
      <c r="AX269" s="50">
        <v>1038.3</v>
      </c>
      <c r="AY269" s="50">
        <v>1134.3499999999999</v>
      </c>
      <c r="AZ269" s="50" t="s">
        <v>4949</v>
      </c>
      <c r="BA269" s="50" t="s">
        <v>4949</v>
      </c>
      <c r="BB269" s="59">
        <v>960.62</v>
      </c>
      <c r="BC269" s="59">
        <v>1036.69</v>
      </c>
      <c r="BD269" s="59">
        <v>1038.3</v>
      </c>
      <c r="BE269" s="59">
        <v>1134.3499999999999</v>
      </c>
      <c r="BF269" s="59" t="s">
        <v>4949</v>
      </c>
      <c r="BG269" s="59" t="s">
        <v>4949</v>
      </c>
      <c r="BH269" s="50">
        <v>1593.34</v>
      </c>
      <c r="BI269" s="50">
        <v>1593.34</v>
      </c>
      <c r="BJ269" s="50">
        <v>1593.34</v>
      </c>
      <c r="BK269" s="50">
        <v>1593.34</v>
      </c>
      <c r="BL269" s="50">
        <v>1593.34</v>
      </c>
      <c r="BM269" s="50">
        <v>1593.34</v>
      </c>
      <c r="BN269" s="50">
        <v>18.09</v>
      </c>
      <c r="BO269" s="50">
        <v>41.07</v>
      </c>
      <c r="BP269" s="50">
        <v>52.98</v>
      </c>
      <c r="BQ269" s="50">
        <v>55.07</v>
      </c>
      <c r="BR269" s="50" t="s">
        <v>4949</v>
      </c>
      <c r="BS269" s="50" t="s">
        <v>4949</v>
      </c>
      <c r="BT269" s="59">
        <v>18.09</v>
      </c>
      <c r="BU269" s="59">
        <v>41.07</v>
      </c>
      <c r="BV269" s="59">
        <v>52.98</v>
      </c>
      <c r="BW269" s="59">
        <v>55.07</v>
      </c>
      <c r="BX269" s="59" t="s">
        <v>4949</v>
      </c>
      <c r="BY269" s="59" t="s">
        <v>4949</v>
      </c>
      <c r="BZ269" s="50">
        <v>1593.34</v>
      </c>
      <c r="CA269" s="50">
        <v>1593.34</v>
      </c>
      <c r="CB269" s="50">
        <v>1593.34</v>
      </c>
      <c r="CC269" s="50">
        <v>1593.34</v>
      </c>
      <c r="CD269" s="50">
        <v>1593.34</v>
      </c>
      <c r="CE269" s="50">
        <v>1593.34</v>
      </c>
      <c r="CF269" s="50">
        <v>-135.88</v>
      </c>
      <c r="CG269" s="50">
        <v>128.62</v>
      </c>
      <c r="CH269" s="50">
        <v>78.209999999999994</v>
      </c>
      <c r="CI269" s="50">
        <v>132.46</v>
      </c>
      <c r="CJ269" s="50" t="s">
        <v>4949</v>
      </c>
      <c r="CK269" s="50" t="s">
        <v>4949</v>
      </c>
      <c r="CL269" s="50">
        <v>-7.2673906662753154E-2</v>
      </c>
      <c r="CM269" s="50">
        <v>0.22007631347226297</v>
      </c>
      <c r="CN269" s="50">
        <v>0.284492711085021</v>
      </c>
      <c r="CO269" s="50">
        <v>0.29572448879757363</v>
      </c>
      <c r="CP269" s="50" t="s">
        <v>4949</v>
      </c>
      <c r="CQ269" s="50" t="s">
        <v>4949</v>
      </c>
      <c r="CR269" s="50">
        <v>1.8796986596223462</v>
      </c>
      <c r="CS269" s="50">
        <v>2.0285490656491536</v>
      </c>
      <c r="CT269" s="50">
        <v>2.0316994423246255</v>
      </c>
      <c r="CU269" s="50">
        <v>2.2196458272184714</v>
      </c>
      <c r="CV269" s="50" t="s">
        <v>4949</v>
      </c>
      <c r="CW269" s="50" t="s">
        <v>4949</v>
      </c>
      <c r="CX269" s="50">
        <v>3.5397710595832112E-2</v>
      </c>
      <c r="CY269" s="50">
        <v>8.0363956560023486E-2</v>
      </c>
      <c r="CZ269" s="50">
        <v>0.10366891693572057</v>
      </c>
      <c r="DA269" s="50">
        <v>0.10775853634673711</v>
      </c>
      <c r="DB269" s="50" t="s">
        <v>4949</v>
      </c>
      <c r="DC269" s="50" t="s">
        <v>4949</v>
      </c>
      <c r="DD269" s="50">
        <v>-0.26588396438704626</v>
      </c>
      <c r="DE269" s="50">
        <v>0.25167791801193623</v>
      </c>
      <c r="DF269" s="50">
        <v>0.15303786322277663</v>
      </c>
      <c r="DG269" s="50">
        <v>0.25919185989629195</v>
      </c>
      <c r="DH269" s="50" t="s">
        <v>4949</v>
      </c>
      <c r="DI269" s="50" t="s">
        <v>4949</v>
      </c>
      <c r="DJ269" s="50">
        <v>-42.900915455034998</v>
      </c>
      <c r="DK269" s="50">
        <v>14.166800035565039</v>
      </c>
      <c r="DL269" s="50">
        <v>10.95907558979297</v>
      </c>
      <c r="DM269" s="50">
        <v>10.542843909217231</v>
      </c>
      <c r="DN269" s="50" t="s">
        <v>4949</v>
      </c>
      <c r="DO269" s="50" t="s">
        <v>4949</v>
      </c>
      <c r="DP269" s="50">
        <v>1.6586579500739105</v>
      </c>
      <c r="DQ269" s="50">
        <v>1.5369493291147787</v>
      </c>
      <c r="DR269" s="50">
        <v>1.5345661176923817</v>
      </c>
      <c r="DS269" s="50">
        <v>1.4046282011724778</v>
      </c>
      <c r="DT269" s="50" t="s">
        <v>4949</v>
      </c>
      <c r="DU269" s="50" t="s">
        <v>4949</v>
      </c>
      <c r="DV269" s="58">
        <v>1.1353508981133971E-2</v>
      </c>
      <c r="DW269" s="58">
        <v>2.5776042778063692E-2</v>
      </c>
      <c r="DX269" s="58">
        <v>3.3250906899971129E-2</v>
      </c>
      <c r="DY269" s="58">
        <v>3.4562616892816353E-2</v>
      </c>
      <c r="DZ269" s="58" t="s">
        <v>4949</v>
      </c>
      <c r="EA269" s="58" t="s">
        <v>4949</v>
      </c>
      <c r="EB269" s="60">
        <v>-3.8662530449084964E-2</v>
      </c>
      <c r="EC269" s="60">
        <v>0.10848951952849935</v>
      </c>
      <c r="ED269" s="60">
        <v>0.14002696715785418</v>
      </c>
      <c r="EE269" s="60">
        <v>0.13323048441838939</v>
      </c>
      <c r="EF269" s="60" t="s">
        <v>4949</v>
      </c>
      <c r="EG269" s="60" t="s">
        <v>4949</v>
      </c>
      <c r="EH269" s="60">
        <v>0.29029606459591184</v>
      </c>
      <c r="EI269" s="60">
        <v>9.5502799122772375E-2</v>
      </c>
      <c r="EJ269" s="60">
        <v>0.12280963580129378</v>
      </c>
      <c r="EK269" s="60" t="s">
        <v>4949</v>
      </c>
      <c r="EL269" s="60" t="s">
        <v>4949</v>
      </c>
      <c r="EM269" s="60">
        <v>-4.0282714054927302</v>
      </c>
      <c r="EN269" s="60">
        <v>0.29270027562905643</v>
      </c>
      <c r="EO269" s="60">
        <v>3.9480019258546051E-2</v>
      </c>
      <c r="EP269" s="60" t="s">
        <v>4949</v>
      </c>
      <c r="EQ269" s="60" t="s">
        <v>4949</v>
      </c>
    </row>
    <row r="270" spans="1:147" ht="15" thickBot="1">
      <c r="A270" s="17" t="s">
        <v>4966</v>
      </c>
      <c r="B270" s="17" t="s">
        <v>4967</v>
      </c>
      <c r="C270" s="17" t="s">
        <v>4968</v>
      </c>
      <c r="D270" s="17" t="s">
        <v>5757</v>
      </c>
      <c r="E270" s="19" t="s">
        <v>5574</v>
      </c>
      <c r="F270" s="18" t="s">
        <v>3633</v>
      </c>
      <c r="G270" s="18" t="s">
        <v>3634</v>
      </c>
      <c r="H270" s="19" t="s">
        <v>3</v>
      </c>
      <c r="I270" s="18" t="s">
        <v>5726</v>
      </c>
      <c r="J270" s="18">
        <v>28</v>
      </c>
      <c r="K270" s="24">
        <v>1231</v>
      </c>
      <c r="L270" s="24" t="s">
        <v>853</v>
      </c>
      <c r="M270" s="24" t="s">
        <v>4</v>
      </c>
      <c r="N270" s="24">
        <v>16.38</v>
      </c>
      <c r="O270" s="24">
        <v>2.1</v>
      </c>
      <c r="P270" s="25">
        <v>4.3E-3</v>
      </c>
      <c r="Q270" s="25">
        <v>1.8700000000000001E-2</v>
      </c>
      <c r="R270" s="26">
        <v>346.75</v>
      </c>
      <c r="S270" s="26">
        <v>346.75</v>
      </c>
      <c r="T270" s="26">
        <v>5679.77</v>
      </c>
      <c r="U270" s="26">
        <v>726.94</v>
      </c>
      <c r="V270" s="26">
        <v>5679.77</v>
      </c>
      <c r="W270" s="26">
        <v>726.94</v>
      </c>
      <c r="X270" s="50">
        <v>247.67</v>
      </c>
      <c r="Y270" s="50">
        <v>325.89999999999998</v>
      </c>
      <c r="Z270" s="50">
        <v>471.64</v>
      </c>
      <c r="AA270" s="50">
        <v>738.08</v>
      </c>
      <c r="AB270" s="50">
        <v>997.08</v>
      </c>
      <c r="AC270" s="50">
        <v>1258.4100000000001</v>
      </c>
      <c r="AD270" s="50">
        <v>-19.809999999999999</v>
      </c>
      <c r="AE270" s="50">
        <v>151.53</v>
      </c>
      <c r="AF270" s="50">
        <v>245.6</v>
      </c>
      <c r="AG270" s="50">
        <v>369.69</v>
      </c>
      <c r="AH270" s="50">
        <v>498.87</v>
      </c>
      <c r="AI270" s="50">
        <v>616.24</v>
      </c>
      <c r="AJ270" s="59">
        <v>-2.8751814223512335</v>
      </c>
      <c r="AK270" s="59">
        <v>21.992743105950655</v>
      </c>
      <c r="AL270" s="59">
        <v>35.645863570391874</v>
      </c>
      <c r="AM270" s="59">
        <v>53.656023222060959</v>
      </c>
      <c r="AN270" s="59">
        <v>72.404934687953556</v>
      </c>
      <c r="AO270" s="59">
        <v>89.439767779390422</v>
      </c>
      <c r="AP270" s="50">
        <v>726.94</v>
      </c>
      <c r="AQ270" s="50">
        <v>726.94</v>
      </c>
      <c r="AR270" s="50">
        <v>726.94</v>
      </c>
      <c r="AS270" s="50">
        <v>726.94</v>
      </c>
      <c r="AT270" s="50">
        <v>726.94</v>
      </c>
      <c r="AU270" s="50">
        <v>726.94</v>
      </c>
      <c r="AV270" s="50">
        <v>1744.53</v>
      </c>
      <c r="AW270" s="50">
        <v>1926.67</v>
      </c>
      <c r="AX270" s="50">
        <v>2370.48</v>
      </c>
      <c r="AY270" s="50">
        <v>2955.16</v>
      </c>
      <c r="AZ270" s="50">
        <v>3454.03</v>
      </c>
      <c r="BA270" s="50">
        <v>4070.27</v>
      </c>
      <c r="BB270" s="59">
        <v>253.19738751814225</v>
      </c>
      <c r="BC270" s="59">
        <v>279.63280116110309</v>
      </c>
      <c r="BD270" s="59">
        <v>344.04644412191584</v>
      </c>
      <c r="BE270" s="59">
        <v>428.90566037735852</v>
      </c>
      <c r="BF270" s="59">
        <v>501.3105950653121</v>
      </c>
      <c r="BG270" s="59">
        <v>590.75036284470252</v>
      </c>
      <c r="BH270" s="50">
        <v>726.94</v>
      </c>
      <c r="BI270" s="50">
        <v>726.94</v>
      </c>
      <c r="BJ270" s="50">
        <v>726.94</v>
      </c>
      <c r="BK270" s="50">
        <v>726.94</v>
      </c>
      <c r="BL270" s="50">
        <v>726.94</v>
      </c>
      <c r="BM270" s="50">
        <v>726.94</v>
      </c>
      <c r="BN270" s="50" t="s">
        <v>4949</v>
      </c>
      <c r="BO270" s="50" t="s">
        <v>4949</v>
      </c>
      <c r="BP270" s="50" t="s">
        <v>4949</v>
      </c>
      <c r="BQ270" s="50" t="s">
        <v>4949</v>
      </c>
      <c r="BR270" s="50" t="s">
        <v>4949</v>
      </c>
      <c r="BS270" s="50" t="s">
        <v>4949</v>
      </c>
      <c r="BT270" s="59" t="s">
        <v>5557</v>
      </c>
      <c r="BU270" s="59" t="s">
        <v>5557</v>
      </c>
      <c r="BV270" s="59" t="s">
        <v>5557</v>
      </c>
      <c r="BW270" s="59" t="s">
        <v>5557</v>
      </c>
      <c r="BX270" s="59" t="s">
        <v>5557</v>
      </c>
      <c r="BY270" s="59" t="s">
        <v>5557</v>
      </c>
      <c r="BZ270" s="50">
        <v>726.94</v>
      </c>
      <c r="CA270" s="50">
        <v>726.94</v>
      </c>
      <c r="CB270" s="50">
        <v>726.94</v>
      </c>
      <c r="CC270" s="50">
        <v>726.94</v>
      </c>
      <c r="CD270" s="50">
        <v>726.94</v>
      </c>
      <c r="CE270" s="50">
        <v>726.94</v>
      </c>
      <c r="CF270" s="50">
        <v>65.53</v>
      </c>
      <c r="CG270" s="50">
        <v>164.26</v>
      </c>
      <c r="CH270" s="50">
        <v>224.58</v>
      </c>
      <c r="CI270" s="50">
        <v>302.33999999999997</v>
      </c>
      <c r="CJ270" s="50">
        <v>446.97</v>
      </c>
      <c r="CK270" s="50">
        <v>533.82000000000005</v>
      </c>
      <c r="CL270" s="50">
        <v>-5.7130497476568128E-2</v>
      </c>
      <c r="CM270" s="50">
        <v>0.43700072098053355</v>
      </c>
      <c r="CN270" s="50">
        <v>0.70829127613554432</v>
      </c>
      <c r="CO270" s="50">
        <v>1.0661571737563085</v>
      </c>
      <c r="CP270" s="50">
        <v>1.4387022350396539</v>
      </c>
      <c r="CQ270" s="50">
        <v>1.7771881759192503</v>
      </c>
      <c r="CR270" s="50">
        <v>5.0310886806056239</v>
      </c>
      <c r="CS270" s="50">
        <v>5.5563662581110309</v>
      </c>
      <c r="CT270" s="50">
        <v>6.8362797404470079</v>
      </c>
      <c r="CU270" s="50">
        <v>8.5224513338139865</v>
      </c>
      <c r="CV270" s="50">
        <v>9.961153568853641</v>
      </c>
      <c r="CW270" s="50">
        <v>11.738341744772891</v>
      </c>
      <c r="CX270" s="50" t="s">
        <v>4949</v>
      </c>
      <c r="CY270" s="50" t="s">
        <v>4949</v>
      </c>
      <c r="CZ270" s="50" t="s">
        <v>4949</v>
      </c>
      <c r="DA270" s="50" t="s">
        <v>4949</v>
      </c>
      <c r="DB270" s="50" t="s">
        <v>4949</v>
      </c>
      <c r="DC270" s="50" t="s">
        <v>4949</v>
      </c>
      <c r="DD270" s="50">
        <v>0.18898341744772892</v>
      </c>
      <c r="DE270" s="50">
        <v>0.47371304974765677</v>
      </c>
      <c r="DF270" s="50">
        <v>0.64767123287671235</v>
      </c>
      <c r="DG270" s="50">
        <v>0.87192501802451328</v>
      </c>
      <c r="DH270" s="50">
        <v>1.2890266762797404</v>
      </c>
      <c r="DI270" s="50">
        <v>1.5394953136265321</v>
      </c>
      <c r="DJ270" s="50">
        <v>-254.49369005552754</v>
      </c>
      <c r="DK270" s="50">
        <v>33.270771464396489</v>
      </c>
      <c r="DL270" s="50">
        <v>20.527361563517918</v>
      </c>
      <c r="DM270" s="50">
        <v>13.637155454570047</v>
      </c>
      <c r="DN270" s="50">
        <v>10.105879287189047</v>
      </c>
      <c r="DO270" s="50">
        <v>8.1810982733999751</v>
      </c>
      <c r="DP270" s="50">
        <v>2.8899015780754707</v>
      </c>
      <c r="DQ270" s="50">
        <v>2.616701355187967</v>
      </c>
      <c r="DR270" s="50">
        <v>2.1267928858290306</v>
      </c>
      <c r="DS270" s="50">
        <v>1.706005766185249</v>
      </c>
      <c r="DT270" s="50">
        <v>1.4596051568747233</v>
      </c>
      <c r="DU270" s="50">
        <v>1.2386205337729439</v>
      </c>
      <c r="DV270" s="58" t="s">
        <v>4949</v>
      </c>
      <c r="DW270" s="58" t="s">
        <v>4949</v>
      </c>
      <c r="DX270" s="58" t="s">
        <v>4949</v>
      </c>
      <c r="DY270" s="58" t="s">
        <v>4949</v>
      </c>
      <c r="DZ270" s="58" t="s">
        <v>4949</v>
      </c>
      <c r="EA270" s="58" t="s">
        <v>4949</v>
      </c>
      <c r="EB270" s="60">
        <v>-1.1355494029910634E-2</v>
      </c>
      <c r="EC270" s="60">
        <v>7.8648652857001969E-2</v>
      </c>
      <c r="ED270" s="60">
        <v>0.10360770814349836</v>
      </c>
      <c r="EE270" s="60">
        <v>0.12509982539016501</v>
      </c>
      <c r="EF270" s="60">
        <v>0.14443128751053116</v>
      </c>
      <c r="EG270" s="60">
        <v>0.15140027565738884</v>
      </c>
      <c r="EH270" s="60">
        <v>0.31586385109217918</v>
      </c>
      <c r="EI270" s="60">
        <v>0.44719239030377422</v>
      </c>
      <c r="EJ270" s="60">
        <v>0.56492239843948777</v>
      </c>
      <c r="EK270" s="60">
        <v>0.35091047040971168</v>
      </c>
      <c r="EL270" s="60">
        <v>0.26209531832952226</v>
      </c>
      <c r="EM270" s="60">
        <v>-8.6491670873296318</v>
      </c>
      <c r="EN270" s="60">
        <v>0.62080116148617437</v>
      </c>
      <c r="EO270" s="60">
        <v>0.50525244299674266</v>
      </c>
      <c r="EP270" s="60">
        <v>0.34942789905055593</v>
      </c>
      <c r="EQ270" s="60">
        <v>0.23527171407380676</v>
      </c>
    </row>
    <row r="271" spans="1:147" ht="15" thickBot="1">
      <c r="A271" s="17" t="s">
        <v>1211</v>
      </c>
      <c r="B271" s="17" t="s">
        <v>1212</v>
      </c>
      <c r="C271" s="17" t="s">
        <v>1213</v>
      </c>
      <c r="D271" s="17" t="s">
        <v>5754</v>
      </c>
      <c r="E271" s="19" t="s">
        <v>5574</v>
      </c>
      <c r="F271" s="18" t="s">
        <v>3603</v>
      </c>
      <c r="G271" s="18" t="s">
        <v>3604</v>
      </c>
      <c r="H271" s="19" t="s">
        <v>3</v>
      </c>
      <c r="I271" s="18" t="s">
        <v>5727</v>
      </c>
      <c r="J271" s="18">
        <v>0.26</v>
      </c>
      <c r="K271" s="24">
        <v>1231</v>
      </c>
      <c r="L271" s="24" t="s">
        <v>853</v>
      </c>
      <c r="M271" s="24" t="s">
        <v>4</v>
      </c>
      <c r="N271" s="24">
        <v>0.35</v>
      </c>
      <c r="O271" s="24">
        <v>0.04</v>
      </c>
      <c r="P271" s="25">
        <v>-4.1700000000000001E-2</v>
      </c>
      <c r="Q271" s="25">
        <v>7.8100000000000003E-2</v>
      </c>
      <c r="R271" s="26">
        <v>2249.46</v>
      </c>
      <c r="S271" s="26">
        <v>2249.46</v>
      </c>
      <c r="T271" s="26">
        <v>776.06</v>
      </c>
      <c r="U271" s="26">
        <v>99.33</v>
      </c>
      <c r="V271" s="26">
        <v>776.06</v>
      </c>
      <c r="W271" s="26">
        <v>99.33</v>
      </c>
      <c r="X271" s="50">
        <v>3008.76</v>
      </c>
      <c r="Y271" s="50">
        <v>2757.08</v>
      </c>
      <c r="Z271" s="50">
        <v>3037.64</v>
      </c>
      <c r="AA271" s="50">
        <v>3253.52</v>
      </c>
      <c r="AB271" s="50" t="s">
        <v>4949</v>
      </c>
      <c r="AC271" s="50" t="s">
        <v>4949</v>
      </c>
      <c r="AD271" s="50">
        <v>33.020000000000003</v>
      </c>
      <c r="AE271" s="50">
        <v>42.48</v>
      </c>
      <c r="AF271" s="50">
        <v>60.46</v>
      </c>
      <c r="AG271" s="50">
        <v>83.36</v>
      </c>
      <c r="AH271" s="50" t="s">
        <v>4949</v>
      </c>
      <c r="AI271" s="50" t="s">
        <v>4949</v>
      </c>
      <c r="AJ271" s="59">
        <v>4.7924528301886795</v>
      </c>
      <c r="AK271" s="59">
        <v>6.1654571843251089</v>
      </c>
      <c r="AL271" s="59">
        <v>8.7750362844702465</v>
      </c>
      <c r="AM271" s="59">
        <v>12.098693759071118</v>
      </c>
      <c r="AN271" s="59" t="s">
        <v>5557</v>
      </c>
      <c r="AO271" s="59" t="s">
        <v>5557</v>
      </c>
      <c r="AP271" s="50">
        <v>99.33</v>
      </c>
      <c r="AQ271" s="50">
        <v>99.33</v>
      </c>
      <c r="AR271" s="50">
        <v>99.33</v>
      </c>
      <c r="AS271" s="50">
        <v>99.33</v>
      </c>
      <c r="AT271" s="50">
        <v>99.33</v>
      </c>
      <c r="AU271" s="50">
        <v>99.33</v>
      </c>
      <c r="AV271" s="50">
        <v>1902.36</v>
      </c>
      <c r="AW271" s="50">
        <v>1929.07</v>
      </c>
      <c r="AX271" s="50">
        <v>1989.53</v>
      </c>
      <c r="AY271" s="50">
        <v>2072.88</v>
      </c>
      <c r="AZ271" s="50" t="s">
        <v>4949</v>
      </c>
      <c r="BA271" s="50" t="s">
        <v>4949</v>
      </c>
      <c r="BB271" s="59">
        <v>276.10449927431057</v>
      </c>
      <c r="BC271" s="59">
        <v>279.98113207547169</v>
      </c>
      <c r="BD271" s="59">
        <v>288.75616835994197</v>
      </c>
      <c r="BE271" s="59">
        <v>300.85341074020323</v>
      </c>
      <c r="BF271" s="59" t="s">
        <v>5557</v>
      </c>
      <c r="BG271" s="59" t="s">
        <v>5557</v>
      </c>
      <c r="BH271" s="50">
        <v>99.33</v>
      </c>
      <c r="BI271" s="50">
        <v>99.33</v>
      </c>
      <c r="BJ271" s="50">
        <v>99.33</v>
      </c>
      <c r="BK271" s="50">
        <v>99.33</v>
      </c>
      <c r="BL271" s="50">
        <v>99.33</v>
      </c>
      <c r="BM271" s="50">
        <v>99.33</v>
      </c>
      <c r="BN271" s="50" t="s">
        <v>4949</v>
      </c>
      <c r="BO271" s="50" t="s">
        <v>4949</v>
      </c>
      <c r="BP271" s="50" t="s">
        <v>4949</v>
      </c>
      <c r="BQ271" s="50" t="s">
        <v>4949</v>
      </c>
      <c r="BR271" s="50" t="s">
        <v>4949</v>
      </c>
      <c r="BS271" s="50" t="s">
        <v>4949</v>
      </c>
      <c r="BT271" s="59" t="s">
        <v>5557</v>
      </c>
      <c r="BU271" s="59" t="s">
        <v>5557</v>
      </c>
      <c r="BV271" s="59" t="s">
        <v>5557</v>
      </c>
      <c r="BW271" s="59" t="s">
        <v>5557</v>
      </c>
      <c r="BX271" s="59" t="s">
        <v>5557</v>
      </c>
      <c r="BY271" s="59" t="s">
        <v>5557</v>
      </c>
      <c r="BZ271" s="50">
        <v>99.33</v>
      </c>
      <c r="CA271" s="50">
        <v>99.33</v>
      </c>
      <c r="CB271" s="50">
        <v>99.33</v>
      </c>
      <c r="CC271" s="50">
        <v>99.33</v>
      </c>
      <c r="CD271" s="50">
        <v>99.33</v>
      </c>
      <c r="CE271" s="50">
        <v>99.33</v>
      </c>
      <c r="CF271" s="50">
        <v>230.53</v>
      </c>
      <c r="CG271" s="50">
        <v>383.22</v>
      </c>
      <c r="CH271" s="50">
        <v>-8.9700000000000006</v>
      </c>
      <c r="CI271" s="50">
        <v>315.32</v>
      </c>
      <c r="CJ271" s="50" t="s">
        <v>4949</v>
      </c>
      <c r="CK271" s="50" t="s">
        <v>4949</v>
      </c>
      <c r="CL271" s="50">
        <v>1.4679078534403813E-2</v>
      </c>
      <c r="CM271" s="50">
        <v>1.888453228774906E-2</v>
      </c>
      <c r="CN271" s="50">
        <v>2.6877561725925331E-2</v>
      </c>
      <c r="CO271" s="50">
        <v>3.7057782756750507E-2</v>
      </c>
      <c r="CP271" s="50" t="s">
        <v>4949</v>
      </c>
      <c r="CQ271" s="50" t="s">
        <v>4949</v>
      </c>
      <c r="CR271" s="50">
        <v>0.8456963004454402</v>
      </c>
      <c r="CS271" s="50">
        <v>0.85757026130715808</v>
      </c>
      <c r="CT271" s="50">
        <v>0.88444782303308345</v>
      </c>
      <c r="CU271" s="50">
        <v>0.92150116027846685</v>
      </c>
      <c r="CV271" s="50" t="s">
        <v>4949</v>
      </c>
      <c r="CW271" s="50" t="s">
        <v>4949</v>
      </c>
      <c r="CX271" s="50" t="s">
        <v>4949</v>
      </c>
      <c r="CY271" s="50" t="s">
        <v>4949</v>
      </c>
      <c r="CZ271" s="50" t="s">
        <v>4949</v>
      </c>
      <c r="DA271" s="50" t="s">
        <v>4949</v>
      </c>
      <c r="DB271" s="50" t="s">
        <v>4949</v>
      </c>
      <c r="DC271" s="50" t="s">
        <v>4949</v>
      </c>
      <c r="DD271" s="50">
        <v>0.10248237354742916</v>
      </c>
      <c r="DE271" s="50">
        <v>0.17036088661278709</v>
      </c>
      <c r="DF271" s="50">
        <v>-3.9876236963537915E-3</v>
      </c>
      <c r="DG271" s="50">
        <v>0.14017586442968535</v>
      </c>
      <c r="DH271" s="50" t="s">
        <v>4949</v>
      </c>
      <c r="DI271" s="50" t="s">
        <v>4949</v>
      </c>
      <c r="DJ271" s="50">
        <v>20.861599030890368</v>
      </c>
      <c r="DK271" s="50">
        <v>16.215866290018834</v>
      </c>
      <c r="DL271" s="50">
        <v>11.393483294740324</v>
      </c>
      <c r="DM271" s="50">
        <v>8.2635556621881001</v>
      </c>
      <c r="DN271" s="50" t="s">
        <v>4949</v>
      </c>
      <c r="DO271" s="50" t="s">
        <v>4949</v>
      </c>
      <c r="DP271" s="50">
        <v>0.36210286170861461</v>
      </c>
      <c r="DQ271" s="50">
        <v>0.35708916731896717</v>
      </c>
      <c r="DR271" s="50">
        <v>0.34623755359305969</v>
      </c>
      <c r="DS271" s="50">
        <v>0.33231542588090002</v>
      </c>
      <c r="DT271" s="50" t="s">
        <v>4949</v>
      </c>
      <c r="DU271" s="50" t="s">
        <v>4949</v>
      </c>
      <c r="DV271" s="58" t="s">
        <v>4949</v>
      </c>
      <c r="DW271" s="58" t="s">
        <v>4949</v>
      </c>
      <c r="DX271" s="58" t="s">
        <v>4949</v>
      </c>
      <c r="DY271" s="58" t="s">
        <v>4949</v>
      </c>
      <c r="DZ271" s="58" t="s">
        <v>4949</v>
      </c>
      <c r="EA271" s="58" t="s">
        <v>4949</v>
      </c>
      <c r="EB271" s="60">
        <v>1.7357387665846637E-2</v>
      </c>
      <c r="EC271" s="60">
        <v>2.2020973837133955E-2</v>
      </c>
      <c r="ED271" s="60">
        <v>3.0389086869763212E-2</v>
      </c>
      <c r="EE271" s="60">
        <v>4.0214580680020068E-2</v>
      </c>
      <c r="EF271" s="60" t="s">
        <v>4949</v>
      </c>
      <c r="EG271" s="60" t="s">
        <v>4949</v>
      </c>
      <c r="EH271" s="60">
        <v>-8.3649078025498924E-2</v>
      </c>
      <c r="EI271" s="60">
        <v>0.10175983286665602</v>
      </c>
      <c r="EJ271" s="60">
        <v>7.106832936095131E-2</v>
      </c>
      <c r="EK271" s="60" t="s">
        <v>4949</v>
      </c>
      <c r="EL271" s="60" t="s">
        <v>4949</v>
      </c>
      <c r="EM271" s="60">
        <v>0.28649303452453045</v>
      </c>
      <c r="EN271" s="60">
        <v>0.42325800376647837</v>
      </c>
      <c r="EO271" s="60">
        <v>0.37876281839232551</v>
      </c>
      <c r="EP271" s="60" t="s">
        <v>4949</v>
      </c>
      <c r="EQ271" s="60" t="s">
        <v>4949</v>
      </c>
    </row>
    <row r="272" spans="1:147" ht="15" thickBot="1">
      <c r="A272" s="17" t="s">
        <v>1214</v>
      </c>
      <c r="B272" s="17" t="s">
        <v>1215</v>
      </c>
      <c r="C272" s="17" t="s">
        <v>1216</v>
      </c>
      <c r="D272" s="17" t="s">
        <v>5754</v>
      </c>
      <c r="E272" s="19" t="s">
        <v>5574</v>
      </c>
      <c r="F272" s="18" t="s">
        <v>2994</v>
      </c>
      <c r="G272" s="18" t="s">
        <v>111</v>
      </c>
      <c r="H272" s="19" t="s">
        <v>3</v>
      </c>
      <c r="I272" s="18" t="s">
        <v>5726</v>
      </c>
      <c r="J272" s="18">
        <v>73.72</v>
      </c>
      <c r="K272" s="24">
        <v>1231</v>
      </c>
      <c r="L272" s="24" t="s">
        <v>853</v>
      </c>
      <c r="M272" s="24" t="s">
        <v>4</v>
      </c>
      <c r="N272" s="24">
        <v>63.5</v>
      </c>
      <c r="O272" s="24">
        <v>8.1300000000000008</v>
      </c>
      <c r="P272" s="25">
        <v>3.5000000000000003E-2</v>
      </c>
      <c r="Q272" s="25">
        <v>3.7599999999999995E-2</v>
      </c>
      <c r="R272" s="26">
        <v>1503.22</v>
      </c>
      <c r="S272" s="26">
        <v>1503.22</v>
      </c>
      <c r="T272" s="26">
        <v>95454.62</v>
      </c>
      <c r="U272" s="26">
        <v>12216.94</v>
      </c>
      <c r="V272" s="26">
        <v>95454.62</v>
      </c>
      <c r="W272" s="26">
        <v>12216.94</v>
      </c>
      <c r="X272" s="50">
        <v>24969.79</v>
      </c>
      <c r="Y272" s="50">
        <v>28662.94</v>
      </c>
      <c r="Z272" s="50">
        <v>32183.7</v>
      </c>
      <c r="AA272" s="50">
        <v>35039.980000000003</v>
      </c>
      <c r="AB272" s="50">
        <v>37933.54</v>
      </c>
      <c r="AC272" s="50" t="s">
        <v>4949</v>
      </c>
      <c r="AD272" s="50">
        <v>4557.26</v>
      </c>
      <c r="AE272" s="50">
        <v>6240.58</v>
      </c>
      <c r="AF272" s="50">
        <v>6593.39</v>
      </c>
      <c r="AG272" s="50">
        <v>7208.1</v>
      </c>
      <c r="AH272" s="50">
        <v>7744.91</v>
      </c>
      <c r="AI272" s="50" t="s">
        <v>4949</v>
      </c>
      <c r="AJ272" s="59">
        <v>661.43105950653126</v>
      </c>
      <c r="AK272" s="59">
        <v>905.74455732946308</v>
      </c>
      <c r="AL272" s="59">
        <v>956.95065312046449</v>
      </c>
      <c r="AM272" s="59">
        <v>1046.168359941945</v>
      </c>
      <c r="AN272" s="59">
        <v>1124.0798258345428</v>
      </c>
      <c r="AO272" s="59" t="s">
        <v>5557</v>
      </c>
      <c r="AP272" s="50">
        <v>12216.94</v>
      </c>
      <c r="AQ272" s="50">
        <v>12216.94</v>
      </c>
      <c r="AR272" s="50">
        <v>12216.94</v>
      </c>
      <c r="AS272" s="50">
        <v>12216.94</v>
      </c>
      <c r="AT272" s="50">
        <v>12216.94</v>
      </c>
      <c r="AU272" s="50">
        <v>12216.94</v>
      </c>
      <c r="AV272" s="50">
        <v>32867.32</v>
      </c>
      <c r="AW272" s="50">
        <v>35852.9</v>
      </c>
      <c r="AX272" s="50">
        <v>38949.56</v>
      </c>
      <c r="AY272" s="50">
        <v>42463.24</v>
      </c>
      <c r="AZ272" s="50">
        <v>46169.31</v>
      </c>
      <c r="BA272" s="50" t="s">
        <v>4949</v>
      </c>
      <c r="BB272" s="59">
        <v>4770.2931785195942</v>
      </c>
      <c r="BC272" s="59">
        <v>5203.6139332365756</v>
      </c>
      <c r="BD272" s="59">
        <v>5653.0566037735853</v>
      </c>
      <c r="BE272" s="59">
        <v>6163.0246734397679</v>
      </c>
      <c r="BF272" s="59">
        <v>6700.9158200290276</v>
      </c>
      <c r="BG272" s="59" t="s">
        <v>5557</v>
      </c>
      <c r="BH272" s="50">
        <v>12216.94</v>
      </c>
      <c r="BI272" s="50">
        <v>12216.94</v>
      </c>
      <c r="BJ272" s="50">
        <v>12216.94</v>
      </c>
      <c r="BK272" s="50">
        <v>12216.94</v>
      </c>
      <c r="BL272" s="50">
        <v>12216.94</v>
      </c>
      <c r="BM272" s="50">
        <v>12216.94</v>
      </c>
      <c r="BN272" s="50">
        <v>2787.87</v>
      </c>
      <c r="BO272" s="50">
        <v>3496.73</v>
      </c>
      <c r="BP272" s="50">
        <v>3694.42</v>
      </c>
      <c r="BQ272" s="50">
        <v>4038.85</v>
      </c>
      <c r="BR272" s="50">
        <v>4339.6400000000003</v>
      </c>
      <c r="BS272" s="50" t="s">
        <v>4949</v>
      </c>
      <c r="BT272" s="59">
        <v>404.62554426705373</v>
      </c>
      <c r="BU272" s="59">
        <v>507.50798258345429</v>
      </c>
      <c r="BV272" s="59">
        <v>536.20029027576197</v>
      </c>
      <c r="BW272" s="59">
        <v>586.19013062409294</v>
      </c>
      <c r="BX272" s="59">
        <v>629.84615384615392</v>
      </c>
      <c r="BY272" s="59" t="s">
        <v>5557</v>
      </c>
      <c r="BZ272" s="50">
        <v>12216.94</v>
      </c>
      <c r="CA272" s="50">
        <v>12216.94</v>
      </c>
      <c r="CB272" s="50">
        <v>12216.94</v>
      </c>
      <c r="CC272" s="50">
        <v>12216.94</v>
      </c>
      <c r="CD272" s="50">
        <v>12216.94</v>
      </c>
      <c r="CE272" s="50">
        <v>12216.94</v>
      </c>
      <c r="CF272" s="50">
        <v>5226.53</v>
      </c>
      <c r="CG272" s="50">
        <v>5272.96</v>
      </c>
      <c r="CH272" s="50">
        <v>7299.81</v>
      </c>
      <c r="CI272" s="50">
        <v>8658.67</v>
      </c>
      <c r="CJ272" s="50">
        <v>7914.01</v>
      </c>
      <c r="CK272" s="50" t="s">
        <v>4949</v>
      </c>
      <c r="CL272" s="50">
        <v>3.0316653583640454</v>
      </c>
      <c r="CM272" s="50">
        <v>4.1514748340229639</v>
      </c>
      <c r="CN272" s="50">
        <v>4.3861776719309216</v>
      </c>
      <c r="CO272" s="50">
        <v>4.7951065047032371</v>
      </c>
      <c r="CP272" s="50">
        <v>5.1522132488923775</v>
      </c>
      <c r="CQ272" s="50" t="s">
        <v>4949</v>
      </c>
      <c r="CR272" s="50">
        <v>21.864610635835074</v>
      </c>
      <c r="CS272" s="50">
        <v>23.850733758199066</v>
      </c>
      <c r="CT272" s="50">
        <v>25.91075158659411</v>
      </c>
      <c r="CU272" s="50">
        <v>28.248187224757519</v>
      </c>
      <c r="CV272" s="50">
        <v>30.713608121233083</v>
      </c>
      <c r="CW272" s="50" t="s">
        <v>4949</v>
      </c>
      <c r="CX272" s="50">
        <v>1.8545987945876186</v>
      </c>
      <c r="CY272" s="50">
        <v>2.3261598435358763</v>
      </c>
      <c r="CZ272" s="50">
        <v>2.4576708665398277</v>
      </c>
      <c r="DA272" s="50">
        <v>2.6867990048030226</v>
      </c>
      <c r="DB272" s="50">
        <v>2.8868961296417028</v>
      </c>
      <c r="DC272" s="50" t="s">
        <v>4949</v>
      </c>
      <c r="DD272" s="50">
        <v>3.4768896103032154</v>
      </c>
      <c r="DE272" s="50">
        <v>3.5077766394805816</v>
      </c>
      <c r="DF272" s="50">
        <v>4.8561155386437118</v>
      </c>
      <c r="DG272" s="50">
        <v>5.7600816913026698</v>
      </c>
      <c r="DH272" s="50">
        <v>5.2647050997192695</v>
      </c>
      <c r="DI272" s="50" t="s">
        <v>4949</v>
      </c>
      <c r="DJ272" s="50">
        <v>18.591906101473253</v>
      </c>
      <c r="DK272" s="50">
        <v>13.576967204971332</v>
      </c>
      <c r="DL272" s="50">
        <v>12.850468423678866</v>
      </c>
      <c r="DM272" s="50">
        <v>11.754574714557233</v>
      </c>
      <c r="DN272" s="50">
        <v>10.939849526979655</v>
      </c>
      <c r="DO272" s="50" t="s">
        <v>4949</v>
      </c>
      <c r="DP272" s="50">
        <v>2.577884354428654</v>
      </c>
      <c r="DQ272" s="50">
        <v>2.3632160857280717</v>
      </c>
      <c r="DR272" s="50">
        <v>2.1753300935877067</v>
      </c>
      <c r="DS272" s="50">
        <v>1.9953293719461822</v>
      </c>
      <c r="DT272" s="50">
        <v>1.8351617124015931</v>
      </c>
      <c r="DU272" s="50" t="s">
        <v>4949</v>
      </c>
      <c r="DV272" s="58">
        <v>3.2903704376880651E-2</v>
      </c>
      <c r="DW272" s="58">
        <v>4.1269991142259099E-2</v>
      </c>
      <c r="DX272" s="58">
        <v>4.3603218056808751E-2</v>
      </c>
      <c r="DY272" s="58">
        <v>4.7668336910460102E-2</v>
      </c>
      <c r="DZ272" s="58">
        <v>5.12183967193902E-2</v>
      </c>
      <c r="EA272" s="58" t="s">
        <v>4949</v>
      </c>
      <c r="EB272" s="60">
        <v>0.13865627011876844</v>
      </c>
      <c r="EC272" s="60">
        <v>0.174060675705452</v>
      </c>
      <c r="ED272" s="60">
        <v>0.16928021779963626</v>
      </c>
      <c r="EE272" s="60">
        <v>0.16974917599316494</v>
      </c>
      <c r="EF272" s="60">
        <v>0.16775017863598135</v>
      </c>
      <c r="EG272" s="60" t="s">
        <v>4949</v>
      </c>
      <c r="EH272" s="60">
        <v>0.14790472807340382</v>
      </c>
      <c r="EI272" s="60">
        <v>0.12283317761541568</v>
      </c>
      <c r="EJ272" s="60">
        <v>8.8749273700662101E-2</v>
      </c>
      <c r="EK272" s="60">
        <v>8.2578814257314059E-2</v>
      </c>
      <c r="EL272" s="60" t="s">
        <v>4949</v>
      </c>
      <c r="EM272" s="60">
        <v>0.36937106945840248</v>
      </c>
      <c r="EN272" s="60">
        <v>5.6534809264523478E-2</v>
      </c>
      <c r="EO272" s="60">
        <v>9.3231251298649065E-2</v>
      </c>
      <c r="EP272" s="60">
        <v>7.447316213704025E-2</v>
      </c>
      <c r="EQ272" s="60" t="s">
        <v>4949</v>
      </c>
    </row>
    <row r="273" spans="1:147" ht="15" thickBot="1">
      <c r="A273" s="17" t="s">
        <v>3081</v>
      </c>
      <c r="B273" s="17" t="s">
        <v>3082</v>
      </c>
      <c r="C273" s="17" t="s">
        <v>3083</v>
      </c>
      <c r="D273" s="17" t="s">
        <v>5745</v>
      </c>
      <c r="E273" s="19" t="s">
        <v>5574</v>
      </c>
      <c r="F273" s="18" t="s">
        <v>3018</v>
      </c>
      <c r="G273" s="18" t="s">
        <v>1907</v>
      </c>
      <c r="H273" s="19" t="s">
        <v>3</v>
      </c>
      <c r="I273" s="18" t="s">
        <v>5726</v>
      </c>
      <c r="J273" s="18">
        <v>99.4</v>
      </c>
      <c r="K273" s="24">
        <v>1231</v>
      </c>
      <c r="L273" s="24" t="s">
        <v>853</v>
      </c>
      <c r="M273" s="24" t="s">
        <v>4</v>
      </c>
      <c r="N273" s="24">
        <v>69.599999999999994</v>
      </c>
      <c r="O273" s="24">
        <v>8.91</v>
      </c>
      <c r="P273" s="25">
        <v>-1.5600000000000001E-2</v>
      </c>
      <c r="Q273" s="25">
        <v>6.83E-2</v>
      </c>
      <c r="R273" s="26">
        <v>18107.64</v>
      </c>
      <c r="S273" s="26">
        <v>7447.58</v>
      </c>
      <c r="T273" s="26">
        <v>1260291.8799999999</v>
      </c>
      <c r="U273" s="26">
        <v>161300.84</v>
      </c>
      <c r="V273" s="26">
        <v>518351.35</v>
      </c>
      <c r="W273" s="26">
        <v>66342.179999999993</v>
      </c>
      <c r="X273" s="50">
        <v>536440</v>
      </c>
      <c r="Y273" s="50">
        <v>551186</v>
      </c>
      <c r="Z273" s="50">
        <v>595144.80000000005</v>
      </c>
      <c r="AA273" s="50">
        <v>642941.5</v>
      </c>
      <c r="AB273" s="50">
        <v>694931.98</v>
      </c>
      <c r="AC273" s="50" t="s">
        <v>4949</v>
      </c>
      <c r="AD273" s="50">
        <v>85665</v>
      </c>
      <c r="AE273" s="50">
        <v>126607</v>
      </c>
      <c r="AF273" s="50">
        <v>133246</v>
      </c>
      <c r="AG273" s="50">
        <v>169652.19</v>
      </c>
      <c r="AH273" s="50">
        <v>184604.61</v>
      </c>
      <c r="AI273" s="50" t="s">
        <v>4949</v>
      </c>
      <c r="AJ273" s="59">
        <v>12433.23657474601</v>
      </c>
      <c r="AK273" s="59">
        <v>18375.471698113208</v>
      </c>
      <c r="AL273" s="59">
        <v>19339.042089985487</v>
      </c>
      <c r="AM273" s="59">
        <v>24622.959361393325</v>
      </c>
      <c r="AN273" s="59">
        <v>26793.121915820029</v>
      </c>
      <c r="AO273" s="59" t="s">
        <v>5557</v>
      </c>
      <c r="AP273" s="50">
        <v>161300.84</v>
      </c>
      <c r="AQ273" s="50">
        <v>161300.84</v>
      </c>
      <c r="AR273" s="50">
        <v>161300.84</v>
      </c>
      <c r="AS273" s="50">
        <v>161300.84</v>
      </c>
      <c r="AT273" s="50">
        <v>161300.84</v>
      </c>
      <c r="AU273" s="50">
        <v>161300.84</v>
      </c>
      <c r="AV273" s="50">
        <v>899011</v>
      </c>
      <c r="AW273" s="50">
        <v>928600</v>
      </c>
      <c r="AX273" s="50">
        <v>1053921.27</v>
      </c>
      <c r="AY273" s="50">
        <v>1232981.82</v>
      </c>
      <c r="AZ273" s="50">
        <v>1388372.85</v>
      </c>
      <c r="BA273" s="50" t="s">
        <v>4949</v>
      </c>
      <c r="BB273" s="59">
        <v>130480.55152394775</v>
      </c>
      <c r="BC273" s="59">
        <v>134775.03628447026</v>
      </c>
      <c r="BD273" s="59">
        <v>152963.89985486213</v>
      </c>
      <c r="BE273" s="59">
        <v>178952.36865021772</v>
      </c>
      <c r="BF273" s="59">
        <v>201505.49346879538</v>
      </c>
      <c r="BG273" s="59" t="s">
        <v>5557</v>
      </c>
      <c r="BH273" s="50">
        <v>161300.84</v>
      </c>
      <c r="BI273" s="50">
        <v>161300.84</v>
      </c>
      <c r="BJ273" s="50">
        <v>161300.84</v>
      </c>
      <c r="BK273" s="50">
        <v>161300.84</v>
      </c>
      <c r="BL273" s="50">
        <v>161300.84</v>
      </c>
      <c r="BM273" s="50">
        <v>161300.84</v>
      </c>
      <c r="BN273" s="50">
        <v>44002</v>
      </c>
      <c r="BO273" s="50">
        <v>46436.1</v>
      </c>
      <c r="BP273" s="50">
        <v>49039.19</v>
      </c>
      <c r="BQ273" s="50">
        <v>53348.21</v>
      </c>
      <c r="BR273" s="50">
        <v>57770.28</v>
      </c>
      <c r="BS273" s="50" t="s">
        <v>4949</v>
      </c>
      <c r="BT273" s="59">
        <v>6386.3570391872281</v>
      </c>
      <c r="BU273" s="59">
        <v>6739.6371552975324</v>
      </c>
      <c r="BV273" s="59">
        <v>7117.4441219158207</v>
      </c>
      <c r="BW273" s="59">
        <v>7742.8461538461543</v>
      </c>
      <c r="BX273" s="59">
        <v>8384.6560232220618</v>
      </c>
      <c r="BY273" s="59" t="s">
        <v>5557</v>
      </c>
      <c r="BZ273" s="50">
        <v>161300.84</v>
      </c>
      <c r="CA273" s="50">
        <v>161300.84</v>
      </c>
      <c r="CB273" s="50">
        <v>161300.84</v>
      </c>
      <c r="CC273" s="50">
        <v>161300.84</v>
      </c>
      <c r="CD273" s="50">
        <v>161300.84</v>
      </c>
      <c r="CE273" s="50">
        <v>161300.84</v>
      </c>
      <c r="CF273" s="50" t="s">
        <v>4949</v>
      </c>
      <c r="CG273" s="50" t="s">
        <v>4949</v>
      </c>
      <c r="CH273" s="50" t="s">
        <v>4949</v>
      </c>
      <c r="CI273" s="50" t="s">
        <v>4949</v>
      </c>
      <c r="CJ273" s="50" t="s">
        <v>4949</v>
      </c>
      <c r="CK273" s="50" t="s">
        <v>4949</v>
      </c>
      <c r="CL273" s="50">
        <v>4.7308760280191127</v>
      </c>
      <c r="CM273" s="50">
        <v>6.9919105968530415</v>
      </c>
      <c r="CN273" s="50">
        <v>7.3585514180754643</v>
      </c>
      <c r="CO273" s="50">
        <v>9.369094481666302</v>
      </c>
      <c r="CP273" s="50">
        <v>10.194846484688231</v>
      </c>
      <c r="CQ273" s="50" t="s">
        <v>4949</v>
      </c>
      <c r="CR273" s="50">
        <v>49.648159561378513</v>
      </c>
      <c r="CS273" s="50">
        <v>51.282221206076549</v>
      </c>
      <c r="CT273" s="50">
        <v>58.203126967401609</v>
      </c>
      <c r="CU273" s="50">
        <v>68.091801029841548</v>
      </c>
      <c r="CV273" s="50">
        <v>76.673318555040865</v>
      </c>
      <c r="CW273" s="50" t="s">
        <v>4949</v>
      </c>
      <c r="CX273" s="50">
        <v>2.4300240119640106</v>
      </c>
      <c r="CY273" s="50">
        <v>2.5644479346839235</v>
      </c>
      <c r="CZ273" s="50">
        <v>2.7082043822386574</v>
      </c>
      <c r="DA273" s="50">
        <v>2.9461713398322478</v>
      </c>
      <c r="DB273" s="50">
        <v>3.190381518519255</v>
      </c>
      <c r="DC273" s="50" t="s">
        <v>4949</v>
      </c>
      <c r="DD273" s="50" t="s">
        <v>4949</v>
      </c>
      <c r="DE273" s="50" t="s">
        <v>4949</v>
      </c>
      <c r="DF273" s="50" t="s">
        <v>4949</v>
      </c>
      <c r="DG273" s="50" t="s">
        <v>4949</v>
      </c>
      <c r="DH273" s="50" t="s">
        <v>4949</v>
      </c>
      <c r="DI273" s="50" t="s">
        <v>4949</v>
      </c>
      <c r="DJ273" s="50">
        <v>13.058655810424327</v>
      </c>
      <c r="DK273" s="50">
        <v>8.835765400017376</v>
      </c>
      <c r="DL273" s="50">
        <v>8.3955221920357843</v>
      </c>
      <c r="DM273" s="50">
        <v>6.5939010277438799</v>
      </c>
      <c r="DN273" s="50">
        <v>6.0598148117752864</v>
      </c>
      <c r="DO273" s="50" t="s">
        <v>4949</v>
      </c>
      <c r="DP273" s="50">
        <v>1.2443337734465985</v>
      </c>
      <c r="DQ273" s="50">
        <v>1.2046842020245532</v>
      </c>
      <c r="DR273" s="50">
        <v>1.0614357844775255</v>
      </c>
      <c r="DS273" s="50">
        <v>0.90728811394802233</v>
      </c>
      <c r="DT273" s="50">
        <v>0.80574159167690429</v>
      </c>
      <c r="DU273" s="50" t="s">
        <v>4949</v>
      </c>
      <c r="DV273" s="58">
        <v>3.9334218164029197E-2</v>
      </c>
      <c r="DW273" s="58">
        <v>4.1510106088056817E-2</v>
      </c>
      <c r="DX273" s="58">
        <v>4.3837057362103519E-2</v>
      </c>
      <c r="DY273" s="58">
        <v>4.7688971655843918E-2</v>
      </c>
      <c r="DZ273" s="58">
        <v>5.1641943477956739E-2</v>
      </c>
      <c r="EA273" s="58" t="s">
        <v>4949</v>
      </c>
      <c r="EB273" s="60">
        <v>9.5288044306465661E-2</v>
      </c>
      <c r="EC273" s="60">
        <v>0.13634180486754255</v>
      </c>
      <c r="ED273" s="60">
        <v>0.12642879861415074</v>
      </c>
      <c r="EE273" s="60">
        <v>0.13759504580529824</v>
      </c>
      <c r="EF273" s="60">
        <v>0.1329647219765209</v>
      </c>
      <c r="EG273" s="60" t="s">
        <v>4949</v>
      </c>
      <c r="EH273" s="60">
        <v>2.7488628737603493E-2</v>
      </c>
      <c r="EI273" s="60">
        <v>7.9753114193756858E-2</v>
      </c>
      <c r="EJ273" s="60">
        <v>8.0311043631734469E-2</v>
      </c>
      <c r="EK273" s="60">
        <v>8.0863468915912229E-2</v>
      </c>
      <c r="EL273" s="60" t="s">
        <v>4949</v>
      </c>
      <c r="EM273" s="60">
        <v>0.47793147726609475</v>
      </c>
      <c r="EN273" s="60">
        <v>5.2437858886159594E-2</v>
      </c>
      <c r="EO273" s="60">
        <v>0.27322538762889703</v>
      </c>
      <c r="EP273" s="60">
        <v>8.8135732288513235E-2</v>
      </c>
      <c r="EQ273" s="60" t="s">
        <v>4949</v>
      </c>
    </row>
    <row r="274" spans="1:147" ht="15" thickBot="1">
      <c r="A274" s="17" t="s">
        <v>2195</v>
      </c>
      <c r="B274" s="17" t="s">
        <v>2196</v>
      </c>
      <c r="C274" s="17" t="s">
        <v>2197</v>
      </c>
      <c r="D274" s="17" t="s">
        <v>5800</v>
      </c>
      <c r="E274" s="19" t="s">
        <v>5574</v>
      </c>
      <c r="F274" s="18" t="s">
        <v>2996</v>
      </c>
      <c r="G274" s="18" t="s">
        <v>877</v>
      </c>
      <c r="H274" s="19" t="s">
        <v>3</v>
      </c>
      <c r="I274" s="18" t="s">
        <v>5726</v>
      </c>
      <c r="J274" s="18">
        <v>23</v>
      </c>
      <c r="K274" s="24">
        <v>1231</v>
      </c>
      <c r="L274" s="24" t="s">
        <v>853</v>
      </c>
      <c r="M274" s="24" t="s">
        <v>4</v>
      </c>
      <c r="N274" s="24">
        <v>17.670000000000002</v>
      </c>
      <c r="O274" s="24">
        <v>2.2599999999999998</v>
      </c>
      <c r="P274" s="25">
        <v>7.0900000000000005E-2</v>
      </c>
      <c r="Q274" s="25">
        <v>0.18510000000000001</v>
      </c>
      <c r="R274" s="26">
        <v>3878.9</v>
      </c>
      <c r="S274" s="26">
        <v>3878.9</v>
      </c>
      <c r="T274" s="26">
        <v>68540.210000000006</v>
      </c>
      <c r="U274" s="26">
        <v>8772.25</v>
      </c>
      <c r="V274" s="26">
        <v>68540.210000000006</v>
      </c>
      <c r="W274" s="26">
        <v>8772.25</v>
      </c>
      <c r="X274" s="50">
        <v>98624.04</v>
      </c>
      <c r="Y274" s="50">
        <v>88674.77</v>
      </c>
      <c r="Z274" s="50">
        <v>83129.91</v>
      </c>
      <c r="AA274" s="50">
        <v>85538.11</v>
      </c>
      <c r="AB274" s="50" t="s">
        <v>4949</v>
      </c>
      <c r="AC274" s="50" t="s">
        <v>4949</v>
      </c>
      <c r="AD274" s="50">
        <v>4809.2</v>
      </c>
      <c r="AE274" s="50">
        <v>104.51</v>
      </c>
      <c r="AF274" s="50">
        <v>4239.33</v>
      </c>
      <c r="AG274" s="50">
        <v>5151.22</v>
      </c>
      <c r="AH274" s="50" t="s">
        <v>4949</v>
      </c>
      <c r="AI274" s="50" t="s">
        <v>4949</v>
      </c>
      <c r="AJ274" s="59">
        <v>697.99709724238028</v>
      </c>
      <c r="AK274" s="59">
        <v>15.16835994194485</v>
      </c>
      <c r="AL274" s="59">
        <v>615.28737300435421</v>
      </c>
      <c r="AM274" s="59">
        <v>747.63715529753267</v>
      </c>
      <c r="AN274" s="59" t="s">
        <v>5557</v>
      </c>
      <c r="AO274" s="59" t="s">
        <v>5557</v>
      </c>
      <c r="AP274" s="50">
        <v>8772.25</v>
      </c>
      <c r="AQ274" s="50">
        <v>8772.25</v>
      </c>
      <c r="AR274" s="50">
        <v>8772.25</v>
      </c>
      <c r="AS274" s="50">
        <v>8772.25</v>
      </c>
      <c r="AT274" s="50">
        <v>8772.25</v>
      </c>
      <c r="AU274" s="50">
        <v>8772.25</v>
      </c>
      <c r="AV274" s="50">
        <v>44319.96</v>
      </c>
      <c r="AW274" s="50">
        <v>41562.29</v>
      </c>
      <c r="AX274" s="50">
        <v>43825.35</v>
      </c>
      <c r="AY274" s="50">
        <v>47068.87</v>
      </c>
      <c r="AZ274" s="50" t="s">
        <v>4949</v>
      </c>
      <c r="BA274" s="50" t="s">
        <v>4949</v>
      </c>
      <c r="BB274" s="59">
        <v>6432.5050798258344</v>
      </c>
      <c r="BC274" s="59">
        <v>6032.2626995645869</v>
      </c>
      <c r="BD274" s="59">
        <v>6360.7184325108856</v>
      </c>
      <c r="BE274" s="59">
        <v>6831.4760522496381</v>
      </c>
      <c r="BF274" s="59" t="s">
        <v>5557</v>
      </c>
      <c r="BG274" s="59" t="s">
        <v>5557</v>
      </c>
      <c r="BH274" s="50">
        <v>8772.25</v>
      </c>
      <c r="BI274" s="50">
        <v>8772.25</v>
      </c>
      <c r="BJ274" s="50">
        <v>8772.25</v>
      </c>
      <c r="BK274" s="50">
        <v>8772.25</v>
      </c>
      <c r="BL274" s="50">
        <v>8772.25</v>
      </c>
      <c r="BM274" s="50">
        <v>8772.25</v>
      </c>
      <c r="BN274" s="50">
        <v>1924.44</v>
      </c>
      <c r="BO274" s="50">
        <v>1994.25</v>
      </c>
      <c r="BP274" s="50">
        <v>1907.7</v>
      </c>
      <c r="BQ274" s="50">
        <v>2318.0500000000002</v>
      </c>
      <c r="BR274" s="50" t="s">
        <v>4949</v>
      </c>
      <c r="BS274" s="50" t="s">
        <v>4949</v>
      </c>
      <c r="BT274" s="59">
        <v>279.30914368650218</v>
      </c>
      <c r="BU274" s="59">
        <v>289.44121915820028</v>
      </c>
      <c r="BV274" s="59">
        <v>276.87953555878084</v>
      </c>
      <c r="BW274" s="59">
        <v>336.4368650217707</v>
      </c>
      <c r="BX274" s="59" t="s">
        <v>5557</v>
      </c>
      <c r="BY274" s="59" t="s">
        <v>5557</v>
      </c>
      <c r="BZ274" s="50">
        <v>8772.25</v>
      </c>
      <c r="CA274" s="50">
        <v>8772.25</v>
      </c>
      <c r="CB274" s="50">
        <v>8772.25</v>
      </c>
      <c r="CC274" s="50">
        <v>8772.25</v>
      </c>
      <c r="CD274" s="50">
        <v>8772.25</v>
      </c>
      <c r="CE274" s="50">
        <v>8772.25</v>
      </c>
      <c r="CF274" s="50">
        <v>8349.34</v>
      </c>
      <c r="CG274" s="50">
        <v>8332.26</v>
      </c>
      <c r="CH274" s="50">
        <v>6933.5</v>
      </c>
      <c r="CI274" s="50">
        <v>9255.9500000000007</v>
      </c>
      <c r="CJ274" s="50" t="s">
        <v>4949</v>
      </c>
      <c r="CK274" s="50" t="s">
        <v>4949</v>
      </c>
      <c r="CL274" s="50">
        <v>1.2398360359895846</v>
      </c>
      <c r="CM274" s="50">
        <v>2.694320554796463E-2</v>
      </c>
      <c r="CN274" s="50">
        <v>1.0929206733867849</v>
      </c>
      <c r="CO274" s="50">
        <v>1.3280105184459512</v>
      </c>
      <c r="CP274" s="50" t="s">
        <v>4949</v>
      </c>
      <c r="CQ274" s="50" t="s">
        <v>4949</v>
      </c>
      <c r="CR274" s="50">
        <v>11.425909407306195</v>
      </c>
      <c r="CS274" s="50">
        <v>10.714968161076595</v>
      </c>
      <c r="CT274" s="50">
        <v>11.298396452602541</v>
      </c>
      <c r="CU274" s="50">
        <v>12.134592281316868</v>
      </c>
      <c r="CV274" s="50" t="s">
        <v>4949</v>
      </c>
      <c r="CW274" s="50" t="s">
        <v>4949</v>
      </c>
      <c r="CX274" s="50">
        <v>0.49613034623217922</v>
      </c>
      <c r="CY274" s="50">
        <v>0.51412771662069146</v>
      </c>
      <c r="CZ274" s="50">
        <v>0.49181468973162495</v>
      </c>
      <c r="DA274" s="50">
        <v>0.59760499110572585</v>
      </c>
      <c r="DB274" s="50" t="s">
        <v>4949</v>
      </c>
      <c r="DC274" s="50" t="s">
        <v>4949</v>
      </c>
      <c r="DD274" s="50">
        <v>2.1525019979891207</v>
      </c>
      <c r="DE274" s="50">
        <v>2.1480986877723067</v>
      </c>
      <c r="DF274" s="50">
        <v>1.7874912990796359</v>
      </c>
      <c r="DG274" s="50">
        <v>2.3862306323957823</v>
      </c>
      <c r="DH274" s="50" t="s">
        <v>4949</v>
      </c>
      <c r="DI274" s="50" t="s">
        <v>4949</v>
      </c>
      <c r="DJ274" s="50">
        <v>12.650372203277053</v>
      </c>
      <c r="DK274" s="50">
        <v>582.12773897234706</v>
      </c>
      <c r="DL274" s="50">
        <v>14.350892711820029</v>
      </c>
      <c r="DM274" s="50">
        <v>11.810439080450843</v>
      </c>
      <c r="DN274" s="50" t="s">
        <v>4949</v>
      </c>
      <c r="DO274" s="50" t="s">
        <v>4949</v>
      </c>
      <c r="DP274" s="50">
        <v>1.3727036305989446</v>
      </c>
      <c r="DQ274" s="50">
        <v>1.4637829147527721</v>
      </c>
      <c r="DR274" s="50">
        <v>1.3881958729365538</v>
      </c>
      <c r="DS274" s="50">
        <v>1.2925351723973828</v>
      </c>
      <c r="DT274" s="50" t="s">
        <v>4949</v>
      </c>
      <c r="DU274" s="50" t="s">
        <v>4949</v>
      </c>
      <c r="DV274" s="58">
        <v>3.1632115167172188E-2</v>
      </c>
      <c r="DW274" s="58">
        <v>3.2779585579250661E-2</v>
      </c>
      <c r="DX274" s="58">
        <v>3.1356958961783366E-2</v>
      </c>
      <c r="DY274" s="58">
        <v>3.8101902144656884E-2</v>
      </c>
      <c r="DZ274" s="58" t="s">
        <v>4949</v>
      </c>
      <c r="EA274" s="58" t="s">
        <v>4949</v>
      </c>
      <c r="EB274" s="60">
        <v>0.10851092825896053</v>
      </c>
      <c r="EC274" s="60">
        <v>2.5145390208287368E-3</v>
      </c>
      <c r="ED274" s="60">
        <v>9.6732370648494534E-2</v>
      </c>
      <c r="EE274" s="60">
        <v>0.1094400609149954</v>
      </c>
      <c r="EF274" s="60" t="s">
        <v>4949</v>
      </c>
      <c r="EG274" s="60" t="s">
        <v>4949</v>
      </c>
      <c r="EH274" s="60">
        <v>-0.10088077916905447</v>
      </c>
      <c r="EI274" s="60">
        <v>-6.253030033232676E-2</v>
      </c>
      <c r="EJ274" s="60">
        <v>2.8969115929513123E-2</v>
      </c>
      <c r="EK274" s="60" t="s">
        <v>4949</v>
      </c>
      <c r="EL274" s="60" t="s">
        <v>4949</v>
      </c>
      <c r="EM274" s="60">
        <v>-0.97826873492472766</v>
      </c>
      <c r="EN274" s="60">
        <v>39.563869486173566</v>
      </c>
      <c r="EO274" s="60">
        <v>0.21510238646201185</v>
      </c>
      <c r="EP274" s="60" t="s">
        <v>4949</v>
      </c>
      <c r="EQ274" s="60" t="s">
        <v>4949</v>
      </c>
    </row>
    <row r="275" spans="1:147" ht="15" thickBot="1">
      <c r="A275" s="17" t="s">
        <v>1217</v>
      </c>
      <c r="B275" s="17" t="s">
        <v>1218</v>
      </c>
      <c r="C275" s="17" t="s">
        <v>1219</v>
      </c>
      <c r="D275" s="17" t="s">
        <v>5745</v>
      </c>
      <c r="E275" s="19" t="s">
        <v>5574</v>
      </c>
      <c r="F275" s="18" t="s">
        <v>3018</v>
      </c>
      <c r="G275" s="18" t="s">
        <v>1907</v>
      </c>
      <c r="H275" s="19" t="s">
        <v>3</v>
      </c>
      <c r="I275" s="18" t="s">
        <v>5726</v>
      </c>
      <c r="J275" s="18">
        <v>19.100000000000001</v>
      </c>
      <c r="K275" s="24">
        <v>1231</v>
      </c>
      <c r="L275" s="24" t="s">
        <v>853</v>
      </c>
      <c r="M275" s="24" t="s">
        <v>4</v>
      </c>
      <c r="N275" s="24">
        <v>15.83</v>
      </c>
      <c r="O275" s="24">
        <v>2.0299999999999998</v>
      </c>
      <c r="P275" s="25">
        <v>1.9E-3</v>
      </c>
      <c r="Q275" s="25">
        <v>-3.2400000000000005E-2</v>
      </c>
      <c r="R275" s="26">
        <v>22242.77</v>
      </c>
      <c r="S275" s="26">
        <v>6899.29</v>
      </c>
      <c r="T275" s="26">
        <v>352102.97</v>
      </c>
      <c r="U275" s="26">
        <v>45064.56</v>
      </c>
      <c r="V275" s="26">
        <v>109215.82</v>
      </c>
      <c r="W275" s="26">
        <v>13978.19</v>
      </c>
      <c r="X275" s="50">
        <v>424355</v>
      </c>
      <c r="Y275" s="50">
        <v>457203</v>
      </c>
      <c r="Z275" s="50">
        <v>485223</v>
      </c>
      <c r="AA275" s="50">
        <v>518373.67</v>
      </c>
      <c r="AB275" s="50">
        <v>554072.30000000005</v>
      </c>
      <c r="AC275" s="50" t="s">
        <v>4949</v>
      </c>
      <c r="AD275" s="50">
        <v>29163</v>
      </c>
      <c r="AE275" s="50">
        <v>24585</v>
      </c>
      <c r="AF275" s="50">
        <v>32173</v>
      </c>
      <c r="AG275" s="50">
        <v>47673.05</v>
      </c>
      <c r="AH275" s="50">
        <v>41474.120000000003</v>
      </c>
      <c r="AI275" s="50" t="s">
        <v>4949</v>
      </c>
      <c r="AJ275" s="59">
        <v>4232.6560232220609</v>
      </c>
      <c r="AK275" s="59">
        <v>3568.2148040638608</v>
      </c>
      <c r="AL275" s="59">
        <v>4669.5210449927436</v>
      </c>
      <c r="AM275" s="59">
        <v>6919.1654571843255</v>
      </c>
      <c r="AN275" s="59">
        <v>6019.4658925979684</v>
      </c>
      <c r="AO275" s="59" t="s">
        <v>5557</v>
      </c>
      <c r="AP275" s="50">
        <v>45064.56</v>
      </c>
      <c r="AQ275" s="50">
        <v>45064.56</v>
      </c>
      <c r="AR275" s="50">
        <v>45064.56</v>
      </c>
      <c r="AS275" s="50">
        <v>45064.56</v>
      </c>
      <c r="AT275" s="50">
        <v>45064.56</v>
      </c>
      <c r="AU275" s="50">
        <v>45064.56</v>
      </c>
      <c r="AV275" s="50">
        <v>218713</v>
      </c>
      <c r="AW275" s="50">
        <v>231420</v>
      </c>
      <c r="AX275" s="50">
        <v>257924</v>
      </c>
      <c r="AY275" s="50">
        <v>270244</v>
      </c>
      <c r="AZ275" s="50">
        <v>294907.73</v>
      </c>
      <c r="BA275" s="50" t="s">
        <v>4949</v>
      </c>
      <c r="BB275" s="59">
        <v>31743.541364296081</v>
      </c>
      <c r="BC275" s="59">
        <v>33587.808417997097</v>
      </c>
      <c r="BD275" s="59">
        <v>37434.542815674889</v>
      </c>
      <c r="BE275" s="59">
        <v>39222.641509433961</v>
      </c>
      <c r="BF275" s="59">
        <v>42802.283018867922</v>
      </c>
      <c r="BG275" s="59" t="s">
        <v>5557</v>
      </c>
      <c r="BH275" s="50">
        <v>45064.56</v>
      </c>
      <c r="BI275" s="50">
        <v>45064.56</v>
      </c>
      <c r="BJ275" s="50">
        <v>45064.56</v>
      </c>
      <c r="BK275" s="50">
        <v>45064.56</v>
      </c>
      <c r="BL275" s="50">
        <v>45064.56</v>
      </c>
      <c r="BM275" s="50">
        <v>45064.56</v>
      </c>
      <c r="BN275" s="50">
        <v>10632.04</v>
      </c>
      <c r="BO275" s="50">
        <v>10876.71</v>
      </c>
      <c r="BP275" s="50">
        <v>12011.09</v>
      </c>
      <c r="BQ275" s="50">
        <v>17639.64</v>
      </c>
      <c r="BR275" s="50">
        <v>15345.95</v>
      </c>
      <c r="BS275" s="50" t="s">
        <v>4949</v>
      </c>
      <c r="BT275" s="59">
        <v>1543.1117561683602</v>
      </c>
      <c r="BU275" s="59">
        <v>1578.6226415094338</v>
      </c>
      <c r="BV275" s="59">
        <v>1743.2641509433963</v>
      </c>
      <c r="BW275" s="59">
        <v>2560.1799709724237</v>
      </c>
      <c r="BX275" s="59">
        <v>2227.2786647314952</v>
      </c>
      <c r="BY275" s="59" t="s">
        <v>5557</v>
      </c>
      <c r="BZ275" s="50">
        <v>45064.56</v>
      </c>
      <c r="CA275" s="50">
        <v>45064.56</v>
      </c>
      <c r="CB275" s="50">
        <v>45064.56</v>
      </c>
      <c r="CC275" s="50">
        <v>45064.56</v>
      </c>
      <c r="CD275" s="50">
        <v>45064.56</v>
      </c>
      <c r="CE275" s="50">
        <v>45064.56</v>
      </c>
      <c r="CF275" s="50" t="s">
        <v>4949</v>
      </c>
      <c r="CG275" s="50" t="s">
        <v>4949</v>
      </c>
      <c r="CH275" s="50" t="s">
        <v>4949</v>
      </c>
      <c r="CI275" s="50" t="s">
        <v>4949</v>
      </c>
      <c r="CJ275" s="50" t="s">
        <v>4949</v>
      </c>
      <c r="CK275" s="50" t="s">
        <v>4949</v>
      </c>
      <c r="CL275" s="50">
        <v>1.3111226704227936</v>
      </c>
      <c r="CM275" s="50">
        <v>1.1053029815980653</v>
      </c>
      <c r="CN275" s="50">
        <v>1.4464475422800307</v>
      </c>
      <c r="CO275" s="50">
        <v>2.1433054426224794</v>
      </c>
      <c r="CP275" s="50">
        <v>1.8646112871733154</v>
      </c>
      <c r="CQ275" s="50" t="s">
        <v>4949</v>
      </c>
      <c r="CR275" s="50">
        <v>9.832992923093661</v>
      </c>
      <c r="CS275" s="50">
        <v>10.404279682791307</v>
      </c>
      <c r="CT275" s="50">
        <v>11.595857890002009</v>
      </c>
      <c r="CU275" s="50">
        <v>12.149745737603725</v>
      </c>
      <c r="CV275" s="50">
        <v>13.258588296331796</v>
      </c>
      <c r="CW275" s="50" t="s">
        <v>4949</v>
      </c>
      <c r="CX275" s="50">
        <v>0.47799981746877751</v>
      </c>
      <c r="CY275" s="50">
        <v>0.48899979633831575</v>
      </c>
      <c r="CZ275" s="50">
        <v>0.53999973924111067</v>
      </c>
      <c r="DA275" s="50">
        <v>0.793050505849766</v>
      </c>
      <c r="DB275" s="50">
        <v>0.68992980640450807</v>
      </c>
      <c r="DC275" s="50" t="s">
        <v>4949</v>
      </c>
      <c r="DD275" s="50" t="s">
        <v>4949</v>
      </c>
      <c r="DE275" s="50" t="s">
        <v>4949</v>
      </c>
      <c r="DF275" s="50" t="s">
        <v>4949</v>
      </c>
      <c r="DG275" s="50" t="s">
        <v>4949</v>
      </c>
      <c r="DH275" s="50" t="s">
        <v>4949</v>
      </c>
      <c r="DI275" s="50" t="s">
        <v>4949</v>
      </c>
      <c r="DJ275" s="50">
        <v>10.71687720742036</v>
      </c>
      <c r="DK275" s="50">
        <v>12.712478747203578</v>
      </c>
      <c r="DL275" s="50">
        <v>9.7142414446896463</v>
      </c>
      <c r="DM275" s="50">
        <v>6.5558274538759314</v>
      </c>
      <c r="DN275" s="50">
        <v>7.5356943076791012</v>
      </c>
      <c r="DO275" s="50" t="s">
        <v>4949</v>
      </c>
      <c r="DP275" s="50">
        <v>1.428979027309762</v>
      </c>
      <c r="DQ275" s="50">
        <v>1.3505154697087545</v>
      </c>
      <c r="DR275" s="50">
        <v>1.2117379150447418</v>
      </c>
      <c r="DS275" s="50">
        <v>1.1564966844777311</v>
      </c>
      <c r="DT275" s="50">
        <v>1.0597765273904485</v>
      </c>
      <c r="DU275" s="50" t="s">
        <v>4949</v>
      </c>
      <c r="DV275" s="58">
        <v>3.4018577490633174E-2</v>
      </c>
      <c r="DW275" s="58">
        <v>3.4801430579469668E-2</v>
      </c>
      <c r="DX275" s="58">
        <v>3.8431025081919291E-2</v>
      </c>
      <c r="DY275" s="58">
        <v>5.6440293701573024E-2</v>
      </c>
      <c r="DZ275" s="58">
        <v>4.9101337959825408E-2</v>
      </c>
      <c r="EA275" s="58" t="s">
        <v>4949</v>
      </c>
      <c r="EB275" s="60">
        <v>0.1333391247891072</v>
      </c>
      <c r="EC275" s="60">
        <v>0.10623541612652321</v>
      </c>
      <c r="ED275" s="60">
        <v>0.12473829500162839</v>
      </c>
      <c r="EE275" s="60">
        <v>0.1764074318023712</v>
      </c>
      <c r="EF275" s="60">
        <v>0.1406342248133001</v>
      </c>
      <c r="EG275" s="60" t="s">
        <v>4949</v>
      </c>
      <c r="EH275" s="60">
        <v>7.7406888100764792E-2</v>
      </c>
      <c r="EI275" s="60">
        <v>6.1285687101790609E-2</v>
      </c>
      <c r="EJ275" s="60">
        <v>6.8320483571471247E-2</v>
      </c>
      <c r="EK275" s="60">
        <v>6.8866595789867313E-2</v>
      </c>
      <c r="EL275" s="60" t="s">
        <v>4949</v>
      </c>
      <c r="EM275" s="60">
        <v>-0.1569797345952062</v>
      </c>
      <c r="EN275" s="60">
        <v>0.30864348179784429</v>
      </c>
      <c r="EO275" s="60">
        <v>0.48177198271842858</v>
      </c>
      <c r="EP275" s="60">
        <v>-0.13003006939979711</v>
      </c>
      <c r="EQ275" s="60" t="s">
        <v>4949</v>
      </c>
    </row>
    <row r="276" spans="1:147" ht="15" thickBot="1">
      <c r="A276" s="17" t="s">
        <v>1220</v>
      </c>
      <c r="B276" s="17" t="s">
        <v>1221</v>
      </c>
      <c r="C276" s="17" t="s">
        <v>1222</v>
      </c>
      <c r="D276" s="17" t="s">
        <v>5754</v>
      </c>
      <c r="E276" s="19" t="s">
        <v>5574</v>
      </c>
      <c r="F276" s="18" t="s">
        <v>2994</v>
      </c>
      <c r="G276" s="18" t="s">
        <v>111</v>
      </c>
      <c r="H276" s="19" t="s">
        <v>3</v>
      </c>
      <c r="I276" s="18" t="s">
        <v>5726</v>
      </c>
      <c r="J276" s="18">
        <v>24.4</v>
      </c>
      <c r="K276" s="24">
        <v>1231</v>
      </c>
      <c r="L276" s="24" t="s">
        <v>853</v>
      </c>
      <c r="M276" s="24" t="s">
        <v>4</v>
      </c>
      <c r="N276" s="24">
        <v>21.32</v>
      </c>
      <c r="O276" s="24">
        <v>2.73</v>
      </c>
      <c r="P276" s="25">
        <v>0.09</v>
      </c>
      <c r="Q276" s="25">
        <v>0.1419</v>
      </c>
      <c r="R276" s="26">
        <v>2584.81</v>
      </c>
      <c r="S276" s="26">
        <v>2584.81</v>
      </c>
      <c r="T276" s="26">
        <v>55108.23</v>
      </c>
      <c r="U276" s="26">
        <v>7053.13</v>
      </c>
      <c r="V276" s="26">
        <v>55108.23</v>
      </c>
      <c r="W276" s="26">
        <v>7053.13</v>
      </c>
      <c r="X276" s="50">
        <v>27598.49</v>
      </c>
      <c r="Y276" s="50">
        <v>28675.64</v>
      </c>
      <c r="Z276" s="50">
        <v>29302.91</v>
      </c>
      <c r="AA276" s="50">
        <v>30452.26</v>
      </c>
      <c r="AB276" s="50">
        <v>32278.32</v>
      </c>
      <c r="AC276" s="50" t="s">
        <v>4949</v>
      </c>
      <c r="AD276" s="50">
        <v>3186.91</v>
      </c>
      <c r="AE276" s="50">
        <v>3012.92</v>
      </c>
      <c r="AF276" s="50">
        <v>2705.66</v>
      </c>
      <c r="AG276" s="50">
        <v>2843.03</v>
      </c>
      <c r="AH276" s="50">
        <v>3077.35</v>
      </c>
      <c r="AI276" s="50" t="s">
        <v>4949</v>
      </c>
      <c r="AJ276" s="59">
        <v>462.54136429608127</v>
      </c>
      <c r="AK276" s="59">
        <v>437.28882438316401</v>
      </c>
      <c r="AL276" s="59">
        <v>392.69375907111754</v>
      </c>
      <c r="AM276" s="59">
        <v>412.63134978229323</v>
      </c>
      <c r="AN276" s="59">
        <v>446.64005805515239</v>
      </c>
      <c r="AO276" s="59" t="s">
        <v>5557</v>
      </c>
      <c r="AP276" s="50">
        <v>7053.13</v>
      </c>
      <c r="AQ276" s="50">
        <v>7053.13</v>
      </c>
      <c r="AR276" s="50">
        <v>7053.13</v>
      </c>
      <c r="AS276" s="50">
        <v>7053.13</v>
      </c>
      <c r="AT276" s="50">
        <v>7053.13</v>
      </c>
      <c r="AU276" s="50">
        <v>7053.13</v>
      </c>
      <c r="AV276" s="50">
        <v>24406.639999999999</v>
      </c>
      <c r="AW276" s="50">
        <v>26103.69</v>
      </c>
      <c r="AX276" s="50">
        <v>27297.95</v>
      </c>
      <c r="AY276" s="50">
        <v>28783.7</v>
      </c>
      <c r="AZ276" s="50">
        <v>30434.880000000001</v>
      </c>
      <c r="BA276" s="50" t="s">
        <v>4949</v>
      </c>
      <c r="BB276" s="59">
        <v>3542.3280116110304</v>
      </c>
      <c r="BC276" s="59">
        <v>3788.6342525399127</v>
      </c>
      <c r="BD276" s="59">
        <v>3961.9666182873734</v>
      </c>
      <c r="BE276" s="59">
        <v>4177.605224963716</v>
      </c>
      <c r="BF276" s="59">
        <v>4417.2539912917273</v>
      </c>
      <c r="BG276" s="59" t="s">
        <v>5557</v>
      </c>
      <c r="BH276" s="50">
        <v>7053.13</v>
      </c>
      <c r="BI276" s="50">
        <v>7053.13</v>
      </c>
      <c r="BJ276" s="50">
        <v>7053.13</v>
      </c>
      <c r="BK276" s="50">
        <v>7053.13</v>
      </c>
      <c r="BL276" s="50">
        <v>7053.13</v>
      </c>
      <c r="BM276" s="50">
        <v>7053.13</v>
      </c>
      <c r="BN276" s="50">
        <v>1434.11</v>
      </c>
      <c r="BO276" s="50">
        <v>1511.4</v>
      </c>
      <c r="BP276" s="50">
        <v>1357.27</v>
      </c>
      <c r="BQ276" s="50">
        <v>1426.18</v>
      </c>
      <c r="BR276" s="50">
        <v>1543.73</v>
      </c>
      <c r="BS276" s="50" t="s">
        <v>4949</v>
      </c>
      <c r="BT276" s="59">
        <v>208.14368650217708</v>
      </c>
      <c r="BU276" s="59">
        <v>219.3613933236575</v>
      </c>
      <c r="BV276" s="59">
        <v>196.99129172714078</v>
      </c>
      <c r="BW276" s="59">
        <v>206.99274310595067</v>
      </c>
      <c r="BX276" s="59">
        <v>224.05370101596517</v>
      </c>
      <c r="BY276" s="59" t="s">
        <v>5557</v>
      </c>
      <c r="BZ276" s="50">
        <v>7053.13</v>
      </c>
      <c r="CA276" s="50">
        <v>7053.13</v>
      </c>
      <c r="CB276" s="50">
        <v>7053.13</v>
      </c>
      <c r="CC276" s="50">
        <v>7053.13</v>
      </c>
      <c r="CD276" s="50">
        <v>7053.13</v>
      </c>
      <c r="CE276" s="50">
        <v>7053.13</v>
      </c>
      <c r="CF276" s="50">
        <v>4687.9399999999996</v>
      </c>
      <c r="CG276" s="50">
        <v>5267.94</v>
      </c>
      <c r="CH276" s="50">
        <v>4162.88</v>
      </c>
      <c r="CI276" s="50">
        <v>4845.68</v>
      </c>
      <c r="CJ276" s="50">
        <v>4983.43</v>
      </c>
      <c r="CK276" s="50" t="s">
        <v>4949</v>
      </c>
      <c r="CL276" s="50">
        <v>1.2329378174798147</v>
      </c>
      <c r="CM276" s="50">
        <v>1.1656253264263139</v>
      </c>
      <c r="CN276" s="50">
        <v>1.0467539200173319</v>
      </c>
      <c r="CO276" s="50">
        <v>1.0998990254602854</v>
      </c>
      <c r="CP276" s="50">
        <v>1.1905517233374987</v>
      </c>
      <c r="CQ276" s="50" t="s">
        <v>4949</v>
      </c>
      <c r="CR276" s="50">
        <v>9.4423342528077505</v>
      </c>
      <c r="CS276" s="50">
        <v>10.098881542550515</v>
      </c>
      <c r="CT276" s="50">
        <v>10.560911633737103</v>
      </c>
      <c r="CU276" s="50">
        <v>11.135712102630368</v>
      </c>
      <c r="CV276" s="50">
        <v>11.774513407174997</v>
      </c>
      <c r="CW276" s="50" t="s">
        <v>4949</v>
      </c>
      <c r="CX276" s="50">
        <v>0.55482221130373222</v>
      </c>
      <c r="CY276" s="50">
        <v>0.58472382883074581</v>
      </c>
      <c r="CZ276" s="50">
        <v>0.52509468781070945</v>
      </c>
      <c r="DA276" s="50">
        <v>0.55175428754918165</v>
      </c>
      <c r="DB276" s="50">
        <v>0.59723151798391372</v>
      </c>
      <c r="DC276" s="50" t="s">
        <v>4949</v>
      </c>
      <c r="DD276" s="50">
        <v>1.813649746016148</v>
      </c>
      <c r="DE276" s="50">
        <v>2.0380376120488544</v>
      </c>
      <c r="DF276" s="50">
        <v>1.6105168271555743</v>
      </c>
      <c r="DG276" s="50">
        <v>1.8746755080644226</v>
      </c>
      <c r="DH276" s="50">
        <v>1.9279676262471905</v>
      </c>
      <c r="DI276" s="50" t="s">
        <v>4949</v>
      </c>
      <c r="DJ276" s="50">
        <v>15.348905366012847</v>
      </c>
      <c r="DK276" s="50">
        <v>16.235273422460605</v>
      </c>
      <c r="DL276" s="50">
        <v>18.078982577263961</v>
      </c>
      <c r="DM276" s="50">
        <v>17.205439267260633</v>
      </c>
      <c r="DN276" s="50">
        <v>15.895358019074854</v>
      </c>
      <c r="DO276" s="50" t="s">
        <v>4949</v>
      </c>
      <c r="DP276" s="50">
        <v>2.0041914823179265</v>
      </c>
      <c r="DQ276" s="50">
        <v>1.8738952232423847</v>
      </c>
      <c r="DR276" s="50">
        <v>1.7919140448275419</v>
      </c>
      <c r="DS276" s="50">
        <v>1.6994194630989068</v>
      </c>
      <c r="DT276" s="50">
        <v>1.607221056892618</v>
      </c>
      <c r="DU276" s="50" t="s">
        <v>4949</v>
      </c>
      <c r="DV276" s="58">
        <v>2.9318061852685786E-2</v>
      </c>
      <c r="DW276" s="58">
        <v>3.0898131024920894E-2</v>
      </c>
      <c r="DX276" s="58">
        <v>2.7747192203383869E-2</v>
      </c>
      <c r="DY276" s="58">
        <v>2.9155945815218791E-2</v>
      </c>
      <c r="DZ276" s="58">
        <v>3.1559065639209426E-2</v>
      </c>
      <c r="EA276" s="58" t="s">
        <v>4949</v>
      </c>
      <c r="EB276" s="60">
        <v>0.13057553190443255</v>
      </c>
      <c r="EC276" s="60">
        <v>0.11542122971886351</v>
      </c>
      <c r="ED276" s="60">
        <v>9.9115867675045183E-2</v>
      </c>
      <c r="EE276" s="60">
        <v>9.8772221778298142E-2</v>
      </c>
      <c r="EF276" s="60">
        <v>0.10111260501109252</v>
      </c>
      <c r="EG276" s="60" t="s">
        <v>4949</v>
      </c>
      <c r="EH276" s="60">
        <v>3.9029309212206709E-2</v>
      </c>
      <c r="EI276" s="60">
        <v>2.1874664349252448E-2</v>
      </c>
      <c r="EJ276" s="60">
        <v>3.9223066924069849E-2</v>
      </c>
      <c r="EK276" s="60">
        <v>5.9964679140398713E-2</v>
      </c>
      <c r="EL276" s="60" t="s">
        <v>4949</v>
      </c>
      <c r="EM276" s="60">
        <v>-5.4595203504334888E-2</v>
      </c>
      <c r="EN276" s="60">
        <v>-0.10198080267647336</v>
      </c>
      <c r="EO276" s="60">
        <v>5.0771345993214423E-2</v>
      </c>
      <c r="EP276" s="60">
        <v>8.2419109189843187E-2</v>
      </c>
      <c r="EQ276" s="60" t="s">
        <v>4949</v>
      </c>
    </row>
    <row r="277" spans="1:147" ht="15" thickBot="1">
      <c r="A277" s="17" t="s">
        <v>2198</v>
      </c>
      <c r="B277" s="17" t="s">
        <v>2199</v>
      </c>
      <c r="C277" s="17" t="s">
        <v>2200</v>
      </c>
      <c r="D277" s="17" t="s">
        <v>5750</v>
      </c>
      <c r="E277" s="19" t="s">
        <v>5574</v>
      </c>
      <c r="F277" s="18" t="s">
        <v>3022</v>
      </c>
      <c r="G277" s="18" t="s">
        <v>33</v>
      </c>
      <c r="H277" s="19" t="s">
        <v>3</v>
      </c>
      <c r="I277" s="18" t="s">
        <v>5726</v>
      </c>
      <c r="J277" s="18">
        <v>18</v>
      </c>
      <c r="K277" s="24">
        <v>1231</v>
      </c>
      <c r="L277" s="24" t="s">
        <v>853</v>
      </c>
      <c r="M277" s="24" t="s">
        <v>4</v>
      </c>
      <c r="N277" s="24">
        <v>13.25</v>
      </c>
      <c r="O277" s="24">
        <v>1.7</v>
      </c>
      <c r="P277" s="25">
        <v>4.1700000000000001E-2</v>
      </c>
      <c r="Q277" s="25">
        <v>-0.13400000000000001</v>
      </c>
      <c r="R277" s="26">
        <v>8557.8700000000008</v>
      </c>
      <c r="S277" s="26">
        <v>2318.7800000000002</v>
      </c>
      <c r="T277" s="26">
        <v>113391.81</v>
      </c>
      <c r="U277" s="26">
        <v>14512.66</v>
      </c>
      <c r="V277" s="26">
        <v>30723.78</v>
      </c>
      <c r="W277" s="26">
        <v>3932.24</v>
      </c>
      <c r="X277" s="50">
        <v>173212.08</v>
      </c>
      <c r="Y277" s="50">
        <v>202195.47</v>
      </c>
      <c r="Z277" s="50">
        <v>222789.61</v>
      </c>
      <c r="AA277" s="50">
        <v>276822.49</v>
      </c>
      <c r="AB277" s="50">
        <v>312476.39</v>
      </c>
      <c r="AC277" s="50">
        <v>338456.5</v>
      </c>
      <c r="AD277" s="50">
        <v>7021.56</v>
      </c>
      <c r="AE277" s="50">
        <v>12692.2</v>
      </c>
      <c r="AF277" s="50">
        <v>9912.34</v>
      </c>
      <c r="AG277" s="50">
        <v>14007.13</v>
      </c>
      <c r="AH277" s="50">
        <v>17023.73</v>
      </c>
      <c r="AI277" s="50">
        <v>18548.3</v>
      </c>
      <c r="AJ277" s="59">
        <v>1019.0943396226417</v>
      </c>
      <c r="AK277" s="59">
        <v>1842.1190130624095</v>
      </c>
      <c r="AL277" s="59">
        <v>1438.6560232220611</v>
      </c>
      <c r="AM277" s="59">
        <v>2032.9651669085631</v>
      </c>
      <c r="AN277" s="59">
        <v>2470.7880986937589</v>
      </c>
      <c r="AO277" s="59">
        <v>2692.0609579100146</v>
      </c>
      <c r="AP277" s="50">
        <v>14512.66</v>
      </c>
      <c r="AQ277" s="50">
        <v>14512.66</v>
      </c>
      <c r="AR277" s="50">
        <v>14512.66</v>
      </c>
      <c r="AS277" s="50">
        <v>14512.66</v>
      </c>
      <c r="AT277" s="50">
        <v>14512.66</v>
      </c>
      <c r="AU277" s="50">
        <v>14512.66</v>
      </c>
      <c r="AV277" s="50">
        <v>68500.61</v>
      </c>
      <c r="AW277" s="50">
        <v>78987.820000000007</v>
      </c>
      <c r="AX277" s="50">
        <v>86332.81</v>
      </c>
      <c r="AY277" s="50">
        <v>98334.88</v>
      </c>
      <c r="AZ277" s="50">
        <v>112525.26</v>
      </c>
      <c r="BA277" s="50">
        <v>127630.03</v>
      </c>
      <c r="BB277" s="59">
        <v>9942.0333817126284</v>
      </c>
      <c r="BC277" s="59">
        <v>11464.124818577649</v>
      </c>
      <c r="BD277" s="59">
        <v>12530.161103047896</v>
      </c>
      <c r="BE277" s="59">
        <v>14272.116110304791</v>
      </c>
      <c r="BF277" s="59">
        <v>16331.677793904209</v>
      </c>
      <c r="BG277" s="59">
        <v>18523.952104499276</v>
      </c>
      <c r="BH277" s="50">
        <v>14512.66</v>
      </c>
      <c r="BI277" s="50">
        <v>14512.66</v>
      </c>
      <c r="BJ277" s="50">
        <v>14512.66</v>
      </c>
      <c r="BK277" s="50">
        <v>14512.66</v>
      </c>
      <c r="BL277" s="50">
        <v>14512.66</v>
      </c>
      <c r="BM277" s="50">
        <v>14512.66</v>
      </c>
      <c r="BN277" s="50">
        <v>2567.36</v>
      </c>
      <c r="BO277" s="50">
        <v>2567.36</v>
      </c>
      <c r="BP277" s="50">
        <v>2005.06</v>
      </c>
      <c r="BQ277" s="50">
        <v>2833.34</v>
      </c>
      <c r="BR277" s="50">
        <v>3443.54</v>
      </c>
      <c r="BS277" s="50">
        <v>3751.92</v>
      </c>
      <c r="BT277" s="59">
        <v>372.62119013062414</v>
      </c>
      <c r="BU277" s="59">
        <v>372.62119013062414</v>
      </c>
      <c r="BV277" s="59">
        <v>291.01015965166908</v>
      </c>
      <c r="BW277" s="59">
        <v>411.22496371552978</v>
      </c>
      <c r="BX277" s="59">
        <v>499.78809869375908</v>
      </c>
      <c r="BY277" s="59">
        <v>544.54571843251097</v>
      </c>
      <c r="BZ277" s="50">
        <v>14512.66</v>
      </c>
      <c r="CA277" s="50">
        <v>14512.66</v>
      </c>
      <c r="CB277" s="50">
        <v>14512.66</v>
      </c>
      <c r="CC277" s="50">
        <v>14512.66</v>
      </c>
      <c r="CD277" s="50">
        <v>14512.66</v>
      </c>
      <c r="CE277" s="50">
        <v>14512.66</v>
      </c>
      <c r="CF277" s="50">
        <v>17753.79</v>
      </c>
      <c r="CG277" s="50">
        <v>27782.63</v>
      </c>
      <c r="CH277" s="50">
        <v>27862.83</v>
      </c>
      <c r="CI277" s="50">
        <v>37350.04</v>
      </c>
      <c r="CJ277" s="50">
        <v>33484.46</v>
      </c>
      <c r="CK277" s="50">
        <v>31556.49</v>
      </c>
      <c r="CL277" s="50">
        <v>0.82047986239566617</v>
      </c>
      <c r="CM277" s="50">
        <v>1.4831026879351987</v>
      </c>
      <c r="CN277" s="50">
        <v>1.1582718597034074</v>
      </c>
      <c r="CO277" s="50">
        <v>1.6367542390805185</v>
      </c>
      <c r="CP277" s="50">
        <v>1.9892484929076977</v>
      </c>
      <c r="CQ277" s="50">
        <v>2.1673967938283707</v>
      </c>
      <c r="CR277" s="50">
        <v>8.0043994592112284</v>
      </c>
      <c r="CS277" s="50">
        <v>9.2298457443265676</v>
      </c>
      <c r="CT277" s="50">
        <v>10.088118889396542</v>
      </c>
      <c r="CU277" s="50">
        <v>11.490578847306631</v>
      </c>
      <c r="CV277" s="50">
        <v>13.148746124911922</v>
      </c>
      <c r="CW277" s="50">
        <v>14.913761251339409</v>
      </c>
      <c r="CX277" s="50">
        <v>0.29999988314849374</v>
      </c>
      <c r="CY277" s="50">
        <v>0.29999988314849374</v>
      </c>
      <c r="CZ277" s="50">
        <v>0.23429428117043141</v>
      </c>
      <c r="DA277" s="50">
        <v>0.3310800467873431</v>
      </c>
      <c r="DB277" s="50">
        <v>0.40238283591594631</v>
      </c>
      <c r="DC277" s="50">
        <v>0.4384175034208278</v>
      </c>
      <c r="DD277" s="50">
        <v>2.0745571035783437</v>
      </c>
      <c r="DE277" s="50">
        <v>3.2464421637627119</v>
      </c>
      <c r="DF277" s="50">
        <v>3.2558136545659142</v>
      </c>
      <c r="DG277" s="50">
        <v>4.3644084334069104</v>
      </c>
      <c r="DH277" s="50">
        <v>3.912709587782941</v>
      </c>
      <c r="DI277" s="50">
        <v>3.6874233892311987</v>
      </c>
      <c r="DJ277" s="50">
        <v>14.334377260893589</v>
      </c>
      <c r="DK277" s="50">
        <v>7.9300428609697295</v>
      </c>
      <c r="DL277" s="50">
        <v>10.153978777967664</v>
      </c>
      <c r="DM277" s="50">
        <v>7.1856040459394617</v>
      </c>
      <c r="DN277" s="50">
        <v>5.91231710089387</v>
      </c>
      <c r="DO277" s="50">
        <v>5.4263565933266129</v>
      </c>
      <c r="DP277" s="50">
        <v>1.469325455641928</v>
      </c>
      <c r="DQ277" s="50">
        <v>1.2742431681238955</v>
      </c>
      <c r="DR277" s="50">
        <v>1.165833592118686</v>
      </c>
      <c r="DS277" s="50">
        <v>1.0235400704205873</v>
      </c>
      <c r="DT277" s="50">
        <v>0.894463074335487</v>
      </c>
      <c r="DU277" s="50">
        <v>0.78860507985463923</v>
      </c>
      <c r="DV277" s="58">
        <v>2.5507877868277587E-2</v>
      </c>
      <c r="DW277" s="58">
        <v>2.5507877868277587E-2</v>
      </c>
      <c r="DX277" s="58">
        <v>1.9921174123834855E-2</v>
      </c>
      <c r="DY277" s="58">
        <v>2.8150508958348506E-2</v>
      </c>
      <c r="DZ277" s="58">
        <v>3.4213120775632787E-2</v>
      </c>
      <c r="EA277" s="58">
        <v>3.727701496149665E-2</v>
      </c>
      <c r="EB277" s="60">
        <v>0.10250361274155077</v>
      </c>
      <c r="EC277" s="60">
        <v>0.16068553354175366</v>
      </c>
      <c r="ED277" s="60">
        <v>0.11481544502026518</v>
      </c>
      <c r="EE277" s="60">
        <v>0.14244314936876923</v>
      </c>
      <c r="EF277" s="60">
        <v>0.15128807522861978</v>
      </c>
      <c r="EG277" s="60">
        <v>0.14532865031842426</v>
      </c>
      <c r="EH277" s="60">
        <v>0.16732891839876296</v>
      </c>
      <c r="EI277" s="60">
        <v>0.10185262805343753</v>
      </c>
      <c r="EJ277" s="60">
        <v>0.24252872474618536</v>
      </c>
      <c r="EK277" s="60">
        <v>0.12879697744211471</v>
      </c>
      <c r="EL277" s="60">
        <v>8.3142633592253157E-2</v>
      </c>
      <c r="EM277" s="60">
        <v>0.80760400822609224</v>
      </c>
      <c r="EN277" s="60">
        <v>-0.21902113108838506</v>
      </c>
      <c r="EO277" s="60">
        <v>0.41310023667469031</v>
      </c>
      <c r="EP277" s="60">
        <v>0.21536174790981444</v>
      </c>
      <c r="EQ277" s="60">
        <v>8.9555579182705625E-2</v>
      </c>
    </row>
    <row r="278" spans="1:147" ht="15" thickBot="1">
      <c r="A278" s="17" t="s">
        <v>1223</v>
      </c>
      <c r="B278" s="17" t="s">
        <v>1224</v>
      </c>
      <c r="C278" s="17" t="s">
        <v>1225</v>
      </c>
      <c r="D278" s="17" t="s">
        <v>5744</v>
      </c>
      <c r="E278" s="19" t="s">
        <v>5574</v>
      </c>
      <c r="F278" s="18" t="s">
        <v>2995</v>
      </c>
      <c r="G278" s="18" t="s">
        <v>12</v>
      </c>
      <c r="H278" s="19" t="s">
        <v>3</v>
      </c>
      <c r="I278" s="18" t="s">
        <v>5726</v>
      </c>
      <c r="J278" s="18">
        <v>2.4</v>
      </c>
      <c r="K278" s="24">
        <v>1231</v>
      </c>
      <c r="L278" s="24" t="s">
        <v>853</v>
      </c>
      <c r="M278" s="24" t="s">
        <v>864</v>
      </c>
      <c r="N278" s="24">
        <v>3.16</v>
      </c>
      <c r="O278" s="24">
        <v>0.4</v>
      </c>
      <c r="P278" s="25">
        <v>3.95E-2</v>
      </c>
      <c r="Q278" s="25">
        <v>0.35619999999999996</v>
      </c>
      <c r="R278" s="26">
        <v>5166.7299999999996</v>
      </c>
      <c r="S278" s="26">
        <v>5166.7299999999996</v>
      </c>
      <c r="T278" s="26">
        <v>16326.85</v>
      </c>
      <c r="U278" s="26">
        <v>2089.62</v>
      </c>
      <c r="V278" s="26">
        <v>16326.85</v>
      </c>
      <c r="W278" s="26">
        <v>2089.62</v>
      </c>
      <c r="X278" s="50">
        <v>2296.62</v>
      </c>
      <c r="Y278" s="50">
        <v>2581.5500000000002</v>
      </c>
      <c r="Z278" s="50">
        <v>2533.11</v>
      </c>
      <c r="AA278" s="50">
        <v>2538.34</v>
      </c>
      <c r="AB278" s="50">
        <v>2504.4699999999998</v>
      </c>
      <c r="AC278" s="50" t="s">
        <v>4949</v>
      </c>
      <c r="AD278" s="50">
        <v>109.38</v>
      </c>
      <c r="AE278" s="50">
        <v>131.69999999999999</v>
      </c>
      <c r="AF278" s="50">
        <v>158.30000000000001</v>
      </c>
      <c r="AG278" s="50">
        <v>175.69</v>
      </c>
      <c r="AH278" s="50">
        <v>142.04</v>
      </c>
      <c r="AI278" s="50" t="s">
        <v>4949</v>
      </c>
      <c r="AJ278" s="59">
        <v>109.38</v>
      </c>
      <c r="AK278" s="59">
        <v>131.69999999999999</v>
      </c>
      <c r="AL278" s="59">
        <v>158.30000000000001</v>
      </c>
      <c r="AM278" s="59">
        <v>175.69</v>
      </c>
      <c r="AN278" s="59">
        <v>142.04</v>
      </c>
      <c r="AO278" s="59" t="s">
        <v>4949</v>
      </c>
      <c r="AP278" s="50">
        <v>2089.62</v>
      </c>
      <c r="AQ278" s="50">
        <v>2089.62</v>
      </c>
      <c r="AR278" s="50">
        <v>2089.62</v>
      </c>
      <c r="AS278" s="50">
        <v>2089.62</v>
      </c>
      <c r="AT278" s="50">
        <v>2089.62</v>
      </c>
      <c r="AU278" s="50">
        <v>2089.62</v>
      </c>
      <c r="AV278" s="50">
        <v>1797.93</v>
      </c>
      <c r="AW278" s="50">
        <v>1826.64</v>
      </c>
      <c r="AX278" s="50">
        <v>1924</v>
      </c>
      <c r="AY278" s="50">
        <v>2020.54</v>
      </c>
      <c r="AZ278" s="50">
        <v>2074.73</v>
      </c>
      <c r="BA278" s="50" t="s">
        <v>4949</v>
      </c>
      <c r="BB278" s="59">
        <v>1797.93</v>
      </c>
      <c r="BC278" s="59">
        <v>1826.64</v>
      </c>
      <c r="BD278" s="59">
        <v>1924</v>
      </c>
      <c r="BE278" s="59">
        <v>2020.54</v>
      </c>
      <c r="BF278" s="59">
        <v>2074.73</v>
      </c>
      <c r="BG278" s="59" t="s">
        <v>4949</v>
      </c>
      <c r="BH278" s="50">
        <v>2089.62</v>
      </c>
      <c r="BI278" s="50">
        <v>2089.62</v>
      </c>
      <c r="BJ278" s="50">
        <v>2089.62</v>
      </c>
      <c r="BK278" s="50">
        <v>2089.62</v>
      </c>
      <c r="BL278" s="50">
        <v>2089.62</v>
      </c>
      <c r="BM278" s="50">
        <v>2089.62</v>
      </c>
      <c r="BN278" s="50">
        <v>82.34</v>
      </c>
      <c r="BO278" s="50">
        <v>60.95</v>
      </c>
      <c r="BP278" s="50">
        <v>79.150000000000006</v>
      </c>
      <c r="BQ278" s="50">
        <v>87.84</v>
      </c>
      <c r="BR278" s="50">
        <v>71.02</v>
      </c>
      <c r="BS278" s="50" t="s">
        <v>4949</v>
      </c>
      <c r="BT278" s="59">
        <v>82.34</v>
      </c>
      <c r="BU278" s="59">
        <v>60.95</v>
      </c>
      <c r="BV278" s="59">
        <v>79.150000000000006</v>
      </c>
      <c r="BW278" s="59">
        <v>87.84</v>
      </c>
      <c r="BX278" s="59">
        <v>71.02</v>
      </c>
      <c r="BY278" s="59" t="s">
        <v>4949</v>
      </c>
      <c r="BZ278" s="50">
        <v>2089.62</v>
      </c>
      <c r="CA278" s="50">
        <v>2089.62</v>
      </c>
      <c r="CB278" s="50">
        <v>2089.62</v>
      </c>
      <c r="CC278" s="50">
        <v>2089.62</v>
      </c>
      <c r="CD278" s="50">
        <v>2089.62</v>
      </c>
      <c r="CE278" s="50">
        <v>2089.62</v>
      </c>
      <c r="CF278" s="50">
        <v>353.4</v>
      </c>
      <c r="CG278" s="50">
        <v>309.33999999999997</v>
      </c>
      <c r="CH278" s="50">
        <v>350.86</v>
      </c>
      <c r="CI278" s="50">
        <v>380.56</v>
      </c>
      <c r="CJ278" s="50">
        <v>363.27</v>
      </c>
      <c r="CK278" s="50" t="s">
        <v>4949</v>
      </c>
      <c r="CL278" s="50">
        <v>2.1170063076646158E-2</v>
      </c>
      <c r="CM278" s="50">
        <v>2.5490010122456563E-2</v>
      </c>
      <c r="CN278" s="50">
        <v>3.0638334110743164E-2</v>
      </c>
      <c r="CO278" s="50">
        <v>3.4004099304589169E-2</v>
      </c>
      <c r="CP278" s="50">
        <v>2.7491275913392031E-2</v>
      </c>
      <c r="CQ278" s="50" t="s">
        <v>4949</v>
      </c>
      <c r="CR278" s="50">
        <v>0.34798218602481651</v>
      </c>
      <c r="CS278" s="50">
        <v>0.35353889210390327</v>
      </c>
      <c r="CT278" s="50">
        <v>0.37238253208509059</v>
      </c>
      <c r="CU278" s="50">
        <v>0.39106746433430817</v>
      </c>
      <c r="CV278" s="50">
        <v>0.40155572286533264</v>
      </c>
      <c r="CW278" s="50" t="s">
        <v>4949</v>
      </c>
      <c r="CX278" s="50">
        <v>1.5936578841936777E-2</v>
      </c>
      <c r="CY278" s="50">
        <v>1.1796629589701806E-2</v>
      </c>
      <c r="CZ278" s="50">
        <v>1.5319167055371582E-2</v>
      </c>
      <c r="DA278" s="50">
        <v>1.7001081922221602E-2</v>
      </c>
      <c r="DB278" s="50">
        <v>1.3745637956696016E-2</v>
      </c>
      <c r="DC278" s="50" t="s">
        <v>4949</v>
      </c>
      <c r="DD278" s="50">
        <v>6.8399161558664767E-2</v>
      </c>
      <c r="DE278" s="50">
        <v>5.987152415551035E-2</v>
      </c>
      <c r="DF278" s="50">
        <v>6.7907554681587781E-2</v>
      </c>
      <c r="DG278" s="50">
        <v>7.3655871315125826E-2</v>
      </c>
      <c r="DH278" s="50">
        <v>7.0309460722739525E-2</v>
      </c>
      <c r="DI278" s="50" t="s">
        <v>4949</v>
      </c>
      <c r="DJ278" s="50">
        <v>19.104223806911683</v>
      </c>
      <c r="DK278" s="50">
        <v>15.866514806378133</v>
      </c>
      <c r="DL278" s="50">
        <v>13.200379027163612</v>
      </c>
      <c r="DM278" s="50">
        <v>11.893790198645341</v>
      </c>
      <c r="DN278" s="50">
        <v>14.711489721205295</v>
      </c>
      <c r="DO278" s="50" t="s">
        <v>4949</v>
      </c>
      <c r="DP278" s="50">
        <v>1.1622365720578665</v>
      </c>
      <c r="DQ278" s="50">
        <v>1.1439692550256206</v>
      </c>
      <c r="DR278" s="50">
        <v>1.086081081081081</v>
      </c>
      <c r="DS278" s="50">
        <v>1.0341888802003425</v>
      </c>
      <c r="DT278" s="50">
        <v>1.0071768374680079</v>
      </c>
      <c r="DU278" s="50" t="s">
        <v>4949</v>
      </c>
      <c r="DV278" s="58">
        <v>3.9404293603621715E-2</v>
      </c>
      <c r="DW278" s="58">
        <v>2.9167982695418308E-2</v>
      </c>
      <c r="DX278" s="58">
        <v>3.7877700251720416E-2</v>
      </c>
      <c r="DY278" s="58">
        <v>4.2036351106899822E-2</v>
      </c>
      <c r="DZ278" s="58">
        <v>3.3987040705965678E-2</v>
      </c>
      <c r="EA278" s="58" t="s">
        <v>4949</v>
      </c>
      <c r="EB278" s="60">
        <v>6.0836628789774902E-2</v>
      </c>
      <c r="EC278" s="60">
        <v>7.2099592694783859E-2</v>
      </c>
      <c r="ED278" s="60">
        <v>8.2276507276507288E-2</v>
      </c>
      <c r="EE278" s="60">
        <v>8.695200292990983E-2</v>
      </c>
      <c r="EF278" s="60">
        <v>6.8461920346261917E-2</v>
      </c>
      <c r="EG278" s="60" t="s">
        <v>4949</v>
      </c>
      <c r="EH278" s="60">
        <v>0.12406493020177489</v>
      </c>
      <c r="EI278" s="60">
        <v>-1.8763920900234377E-2</v>
      </c>
      <c r="EJ278" s="60">
        <v>2.0646556999104337E-3</v>
      </c>
      <c r="EK278" s="60">
        <v>-1.3343366136924217E-2</v>
      </c>
      <c r="EL278" s="60" t="s">
        <v>4949</v>
      </c>
      <c r="EM278" s="60">
        <v>0.20405924300603395</v>
      </c>
      <c r="EN278" s="60">
        <v>0.20197418375094922</v>
      </c>
      <c r="EO278" s="60">
        <v>0.10985470625394811</v>
      </c>
      <c r="EP278" s="60">
        <v>-0.19153053674085041</v>
      </c>
      <c r="EQ278" s="60" t="s">
        <v>4949</v>
      </c>
    </row>
    <row r="279" spans="1:147" ht="15" thickBot="1">
      <c r="A279" s="17" t="s">
        <v>4253</v>
      </c>
      <c r="B279" s="17" t="s">
        <v>4254</v>
      </c>
      <c r="C279" s="17" t="s">
        <v>4255</v>
      </c>
      <c r="D279" s="17" t="s">
        <v>5742</v>
      </c>
      <c r="E279" s="19" t="s">
        <v>5574</v>
      </c>
      <c r="F279" s="18" t="s">
        <v>3039</v>
      </c>
      <c r="G279" s="18" t="s">
        <v>2220</v>
      </c>
      <c r="H279" s="19" t="s">
        <v>3</v>
      </c>
      <c r="I279" s="18" t="s">
        <v>5726</v>
      </c>
      <c r="J279" s="18">
        <v>4.68</v>
      </c>
      <c r="K279" s="24">
        <v>1231</v>
      </c>
      <c r="L279" s="24" t="s">
        <v>853</v>
      </c>
      <c r="M279" s="24" t="s">
        <v>4</v>
      </c>
      <c r="N279" s="24">
        <v>4.0999999999999996</v>
      </c>
      <c r="O279" s="24">
        <v>0.52</v>
      </c>
      <c r="P279" s="25">
        <v>1.49E-2</v>
      </c>
      <c r="Q279" s="25">
        <v>3.27E-2</v>
      </c>
      <c r="R279" s="26">
        <v>7972.85</v>
      </c>
      <c r="S279" s="26">
        <v>6210.66</v>
      </c>
      <c r="T279" s="26">
        <v>32688.7</v>
      </c>
      <c r="U279" s="26">
        <v>4183.7299999999996</v>
      </c>
      <c r="V279" s="26">
        <v>25463.72</v>
      </c>
      <c r="W279" s="26">
        <v>3259.02</v>
      </c>
      <c r="X279" s="50">
        <v>78760.88</v>
      </c>
      <c r="Y279" s="50">
        <v>84724.89</v>
      </c>
      <c r="Z279" s="50">
        <v>86970.76</v>
      </c>
      <c r="AA279" s="50">
        <v>98300.03</v>
      </c>
      <c r="AB279" s="50">
        <v>114561.18</v>
      </c>
      <c r="AC279" s="50">
        <v>131142.09</v>
      </c>
      <c r="AD279" s="50">
        <v>2320.4499999999998</v>
      </c>
      <c r="AE279" s="50">
        <v>2446.9499999999998</v>
      </c>
      <c r="AF279" s="50">
        <v>2187.4299999999998</v>
      </c>
      <c r="AG279" s="50">
        <v>2510.4699999999998</v>
      </c>
      <c r="AH279" s="50">
        <v>2928.2</v>
      </c>
      <c r="AI279" s="50">
        <v>3414.76</v>
      </c>
      <c r="AJ279" s="59">
        <v>336.7851959361393</v>
      </c>
      <c r="AK279" s="59">
        <v>355.14513788098691</v>
      </c>
      <c r="AL279" s="59">
        <v>317.4789550072569</v>
      </c>
      <c r="AM279" s="59">
        <v>364.36429608127719</v>
      </c>
      <c r="AN279" s="59">
        <v>424.99274310595064</v>
      </c>
      <c r="AO279" s="59">
        <v>495.61103047895506</v>
      </c>
      <c r="AP279" s="50">
        <v>4183.7299999999996</v>
      </c>
      <c r="AQ279" s="50">
        <v>4183.7299999999996</v>
      </c>
      <c r="AR279" s="50">
        <v>4183.7299999999996</v>
      </c>
      <c r="AS279" s="50">
        <v>4183.7299999999996</v>
      </c>
      <c r="AT279" s="50">
        <v>4183.7299999999996</v>
      </c>
      <c r="AU279" s="50">
        <v>4183.7299999999996</v>
      </c>
      <c r="AV279" s="50">
        <v>29893.55</v>
      </c>
      <c r="AW279" s="50">
        <v>31572.2</v>
      </c>
      <c r="AX279" s="50">
        <v>34147.97</v>
      </c>
      <c r="AY279" s="50">
        <v>36012.639999999999</v>
      </c>
      <c r="AZ279" s="50">
        <v>38199.67</v>
      </c>
      <c r="BA279" s="50">
        <v>40749.919999999998</v>
      </c>
      <c r="BB279" s="59">
        <v>4338.6865021770682</v>
      </c>
      <c r="BC279" s="59">
        <v>4582.3222060957914</v>
      </c>
      <c r="BD279" s="59">
        <v>4956.1640058055154</v>
      </c>
      <c r="BE279" s="59">
        <v>5226.7982583454286</v>
      </c>
      <c r="BF279" s="59">
        <v>5544.2191582002906</v>
      </c>
      <c r="BG279" s="59">
        <v>5914.3570391872281</v>
      </c>
      <c r="BH279" s="50">
        <v>4183.7299999999996</v>
      </c>
      <c r="BI279" s="50">
        <v>4183.7299999999996</v>
      </c>
      <c r="BJ279" s="50">
        <v>4183.7299999999996</v>
      </c>
      <c r="BK279" s="50">
        <v>4183.7299999999996</v>
      </c>
      <c r="BL279" s="50">
        <v>4183.7299999999996</v>
      </c>
      <c r="BM279" s="50">
        <v>4183.7299999999996</v>
      </c>
      <c r="BN279" s="50">
        <v>626.16</v>
      </c>
      <c r="BO279" s="50">
        <v>701.61</v>
      </c>
      <c r="BP279" s="50">
        <v>645.79999999999995</v>
      </c>
      <c r="BQ279" s="50">
        <v>741.17</v>
      </c>
      <c r="BR279" s="50">
        <v>864.5</v>
      </c>
      <c r="BS279" s="50">
        <v>1008.15</v>
      </c>
      <c r="BT279" s="59">
        <v>90.879535558780844</v>
      </c>
      <c r="BU279" s="59">
        <v>101.8301886792453</v>
      </c>
      <c r="BV279" s="59">
        <v>93.730043541364296</v>
      </c>
      <c r="BW279" s="59">
        <v>107.57184325108854</v>
      </c>
      <c r="BX279" s="59">
        <v>125.47169811320755</v>
      </c>
      <c r="BY279" s="59">
        <v>146.32075471698113</v>
      </c>
      <c r="BZ279" s="50">
        <v>4183.7299999999996</v>
      </c>
      <c r="CA279" s="50">
        <v>4183.7299999999996</v>
      </c>
      <c r="CB279" s="50">
        <v>4183.7299999999996</v>
      </c>
      <c r="CC279" s="50">
        <v>4183.7299999999996</v>
      </c>
      <c r="CD279" s="50">
        <v>4183.7299999999996</v>
      </c>
      <c r="CE279" s="50">
        <v>4183.7299999999996</v>
      </c>
      <c r="CF279" s="50">
        <v>10221.459999999999</v>
      </c>
      <c r="CG279" s="50">
        <v>-4083.49</v>
      </c>
      <c r="CH279" s="50">
        <v>2170.48</v>
      </c>
      <c r="CI279" s="50">
        <v>6820.41</v>
      </c>
      <c r="CJ279" s="50">
        <v>5090.5200000000004</v>
      </c>
      <c r="CK279" s="50">
        <v>5105.79</v>
      </c>
      <c r="CL279" s="50">
        <v>0.29104398050885188</v>
      </c>
      <c r="CM279" s="50">
        <v>0.30691032692199149</v>
      </c>
      <c r="CN279" s="50">
        <v>0.27435985877070301</v>
      </c>
      <c r="CO279" s="50">
        <v>0.31487736505766439</v>
      </c>
      <c r="CP279" s="50">
        <v>0.36727142740676166</v>
      </c>
      <c r="CQ279" s="50">
        <v>0.42829853816389374</v>
      </c>
      <c r="CR279" s="50">
        <v>3.7494183384862376</v>
      </c>
      <c r="CS279" s="50">
        <v>3.9599641282602831</v>
      </c>
      <c r="CT279" s="50">
        <v>4.283031789134375</v>
      </c>
      <c r="CU279" s="50">
        <v>4.5169092608038524</v>
      </c>
      <c r="CV279" s="50">
        <v>4.7912189493092177</v>
      </c>
      <c r="CW279" s="50">
        <v>5.1110857472547453</v>
      </c>
      <c r="CX279" s="50">
        <v>7.8536533360090796E-2</v>
      </c>
      <c r="CY279" s="50">
        <v>8.7999899659469319E-2</v>
      </c>
      <c r="CZ279" s="50">
        <v>8.0999893388186153E-2</v>
      </c>
      <c r="DA279" s="50">
        <v>9.2961738901396612E-2</v>
      </c>
      <c r="DB279" s="50">
        <v>0.10843048596173263</v>
      </c>
      <c r="DC279" s="50">
        <v>0.12644788250123856</v>
      </c>
      <c r="DD279" s="50">
        <v>1.2820334008541485</v>
      </c>
      <c r="DE279" s="50">
        <v>-0.51217444201258011</v>
      </c>
      <c r="DF279" s="50">
        <v>0.27223389377700569</v>
      </c>
      <c r="DG279" s="50">
        <v>0.85545444853471464</v>
      </c>
      <c r="DH279" s="50">
        <v>0.63848184777087247</v>
      </c>
      <c r="DI279" s="50">
        <v>0.64039709765015018</v>
      </c>
      <c r="DJ279" s="50">
        <v>12.50420823547157</v>
      </c>
      <c r="DK279" s="50">
        <v>11.857778050225791</v>
      </c>
      <c r="DL279" s="50">
        <v>13.264602753002382</v>
      </c>
      <c r="DM279" s="50">
        <v>11.557752134062547</v>
      </c>
      <c r="DN279" s="50">
        <v>9.9089508913325588</v>
      </c>
      <c r="DO279" s="50">
        <v>8.4970510372617696</v>
      </c>
      <c r="DP279" s="50">
        <v>0.97062376332018108</v>
      </c>
      <c r="DQ279" s="50">
        <v>0.91901704664229922</v>
      </c>
      <c r="DR279" s="50">
        <v>0.84969589700354076</v>
      </c>
      <c r="DS279" s="50">
        <v>0.8057001652753033</v>
      </c>
      <c r="DT279" s="50">
        <v>0.75957174499151436</v>
      </c>
      <c r="DU279" s="50">
        <v>0.71203550829056839</v>
      </c>
      <c r="DV279" s="58">
        <v>2.1580271710978208E-2</v>
      </c>
      <c r="DW279" s="58">
        <v>2.4180615873162486E-2</v>
      </c>
      <c r="DX279" s="58">
        <v>2.2257153875925844E-2</v>
      </c>
      <c r="DY279" s="58">
        <v>2.5544030254289189E-2</v>
      </c>
      <c r="DZ279" s="58">
        <v>2.9794533177048457E-2</v>
      </c>
      <c r="EA279" s="58">
        <v>3.4745354103460267E-2</v>
      </c>
      <c r="EB279" s="60">
        <v>7.7623768337985954E-2</v>
      </c>
      <c r="EC279" s="60">
        <v>7.750330987387638E-2</v>
      </c>
      <c r="ED279" s="60">
        <v>6.4057394919815144E-2</v>
      </c>
      <c r="EE279" s="60">
        <v>6.9710801540792344E-2</v>
      </c>
      <c r="EF279" s="60">
        <v>7.6655112465631253E-2</v>
      </c>
      <c r="EG279" s="60">
        <v>8.3797955922367467E-2</v>
      </c>
      <c r="EH279" s="60">
        <v>7.5722998524140328E-2</v>
      </c>
      <c r="EI279" s="60">
        <v>2.650779481684773E-2</v>
      </c>
      <c r="EJ279" s="60">
        <v>0.13026527536381205</v>
      </c>
      <c r="EK279" s="60">
        <v>0.16542365246480584</v>
      </c>
      <c r="EL279" s="60">
        <v>0.14473410626531602</v>
      </c>
      <c r="EM279" s="60">
        <v>5.4515287982934257E-2</v>
      </c>
      <c r="EN279" s="60">
        <v>-0.10605856270050473</v>
      </c>
      <c r="EO279" s="60">
        <v>0.14768015433636728</v>
      </c>
      <c r="EP279" s="60">
        <v>0.16639513716555077</v>
      </c>
      <c r="EQ279" s="60">
        <v>0.16616351342121449</v>
      </c>
    </row>
    <row r="280" spans="1:147" ht="15" thickBot="1">
      <c r="A280" s="17" t="s">
        <v>1226</v>
      </c>
      <c r="B280" s="17" t="s">
        <v>1227</v>
      </c>
      <c r="C280" s="17" t="s">
        <v>351</v>
      </c>
      <c r="D280" s="17" t="s">
        <v>5757</v>
      </c>
      <c r="E280" s="19" t="s">
        <v>5574</v>
      </c>
      <c r="F280" s="18" t="s">
        <v>3040</v>
      </c>
      <c r="G280" s="18" t="s">
        <v>208</v>
      </c>
      <c r="H280" s="19" t="s">
        <v>3</v>
      </c>
      <c r="I280" s="18" t="s">
        <v>5726</v>
      </c>
      <c r="J280" s="18">
        <v>135</v>
      </c>
      <c r="K280" s="24">
        <v>1231</v>
      </c>
      <c r="L280" s="24" t="s">
        <v>853</v>
      </c>
      <c r="M280" s="24" t="s">
        <v>4</v>
      </c>
      <c r="N280" s="24">
        <v>115.2</v>
      </c>
      <c r="O280" s="24">
        <v>14.74</v>
      </c>
      <c r="P280" s="25">
        <v>5.2999999999999999E-2</v>
      </c>
      <c r="Q280" s="25">
        <v>0.16719999999999999</v>
      </c>
      <c r="R280" s="26">
        <v>2983.76</v>
      </c>
      <c r="S280" s="26">
        <v>510.48</v>
      </c>
      <c r="T280" s="26">
        <v>343728.82</v>
      </c>
      <c r="U280" s="26">
        <v>43992.78</v>
      </c>
      <c r="V280" s="26">
        <v>58806.94</v>
      </c>
      <c r="W280" s="26">
        <v>7526.52</v>
      </c>
      <c r="X280" s="50">
        <v>40340.81</v>
      </c>
      <c r="Y280" s="50">
        <v>39241.43</v>
      </c>
      <c r="Z280" s="50">
        <v>45440.13</v>
      </c>
      <c r="AA280" s="50">
        <v>52331.71</v>
      </c>
      <c r="AB280" s="50">
        <v>59091.12</v>
      </c>
      <c r="AC280" s="50" t="s">
        <v>4949</v>
      </c>
      <c r="AD280" s="50">
        <v>9606.75</v>
      </c>
      <c r="AE280" s="50">
        <v>9450.31</v>
      </c>
      <c r="AF280" s="50">
        <v>17928.82</v>
      </c>
      <c r="AG280" s="50">
        <v>17032.189999999999</v>
      </c>
      <c r="AH280" s="50">
        <v>19133.78</v>
      </c>
      <c r="AI280" s="50" t="s">
        <v>4949</v>
      </c>
      <c r="AJ280" s="59">
        <v>1394.3033381712628</v>
      </c>
      <c r="AK280" s="59">
        <v>1371.5979680696662</v>
      </c>
      <c r="AL280" s="59">
        <v>2602.1509433962265</v>
      </c>
      <c r="AM280" s="59">
        <v>2472.0159651669087</v>
      </c>
      <c r="AN280" s="59">
        <v>2777.0362844702468</v>
      </c>
      <c r="AO280" s="59" t="s">
        <v>5557</v>
      </c>
      <c r="AP280" s="50">
        <v>43992.78</v>
      </c>
      <c r="AQ280" s="50">
        <v>43992.78</v>
      </c>
      <c r="AR280" s="50">
        <v>43992.78</v>
      </c>
      <c r="AS280" s="50">
        <v>43992.78</v>
      </c>
      <c r="AT280" s="50">
        <v>43992.78</v>
      </c>
      <c r="AU280" s="50">
        <v>43992.78</v>
      </c>
      <c r="AV280" s="50">
        <v>55122.45</v>
      </c>
      <c r="AW280" s="50">
        <v>58632.72</v>
      </c>
      <c r="AX280" s="50">
        <v>73680.479999999996</v>
      </c>
      <c r="AY280" s="50">
        <v>85246.84</v>
      </c>
      <c r="AZ280" s="50">
        <v>99188.13</v>
      </c>
      <c r="BA280" s="50" t="s">
        <v>4949</v>
      </c>
      <c r="BB280" s="59">
        <v>8000.355587808418</v>
      </c>
      <c r="BC280" s="59">
        <v>8509.8287373004368</v>
      </c>
      <c r="BD280" s="59">
        <v>10693.828737300435</v>
      </c>
      <c r="BE280" s="59">
        <v>12372.545718432511</v>
      </c>
      <c r="BF280" s="59">
        <v>14395.955007256895</v>
      </c>
      <c r="BG280" s="59" t="s">
        <v>5557</v>
      </c>
      <c r="BH280" s="50">
        <v>43992.78</v>
      </c>
      <c r="BI280" s="50">
        <v>43992.78</v>
      </c>
      <c r="BJ280" s="50">
        <v>43992.78</v>
      </c>
      <c r="BK280" s="50">
        <v>43992.78</v>
      </c>
      <c r="BL280" s="50">
        <v>43992.78</v>
      </c>
      <c r="BM280" s="50">
        <v>43992.78</v>
      </c>
      <c r="BN280" s="50">
        <v>2882.05</v>
      </c>
      <c r="BO280" s="50">
        <v>2881.05</v>
      </c>
      <c r="BP280" s="50">
        <v>5465.84</v>
      </c>
      <c r="BQ280" s="50">
        <v>5192.49</v>
      </c>
      <c r="BR280" s="50">
        <v>5833.18</v>
      </c>
      <c r="BS280" s="50" t="s">
        <v>4949</v>
      </c>
      <c r="BT280" s="59">
        <v>418.29462989840351</v>
      </c>
      <c r="BU280" s="59">
        <v>418.14949201741661</v>
      </c>
      <c r="BV280" s="59">
        <v>793.30043541364307</v>
      </c>
      <c r="BW280" s="59">
        <v>753.62699564586353</v>
      </c>
      <c r="BX280" s="59">
        <v>846.61538461538464</v>
      </c>
      <c r="BY280" s="59" t="s">
        <v>5557</v>
      </c>
      <c r="BZ280" s="50">
        <v>43992.78</v>
      </c>
      <c r="CA280" s="50">
        <v>43992.78</v>
      </c>
      <c r="CB280" s="50">
        <v>43992.78</v>
      </c>
      <c r="CC280" s="50">
        <v>43992.78</v>
      </c>
      <c r="CD280" s="50">
        <v>43992.78</v>
      </c>
      <c r="CE280" s="50">
        <v>43992.78</v>
      </c>
      <c r="CF280" s="50">
        <v>13386.91</v>
      </c>
      <c r="CG280" s="50">
        <v>12406.51</v>
      </c>
      <c r="CH280" s="50">
        <v>15159.01</v>
      </c>
      <c r="CI280" s="50">
        <v>18795.57</v>
      </c>
      <c r="CJ280" s="50">
        <v>21806.06</v>
      </c>
      <c r="CK280" s="50" t="s">
        <v>4949</v>
      </c>
      <c r="CL280" s="50">
        <v>3.2196791967182343</v>
      </c>
      <c r="CM280" s="50">
        <v>3.1672487063302674</v>
      </c>
      <c r="CN280" s="50">
        <v>6.008800975949808</v>
      </c>
      <c r="CO280" s="50">
        <v>5.7082975842561057</v>
      </c>
      <c r="CP280" s="50">
        <v>6.4126404268439812</v>
      </c>
      <c r="CQ280" s="50" t="s">
        <v>4949</v>
      </c>
      <c r="CR280" s="50">
        <v>18.474156768640906</v>
      </c>
      <c r="CS280" s="50">
        <v>19.650615330991769</v>
      </c>
      <c r="CT280" s="50">
        <v>24.693835965359142</v>
      </c>
      <c r="CU280" s="50">
        <v>28.570273748558861</v>
      </c>
      <c r="CV280" s="50">
        <v>33.242663619057829</v>
      </c>
      <c r="CW280" s="50" t="s">
        <v>4949</v>
      </c>
      <c r="CX280" s="50">
        <v>0.96591213770544548</v>
      </c>
      <c r="CY280" s="50">
        <v>0.96557699010644282</v>
      </c>
      <c r="CZ280" s="50">
        <v>1.8318631525323752</v>
      </c>
      <c r="DA280" s="50">
        <v>1.7402505563450141</v>
      </c>
      <c r="DB280" s="50">
        <v>1.9549762715499905</v>
      </c>
      <c r="DC280" s="50" t="s">
        <v>4949</v>
      </c>
      <c r="DD280" s="50">
        <v>4.4865907445639053</v>
      </c>
      <c r="DE280" s="50">
        <v>4.1580120385017558</v>
      </c>
      <c r="DF280" s="50">
        <v>5.080505804756414</v>
      </c>
      <c r="DG280" s="50">
        <v>6.299290157385312</v>
      </c>
      <c r="DH280" s="50">
        <v>7.3082486527066521</v>
      </c>
      <c r="DI280" s="50" t="s">
        <v>4949</v>
      </c>
      <c r="DJ280" s="50">
        <v>31.759248445103701</v>
      </c>
      <c r="DK280" s="50">
        <v>32.284989592933989</v>
      </c>
      <c r="DL280" s="50">
        <v>17.017470196030747</v>
      </c>
      <c r="DM280" s="50">
        <v>17.913325297568896</v>
      </c>
      <c r="DN280" s="50">
        <v>15.94578593461407</v>
      </c>
      <c r="DO280" s="50" t="s">
        <v>4949</v>
      </c>
      <c r="DP280" s="50">
        <v>5.5350072429654338</v>
      </c>
      <c r="DQ280" s="50">
        <v>5.2036330567642093</v>
      </c>
      <c r="DR280" s="50">
        <v>4.1408953904751975</v>
      </c>
      <c r="DS280" s="50">
        <v>3.5790553643982581</v>
      </c>
      <c r="DT280" s="50">
        <v>3.0760047598437428</v>
      </c>
      <c r="DU280" s="50" t="s">
        <v>4949</v>
      </c>
      <c r="DV280" s="58">
        <v>9.4461492958643912E-3</v>
      </c>
      <c r="DW280" s="58">
        <v>9.4428717159140557E-3</v>
      </c>
      <c r="DX280" s="58">
        <v>1.7914727595741718E-2</v>
      </c>
      <c r="DY280" s="58">
        <v>1.7018801116317511E-2</v>
      </c>
      <c r="DZ280" s="58">
        <v>1.9118713814697957E-2</v>
      </c>
      <c r="EA280" s="58" t="s">
        <v>4949</v>
      </c>
      <c r="EB280" s="60">
        <v>0.1742801707834104</v>
      </c>
      <c r="EC280" s="60">
        <v>0.16117809305111547</v>
      </c>
      <c r="ED280" s="60">
        <v>0.24333201955253278</v>
      </c>
      <c r="EE280" s="60">
        <v>0.1997984910643022</v>
      </c>
      <c r="EF280" s="60">
        <v>0.19290392912942303</v>
      </c>
      <c r="EG280" s="60" t="s">
        <v>4949</v>
      </c>
      <c r="EH280" s="60">
        <v>-2.7252303560587832E-2</v>
      </c>
      <c r="EI280" s="60">
        <v>0.15796315271895023</v>
      </c>
      <c r="EJ280" s="60">
        <v>0.15166285835889992</v>
      </c>
      <c r="EK280" s="60">
        <v>0.12916470721098161</v>
      </c>
      <c r="EL280" s="60" t="s">
        <v>4949</v>
      </c>
      <c r="EM280" s="60">
        <v>-1.6284383376271916E-2</v>
      </c>
      <c r="EN280" s="60">
        <v>0.89716739450875171</v>
      </c>
      <c r="EO280" s="60">
        <v>-5.0010541686513754E-2</v>
      </c>
      <c r="EP280" s="60">
        <v>0.12338929990799774</v>
      </c>
      <c r="EQ280" s="60" t="s">
        <v>4949</v>
      </c>
    </row>
    <row r="281" spans="1:147" ht="15" thickBot="1">
      <c r="A281" s="17" t="s">
        <v>3478</v>
      </c>
      <c r="B281" s="17" t="s">
        <v>3479</v>
      </c>
      <c r="C281" s="17" t="s">
        <v>3480</v>
      </c>
      <c r="D281" s="17" t="s">
        <v>5753</v>
      </c>
      <c r="E281" s="19" t="s">
        <v>5574</v>
      </c>
      <c r="F281" s="18" t="s">
        <v>3002</v>
      </c>
      <c r="G281" s="18" t="s">
        <v>93</v>
      </c>
      <c r="H281" s="19" t="s">
        <v>3</v>
      </c>
      <c r="I281" s="18" t="s">
        <v>5726</v>
      </c>
      <c r="J281" s="18">
        <v>56</v>
      </c>
      <c r="K281" s="24">
        <v>1231</v>
      </c>
      <c r="L281" s="24" t="s">
        <v>853</v>
      </c>
      <c r="M281" s="24" t="s">
        <v>4</v>
      </c>
      <c r="N281" s="24">
        <v>33.72</v>
      </c>
      <c r="O281" s="24">
        <v>4.32</v>
      </c>
      <c r="P281" s="25">
        <v>3.2500000000000001E-2</v>
      </c>
      <c r="Q281" s="25">
        <v>1.32E-2</v>
      </c>
      <c r="R281" s="26">
        <v>1070.9000000000001</v>
      </c>
      <c r="S281" s="26">
        <v>1070.9000000000001</v>
      </c>
      <c r="T281" s="26">
        <v>36110.879999999997</v>
      </c>
      <c r="U281" s="26">
        <v>4621.72</v>
      </c>
      <c r="V281" s="26">
        <v>36110.879999999997</v>
      </c>
      <c r="W281" s="26">
        <v>4621.72</v>
      </c>
      <c r="X281" s="50">
        <v>3524.14</v>
      </c>
      <c r="Y281" s="50">
        <v>5538.81</v>
      </c>
      <c r="Z281" s="50">
        <v>5506.18</v>
      </c>
      <c r="AA281" s="50">
        <v>6494.56</v>
      </c>
      <c r="AB281" s="50">
        <v>7473.76</v>
      </c>
      <c r="AC281" s="50" t="s">
        <v>4949</v>
      </c>
      <c r="AD281" s="50">
        <v>1451.73</v>
      </c>
      <c r="AE281" s="50">
        <v>2062.35</v>
      </c>
      <c r="AF281" s="50">
        <v>1911.07</v>
      </c>
      <c r="AG281" s="50">
        <v>2135.4</v>
      </c>
      <c r="AH281" s="50">
        <v>2393.67</v>
      </c>
      <c r="AI281" s="50" t="s">
        <v>4949</v>
      </c>
      <c r="AJ281" s="59">
        <v>210.70101596516693</v>
      </c>
      <c r="AK281" s="59">
        <v>299.32510885341077</v>
      </c>
      <c r="AL281" s="59">
        <v>277.36865021770683</v>
      </c>
      <c r="AM281" s="59">
        <v>309.92743105950655</v>
      </c>
      <c r="AN281" s="59">
        <v>347.41219158200295</v>
      </c>
      <c r="AO281" s="59" t="s">
        <v>5557</v>
      </c>
      <c r="AP281" s="50">
        <v>4621.72</v>
      </c>
      <c r="AQ281" s="50">
        <v>4621.72</v>
      </c>
      <c r="AR281" s="50">
        <v>4621.72</v>
      </c>
      <c r="AS281" s="50">
        <v>4621.72</v>
      </c>
      <c r="AT281" s="50">
        <v>4621.72</v>
      </c>
      <c r="AU281" s="50">
        <v>4621.72</v>
      </c>
      <c r="AV281" s="50">
        <v>4362.1400000000003</v>
      </c>
      <c r="AW281" s="50">
        <v>7108.21</v>
      </c>
      <c r="AX281" s="50">
        <v>7782.24</v>
      </c>
      <c r="AY281" s="50">
        <v>8771</v>
      </c>
      <c r="AZ281" s="50">
        <v>9883.43</v>
      </c>
      <c r="BA281" s="50" t="s">
        <v>4949</v>
      </c>
      <c r="BB281" s="59">
        <v>633.11175616835999</v>
      </c>
      <c r="BC281" s="59">
        <v>1031.6705370101597</v>
      </c>
      <c r="BD281" s="59">
        <v>1129.4978229317853</v>
      </c>
      <c r="BE281" s="59">
        <v>1273.0043541364296</v>
      </c>
      <c r="BF281" s="59">
        <v>1434.4600870827287</v>
      </c>
      <c r="BG281" s="59" t="s">
        <v>5557</v>
      </c>
      <c r="BH281" s="50">
        <v>4621.72</v>
      </c>
      <c r="BI281" s="50">
        <v>4621.72</v>
      </c>
      <c r="BJ281" s="50">
        <v>4621.72</v>
      </c>
      <c r="BK281" s="50">
        <v>4621.72</v>
      </c>
      <c r="BL281" s="50">
        <v>4621.72</v>
      </c>
      <c r="BM281" s="50">
        <v>4621.72</v>
      </c>
      <c r="BN281" s="50">
        <v>908.44</v>
      </c>
      <c r="BO281" s="50">
        <v>1237.04</v>
      </c>
      <c r="BP281" s="50">
        <v>1146.6400000000001</v>
      </c>
      <c r="BQ281" s="50">
        <v>1281.24</v>
      </c>
      <c r="BR281" s="50">
        <v>1436.2</v>
      </c>
      <c r="BS281" s="50" t="s">
        <v>4949</v>
      </c>
      <c r="BT281" s="59">
        <v>131.84905660377359</v>
      </c>
      <c r="BU281" s="59">
        <v>179.54136429608127</v>
      </c>
      <c r="BV281" s="59">
        <v>166.42089985486214</v>
      </c>
      <c r="BW281" s="59">
        <v>185.95645863570394</v>
      </c>
      <c r="BX281" s="59">
        <v>208.44702467343978</v>
      </c>
      <c r="BY281" s="59" t="s">
        <v>5557</v>
      </c>
      <c r="BZ281" s="50">
        <v>4621.72</v>
      </c>
      <c r="CA281" s="50">
        <v>4621.72</v>
      </c>
      <c r="CB281" s="50">
        <v>4621.72</v>
      </c>
      <c r="CC281" s="50">
        <v>4621.72</v>
      </c>
      <c r="CD281" s="50">
        <v>4621.72</v>
      </c>
      <c r="CE281" s="50">
        <v>4621.72</v>
      </c>
      <c r="CF281" s="50">
        <v>1647.43</v>
      </c>
      <c r="CG281" s="50">
        <v>2041.2</v>
      </c>
      <c r="CH281" s="50">
        <v>1940.07</v>
      </c>
      <c r="CI281" s="50">
        <v>2257.17</v>
      </c>
      <c r="CJ281" s="50">
        <v>2510.52</v>
      </c>
      <c r="CK281" s="50" t="s">
        <v>4949</v>
      </c>
      <c r="CL281" s="50">
        <v>1.3556167709403304</v>
      </c>
      <c r="CM281" s="50">
        <v>1.925810066299374</v>
      </c>
      <c r="CN281" s="50">
        <v>1.7845457092165466</v>
      </c>
      <c r="CO281" s="50">
        <v>1.9940237183677281</v>
      </c>
      <c r="CP281" s="50">
        <v>2.2351946960500513</v>
      </c>
      <c r="CQ281" s="50" t="s">
        <v>4949</v>
      </c>
      <c r="CR281" s="50">
        <v>4.0733401811560368</v>
      </c>
      <c r="CS281" s="50">
        <v>6.6376038845830605</v>
      </c>
      <c r="CT281" s="50">
        <v>7.2670090578018485</v>
      </c>
      <c r="CU281" s="50">
        <v>8.1903072182276588</v>
      </c>
      <c r="CV281" s="50">
        <v>9.2290876832570738</v>
      </c>
      <c r="CW281" s="50" t="s">
        <v>4949</v>
      </c>
      <c r="CX281" s="50">
        <v>0.84829582594079744</v>
      </c>
      <c r="CY281" s="50">
        <v>1.1551405359977587</v>
      </c>
      <c r="CZ281" s="50">
        <v>1.0707255579419179</v>
      </c>
      <c r="DA281" s="50">
        <v>1.1964142310206367</v>
      </c>
      <c r="DB281" s="50">
        <v>1.3411149500420207</v>
      </c>
      <c r="DC281" s="50" t="s">
        <v>4949</v>
      </c>
      <c r="DD281" s="50">
        <v>1.5383602577271454</v>
      </c>
      <c r="DE281" s="50">
        <v>1.9060603230927256</v>
      </c>
      <c r="DF281" s="50">
        <v>1.8116257353627787</v>
      </c>
      <c r="DG281" s="50">
        <v>2.1077318143617516</v>
      </c>
      <c r="DH281" s="50">
        <v>2.3443085255392657</v>
      </c>
      <c r="DI281" s="50" t="s">
        <v>4949</v>
      </c>
      <c r="DJ281" s="50">
        <v>22.079181390478944</v>
      </c>
      <c r="DK281" s="50">
        <v>15.541983659417655</v>
      </c>
      <c r="DL281" s="50">
        <v>16.77228463635555</v>
      </c>
      <c r="DM281" s="50">
        <v>15.010307202397676</v>
      </c>
      <c r="DN281" s="50">
        <v>13.390738907201076</v>
      </c>
      <c r="DO281" s="50" t="s">
        <v>4949</v>
      </c>
      <c r="DP281" s="50">
        <v>7.3480012104150703</v>
      </c>
      <c r="DQ281" s="50">
        <v>4.5092941823609598</v>
      </c>
      <c r="DR281" s="50">
        <v>4.1187383067086083</v>
      </c>
      <c r="DS281" s="50">
        <v>3.6544305096340208</v>
      </c>
      <c r="DT281" s="50">
        <v>3.2431058853050003</v>
      </c>
      <c r="DU281" s="50" t="s">
        <v>4949</v>
      </c>
      <c r="DV281" s="58">
        <v>2.8341800036876415E-2</v>
      </c>
      <c r="DW281" s="58">
        <v>3.8593567343597375E-2</v>
      </c>
      <c r="DX281" s="58">
        <v>3.5773239393117842E-2</v>
      </c>
      <c r="DY281" s="58">
        <v>3.9972533000800864E-2</v>
      </c>
      <c r="DZ281" s="58">
        <v>4.4807024363702506E-2</v>
      </c>
      <c r="EA281" s="58" t="s">
        <v>4949</v>
      </c>
      <c r="EB281" s="60">
        <v>0.3328022484376934</v>
      </c>
      <c r="EC281" s="60">
        <v>0.29013633530804517</v>
      </c>
      <c r="ED281" s="60">
        <v>0.24556811406484508</v>
      </c>
      <c r="EE281" s="60">
        <v>0.24346140690913237</v>
      </c>
      <c r="EF281" s="60">
        <v>0.242190211293043</v>
      </c>
      <c r="EG281" s="60" t="s">
        <v>4949</v>
      </c>
      <c r="EH281" s="60">
        <v>0.57167706163773313</v>
      </c>
      <c r="EI281" s="60">
        <v>-5.891157125808677E-3</v>
      </c>
      <c r="EJ281" s="60">
        <v>0.17950375759601034</v>
      </c>
      <c r="EK281" s="60">
        <v>0.15077233869577</v>
      </c>
      <c r="EL281" s="60" t="s">
        <v>4949</v>
      </c>
      <c r="EM281" s="60">
        <v>0.42061540369076877</v>
      </c>
      <c r="EN281" s="60">
        <v>-7.3353213567047271E-2</v>
      </c>
      <c r="EO281" s="60">
        <v>0.11738450187591254</v>
      </c>
      <c r="EP281" s="60">
        <v>0.12094689519527946</v>
      </c>
      <c r="EQ281" s="60" t="s">
        <v>4949</v>
      </c>
    </row>
    <row r="282" spans="1:147" ht="15" thickBot="1">
      <c r="A282" s="17" t="s">
        <v>3665</v>
      </c>
      <c r="B282" s="17" t="s">
        <v>3666</v>
      </c>
      <c r="C282" s="17" t="s">
        <v>3667</v>
      </c>
      <c r="D282" s="17" t="s">
        <v>5757</v>
      </c>
      <c r="E282" s="19" t="s">
        <v>5574</v>
      </c>
      <c r="F282" s="18" t="s">
        <v>3002</v>
      </c>
      <c r="G282" s="18" t="s">
        <v>93</v>
      </c>
      <c r="H282" s="19" t="s">
        <v>3</v>
      </c>
      <c r="I282" s="18" t="s">
        <v>5726</v>
      </c>
      <c r="J282" s="18">
        <v>42</v>
      </c>
      <c r="K282" s="24">
        <v>1231</v>
      </c>
      <c r="L282" s="24" t="s">
        <v>853</v>
      </c>
      <c r="M282" s="24" t="s">
        <v>4</v>
      </c>
      <c r="N282" s="24">
        <v>24.24</v>
      </c>
      <c r="O282" s="24">
        <v>3.1</v>
      </c>
      <c r="P282" s="25">
        <v>-6.6299999999999998E-2</v>
      </c>
      <c r="Q282" s="25">
        <v>-0.10880000000000001</v>
      </c>
      <c r="R282" s="26">
        <v>251.59</v>
      </c>
      <c r="S282" s="26">
        <v>251.59</v>
      </c>
      <c r="T282" s="26">
        <v>6098.63</v>
      </c>
      <c r="U282" s="26">
        <v>780.54</v>
      </c>
      <c r="V282" s="26">
        <v>6098.63</v>
      </c>
      <c r="W282" s="26">
        <v>780.54</v>
      </c>
      <c r="X282" s="50">
        <v>2145.0700000000002</v>
      </c>
      <c r="Y282" s="50">
        <v>2572.1999999999998</v>
      </c>
      <c r="Z282" s="50">
        <v>3032.13</v>
      </c>
      <c r="AA282" s="50">
        <v>4018.71</v>
      </c>
      <c r="AB282" s="50">
        <v>4489.8599999999997</v>
      </c>
      <c r="AC282" s="50" t="s">
        <v>4949</v>
      </c>
      <c r="AD282" s="50">
        <v>215.67</v>
      </c>
      <c r="AE282" s="50">
        <v>228.46</v>
      </c>
      <c r="AF282" s="50">
        <v>305.45999999999998</v>
      </c>
      <c r="AG282" s="50">
        <v>425.49</v>
      </c>
      <c r="AH282" s="50">
        <v>542.13</v>
      </c>
      <c r="AI282" s="50" t="s">
        <v>4949</v>
      </c>
      <c r="AJ282" s="59">
        <v>31.30188679245283</v>
      </c>
      <c r="AK282" s="59">
        <v>33.158200290275765</v>
      </c>
      <c r="AL282" s="59">
        <v>44.333817126269956</v>
      </c>
      <c r="AM282" s="59">
        <v>61.754716981132077</v>
      </c>
      <c r="AN282" s="59">
        <v>78.683599419448484</v>
      </c>
      <c r="AO282" s="59" t="s">
        <v>5557</v>
      </c>
      <c r="AP282" s="50">
        <v>780.54</v>
      </c>
      <c r="AQ282" s="50">
        <v>780.54</v>
      </c>
      <c r="AR282" s="50">
        <v>780.54</v>
      </c>
      <c r="AS282" s="50">
        <v>780.54</v>
      </c>
      <c r="AT282" s="50">
        <v>780.54</v>
      </c>
      <c r="AU282" s="50">
        <v>780.54</v>
      </c>
      <c r="AV282" s="50">
        <v>801.9</v>
      </c>
      <c r="AW282" s="50">
        <v>944.64</v>
      </c>
      <c r="AX282" s="50">
        <v>1136.9100000000001</v>
      </c>
      <c r="AY282" s="50">
        <v>1409.67</v>
      </c>
      <c r="AZ282" s="50">
        <v>1739.05</v>
      </c>
      <c r="BA282" s="50" t="s">
        <v>4949</v>
      </c>
      <c r="BB282" s="59">
        <v>116.38606676342526</v>
      </c>
      <c r="BC282" s="59">
        <v>137.10304789550074</v>
      </c>
      <c r="BD282" s="59">
        <v>165.00870827285922</v>
      </c>
      <c r="BE282" s="59">
        <v>204.59651669085633</v>
      </c>
      <c r="BF282" s="59">
        <v>252.40203193033383</v>
      </c>
      <c r="BG282" s="59" t="s">
        <v>5557</v>
      </c>
      <c r="BH282" s="50">
        <v>780.54</v>
      </c>
      <c r="BI282" s="50">
        <v>780.54</v>
      </c>
      <c r="BJ282" s="50">
        <v>780.54</v>
      </c>
      <c r="BK282" s="50">
        <v>780.54</v>
      </c>
      <c r="BL282" s="50">
        <v>780.54</v>
      </c>
      <c r="BM282" s="50">
        <v>780.54</v>
      </c>
      <c r="BN282" s="50">
        <v>186.83</v>
      </c>
      <c r="BO282" s="50">
        <v>113.18</v>
      </c>
      <c r="BP282" s="50">
        <v>152.72999999999999</v>
      </c>
      <c r="BQ282" s="50">
        <v>212.74</v>
      </c>
      <c r="BR282" s="50">
        <v>271.06</v>
      </c>
      <c r="BS282" s="50" t="s">
        <v>4949</v>
      </c>
      <c r="BT282" s="59">
        <v>27.116110304789554</v>
      </c>
      <c r="BU282" s="59">
        <v>16.426705370101597</v>
      </c>
      <c r="BV282" s="59">
        <v>22.166908563134978</v>
      </c>
      <c r="BW282" s="59">
        <v>30.876632801161104</v>
      </c>
      <c r="BX282" s="59">
        <v>39.341074020319304</v>
      </c>
      <c r="BY282" s="59" t="s">
        <v>5557</v>
      </c>
      <c r="BZ282" s="50">
        <v>780.54</v>
      </c>
      <c r="CA282" s="50">
        <v>780.54</v>
      </c>
      <c r="CB282" s="50">
        <v>780.54</v>
      </c>
      <c r="CC282" s="50">
        <v>780.54</v>
      </c>
      <c r="CD282" s="50">
        <v>780.54</v>
      </c>
      <c r="CE282" s="50">
        <v>780.54</v>
      </c>
      <c r="CF282" s="50">
        <v>625.51</v>
      </c>
      <c r="CG282" s="50">
        <v>796.63</v>
      </c>
      <c r="CH282" s="50">
        <v>118.8</v>
      </c>
      <c r="CI282" s="50">
        <v>1272.93</v>
      </c>
      <c r="CJ282" s="50">
        <v>1017.45</v>
      </c>
      <c r="CK282" s="50" t="s">
        <v>4949</v>
      </c>
      <c r="CL282" s="50">
        <v>0.85722802973091139</v>
      </c>
      <c r="CM282" s="50">
        <v>0.90806470845423115</v>
      </c>
      <c r="CN282" s="50">
        <v>1.2141182081958741</v>
      </c>
      <c r="CO282" s="50">
        <v>1.6912039429230097</v>
      </c>
      <c r="CP282" s="50">
        <v>2.1548153742199609</v>
      </c>
      <c r="CQ282" s="50" t="s">
        <v>4949</v>
      </c>
      <c r="CR282" s="50">
        <v>3.1873285901665405</v>
      </c>
      <c r="CS282" s="50">
        <v>3.7546802337135814</v>
      </c>
      <c r="CT282" s="50">
        <v>4.5188997972892411</v>
      </c>
      <c r="CU282" s="50">
        <v>5.6030446361143129</v>
      </c>
      <c r="CV282" s="50">
        <v>6.9122381652688896</v>
      </c>
      <c r="CW282" s="50" t="s">
        <v>4949</v>
      </c>
      <c r="CX282" s="50">
        <v>0.7425970825549506</v>
      </c>
      <c r="CY282" s="50">
        <v>0.44985889741245677</v>
      </c>
      <c r="CZ282" s="50">
        <v>0.60705910409793706</v>
      </c>
      <c r="DA282" s="50">
        <v>0.8455820978576255</v>
      </c>
      <c r="DB282" s="50">
        <v>1.0773878135061012</v>
      </c>
      <c r="DC282" s="50" t="s">
        <v>4949</v>
      </c>
      <c r="DD282" s="50">
        <v>2.486227592511626</v>
      </c>
      <c r="DE282" s="50">
        <v>3.1663818116777294</v>
      </c>
      <c r="DF282" s="50">
        <v>0.47219682817282083</v>
      </c>
      <c r="DG282" s="50">
        <v>5.0595413172224655</v>
      </c>
      <c r="DH282" s="50">
        <v>4.0440796534043484</v>
      </c>
      <c r="DI282" s="50" t="s">
        <v>4949</v>
      </c>
      <c r="DJ282" s="50">
        <v>25.099967543005523</v>
      </c>
      <c r="DK282" s="50">
        <v>23.69478245644752</v>
      </c>
      <c r="DL282" s="50">
        <v>17.721829372094547</v>
      </c>
      <c r="DM282" s="50">
        <v>12.722531669369433</v>
      </c>
      <c r="DN282" s="50">
        <v>9.985261837566636</v>
      </c>
      <c r="DO282" s="50" t="s">
        <v>4949</v>
      </c>
      <c r="DP282" s="50">
        <v>6.7506048135677776</v>
      </c>
      <c r="DQ282" s="50">
        <v>5.7305534383468837</v>
      </c>
      <c r="DR282" s="50">
        <v>4.7614235075775566</v>
      </c>
      <c r="DS282" s="50">
        <v>3.8401257031787583</v>
      </c>
      <c r="DT282" s="50">
        <v>3.1127972168712805</v>
      </c>
      <c r="DU282" s="50" t="s">
        <v>4949</v>
      </c>
      <c r="DV282" s="58">
        <v>3.4513079797757751E-2</v>
      </c>
      <c r="DW282" s="58">
        <v>2.0907725587487137E-2</v>
      </c>
      <c r="DX282" s="58">
        <v>2.8213791561909438E-2</v>
      </c>
      <c r="DY282" s="58">
        <v>3.9299430477840729E-2</v>
      </c>
      <c r="DZ282" s="58">
        <v>5.007287592988393E-2</v>
      </c>
      <c r="EA282" s="58" t="s">
        <v>4949</v>
      </c>
      <c r="EB282" s="60">
        <v>0.26894874672652452</v>
      </c>
      <c r="EC282" s="60">
        <v>0.24184874661246614</v>
      </c>
      <c r="ED282" s="60">
        <v>0.26867562076153784</v>
      </c>
      <c r="EE282" s="60">
        <v>0.30183660005533208</v>
      </c>
      <c r="EF282" s="60">
        <v>0.31173916793651707</v>
      </c>
      <c r="EG282" s="60" t="s">
        <v>4949</v>
      </c>
      <c r="EH282" s="60">
        <v>0.19912170698392107</v>
      </c>
      <c r="EI282" s="60">
        <v>0.17880802425938902</v>
      </c>
      <c r="EJ282" s="60">
        <v>0.32537523127306534</v>
      </c>
      <c r="EK282" s="60">
        <v>0.11723911404405873</v>
      </c>
      <c r="EL282" s="60" t="s">
        <v>4949</v>
      </c>
      <c r="EM282" s="60">
        <v>5.9303565632679689E-2</v>
      </c>
      <c r="EN282" s="60">
        <v>0.33703930666199766</v>
      </c>
      <c r="EO282" s="60">
        <v>0.39294834020821079</v>
      </c>
      <c r="EP282" s="60">
        <v>0.27413100190368755</v>
      </c>
      <c r="EQ282" s="60" t="s">
        <v>4949</v>
      </c>
    </row>
    <row r="283" spans="1:147" ht="15" thickBot="1">
      <c r="A283" s="17" t="s">
        <v>2657</v>
      </c>
      <c r="B283" s="17" t="s">
        <v>2658</v>
      </c>
      <c r="C283" s="17" t="s">
        <v>2659</v>
      </c>
      <c r="D283" s="17" t="s">
        <v>5747</v>
      </c>
      <c r="E283" s="19" t="s">
        <v>5574</v>
      </c>
      <c r="F283" s="18" t="s">
        <v>3018</v>
      </c>
      <c r="G283" s="18" t="s">
        <v>1907</v>
      </c>
      <c r="H283" s="19" t="s">
        <v>3</v>
      </c>
      <c r="I283" s="18" t="s">
        <v>5726</v>
      </c>
      <c r="J283" s="18">
        <v>151.35</v>
      </c>
      <c r="K283" s="24">
        <v>1231</v>
      </c>
      <c r="L283" s="24" t="s">
        <v>853</v>
      </c>
      <c r="M283" s="24" t="s">
        <v>864</v>
      </c>
      <c r="N283" s="24">
        <v>123</v>
      </c>
      <c r="O283" s="24">
        <v>15.74</v>
      </c>
      <c r="P283" s="25">
        <v>-4.4299999999999999E-2</v>
      </c>
      <c r="Q283" s="25">
        <v>3.0200000000000001E-2</v>
      </c>
      <c r="R283" s="26">
        <v>2541.85</v>
      </c>
      <c r="S283" s="26">
        <v>2541.85</v>
      </c>
      <c r="T283" s="26">
        <v>312647.77</v>
      </c>
      <c r="U283" s="26">
        <v>40014.82</v>
      </c>
      <c r="V283" s="26">
        <v>312647.77</v>
      </c>
      <c r="W283" s="26">
        <v>40014.82</v>
      </c>
      <c r="X283" s="50">
        <v>3237</v>
      </c>
      <c r="Y283" s="50">
        <v>3419</v>
      </c>
      <c r="Z283" s="50">
        <v>3819.12</v>
      </c>
      <c r="AA283" s="50">
        <v>4160.4399999999996</v>
      </c>
      <c r="AB283" s="50">
        <v>4519.17</v>
      </c>
      <c r="AC283" s="50" t="s">
        <v>4949</v>
      </c>
      <c r="AD283" s="50">
        <v>1701</v>
      </c>
      <c r="AE283" s="50">
        <v>2285</v>
      </c>
      <c r="AF283" s="50">
        <v>2767.18</v>
      </c>
      <c r="AG283" s="50">
        <v>3093.47</v>
      </c>
      <c r="AH283" s="50">
        <v>3440.21</v>
      </c>
      <c r="AI283" s="50" t="s">
        <v>4949</v>
      </c>
      <c r="AJ283" s="59">
        <v>1701</v>
      </c>
      <c r="AK283" s="59">
        <v>2285</v>
      </c>
      <c r="AL283" s="59">
        <v>2767.18</v>
      </c>
      <c r="AM283" s="59">
        <v>3093.47</v>
      </c>
      <c r="AN283" s="59">
        <v>3440.21</v>
      </c>
      <c r="AO283" s="59" t="s">
        <v>4949</v>
      </c>
      <c r="AP283" s="50">
        <v>40014.82</v>
      </c>
      <c r="AQ283" s="50">
        <v>40014.82</v>
      </c>
      <c r="AR283" s="50">
        <v>40014.82</v>
      </c>
      <c r="AS283" s="50">
        <v>40014.82</v>
      </c>
      <c r="AT283" s="50">
        <v>40014.82</v>
      </c>
      <c r="AU283" s="50">
        <v>40014.82</v>
      </c>
      <c r="AV283" s="50">
        <v>17823</v>
      </c>
      <c r="AW283" s="50">
        <v>17492</v>
      </c>
      <c r="AX283" s="50">
        <v>18572.39</v>
      </c>
      <c r="AY283" s="50">
        <v>19819.89</v>
      </c>
      <c r="AZ283" s="50">
        <v>21385.01</v>
      </c>
      <c r="BA283" s="50" t="s">
        <v>4949</v>
      </c>
      <c r="BB283" s="59">
        <v>17823</v>
      </c>
      <c r="BC283" s="59">
        <v>17492</v>
      </c>
      <c r="BD283" s="59">
        <v>18572.39</v>
      </c>
      <c r="BE283" s="59">
        <v>19819.89</v>
      </c>
      <c r="BF283" s="59">
        <v>21385.01</v>
      </c>
      <c r="BG283" s="59" t="s">
        <v>4949</v>
      </c>
      <c r="BH283" s="50">
        <v>40014.82</v>
      </c>
      <c r="BI283" s="50">
        <v>40014.82</v>
      </c>
      <c r="BJ283" s="50">
        <v>40014.82</v>
      </c>
      <c r="BK283" s="50">
        <v>40014.82</v>
      </c>
      <c r="BL283" s="50">
        <v>40014.82</v>
      </c>
      <c r="BM283" s="50">
        <v>40014.82</v>
      </c>
      <c r="BN283" s="50">
        <v>533</v>
      </c>
      <c r="BO283" s="50">
        <v>552</v>
      </c>
      <c r="BP283" s="50">
        <v>586.79</v>
      </c>
      <c r="BQ283" s="50">
        <v>645.98</v>
      </c>
      <c r="BR283" s="50">
        <v>675.09</v>
      </c>
      <c r="BS283" s="50" t="s">
        <v>4949</v>
      </c>
      <c r="BT283" s="59">
        <v>533</v>
      </c>
      <c r="BU283" s="59">
        <v>552</v>
      </c>
      <c r="BV283" s="59">
        <v>586.79</v>
      </c>
      <c r="BW283" s="59">
        <v>645.98</v>
      </c>
      <c r="BX283" s="59">
        <v>675.09</v>
      </c>
      <c r="BY283" s="59" t="s">
        <v>4949</v>
      </c>
      <c r="BZ283" s="50">
        <v>40014.82</v>
      </c>
      <c r="CA283" s="50">
        <v>40014.82</v>
      </c>
      <c r="CB283" s="50">
        <v>40014.82</v>
      </c>
      <c r="CC283" s="50">
        <v>40014.82</v>
      </c>
      <c r="CD283" s="50">
        <v>40014.82</v>
      </c>
      <c r="CE283" s="50">
        <v>40014.82</v>
      </c>
      <c r="CF283" s="50" t="s">
        <v>4949</v>
      </c>
      <c r="CG283" s="50" t="s">
        <v>4949</v>
      </c>
      <c r="CH283" s="50" t="s">
        <v>4949</v>
      </c>
      <c r="CI283" s="50" t="s">
        <v>4949</v>
      </c>
      <c r="CJ283" s="50" t="s">
        <v>4949</v>
      </c>
      <c r="CK283" s="50" t="s">
        <v>4949</v>
      </c>
      <c r="CL283" s="50">
        <v>0.66919763164624191</v>
      </c>
      <c r="CM283" s="50">
        <v>0.89895155103566304</v>
      </c>
      <c r="CN283" s="50">
        <v>1.0886480319452367</v>
      </c>
      <c r="CO283" s="50">
        <v>1.217015166119165</v>
      </c>
      <c r="CP283" s="50">
        <v>1.3534276216141787</v>
      </c>
      <c r="CQ283" s="50" t="s">
        <v>4949</v>
      </c>
      <c r="CR283" s="50">
        <v>7.0118220980781718</v>
      </c>
      <c r="CS283" s="50">
        <v>6.8816019828077977</v>
      </c>
      <c r="CT283" s="50">
        <v>7.306642799535771</v>
      </c>
      <c r="CU283" s="50">
        <v>7.7974270708342353</v>
      </c>
      <c r="CV283" s="50">
        <v>8.4131675747978836</v>
      </c>
      <c r="CW283" s="50" t="s">
        <v>4949</v>
      </c>
      <c r="CX283" s="50">
        <v>0.20968979286739975</v>
      </c>
      <c r="CY283" s="50">
        <v>0.21716466353246652</v>
      </c>
      <c r="CZ283" s="50">
        <v>0.2308515451344493</v>
      </c>
      <c r="DA283" s="50">
        <v>0.25413773432736003</v>
      </c>
      <c r="DB283" s="50">
        <v>0.26559002301473339</v>
      </c>
      <c r="DC283" s="50" t="s">
        <v>4949</v>
      </c>
      <c r="DD283" s="50" t="s">
        <v>4949</v>
      </c>
      <c r="DE283" s="50" t="s">
        <v>4949</v>
      </c>
      <c r="DF283" s="50" t="s">
        <v>4949</v>
      </c>
      <c r="DG283" s="50" t="s">
        <v>4949</v>
      </c>
      <c r="DH283" s="50" t="s">
        <v>4949</v>
      </c>
      <c r="DI283" s="50" t="s">
        <v>4949</v>
      </c>
      <c r="DJ283" s="50">
        <v>23.524291593180482</v>
      </c>
      <c r="DK283" s="50">
        <v>17.511956236323851</v>
      </c>
      <c r="DL283" s="50">
        <v>14.460504918364546</v>
      </c>
      <c r="DM283" s="50">
        <v>12.935253938134199</v>
      </c>
      <c r="DN283" s="50">
        <v>11.631505053470573</v>
      </c>
      <c r="DO283" s="50" t="s">
        <v>4949</v>
      </c>
      <c r="DP283" s="50">
        <v>2.2451225944004936</v>
      </c>
      <c r="DQ283" s="50">
        <v>2.2876069060141777</v>
      </c>
      <c r="DR283" s="50">
        <v>2.1545326153499902</v>
      </c>
      <c r="DS283" s="50">
        <v>2.0189224057247541</v>
      </c>
      <c r="DT283" s="50">
        <v>1.871162089706762</v>
      </c>
      <c r="DU283" s="50" t="s">
        <v>4949</v>
      </c>
      <c r="DV283" s="58">
        <v>1.3320064915948641E-2</v>
      </c>
      <c r="DW283" s="58">
        <v>1.379488899362786E-2</v>
      </c>
      <c r="DX283" s="58">
        <v>1.4664316870599442E-2</v>
      </c>
      <c r="DY283" s="58">
        <v>1.6143518826274867E-2</v>
      </c>
      <c r="DZ283" s="58">
        <v>1.6870999294761293E-2</v>
      </c>
      <c r="EA283" s="58" t="s">
        <v>4949</v>
      </c>
      <c r="EB283" s="60">
        <v>9.5438478370644675E-2</v>
      </c>
      <c r="EC283" s="60">
        <v>0.13063114566659045</v>
      </c>
      <c r="ED283" s="60">
        <v>0.14899428668038955</v>
      </c>
      <c r="EE283" s="60">
        <v>0.15607907006547464</v>
      </c>
      <c r="EF283" s="60">
        <v>0.16087016092113121</v>
      </c>
      <c r="EG283" s="60" t="s">
        <v>4949</v>
      </c>
      <c r="EH283" s="60">
        <v>5.6224899598393607E-2</v>
      </c>
      <c r="EI283" s="60">
        <v>0.11702837086867501</v>
      </c>
      <c r="EJ283" s="60">
        <v>8.9371373510127805E-2</v>
      </c>
      <c r="EK283" s="60">
        <v>8.6224053225139707E-2</v>
      </c>
      <c r="EL283" s="60" t="s">
        <v>4949</v>
      </c>
      <c r="EM283" s="60">
        <v>0.3433274544385656</v>
      </c>
      <c r="EN283" s="60">
        <v>0.21101969365426698</v>
      </c>
      <c r="EO283" s="60">
        <v>0.11791426650958736</v>
      </c>
      <c r="EP283" s="60">
        <v>0.11208772026235914</v>
      </c>
      <c r="EQ283" s="60" t="s">
        <v>4949</v>
      </c>
    </row>
    <row r="284" spans="1:147" ht="15" thickBot="1">
      <c r="A284" s="17" t="s">
        <v>1228</v>
      </c>
      <c r="B284" s="17" t="s">
        <v>1229</v>
      </c>
      <c r="C284" s="17" t="s">
        <v>1230</v>
      </c>
      <c r="D284" s="17" t="s">
        <v>5762</v>
      </c>
      <c r="E284" s="19" t="s">
        <v>5574</v>
      </c>
      <c r="F284" s="18" t="s">
        <v>4092</v>
      </c>
      <c r="G284" s="18" t="s">
        <v>4093</v>
      </c>
      <c r="H284" s="19" t="s">
        <v>3</v>
      </c>
      <c r="I284" s="18" t="s">
        <v>5726</v>
      </c>
      <c r="J284" s="18">
        <v>99.2</v>
      </c>
      <c r="K284" s="24">
        <v>1231</v>
      </c>
      <c r="L284" s="24" t="s">
        <v>853</v>
      </c>
      <c r="M284" s="24" t="s">
        <v>4</v>
      </c>
      <c r="N284" s="24">
        <v>58.55</v>
      </c>
      <c r="O284" s="24">
        <v>7.49</v>
      </c>
      <c r="P284" s="25">
        <v>-2.4199999999999999E-2</v>
      </c>
      <c r="Q284" s="25">
        <v>-0.10679999999999999</v>
      </c>
      <c r="R284" s="26">
        <v>1094.8</v>
      </c>
      <c r="S284" s="26">
        <v>1094.8</v>
      </c>
      <c r="T284" s="26">
        <v>64100.82</v>
      </c>
      <c r="U284" s="26">
        <v>8204.06</v>
      </c>
      <c r="V284" s="26">
        <v>64100.82</v>
      </c>
      <c r="W284" s="26">
        <v>8204.06</v>
      </c>
      <c r="X284" s="50">
        <v>31681.26</v>
      </c>
      <c r="Y284" s="50">
        <v>38294.49</v>
      </c>
      <c r="Z284" s="50">
        <v>42517.21</v>
      </c>
      <c r="AA284" s="50">
        <v>47043.21</v>
      </c>
      <c r="AB284" s="50" t="s">
        <v>4949</v>
      </c>
      <c r="AC284" s="50" t="s">
        <v>4949</v>
      </c>
      <c r="AD284" s="50">
        <v>1099.42</v>
      </c>
      <c r="AE284" s="50">
        <v>2699.16</v>
      </c>
      <c r="AF284" s="50">
        <v>3769.86</v>
      </c>
      <c r="AG284" s="50">
        <v>4501.63</v>
      </c>
      <c r="AH284" s="50" t="s">
        <v>4949</v>
      </c>
      <c r="AI284" s="50" t="s">
        <v>4949</v>
      </c>
      <c r="AJ284" s="59">
        <v>159.56748911465894</v>
      </c>
      <c r="AK284" s="59">
        <v>391.75036284470247</v>
      </c>
      <c r="AL284" s="59">
        <v>547.14949201741661</v>
      </c>
      <c r="AM284" s="59">
        <v>653.35703918722788</v>
      </c>
      <c r="AN284" s="59" t="s">
        <v>5557</v>
      </c>
      <c r="AO284" s="59" t="s">
        <v>5557</v>
      </c>
      <c r="AP284" s="50">
        <v>8204.06</v>
      </c>
      <c r="AQ284" s="50">
        <v>8204.06</v>
      </c>
      <c r="AR284" s="50">
        <v>8204.06</v>
      </c>
      <c r="AS284" s="50">
        <v>8204.06</v>
      </c>
      <c r="AT284" s="50">
        <v>8204.06</v>
      </c>
      <c r="AU284" s="50">
        <v>8204.06</v>
      </c>
      <c r="AV284" s="50">
        <v>22422.97</v>
      </c>
      <c r="AW284" s="50">
        <v>24764.52</v>
      </c>
      <c r="AX284" s="50">
        <v>27987.11</v>
      </c>
      <c r="AY284" s="50">
        <v>31724.41</v>
      </c>
      <c r="AZ284" s="50" t="s">
        <v>4949</v>
      </c>
      <c r="BA284" s="50" t="s">
        <v>4949</v>
      </c>
      <c r="BB284" s="59">
        <v>3254.4223512336721</v>
      </c>
      <c r="BC284" s="59">
        <v>3594.269956458636</v>
      </c>
      <c r="BD284" s="59">
        <v>4061.9898403483312</v>
      </c>
      <c r="BE284" s="59">
        <v>4604.4136429608134</v>
      </c>
      <c r="BF284" s="59" t="s">
        <v>5557</v>
      </c>
      <c r="BG284" s="59" t="s">
        <v>5557</v>
      </c>
      <c r="BH284" s="50">
        <v>8204.06</v>
      </c>
      <c r="BI284" s="50">
        <v>8204.06</v>
      </c>
      <c r="BJ284" s="50">
        <v>8204.06</v>
      </c>
      <c r="BK284" s="50">
        <v>8204.06</v>
      </c>
      <c r="BL284" s="50">
        <v>8204.06</v>
      </c>
      <c r="BM284" s="50">
        <v>8204.06</v>
      </c>
      <c r="BN284" s="50">
        <v>218.48</v>
      </c>
      <c r="BO284" s="50">
        <v>547.26</v>
      </c>
      <c r="BP284" s="50">
        <v>764.34</v>
      </c>
      <c r="BQ284" s="50">
        <v>912.71</v>
      </c>
      <c r="BR284" s="50" t="s">
        <v>4949</v>
      </c>
      <c r="BS284" s="50" t="s">
        <v>4949</v>
      </c>
      <c r="BT284" s="59">
        <v>31.709724238026126</v>
      </c>
      <c r="BU284" s="59">
        <v>79.428156748911462</v>
      </c>
      <c r="BV284" s="59">
        <v>110.93468795355589</v>
      </c>
      <c r="BW284" s="59">
        <v>132.46879535558782</v>
      </c>
      <c r="BX284" s="59" t="s">
        <v>5557</v>
      </c>
      <c r="BY284" s="59" t="s">
        <v>5557</v>
      </c>
      <c r="BZ284" s="50">
        <v>8204.06</v>
      </c>
      <c r="CA284" s="50">
        <v>8204.06</v>
      </c>
      <c r="CB284" s="50">
        <v>8204.06</v>
      </c>
      <c r="CC284" s="50">
        <v>8204.06</v>
      </c>
      <c r="CD284" s="50">
        <v>8204.06</v>
      </c>
      <c r="CE284" s="50">
        <v>8204.06</v>
      </c>
      <c r="CF284" s="50">
        <v>2664.5</v>
      </c>
      <c r="CG284" s="50">
        <v>3455.31</v>
      </c>
      <c r="CH284" s="50">
        <v>7191.12</v>
      </c>
      <c r="CI284" s="50">
        <v>7255.21</v>
      </c>
      <c r="CJ284" s="50" t="s">
        <v>4949</v>
      </c>
      <c r="CK284" s="50" t="s">
        <v>4949</v>
      </c>
      <c r="CL284" s="50">
        <v>1.004219948849105</v>
      </c>
      <c r="CM284" s="50">
        <v>2.4654366094263791</v>
      </c>
      <c r="CN284" s="50">
        <v>3.4434234563390578</v>
      </c>
      <c r="CO284" s="50">
        <v>4.1118286445012791</v>
      </c>
      <c r="CP284" s="50" t="s">
        <v>4949</v>
      </c>
      <c r="CQ284" s="50" t="s">
        <v>4949</v>
      </c>
      <c r="CR284" s="50">
        <v>20.481339057362078</v>
      </c>
      <c r="CS284" s="50">
        <v>22.62013153087322</v>
      </c>
      <c r="CT284" s="50">
        <v>25.56367373036171</v>
      </c>
      <c r="CU284" s="50">
        <v>28.977356594811837</v>
      </c>
      <c r="CV284" s="50" t="s">
        <v>4949</v>
      </c>
      <c r="CW284" s="50" t="s">
        <v>4949</v>
      </c>
      <c r="CX284" s="50">
        <v>0.19956156375593714</v>
      </c>
      <c r="CY284" s="50">
        <v>0.49987212276214837</v>
      </c>
      <c r="CZ284" s="50">
        <v>0.69815491413956898</v>
      </c>
      <c r="DA284" s="50">
        <v>0.83367738399707714</v>
      </c>
      <c r="DB284" s="50" t="s">
        <v>4949</v>
      </c>
      <c r="DC284" s="50" t="s">
        <v>4949</v>
      </c>
      <c r="DD284" s="50">
        <v>2.433777858969675</v>
      </c>
      <c r="DE284" s="50">
        <v>3.156110705151626</v>
      </c>
      <c r="DF284" s="50">
        <v>6.5684325904274754</v>
      </c>
      <c r="DG284" s="50">
        <v>6.6269729630982832</v>
      </c>
      <c r="DH284" s="50" t="s">
        <v>4949</v>
      </c>
      <c r="DI284" s="50" t="s">
        <v>4949</v>
      </c>
      <c r="DJ284" s="50">
        <v>51.752424005384654</v>
      </c>
      <c r="DK284" s="50">
        <v>21.079761851835386</v>
      </c>
      <c r="DL284" s="50">
        <v>15.092775328526789</v>
      </c>
      <c r="DM284" s="50">
        <v>12.63934397096163</v>
      </c>
      <c r="DN284" s="50" t="s">
        <v>4949</v>
      </c>
      <c r="DO284" s="50" t="s">
        <v>4949</v>
      </c>
      <c r="DP284" s="50">
        <v>2.5374716195044633</v>
      </c>
      <c r="DQ284" s="50">
        <v>2.2975470552225521</v>
      </c>
      <c r="DR284" s="50">
        <v>2.0329948322638529</v>
      </c>
      <c r="DS284" s="50">
        <v>1.7934974992442729</v>
      </c>
      <c r="DT284" s="50" t="s">
        <v>4949</v>
      </c>
      <c r="DU284" s="50" t="s">
        <v>4949</v>
      </c>
      <c r="DV284" s="58">
        <v>3.839877393881821E-3</v>
      </c>
      <c r="DW284" s="58">
        <v>9.6183234281204937E-3</v>
      </c>
      <c r="DX284" s="58">
        <v>1.343359523635862E-2</v>
      </c>
      <c r="DY284" s="58">
        <v>1.6041260052040814E-2</v>
      </c>
      <c r="DZ284" s="58" t="s">
        <v>4949</v>
      </c>
      <c r="EA284" s="58" t="s">
        <v>4949</v>
      </c>
      <c r="EB284" s="60">
        <v>4.9030971365523833E-2</v>
      </c>
      <c r="EC284" s="60">
        <v>0.10899302712105867</v>
      </c>
      <c r="ED284" s="60">
        <v>0.13469986718885946</v>
      </c>
      <c r="EE284" s="60">
        <v>0.14189798959224142</v>
      </c>
      <c r="EF284" s="60" t="s">
        <v>4949</v>
      </c>
      <c r="EG284" s="60" t="s">
        <v>4949</v>
      </c>
      <c r="EH284" s="60">
        <v>0.20874264470541881</v>
      </c>
      <c r="EI284" s="60">
        <v>0.11026964975901232</v>
      </c>
      <c r="EJ284" s="60">
        <v>0.1064510112493271</v>
      </c>
      <c r="EK284" s="60" t="s">
        <v>4949</v>
      </c>
      <c r="EL284" s="60" t="s">
        <v>4949</v>
      </c>
      <c r="EM284" s="60">
        <v>1.4550763129650175</v>
      </c>
      <c r="EN284" s="60">
        <v>0.39667896678966796</v>
      </c>
      <c r="EO284" s="60">
        <v>0.19411065662915861</v>
      </c>
      <c r="EP284" s="60" t="s">
        <v>4949</v>
      </c>
      <c r="EQ284" s="60" t="s">
        <v>4949</v>
      </c>
    </row>
    <row r="285" spans="1:147" ht="15" thickBot="1">
      <c r="A285" s="17" t="s">
        <v>1231</v>
      </c>
      <c r="B285" s="17" t="s">
        <v>1232</v>
      </c>
      <c r="C285" s="17" t="s">
        <v>1233</v>
      </c>
      <c r="D285" s="17" t="s">
        <v>5734</v>
      </c>
      <c r="E285" s="19" t="s">
        <v>5574</v>
      </c>
      <c r="F285" s="18" t="s">
        <v>3345</v>
      </c>
      <c r="G285" s="18" t="s">
        <v>3352</v>
      </c>
      <c r="H285" s="19" t="s">
        <v>3</v>
      </c>
      <c r="I285" s="18" t="s">
        <v>5726</v>
      </c>
      <c r="J285" s="18">
        <v>6.6</v>
      </c>
      <c r="K285" s="24">
        <v>1231</v>
      </c>
      <c r="L285" s="24" t="s">
        <v>853</v>
      </c>
      <c r="M285" s="24" t="s">
        <v>4</v>
      </c>
      <c r="N285" s="24">
        <v>7.49</v>
      </c>
      <c r="O285" s="24">
        <v>0.96</v>
      </c>
      <c r="P285" s="25">
        <v>1.6299999999999999E-2</v>
      </c>
      <c r="Q285" s="25">
        <v>-2.2200000000000001E-2</v>
      </c>
      <c r="R285" s="26">
        <v>4394.0200000000004</v>
      </c>
      <c r="S285" s="26">
        <v>1426.82</v>
      </c>
      <c r="T285" s="26">
        <v>32911.24</v>
      </c>
      <c r="U285" s="26">
        <v>4212.21</v>
      </c>
      <c r="V285" s="26">
        <v>10686.91</v>
      </c>
      <c r="W285" s="26">
        <v>1367.78</v>
      </c>
      <c r="X285" s="50">
        <v>56220.639999999999</v>
      </c>
      <c r="Y285" s="50">
        <v>64198.21</v>
      </c>
      <c r="Z285" s="50">
        <v>70704.78</v>
      </c>
      <c r="AA285" s="50">
        <v>76243.56</v>
      </c>
      <c r="AB285" s="50" t="s">
        <v>4949</v>
      </c>
      <c r="AC285" s="50" t="s">
        <v>4949</v>
      </c>
      <c r="AD285" s="50">
        <v>2335.4899999999998</v>
      </c>
      <c r="AE285" s="50">
        <v>2473.73</v>
      </c>
      <c r="AF285" s="50">
        <v>2635.08</v>
      </c>
      <c r="AG285" s="50">
        <v>3162.92</v>
      </c>
      <c r="AH285" s="50" t="s">
        <v>4949</v>
      </c>
      <c r="AI285" s="50" t="s">
        <v>4949</v>
      </c>
      <c r="AJ285" s="59">
        <v>338.96806966618288</v>
      </c>
      <c r="AK285" s="59">
        <v>359.03193033381717</v>
      </c>
      <c r="AL285" s="59">
        <v>382.44992743105951</v>
      </c>
      <c r="AM285" s="59">
        <v>459.0595065312047</v>
      </c>
      <c r="AN285" s="59" t="s">
        <v>5557</v>
      </c>
      <c r="AO285" s="59" t="s">
        <v>5557</v>
      </c>
      <c r="AP285" s="50">
        <v>4212.21</v>
      </c>
      <c r="AQ285" s="50">
        <v>4212.21</v>
      </c>
      <c r="AR285" s="50">
        <v>4212.21</v>
      </c>
      <c r="AS285" s="50">
        <v>4212.21</v>
      </c>
      <c r="AT285" s="50">
        <v>4212.21</v>
      </c>
      <c r="AU285" s="50">
        <v>4212.21</v>
      </c>
      <c r="AV285" s="50">
        <v>30842.14</v>
      </c>
      <c r="AW285" s="50">
        <v>31512.06</v>
      </c>
      <c r="AX285" s="50">
        <v>32565.3</v>
      </c>
      <c r="AY285" s="50">
        <v>34015.42</v>
      </c>
      <c r="AZ285" s="50" t="s">
        <v>4949</v>
      </c>
      <c r="BA285" s="50" t="s">
        <v>4949</v>
      </c>
      <c r="BB285" s="59">
        <v>4476.3628447024676</v>
      </c>
      <c r="BC285" s="59">
        <v>4573.5936139332371</v>
      </c>
      <c r="BD285" s="59">
        <v>4726.4586357039188</v>
      </c>
      <c r="BE285" s="59">
        <v>4936.9259796806964</v>
      </c>
      <c r="BF285" s="59" t="s">
        <v>5557</v>
      </c>
      <c r="BG285" s="59" t="s">
        <v>5557</v>
      </c>
      <c r="BH285" s="50">
        <v>4212.21</v>
      </c>
      <c r="BI285" s="50">
        <v>4212.21</v>
      </c>
      <c r="BJ285" s="50">
        <v>4212.21</v>
      </c>
      <c r="BK285" s="50">
        <v>4212.21</v>
      </c>
      <c r="BL285" s="50">
        <v>4212.21</v>
      </c>
      <c r="BM285" s="50">
        <v>4212.21</v>
      </c>
      <c r="BN285" s="50">
        <v>1515.56</v>
      </c>
      <c r="BO285" s="50">
        <v>1581.84</v>
      </c>
      <c r="BP285" s="50">
        <v>1712.8</v>
      </c>
      <c r="BQ285" s="50">
        <v>2055.9</v>
      </c>
      <c r="BR285" s="50" t="s">
        <v>4949</v>
      </c>
      <c r="BS285" s="50" t="s">
        <v>4949</v>
      </c>
      <c r="BT285" s="59">
        <v>219.96516690856313</v>
      </c>
      <c r="BU285" s="59">
        <v>229.58490566037736</v>
      </c>
      <c r="BV285" s="59">
        <v>248.59216255442672</v>
      </c>
      <c r="BW285" s="59">
        <v>298.388969521045</v>
      </c>
      <c r="BX285" s="59" t="s">
        <v>5557</v>
      </c>
      <c r="BY285" s="59" t="s">
        <v>5557</v>
      </c>
      <c r="BZ285" s="50">
        <v>4212.21</v>
      </c>
      <c r="CA285" s="50">
        <v>4212.21</v>
      </c>
      <c r="CB285" s="50">
        <v>4212.21</v>
      </c>
      <c r="CC285" s="50">
        <v>4212.21</v>
      </c>
      <c r="CD285" s="50">
        <v>4212.21</v>
      </c>
      <c r="CE285" s="50">
        <v>4212.21</v>
      </c>
      <c r="CF285" s="50">
        <v>2516.8000000000002</v>
      </c>
      <c r="CG285" s="50">
        <v>-2210.91</v>
      </c>
      <c r="CH285" s="50">
        <v>4228.21</v>
      </c>
      <c r="CI285" s="50">
        <v>2896.66</v>
      </c>
      <c r="CJ285" s="50" t="s">
        <v>4949</v>
      </c>
      <c r="CK285" s="50" t="s">
        <v>4949</v>
      </c>
      <c r="CL285" s="50">
        <v>0.53151555978352383</v>
      </c>
      <c r="CM285" s="50">
        <v>0.56297649987938148</v>
      </c>
      <c r="CN285" s="50">
        <v>0.5996968607334513</v>
      </c>
      <c r="CO285" s="50">
        <v>0.71982376047446295</v>
      </c>
      <c r="CP285" s="50" t="s">
        <v>4949</v>
      </c>
      <c r="CQ285" s="50" t="s">
        <v>4949</v>
      </c>
      <c r="CR285" s="50">
        <v>7.0191168906832457</v>
      </c>
      <c r="CS285" s="50">
        <v>7.1715786455227786</v>
      </c>
      <c r="CT285" s="50">
        <v>7.4112771448468591</v>
      </c>
      <c r="CU285" s="50">
        <v>7.7412984010086427</v>
      </c>
      <c r="CV285" s="50" t="s">
        <v>4949</v>
      </c>
      <c r="CW285" s="50" t="s">
        <v>4949</v>
      </c>
      <c r="CX285" s="50">
        <v>0.34491422433216046</v>
      </c>
      <c r="CY285" s="50">
        <v>0.35999836140936997</v>
      </c>
      <c r="CZ285" s="50">
        <v>0.38980250431267943</v>
      </c>
      <c r="DA285" s="50">
        <v>0.46788589947246484</v>
      </c>
      <c r="DB285" s="50" t="s">
        <v>4949</v>
      </c>
      <c r="DC285" s="50" t="s">
        <v>4949</v>
      </c>
      <c r="DD285" s="50">
        <v>0.57277845799518434</v>
      </c>
      <c r="DE285" s="50">
        <v>-0.50316339024401335</v>
      </c>
      <c r="DF285" s="50">
        <v>0.96226462328346241</v>
      </c>
      <c r="DG285" s="50">
        <v>0.65922776864920951</v>
      </c>
      <c r="DH285" s="50" t="s">
        <v>4949</v>
      </c>
      <c r="DI285" s="50" t="s">
        <v>4949</v>
      </c>
      <c r="DJ285" s="50">
        <v>12.508261649589594</v>
      </c>
      <c r="DK285" s="50">
        <v>11.809259700937449</v>
      </c>
      <c r="DL285" s="50">
        <v>11.086160571975045</v>
      </c>
      <c r="DM285" s="50">
        <v>9.2360603492974835</v>
      </c>
      <c r="DN285" s="50" t="s">
        <v>4949</v>
      </c>
      <c r="DO285" s="50" t="s">
        <v>4949</v>
      </c>
      <c r="DP285" s="50">
        <v>0.94717552024600105</v>
      </c>
      <c r="DQ285" s="50">
        <v>0.92703936207280635</v>
      </c>
      <c r="DR285" s="50">
        <v>0.89705668303378128</v>
      </c>
      <c r="DS285" s="50">
        <v>0.8588140319890214</v>
      </c>
      <c r="DT285" s="50" t="s">
        <v>4949</v>
      </c>
      <c r="DU285" s="50" t="s">
        <v>4949</v>
      </c>
      <c r="DV285" s="58">
        <v>5.1879784698003487E-2</v>
      </c>
      <c r="DW285" s="58">
        <v>5.4148643819241622E-2</v>
      </c>
      <c r="DX285" s="58">
        <v>5.8631591775146069E-2</v>
      </c>
      <c r="DY285" s="58">
        <v>7.037639510189328E-2</v>
      </c>
      <c r="DZ285" s="58" t="s">
        <v>4949</v>
      </c>
      <c r="EA285" s="58" t="s">
        <v>4949</v>
      </c>
      <c r="EB285" s="60">
        <v>7.5723993211884777E-2</v>
      </c>
      <c r="EC285" s="60">
        <v>7.850105642093852E-2</v>
      </c>
      <c r="ED285" s="60">
        <v>8.0916804082873481E-2</v>
      </c>
      <c r="EE285" s="60">
        <v>9.2984887442224745E-2</v>
      </c>
      <c r="EF285" s="60" t="s">
        <v>4949</v>
      </c>
      <c r="EG285" s="60" t="s">
        <v>4949</v>
      </c>
      <c r="EH285" s="60">
        <v>0.14189753087122448</v>
      </c>
      <c r="EI285" s="60">
        <v>0.10135126820514162</v>
      </c>
      <c r="EJ285" s="60">
        <v>7.8336712171369394E-2</v>
      </c>
      <c r="EK285" s="60" t="s">
        <v>4949</v>
      </c>
      <c r="EL285" s="60" t="s">
        <v>4949</v>
      </c>
      <c r="EM285" s="60">
        <v>5.9191004885484455E-2</v>
      </c>
      <c r="EN285" s="60">
        <v>6.5225388381108695E-2</v>
      </c>
      <c r="EO285" s="60">
        <v>0.20031270397862699</v>
      </c>
      <c r="EP285" s="60" t="s">
        <v>4949</v>
      </c>
      <c r="EQ285" s="60" t="s">
        <v>4949</v>
      </c>
    </row>
    <row r="286" spans="1:147" ht="15" thickBot="1">
      <c r="A286" s="17" t="s">
        <v>5506</v>
      </c>
      <c r="B286" s="17" t="s">
        <v>5507</v>
      </c>
      <c r="C286" s="17" t="s">
        <v>5508</v>
      </c>
      <c r="D286" s="17" t="s">
        <v>5747</v>
      </c>
      <c r="E286" s="19" t="s">
        <v>5574</v>
      </c>
      <c r="F286" s="18" t="s">
        <v>2992</v>
      </c>
      <c r="G286" s="18" t="s">
        <v>229</v>
      </c>
      <c r="H286" s="19" t="s">
        <v>3</v>
      </c>
      <c r="I286" s="18" t="s">
        <v>5726</v>
      </c>
      <c r="J286" s="18">
        <v>29.53</v>
      </c>
      <c r="K286" s="24">
        <v>1231</v>
      </c>
      <c r="L286" s="24" t="s">
        <v>853</v>
      </c>
      <c r="M286" s="24" t="s">
        <v>853</v>
      </c>
      <c r="N286" s="24">
        <v>41.98</v>
      </c>
      <c r="O286" s="24">
        <v>5.37</v>
      </c>
      <c r="P286" s="25">
        <v>3.9100000000000003E-2</v>
      </c>
      <c r="Q286" s="25">
        <v>6.4899999999999999E-2</v>
      </c>
      <c r="R286" s="26">
        <v>10572.78</v>
      </c>
      <c r="S286" s="26">
        <v>10572.78</v>
      </c>
      <c r="T286" s="26">
        <v>443845.32</v>
      </c>
      <c r="U286" s="26">
        <v>56806.38</v>
      </c>
      <c r="V286" s="26">
        <v>443845.32</v>
      </c>
      <c r="W286" s="26">
        <v>56806.38</v>
      </c>
      <c r="X286" s="50">
        <v>65498</v>
      </c>
      <c r="Y286" s="50">
        <v>67503.62</v>
      </c>
      <c r="Z286" s="50">
        <v>68059.19</v>
      </c>
      <c r="AA286" s="50" t="s">
        <v>4949</v>
      </c>
      <c r="AB286" s="50" t="s">
        <v>4949</v>
      </c>
      <c r="AC286" s="50" t="s">
        <v>4949</v>
      </c>
      <c r="AD286" s="50">
        <v>32723</v>
      </c>
      <c r="AE286" s="50">
        <v>36464.980000000003</v>
      </c>
      <c r="AF286" s="50">
        <v>37665.83</v>
      </c>
      <c r="AG286" s="50" t="s">
        <v>4949</v>
      </c>
      <c r="AH286" s="50" t="s">
        <v>4949</v>
      </c>
      <c r="AI286" s="50" t="s">
        <v>4949</v>
      </c>
      <c r="AJ286" s="59">
        <v>4222.322580645161</v>
      </c>
      <c r="AK286" s="59">
        <v>4705.1587096774201</v>
      </c>
      <c r="AL286" s="59">
        <v>4860.1070967741935</v>
      </c>
      <c r="AM286" s="59" t="s">
        <v>5557</v>
      </c>
      <c r="AN286" s="59" t="s">
        <v>5557</v>
      </c>
      <c r="AO286" s="59" t="s">
        <v>5557</v>
      </c>
      <c r="AP286" s="50">
        <v>56806.38</v>
      </c>
      <c r="AQ286" s="50">
        <v>56806.38</v>
      </c>
      <c r="AR286" s="50">
        <v>56806.38</v>
      </c>
      <c r="AS286" s="50">
        <v>56806.38</v>
      </c>
      <c r="AT286" s="50">
        <v>56806.38</v>
      </c>
      <c r="AU286" s="50">
        <v>56806.38</v>
      </c>
      <c r="AV286" s="50">
        <v>323429</v>
      </c>
      <c r="AW286" s="50">
        <v>339838.24</v>
      </c>
      <c r="AX286" s="50">
        <v>356411.2</v>
      </c>
      <c r="AY286" s="50" t="s">
        <v>4949</v>
      </c>
      <c r="AZ286" s="50" t="s">
        <v>4949</v>
      </c>
      <c r="BA286" s="50" t="s">
        <v>4949</v>
      </c>
      <c r="BB286" s="59">
        <v>41732.774193548386</v>
      </c>
      <c r="BC286" s="59">
        <v>43850.095483870966</v>
      </c>
      <c r="BD286" s="59">
        <v>45988.541935483874</v>
      </c>
      <c r="BE286" s="59" t="s">
        <v>5557</v>
      </c>
      <c r="BF286" s="59" t="s">
        <v>5557</v>
      </c>
      <c r="BG286" s="59" t="s">
        <v>5557</v>
      </c>
      <c r="BH286" s="50">
        <v>56806.38</v>
      </c>
      <c r="BI286" s="50">
        <v>56806.38</v>
      </c>
      <c r="BJ286" s="50">
        <v>56806.38</v>
      </c>
      <c r="BK286" s="50">
        <v>56806.38</v>
      </c>
      <c r="BL286" s="50">
        <v>56806.38</v>
      </c>
      <c r="BM286" s="50">
        <v>56806.38</v>
      </c>
      <c r="BN286" s="50">
        <v>17677.689999999999</v>
      </c>
      <c r="BO286" s="50">
        <v>20055.509999999998</v>
      </c>
      <c r="BP286" s="50">
        <v>21092.7</v>
      </c>
      <c r="BQ286" s="50" t="s">
        <v>4949</v>
      </c>
      <c r="BR286" s="50" t="s">
        <v>4949</v>
      </c>
      <c r="BS286" s="50" t="s">
        <v>4949</v>
      </c>
      <c r="BT286" s="59">
        <v>2280.9922580645161</v>
      </c>
      <c r="BU286" s="59">
        <v>2587.8077419354836</v>
      </c>
      <c r="BV286" s="59">
        <v>2721.6387096774192</v>
      </c>
      <c r="BW286" s="59" t="s">
        <v>5557</v>
      </c>
      <c r="BX286" s="59" t="s">
        <v>5557</v>
      </c>
      <c r="BY286" s="59" t="s">
        <v>5557</v>
      </c>
      <c r="BZ286" s="50">
        <v>56806.38</v>
      </c>
      <c r="CA286" s="50">
        <v>56806.38</v>
      </c>
      <c r="CB286" s="50">
        <v>56806.38</v>
      </c>
      <c r="CC286" s="50">
        <v>56806.38</v>
      </c>
      <c r="CD286" s="50">
        <v>56806.38</v>
      </c>
      <c r="CE286" s="50">
        <v>56806.38</v>
      </c>
      <c r="CF286" s="50" t="s">
        <v>4949</v>
      </c>
      <c r="CG286" s="50" t="s">
        <v>4949</v>
      </c>
      <c r="CH286" s="50" t="s">
        <v>4949</v>
      </c>
      <c r="CI286" s="50" t="s">
        <v>4949</v>
      </c>
      <c r="CJ286" s="50" t="s">
        <v>4949</v>
      </c>
      <c r="CK286" s="50" t="s">
        <v>4949</v>
      </c>
      <c r="CL286" s="50">
        <v>3.0950232578375791</v>
      </c>
      <c r="CM286" s="50">
        <v>3.4489490938050351</v>
      </c>
      <c r="CN286" s="50">
        <v>3.5625284929791405</v>
      </c>
      <c r="CO286" s="50" t="s">
        <v>4949</v>
      </c>
      <c r="CP286" s="50" t="s">
        <v>4949</v>
      </c>
      <c r="CQ286" s="50" t="s">
        <v>4949</v>
      </c>
      <c r="CR286" s="50">
        <v>30.590724483059326</v>
      </c>
      <c r="CS286" s="50">
        <v>32.142751480689085</v>
      </c>
      <c r="CT286" s="50">
        <v>33.710263525770891</v>
      </c>
      <c r="CU286" s="50" t="s">
        <v>4949</v>
      </c>
      <c r="CV286" s="50" t="s">
        <v>4949</v>
      </c>
      <c r="CW286" s="50" t="s">
        <v>4949</v>
      </c>
      <c r="CX286" s="50">
        <v>1.672000174031806</v>
      </c>
      <c r="CY286" s="50">
        <v>1.896900342199497</v>
      </c>
      <c r="CZ286" s="50">
        <v>1.995000368871763</v>
      </c>
      <c r="DA286" s="50" t="s">
        <v>4949</v>
      </c>
      <c r="DB286" s="50" t="s">
        <v>4949</v>
      </c>
      <c r="DC286" s="50" t="s">
        <v>4949</v>
      </c>
      <c r="DD286" s="50" t="s">
        <v>4949</v>
      </c>
      <c r="DE286" s="50" t="s">
        <v>4949</v>
      </c>
      <c r="DF286" s="50" t="s">
        <v>4949</v>
      </c>
      <c r="DG286" s="50" t="s">
        <v>4949</v>
      </c>
      <c r="DH286" s="50" t="s">
        <v>4949</v>
      </c>
      <c r="DI286" s="50" t="s">
        <v>4949</v>
      </c>
      <c r="DJ286" s="50">
        <v>13.563711151178071</v>
      </c>
      <c r="DK286" s="50">
        <v>12.17182403500564</v>
      </c>
      <c r="DL286" s="50">
        <v>11.783765816391142</v>
      </c>
      <c r="DM286" s="50" t="s">
        <v>4949</v>
      </c>
      <c r="DN286" s="50" t="s">
        <v>4949</v>
      </c>
      <c r="DO286" s="50" t="s">
        <v>4949</v>
      </c>
      <c r="DP286" s="50">
        <v>1.3723114501173364</v>
      </c>
      <c r="DQ286" s="50">
        <v>1.3060487836801415</v>
      </c>
      <c r="DR286" s="50">
        <v>1.2453181044815651</v>
      </c>
      <c r="DS286" s="50" t="s">
        <v>4949</v>
      </c>
      <c r="DT286" s="50" t="s">
        <v>4949</v>
      </c>
      <c r="DU286" s="50" t="s">
        <v>4949</v>
      </c>
      <c r="DV286" s="58">
        <v>3.9828492502748475E-2</v>
      </c>
      <c r="DW286" s="58">
        <v>4.5185809326546457E-2</v>
      </c>
      <c r="DX286" s="58">
        <v>4.7522636940274601E-2</v>
      </c>
      <c r="DY286" s="58" t="s">
        <v>4949</v>
      </c>
      <c r="DZ286" s="58" t="s">
        <v>4949</v>
      </c>
      <c r="EA286" s="58" t="s">
        <v>4949</v>
      </c>
      <c r="EB286" s="60">
        <v>0.10117521929078716</v>
      </c>
      <c r="EC286" s="60">
        <v>0.10730099120099022</v>
      </c>
      <c r="ED286" s="60">
        <v>0.10568082596730967</v>
      </c>
      <c r="EE286" s="60" t="s">
        <v>4949</v>
      </c>
      <c r="EF286" s="60" t="s">
        <v>4949</v>
      </c>
      <c r="EG286" s="60" t="s">
        <v>4949</v>
      </c>
      <c r="EH286" s="60">
        <v>3.0621087666798941E-2</v>
      </c>
      <c r="EI286" s="60">
        <v>8.2302252827330946E-3</v>
      </c>
      <c r="EJ286" s="60" t="s">
        <v>4949</v>
      </c>
      <c r="EK286" s="60" t="s">
        <v>4949</v>
      </c>
      <c r="EL286" s="60" t="s">
        <v>4949</v>
      </c>
      <c r="EM286" s="60">
        <v>0.11435320722427655</v>
      </c>
      <c r="EN286" s="60">
        <v>3.2931596287725906E-2</v>
      </c>
      <c r="EO286" s="60" t="s">
        <v>4949</v>
      </c>
      <c r="EP286" s="60" t="s">
        <v>4949</v>
      </c>
      <c r="EQ286" s="60" t="s">
        <v>4949</v>
      </c>
    </row>
    <row r="287" spans="1:147" ht="15" thickBot="1">
      <c r="A287" s="17" t="s">
        <v>3815</v>
      </c>
      <c r="B287" s="17" t="s">
        <v>3816</v>
      </c>
      <c r="C287" s="17" t="s">
        <v>2146</v>
      </c>
      <c r="D287" s="17" t="s">
        <v>5759</v>
      </c>
      <c r="E287" s="19" t="s">
        <v>5574</v>
      </c>
      <c r="F287" s="18" t="s">
        <v>3012</v>
      </c>
      <c r="G287" s="18" t="s">
        <v>2408</v>
      </c>
      <c r="H287" s="19" t="s">
        <v>3</v>
      </c>
      <c r="I287" s="18" t="s">
        <v>5726</v>
      </c>
      <c r="J287" s="18">
        <v>14</v>
      </c>
      <c r="K287" s="24">
        <v>1231</v>
      </c>
      <c r="L287" s="24" t="s">
        <v>853</v>
      </c>
      <c r="M287" s="24" t="s">
        <v>4</v>
      </c>
      <c r="N287" s="24">
        <v>8.86</v>
      </c>
      <c r="O287" s="24">
        <v>1.1299999999999999</v>
      </c>
      <c r="P287" s="25">
        <v>-5.2400000000000002E-2</v>
      </c>
      <c r="Q287" s="25">
        <v>3.6299999999999999E-2</v>
      </c>
      <c r="R287" s="26">
        <v>269.86</v>
      </c>
      <c r="S287" s="26">
        <v>254.42</v>
      </c>
      <c r="T287" s="26">
        <v>2390.9899999999998</v>
      </c>
      <c r="U287" s="26">
        <v>306.01</v>
      </c>
      <c r="V287" s="26">
        <v>2254.13</v>
      </c>
      <c r="W287" s="26">
        <v>288.5</v>
      </c>
      <c r="X287" s="50">
        <v>4198.8900000000003</v>
      </c>
      <c r="Y287" s="50">
        <v>3598.91</v>
      </c>
      <c r="Z287" s="50">
        <v>2755.64</v>
      </c>
      <c r="AA287" s="50">
        <v>2479.0300000000002</v>
      </c>
      <c r="AB287" s="50">
        <v>2537.67</v>
      </c>
      <c r="AC287" s="50">
        <v>2590.59</v>
      </c>
      <c r="AD287" s="50">
        <v>-839.53</v>
      </c>
      <c r="AE287" s="50">
        <v>-168.97</v>
      </c>
      <c r="AF287" s="50">
        <v>-37.950000000000003</v>
      </c>
      <c r="AG287" s="50">
        <v>-38.119999999999997</v>
      </c>
      <c r="AH287" s="50">
        <v>-33.22</v>
      </c>
      <c r="AI287" s="50">
        <v>-23.98</v>
      </c>
      <c r="AJ287" s="59">
        <v>-121.84760522496371</v>
      </c>
      <c r="AK287" s="59">
        <v>-24.523947750362847</v>
      </c>
      <c r="AL287" s="59">
        <v>-5.5079825834542824</v>
      </c>
      <c r="AM287" s="59">
        <v>-5.532656023222061</v>
      </c>
      <c r="AN287" s="59">
        <v>-4.8214804063860672</v>
      </c>
      <c r="AO287" s="59">
        <v>-3.4804063860667638</v>
      </c>
      <c r="AP287" s="50">
        <v>306.01</v>
      </c>
      <c r="AQ287" s="50">
        <v>306.01</v>
      </c>
      <c r="AR287" s="50">
        <v>306.01</v>
      </c>
      <c r="AS287" s="50">
        <v>306.01</v>
      </c>
      <c r="AT287" s="50">
        <v>306.01</v>
      </c>
      <c r="AU287" s="50">
        <v>306.01</v>
      </c>
      <c r="AV287" s="50">
        <v>4599.8100000000004</v>
      </c>
      <c r="AW287" s="50">
        <v>4136.12</v>
      </c>
      <c r="AX287" s="50">
        <v>4098.18</v>
      </c>
      <c r="AY287" s="50">
        <v>4060.06</v>
      </c>
      <c r="AZ287" s="50">
        <v>4026.84</v>
      </c>
      <c r="BA287" s="50">
        <v>4002.86</v>
      </c>
      <c r="BB287" s="59">
        <v>667.60667634252547</v>
      </c>
      <c r="BC287" s="59">
        <v>600.30769230769226</v>
      </c>
      <c r="BD287" s="59">
        <v>594.801161103048</v>
      </c>
      <c r="BE287" s="59">
        <v>589.2685050798259</v>
      </c>
      <c r="BF287" s="59">
        <v>584.44702467343984</v>
      </c>
      <c r="BG287" s="59">
        <v>580.96661828737308</v>
      </c>
      <c r="BH287" s="50">
        <v>306.01</v>
      </c>
      <c r="BI287" s="50">
        <v>306.01</v>
      </c>
      <c r="BJ287" s="50">
        <v>306.01</v>
      </c>
      <c r="BK287" s="50">
        <v>306.01</v>
      </c>
      <c r="BL287" s="50">
        <v>306.01</v>
      </c>
      <c r="BM287" s="50">
        <v>306.01</v>
      </c>
      <c r="BN287" s="50" t="s">
        <v>4949</v>
      </c>
      <c r="BO287" s="50" t="s">
        <v>4949</v>
      </c>
      <c r="BP287" s="50" t="s">
        <v>4949</v>
      </c>
      <c r="BQ287" s="50" t="s">
        <v>4949</v>
      </c>
      <c r="BR287" s="50" t="s">
        <v>4949</v>
      </c>
      <c r="BS287" s="50" t="s">
        <v>4949</v>
      </c>
      <c r="BT287" s="59" t="s">
        <v>5557</v>
      </c>
      <c r="BU287" s="59" t="s">
        <v>5557</v>
      </c>
      <c r="BV287" s="59" t="s">
        <v>5557</v>
      </c>
      <c r="BW287" s="59" t="s">
        <v>5557</v>
      </c>
      <c r="BX287" s="59" t="s">
        <v>5557</v>
      </c>
      <c r="BY287" s="59" t="s">
        <v>5557</v>
      </c>
      <c r="BZ287" s="50">
        <v>306.01</v>
      </c>
      <c r="CA287" s="50">
        <v>306.01</v>
      </c>
      <c r="CB287" s="50">
        <v>306.01</v>
      </c>
      <c r="CC287" s="50">
        <v>306.01</v>
      </c>
      <c r="CD287" s="50">
        <v>306.01</v>
      </c>
      <c r="CE287" s="50">
        <v>306.01</v>
      </c>
      <c r="CF287" s="50">
        <v>-415.53</v>
      </c>
      <c r="CG287" s="50">
        <v>-280.19</v>
      </c>
      <c r="CH287" s="50">
        <v>-223.5</v>
      </c>
      <c r="CI287" s="50">
        <v>-114.01</v>
      </c>
      <c r="CJ287" s="50">
        <v>-2.37</v>
      </c>
      <c r="CK287" s="50">
        <v>8.1199999999999992</v>
      </c>
      <c r="CL287" s="50">
        <v>-3.1109834729118799</v>
      </c>
      <c r="CM287" s="50">
        <v>-0.62613947973023043</v>
      </c>
      <c r="CN287" s="50">
        <v>-0.14062847402356779</v>
      </c>
      <c r="CO287" s="50">
        <v>-0.14125843029719112</v>
      </c>
      <c r="CP287" s="50">
        <v>-0.1231008671162825</v>
      </c>
      <c r="CQ287" s="50">
        <v>-8.8860890832283407E-2</v>
      </c>
      <c r="CR287" s="50">
        <v>17.045171570443934</v>
      </c>
      <c r="CS287" s="50">
        <v>15.326910249759134</v>
      </c>
      <c r="CT287" s="50">
        <v>15.186318831986956</v>
      </c>
      <c r="CU287" s="50">
        <v>15.045060401689764</v>
      </c>
      <c r="CV287" s="50">
        <v>14.921959534573482</v>
      </c>
      <c r="CW287" s="50">
        <v>14.833098643741199</v>
      </c>
      <c r="CX287" s="50" t="s">
        <v>4949</v>
      </c>
      <c r="CY287" s="50" t="s">
        <v>4949</v>
      </c>
      <c r="CZ287" s="50" t="s">
        <v>4949</v>
      </c>
      <c r="DA287" s="50" t="s">
        <v>4949</v>
      </c>
      <c r="DB287" s="50" t="s">
        <v>4949</v>
      </c>
      <c r="DC287" s="50" t="s">
        <v>4949</v>
      </c>
      <c r="DD287" s="50">
        <v>-1.5397984139924403</v>
      </c>
      <c r="DE287" s="50">
        <v>-1.0382791076854665</v>
      </c>
      <c r="DF287" s="50">
        <v>-0.82820721855777069</v>
      </c>
      <c r="DG287" s="50">
        <v>-0.42247832209293706</v>
      </c>
      <c r="DH287" s="50">
        <v>-8.7823315793374348E-3</v>
      </c>
      <c r="DI287" s="50">
        <v>3.0089676128362851E-2</v>
      </c>
      <c r="DJ287" s="50">
        <v>-2.5279620740176054</v>
      </c>
      <c r="DK287" s="50">
        <v>-12.560217790140262</v>
      </c>
      <c r="DL287" s="50">
        <v>-55.923583662714101</v>
      </c>
      <c r="DM287" s="50">
        <v>-55.674186778593921</v>
      </c>
      <c r="DN287" s="50">
        <v>-63.88621312462373</v>
      </c>
      <c r="DO287" s="50">
        <v>-88.502919099249382</v>
      </c>
      <c r="DP287" s="50">
        <v>0.46138862257354107</v>
      </c>
      <c r="DQ287" s="50">
        <v>0.51311373944663119</v>
      </c>
      <c r="DR287" s="50">
        <v>0.51786402744632987</v>
      </c>
      <c r="DS287" s="50">
        <v>0.52272626512908682</v>
      </c>
      <c r="DT287" s="50">
        <v>0.52703857118733299</v>
      </c>
      <c r="DU287" s="50">
        <v>0.53019590992440413</v>
      </c>
      <c r="DV287" s="58" t="s">
        <v>4949</v>
      </c>
      <c r="DW287" s="58" t="s">
        <v>4949</v>
      </c>
      <c r="DX287" s="58" t="s">
        <v>4949</v>
      </c>
      <c r="DY287" s="58" t="s">
        <v>4949</v>
      </c>
      <c r="DZ287" s="58" t="s">
        <v>4949</v>
      </c>
      <c r="EA287" s="58" t="s">
        <v>4949</v>
      </c>
      <c r="EB287" s="60">
        <v>-0.18251406036336282</v>
      </c>
      <c r="EC287" s="60">
        <v>-4.0852296355038058E-2</v>
      </c>
      <c r="ED287" s="60">
        <v>-9.260208189977014E-3</v>
      </c>
      <c r="EE287" s="60">
        <v>-9.3890238075299368E-3</v>
      </c>
      <c r="EF287" s="60">
        <v>-8.2496448828361692E-3</v>
      </c>
      <c r="EG287" s="60">
        <v>-5.9907166376041128E-3</v>
      </c>
      <c r="EH287" s="60">
        <v>-0.14289014477635764</v>
      </c>
      <c r="EI287" s="60">
        <v>-0.23431261131842696</v>
      </c>
      <c r="EJ287" s="60">
        <v>-0.1003795851417455</v>
      </c>
      <c r="EK287" s="60">
        <v>2.3654413218073156E-2</v>
      </c>
      <c r="EL287" s="60">
        <v>2.0853775313575129E-2</v>
      </c>
      <c r="EM287" s="60">
        <v>-0.79873262420640123</v>
      </c>
      <c r="EN287" s="60">
        <v>-0.77540391785524054</v>
      </c>
      <c r="EO287" s="60">
        <v>4.479578392621697E-3</v>
      </c>
      <c r="EP287" s="60">
        <v>-0.12854144805876178</v>
      </c>
      <c r="EQ287" s="60">
        <v>-0.27814569536423839</v>
      </c>
    </row>
    <row r="288" spans="1:147" ht="15" thickBot="1">
      <c r="A288" s="17" t="s">
        <v>1234</v>
      </c>
      <c r="B288" s="17" t="s">
        <v>1235</v>
      </c>
      <c r="C288" s="17" t="s">
        <v>3921</v>
      </c>
      <c r="D288" s="17" t="s">
        <v>5759</v>
      </c>
      <c r="E288" s="19" t="s">
        <v>5574</v>
      </c>
      <c r="F288" s="18" t="s">
        <v>3012</v>
      </c>
      <c r="G288" s="18" t="s">
        <v>2408</v>
      </c>
      <c r="H288" s="19" t="s">
        <v>3</v>
      </c>
      <c r="I288" s="18" t="s">
        <v>5726</v>
      </c>
      <c r="J288" s="18">
        <v>98.7</v>
      </c>
      <c r="K288" s="24">
        <v>1231</v>
      </c>
      <c r="L288" s="24" t="s">
        <v>853</v>
      </c>
      <c r="M288" s="24" t="s">
        <v>4</v>
      </c>
      <c r="N288" s="24">
        <v>79.25</v>
      </c>
      <c r="O288" s="24">
        <v>10.14</v>
      </c>
      <c r="P288" s="25">
        <v>-7.7399999999999997E-2</v>
      </c>
      <c r="Q288" s="25">
        <v>0.22210000000000002</v>
      </c>
      <c r="R288" s="26">
        <v>495.12</v>
      </c>
      <c r="S288" s="26">
        <v>495.12</v>
      </c>
      <c r="T288" s="26">
        <v>39238.11</v>
      </c>
      <c r="U288" s="26">
        <v>5021.96</v>
      </c>
      <c r="V288" s="26">
        <v>39238.120000000003</v>
      </c>
      <c r="W288" s="26">
        <v>5021.96</v>
      </c>
      <c r="X288" s="50">
        <v>3389.14</v>
      </c>
      <c r="Y288" s="50">
        <v>5012.1099999999997</v>
      </c>
      <c r="Z288" s="50">
        <v>6387.78</v>
      </c>
      <c r="AA288" s="50">
        <v>7177.84</v>
      </c>
      <c r="AB288" s="50">
        <v>8162.89</v>
      </c>
      <c r="AC288" s="50">
        <v>8830.31</v>
      </c>
      <c r="AD288" s="50">
        <v>-81.59</v>
      </c>
      <c r="AE288" s="50">
        <v>811.93</v>
      </c>
      <c r="AF288" s="50">
        <v>1427.85</v>
      </c>
      <c r="AG288" s="50">
        <v>1691.57</v>
      </c>
      <c r="AH288" s="50">
        <v>1963.39</v>
      </c>
      <c r="AI288" s="50">
        <v>2156.0500000000002</v>
      </c>
      <c r="AJ288" s="59">
        <v>-11.841799709724238</v>
      </c>
      <c r="AK288" s="59">
        <v>117.84179970972424</v>
      </c>
      <c r="AL288" s="59">
        <v>207.23512336719884</v>
      </c>
      <c r="AM288" s="59">
        <v>245.51088534107402</v>
      </c>
      <c r="AN288" s="59">
        <v>284.96226415094344</v>
      </c>
      <c r="AO288" s="59">
        <v>312.92452830188682</v>
      </c>
      <c r="AP288" s="50">
        <v>5021.96</v>
      </c>
      <c r="AQ288" s="50">
        <v>5021.96</v>
      </c>
      <c r="AR288" s="50">
        <v>5021.96</v>
      </c>
      <c r="AS288" s="50">
        <v>5021.96</v>
      </c>
      <c r="AT288" s="50">
        <v>5021.96</v>
      </c>
      <c r="AU288" s="50">
        <v>5021.96</v>
      </c>
      <c r="AV288" s="50">
        <v>1709.17</v>
      </c>
      <c r="AW288" s="50">
        <v>2513.8200000000002</v>
      </c>
      <c r="AX288" s="50">
        <v>3745.23</v>
      </c>
      <c r="AY288" s="50">
        <v>5151.2299999999996</v>
      </c>
      <c r="AZ288" s="50">
        <v>6776.3</v>
      </c>
      <c r="BA288" s="50">
        <v>8539.67</v>
      </c>
      <c r="BB288" s="59">
        <v>248.06531204644415</v>
      </c>
      <c r="BC288" s="59">
        <v>364.85050798258351</v>
      </c>
      <c r="BD288" s="59">
        <v>543.5747460087083</v>
      </c>
      <c r="BE288" s="59">
        <v>747.63860667634253</v>
      </c>
      <c r="BF288" s="59">
        <v>983.49782293178532</v>
      </c>
      <c r="BG288" s="59">
        <v>1239.4296081277214</v>
      </c>
      <c r="BH288" s="50">
        <v>5021.96</v>
      </c>
      <c r="BI288" s="50">
        <v>5021.96</v>
      </c>
      <c r="BJ288" s="50">
        <v>5021.96</v>
      </c>
      <c r="BK288" s="50">
        <v>5021.96</v>
      </c>
      <c r="BL288" s="50">
        <v>5021.96</v>
      </c>
      <c r="BM288" s="50">
        <v>5021.96</v>
      </c>
      <c r="BN288" s="50" t="s">
        <v>4949</v>
      </c>
      <c r="BO288" s="50">
        <v>196.44</v>
      </c>
      <c r="BP288" s="50">
        <v>285.57</v>
      </c>
      <c r="BQ288" s="50">
        <v>338.31</v>
      </c>
      <c r="BR288" s="50">
        <v>392.68</v>
      </c>
      <c r="BS288" s="50">
        <v>431.21</v>
      </c>
      <c r="BT288" s="59" t="s">
        <v>5557</v>
      </c>
      <c r="BU288" s="59">
        <v>28.510885341074022</v>
      </c>
      <c r="BV288" s="59">
        <v>41.44702467343977</v>
      </c>
      <c r="BW288" s="59">
        <v>49.101596516690861</v>
      </c>
      <c r="BX288" s="59">
        <v>56.992743105950659</v>
      </c>
      <c r="BY288" s="59">
        <v>62.584905660377359</v>
      </c>
      <c r="BZ288" s="50">
        <v>5021.96</v>
      </c>
      <c r="CA288" s="50">
        <v>5021.96</v>
      </c>
      <c r="CB288" s="50">
        <v>5021.96</v>
      </c>
      <c r="CC288" s="50">
        <v>5021.96</v>
      </c>
      <c r="CD288" s="50">
        <v>5021.96</v>
      </c>
      <c r="CE288" s="50">
        <v>5021.96</v>
      </c>
      <c r="CF288" s="50">
        <v>235.45</v>
      </c>
      <c r="CG288" s="50">
        <v>1280.3699999999999</v>
      </c>
      <c r="CH288" s="50">
        <v>1663.48</v>
      </c>
      <c r="CI288" s="50">
        <v>1954.59</v>
      </c>
      <c r="CJ288" s="50">
        <v>2305.61</v>
      </c>
      <c r="CK288" s="50">
        <v>2469.59</v>
      </c>
      <c r="CL288" s="50">
        <v>-0.1647883341412183</v>
      </c>
      <c r="CM288" s="50">
        <v>1.6398650832121504</v>
      </c>
      <c r="CN288" s="50">
        <v>2.8838463402811438</v>
      </c>
      <c r="CO288" s="50">
        <v>3.4164848925513005</v>
      </c>
      <c r="CP288" s="50">
        <v>3.9654831152043952</v>
      </c>
      <c r="CQ288" s="50">
        <v>4.3546009048311527</v>
      </c>
      <c r="CR288" s="50">
        <v>3.452031830667313</v>
      </c>
      <c r="CS288" s="50">
        <v>5.0771934076587497</v>
      </c>
      <c r="CT288" s="50">
        <v>7.5642874454677651</v>
      </c>
      <c r="CU288" s="50">
        <v>10.404003069962837</v>
      </c>
      <c r="CV288" s="50">
        <v>13.686177088382614</v>
      </c>
      <c r="CW288" s="50">
        <v>17.2476773307481</v>
      </c>
      <c r="CX288" s="50" t="s">
        <v>4949</v>
      </c>
      <c r="CY288" s="50">
        <v>0.39675230247212795</v>
      </c>
      <c r="CZ288" s="50">
        <v>0.57676926805622875</v>
      </c>
      <c r="DA288" s="50">
        <v>0.68328889966068829</v>
      </c>
      <c r="DB288" s="50">
        <v>0.79310066246566491</v>
      </c>
      <c r="DC288" s="50">
        <v>0.87092018096623036</v>
      </c>
      <c r="DD288" s="50">
        <v>0.47554128292131198</v>
      </c>
      <c r="DE288" s="50">
        <v>2.5859791565681043</v>
      </c>
      <c r="DF288" s="50">
        <v>3.3597511714331878</v>
      </c>
      <c r="DG288" s="50">
        <v>3.9477096461463885</v>
      </c>
      <c r="DH288" s="50">
        <v>4.6566690903215386</v>
      </c>
      <c r="DI288" s="50">
        <v>4.987861528518339</v>
      </c>
      <c r="DJ288" s="50">
        <v>-426.87621031989215</v>
      </c>
      <c r="DK288" s="50">
        <v>42.896345744091242</v>
      </c>
      <c r="DL288" s="50">
        <v>24.392499212102113</v>
      </c>
      <c r="DM288" s="50">
        <v>20.589647487245578</v>
      </c>
      <c r="DN288" s="50">
        <v>17.739129770448052</v>
      </c>
      <c r="DO288" s="50">
        <v>16.153999211521068</v>
      </c>
      <c r="DP288" s="50">
        <v>20.377627737439809</v>
      </c>
      <c r="DQ288" s="50">
        <v>13.854941881280283</v>
      </c>
      <c r="DR288" s="50">
        <v>9.2995169856056901</v>
      </c>
      <c r="DS288" s="50">
        <v>6.7612647853037053</v>
      </c>
      <c r="DT288" s="50">
        <v>5.1398004810884999</v>
      </c>
      <c r="DU288" s="50">
        <v>4.0784749293590972</v>
      </c>
      <c r="DV288" s="58" t="s">
        <v>4949</v>
      </c>
      <c r="DW288" s="58">
        <v>5.6401550095136694E-3</v>
      </c>
      <c r="DX288" s="58">
        <v>8.1992418349970415E-3</v>
      </c>
      <c r="DY288" s="58">
        <v>9.7135045880094167E-3</v>
      </c>
      <c r="DZ288" s="58">
        <v>1.1274567649846405E-2</v>
      </c>
      <c r="EA288" s="58">
        <v>1.2380835072553397E-2</v>
      </c>
      <c r="EB288" s="60">
        <v>-4.7736620698935743E-2</v>
      </c>
      <c r="EC288" s="60">
        <v>0.32298653045961917</v>
      </c>
      <c r="ED288" s="60">
        <v>0.38124494356821875</v>
      </c>
      <c r="EE288" s="60">
        <v>0.32838176513182288</v>
      </c>
      <c r="EF288" s="60">
        <v>0.28974366542213303</v>
      </c>
      <c r="EG288" s="60">
        <v>0.25247462723969427</v>
      </c>
      <c r="EH288" s="60">
        <v>0.47887369657199175</v>
      </c>
      <c r="EI288" s="60">
        <v>0.27446923551159097</v>
      </c>
      <c r="EJ288" s="60">
        <v>0.12368303228977839</v>
      </c>
      <c r="EK288" s="60">
        <v>0.13723487845925786</v>
      </c>
      <c r="EL288" s="60">
        <v>8.1762709040547943E-2</v>
      </c>
      <c r="EM288" s="60">
        <v>-10.951342076234832</v>
      </c>
      <c r="EN288" s="60">
        <v>0.75858756296725094</v>
      </c>
      <c r="EO288" s="60">
        <v>0.18469727212242182</v>
      </c>
      <c r="EP288" s="60">
        <v>0.16069095573934278</v>
      </c>
      <c r="EQ288" s="60">
        <v>9.8126200092696791E-2</v>
      </c>
    </row>
    <row r="289" spans="1:147" ht="15" thickBot="1">
      <c r="A289" s="17" t="s">
        <v>3692</v>
      </c>
      <c r="B289" s="17" t="s">
        <v>3693</v>
      </c>
      <c r="C289" s="17" t="s">
        <v>3694</v>
      </c>
      <c r="D289" s="17" t="s">
        <v>5677</v>
      </c>
      <c r="E289" s="19" t="s">
        <v>5574</v>
      </c>
      <c r="F289" s="18" t="s">
        <v>3002</v>
      </c>
      <c r="G289" s="18" t="s">
        <v>93</v>
      </c>
      <c r="H289" s="19" t="s">
        <v>3</v>
      </c>
      <c r="I289" s="18" t="s">
        <v>5727</v>
      </c>
      <c r="J289" s="18">
        <v>1</v>
      </c>
      <c r="K289" s="24">
        <v>1231</v>
      </c>
      <c r="L289" s="24" t="s">
        <v>853</v>
      </c>
      <c r="M289" s="24" t="s">
        <v>4</v>
      </c>
      <c r="N289" s="24">
        <v>1.66</v>
      </c>
      <c r="O289" s="24">
        <v>0.21</v>
      </c>
      <c r="P289" s="25">
        <v>1.84E-2</v>
      </c>
      <c r="Q289" s="25">
        <v>-3.49E-2</v>
      </c>
      <c r="R289" s="26">
        <v>2000.72</v>
      </c>
      <c r="S289" s="26">
        <v>2000.72</v>
      </c>
      <c r="T289" s="26">
        <v>3321.2</v>
      </c>
      <c r="U289" s="26">
        <v>425.07</v>
      </c>
      <c r="V289" s="26">
        <v>3321.2</v>
      </c>
      <c r="W289" s="26">
        <v>425.07</v>
      </c>
      <c r="X289" s="50">
        <v>11390.55</v>
      </c>
      <c r="Y289" s="50">
        <v>10273.25</v>
      </c>
      <c r="Z289" s="50">
        <v>9175.76</v>
      </c>
      <c r="AA289" s="50">
        <v>9938.65</v>
      </c>
      <c r="AB289" s="50" t="s">
        <v>4949</v>
      </c>
      <c r="AC289" s="50" t="s">
        <v>4949</v>
      </c>
      <c r="AD289" s="50">
        <v>361.72</v>
      </c>
      <c r="AE289" s="50">
        <v>-385.93</v>
      </c>
      <c r="AF289" s="50">
        <v>-296.89999999999998</v>
      </c>
      <c r="AG289" s="50">
        <v>118.92</v>
      </c>
      <c r="AH289" s="50" t="s">
        <v>4949</v>
      </c>
      <c r="AI289" s="50" t="s">
        <v>4949</v>
      </c>
      <c r="AJ289" s="59">
        <v>52.499274310595069</v>
      </c>
      <c r="AK289" s="59">
        <v>-56.013062409288828</v>
      </c>
      <c r="AL289" s="59">
        <v>-43.09143686502177</v>
      </c>
      <c r="AM289" s="59">
        <v>17.259796806966619</v>
      </c>
      <c r="AN289" s="59" t="s">
        <v>5557</v>
      </c>
      <c r="AO289" s="59" t="s">
        <v>5557</v>
      </c>
      <c r="AP289" s="50">
        <v>425.07</v>
      </c>
      <c r="AQ289" s="50">
        <v>425.07</v>
      </c>
      <c r="AR289" s="50">
        <v>425.07</v>
      </c>
      <c r="AS289" s="50">
        <v>425.07</v>
      </c>
      <c r="AT289" s="50">
        <v>425.07</v>
      </c>
      <c r="AU289" s="50">
        <v>425.07</v>
      </c>
      <c r="AV289" s="50">
        <v>3224.97</v>
      </c>
      <c r="AW289" s="50">
        <v>2707.57</v>
      </c>
      <c r="AX289" s="50">
        <v>2420.9899999999998</v>
      </c>
      <c r="AY289" s="50">
        <v>2539.91</v>
      </c>
      <c r="AZ289" s="50" t="s">
        <v>4949</v>
      </c>
      <c r="BA289" s="50" t="s">
        <v>4949</v>
      </c>
      <c r="BB289" s="59">
        <v>468.06531204644409</v>
      </c>
      <c r="BC289" s="59">
        <v>392.97097242380266</v>
      </c>
      <c r="BD289" s="59">
        <v>351.377358490566</v>
      </c>
      <c r="BE289" s="59">
        <v>368.63715529753267</v>
      </c>
      <c r="BF289" s="59" t="s">
        <v>5557</v>
      </c>
      <c r="BG289" s="59" t="s">
        <v>5557</v>
      </c>
      <c r="BH289" s="50">
        <v>425.07</v>
      </c>
      <c r="BI289" s="50">
        <v>425.07</v>
      </c>
      <c r="BJ289" s="50">
        <v>425.07</v>
      </c>
      <c r="BK289" s="50">
        <v>425.07</v>
      </c>
      <c r="BL289" s="50">
        <v>425.07</v>
      </c>
      <c r="BM289" s="50">
        <v>425.07</v>
      </c>
      <c r="BN289" s="50">
        <v>68.31</v>
      </c>
      <c r="BO289" s="50">
        <v>10.33</v>
      </c>
      <c r="BP289" s="50" t="s">
        <v>4949</v>
      </c>
      <c r="BQ289" s="50">
        <v>35.68</v>
      </c>
      <c r="BR289" s="50" t="s">
        <v>4949</v>
      </c>
      <c r="BS289" s="50" t="s">
        <v>4949</v>
      </c>
      <c r="BT289" s="59">
        <v>9.9143686502177069</v>
      </c>
      <c r="BU289" s="59">
        <v>1.4992743105950654</v>
      </c>
      <c r="BV289" s="59" t="s">
        <v>5557</v>
      </c>
      <c r="BW289" s="59">
        <v>5.1785195936139337</v>
      </c>
      <c r="BX289" s="59" t="s">
        <v>5557</v>
      </c>
      <c r="BY289" s="59" t="s">
        <v>5557</v>
      </c>
      <c r="BZ289" s="50">
        <v>425.07</v>
      </c>
      <c r="CA289" s="50">
        <v>425.07</v>
      </c>
      <c r="CB289" s="50">
        <v>425.07</v>
      </c>
      <c r="CC289" s="50">
        <v>425.07</v>
      </c>
      <c r="CD289" s="50">
        <v>425.07</v>
      </c>
      <c r="CE289" s="50">
        <v>425.07</v>
      </c>
      <c r="CF289" s="50">
        <v>-48.53</v>
      </c>
      <c r="CG289" s="50">
        <v>-122.9</v>
      </c>
      <c r="CH289" s="50">
        <v>33.46</v>
      </c>
      <c r="CI289" s="50">
        <v>266.39999999999998</v>
      </c>
      <c r="CJ289" s="50" t="s">
        <v>4949</v>
      </c>
      <c r="CK289" s="50" t="s">
        <v>4949</v>
      </c>
      <c r="CL289" s="50">
        <v>0.18079491383102084</v>
      </c>
      <c r="CM289" s="50">
        <v>-0.19289555759926427</v>
      </c>
      <c r="CN289" s="50">
        <v>-0.1483965772321964</v>
      </c>
      <c r="CO289" s="50">
        <v>5.9438602103242831E-2</v>
      </c>
      <c r="CP289" s="50" t="s">
        <v>4949</v>
      </c>
      <c r="CQ289" s="50" t="s">
        <v>4949</v>
      </c>
      <c r="CR289" s="50">
        <v>1.6119047143028509</v>
      </c>
      <c r="CS289" s="50">
        <v>1.3532978127873967</v>
      </c>
      <c r="CT289" s="50">
        <v>1.2100593786236953</v>
      </c>
      <c r="CU289" s="50">
        <v>1.2694979807269382</v>
      </c>
      <c r="CV289" s="50" t="s">
        <v>4949</v>
      </c>
      <c r="CW289" s="50" t="s">
        <v>4949</v>
      </c>
      <c r="CX289" s="50">
        <v>3.4142708624895039E-2</v>
      </c>
      <c r="CY289" s="50">
        <v>5.1631412691431084E-3</v>
      </c>
      <c r="CZ289" s="50" t="s">
        <v>4949</v>
      </c>
      <c r="DA289" s="50">
        <v>1.7833579911231957E-2</v>
      </c>
      <c r="DB289" s="50" t="s">
        <v>4949</v>
      </c>
      <c r="DC289" s="50" t="s">
        <v>4949</v>
      </c>
      <c r="DD289" s="50">
        <v>-2.4256267743612298E-2</v>
      </c>
      <c r="DE289" s="50">
        <v>-6.1427885961054023E-2</v>
      </c>
      <c r="DF289" s="50">
        <v>1.6723979367427727E-2</v>
      </c>
      <c r="DG289" s="50">
        <v>0.13315206525650763</v>
      </c>
      <c r="DH289" s="50" t="s">
        <v>4949</v>
      </c>
      <c r="DI289" s="50" t="s">
        <v>4949</v>
      </c>
      <c r="DJ289" s="50">
        <v>8.1499225920601557</v>
      </c>
      <c r="DK289" s="50">
        <v>-7.6386650428834235</v>
      </c>
      <c r="DL289" s="50">
        <v>-9.9292354328056582</v>
      </c>
      <c r="DM289" s="50">
        <v>24.789690548267743</v>
      </c>
      <c r="DN289" s="50" t="s">
        <v>4949</v>
      </c>
      <c r="DO289" s="50" t="s">
        <v>4949</v>
      </c>
      <c r="DP289" s="50">
        <v>0.91411392974198213</v>
      </c>
      <c r="DQ289" s="50">
        <v>1.088795488205291</v>
      </c>
      <c r="DR289" s="50">
        <v>1.2176795443186466</v>
      </c>
      <c r="DS289" s="50">
        <v>1.1606671102519381</v>
      </c>
      <c r="DT289" s="50" t="s">
        <v>4949</v>
      </c>
      <c r="DU289" s="50" t="s">
        <v>4949</v>
      </c>
      <c r="DV289" s="58">
        <v>2.3171720392538647E-2</v>
      </c>
      <c r="DW289" s="58">
        <v>3.5040824426134419E-3</v>
      </c>
      <c r="DX289" s="58" t="s">
        <v>4949</v>
      </c>
      <c r="DY289" s="58">
        <v>1.2103161815338588E-2</v>
      </c>
      <c r="DZ289" s="58" t="s">
        <v>4949</v>
      </c>
      <c r="EA289" s="58" t="s">
        <v>4949</v>
      </c>
      <c r="EB289" s="60">
        <v>0.11216228368015828</v>
      </c>
      <c r="EC289" s="60">
        <v>-0.14253740438843684</v>
      </c>
      <c r="ED289" s="60">
        <v>-0.12263578122999269</v>
      </c>
      <c r="EE289" s="60">
        <v>4.6820556633896483E-2</v>
      </c>
      <c r="EF289" s="60" t="s">
        <v>4949</v>
      </c>
      <c r="EG289" s="60" t="s">
        <v>4949</v>
      </c>
      <c r="EH289" s="60">
        <v>-9.8090083446365606E-2</v>
      </c>
      <c r="EI289" s="60">
        <v>-0.10682987370111696</v>
      </c>
      <c r="EJ289" s="60">
        <v>8.3141886884574134E-2</v>
      </c>
      <c r="EK289" s="60" t="s">
        <v>4949</v>
      </c>
      <c r="EL289" s="60" t="s">
        <v>4949</v>
      </c>
      <c r="EM289" s="60">
        <v>-2.0669302222713704</v>
      </c>
      <c r="EN289" s="60">
        <v>-0.23068950327779658</v>
      </c>
      <c r="EO289" s="60">
        <v>-1.400538901987201</v>
      </c>
      <c r="EP289" s="60" t="s">
        <v>4949</v>
      </c>
      <c r="EQ289" s="60" t="s">
        <v>4949</v>
      </c>
    </row>
    <row r="290" spans="1:147" ht="15" thickBot="1">
      <c r="A290" s="17" t="s">
        <v>4256</v>
      </c>
      <c r="B290" s="17" t="s">
        <v>4257</v>
      </c>
      <c r="C290" s="17" t="s">
        <v>4258</v>
      </c>
      <c r="D290" s="17" t="s">
        <v>5680</v>
      </c>
      <c r="E290" s="19" t="s">
        <v>5574</v>
      </c>
      <c r="F290" s="18" t="s">
        <v>3900</v>
      </c>
      <c r="G290" s="18" t="s">
        <v>3901</v>
      </c>
      <c r="H290" s="19" t="s">
        <v>3</v>
      </c>
      <c r="I290" s="18" t="s">
        <v>5726</v>
      </c>
      <c r="J290" s="18">
        <v>111</v>
      </c>
      <c r="K290" s="24">
        <v>1231</v>
      </c>
      <c r="L290" s="24" t="s">
        <v>853</v>
      </c>
      <c r="M290" s="24" t="s">
        <v>4</v>
      </c>
      <c r="N290" s="24">
        <v>72.3</v>
      </c>
      <c r="O290" s="24">
        <v>9.25</v>
      </c>
      <c r="P290" s="25">
        <v>3.5799999999999998E-2</v>
      </c>
      <c r="Q290" s="25">
        <v>3.0600000000000002E-2</v>
      </c>
      <c r="R290" s="26">
        <v>388.88</v>
      </c>
      <c r="S290" s="26">
        <v>157.59</v>
      </c>
      <c r="T290" s="26">
        <v>28115.71</v>
      </c>
      <c r="U290" s="26">
        <v>3598.44</v>
      </c>
      <c r="V290" s="26">
        <v>11393.65</v>
      </c>
      <c r="W290" s="26">
        <v>1458.24</v>
      </c>
      <c r="X290" s="50">
        <v>16155.41</v>
      </c>
      <c r="Y290" s="50">
        <v>22463.040000000001</v>
      </c>
      <c r="Z290" s="50">
        <v>25173.71</v>
      </c>
      <c r="AA290" s="50">
        <v>31159.21</v>
      </c>
      <c r="AB290" s="50">
        <v>31003.59</v>
      </c>
      <c r="AC290" s="50" t="s">
        <v>4949</v>
      </c>
      <c r="AD290" s="50">
        <v>-1775.13</v>
      </c>
      <c r="AE290" s="50">
        <v>4101.5600000000004</v>
      </c>
      <c r="AF290" s="50">
        <v>2711.43</v>
      </c>
      <c r="AG290" s="50">
        <v>4582.91</v>
      </c>
      <c r="AH290" s="50">
        <v>1193.49</v>
      </c>
      <c r="AI290" s="50" t="s">
        <v>4949</v>
      </c>
      <c r="AJ290" s="59">
        <v>-257.63860667634253</v>
      </c>
      <c r="AK290" s="59">
        <v>595.29172714078379</v>
      </c>
      <c r="AL290" s="59">
        <v>393.53120464441218</v>
      </c>
      <c r="AM290" s="59">
        <v>665.15384615384619</v>
      </c>
      <c r="AN290" s="59">
        <v>173.22060957910014</v>
      </c>
      <c r="AO290" s="59" t="s">
        <v>5557</v>
      </c>
      <c r="AP290" s="50">
        <v>3598.44</v>
      </c>
      <c r="AQ290" s="50">
        <v>3598.44</v>
      </c>
      <c r="AR290" s="50">
        <v>3598.44</v>
      </c>
      <c r="AS290" s="50">
        <v>3598.44</v>
      </c>
      <c r="AT290" s="50">
        <v>3598.44</v>
      </c>
      <c r="AU290" s="50">
        <v>3598.44</v>
      </c>
      <c r="AV290" s="50">
        <v>3951.61</v>
      </c>
      <c r="AW290" s="50">
        <v>8477.64</v>
      </c>
      <c r="AX290" s="50">
        <v>11189.07</v>
      </c>
      <c r="AY290" s="50">
        <v>15771.98</v>
      </c>
      <c r="AZ290" s="50">
        <v>16726.77</v>
      </c>
      <c r="BA290" s="50" t="s">
        <v>4949</v>
      </c>
      <c r="BB290" s="59">
        <v>573.52830188679252</v>
      </c>
      <c r="BC290" s="59">
        <v>1230.4267053701017</v>
      </c>
      <c r="BD290" s="59">
        <v>1623.9579100145138</v>
      </c>
      <c r="BE290" s="59">
        <v>2289.11175616836</v>
      </c>
      <c r="BF290" s="59">
        <v>2427.6879535558783</v>
      </c>
      <c r="BG290" s="59" t="s">
        <v>5557</v>
      </c>
      <c r="BH290" s="50">
        <v>3598.44</v>
      </c>
      <c r="BI290" s="50">
        <v>3598.44</v>
      </c>
      <c r="BJ290" s="50">
        <v>3598.44</v>
      </c>
      <c r="BK290" s="50">
        <v>3598.44</v>
      </c>
      <c r="BL290" s="50">
        <v>3598.44</v>
      </c>
      <c r="BM290" s="50">
        <v>3598.44</v>
      </c>
      <c r="BN290" s="50" t="s">
        <v>4949</v>
      </c>
      <c r="BO290" s="50">
        <v>373.56</v>
      </c>
      <c r="BP290" s="50" t="s">
        <v>4949</v>
      </c>
      <c r="BQ290" s="50" t="s">
        <v>4949</v>
      </c>
      <c r="BR290" s="50">
        <v>238.7</v>
      </c>
      <c r="BS290" s="50" t="s">
        <v>4949</v>
      </c>
      <c r="BT290" s="59" t="s">
        <v>5557</v>
      </c>
      <c r="BU290" s="59">
        <v>54.217706821480412</v>
      </c>
      <c r="BV290" s="59" t="s">
        <v>5557</v>
      </c>
      <c r="BW290" s="59" t="s">
        <v>5557</v>
      </c>
      <c r="BX290" s="59">
        <v>34.644412191582006</v>
      </c>
      <c r="BY290" s="59" t="s">
        <v>5557</v>
      </c>
      <c r="BZ290" s="50">
        <v>3598.44</v>
      </c>
      <c r="CA290" s="50">
        <v>3598.44</v>
      </c>
      <c r="CB290" s="50">
        <v>3598.44</v>
      </c>
      <c r="CC290" s="50">
        <v>3598.44</v>
      </c>
      <c r="CD290" s="50">
        <v>3598.44</v>
      </c>
      <c r="CE290" s="50">
        <v>3598.44</v>
      </c>
      <c r="CF290" s="50">
        <v>741.52</v>
      </c>
      <c r="CG290" s="50">
        <v>5361.8</v>
      </c>
      <c r="CH290" s="50">
        <v>3795.88</v>
      </c>
      <c r="CI290" s="50">
        <v>5704.92</v>
      </c>
      <c r="CJ290" s="50">
        <v>2381.65</v>
      </c>
      <c r="CK290" s="50" t="s">
        <v>4949</v>
      </c>
      <c r="CL290" s="50">
        <v>-4.5647243365562646</v>
      </c>
      <c r="CM290" s="50">
        <v>10.547109648220532</v>
      </c>
      <c r="CN290" s="50">
        <v>6.9724079407529311</v>
      </c>
      <c r="CO290" s="50">
        <v>11.78489508331619</v>
      </c>
      <c r="CP290" s="50">
        <v>3.0690444353013784</v>
      </c>
      <c r="CQ290" s="50" t="s">
        <v>4949</v>
      </c>
      <c r="CR290" s="50">
        <v>10.161515120345609</v>
      </c>
      <c r="CS290" s="50">
        <v>21.800144003291503</v>
      </c>
      <c r="CT290" s="50">
        <v>28.772551944044434</v>
      </c>
      <c r="CU290" s="50">
        <v>40.557447027360624</v>
      </c>
      <c r="CV290" s="50">
        <v>43.012677432627036</v>
      </c>
      <c r="CW290" s="50" t="s">
        <v>4949</v>
      </c>
      <c r="CX290" s="50" t="s">
        <v>4949</v>
      </c>
      <c r="CY290" s="50">
        <v>0.96060481382431595</v>
      </c>
      <c r="CZ290" s="50" t="s">
        <v>4949</v>
      </c>
      <c r="DA290" s="50" t="s">
        <v>4949</v>
      </c>
      <c r="DB290" s="50">
        <v>0.61381403003497226</v>
      </c>
      <c r="DC290" s="50" t="s">
        <v>4949</v>
      </c>
      <c r="DD290" s="50">
        <v>1.9068092984982514</v>
      </c>
      <c r="DE290" s="50">
        <v>13.787800864019749</v>
      </c>
      <c r="DF290" s="50">
        <v>9.7610573955976143</v>
      </c>
      <c r="DG290" s="50">
        <v>14.670129602962353</v>
      </c>
      <c r="DH290" s="50">
        <v>6.1243828430364129</v>
      </c>
      <c r="DI290" s="50" t="s">
        <v>4949</v>
      </c>
      <c r="DJ290" s="50">
        <v>-14.058846394348581</v>
      </c>
      <c r="DK290" s="50">
        <v>6.0845824515550175</v>
      </c>
      <c r="DL290" s="50">
        <v>9.2041026321903949</v>
      </c>
      <c r="DM290" s="50">
        <v>5.4455095125149739</v>
      </c>
      <c r="DN290" s="50">
        <v>20.910338586833571</v>
      </c>
      <c r="DO290" s="50" t="s">
        <v>4949</v>
      </c>
      <c r="DP290" s="50">
        <v>6.3154714154483864</v>
      </c>
      <c r="DQ290" s="50">
        <v>2.943776805809164</v>
      </c>
      <c r="DR290" s="50">
        <v>2.2304159326914568</v>
      </c>
      <c r="DS290" s="50">
        <v>1.58231750230472</v>
      </c>
      <c r="DT290" s="50">
        <v>1.4919963627167707</v>
      </c>
      <c r="DU290" s="50" t="s">
        <v>4949</v>
      </c>
      <c r="DV290" s="58" t="s">
        <v>4949</v>
      </c>
      <c r="DW290" s="58">
        <v>1.4968577047540741E-2</v>
      </c>
      <c r="DX290" s="58" t="s">
        <v>4949</v>
      </c>
      <c r="DY290" s="58" t="s">
        <v>4949</v>
      </c>
      <c r="DZ290" s="58">
        <v>9.5647267942177271E-3</v>
      </c>
      <c r="EA290" s="58" t="s">
        <v>4949</v>
      </c>
      <c r="EB290" s="60">
        <v>-0.44921690146547866</v>
      </c>
      <c r="EC290" s="60">
        <v>0.48380917330766587</v>
      </c>
      <c r="ED290" s="60">
        <v>0.24232845089002034</v>
      </c>
      <c r="EE290" s="60">
        <v>0.29057290207063413</v>
      </c>
      <c r="EF290" s="60">
        <v>7.1352090092707682E-2</v>
      </c>
      <c r="EG290" s="60" t="s">
        <v>4949</v>
      </c>
      <c r="EH290" s="60">
        <v>0.39043453555186791</v>
      </c>
      <c r="EI290" s="60">
        <v>0.12067244682821188</v>
      </c>
      <c r="EJ290" s="60">
        <v>0.23776789356832984</v>
      </c>
      <c r="EK290" s="60">
        <v>-4.9943499851247131E-3</v>
      </c>
      <c r="EL290" s="60" t="s">
        <v>4949</v>
      </c>
      <c r="EM290" s="60">
        <v>-3.3105688034115812</v>
      </c>
      <c r="EN290" s="60">
        <v>-0.3389271399174949</v>
      </c>
      <c r="EO290" s="60">
        <v>0.69021881442633592</v>
      </c>
      <c r="EP290" s="60">
        <v>-0.73957812830712366</v>
      </c>
      <c r="EQ290" s="60" t="s">
        <v>4949</v>
      </c>
    </row>
    <row r="291" spans="1:147" ht="15" thickBot="1">
      <c r="A291" s="17" t="s">
        <v>5159</v>
      </c>
      <c r="B291" s="17" t="s">
        <v>5160</v>
      </c>
      <c r="C291" s="17" t="s">
        <v>5161</v>
      </c>
      <c r="D291" s="17" t="s">
        <v>5666</v>
      </c>
      <c r="E291" s="19" t="s">
        <v>5574</v>
      </c>
      <c r="F291" s="18" t="s">
        <v>3029</v>
      </c>
      <c r="G291" s="18" t="s">
        <v>2152</v>
      </c>
      <c r="H291" s="19" t="s">
        <v>3</v>
      </c>
      <c r="I291" s="18" t="s">
        <v>5726</v>
      </c>
      <c r="J291" s="18">
        <v>61</v>
      </c>
      <c r="K291" s="24">
        <v>1231</v>
      </c>
      <c r="L291" s="24" t="s">
        <v>853</v>
      </c>
      <c r="M291" s="24" t="s">
        <v>4</v>
      </c>
      <c r="N291" s="24">
        <v>34.72</v>
      </c>
      <c r="O291" s="24">
        <v>4.4400000000000004</v>
      </c>
      <c r="P291" s="25">
        <v>0</v>
      </c>
      <c r="Q291" s="25">
        <v>-8.3400000000000002E-2</v>
      </c>
      <c r="R291" s="26">
        <v>439.96</v>
      </c>
      <c r="S291" s="26">
        <v>393.8</v>
      </c>
      <c r="T291" s="26">
        <v>15275.25</v>
      </c>
      <c r="U291" s="26">
        <v>1955.03</v>
      </c>
      <c r="V291" s="26">
        <v>13672.68</v>
      </c>
      <c r="W291" s="26">
        <v>1749.92</v>
      </c>
      <c r="X291" s="50">
        <v>286.75</v>
      </c>
      <c r="Y291" s="50">
        <v>373.68</v>
      </c>
      <c r="Z291" s="50">
        <v>532.74</v>
      </c>
      <c r="AA291" s="50">
        <v>752.84</v>
      </c>
      <c r="AB291" s="50" t="s">
        <v>4949</v>
      </c>
      <c r="AC291" s="50" t="s">
        <v>4949</v>
      </c>
      <c r="AD291" s="50">
        <v>-103.29</v>
      </c>
      <c r="AE291" s="50">
        <v>-95.35</v>
      </c>
      <c r="AF291" s="50">
        <v>-51.78</v>
      </c>
      <c r="AG291" s="50">
        <v>-12.22</v>
      </c>
      <c r="AH291" s="50" t="s">
        <v>4949</v>
      </c>
      <c r="AI291" s="50" t="s">
        <v>4949</v>
      </c>
      <c r="AJ291" s="59">
        <v>-14.991291727140785</v>
      </c>
      <c r="AK291" s="59">
        <v>-13.838896952104498</v>
      </c>
      <c r="AL291" s="59">
        <v>-7.5152394775036289</v>
      </c>
      <c r="AM291" s="59">
        <v>-1.7735849056603776</v>
      </c>
      <c r="AN291" s="59" t="s">
        <v>5557</v>
      </c>
      <c r="AO291" s="59" t="s">
        <v>5557</v>
      </c>
      <c r="AP291" s="50">
        <v>1955.03</v>
      </c>
      <c r="AQ291" s="50">
        <v>1955.03</v>
      </c>
      <c r="AR291" s="50">
        <v>1955.03</v>
      </c>
      <c r="AS291" s="50">
        <v>1955.03</v>
      </c>
      <c r="AT291" s="50">
        <v>1955.03</v>
      </c>
      <c r="AU291" s="50">
        <v>1955.03</v>
      </c>
      <c r="AV291" s="50">
        <v>373.3</v>
      </c>
      <c r="AW291" s="50">
        <v>967.29</v>
      </c>
      <c r="AX291" s="50">
        <v>915.51</v>
      </c>
      <c r="AY291" s="50">
        <v>903.29</v>
      </c>
      <c r="AZ291" s="50" t="s">
        <v>4949</v>
      </c>
      <c r="BA291" s="50" t="s">
        <v>4949</v>
      </c>
      <c r="BB291" s="59">
        <v>54.17997097242381</v>
      </c>
      <c r="BC291" s="59">
        <v>140.39042089985486</v>
      </c>
      <c r="BD291" s="59">
        <v>132.87518142235123</v>
      </c>
      <c r="BE291" s="59">
        <v>131.10159651669085</v>
      </c>
      <c r="BF291" s="59" t="s">
        <v>5557</v>
      </c>
      <c r="BG291" s="59" t="s">
        <v>5557</v>
      </c>
      <c r="BH291" s="50">
        <v>1955.03</v>
      </c>
      <c r="BI291" s="50">
        <v>1955.03</v>
      </c>
      <c r="BJ291" s="50">
        <v>1955.03</v>
      </c>
      <c r="BK291" s="50">
        <v>1955.03</v>
      </c>
      <c r="BL291" s="50">
        <v>1955.03</v>
      </c>
      <c r="BM291" s="50">
        <v>1955.03</v>
      </c>
      <c r="BN291" s="50" t="s">
        <v>4949</v>
      </c>
      <c r="BO291" s="50" t="s">
        <v>4949</v>
      </c>
      <c r="BP291" s="50" t="s">
        <v>4949</v>
      </c>
      <c r="BQ291" s="50" t="s">
        <v>4949</v>
      </c>
      <c r="BR291" s="50" t="s">
        <v>4949</v>
      </c>
      <c r="BS291" s="50" t="s">
        <v>4949</v>
      </c>
      <c r="BT291" s="59" t="s">
        <v>5557</v>
      </c>
      <c r="BU291" s="59" t="s">
        <v>5557</v>
      </c>
      <c r="BV291" s="59" t="s">
        <v>5557</v>
      </c>
      <c r="BW291" s="59" t="s">
        <v>5557</v>
      </c>
      <c r="BX291" s="59" t="s">
        <v>5557</v>
      </c>
      <c r="BY291" s="59" t="s">
        <v>5557</v>
      </c>
      <c r="BZ291" s="50">
        <v>1955.03</v>
      </c>
      <c r="CA291" s="50">
        <v>1955.03</v>
      </c>
      <c r="CB291" s="50">
        <v>1955.03</v>
      </c>
      <c r="CC291" s="50">
        <v>1955.03</v>
      </c>
      <c r="CD291" s="50">
        <v>1955.03</v>
      </c>
      <c r="CE291" s="50">
        <v>1955.03</v>
      </c>
      <c r="CF291" s="50">
        <v>-157.69999999999999</v>
      </c>
      <c r="CG291" s="50">
        <v>-91.68</v>
      </c>
      <c r="CH291" s="50">
        <v>-82.4</v>
      </c>
      <c r="CI291" s="50">
        <v>-63.56</v>
      </c>
      <c r="CJ291" s="50" t="s">
        <v>4949</v>
      </c>
      <c r="CK291" s="50" t="s">
        <v>4949</v>
      </c>
      <c r="CL291" s="50">
        <v>-0.23477134284934997</v>
      </c>
      <c r="CM291" s="50">
        <v>-0.21672424765887807</v>
      </c>
      <c r="CN291" s="50">
        <v>-0.11769251750159106</v>
      </c>
      <c r="CO291" s="50">
        <v>-2.7775252295663244E-2</v>
      </c>
      <c r="CP291" s="50" t="s">
        <v>4949</v>
      </c>
      <c r="CQ291" s="50" t="s">
        <v>4949</v>
      </c>
      <c r="CR291" s="50">
        <v>0.84848622602054735</v>
      </c>
      <c r="CS291" s="50">
        <v>2.1985862351122831</v>
      </c>
      <c r="CT291" s="50">
        <v>2.0808937176106919</v>
      </c>
      <c r="CU291" s="50">
        <v>2.0531184653150287</v>
      </c>
      <c r="CV291" s="50" t="s">
        <v>4949</v>
      </c>
      <c r="CW291" s="50" t="s">
        <v>4949</v>
      </c>
      <c r="CX291" s="50" t="s">
        <v>4949</v>
      </c>
      <c r="CY291" s="50" t="s">
        <v>4949</v>
      </c>
      <c r="CZ291" s="50" t="s">
        <v>4949</v>
      </c>
      <c r="DA291" s="50" t="s">
        <v>4949</v>
      </c>
      <c r="DB291" s="50" t="s">
        <v>4949</v>
      </c>
      <c r="DC291" s="50" t="s">
        <v>4949</v>
      </c>
      <c r="DD291" s="50">
        <v>-0.35844167651604691</v>
      </c>
      <c r="DE291" s="50">
        <v>-0.20838258023456679</v>
      </c>
      <c r="DF291" s="50">
        <v>-0.18728975361396494</v>
      </c>
      <c r="DG291" s="50">
        <v>-0.1444676788798982</v>
      </c>
      <c r="DH291" s="50" t="s">
        <v>4949</v>
      </c>
      <c r="DI291" s="50" t="s">
        <v>4949</v>
      </c>
      <c r="DJ291" s="50">
        <v>-131.26856423661533</v>
      </c>
      <c r="DK291" s="50">
        <v>-142.19958049292083</v>
      </c>
      <c r="DL291" s="50">
        <v>-261.85264580919272</v>
      </c>
      <c r="DM291" s="50">
        <v>-1109.5523731587562</v>
      </c>
      <c r="DN291" s="50" t="s">
        <v>4949</v>
      </c>
      <c r="DO291" s="50" t="s">
        <v>4949</v>
      </c>
      <c r="DP291" s="50">
        <v>36.321269756228233</v>
      </c>
      <c r="DQ291" s="50">
        <v>14.017233714811484</v>
      </c>
      <c r="DR291" s="50">
        <v>14.810029382529956</v>
      </c>
      <c r="DS291" s="50">
        <v>15.010384261975666</v>
      </c>
      <c r="DT291" s="50" t="s">
        <v>4949</v>
      </c>
      <c r="DU291" s="50" t="s">
        <v>4949</v>
      </c>
      <c r="DV291" s="58" t="s">
        <v>4949</v>
      </c>
      <c r="DW291" s="58" t="s">
        <v>4949</v>
      </c>
      <c r="DX291" s="58" t="s">
        <v>4949</v>
      </c>
      <c r="DY291" s="58" t="s">
        <v>4949</v>
      </c>
      <c r="DZ291" s="58" t="s">
        <v>4949</v>
      </c>
      <c r="EA291" s="58" t="s">
        <v>4949</v>
      </c>
      <c r="EB291" s="60">
        <v>-0.27669434770961693</v>
      </c>
      <c r="EC291" s="60">
        <v>-9.8574367562985252E-2</v>
      </c>
      <c r="ED291" s="60">
        <v>-5.6558639446865684E-2</v>
      </c>
      <c r="EE291" s="60">
        <v>-1.3528324236956017E-2</v>
      </c>
      <c r="EF291" s="60" t="s">
        <v>4949</v>
      </c>
      <c r="EG291" s="60" t="s">
        <v>4949</v>
      </c>
      <c r="EH291" s="60">
        <v>0.30315605928509148</v>
      </c>
      <c r="EI291" s="60">
        <v>0.42565831727681447</v>
      </c>
      <c r="EJ291" s="60">
        <v>0.41314712617787297</v>
      </c>
      <c r="EK291" s="60" t="s">
        <v>4949</v>
      </c>
      <c r="EL291" s="60" t="s">
        <v>4949</v>
      </c>
      <c r="EM291" s="60">
        <v>-7.6870945880530672E-2</v>
      </c>
      <c r="EN291" s="60">
        <v>-0.4569480859989512</v>
      </c>
      <c r="EO291" s="60">
        <v>-0.76400154499806872</v>
      </c>
      <c r="EP291" s="60" t="s">
        <v>4949</v>
      </c>
      <c r="EQ291" s="60" t="s">
        <v>4949</v>
      </c>
    </row>
    <row r="292" spans="1:147" ht="15" thickBot="1">
      <c r="A292" s="17" t="s">
        <v>4881</v>
      </c>
      <c r="B292" s="17" t="s">
        <v>4882</v>
      </c>
      <c r="C292" s="17" t="s">
        <v>4883</v>
      </c>
      <c r="D292" s="17" t="s">
        <v>5800</v>
      </c>
      <c r="E292" s="19" t="s">
        <v>5574</v>
      </c>
      <c r="F292" s="18" t="s">
        <v>3043</v>
      </c>
      <c r="G292" s="18" t="s">
        <v>2136</v>
      </c>
      <c r="H292" s="19" t="s">
        <v>3</v>
      </c>
      <c r="I292" s="18" t="s">
        <v>5726</v>
      </c>
      <c r="J292" s="18">
        <v>12</v>
      </c>
      <c r="K292" s="24">
        <v>1231</v>
      </c>
      <c r="L292" s="24" t="s">
        <v>853</v>
      </c>
      <c r="M292" s="24" t="s">
        <v>4</v>
      </c>
      <c r="N292" s="24">
        <v>10.37</v>
      </c>
      <c r="O292" s="24">
        <v>1.33</v>
      </c>
      <c r="P292" s="25">
        <v>4.3299999999999998E-2</v>
      </c>
      <c r="Q292" s="25">
        <v>3.0800000000000001E-2</v>
      </c>
      <c r="R292" s="26">
        <v>2398.1999999999998</v>
      </c>
      <c r="S292" s="26">
        <v>2398.1999999999998</v>
      </c>
      <c r="T292" s="26">
        <v>24869.3</v>
      </c>
      <c r="U292" s="26">
        <v>3182.94</v>
      </c>
      <c r="V292" s="26">
        <v>24869.3</v>
      </c>
      <c r="W292" s="26">
        <v>3182.94</v>
      </c>
      <c r="X292" s="50">
        <v>13514.73</v>
      </c>
      <c r="Y292" s="50">
        <v>13521.25</v>
      </c>
      <c r="Z292" s="50">
        <v>10974.93</v>
      </c>
      <c r="AA292" s="50">
        <v>11858.56</v>
      </c>
      <c r="AB292" s="50">
        <v>12490.29</v>
      </c>
      <c r="AC292" s="50">
        <v>12942.55</v>
      </c>
      <c r="AD292" s="50">
        <v>1329.34</v>
      </c>
      <c r="AE292" s="50">
        <v>1636.69</v>
      </c>
      <c r="AF292" s="50">
        <v>973.49</v>
      </c>
      <c r="AG292" s="50">
        <v>1183.44</v>
      </c>
      <c r="AH292" s="50">
        <v>1337.02</v>
      </c>
      <c r="AI292" s="50">
        <v>1500.65</v>
      </c>
      <c r="AJ292" s="59">
        <v>192.9375907111756</v>
      </c>
      <c r="AK292" s="59">
        <v>237.54571843251091</v>
      </c>
      <c r="AL292" s="59">
        <v>141.29027576197387</v>
      </c>
      <c r="AM292" s="59">
        <v>171.76197387518144</v>
      </c>
      <c r="AN292" s="59">
        <v>194.05224963715531</v>
      </c>
      <c r="AO292" s="59">
        <v>217.80116110304792</v>
      </c>
      <c r="AP292" s="50">
        <v>3182.94</v>
      </c>
      <c r="AQ292" s="50">
        <v>3182.94</v>
      </c>
      <c r="AR292" s="50">
        <v>3182.94</v>
      </c>
      <c r="AS292" s="50">
        <v>3182.94</v>
      </c>
      <c r="AT292" s="50">
        <v>3182.94</v>
      </c>
      <c r="AU292" s="50">
        <v>3182.94</v>
      </c>
      <c r="AV292" s="50">
        <v>6903.06</v>
      </c>
      <c r="AW292" s="50">
        <v>11300.38</v>
      </c>
      <c r="AX292" s="50">
        <v>11115.53</v>
      </c>
      <c r="AY292" s="50">
        <v>11812.23</v>
      </c>
      <c r="AZ292" s="50">
        <v>12616.7</v>
      </c>
      <c r="BA292" s="50">
        <v>13515.69</v>
      </c>
      <c r="BB292" s="59">
        <v>1001.8955007256895</v>
      </c>
      <c r="BC292" s="59">
        <v>1640.1132075471698</v>
      </c>
      <c r="BD292" s="59">
        <v>1613.2844702467346</v>
      </c>
      <c r="BE292" s="59">
        <v>1714.4020319303338</v>
      </c>
      <c r="BF292" s="59">
        <v>1831.1611030478957</v>
      </c>
      <c r="BG292" s="59">
        <v>1961.6386066763428</v>
      </c>
      <c r="BH292" s="50">
        <v>3182.94</v>
      </c>
      <c r="BI292" s="50">
        <v>3182.94</v>
      </c>
      <c r="BJ292" s="50">
        <v>3182.94</v>
      </c>
      <c r="BK292" s="50">
        <v>3182.94</v>
      </c>
      <c r="BL292" s="50">
        <v>3182.94</v>
      </c>
      <c r="BM292" s="50">
        <v>3182.94</v>
      </c>
      <c r="BN292" s="50">
        <v>2500</v>
      </c>
      <c r="BO292" s="50">
        <v>1158.33</v>
      </c>
      <c r="BP292" s="50">
        <v>486.74</v>
      </c>
      <c r="BQ292" s="50">
        <v>532.54999999999995</v>
      </c>
      <c r="BR292" s="50">
        <v>601.66</v>
      </c>
      <c r="BS292" s="50">
        <v>675.29</v>
      </c>
      <c r="BT292" s="59">
        <v>362.84470246734401</v>
      </c>
      <c r="BU292" s="59">
        <v>168.1175616835994</v>
      </c>
      <c r="BV292" s="59">
        <v>70.644412191582006</v>
      </c>
      <c r="BW292" s="59">
        <v>77.29317851959361</v>
      </c>
      <c r="BX292" s="59">
        <v>87.323657474600864</v>
      </c>
      <c r="BY292" s="59">
        <v>98.010159651669085</v>
      </c>
      <c r="BZ292" s="50">
        <v>3182.94</v>
      </c>
      <c r="CA292" s="50">
        <v>3182.94</v>
      </c>
      <c r="CB292" s="50">
        <v>3182.94</v>
      </c>
      <c r="CC292" s="50">
        <v>3182.94</v>
      </c>
      <c r="CD292" s="50">
        <v>3182.94</v>
      </c>
      <c r="CE292" s="50">
        <v>3182.94</v>
      </c>
      <c r="CF292" s="50">
        <v>1718.18</v>
      </c>
      <c r="CG292" s="50">
        <v>1393.03</v>
      </c>
      <c r="CH292" s="50">
        <v>1645.48</v>
      </c>
      <c r="CI292" s="50">
        <v>2082.52</v>
      </c>
      <c r="CJ292" s="50">
        <v>2347.9499999999998</v>
      </c>
      <c r="CK292" s="50">
        <v>2544.34</v>
      </c>
      <c r="CL292" s="50">
        <v>0.55430739721457756</v>
      </c>
      <c r="CM292" s="50">
        <v>0.68246601617880087</v>
      </c>
      <c r="CN292" s="50">
        <v>0.40592527729130184</v>
      </c>
      <c r="CO292" s="50">
        <v>0.49347010257693275</v>
      </c>
      <c r="CP292" s="50">
        <v>0.55750979901592868</v>
      </c>
      <c r="CQ292" s="50">
        <v>0.62574013843716125</v>
      </c>
      <c r="CR292" s="50">
        <v>2.8784338253690271</v>
      </c>
      <c r="CS292" s="50">
        <v>4.7120256859311151</v>
      </c>
      <c r="CT292" s="50">
        <v>4.6349470436160463</v>
      </c>
      <c r="CU292" s="50">
        <v>4.9254565924443332</v>
      </c>
      <c r="CV292" s="50">
        <v>5.2609040113418404</v>
      </c>
      <c r="CW292" s="50">
        <v>5.6357643232424328</v>
      </c>
      <c r="CX292" s="50">
        <v>1.0424485030439496</v>
      </c>
      <c r="CY292" s="50">
        <v>0.48299974981235927</v>
      </c>
      <c r="CZ292" s="50">
        <v>0.20296055374864483</v>
      </c>
      <c r="DA292" s="50">
        <v>0.22206238011842214</v>
      </c>
      <c r="DB292" s="50">
        <v>0.25087982653656909</v>
      </c>
      <c r="DC292" s="50">
        <v>0.28158201984821951</v>
      </c>
      <c r="DD292" s="50">
        <v>0.7164456675840214</v>
      </c>
      <c r="DE292" s="50">
        <v>0.58086481527812528</v>
      </c>
      <c r="DF292" s="50">
        <v>0.68613126511550337</v>
      </c>
      <c r="DG292" s="50">
        <v>0.86836794262363448</v>
      </c>
      <c r="DH292" s="50">
        <v>0.9790467850888166</v>
      </c>
      <c r="DI292" s="50">
        <v>1.0609373696939373</v>
      </c>
      <c r="DJ292" s="50">
        <v>16.605736681360675</v>
      </c>
      <c r="DK292" s="50">
        <v>13.487386126878027</v>
      </c>
      <c r="DL292" s="50">
        <v>22.675805606631808</v>
      </c>
      <c r="DM292" s="50">
        <v>18.65296930980869</v>
      </c>
      <c r="DN292" s="50">
        <v>16.510351378438617</v>
      </c>
      <c r="DO292" s="50">
        <v>14.710072302002464</v>
      </c>
      <c r="DP292" s="50">
        <v>3.1978093772906502</v>
      </c>
      <c r="DQ292" s="50">
        <v>1.9534449284006379</v>
      </c>
      <c r="DR292" s="50">
        <v>1.9859304954419625</v>
      </c>
      <c r="DS292" s="50">
        <v>1.8687978476545071</v>
      </c>
      <c r="DT292" s="50">
        <v>1.7496389705707511</v>
      </c>
      <c r="DU292" s="50">
        <v>1.6332625267374434</v>
      </c>
      <c r="DV292" s="58">
        <v>0.11325197613373157</v>
      </c>
      <c r="DW292" s="58">
        <v>5.2473264605994108E-2</v>
      </c>
      <c r="DX292" s="58">
        <v>2.2049706745333002E-2</v>
      </c>
      <c r="DY292" s="58">
        <v>2.4124935956007496E-2</v>
      </c>
      <c r="DZ292" s="58">
        <v>2.7255673584248373E-2</v>
      </c>
      <c r="EA292" s="58">
        <v>3.0591170785339034E-2</v>
      </c>
      <c r="EB292" s="60">
        <v>0.1925725692663833</v>
      </c>
      <c r="EC292" s="60">
        <v>0.14483495245292638</v>
      </c>
      <c r="ED292" s="60">
        <v>8.7579269724430586E-2</v>
      </c>
      <c r="EE292" s="60">
        <v>0.10018768682966722</v>
      </c>
      <c r="EF292" s="60">
        <v>0.10597224313806304</v>
      </c>
      <c r="EG292" s="60">
        <v>0.11103021747317378</v>
      </c>
      <c r="EH292" s="60">
        <v>4.8243657105984106E-4</v>
      </c>
      <c r="EI292" s="60">
        <v>-0.18831986687621338</v>
      </c>
      <c r="EJ292" s="60">
        <v>8.05134975803945E-2</v>
      </c>
      <c r="EK292" s="60">
        <v>5.3272066760213788E-2</v>
      </c>
      <c r="EL292" s="60">
        <v>3.6208927094566912E-2</v>
      </c>
      <c r="EM292" s="60">
        <v>0.23120495885176107</v>
      </c>
      <c r="EN292" s="60">
        <v>-0.40520807239000667</v>
      </c>
      <c r="EO292" s="60">
        <v>0.21566734121562625</v>
      </c>
      <c r="EP292" s="60">
        <v>0.1297742175353207</v>
      </c>
      <c r="EQ292" s="60">
        <v>0.12238410794154175</v>
      </c>
    </row>
    <row r="293" spans="1:147" ht="15" thickBot="1">
      <c r="A293" s="17" t="s">
        <v>3882</v>
      </c>
      <c r="B293" s="17" t="s">
        <v>3883</v>
      </c>
      <c r="C293" s="17" t="s">
        <v>3884</v>
      </c>
      <c r="D293" s="17" t="s">
        <v>5758</v>
      </c>
      <c r="E293" s="19" t="s">
        <v>5574</v>
      </c>
      <c r="F293" s="18" t="s">
        <v>3000</v>
      </c>
      <c r="G293" s="18" t="s">
        <v>714</v>
      </c>
      <c r="H293" s="19" t="s">
        <v>3</v>
      </c>
      <c r="I293" s="18" t="s">
        <v>5726</v>
      </c>
      <c r="J293" s="18">
        <v>4</v>
      </c>
      <c r="K293" s="24">
        <v>1231</v>
      </c>
      <c r="L293" s="24" t="s">
        <v>853</v>
      </c>
      <c r="M293" s="24" t="s">
        <v>4</v>
      </c>
      <c r="N293" s="24">
        <v>1.92</v>
      </c>
      <c r="O293" s="24">
        <v>0.25</v>
      </c>
      <c r="P293" s="25">
        <v>-7.2499999999999995E-2</v>
      </c>
      <c r="Q293" s="25">
        <v>-6.3399999999999998E-2</v>
      </c>
      <c r="R293" s="26">
        <v>2238.04</v>
      </c>
      <c r="S293" s="26">
        <v>2238.04</v>
      </c>
      <c r="T293" s="26">
        <v>4297.03</v>
      </c>
      <c r="U293" s="26">
        <v>549.96</v>
      </c>
      <c r="V293" s="26">
        <v>4297.03</v>
      </c>
      <c r="W293" s="26">
        <v>549.96</v>
      </c>
      <c r="X293" s="50">
        <v>3021.32</v>
      </c>
      <c r="Y293" s="50">
        <v>3093.05</v>
      </c>
      <c r="Z293" s="50">
        <v>3256.61</v>
      </c>
      <c r="AA293" s="50">
        <v>3431.92</v>
      </c>
      <c r="AB293" s="50" t="s">
        <v>4949</v>
      </c>
      <c r="AC293" s="50" t="s">
        <v>4949</v>
      </c>
      <c r="AD293" s="50">
        <v>188.57</v>
      </c>
      <c r="AE293" s="50">
        <v>362.39</v>
      </c>
      <c r="AF293" s="50">
        <v>453.03</v>
      </c>
      <c r="AG293" s="50">
        <v>512.72</v>
      </c>
      <c r="AH293" s="50" t="s">
        <v>4949</v>
      </c>
      <c r="AI293" s="50" t="s">
        <v>4949</v>
      </c>
      <c r="AJ293" s="59">
        <v>27.368650217706822</v>
      </c>
      <c r="AK293" s="59">
        <v>52.596516690856312</v>
      </c>
      <c r="AL293" s="59">
        <v>65.751814223512341</v>
      </c>
      <c r="AM293" s="59">
        <v>74.415094339622655</v>
      </c>
      <c r="AN293" s="59" t="s">
        <v>5557</v>
      </c>
      <c r="AO293" s="59" t="s">
        <v>5557</v>
      </c>
      <c r="AP293" s="50">
        <v>549.96</v>
      </c>
      <c r="AQ293" s="50">
        <v>549.96</v>
      </c>
      <c r="AR293" s="50">
        <v>549.96</v>
      </c>
      <c r="AS293" s="50">
        <v>549.96</v>
      </c>
      <c r="AT293" s="50">
        <v>549.96</v>
      </c>
      <c r="AU293" s="50">
        <v>549.96</v>
      </c>
      <c r="AV293" s="50">
        <v>1267.74</v>
      </c>
      <c r="AW293" s="50">
        <v>1818.81</v>
      </c>
      <c r="AX293" s="50">
        <v>2441.1799999999998</v>
      </c>
      <c r="AY293" s="50">
        <v>3091.17</v>
      </c>
      <c r="AZ293" s="50" t="s">
        <v>4949</v>
      </c>
      <c r="BA293" s="50" t="s">
        <v>4949</v>
      </c>
      <c r="BB293" s="59">
        <v>183.99709724238028</v>
      </c>
      <c r="BC293" s="59">
        <v>263.97822931785197</v>
      </c>
      <c r="BD293" s="59">
        <v>354.30769230769232</v>
      </c>
      <c r="BE293" s="59">
        <v>448.6458635703919</v>
      </c>
      <c r="BF293" s="59" t="s">
        <v>5557</v>
      </c>
      <c r="BG293" s="59" t="s">
        <v>5557</v>
      </c>
      <c r="BH293" s="50">
        <v>549.96</v>
      </c>
      <c r="BI293" s="50">
        <v>549.96</v>
      </c>
      <c r="BJ293" s="50">
        <v>549.96</v>
      </c>
      <c r="BK293" s="50">
        <v>549.96</v>
      </c>
      <c r="BL293" s="50">
        <v>549.96</v>
      </c>
      <c r="BM293" s="50">
        <v>549.96</v>
      </c>
      <c r="BN293" s="50" t="s">
        <v>4949</v>
      </c>
      <c r="BO293" s="50" t="s">
        <v>4949</v>
      </c>
      <c r="BP293" s="50" t="s">
        <v>4949</v>
      </c>
      <c r="BQ293" s="50" t="s">
        <v>4949</v>
      </c>
      <c r="BR293" s="50" t="s">
        <v>4949</v>
      </c>
      <c r="BS293" s="50" t="s">
        <v>4949</v>
      </c>
      <c r="BT293" s="59" t="s">
        <v>5557</v>
      </c>
      <c r="BU293" s="59" t="s">
        <v>5557</v>
      </c>
      <c r="BV293" s="59" t="s">
        <v>5557</v>
      </c>
      <c r="BW293" s="59" t="s">
        <v>5557</v>
      </c>
      <c r="BX293" s="59" t="s">
        <v>5557</v>
      </c>
      <c r="BY293" s="59" t="s">
        <v>5557</v>
      </c>
      <c r="BZ293" s="50">
        <v>549.96</v>
      </c>
      <c r="CA293" s="50">
        <v>549.96</v>
      </c>
      <c r="CB293" s="50">
        <v>549.96</v>
      </c>
      <c r="CC293" s="50">
        <v>549.96</v>
      </c>
      <c r="CD293" s="50">
        <v>549.96</v>
      </c>
      <c r="CE293" s="50">
        <v>549.96</v>
      </c>
      <c r="CF293" s="50">
        <v>587.84</v>
      </c>
      <c r="CG293" s="50">
        <v>492.01</v>
      </c>
      <c r="CH293" s="50">
        <v>699.23</v>
      </c>
      <c r="CI293" s="50">
        <v>726.06</v>
      </c>
      <c r="CJ293" s="50" t="s">
        <v>4949</v>
      </c>
      <c r="CK293" s="50" t="s">
        <v>4949</v>
      </c>
      <c r="CL293" s="50">
        <v>8.4256760379617879E-2</v>
      </c>
      <c r="CM293" s="50">
        <v>0.16192293256599524</v>
      </c>
      <c r="CN293" s="50">
        <v>0.20242265553788136</v>
      </c>
      <c r="CO293" s="50">
        <v>0.22909331379242553</v>
      </c>
      <c r="CP293" s="50" t="s">
        <v>4949</v>
      </c>
      <c r="CQ293" s="50" t="s">
        <v>4949</v>
      </c>
      <c r="CR293" s="50">
        <v>0.56645100176940544</v>
      </c>
      <c r="CS293" s="50">
        <v>0.81267984486425626</v>
      </c>
      <c r="CT293" s="50">
        <v>1.0907669210559239</v>
      </c>
      <c r="CU293" s="50">
        <v>1.3811951529016462</v>
      </c>
      <c r="CV293" s="50" t="s">
        <v>4949</v>
      </c>
      <c r="CW293" s="50" t="s">
        <v>4949</v>
      </c>
      <c r="CX293" s="50" t="s">
        <v>4949</v>
      </c>
      <c r="CY293" s="50" t="s">
        <v>4949</v>
      </c>
      <c r="CZ293" s="50" t="s">
        <v>4949</v>
      </c>
      <c r="DA293" s="50" t="s">
        <v>4949</v>
      </c>
      <c r="DB293" s="50" t="s">
        <v>4949</v>
      </c>
      <c r="DC293" s="50" t="s">
        <v>4949</v>
      </c>
      <c r="DD293" s="50">
        <v>0.26265839752640707</v>
      </c>
      <c r="DE293" s="50">
        <v>0.2198396811495773</v>
      </c>
      <c r="DF293" s="50">
        <v>0.31242962592268236</v>
      </c>
      <c r="DG293" s="50">
        <v>0.32441779414130217</v>
      </c>
      <c r="DH293" s="50" t="s">
        <v>4949</v>
      </c>
      <c r="DI293" s="50" t="s">
        <v>4949</v>
      </c>
      <c r="DJ293" s="50">
        <v>20.226759293631012</v>
      </c>
      <c r="DK293" s="50">
        <v>10.525014487154722</v>
      </c>
      <c r="DL293" s="50">
        <v>8.4192216850981172</v>
      </c>
      <c r="DM293" s="50">
        <v>7.4390700577313149</v>
      </c>
      <c r="DN293" s="50" t="s">
        <v>4949</v>
      </c>
      <c r="DO293" s="50" t="s">
        <v>4949</v>
      </c>
      <c r="DP293" s="50">
        <v>3.0086295297142946</v>
      </c>
      <c r="DQ293" s="50">
        <v>2.0970634645729902</v>
      </c>
      <c r="DR293" s="50">
        <v>1.5624247290244881</v>
      </c>
      <c r="DS293" s="50">
        <v>1.2338887864465558</v>
      </c>
      <c r="DT293" s="50" t="s">
        <v>4949</v>
      </c>
      <c r="DU293" s="50" t="s">
        <v>4949</v>
      </c>
      <c r="DV293" s="58" t="s">
        <v>4949</v>
      </c>
      <c r="DW293" s="58" t="s">
        <v>4949</v>
      </c>
      <c r="DX293" s="58" t="s">
        <v>4949</v>
      </c>
      <c r="DY293" s="58" t="s">
        <v>4949</v>
      </c>
      <c r="DZ293" s="58" t="s">
        <v>4949</v>
      </c>
      <c r="EA293" s="58" t="s">
        <v>4949</v>
      </c>
      <c r="EB293" s="60">
        <v>0.14874501080663227</v>
      </c>
      <c r="EC293" s="60">
        <v>0.19924566062425431</v>
      </c>
      <c r="ED293" s="60">
        <v>0.18557828591091194</v>
      </c>
      <c r="EE293" s="60">
        <v>0.16586599895832324</v>
      </c>
      <c r="EF293" s="60" t="s">
        <v>4949</v>
      </c>
      <c r="EG293" s="60" t="s">
        <v>4949</v>
      </c>
      <c r="EH293" s="60">
        <v>2.3741278646419506E-2</v>
      </c>
      <c r="EI293" s="60">
        <v>5.2879843520150072E-2</v>
      </c>
      <c r="EJ293" s="60">
        <v>5.3832052348914861E-2</v>
      </c>
      <c r="EK293" s="60" t="s">
        <v>4949</v>
      </c>
      <c r="EL293" s="60" t="s">
        <v>4949</v>
      </c>
      <c r="EM293" s="60">
        <v>0.92177971045235196</v>
      </c>
      <c r="EN293" s="60">
        <v>0.25011727696680364</v>
      </c>
      <c r="EO293" s="60">
        <v>0.13175727876741061</v>
      </c>
      <c r="EP293" s="60" t="s">
        <v>4949</v>
      </c>
      <c r="EQ293" s="60" t="s">
        <v>4949</v>
      </c>
    </row>
    <row r="294" spans="1:147" ht="15" thickBot="1">
      <c r="A294" s="17" t="s">
        <v>3944</v>
      </c>
      <c r="B294" s="17" t="s">
        <v>3945</v>
      </c>
      <c r="C294" s="17" t="s">
        <v>3946</v>
      </c>
      <c r="D294" s="17" t="s">
        <v>5753</v>
      </c>
      <c r="E294" s="19" t="s">
        <v>5574</v>
      </c>
      <c r="F294" s="18" t="s">
        <v>3002</v>
      </c>
      <c r="G294" s="18" t="s">
        <v>93</v>
      </c>
      <c r="H294" s="19" t="s">
        <v>3</v>
      </c>
      <c r="I294" s="18" t="s">
        <v>5726</v>
      </c>
      <c r="J294" s="18">
        <v>9.31</v>
      </c>
      <c r="K294" s="24">
        <v>1231</v>
      </c>
      <c r="L294" s="24" t="s">
        <v>853</v>
      </c>
      <c r="M294" s="24" t="s">
        <v>4</v>
      </c>
      <c r="N294" s="24">
        <v>5.3</v>
      </c>
      <c r="O294" s="24">
        <v>0.68</v>
      </c>
      <c r="P294" s="25">
        <v>0.12050000000000001</v>
      </c>
      <c r="Q294" s="25">
        <v>0.16739999999999999</v>
      </c>
      <c r="R294" s="26">
        <v>364.73</v>
      </c>
      <c r="S294" s="26">
        <v>364.73</v>
      </c>
      <c r="T294" s="26">
        <v>1933.07</v>
      </c>
      <c r="U294" s="26">
        <v>247.41</v>
      </c>
      <c r="V294" s="26">
        <v>1933.07</v>
      </c>
      <c r="W294" s="26">
        <v>247.41</v>
      </c>
      <c r="X294" s="50">
        <v>137.62</v>
      </c>
      <c r="Y294" s="50">
        <v>279.62</v>
      </c>
      <c r="Z294" s="50">
        <v>503.8</v>
      </c>
      <c r="AA294" s="50">
        <v>946.41</v>
      </c>
      <c r="AB294" s="50" t="s">
        <v>4949</v>
      </c>
      <c r="AC294" s="50" t="s">
        <v>4949</v>
      </c>
      <c r="AD294" s="50">
        <v>-1963.76</v>
      </c>
      <c r="AE294" s="50">
        <v>-433.81</v>
      </c>
      <c r="AF294" s="50">
        <v>-425.32</v>
      </c>
      <c r="AG294" s="50">
        <v>-240.24</v>
      </c>
      <c r="AH294" s="50" t="s">
        <v>4949</v>
      </c>
      <c r="AI294" s="50" t="s">
        <v>4949</v>
      </c>
      <c r="AJ294" s="59">
        <v>-285.01596516690859</v>
      </c>
      <c r="AK294" s="59">
        <v>-62.962264150943398</v>
      </c>
      <c r="AL294" s="59">
        <v>-61.730043541364296</v>
      </c>
      <c r="AM294" s="59">
        <v>-34.867924528301891</v>
      </c>
      <c r="AN294" s="59" t="s">
        <v>5557</v>
      </c>
      <c r="AO294" s="59" t="s">
        <v>5557</v>
      </c>
      <c r="AP294" s="50">
        <v>247.41</v>
      </c>
      <c r="AQ294" s="50">
        <v>247.41</v>
      </c>
      <c r="AR294" s="50">
        <v>247.41</v>
      </c>
      <c r="AS294" s="50">
        <v>247.41</v>
      </c>
      <c r="AT294" s="50">
        <v>247.41</v>
      </c>
      <c r="AU294" s="50">
        <v>247.41</v>
      </c>
      <c r="AV294" s="50">
        <v>1349.04</v>
      </c>
      <c r="AW294" s="50">
        <v>974.73</v>
      </c>
      <c r="AX294" s="50">
        <v>549.41</v>
      </c>
      <c r="AY294" s="50">
        <v>309.18</v>
      </c>
      <c r="AZ294" s="50" t="s">
        <v>4949</v>
      </c>
      <c r="BA294" s="50" t="s">
        <v>4949</v>
      </c>
      <c r="BB294" s="59">
        <v>195.79680696661828</v>
      </c>
      <c r="BC294" s="59">
        <v>141.47024673439768</v>
      </c>
      <c r="BD294" s="59">
        <v>79.740203193033381</v>
      </c>
      <c r="BE294" s="59">
        <v>44.873730043541364</v>
      </c>
      <c r="BF294" s="59" t="s">
        <v>5557</v>
      </c>
      <c r="BG294" s="59" t="s">
        <v>5557</v>
      </c>
      <c r="BH294" s="50">
        <v>247.41</v>
      </c>
      <c r="BI294" s="50">
        <v>247.41</v>
      </c>
      <c r="BJ294" s="50">
        <v>247.41</v>
      </c>
      <c r="BK294" s="50">
        <v>247.41</v>
      </c>
      <c r="BL294" s="50">
        <v>247.41</v>
      </c>
      <c r="BM294" s="50">
        <v>247.41</v>
      </c>
      <c r="BN294" s="50" t="s">
        <v>4949</v>
      </c>
      <c r="BO294" s="50" t="s">
        <v>4949</v>
      </c>
      <c r="BP294" s="50" t="s">
        <v>4949</v>
      </c>
      <c r="BQ294" s="50" t="s">
        <v>4949</v>
      </c>
      <c r="BR294" s="50" t="s">
        <v>4949</v>
      </c>
      <c r="BS294" s="50" t="s">
        <v>4949</v>
      </c>
      <c r="BT294" s="59" t="s">
        <v>5557</v>
      </c>
      <c r="BU294" s="59" t="s">
        <v>5557</v>
      </c>
      <c r="BV294" s="59" t="s">
        <v>5557</v>
      </c>
      <c r="BW294" s="59" t="s">
        <v>5557</v>
      </c>
      <c r="BX294" s="59" t="s">
        <v>5557</v>
      </c>
      <c r="BY294" s="59" t="s">
        <v>5557</v>
      </c>
      <c r="BZ294" s="50">
        <v>247.41</v>
      </c>
      <c r="CA294" s="50">
        <v>247.41</v>
      </c>
      <c r="CB294" s="50">
        <v>247.41</v>
      </c>
      <c r="CC294" s="50">
        <v>247.41</v>
      </c>
      <c r="CD294" s="50">
        <v>247.41</v>
      </c>
      <c r="CE294" s="50">
        <v>247.41</v>
      </c>
      <c r="CF294" s="50">
        <v>-236.19</v>
      </c>
      <c r="CG294" s="50">
        <v>-355.35</v>
      </c>
      <c r="CH294" s="50">
        <v>43.04</v>
      </c>
      <c r="CI294" s="50">
        <v>-291.98</v>
      </c>
      <c r="CJ294" s="50" t="s">
        <v>4949</v>
      </c>
      <c r="CK294" s="50" t="s">
        <v>4949</v>
      </c>
      <c r="CL294" s="50">
        <v>-5.3841471773640777</v>
      </c>
      <c r="CM294" s="50">
        <v>-1.1894003783620759</v>
      </c>
      <c r="CN294" s="50">
        <v>-1.1661228854220931</v>
      </c>
      <c r="CO294" s="50">
        <v>-0.6586790228388123</v>
      </c>
      <c r="CP294" s="50" t="s">
        <v>4949</v>
      </c>
      <c r="CQ294" s="50" t="s">
        <v>4949</v>
      </c>
      <c r="CR294" s="50">
        <v>3.6987360513256378</v>
      </c>
      <c r="CS294" s="50">
        <v>2.6724700463356457</v>
      </c>
      <c r="CT294" s="50">
        <v>1.5063471609135524</v>
      </c>
      <c r="CU294" s="50">
        <v>0.84769555561648335</v>
      </c>
      <c r="CV294" s="50" t="s">
        <v>4949</v>
      </c>
      <c r="CW294" s="50" t="s">
        <v>4949</v>
      </c>
      <c r="CX294" s="50" t="s">
        <v>4949</v>
      </c>
      <c r="CY294" s="50" t="s">
        <v>4949</v>
      </c>
      <c r="CZ294" s="50" t="s">
        <v>4949</v>
      </c>
      <c r="DA294" s="50" t="s">
        <v>4949</v>
      </c>
      <c r="DB294" s="50" t="s">
        <v>4949</v>
      </c>
      <c r="DC294" s="50" t="s">
        <v>4949</v>
      </c>
      <c r="DD294" s="50">
        <v>-0.64757491843281323</v>
      </c>
      <c r="DE294" s="50">
        <v>-0.97428234584487161</v>
      </c>
      <c r="DF294" s="50">
        <v>0.11800509966276423</v>
      </c>
      <c r="DG294" s="50">
        <v>-0.80053738381816686</v>
      </c>
      <c r="DH294" s="50" t="s">
        <v>4949</v>
      </c>
      <c r="DI294" s="50" t="s">
        <v>4949</v>
      </c>
      <c r="DJ294" s="50">
        <v>-0.87375748563979305</v>
      </c>
      <c r="DK294" s="50">
        <v>-3.9553030128397224</v>
      </c>
      <c r="DL294" s="50">
        <v>-4.0342565597667637</v>
      </c>
      <c r="DM294" s="50">
        <v>-7.142232767232767</v>
      </c>
      <c r="DN294" s="50" t="s">
        <v>4949</v>
      </c>
      <c r="DO294" s="50" t="s">
        <v>4949</v>
      </c>
      <c r="DP294" s="50">
        <v>1.2719044653976161</v>
      </c>
      <c r="DQ294" s="50">
        <v>1.7603336308516204</v>
      </c>
      <c r="DR294" s="50">
        <v>3.1230774831182542</v>
      </c>
      <c r="DS294" s="50">
        <v>5.5496797981758199</v>
      </c>
      <c r="DT294" s="50" t="s">
        <v>4949</v>
      </c>
      <c r="DU294" s="50" t="s">
        <v>4949</v>
      </c>
      <c r="DV294" s="58" t="s">
        <v>4949</v>
      </c>
      <c r="DW294" s="58" t="s">
        <v>4949</v>
      </c>
      <c r="DX294" s="58" t="s">
        <v>4949</v>
      </c>
      <c r="DY294" s="58" t="s">
        <v>4949</v>
      </c>
      <c r="DZ294" s="58" t="s">
        <v>4949</v>
      </c>
      <c r="EA294" s="58" t="s">
        <v>4949</v>
      </c>
      <c r="EB294" s="60">
        <v>-1.455672181699579</v>
      </c>
      <c r="EC294" s="60">
        <v>-0.44505657977080831</v>
      </c>
      <c r="ED294" s="60">
        <v>-0.77413953149742454</v>
      </c>
      <c r="EE294" s="60">
        <v>-0.77702309334368336</v>
      </c>
      <c r="EF294" s="60" t="s">
        <v>4949</v>
      </c>
      <c r="EG294" s="60" t="s">
        <v>4949</v>
      </c>
      <c r="EH294" s="60">
        <v>1.0318267693649177</v>
      </c>
      <c r="EI294" s="60">
        <v>0.80173092053501183</v>
      </c>
      <c r="EJ294" s="60">
        <v>0.87854307264787601</v>
      </c>
      <c r="EK294" s="60" t="s">
        <v>4949</v>
      </c>
      <c r="EL294" s="60" t="s">
        <v>4949</v>
      </c>
      <c r="EM294" s="60">
        <v>-0.77909214975353402</v>
      </c>
      <c r="EN294" s="60">
        <v>-1.9570779834489738E-2</v>
      </c>
      <c r="EO294" s="60">
        <v>-0.43515470704410797</v>
      </c>
      <c r="EP294" s="60" t="s">
        <v>4949</v>
      </c>
      <c r="EQ294" s="60" t="s">
        <v>4949</v>
      </c>
    </row>
    <row r="295" spans="1:147" ht="15" thickBot="1">
      <c r="A295" s="17" t="s">
        <v>5237</v>
      </c>
      <c r="B295" s="17" t="s">
        <v>5238</v>
      </c>
      <c r="C295" s="17" t="s">
        <v>5239</v>
      </c>
      <c r="D295" s="17" t="s">
        <v>5762</v>
      </c>
      <c r="E295" s="19" t="s">
        <v>5574</v>
      </c>
      <c r="F295" s="18" t="s">
        <v>3020</v>
      </c>
      <c r="G295" s="18" t="s">
        <v>1811</v>
      </c>
      <c r="H295" s="19" t="s">
        <v>3</v>
      </c>
      <c r="I295" s="18" t="s">
        <v>5726</v>
      </c>
      <c r="J295" s="18">
        <v>47</v>
      </c>
      <c r="K295" s="24">
        <v>1231</v>
      </c>
      <c r="L295" s="24" t="s">
        <v>853</v>
      </c>
      <c r="M295" s="24" t="s">
        <v>4</v>
      </c>
      <c r="N295" s="24">
        <v>33.4</v>
      </c>
      <c r="O295" s="24">
        <v>4.2699999999999996</v>
      </c>
      <c r="P295" s="25">
        <v>9.7000000000000003E-3</v>
      </c>
      <c r="Q295" s="25">
        <v>-8.7400000000000005E-2</v>
      </c>
      <c r="R295" s="26">
        <v>484.47</v>
      </c>
      <c r="S295" s="26">
        <v>484.47</v>
      </c>
      <c r="T295" s="26">
        <v>16181.25</v>
      </c>
      <c r="U295" s="26">
        <v>2070.9899999999998</v>
      </c>
      <c r="V295" s="26">
        <v>16181.25</v>
      </c>
      <c r="W295" s="26">
        <v>2070.9899999999998</v>
      </c>
      <c r="X295" s="50">
        <v>1120.1500000000001</v>
      </c>
      <c r="Y295" s="50">
        <v>1648.9</v>
      </c>
      <c r="Z295" s="50">
        <v>1913.33</v>
      </c>
      <c r="AA295" s="50">
        <v>2880.22</v>
      </c>
      <c r="AB295" s="50">
        <v>3622.29</v>
      </c>
      <c r="AC295" s="50">
        <v>4629.38</v>
      </c>
      <c r="AD295" s="50">
        <v>-4336.63</v>
      </c>
      <c r="AE295" s="50">
        <v>-481.83</v>
      </c>
      <c r="AF295" s="50">
        <v>-248.57</v>
      </c>
      <c r="AG295" s="50">
        <v>32.68</v>
      </c>
      <c r="AH295" s="50">
        <v>209.13</v>
      </c>
      <c r="AI295" s="50">
        <v>328.8</v>
      </c>
      <c r="AJ295" s="59">
        <v>-629.40928882438322</v>
      </c>
      <c r="AK295" s="59">
        <v>-69.931785195936143</v>
      </c>
      <c r="AL295" s="59">
        <v>-36.07692307692308</v>
      </c>
      <c r="AM295" s="59">
        <v>4.7431059506531206</v>
      </c>
      <c r="AN295" s="59">
        <v>30.352685050798261</v>
      </c>
      <c r="AO295" s="59">
        <v>47.721335268505086</v>
      </c>
      <c r="AP295" s="50">
        <v>2070.9899999999998</v>
      </c>
      <c r="AQ295" s="50">
        <v>2070.9899999999998</v>
      </c>
      <c r="AR295" s="50">
        <v>2070.9899999999998</v>
      </c>
      <c r="AS295" s="50">
        <v>2070.9899999999998</v>
      </c>
      <c r="AT295" s="50">
        <v>2070.9899999999998</v>
      </c>
      <c r="AU295" s="50">
        <v>2070.9899999999998</v>
      </c>
      <c r="AV295" s="50">
        <v>-9085.68</v>
      </c>
      <c r="AW295" s="50">
        <v>3057.32</v>
      </c>
      <c r="AX295" s="50">
        <v>2808.75</v>
      </c>
      <c r="AY295" s="50">
        <v>2841.44</v>
      </c>
      <c r="AZ295" s="50">
        <v>3050.57</v>
      </c>
      <c r="BA295" s="50">
        <v>3358.45</v>
      </c>
      <c r="BB295" s="59">
        <v>-1318.6763425253991</v>
      </c>
      <c r="BC295" s="59">
        <v>443.73294629898407</v>
      </c>
      <c r="BD295" s="59">
        <v>407.65602322206098</v>
      </c>
      <c r="BE295" s="59">
        <v>412.400580551524</v>
      </c>
      <c r="BF295" s="59">
        <v>442.75326560232224</v>
      </c>
      <c r="BG295" s="59">
        <v>487.43831640058056</v>
      </c>
      <c r="BH295" s="50">
        <v>2070.9899999999998</v>
      </c>
      <c r="BI295" s="50">
        <v>2070.9899999999998</v>
      </c>
      <c r="BJ295" s="50">
        <v>2070.9899999999998</v>
      </c>
      <c r="BK295" s="50">
        <v>2070.9899999999998</v>
      </c>
      <c r="BL295" s="50">
        <v>2070.9899999999998</v>
      </c>
      <c r="BM295" s="50">
        <v>2070.9899999999998</v>
      </c>
      <c r="BN295" s="50" t="s">
        <v>4949</v>
      </c>
      <c r="BO295" s="50" t="s">
        <v>4949</v>
      </c>
      <c r="BP295" s="50" t="s">
        <v>4949</v>
      </c>
      <c r="BQ295" s="50" t="s">
        <v>4949</v>
      </c>
      <c r="BR295" s="50">
        <v>20.91</v>
      </c>
      <c r="BS295" s="50">
        <v>32.880000000000003</v>
      </c>
      <c r="BT295" s="59" t="s">
        <v>5557</v>
      </c>
      <c r="BU295" s="59" t="s">
        <v>5557</v>
      </c>
      <c r="BV295" s="59" t="s">
        <v>5557</v>
      </c>
      <c r="BW295" s="59" t="s">
        <v>5557</v>
      </c>
      <c r="BX295" s="59">
        <v>3.0348330914368651</v>
      </c>
      <c r="BY295" s="59">
        <v>4.7721335268505083</v>
      </c>
      <c r="BZ295" s="50">
        <v>2070.9899999999998</v>
      </c>
      <c r="CA295" s="50">
        <v>2070.9899999999998</v>
      </c>
      <c r="CB295" s="50">
        <v>2070.9899999999998</v>
      </c>
      <c r="CC295" s="50">
        <v>2070.9899999999998</v>
      </c>
      <c r="CD295" s="50">
        <v>2070.9899999999998</v>
      </c>
      <c r="CE295" s="50">
        <v>2070.9899999999998</v>
      </c>
      <c r="CF295" s="50">
        <v>-516.48</v>
      </c>
      <c r="CG295" s="50">
        <v>-65.099999999999994</v>
      </c>
      <c r="CH295" s="50">
        <v>-264.64999999999998</v>
      </c>
      <c r="CI295" s="50">
        <v>158.38999999999999</v>
      </c>
      <c r="CJ295" s="50">
        <v>371.32</v>
      </c>
      <c r="CK295" s="50">
        <v>515.13</v>
      </c>
      <c r="CL295" s="50">
        <v>-8.9512869733936054</v>
      </c>
      <c r="CM295" s="50">
        <v>-0.99455074617623374</v>
      </c>
      <c r="CN295" s="50">
        <v>-0.51307614506574195</v>
      </c>
      <c r="CO295" s="50">
        <v>6.7455157182075259E-2</v>
      </c>
      <c r="CP295" s="50">
        <v>0.43166759551675021</v>
      </c>
      <c r="CQ295" s="50">
        <v>0.67867979441451487</v>
      </c>
      <c r="CR295" s="50">
        <v>-18.753854727846925</v>
      </c>
      <c r="CS295" s="50">
        <v>6.3106487501806097</v>
      </c>
      <c r="CT295" s="50">
        <v>5.7975726051148673</v>
      </c>
      <c r="CU295" s="50">
        <v>5.8650484034099115</v>
      </c>
      <c r="CV295" s="50">
        <v>6.2967159989266621</v>
      </c>
      <c r="CW295" s="50">
        <v>6.9322145850104233</v>
      </c>
      <c r="CX295" s="50" t="s">
        <v>4949</v>
      </c>
      <c r="CY295" s="50" t="s">
        <v>4949</v>
      </c>
      <c r="CZ295" s="50" t="s">
        <v>4949</v>
      </c>
      <c r="DA295" s="50" t="s">
        <v>4949</v>
      </c>
      <c r="DB295" s="50">
        <v>4.3160567217784378E-2</v>
      </c>
      <c r="DC295" s="50">
        <v>6.7867979441451481E-2</v>
      </c>
      <c r="DD295" s="50">
        <v>-1.0660722026131648</v>
      </c>
      <c r="DE295" s="50">
        <v>-0.1343736454269614</v>
      </c>
      <c r="DF295" s="50">
        <v>-0.54626705471959036</v>
      </c>
      <c r="DG295" s="50">
        <v>0.32693458831300182</v>
      </c>
      <c r="DH295" s="50">
        <v>0.76644580675790031</v>
      </c>
      <c r="DI295" s="50">
        <v>1.0632856523623753</v>
      </c>
      <c r="DJ295" s="50">
        <v>-3.3120003320550748</v>
      </c>
      <c r="DK295" s="50">
        <v>-29.809102795591809</v>
      </c>
      <c r="DL295" s="50">
        <v>-57.782194150541095</v>
      </c>
      <c r="DM295" s="50">
        <v>439.50183598531214</v>
      </c>
      <c r="DN295" s="50">
        <v>68.67938602782958</v>
      </c>
      <c r="DO295" s="50">
        <v>43.682846715328466</v>
      </c>
      <c r="DP295" s="50">
        <v>-1.5808304936999762</v>
      </c>
      <c r="DQ295" s="50">
        <v>4.6978791883087148</v>
      </c>
      <c r="DR295" s="50">
        <v>5.1136341789052073</v>
      </c>
      <c r="DS295" s="50">
        <v>5.0548031983782868</v>
      </c>
      <c r="DT295" s="50">
        <v>4.7082741913806272</v>
      </c>
      <c r="DU295" s="50">
        <v>4.2766514314639199</v>
      </c>
      <c r="DV295" s="58" t="s">
        <v>4949</v>
      </c>
      <c r="DW295" s="58" t="s">
        <v>4949</v>
      </c>
      <c r="DX295" s="58" t="s">
        <v>4949</v>
      </c>
      <c r="DY295" s="58" t="s">
        <v>4949</v>
      </c>
      <c r="DZ295" s="58">
        <v>1.4558321009933914E-3</v>
      </c>
      <c r="EA295" s="58">
        <v>2.2892280956797089E-3</v>
      </c>
      <c r="EB295" s="60">
        <v>0.47730384517174279</v>
      </c>
      <c r="EC295" s="60">
        <v>-0.15759881203145237</v>
      </c>
      <c r="ED295" s="60">
        <v>-8.8498442367601238E-2</v>
      </c>
      <c r="EE295" s="60">
        <v>1.1501210653753027E-2</v>
      </c>
      <c r="EF295" s="60">
        <v>6.855440130860789E-2</v>
      </c>
      <c r="EG295" s="60">
        <v>9.7902306123360483E-2</v>
      </c>
      <c r="EH295" s="60">
        <v>0.47203499531312776</v>
      </c>
      <c r="EI295" s="60">
        <v>0.16036751773909863</v>
      </c>
      <c r="EJ295" s="60">
        <v>0.50534408596530644</v>
      </c>
      <c r="EK295" s="60">
        <v>0.25764351334273083</v>
      </c>
      <c r="EL295" s="60">
        <v>0.27802577927222849</v>
      </c>
      <c r="EM295" s="60">
        <v>-0.88889298833425956</v>
      </c>
      <c r="EN295" s="60">
        <v>-0.48411265384056612</v>
      </c>
      <c r="EO295" s="60">
        <v>-1.1314720199541377</v>
      </c>
      <c r="EP295" s="60">
        <v>5.3993268053855568</v>
      </c>
      <c r="EQ295" s="60">
        <v>0.57222780088939906</v>
      </c>
    </row>
    <row r="296" spans="1:147" ht="15" thickBot="1">
      <c r="A296" s="17" t="s">
        <v>5136</v>
      </c>
      <c r="B296" s="17" t="s">
        <v>5137</v>
      </c>
      <c r="C296" s="17" t="s">
        <v>5138</v>
      </c>
      <c r="D296" s="17" t="s">
        <v>5666</v>
      </c>
      <c r="E296" s="19" t="s">
        <v>5574</v>
      </c>
      <c r="F296" s="18" t="s">
        <v>3079</v>
      </c>
      <c r="G296" s="18" t="s">
        <v>2607</v>
      </c>
      <c r="H296" s="19" t="s">
        <v>3</v>
      </c>
      <c r="I296" s="18" t="s">
        <v>5726</v>
      </c>
      <c r="J296" s="18">
        <v>63.85</v>
      </c>
      <c r="K296" s="24">
        <v>1231</v>
      </c>
      <c r="L296" s="24" t="s">
        <v>853</v>
      </c>
      <c r="M296" s="24" t="s">
        <v>864</v>
      </c>
      <c r="N296" s="24">
        <v>60.65</v>
      </c>
      <c r="O296" s="24">
        <v>7.76</v>
      </c>
      <c r="P296" s="25">
        <v>4.1200000000000001E-2</v>
      </c>
      <c r="Q296" s="25">
        <v>8.8900000000000007E-2</v>
      </c>
      <c r="R296" s="26">
        <v>365.99</v>
      </c>
      <c r="S296" s="26">
        <v>365.99</v>
      </c>
      <c r="T296" s="26">
        <v>22197.22</v>
      </c>
      <c r="U296" s="26">
        <v>2840.95</v>
      </c>
      <c r="V296" s="26">
        <v>22197.22</v>
      </c>
      <c r="W296" s="26">
        <v>2840.95</v>
      </c>
      <c r="X296" s="50">
        <v>894.08</v>
      </c>
      <c r="Y296" s="50">
        <v>1067.71</v>
      </c>
      <c r="Z296" s="50">
        <v>1197.1300000000001</v>
      </c>
      <c r="AA296" s="50">
        <v>1342.43</v>
      </c>
      <c r="AB296" s="50">
        <v>1509.73</v>
      </c>
      <c r="AC296" s="50">
        <v>1684.04</v>
      </c>
      <c r="AD296" s="50">
        <v>88.08</v>
      </c>
      <c r="AE296" s="50">
        <v>91.14</v>
      </c>
      <c r="AF296" s="50">
        <v>120.75</v>
      </c>
      <c r="AG296" s="50">
        <v>151.01</v>
      </c>
      <c r="AH296" s="50">
        <v>177.36</v>
      </c>
      <c r="AI296" s="50">
        <v>199.96</v>
      </c>
      <c r="AJ296" s="59">
        <v>88.08</v>
      </c>
      <c r="AK296" s="59">
        <v>91.14</v>
      </c>
      <c r="AL296" s="59">
        <v>120.75</v>
      </c>
      <c r="AM296" s="59">
        <v>151.01</v>
      </c>
      <c r="AN296" s="59">
        <v>177.36</v>
      </c>
      <c r="AO296" s="59">
        <v>199.96</v>
      </c>
      <c r="AP296" s="50">
        <v>2840.95</v>
      </c>
      <c r="AQ296" s="50">
        <v>2840.95</v>
      </c>
      <c r="AR296" s="50">
        <v>2840.95</v>
      </c>
      <c r="AS296" s="50">
        <v>2840.95</v>
      </c>
      <c r="AT296" s="50">
        <v>2840.95</v>
      </c>
      <c r="AU296" s="50">
        <v>2840.95</v>
      </c>
      <c r="AV296" s="50">
        <v>388.73</v>
      </c>
      <c r="AW296" s="50">
        <v>473.38</v>
      </c>
      <c r="AX296" s="50">
        <v>781.95</v>
      </c>
      <c r="AY296" s="50">
        <v>898.63</v>
      </c>
      <c r="AZ296" s="50">
        <v>1030.69</v>
      </c>
      <c r="BA296" s="50">
        <v>1177.44</v>
      </c>
      <c r="BB296" s="59">
        <v>388.73</v>
      </c>
      <c r="BC296" s="59">
        <v>473.38</v>
      </c>
      <c r="BD296" s="59">
        <v>781.95</v>
      </c>
      <c r="BE296" s="59">
        <v>898.63</v>
      </c>
      <c r="BF296" s="59">
        <v>1030.69</v>
      </c>
      <c r="BG296" s="59">
        <v>1177.44</v>
      </c>
      <c r="BH296" s="50">
        <v>2840.95</v>
      </c>
      <c r="BI296" s="50">
        <v>2840.95</v>
      </c>
      <c r="BJ296" s="50">
        <v>2840.95</v>
      </c>
      <c r="BK296" s="50">
        <v>2840.95</v>
      </c>
      <c r="BL296" s="50">
        <v>2840.95</v>
      </c>
      <c r="BM296" s="50">
        <v>2840.95</v>
      </c>
      <c r="BN296" s="50" t="s">
        <v>4949</v>
      </c>
      <c r="BO296" s="50">
        <v>6.5</v>
      </c>
      <c r="BP296" s="50" t="s">
        <v>4949</v>
      </c>
      <c r="BQ296" s="50">
        <v>34.33</v>
      </c>
      <c r="BR296" s="50">
        <v>45.3</v>
      </c>
      <c r="BS296" s="50">
        <v>53.21</v>
      </c>
      <c r="BT296" s="59" t="s">
        <v>4949</v>
      </c>
      <c r="BU296" s="59">
        <v>6.5</v>
      </c>
      <c r="BV296" s="59" t="s">
        <v>4949</v>
      </c>
      <c r="BW296" s="59">
        <v>34.33</v>
      </c>
      <c r="BX296" s="59">
        <v>45.3</v>
      </c>
      <c r="BY296" s="59">
        <v>53.21</v>
      </c>
      <c r="BZ296" s="50">
        <v>2840.95</v>
      </c>
      <c r="CA296" s="50">
        <v>2840.95</v>
      </c>
      <c r="CB296" s="50">
        <v>2840.95</v>
      </c>
      <c r="CC296" s="50">
        <v>2840.95</v>
      </c>
      <c r="CD296" s="50">
        <v>2840.95</v>
      </c>
      <c r="CE296" s="50">
        <v>2840.95</v>
      </c>
      <c r="CF296" s="50">
        <v>132.86000000000001</v>
      </c>
      <c r="CG296" s="50">
        <v>113.29</v>
      </c>
      <c r="CH296" s="50">
        <v>164.54</v>
      </c>
      <c r="CI296" s="50">
        <v>333.9</v>
      </c>
      <c r="CJ296" s="50">
        <v>253.58</v>
      </c>
      <c r="CK296" s="50">
        <v>281.33999999999997</v>
      </c>
      <c r="CL296" s="50">
        <v>0.24066231317795567</v>
      </c>
      <c r="CM296" s="50">
        <v>0.24902319735511899</v>
      </c>
      <c r="CN296" s="50">
        <v>0.3299270471870816</v>
      </c>
      <c r="CO296" s="50">
        <v>0.41260690182791876</v>
      </c>
      <c r="CP296" s="50">
        <v>0.48460340446460287</v>
      </c>
      <c r="CQ296" s="50">
        <v>0.54635372551162598</v>
      </c>
      <c r="CR296" s="50">
        <v>1.0621328451597039</v>
      </c>
      <c r="CS296" s="50">
        <v>1.2934233175769829</v>
      </c>
      <c r="CT296" s="50">
        <v>2.1365337850760953</v>
      </c>
      <c r="CU296" s="50">
        <v>2.455340309844531</v>
      </c>
      <c r="CV296" s="50">
        <v>2.8161698407060305</v>
      </c>
      <c r="CW296" s="50">
        <v>3.2171370802480941</v>
      </c>
      <c r="CX296" s="50" t="s">
        <v>4949</v>
      </c>
      <c r="CY296" s="50">
        <v>1.7760048088745595E-2</v>
      </c>
      <c r="CZ296" s="50" t="s">
        <v>4949</v>
      </c>
      <c r="DA296" s="50">
        <v>9.3800377059482493E-2</v>
      </c>
      <c r="DB296" s="50">
        <v>0.12377387360310389</v>
      </c>
      <c r="DC296" s="50">
        <v>0.145386485969562</v>
      </c>
      <c r="DD296" s="50">
        <v>0.36301538293395996</v>
      </c>
      <c r="DE296" s="50">
        <v>0.30954397661138283</v>
      </c>
      <c r="DF296" s="50">
        <v>0.44957512500341534</v>
      </c>
      <c r="DG296" s="50">
        <v>0.91232000874340824</v>
      </c>
      <c r="DH296" s="50">
        <v>0.6928604606683243</v>
      </c>
      <c r="DI296" s="50">
        <v>0.76870952758272071</v>
      </c>
      <c r="DJ296" s="50">
        <v>32.254200726612169</v>
      </c>
      <c r="DK296" s="50">
        <v>31.17127496159754</v>
      </c>
      <c r="DL296" s="50">
        <v>23.527536231884056</v>
      </c>
      <c r="DM296" s="50">
        <v>18.81299251705185</v>
      </c>
      <c r="DN296" s="50">
        <v>16.017986017140277</v>
      </c>
      <c r="DO296" s="50">
        <v>14.207591518303659</v>
      </c>
      <c r="DP296" s="50">
        <v>7.3082859568337915</v>
      </c>
      <c r="DQ296" s="50">
        <v>6.0014153534158599</v>
      </c>
      <c r="DR296" s="50">
        <v>3.6331606880235303</v>
      </c>
      <c r="DS296" s="50">
        <v>3.1614235002169968</v>
      </c>
      <c r="DT296" s="50">
        <v>2.7563573916502535</v>
      </c>
      <c r="DU296" s="50">
        <v>2.4128193368664217</v>
      </c>
      <c r="DV296" s="58" t="s">
        <v>4949</v>
      </c>
      <c r="DW296" s="58">
        <v>2.2879670532744332E-3</v>
      </c>
      <c r="DX296" s="58" t="s">
        <v>4949</v>
      </c>
      <c r="DY296" s="58">
        <v>1.2083985990601736E-2</v>
      </c>
      <c r="DZ296" s="58">
        <v>1.5945370386666432E-2</v>
      </c>
      <c r="EA296" s="58">
        <v>1.872965029303578E-2</v>
      </c>
      <c r="EB296" s="60">
        <v>0.22658400432176573</v>
      </c>
      <c r="EC296" s="60">
        <v>0.19253031391271283</v>
      </c>
      <c r="ED296" s="60">
        <v>0.1544216382121619</v>
      </c>
      <c r="EE296" s="60">
        <v>0.16804469025071497</v>
      </c>
      <c r="EF296" s="60">
        <v>0.17207889860190748</v>
      </c>
      <c r="EG296" s="60">
        <v>0.16982606332382116</v>
      </c>
      <c r="EH296" s="60">
        <v>0.19419962419470282</v>
      </c>
      <c r="EI296" s="60">
        <v>0.12121268883872971</v>
      </c>
      <c r="EJ296" s="60">
        <v>0.12137361857108253</v>
      </c>
      <c r="EK296" s="60">
        <v>0.12462474765909581</v>
      </c>
      <c r="EL296" s="60">
        <v>0.11545773085253641</v>
      </c>
      <c r="EM296" s="60">
        <v>3.4741144414168978E-2</v>
      </c>
      <c r="EN296" s="60">
        <v>0.3248847926267282</v>
      </c>
      <c r="EO296" s="60">
        <v>0.25060041407867484</v>
      </c>
      <c r="EP296" s="60">
        <v>0.17449175551288021</v>
      </c>
      <c r="EQ296" s="60">
        <v>0.12742444745151094</v>
      </c>
    </row>
    <row r="297" spans="1:147" ht="15" thickBot="1">
      <c r="A297" s="17" t="s">
        <v>5287</v>
      </c>
      <c r="B297" s="17" t="s">
        <v>5288</v>
      </c>
      <c r="C297" s="17" t="s">
        <v>5289</v>
      </c>
      <c r="D297" s="17" t="s">
        <v>5750</v>
      </c>
      <c r="E297" s="19" t="s">
        <v>5574</v>
      </c>
      <c r="F297" s="18" t="s">
        <v>3031</v>
      </c>
      <c r="G297" s="18" t="s">
        <v>2030</v>
      </c>
      <c r="H297" s="19" t="s">
        <v>3</v>
      </c>
      <c r="I297" s="18" t="s">
        <v>5726</v>
      </c>
      <c r="J297" s="18">
        <v>241.1</v>
      </c>
      <c r="K297" s="24">
        <v>1231</v>
      </c>
      <c r="L297" s="24" t="s">
        <v>853</v>
      </c>
      <c r="M297" s="24" t="s">
        <v>4</v>
      </c>
      <c r="N297" s="24">
        <v>188.1</v>
      </c>
      <c r="O297" s="24">
        <v>24.07</v>
      </c>
      <c r="P297" s="25">
        <v>7.4999999999999997E-3</v>
      </c>
      <c r="Q297" s="25">
        <v>5.7300000000000004E-2</v>
      </c>
      <c r="R297" s="26">
        <v>157.13999999999999</v>
      </c>
      <c r="S297" s="26">
        <v>130.13999999999999</v>
      </c>
      <c r="T297" s="26">
        <v>29558.45</v>
      </c>
      <c r="U297" s="26">
        <v>3783.09</v>
      </c>
      <c r="V297" s="26">
        <v>24479.97</v>
      </c>
      <c r="W297" s="26">
        <v>3133.12</v>
      </c>
      <c r="X297" s="50">
        <v>1876.99</v>
      </c>
      <c r="Y297" s="50">
        <v>2077.16</v>
      </c>
      <c r="Z297" s="50">
        <v>3133.72</v>
      </c>
      <c r="AA297" s="50">
        <v>4533.75</v>
      </c>
      <c r="AB297" s="50">
        <v>5996.12</v>
      </c>
      <c r="AC297" s="50" t="s">
        <v>4949</v>
      </c>
      <c r="AD297" s="50">
        <v>-475.97</v>
      </c>
      <c r="AE297" s="50">
        <v>-102.38</v>
      </c>
      <c r="AF297" s="50">
        <v>364.53</v>
      </c>
      <c r="AG297" s="50">
        <v>617.84</v>
      </c>
      <c r="AH297" s="50">
        <v>949.01</v>
      </c>
      <c r="AI297" s="50" t="s">
        <v>4949</v>
      </c>
      <c r="AJ297" s="59">
        <v>-69.081277213352692</v>
      </c>
      <c r="AK297" s="59">
        <v>-14.859216255442671</v>
      </c>
      <c r="AL297" s="59">
        <v>52.907111756168355</v>
      </c>
      <c r="AM297" s="59">
        <v>89.671988388969524</v>
      </c>
      <c r="AN297" s="59">
        <v>137.73730043541366</v>
      </c>
      <c r="AO297" s="59" t="s">
        <v>5557</v>
      </c>
      <c r="AP297" s="50">
        <v>3783.09</v>
      </c>
      <c r="AQ297" s="50">
        <v>3783.09</v>
      </c>
      <c r="AR297" s="50">
        <v>3783.09</v>
      </c>
      <c r="AS297" s="50">
        <v>3783.09</v>
      </c>
      <c r="AT297" s="50">
        <v>3783.09</v>
      </c>
      <c r="AU297" s="50">
        <v>3783.09</v>
      </c>
      <c r="AV297" s="50">
        <v>3862.32</v>
      </c>
      <c r="AW297" s="50">
        <v>3931.73</v>
      </c>
      <c r="AX297" s="50">
        <v>8456.5</v>
      </c>
      <c r="AY297" s="50">
        <v>9074.34</v>
      </c>
      <c r="AZ297" s="50">
        <v>10023.35</v>
      </c>
      <c r="BA297" s="50" t="s">
        <v>4949</v>
      </c>
      <c r="BB297" s="59">
        <v>560.56894049346886</v>
      </c>
      <c r="BC297" s="59">
        <v>570.64296081277212</v>
      </c>
      <c r="BD297" s="59">
        <v>1227.3584905660377</v>
      </c>
      <c r="BE297" s="59">
        <v>1317.0304789550073</v>
      </c>
      <c r="BF297" s="59">
        <v>1454.7677793904211</v>
      </c>
      <c r="BG297" s="59" t="s">
        <v>5557</v>
      </c>
      <c r="BH297" s="50">
        <v>3783.09</v>
      </c>
      <c r="BI297" s="50">
        <v>3783.09</v>
      </c>
      <c r="BJ297" s="50">
        <v>3783.09</v>
      </c>
      <c r="BK297" s="50">
        <v>3783.09</v>
      </c>
      <c r="BL297" s="50">
        <v>3783.09</v>
      </c>
      <c r="BM297" s="50">
        <v>3783.09</v>
      </c>
      <c r="BN297" s="50" t="s">
        <v>4949</v>
      </c>
      <c r="BO297" s="50" t="s">
        <v>4949</v>
      </c>
      <c r="BP297" s="50" t="s">
        <v>4949</v>
      </c>
      <c r="BQ297" s="50" t="s">
        <v>4949</v>
      </c>
      <c r="BR297" s="50" t="s">
        <v>4949</v>
      </c>
      <c r="BS297" s="50" t="s">
        <v>4949</v>
      </c>
      <c r="BT297" s="59" t="s">
        <v>5557</v>
      </c>
      <c r="BU297" s="59" t="s">
        <v>5557</v>
      </c>
      <c r="BV297" s="59" t="s">
        <v>5557</v>
      </c>
      <c r="BW297" s="59" t="s">
        <v>5557</v>
      </c>
      <c r="BX297" s="59" t="s">
        <v>5557</v>
      </c>
      <c r="BY297" s="59" t="s">
        <v>5557</v>
      </c>
      <c r="BZ297" s="50">
        <v>3783.09</v>
      </c>
      <c r="CA297" s="50">
        <v>3783.09</v>
      </c>
      <c r="CB297" s="50">
        <v>3783.09</v>
      </c>
      <c r="CC297" s="50">
        <v>3783.09</v>
      </c>
      <c r="CD297" s="50">
        <v>3783.09</v>
      </c>
      <c r="CE297" s="50">
        <v>3783.09</v>
      </c>
      <c r="CF297" s="50">
        <v>57.26</v>
      </c>
      <c r="CG297" s="50">
        <v>63.5</v>
      </c>
      <c r="CH297" s="50">
        <v>697.58</v>
      </c>
      <c r="CI297" s="50">
        <v>892.56</v>
      </c>
      <c r="CJ297" s="50">
        <v>1286.72</v>
      </c>
      <c r="CK297" s="50" t="s">
        <v>4949</v>
      </c>
      <c r="CL297" s="50">
        <v>-3.0289550719103988</v>
      </c>
      <c r="CM297" s="50">
        <v>-0.65152093674430445</v>
      </c>
      <c r="CN297" s="50">
        <v>2.3197785414280259</v>
      </c>
      <c r="CO297" s="50">
        <v>3.9317805778286883</v>
      </c>
      <c r="CP297" s="50">
        <v>6.0392643502609147</v>
      </c>
      <c r="CQ297" s="50" t="s">
        <v>4949</v>
      </c>
      <c r="CR297" s="50">
        <v>24.578846888125241</v>
      </c>
      <c r="CS297" s="50">
        <v>25.020554919180352</v>
      </c>
      <c r="CT297" s="50">
        <v>53.815069364897546</v>
      </c>
      <c r="CU297" s="50">
        <v>57.746849942726236</v>
      </c>
      <c r="CV297" s="50">
        <v>63.786114292987151</v>
      </c>
      <c r="CW297" s="50" t="s">
        <v>4949</v>
      </c>
      <c r="CX297" s="50" t="s">
        <v>4949</v>
      </c>
      <c r="CY297" s="50" t="s">
        <v>4949</v>
      </c>
      <c r="CZ297" s="50" t="s">
        <v>4949</v>
      </c>
      <c r="DA297" s="50" t="s">
        <v>4949</v>
      </c>
      <c r="DB297" s="50" t="s">
        <v>4949</v>
      </c>
      <c r="DC297" s="50" t="s">
        <v>4949</v>
      </c>
      <c r="DD297" s="50">
        <v>0.36438844342624416</v>
      </c>
      <c r="DE297" s="50">
        <v>0.40409825633193336</v>
      </c>
      <c r="DF297" s="50">
        <v>4.4392261677485054</v>
      </c>
      <c r="DG297" s="50">
        <v>5.6800305460099274</v>
      </c>
      <c r="DH297" s="50">
        <v>8.1883670612192958</v>
      </c>
      <c r="DI297" s="50" t="s">
        <v>4949</v>
      </c>
      <c r="DJ297" s="50">
        <v>-55.122990944807441</v>
      </c>
      <c r="DK297" s="50">
        <v>-256.26968157843328</v>
      </c>
      <c r="DL297" s="50">
        <v>71.974569994239161</v>
      </c>
      <c r="DM297" s="50">
        <v>42.465508869610254</v>
      </c>
      <c r="DN297" s="50">
        <v>27.646589603903013</v>
      </c>
      <c r="DO297" s="50" t="s">
        <v>4949</v>
      </c>
      <c r="DP297" s="50">
        <v>6.7930388989001429</v>
      </c>
      <c r="DQ297" s="50">
        <v>6.6731159057208913</v>
      </c>
      <c r="DR297" s="50">
        <v>3.1025708035239163</v>
      </c>
      <c r="DS297" s="50">
        <v>2.8913276337452638</v>
      </c>
      <c r="DT297" s="50">
        <v>2.6175769578035286</v>
      </c>
      <c r="DU297" s="50" t="s">
        <v>4949</v>
      </c>
      <c r="DV297" s="58" t="s">
        <v>4949</v>
      </c>
      <c r="DW297" s="58" t="s">
        <v>4949</v>
      </c>
      <c r="DX297" s="58" t="s">
        <v>4949</v>
      </c>
      <c r="DY297" s="58" t="s">
        <v>4949</v>
      </c>
      <c r="DZ297" s="58" t="s">
        <v>4949</v>
      </c>
      <c r="EA297" s="58" t="s">
        <v>4949</v>
      </c>
      <c r="EB297" s="60">
        <v>-0.12323422191843245</v>
      </c>
      <c r="EC297" s="60">
        <v>-2.6039427936302848E-2</v>
      </c>
      <c r="ED297" s="60">
        <v>4.3106486134925792E-2</v>
      </c>
      <c r="EE297" s="60">
        <v>6.8086494444775048E-2</v>
      </c>
      <c r="EF297" s="60">
        <v>9.4679922381239803E-2</v>
      </c>
      <c r="EG297" s="60" t="s">
        <v>4949</v>
      </c>
      <c r="EH297" s="60">
        <v>0.10664414834389091</v>
      </c>
      <c r="EI297" s="60">
        <v>0.50865604960619315</v>
      </c>
      <c r="EJ297" s="60">
        <v>0.44676295265690635</v>
      </c>
      <c r="EK297" s="60">
        <v>0.32255197132616487</v>
      </c>
      <c r="EL297" s="60" t="s">
        <v>4949</v>
      </c>
      <c r="EM297" s="60">
        <v>-0.78490240981574466</v>
      </c>
      <c r="EN297" s="60">
        <v>-4.5605587028716545</v>
      </c>
      <c r="EO297" s="60">
        <v>0.69489479603873505</v>
      </c>
      <c r="EP297" s="60">
        <v>0.53601255988605456</v>
      </c>
      <c r="EQ297" s="60" t="s">
        <v>4949</v>
      </c>
    </row>
    <row r="298" spans="1:147" ht="15" thickBot="1">
      <c r="A298" s="17" t="s">
        <v>5162</v>
      </c>
      <c r="B298" s="17" t="s">
        <v>5163</v>
      </c>
      <c r="C298" s="17" t="s">
        <v>5164</v>
      </c>
      <c r="D298" s="17" t="s">
        <v>5800</v>
      </c>
      <c r="E298" s="19" t="s">
        <v>5574</v>
      </c>
      <c r="F298" s="18" t="s">
        <v>2996</v>
      </c>
      <c r="G298" s="18" t="s">
        <v>877</v>
      </c>
      <c r="H298" s="19" t="s">
        <v>3</v>
      </c>
      <c r="I298" s="18" t="s">
        <v>5726</v>
      </c>
      <c r="J298" s="18">
        <v>9.3000000000000007</v>
      </c>
      <c r="K298" s="24">
        <v>1231</v>
      </c>
      <c r="L298" s="24" t="s">
        <v>853</v>
      </c>
      <c r="M298" s="24" t="s">
        <v>4</v>
      </c>
      <c r="N298" s="24">
        <v>6.8</v>
      </c>
      <c r="O298" s="24">
        <v>0.87</v>
      </c>
      <c r="P298" s="25">
        <v>7.2599999999999998E-2</v>
      </c>
      <c r="Q298" s="25">
        <v>3.3399999999999999E-2</v>
      </c>
      <c r="R298" s="26">
        <v>1477.63</v>
      </c>
      <c r="S298" s="26">
        <v>1477.63</v>
      </c>
      <c r="T298" s="26">
        <v>10047.91</v>
      </c>
      <c r="U298" s="26">
        <v>1286</v>
      </c>
      <c r="V298" s="26">
        <v>10047.91</v>
      </c>
      <c r="W298" s="26">
        <v>1286</v>
      </c>
      <c r="X298" s="50">
        <v>5704.31</v>
      </c>
      <c r="Y298" s="50">
        <v>4918</v>
      </c>
      <c r="Z298" s="50">
        <v>5472.67</v>
      </c>
      <c r="AA298" s="50">
        <v>5971.18</v>
      </c>
      <c r="AB298" s="50">
        <v>6531.21</v>
      </c>
      <c r="AC298" s="50">
        <v>7032.34</v>
      </c>
      <c r="AD298" s="50">
        <v>1139.21</v>
      </c>
      <c r="AE298" s="50">
        <v>472.18</v>
      </c>
      <c r="AF298" s="50">
        <v>830.68</v>
      </c>
      <c r="AG298" s="50">
        <v>1000.45</v>
      </c>
      <c r="AH298" s="50">
        <v>1124.92</v>
      </c>
      <c r="AI298" s="50">
        <v>1191.95</v>
      </c>
      <c r="AJ298" s="59">
        <v>165.34252539912919</v>
      </c>
      <c r="AK298" s="59">
        <v>68.531204644412199</v>
      </c>
      <c r="AL298" s="59">
        <v>120.56313497822931</v>
      </c>
      <c r="AM298" s="59">
        <v>145.20319303338172</v>
      </c>
      <c r="AN298" s="59">
        <v>163.26850507982584</v>
      </c>
      <c r="AO298" s="59">
        <v>172.99709724238028</v>
      </c>
      <c r="AP298" s="50">
        <v>1286</v>
      </c>
      <c r="AQ298" s="50">
        <v>1286</v>
      </c>
      <c r="AR298" s="50">
        <v>1286</v>
      </c>
      <c r="AS298" s="50">
        <v>1286</v>
      </c>
      <c r="AT298" s="50">
        <v>1286</v>
      </c>
      <c r="AU298" s="50">
        <v>1286</v>
      </c>
      <c r="AV298" s="50">
        <v>823.08</v>
      </c>
      <c r="AW298" s="50">
        <v>3909.18</v>
      </c>
      <c r="AX298" s="50">
        <v>4444.33</v>
      </c>
      <c r="AY298" s="50">
        <v>4863.3100000000004</v>
      </c>
      <c r="AZ298" s="50">
        <v>5287.92</v>
      </c>
      <c r="BA298" s="50">
        <v>5692.42</v>
      </c>
      <c r="BB298" s="59">
        <v>119.46008708272861</v>
      </c>
      <c r="BC298" s="59">
        <v>567.37010159651675</v>
      </c>
      <c r="BD298" s="59">
        <v>645.04063860667634</v>
      </c>
      <c r="BE298" s="59">
        <v>705.85050798258351</v>
      </c>
      <c r="BF298" s="59">
        <v>767.47750362844704</v>
      </c>
      <c r="BG298" s="59">
        <v>826.18577648766336</v>
      </c>
      <c r="BH298" s="50">
        <v>1286</v>
      </c>
      <c r="BI298" s="50">
        <v>1286</v>
      </c>
      <c r="BJ298" s="50">
        <v>1286</v>
      </c>
      <c r="BK298" s="50">
        <v>1286</v>
      </c>
      <c r="BL298" s="50">
        <v>1286</v>
      </c>
      <c r="BM298" s="50">
        <v>1286</v>
      </c>
      <c r="BN298" s="50">
        <v>1021.18</v>
      </c>
      <c r="BO298" s="50">
        <v>295.52999999999997</v>
      </c>
      <c r="BP298" s="50">
        <v>581.47</v>
      </c>
      <c r="BQ298" s="50">
        <v>700.32</v>
      </c>
      <c r="BR298" s="50">
        <v>787.45</v>
      </c>
      <c r="BS298" s="50">
        <v>834.37</v>
      </c>
      <c r="BT298" s="59">
        <v>148.21190130624092</v>
      </c>
      <c r="BU298" s="59">
        <v>42.892597968069666</v>
      </c>
      <c r="BV298" s="59">
        <v>84.39332365747461</v>
      </c>
      <c r="BW298" s="59">
        <v>101.64296081277215</v>
      </c>
      <c r="BX298" s="59">
        <v>114.28882438316401</v>
      </c>
      <c r="BY298" s="59">
        <v>121.09869375907112</v>
      </c>
      <c r="BZ298" s="50">
        <v>1286</v>
      </c>
      <c r="CA298" s="50">
        <v>1286</v>
      </c>
      <c r="CB298" s="50">
        <v>1286</v>
      </c>
      <c r="CC298" s="50">
        <v>1286</v>
      </c>
      <c r="CD298" s="50">
        <v>1286</v>
      </c>
      <c r="CE298" s="50">
        <v>1286</v>
      </c>
      <c r="CF298" s="50">
        <v>1387.97</v>
      </c>
      <c r="CG298" s="50">
        <v>344.02</v>
      </c>
      <c r="CH298" s="50">
        <v>1073.73</v>
      </c>
      <c r="CI298" s="50">
        <v>1110.5899999999999</v>
      </c>
      <c r="CJ298" s="50">
        <v>1252.4100000000001</v>
      </c>
      <c r="CK298" s="50">
        <v>1255.77</v>
      </c>
      <c r="CL298" s="50">
        <v>0.77097108207061305</v>
      </c>
      <c r="CM298" s="50">
        <v>0.31955225597747744</v>
      </c>
      <c r="CN298" s="50">
        <v>0.56217050276456204</v>
      </c>
      <c r="CO298" s="50">
        <v>0.67706394699620331</v>
      </c>
      <c r="CP298" s="50">
        <v>0.76130019016939288</v>
      </c>
      <c r="CQ298" s="50">
        <v>0.80666337310422764</v>
      </c>
      <c r="CR298" s="50">
        <v>0.55702713128455705</v>
      </c>
      <c r="CS298" s="50">
        <v>2.6455743318692768</v>
      </c>
      <c r="CT298" s="50">
        <v>3.007742127596218</v>
      </c>
      <c r="CU298" s="50">
        <v>3.2912907832136598</v>
      </c>
      <c r="CV298" s="50">
        <v>3.5786495942827363</v>
      </c>
      <c r="CW298" s="50">
        <v>3.8523987737119576</v>
      </c>
      <c r="CX298" s="50">
        <v>0.69109316946732258</v>
      </c>
      <c r="CY298" s="50">
        <v>0.20000270703762102</v>
      </c>
      <c r="CZ298" s="50">
        <v>0.3935152913787619</v>
      </c>
      <c r="DA298" s="50">
        <v>0.47394814669436869</v>
      </c>
      <c r="DB298" s="50">
        <v>0.53291419367500659</v>
      </c>
      <c r="DC298" s="50">
        <v>0.56466774496998573</v>
      </c>
      <c r="DD298" s="50">
        <v>0.93932175172404453</v>
      </c>
      <c r="DE298" s="50">
        <v>0.23281877059886436</v>
      </c>
      <c r="DF298" s="50">
        <v>0.72665687621393715</v>
      </c>
      <c r="DG298" s="50">
        <v>0.75160222789196207</v>
      </c>
      <c r="DH298" s="50">
        <v>0.84758024674647914</v>
      </c>
      <c r="DI298" s="50">
        <v>0.84985415834816558</v>
      </c>
      <c r="DJ298" s="50">
        <v>7.8289340859016328</v>
      </c>
      <c r="DK298" s="50">
        <v>18.888559447668261</v>
      </c>
      <c r="DL298" s="50">
        <v>10.736745798622815</v>
      </c>
      <c r="DM298" s="50">
        <v>8.9147883452446379</v>
      </c>
      <c r="DN298" s="50">
        <v>7.9283860185613184</v>
      </c>
      <c r="DO298" s="50">
        <v>7.482528629556608</v>
      </c>
      <c r="DP298" s="50">
        <v>10.835884725664576</v>
      </c>
      <c r="DQ298" s="50">
        <v>2.2815014913613596</v>
      </c>
      <c r="DR298" s="50">
        <v>2.0067816746281215</v>
      </c>
      <c r="DS298" s="50">
        <v>1.8338950221145678</v>
      </c>
      <c r="DT298" s="50">
        <v>1.6866367115992675</v>
      </c>
      <c r="DU298" s="50">
        <v>1.5667853039656243</v>
      </c>
      <c r="DV298" s="58">
        <v>0.11449746602681976</v>
      </c>
      <c r="DW298" s="58">
        <v>3.3135623626496837E-2</v>
      </c>
      <c r="DX298" s="58">
        <v>6.5195990491994441E-2</v>
      </c>
      <c r="DY298" s="58">
        <v>7.8521774229717012E-2</v>
      </c>
      <c r="DZ298" s="58">
        <v>8.8291025698524483E-2</v>
      </c>
      <c r="EA298" s="58">
        <v>9.35518231152173E-2</v>
      </c>
      <c r="EB298" s="60">
        <v>1.384081741750498</v>
      </c>
      <c r="EC298" s="60">
        <v>0.12078747972720623</v>
      </c>
      <c r="ED298" s="60">
        <v>0.18690781287618155</v>
      </c>
      <c r="EE298" s="60">
        <v>0.20571380397301425</v>
      </c>
      <c r="EF298" s="60">
        <v>0.21273392940891694</v>
      </c>
      <c r="EG298" s="60">
        <v>0.20939249036437929</v>
      </c>
      <c r="EH298" s="60">
        <v>-0.1378448927214686</v>
      </c>
      <c r="EI298" s="60">
        <v>0.11278365189101258</v>
      </c>
      <c r="EJ298" s="60">
        <v>9.1090820385661964E-2</v>
      </c>
      <c r="EK298" s="60">
        <v>9.3788832358093321E-2</v>
      </c>
      <c r="EL298" s="60">
        <v>7.6728508193734335E-2</v>
      </c>
      <c r="EM298" s="60">
        <v>-0.58551979002993304</v>
      </c>
      <c r="EN298" s="60">
        <v>0.75924435596594497</v>
      </c>
      <c r="EO298" s="60">
        <v>0.20437472913757415</v>
      </c>
      <c r="EP298" s="60">
        <v>0.12441401369383787</v>
      </c>
      <c r="EQ298" s="60">
        <v>5.9586459481563159E-2</v>
      </c>
    </row>
    <row r="299" spans="1:147" ht="15" thickBot="1">
      <c r="A299" s="17" t="s">
        <v>1236</v>
      </c>
      <c r="B299" s="17" t="s">
        <v>1237</v>
      </c>
      <c r="C299" s="17" t="s">
        <v>1238</v>
      </c>
      <c r="D299" s="17" t="s">
        <v>5746</v>
      </c>
      <c r="E299" s="19" t="s">
        <v>5574</v>
      </c>
      <c r="F299" s="18" t="s">
        <v>3018</v>
      </c>
      <c r="G299" s="18" t="s">
        <v>1907</v>
      </c>
      <c r="H299" s="19" t="s">
        <v>3</v>
      </c>
      <c r="I299" s="18" t="s">
        <v>5726</v>
      </c>
      <c r="J299" s="18">
        <v>87.9</v>
      </c>
      <c r="K299" s="24">
        <v>1231</v>
      </c>
      <c r="L299" s="24" t="s">
        <v>853</v>
      </c>
      <c r="M299" s="24" t="s">
        <v>864</v>
      </c>
      <c r="N299" s="24">
        <v>85.1</v>
      </c>
      <c r="O299" s="24">
        <v>10.89</v>
      </c>
      <c r="P299" s="25">
        <v>6.9099999999999995E-2</v>
      </c>
      <c r="Q299" s="25">
        <v>0.16899999999999998</v>
      </c>
      <c r="R299" s="26">
        <v>694.01</v>
      </c>
      <c r="S299" s="26">
        <v>694.01</v>
      </c>
      <c r="T299" s="26">
        <v>59060.28</v>
      </c>
      <c r="U299" s="26">
        <v>7558.94</v>
      </c>
      <c r="V299" s="26">
        <v>59060.28</v>
      </c>
      <c r="W299" s="26">
        <v>7558.94</v>
      </c>
      <c r="X299" s="50">
        <v>2461.27</v>
      </c>
      <c r="Y299" s="50">
        <v>2557.23</v>
      </c>
      <c r="Z299" s="50">
        <v>2560.35</v>
      </c>
      <c r="AA299" s="50">
        <v>2757.85</v>
      </c>
      <c r="AB299" s="50">
        <v>2963.14</v>
      </c>
      <c r="AC299" s="50" t="s">
        <v>4949</v>
      </c>
      <c r="AD299" s="50">
        <v>763.9</v>
      </c>
      <c r="AE299" s="50">
        <v>923.59</v>
      </c>
      <c r="AF299" s="50">
        <v>718.63</v>
      </c>
      <c r="AG299" s="50">
        <v>843.98</v>
      </c>
      <c r="AH299" s="50">
        <v>931.36</v>
      </c>
      <c r="AI299" s="50" t="s">
        <v>4949</v>
      </c>
      <c r="AJ299" s="59">
        <v>763.9</v>
      </c>
      <c r="AK299" s="59">
        <v>923.59</v>
      </c>
      <c r="AL299" s="59">
        <v>718.63</v>
      </c>
      <c r="AM299" s="59">
        <v>843.98</v>
      </c>
      <c r="AN299" s="59">
        <v>931.36</v>
      </c>
      <c r="AO299" s="59" t="s">
        <v>4949</v>
      </c>
      <c r="AP299" s="50">
        <v>7558.94</v>
      </c>
      <c r="AQ299" s="50">
        <v>7558.94</v>
      </c>
      <c r="AR299" s="50">
        <v>7558.94</v>
      </c>
      <c r="AS299" s="50">
        <v>7558.94</v>
      </c>
      <c r="AT299" s="50">
        <v>7558.94</v>
      </c>
      <c r="AU299" s="50">
        <v>7558.94</v>
      </c>
      <c r="AV299" s="50">
        <v>5748.46</v>
      </c>
      <c r="AW299" s="50">
        <v>6362.54</v>
      </c>
      <c r="AX299" s="50">
        <v>6743.44</v>
      </c>
      <c r="AY299" s="50">
        <v>7335.87</v>
      </c>
      <c r="AZ299" s="50">
        <v>7971.8</v>
      </c>
      <c r="BA299" s="50" t="s">
        <v>4949</v>
      </c>
      <c r="BB299" s="59">
        <v>5748.46</v>
      </c>
      <c r="BC299" s="59">
        <v>6362.54</v>
      </c>
      <c r="BD299" s="59">
        <v>6743.44</v>
      </c>
      <c r="BE299" s="59">
        <v>7335.87</v>
      </c>
      <c r="BF299" s="59">
        <v>7971.8</v>
      </c>
      <c r="BG299" s="59" t="s">
        <v>4949</v>
      </c>
      <c r="BH299" s="50">
        <v>7558.94</v>
      </c>
      <c r="BI299" s="50">
        <v>7558.94</v>
      </c>
      <c r="BJ299" s="50">
        <v>7558.94</v>
      </c>
      <c r="BK299" s="50">
        <v>7558.94</v>
      </c>
      <c r="BL299" s="50">
        <v>7558.94</v>
      </c>
      <c r="BM299" s="50">
        <v>7558.94</v>
      </c>
      <c r="BN299" s="50">
        <v>267.33</v>
      </c>
      <c r="BO299" s="50">
        <v>323.27</v>
      </c>
      <c r="BP299" s="50">
        <v>251.58</v>
      </c>
      <c r="BQ299" s="50">
        <v>295.44</v>
      </c>
      <c r="BR299" s="50">
        <v>326.05</v>
      </c>
      <c r="BS299" s="50" t="s">
        <v>4949</v>
      </c>
      <c r="BT299" s="59">
        <v>267.33</v>
      </c>
      <c r="BU299" s="59">
        <v>323.27</v>
      </c>
      <c r="BV299" s="59">
        <v>251.58</v>
      </c>
      <c r="BW299" s="59">
        <v>295.44</v>
      </c>
      <c r="BX299" s="59">
        <v>326.05</v>
      </c>
      <c r="BY299" s="59" t="s">
        <v>4949</v>
      </c>
      <c r="BZ299" s="50">
        <v>7558.94</v>
      </c>
      <c r="CA299" s="50">
        <v>7558.94</v>
      </c>
      <c r="CB299" s="50">
        <v>7558.94</v>
      </c>
      <c r="CC299" s="50">
        <v>7558.94</v>
      </c>
      <c r="CD299" s="50">
        <v>7558.94</v>
      </c>
      <c r="CE299" s="50">
        <v>7558.94</v>
      </c>
      <c r="CF299" s="50" t="s">
        <v>4949</v>
      </c>
      <c r="CG299" s="50" t="s">
        <v>4949</v>
      </c>
      <c r="CH299" s="50" t="s">
        <v>4949</v>
      </c>
      <c r="CI299" s="50" t="s">
        <v>4949</v>
      </c>
      <c r="CJ299" s="50" t="s">
        <v>4949</v>
      </c>
      <c r="CK299" s="50" t="s">
        <v>4949</v>
      </c>
      <c r="CL299" s="50">
        <v>1.1007046007982593</v>
      </c>
      <c r="CM299" s="50">
        <v>1.3308021498249305</v>
      </c>
      <c r="CN299" s="50">
        <v>1.0354749931557181</v>
      </c>
      <c r="CO299" s="50">
        <v>1.2160919871471594</v>
      </c>
      <c r="CP299" s="50">
        <v>1.3419979539199725</v>
      </c>
      <c r="CQ299" s="50" t="s">
        <v>4949</v>
      </c>
      <c r="CR299" s="50">
        <v>8.2829642224175437</v>
      </c>
      <c r="CS299" s="50">
        <v>9.1677929712828341</v>
      </c>
      <c r="CT299" s="50">
        <v>9.7166323251826334</v>
      </c>
      <c r="CU299" s="50">
        <v>10.570265558133167</v>
      </c>
      <c r="CV299" s="50">
        <v>11.486578003198801</v>
      </c>
      <c r="CW299" s="50" t="s">
        <v>4949</v>
      </c>
      <c r="CX299" s="50">
        <v>0.38519617872941309</v>
      </c>
      <c r="CY299" s="50">
        <v>0.46580020460800275</v>
      </c>
      <c r="CZ299" s="50">
        <v>0.36250198123946342</v>
      </c>
      <c r="DA299" s="50">
        <v>0.4256999178686186</v>
      </c>
      <c r="DB299" s="50">
        <v>0.46980591057765742</v>
      </c>
      <c r="DC299" s="50" t="s">
        <v>4949</v>
      </c>
      <c r="DD299" s="50" t="s">
        <v>4949</v>
      </c>
      <c r="DE299" s="50" t="s">
        <v>4949</v>
      </c>
      <c r="DF299" s="50" t="s">
        <v>4949</v>
      </c>
      <c r="DG299" s="50" t="s">
        <v>4949</v>
      </c>
      <c r="DH299" s="50" t="s">
        <v>4949</v>
      </c>
      <c r="DI299" s="50" t="s">
        <v>4949</v>
      </c>
      <c r="DJ299" s="50">
        <v>9.895195706244273</v>
      </c>
      <c r="DK299" s="50">
        <v>8.1843025584945686</v>
      </c>
      <c r="DL299" s="50">
        <v>10.51854222618037</v>
      </c>
      <c r="DM299" s="50">
        <v>8.9563022820445983</v>
      </c>
      <c r="DN299" s="50">
        <v>8.1160238790585808</v>
      </c>
      <c r="DO299" s="50" t="s">
        <v>4949</v>
      </c>
      <c r="DP299" s="50">
        <v>1.3149504389001576</v>
      </c>
      <c r="DQ299" s="50">
        <v>1.1880381105659059</v>
      </c>
      <c r="DR299" s="50">
        <v>1.1209323431364409</v>
      </c>
      <c r="DS299" s="50">
        <v>1.0304081179192106</v>
      </c>
      <c r="DT299" s="50">
        <v>0.94820994003863612</v>
      </c>
      <c r="DU299" s="50" t="s">
        <v>4949</v>
      </c>
      <c r="DV299" s="58">
        <v>3.5366069845772029E-2</v>
      </c>
      <c r="DW299" s="58">
        <v>4.2766578382683287E-2</v>
      </c>
      <c r="DX299" s="58">
        <v>3.3282444363892293E-2</v>
      </c>
      <c r="DY299" s="58">
        <v>3.9084845229622148E-2</v>
      </c>
      <c r="DZ299" s="58">
        <v>4.3134354816945233E-2</v>
      </c>
      <c r="EA299" s="58" t="s">
        <v>4949</v>
      </c>
      <c r="EB299" s="60">
        <v>0.13288776472307365</v>
      </c>
      <c r="EC299" s="60">
        <v>0.14516058052287295</v>
      </c>
      <c r="ED299" s="60">
        <v>0.10656727130366697</v>
      </c>
      <c r="EE299" s="60">
        <v>0.1150483855357306</v>
      </c>
      <c r="EF299" s="60">
        <v>0.11683183220853509</v>
      </c>
      <c r="EG299" s="60" t="s">
        <v>4949</v>
      </c>
      <c r="EH299" s="60">
        <v>3.8988002128982124E-2</v>
      </c>
      <c r="EI299" s="60">
        <v>1.2200701540339143E-3</v>
      </c>
      <c r="EJ299" s="60">
        <v>7.7137891303923345E-2</v>
      </c>
      <c r="EK299" s="60">
        <v>7.4438421233932184E-2</v>
      </c>
      <c r="EL299" s="60" t="s">
        <v>4949</v>
      </c>
      <c r="EM299" s="60">
        <v>0.20904568660819489</v>
      </c>
      <c r="EN299" s="60">
        <v>-0.22191665132797023</v>
      </c>
      <c r="EO299" s="60">
        <v>0.17442912207951244</v>
      </c>
      <c r="EP299" s="60">
        <v>0.10353325908196886</v>
      </c>
      <c r="EQ299" s="60" t="s">
        <v>4949</v>
      </c>
    </row>
    <row r="300" spans="1:147" ht="15" thickBot="1">
      <c r="A300" s="17" t="s">
        <v>5432</v>
      </c>
      <c r="B300" s="17" t="s">
        <v>5433</v>
      </c>
      <c r="C300" s="17" t="s">
        <v>5434</v>
      </c>
      <c r="D300" s="17" t="s">
        <v>5666</v>
      </c>
      <c r="E300" s="19" t="s">
        <v>5574</v>
      </c>
      <c r="F300" s="18" t="s">
        <v>3039</v>
      </c>
      <c r="G300" s="18" t="s">
        <v>2220</v>
      </c>
      <c r="H300" s="19" t="s">
        <v>3</v>
      </c>
      <c r="I300" s="18" t="s">
        <v>5726</v>
      </c>
      <c r="J300" s="18">
        <v>32.799999999999997</v>
      </c>
      <c r="K300" s="24">
        <v>1231</v>
      </c>
      <c r="L300" s="24" t="s">
        <v>853</v>
      </c>
      <c r="M300" s="24" t="s">
        <v>4</v>
      </c>
      <c r="N300" s="24">
        <v>25.64</v>
      </c>
      <c r="O300" s="24">
        <v>3.28</v>
      </c>
      <c r="P300" s="25">
        <v>-8.3599999999999994E-2</v>
      </c>
      <c r="Q300" s="25">
        <v>0.17180000000000001</v>
      </c>
      <c r="R300" s="26">
        <v>1337.29</v>
      </c>
      <c r="S300" s="26">
        <v>1024.1500000000001</v>
      </c>
      <c r="T300" s="26">
        <v>34288.04</v>
      </c>
      <c r="U300" s="26">
        <v>4388.42</v>
      </c>
      <c r="V300" s="26">
        <v>26259.22</v>
      </c>
      <c r="W300" s="26">
        <v>3360.84</v>
      </c>
      <c r="X300" s="50">
        <v>1452.16</v>
      </c>
      <c r="Y300" s="50">
        <v>2142.9299999999998</v>
      </c>
      <c r="Z300" s="50">
        <v>2409.0100000000002</v>
      </c>
      <c r="AA300" s="50">
        <v>3229.34</v>
      </c>
      <c r="AB300" s="50">
        <v>4389.1400000000003</v>
      </c>
      <c r="AC300" s="50">
        <v>5658.67</v>
      </c>
      <c r="AD300" s="50">
        <v>-1567.11</v>
      </c>
      <c r="AE300" s="50">
        <v>-1126.68</v>
      </c>
      <c r="AF300" s="50">
        <v>-831.5</v>
      </c>
      <c r="AG300" s="50">
        <v>77.94</v>
      </c>
      <c r="AH300" s="50">
        <v>233.38</v>
      </c>
      <c r="AI300" s="50">
        <v>453.16</v>
      </c>
      <c r="AJ300" s="59">
        <v>-227.44702467343976</v>
      </c>
      <c r="AK300" s="59">
        <v>-163.52394775036285</v>
      </c>
      <c r="AL300" s="59">
        <v>-120.68214804063861</v>
      </c>
      <c r="AM300" s="59">
        <v>11.312046444121917</v>
      </c>
      <c r="AN300" s="59">
        <v>33.872278664731496</v>
      </c>
      <c r="AO300" s="59">
        <v>65.770682148040649</v>
      </c>
      <c r="AP300" s="50">
        <v>4388.42</v>
      </c>
      <c r="AQ300" s="50">
        <v>4388.42</v>
      </c>
      <c r="AR300" s="50">
        <v>4388.42</v>
      </c>
      <c r="AS300" s="50">
        <v>4388.42</v>
      </c>
      <c r="AT300" s="50">
        <v>4388.42</v>
      </c>
      <c r="AU300" s="50">
        <v>4388.42</v>
      </c>
      <c r="AV300" s="50">
        <v>-4327.82</v>
      </c>
      <c r="AW300" s="50">
        <v>-5443.07</v>
      </c>
      <c r="AX300" s="50">
        <v>-6248.8</v>
      </c>
      <c r="AY300" s="50">
        <v>3455.51</v>
      </c>
      <c r="AZ300" s="50">
        <v>3688.9</v>
      </c>
      <c r="BA300" s="50">
        <v>4142.0600000000004</v>
      </c>
      <c r="BB300" s="59">
        <v>-628.13062409288818</v>
      </c>
      <c r="BC300" s="59">
        <v>-789.99564586357042</v>
      </c>
      <c r="BD300" s="59">
        <v>-906.93759071117563</v>
      </c>
      <c r="BE300" s="59">
        <v>501.5253991291728</v>
      </c>
      <c r="BF300" s="59">
        <v>535.39912917271408</v>
      </c>
      <c r="BG300" s="59">
        <v>601.16981132075477</v>
      </c>
      <c r="BH300" s="50">
        <v>4388.42</v>
      </c>
      <c r="BI300" s="50">
        <v>4388.42</v>
      </c>
      <c r="BJ300" s="50">
        <v>4388.42</v>
      </c>
      <c r="BK300" s="50">
        <v>4388.42</v>
      </c>
      <c r="BL300" s="50">
        <v>4388.42</v>
      </c>
      <c r="BM300" s="50">
        <v>4388.42</v>
      </c>
      <c r="BN300" s="50" t="s">
        <v>4949</v>
      </c>
      <c r="BO300" s="50" t="s">
        <v>4949</v>
      </c>
      <c r="BP300" s="50" t="s">
        <v>4949</v>
      </c>
      <c r="BQ300" s="50" t="s">
        <v>4949</v>
      </c>
      <c r="BR300" s="50" t="s">
        <v>4949</v>
      </c>
      <c r="BS300" s="50" t="s">
        <v>4949</v>
      </c>
      <c r="BT300" s="59" t="s">
        <v>5557</v>
      </c>
      <c r="BU300" s="59" t="s">
        <v>5557</v>
      </c>
      <c r="BV300" s="59" t="s">
        <v>5557</v>
      </c>
      <c r="BW300" s="59" t="s">
        <v>5557</v>
      </c>
      <c r="BX300" s="59" t="s">
        <v>5557</v>
      </c>
      <c r="BY300" s="59" t="s">
        <v>5557</v>
      </c>
      <c r="BZ300" s="50">
        <v>4388.42</v>
      </c>
      <c r="CA300" s="50">
        <v>4388.42</v>
      </c>
      <c r="CB300" s="50">
        <v>4388.42</v>
      </c>
      <c r="CC300" s="50">
        <v>4388.42</v>
      </c>
      <c r="CD300" s="50">
        <v>4388.42</v>
      </c>
      <c r="CE300" s="50">
        <v>4388.42</v>
      </c>
      <c r="CF300" s="50">
        <v>-649.16</v>
      </c>
      <c r="CG300" s="50">
        <v>-477.43</v>
      </c>
      <c r="CH300" s="50">
        <v>-108.1</v>
      </c>
      <c r="CI300" s="50">
        <v>212.51</v>
      </c>
      <c r="CJ300" s="50">
        <v>410.64</v>
      </c>
      <c r="CK300" s="50">
        <v>709.24</v>
      </c>
      <c r="CL300" s="50">
        <v>-1.1718550202274749</v>
      </c>
      <c r="CM300" s="50">
        <v>-0.84250985201414808</v>
      </c>
      <c r="CN300" s="50">
        <v>-0.62177986824099485</v>
      </c>
      <c r="CO300" s="50">
        <v>5.8282048022493253E-2</v>
      </c>
      <c r="CP300" s="50">
        <v>0.17451712044507922</v>
      </c>
      <c r="CQ300" s="50">
        <v>0.33886441983414223</v>
      </c>
      <c r="CR300" s="50">
        <v>-3.2362613943123777</v>
      </c>
      <c r="CS300" s="50">
        <v>-4.0702241099537124</v>
      </c>
      <c r="CT300" s="50">
        <v>-4.6727336628554763</v>
      </c>
      <c r="CU300" s="50">
        <v>2.5839645850937347</v>
      </c>
      <c r="CV300" s="50">
        <v>2.7584891833484138</v>
      </c>
      <c r="CW300" s="50">
        <v>3.0973536031825564</v>
      </c>
      <c r="CX300" s="50" t="s">
        <v>4949</v>
      </c>
      <c r="CY300" s="50" t="s">
        <v>4949</v>
      </c>
      <c r="CZ300" s="50" t="s">
        <v>4949</v>
      </c>
      <c r="DA300" s="50" t="s">
        <v>4949</v>
      </c>
      <c r="DB300" s="50" t="s">
        <v>4949</v>
      </c>
      <c r="DC300" s="50" t="s">
        <v>4949</v>
      </c>
      <c r="DD300" s="50">
        <v>-0.48542948799437668</v>
      </c>
      <c r="DE300" s="50">
        <v>-0.35701306373337122</v>
      </c>
      <c r="DF300" s="50">
        <v>-8.0835121776129337E-2</v>
      </c>
      <c r="DG300" s="50">
        <v>0.15891093180985424</v>
      </c>
      <c r="DH300" s="50">
        <v>0.30706877341489131</v>
      </c>
      <c r="DI300" s="50">
        <v>0.53035616807124863</v>
      </c>
      <c r="DJ300" s="50">
        <v>-19.421106367772524</v>
      </c>
      <c r="DK300" s="50">
        <v>-27.013002804700534</v>
      </c>
      <c r="DL300" s="50">
        <v>-36.602537582681897</v>
      </c>
      <c r="DM300" s="50">
        <v>390.49281498588658</v>
      </c>
      <c r="DN300" s="50">
        <v>130.40967520781558</v>
      </c>
      <c r="DO300" s="50">
        <v>67.161730955953743</v>
      </c>
      <c r="DP300" s="50">
        <v>-7.0324112370662366</v>
      </c>
      <c r="DQ300" s="50">
        <v>-5.5915154499207249</v>
      </c>
      <c r="DR300" s="50">
        <v>-4.8705367430546662</v>
      </c>
      <c r="DS300" s="50">
        <v>8.8076752780342105</v>
      </c>
      <c r="DT300" s="50">
        <v>8.2504296673805193</v>
      </c>
      <c r="DU300" s="50">
        <v>7.3477955413489893</v>
      </c>
      <c r="DV300" s="58" t="s">
        <v>4949</v>
      </c>
      <c r="DW300" s="58" t="s">
        <v>4949</v>
      </c>
      <c r="DX300" s="58" t="s">
        <v>4949</v>
      </c>
      <c r="DY300" s="58" t="s">
        <v>4949</v>
      </c>
      <c r="DZ300" s="58" t="s">
        <v>4949</v>
      </c>
      <c r="EA300" s="58" t="s">
        <v>4949</v>
      </c>
      <c r="EB300" s="60">
        <v>0.36210147372118062</v>
      </c>
      <c r="EC300" s="60">
        <v>0.2069934797825492</v>
      </c>
      <c r="ED300" s="60">
        <v>0.13306554858532837</v>
      </c>
      <c r="EE300" s="60">
        <v>2.2555281275412311E-2</v>
      </c>
      <c r="EF300" s="60">
        <v>6.3265472091951533E-2</v>
      </c>
      <c r="EG300" s="60">
        <v>0.10940449921053774</v>
      </c>
      <c r="EH300" s="60">
        <v>0.47568449757602438</v>
      </c>
      <c r="EI300" s="60">
        <v>0.1241664450075366</v>
      </c>
      <c r="EJ300" s="60">
        <v>0.34052577614870838</v>
      </c>
      <c r="EK300" s="60">
        <v>0.35914459301281387</v>
      </c>
      <c r="EL300" s="60">
        <v>0.2892434508810382</v>
      </c>
      <c r="EM300" s="60">
        <v>-0.28104600187606477</v>
      </c>
      <c r="EN300" s="60">
        <v>-0.26199098235523843</v>
      </c>
      <c r="EO300" s="60">
        <v>-1.0937342152736018</v>
      </c>
      <c r="EP300" s="60">
        <v>1.9943546317680267</v>
      </c>
      <c r="EQ300" s="60">
        <v>0.94172594052618064</v>
      </c>
    </row>
    <row r="301" spans="1:147" ht="15" thickBot="1">
      <c r="A301" s="17" t="s">
        <v>4784</v>
      </c>
      <c r="B301" s="17" t="s">
        <v>4785</v>
      </c>
      <c r="C301" s="17" t="s">
        <v>4786</v>
      </c>
      <c r="D301" s="17" t="s">
        <v>5760</v>
      </c>
      <c r="E301" s="19" t="s">
        <v>5574</v>
      </c>
      <c r="F301" s="18" t="s">
        <v>3069</v>
      </c>
      <c r="G301" s="18" t="s">
        <v>1908</v>
      </c>
      <c r="H301" s="19" t="s">
        <v>3</v>
      </c>
      <c r="I301" s="18" t="s">
        <v>5726</v>
      </c>
      <c r="J301" s="18">
        <v>15.8</v>
      </c>
      <c r="K301" s="24">
        <v>1231</v>
      </c>
      <c r="L301" s="24" t="s">
        <v>853</v>
      </c>
      <c r="M301" s="24" t="s">
        <v>4</v>
      </c>
      <c r="N301" s="24">
        <v>6.26</v>
      </c>
      <c r="O301" s="24">
        <v>0.8</v>
      </c>
      <c r="P301" s="25">
        <v>-4.8600000000000004E-2</v>
      </c>
      <c r="Q301" s="25">
        <v>-5.2999999999999999E-2</v>
      </c>
      <c r="R301" s="26">
        <v>1122.58</v>
      </c>
      <c r="S301" s="26">
        <v>462.18</v>
      </c>
      <c r="T301" s="26">
        <v>7027.32</v>
      </c>
      <c r="U301" s="26">
        <v>899.41</v>
      </c>
      <c r="V301" s="26">
        <v>2893.27</v>
      </c>
      <c r="W301" s="26">
        <v>370.3</v>
      </c>
      <c r="X301" s="50">
        <v>742.75</v>
      </c>
      <c r="Y301" s="50">
        <v>1028.26</v>
      </c>
      <c r="Z301" s="50">
        <v>1314.96</v>
      </c>
      <c r="AA301" s="50">
        <v>1646.64</v>
      </c>
      <c r="AB301" s="50">
        <v>2023</v>
      </c>
      <c r="AC301" s="50" t="s">
        <v>4949</v>
      </c>
      <c r="AD301" s="50">
        <v>-916.87</v>
      </c>
      <c r="AE301" s="50">
        <v>-654.22</v>
      </c>
      <c r="AF301" s="50">
        <v>-166.54</v>
      </c>
      <c r="AG301" s="50">
        <v>1349.67</v>
      </c>
      <c r="AH301" s="50">
        <v>-184.24</v>
      </c>
      <c r="AI301" s="50" t="s">
        <v>4949</v>
      </c>
      <c r="AJ301" s="59">
        <v>-133.07256894049348</v>
      </c>
      <c r="AK301" s="59">
        <v>-94.952104499274313</v>
      </c>
      <c r="AL301" s="59">
        <v>-24.171262699564586</v>
      </c>
      <c r="AM301" s="59">
        <v>195.88824383164007</v>
      </c>
      <c r="AN301" s="59">
        <v>-26.740203193033384</v>
      </c>
      <c r="AO301" s="59" t="s">
        <v>5557</v>
      </c>
      <c r="AP301" s="50">
        <v>899.41</v>
      </c>
      <c r="AQ301" s="50">
        <v>899.41</v>
      </c>
      <c r="AR301" s="50">
        <v>899.41</v>
      </c>
      <c r="AS301" s="50">
        <v>899.41</v>
      </c>
      <c r="AT301" s="50">
        <v>899.41</v>
      </c>
      <c r="AU301" s="50">
        <v>899.41</v>
      </c>
      <c r="AV301" s="50">
        <v>1058.3900000000001</v>
      </c>
      <c r="AW301" s="50">
        <v>589.29999999999995</v>
      </c>
      <c r="AX301" s="50">
        <v>1228.3399999999999</v>
      </c>
      <c r="AY301" s="50">
        <v>2851.01</v>
      </c>
      <c r="AZ301" s="50">
        <v>2954.03</v>
      </c>
      <c r="BA301" s="50" t="s">
        <v>4949</v>
      </c>
      <c r="BB301" s="59">
        <v>153.61248185776489</v>
      </c>
      <c r="BC301" s="59">
        <v>85.529753265602324</v>
      </c>
      <c r="BD301" s="59">
        <v>178.27866473149493</v>
      </c>
      <c r="BE301" s="59">
        <v>413.789550072569</v>
      </c>
      <c r="BF301" s="59">
        <v>428.7416545718433</v>
      </c>
      <c r="BG301" s="59" t="s">
        <v>5557</v>
      </c>
      <c r="BH301" s="50">
        <v>899.41</v>
      </c>
      <c r="BI301" s="50">
        <v>899.41</v>
      </c>
      <c r="BJ301" s="50">
        <v>899.41</v>
      </c>
      <c r="BK301" s="50">
        <v>899.41</v>
      </c>
      <c r="BL301" s="50">
        <v>899.41</v>
      </c>
      <c r="BM301" s="50">
        <v>899.41</v>
      </c>
      <c r="BN301" s="50" t="s">
        <v>4949</v>
      </c>
      <c r="BO301" s="50" t="s">
        <v>4949</v>
      </c>
      <c r="BP301" s="50" t="s">
        <v>4949</v>
      </c>
      <c r="BQ301" s="50" t="s">
        <v>4949</v>
      </c>
      <c r="BR301" s="50" t="s">
        <v>4949</v>
      </c>
      <c r="BS301" s="50" t="s">
        <v>4949</v>
      </c>
      <c r="BT301" s="59" t="s">
        <v>5557</v>
      </c>
      <c r="BU301" s="59" t="s">
        <v>5557</v>
      </c>
      <c r="BV301" s="59" t="s">
        <v>5557</v>
      </c>
      <c r="BW301" s="59" t="s">
        <v>5557</v>
      </c>
      <c r="BX301" s="59" t="s">
        <v>5557</v>
      </c>
      <c r="BY301" s="59" t="s">
        <v>5557</v>
      </c>
      <c r="BZ301" s="50">
        <v>899.41</v>
      </c>
      <c r="CA301" s="50">
        <v>899.41</v>
      </c>
      <c r="CB301" s="50">
        <v>899.41</v>
      </c>
      <c r="CC301" s="50">
        <v>899.41</v>
      </c>
      <c r="CD301" s="50">
        <v>899.41</v>
      </c>
      <c r="CE301" s="50">
        <v>899.41</v>
      </c>
      <c r="CF301" s="50">
        <v>33.340000000000003</v>
      </c>
      <c r="CG301" s="50">
        <v>94.65</v>
      </c>
      <c r="CH301" s="50">
        <v>-111.06</v>
      </c>
      <c r="CI301" s="50">
        <v>-16.71</v>
      </c>
      <c r="CJ301" s="50">
        <v>-396.06</v>
      </c>
      <c r="CK301" s="50" t="s">
        <v>4949</v>
      </c>
      <c r="CL301" s="50">
        <v>-0.8167524808922304</v>
      </c>
      <c r="CM301" s="50">
        <v>-0.58278251884052812</v>
      </c>
      <c r="CN301" s="50">
        <v>-0.14835468296246149</v>
      </c>
      <c r="CO301" s="50">
        <v>1.2022929323522602</v>
      </c>
      <c r="CP301" s="50">
        <v>-0.16412193340341003</v>
      </c>
      <c r="CQ301" s="50" t="s">
        <v>4949</v>
      </c>
      <c r="CR301" s="50">
        <v>0.94281922001104612</v>
      </c>
      <c r="CS301" s="50">
        <v>0.52495145112152364</v>
      </c>
      <c r="CT301" s="50">
        <v>1.0942115483974415</v>
      </c>
      <c r="CU301" s="50">
        <v>2.5396942756863656</v>
      </c>
      <c r="CV301" s="50">
        <v>2.6314650180833441</v>
      </c>
      <c r="CW301" s="50" t="s">
        <v>4949</v>
      </c>
      <c r="CX301" s="50" t="s">
        <v>4949</v>
      </c>
      <c r="CY301" s="50" t="s">
        <v>4949</v>
      </c>
      <c r="CZ301" s="50" t="s">
        <v>4949</v>
      </c>
      <c r="DA301" s="50" t="s">
        <v>4949</v>
      </c>
      <c r="DB301" s="50" t="s">
        <v>4949</v>
      </c>
      <c r="DC301" s="50" t="s">
        <v>4949</v>
      </c>
      <c r="DD301" s="50">
        <v>2.969944235600136E-2</v>
      </c>
      <c r="DE301" s="50">
        <v>8.4314703629140023E-2</v>
      </c>
      <c r="DF301" s="50">
        <v>-9.8932815478629588E-2</v>
      </c>
      <c r="DG301" s="50">
        <v>-1.4885353382387003E-2</v>
      </c>
      <c r="DH301" s="50">
        <v>-0.35281227173119067</v>
      </c>
      <c r="DI301" s="50" t="s">
        <v>4949</v>
      </c>
      <c r="DJ301" s="50">
        <v>-6.8031891107790639</v>
      </c>
      <c r="DK301" s="50">
        <v>-9.5344685274066823</v>
      </c>
      <c r="DL301" s="50">
        <v>-37.454305272006728</v>
      </c>
      <c r="DM301" s="50">
        <v>4.6216037994472723</v>
      </c>
      <c r="DN301" s="50">
        <v>-33.856057316543641</v>
      </c>
      <c r="DO301" s="50" t="s">
        <v>4949</v>
      </c>
      <c r="DP301" s="50">
        <v>5.8935175124481525</v>
      </c>
      <c r="DQ301" s="50">
        <v>10.58482945867979</v>
      </c>
      <c r="DR301" s="50">
        <v>5.0781054105540822</v>
      </c>
      <c r="DS301" s="50">
        <v>2.1878702635206468</v>
      </c>
      <c r="DT301" s="50">
        <v>2.1115696184534349</v>
      </c>
      <c r="DU301" s="50" t="s">
        <v>4949</v>
      </c>
      <c r="DV301" s="58" t="s">
        <v>4949</v>
      </c>
      <c r="DW301" s="58" t="s">
        <v>4949</v>
      </c>
      <c r="DX301" s="58" t="s">
        <v>4949</v>
      </c>
      <c r="DY301" s="58" t="s">
        <v>4949</v>
      </c>
      <c r="DZ301" s="58" t="s">
        <v>4949</v>
      </c>
      <c r="EA301" s="58" t="s">
        <v>4949</v>
      </c>
      <c r="EB301" s="60">
        <v>-0.86628747437145093</v>
      </c>
      <c r="EC301" s="60">
        <v>-1.1101646020702529</v>
      </c>
      <c r="ED301" s="60">
        <v>-0.13558135369685917</v>
      </c>
      <c r="EE301" s="60">
        <v>0.47340065450489477</v>
      </c>
      <c r="EF301" s="60">
        <v>-6.2369034843925079E-2</v>
      </c>
      <c r="EG301" s="60" t="s">
        <v>4949</v>
      </c>
      <c r="EH301" s="60">
        <v>0.38439582632110403</v>
      </c>
      <c r="EI301" s="60">
        <v>0.27882053177211996</v>
      </c>
      <c r="EJ301" s="60">
        <v>0.25223580945428004</v>
      </c>
      <c r="EK301" s="60">
        <v>0.22856240586892085</v>
      </c>
      <c r="EL301" s="60" t="s">
        <v>4949</v>
      </c>
      <c r="EM301" s="60">
        <v>-0.2864637298635575</v>
      </c>
      <c r="EN301" s="60">
        <v>-0.74543731466479168</v>
      </c>
      <c r="EO301" s="60">
        <v>-9.1041791761738935</v>
      </c>
      <c r="EP301" s="60">
        <v>-1.1365074425600332</v>
      </c>
      <c r="EQ301" s="60" t="s">
        <v>4949</v>
      </c>
    </row>
    <row r="302" spans="1:147" ht="15" thickBot="1">
      <c r="A302" s="17" t="s">
        <v>1239</v>
      </c>
      <c r="B302" s="17" t="s">
        <v>1240</v>
      </c>
      <c r="C302" s="17" t="s">
        <v>294</v>
      </c>
      <c r="D302" s="17" t="s">
        <v>5735</v>
      </c>
      <c r="E302" s="19" t="s">
        <v>5574</v>
      </c>
      <c r="F302" s="18" t="s">
        <v>3021</v>
      </c>
      <c r="G302" s="18" t="s">
        <v>2071</v>
      </c>
      <c r="H302" s="19" t="s">
        <v>3</v>
      </c>
      <c r="I302" s="18" t="s">
        <v>5727</v>
      </c>
      <c r="J302" s="18">
        <v>17.04</v>
      </c>
      <c r="K302" s="24">
        <v>1231</v>
      </c>
      <c r="L302" s="24" t="s">
        <v>853</v>
      </c>
      <c r="M302" s="24" t="s">
        <v>4</v>
      </c>
      <c r="N302" s="24">
        <v>12.66</v>
      </c>
      <c r="O302" s="24">
        <v>1.62</v>
      </c>
      <c r="P302" s="25">
        <v>-2.1600000000000001E-2</v>
      </c>
      <c r="Q302" s="25">
        <v>4.0300000000000002E-2</v>
      </c>
      <c r="R302" s="26">
        <v>17154.97</v>
      </c>
      <c r="S302" s="26">
        <v>3943.97</v>
      </c>
      <c r="T302" s="26">
        <v>217181.94</v>
      </c>
      <c r="U302" s="26">
        <v>27796.44</v>
      </c>
      <c r="V302" s="26">
        <v>49930.61</v>
      </c>
      <c r="W302" s="26">
        <v>6390.46</v>
      </c>
      <c r="X302" s="50">
        <v>225070.88</v>
      </c>
      <c r="Y302" s="50">
        <v>237065.63</v>
      </c>
      <c r="Z302" s="50">
        <v>226428.65</v>
      </c>
      <c r="AA302" s="50">
        <v>267340.15999999997</v>
      </c>
      <c r="AB302" s="50">
        <v>267340.15999999997</v>
      </c>
      <c r="AC302" s="50" t="s">
        <v>4949</v>
      </c>
      <c r="AD302" s="50">
        <v>6716.95</v>
      </c>
      <c r="AE302" s="50">
        <v>12400.16</v>
      </c>
      <c r="AF302" s="50">
        <v>13656.11</v>
      </c>
      <c r="AG302" s="50">
        <v>29339.21</v>
      </c>
      <c r="AH302" s="50">
        <v>29355.64</v>
      </c>
      <c r="AI302" s="50" t="s">
        <v>4949</v>
      </c>
      <c r="AJ302" s="59">
        <v>974.88388969521043</v>
      </c>
      <c r="AK302" s="59">
        <v>1799.7329462989842</v>
      </c>
      <c r="AL302" s="59">
        <v>1982.0188679245284</v>
      </c>
      <c r="AM302" s="59">
        <v>4258.2307692307695</v>
      </c>
      <c r="AN302" s="59">
        <v>4260.6153846153848</v>
      </c>
      <c r="AO302" s="59" t="s">
        <v>5557</v>
      </c>
      <c r="AP302" s="50">
        <v>27796.44</v>
      </c>
      <c r="AQ302" s="50">
        <v>27796.44</v>
      </c>
      <c r="AR302" s="50">
        <v>27796.44</v>
      </c>
      <c r="AS302" s="50">
        <v>27796.44</v>
      </c>
      <c r="AT302" s="50">
        <v>27796.44</v>
      </c>
      <c r="AU302" s="50">
        <v>27796.44</v>
      </c>
      <c r="AV302" s="50">
        <v>60457.74</v>
      </c>
      <c r="AW302" s="50">
        <v>69191.320000000007</v>
      </c>
      <c r="AX302" s="50">
        <v>79124.59</v>
      </c>
      <c r="AY302" s="50">
        <v>104363.89</v>
      </c>
      <c r="AZ302" s="50">
        <v>124911.15</v>
      </c>
      <c r="BA302" s="50" t="s">
        <v>4949</v>
      </c>
      <c r="BB302" s="59">
        <v>8774.7082728592159</v>
      </c>
      <c r="BC302" s="59">
        <v>10042.281567489115</v>
      </c>
      <c r="BD302" s="59">
        <v>11483.975326560232</v>
      </c>
      <c r="BE302" s="59">
        <v>15147.153846153848</v>
      </c>
      <c r="BF302" s="59">
        <v>18129.33962264151</v>
      </c>
      <c r="BG302" s="59" t="s">
        <v>5557</v>
      </c>
      <c r="BH302" s="50">
        <v>27796.44</v>
      </c>
      <c r="BI302" s="50">
        <v>27796.44</v>
      </c>
      <c r="BJ302" s="50">
        <v>27796.44</v>
      </c>
      <c r="BK302" s="50">
        <v>27796.44</v>
      </c>
      <c r="BL302" s="50">
        <v>27796.44</v>
      </c>
      <c r="BM302" s="50">
        <v>27796.44</v>
      </c>
      <c r="BN302" s="50">
        <v>1372.67</v>
      </c>
      <c r="BO302" s="50">
        <v>3722.84</v>
      </c>
      <c r="BP302" s="50">
        <v>4099.91</v>
      </c>
      <c r="BQ302" s="50">
        <v>8808.3799999999992</v>
      </c>
      <c r="BR302" s="50">
        <v>8813.31</v>
      </c>
      <c r="BS302" s="50" t="s">
        <v>4949</v>
      </c>
      <c r="BT302" s="59">
        <v>199.22641509433964</v>
      </c>
      <c r="BU302" s="59">
        <v>540.32510885341082</v>
      </c>
      <c r="BV302" s="59">
        <v>595.05224963715534</v>
      </c>
      <c r="BW302" s="59">
        <v>1278.4296081277212</v>
      </c>
      <c r="BX302" s="59">
        <v>1279.145137880987</v>
      </c>
      <c r="BY302" s="59" t="s">
        <v>5557</v>
      </c>
      <c r="BZ302" s="50">
        <v>27796.44</v>
      </c>
      <c r="CA302" s="50">
        <v>27796.44</v>
      </c>
      <c r="CB302" s="50">
        <v>27796.44</v>
      </c>
      <c r="CC302" s="50">
        <v>27796.44</v>
      </c>
      <c r="CD302" s="50">
        <v>27796.44</v>
      </c>
      <c r="CE302" s="50">
        <v>27796.44</v>
      </c>
      <c r="CF302" s="50">
        <v>27040.98</v>
      </c>
      <c r="CG302" s="50">
        <v>32807.19</v>
      </c>
      <c r="CH302" s="50">
        <v>40463.42</v>
      </c>
      <c r="CI302" s="50">
        <v>69529.67</v>
      </c>
      <c r="CJ302" s="50">
        <v>71673.42</v>
      </c>
      <c r="CK302" s="50" t="s">
        <v>4949</v>
      </c>
      <c r="CL302" s="50">
        <v>0.39154542386258906</v>
      </c>
      <c r="CM302" s="50">
        <v>0.72283192567518328</v>
      </c>
      <c r="CN302" s="50">
        <v>0.79604394528232925</v>
      </c>
      <c r="CO302" s="50">
        <v>1.7102454857105549</v>
      </c>
      <c r="CP302" s="50">
        <v>1.7112032256541396</v>
      </c>
      <c r="CQ302" s="50" t="s">
        <v>4949</v>
      </c>
      <c r="CR302" s="50">
        <v>3.5242113509962416</v>
      </c>
      <c r="CS302" s="50">
        <v>4.0333104633817491</v>
      </c>
      <c r="CT302" s="50">
        <v>4.612342079292473</v>
      </c>
      <c r="CU302" s="50">
        <v>6.0835950164879327</v>
      </c>
      <c r="CV302" s="50">
        <v>7.2813388773049432</v>
      </c>
      <c r="CW302" s="50" t="s">
        <v>4949</v>
      </c>
      <c r="CX302" s="50">
        <v>8.0015878780318475E-2</v>
      </c>
      <c r="CY302" s="50">
        <v>0.21701232937160483</v>
      </c>
      <c r="CZ302" s="50">
        <v>0.23899254851509502</v>
      </c>
      <c r="DA302" s="50">
        <v>0.51345936483712873</v>
      </c>
      <c r="DB302" s="50">
        <v>0.5137467451123493</v>
      </c>
      <c r="DC302" s="50" t="s">
        <v>4949</v>
      </c>
      <c r="DD302" s="50">
        <v>1.5762767291344724</v>
      </c>
      <c r="DE302" s="50">
        <v>1.9124014789883048</v>
      </c>
      <c r="DF302" s="50">
        <v>2.3586995488770892</v>
      </c>
      <c r="DG302" s="50">
        <v>4.0530336106679288</v>
      </c>
      <c r="DH302" s="50">
        <v>4.1779973966728008</v>
      </c>
      <c r="DI302" s="50" t="s">
        <v>4949</v>
      </c>
      <c r="DJ302" s="50">
        <v>28.700029031033431</v>
      </c>
      <c r="DK302" s="50">
        <v>15.546304241235598</v>
      </c>
      <c r="DL302" s="50">
        <v>14.116513414142094</v>
      </c>
      <c r="DM302" s="50">
        <v>6.570615227881051</v>
      </c>
      <c r="DN302" s="50">
        <v>6.5669377332601169</v>
      </c>
      <c r="DO302" s="50" t="s">
        <v>4949</v>
      </c>
      <c r="DP302" s="50">
        <v>3.1886183638356314</v>
      </c>
      <c r="DQ302" s="50">
        <v>2.7861393596769073</v>
      </c>
      <c r="DR302" s="50">
        <v>2.436368517043817</v>
      </c>
      <c r="DS302" s="50">
        <v>1.8471586292921816</v>
      </c>
      <c r="DT302" s="50">
        <v>1.5433102649363168</v>
      </c>
      <c r="DU302" s="50" t="s">
        <v>4949</v>
      </c>
      <c r="DV302" s="58">
        <v>7.1205196728691125E-3</v>
      </c>
      <c r="DW302" s="58">
        <v>1.9311673933971051E-2</v>
      </c>
      <c r="DX302" s="58">
        <v>2.1267667984288138E-2</v>
      </c>
      <c r="DY302" s="58">
        <v>4.5692149661686221E-2</v>
      </c>
      <c r="DZ302" s="58">
        <v>4.5717723297000787E-2</v>
      </c>
      <c r="EA302" s="58" t="s">
        <v>4949</v>
      </c>
      <c r="EB302" s="60">
        <v>0.11110157276801945</v>
      </c>
      <c r="EC302" s="60">
        <v>0.17921554322131733</v>
      </c>
      <c r="ED302" s="60">
        <v>0.17258996223550732</v>
      </c>
      <c r="EE302" s="60">
        <v>0.28112415127492851</v>
      </c>
      <c r="EF302" s="60">
        <v>0.23501216664805344</v>
      </c>
      <c r="EG302" s="60" t="s">
        <v>4949</v>
      </c>
      <c r="EH302" s="60">
        <v>5.3293211454098266E-2</v>
      </c>
      <c r="EI302" s="60">
        <v>-4.4869346939917065E-2</v>
      </c>
      <c r="EJ302" s="60">
        <v>0.18068168493695458</v>
      </c>
      <c r="EK302" s="60">
        <v>0</v>
      </c>
      <c r="EL302" s="60" t="s">
        <v>4949</v>
      </c>
      <c r="EM302" s="60">
        <v>0.84609979231645327</v>
      </c>
      <c r="EN302" s="60">
        <v>0.10128498341956882</v>
      </c>
      <c r="EO302" s="60">
        <v>1.1484309953566569</v>
      </c>
      <c r="EP302" s="60">
        <v>5.6000144516499262E-4</v>
      </c>
      <c r="EQ302" s="60" t="s">
        <v>4949</v>
      </c>
    </row>
    <row r="303" spans="1:147" ht="15" thickBot="1">
      <c r="A303" s="17" t="s">
        <v>1241</v>
      </c>
      <c r="B303" s="17" t="s">
        <v>1242</v>
      </c>
      <c r="C303" s="17" t="s">
        <v>1243</v>
      </c>
      <c r="D303" s="17" t="s">
        <v>5745</v>
      </c>
      <c r="E303" s="19" t="s">
        <v>5574</v>
      </c>
      <c r="F303" s="18" t="s">
        <v>3018</v>
      </c>
      <c r="G303" s="18" t="s">
        <v>1907</v>
      </c>
      <c r="H303" s="19" t="s">
        <v>3</v>
      </c>
      <c r="I303" s="18" t="s">
        <v>5726</v>
      </c>
      <c r="J303" s="18">
        <v>54.4</v>
      </c>
      <c r="K303" s="24">
        <v>1231</v>
      </c>
      <c r="L303" s="24" t="s">
        <v>853</v>
      </c>
      <c r="M303" s="24" t="s">
        <v>4</v>
      </c>
      <c r="N303" s="24">
        <v>38.54</v>
      </c>
      <c r="O303" s="24">
        <v>4.93</v>
      </c>
      <c r="P303" s="25">
        <v>4.6999999999999993E-3</v>
      </c>
      <c r="Q303" s="25">
        <v>9.4899999999999998E-2</v>
      </c>
      <c r="R303" s="26">
        <v>9620.34</v>
      </c>
      <c r="S303" s="26">
        <v>2775.3</v>
      </c>
      <c r="T303" s="26">
        <v>370767.96</v>
      </c>
      <c r="U303" s="26">
        <v>47453.440000000002</v>
      </c>
      <c r="V303" s="26">
        <v>106960.06</v>
      </c>
      <c r="W303" s="26">
        <v>13689.49</v>
      </c>
      <c r="X303" s="50">
        <v>249745</v>
      </c>
      <c r="Y303" s="50">
        <v>266167</v>
      </c>
      <c r="Z303" s="50">
        <v>279473</v>
      </c>
      <c r="AA303" s="50">
        <v>296589.19</v>
      </c>
      <c r="AB303" s="50">
        <v>313232.37</v>
      </c>
      <c r="AC303" s="50" t="s">
        <v>4949</v>
      </c>
      <c r="AD303" s="50">
        <v>37381</v>
      </c>
      <c r="AE303" s="50">
        <v>27257</v>
      </c>
      <c r="AF303" s="50">
        <v>44960</v>
      </c>
      <c r="AG303" s="50">
        <v>58017.04</v>
      </c>
      <c r="AH303" s="50">
        <v>56203.24</v>
      </c>
      <c r="AI303" s="50" t="s">
        <v>4949</v>
      </c>
      <c r="AJ303" s="59">
        <v>5425.3991291727143</v>
      </c>
      <c r="AK303" s="59">
        <v>3956.0232220609582</v>
      </c>
      <c r="AL303" s="59">
        <v>6525.3991291727143</v>
      </c>
      <c r="AM303" s="59">
        <v>8420.4702467343977</v>
      </c>
      <c r="AN303" s="59">
        <v>8157.2191582002906</v>
      </c>
      <c r="AO303" s="59" t="s">
        <v>5557</v>
      </c>
      <c r="AP303" s="50">
        <v>47453.440000000002</v>
      </c>
      <c r="AQ303" s="50">
        <v>47453.440000000002</v>
      </c>
      <c r="AR303" s="50">
        <v>47453.440000000002</v>
      </c>
      <c r="AS303" s="50">
        <v>47453.440000000002</v>
      </c>
      <c r="AT303" s="50">
        <v>47453.440000000002</v>
      </c>
      <c r="AU303" s="50">
        <v>47453.440000000002</v>
      </c>
      <c r="AV303" s="50">
        <v>196477</v>
      </c>
      <c r="AW303" s="50">
        <v>249586</v>
      </c>
      <c r="AX303" s="50">
        <v>291417</v>
      </c>
      <c r="AY303" s="50">
        <v>324499.15000000002</v>
      </c>
      <c r="AZ303" s="50">
        <v>376038.23</v>
      </c>
      <c r="BA303" s="50" t="s">
        <v>4949</v>
      </c>
      <c r="BB303" s="59">
        <v>28516.255442670539</v>
      </c>
      <c r="BC303" s="59">
        <v>36224.383164005805</v>
      </c>
      <c r="BD303" s="59">
        <v>42295.645863570397</v>
      </c>
      <c r="BE303" s="59">
        <v>47097.119013062416</v>
      </c>
      <c r="BF303" s="59">
        <v>54577.391872278662</v>
      </c>
      <c r="BG303" s="59" t="s">
        <v>5557</v>
      </c>
      <c r="BH303" s="50">
        <v>47453.440000000002</v>
      </c>
      <c r="BI303" s="50">
        <v>47453.440000000002</v>
      </c>
      <c r="BJ303" s="50">
        <v>47453.440000000002</v>
      </c>
      <c r="BK303" s="50">
        <v>47453.440000000002</v>
      </c>
      <c r="BL303" s="50">
        <v>47453.440000000002</v>
      </c>
      <c r="BM303" s="50">
        <v>47453.440000000002</v>
      </c>
      <c r="BN303" s="50">
        <v>9813</v>
      </c>
      <c r="BO303" s="50">
        <v>9812.75</v>
      </c>
      <c r="BP303" s="50">
        <v>10389.969999999999</v>
      </c>
      <c r="BQ303" s="50">
        <v>11740.66</v>
      </c>
      <c r="BR303" s="50">
        <v>13149.54</v>
      </c>
      <c r="BS303" s="50" t="s">
        <v>4949</v>
      </c>
      <c r="BT303" s="59">
        <v>1424.2380261248186</v>
      </c>
      <c r="BU303" s="59">
        <v>1424.2017416545718</v>
      </c>
      <c r="BV303" s="59">
        <v>1507.9782293178519</v>
      </c>
      <c r="BW303" s="59">
        <v>1704.0145137880988</v>
      </c>
      <c r="BX303" s="59">
        <v>1908.4963715529755</v>
      </c>
      <c r="BY303" s="59" t="s">
        <v>5557</v>
      </c>
      <c r="BZ303" s="50">
        <v>47453.440000000002</v>
      </c>
      <c r="CA303" s="50">
        <v>47453.440000000002</v>
      </c>
      <c r="CB303" s="50">
        <v>47453.440000000002</v>
      </c>
      <c r="CC303" s="50">
        <v>47453.440000000002</v>
      </c>
      <c r="CD303" s="50">
        <v>47453.440000000002</v>
      </c>
      <c r="CE303" s="50">
        <v>47453.440000000002</v>
      </c>
      <c r="CF303" s="50" t="s">
        <v>4949</v>
      </c>
      <c r="CG303" s="50" t="s">
        <v>4949</v>
      </c>
      <c r="CH303" s="50" t="s">
        <v>4949</v>
      </c>
      <c r="CI303" s="50" t="s">
        <v>4949</v>
      </c>
      <c r="CJ303" s="50" t="s">
        <v>4949</v>
      </c>
      <c r="CK303" s="50" t="s">
        <v>4949</v>
      </c>
      <c r="CL303" s="50">
        <v>3.8856215061006161</v>
      </c>
      <c r="CM303" s="50">
        <v>2.8332678470823276</v>
      </c>
      <c r="CN303" s="50">
        <v>4.6734315003419837</v>
      </c>
      <c r="CO303" s="50">
        <v>6.0306641968994859</v>
      </c>
      <c r="CP303" s="50">
        <v>5.8421261618612226</v>
      </c>
      <c r="CQ303" s="50" t="s">
        <v>4949</v>
      </c>
      <c r="CR303" s="50">
        <v>20.42308276006877</v>
      </c>
      <c r="CS303" s="50">
        <v>25.943573719847738</v>
      </c>
      <c r="CT303" s="50">
        <v>30.291756840194836</v>
      </c>
      <c r="CU303" s="50">
        <v>33.73052823496883</v>
      </c>
      <c r="CV303" s="50">
        <v>39.087831615098843</v>
      </c>
      <c r="CW303" s="50" t="s">
        <v>4949</v>
      </c>
      <c r="CX303" s="50">
        <v>1.0200263192361185</v>
      </c>
      <c r="CY303" s="50">
        <v>1.0200003326285765</v>
      </c>
      <c r="CZ303" s="50">
        <v>1.0800002910500044</v>
      </c>
      <c r="DA303" s="50">
        <v>1.2203996948132809</v>
      </c>
      <c r="DB303" s="50">
        <v>1.3668477413480189</v>
      </c>
      <c r="DC303" s="50" t="s">
        <v>4949</v>
      </c>
      <c r="DD303" s="50" t="s">
        <v>4949</v>
      </c>
      <c r="DE303" s="50" t="s">
        <v>4949</v>
      </c>
      <c r="DF303" s="50" t="s">
        <v>4949</v>
      </c>
      <c r="DG303" s="50" t="s">
        <v>4949</v>
      </c>
      <c r="DH303" s="50" t="s">
        <v>4949</v>
      </c>
      <c r="DI303" s="50" t="s">
        <v>4949</v>
      </c>
      <c r="DJ303" s="50">
        <v>8.8040405553623504</v>
      </c>
      <c r="DK303" s="50">
        <v>12.074103533037386</v>
      </c>
      <c r="DL303" s="50">
        <v>7.3199252669039154</v>
      </c>
      <c r="DM303" s="50">
        <v>5.6725375855093612</v>
      </c>
      <c r="DN303" s="50">
        <v>5.8556026307380149</v>
      </c>
      <c r="DO303" s="50" t="s">
        <v>4949</v>
      </c>
      <c r="DP303" s="50">
        <v>1.6750247611679741</v>
      </c>
      <c r="DQ303" s="50">
        <v>1.3185989598775574</v>
      </c>
      <c r="DR303" s="50">
        <v>1.1293227231081235</v>
      </c>
      <c r="DS303" s="50">
        <v>1.0141901450281148</v>
      </c>
      <c r="DT303" s="50">
        <v>0.87518718509019688</v>
      </c>
      <c r="DU303" s="50" t="s">
        <v>4949</v>
      </c>
      <c r="DV303" s="58">
        <v>2.9817336680118954E-2</v>
      </c>
      <c r="DW303" s="58">
        <v>2.981657704145901E-2</v>
      </c>
      <c r="DX303" s="58">
        <v>3.1570491550630339E-2</v>
      </c>
      <c r="DY303" s="58">
        <v>3.5674636917028983E-2</v>
      </c>
      <c r="DZ303" s="58">
        <v>3.9955595777916172E-2</v>
      </c>
      <c r="EA303" s="58" t="s">
        <v>4949</v>
      </c>
      <c r="EB303" s="60">
        <v>0.19025636588506542</v>
      </c>
      <c r="EC303" s="60">
        <v>0.10920884985536047</v>
      </c>
      <c r="ED303" s="60">
        <v>0.15428063565269012</v>
      </c>
      <c r="EE303" s="60">
        <v>0.17878949759960849</v>
      </c>
      <c r="EF303" s="60">
        <v>0.14946150554958201</v>
      </c>
      <c r="EG303" s="60" t="s">
        <v>4949</v>
      </c>
      <c r="EH303" s="60">
        <v>6.5755070171575003E-2</v>
      </c>
      <c r="EI303" s="60">
        <v>4.99911709565799E-2</v>
      </c>
      <c r="EJ303" s="60">
        <v>6.1244520937621783E-2</v>
      </c>
      <c r="EK303" s="60">
        <v>5.6115261651983994E-2</v>
      </c>
      <c r="EL303" s="60" t="s">
        <v>4949</v>
      </c>
      <c r="EM303" s="60">
        <v>-0.27083277600920252</v>
      </c>
      <c r="EN303" s="60">
        <v>0.64948453608247414</v>
      </c>
      <c r="EO303" s="60">
        <v>0.290414590747331</v>
      </c>
      <c r="EP303" s="60">
        <v>-3.1263228872069337E-2</v>
      </c>
      <c r="EQ303" s="60" t="s">
        <v>4949</v>
      </c>
    </row>
    <row r="304" spans="1:147" ht="15" thickBot="1">
      <c r="A304" s="17" t="s">
        <v>3342</v>
      </c>
      <c r="B304" s="17" t="s">
        <v>3343</v>
      </c>
      <c r="C304" s="17" t="s">
        <v>3344</v>
      </c>
      <c r="D304" s="17" t="s">
        <v>5749</v>
      </c>
      <c r="E304" s="19" t="s">
        <v>5574</v>
      </c>
      <c r="F304" s="18" t="s">
        <v>2998</v>
      </c>
      <c r="G304" s="18" t="s">
        <v>7</v>
      </c>
      <c r="H304" s="19" t="s">
        <v>3</v>
      </c>
      <c r="I304" s="18" t="s">
        <v>5726</v>
      </c>
      <c r="J304" s="18">
        <v>27.5</v>
      </c>
      <c r="K304" s="24">
        <v>1231</v>
      </c>
      <c r="L304" s="24" t="s">
        <v>853</v>
      </c>
      <c r="M304" s="24" t="s">
        <v>4</v>
      </c>
      <c r="N304" s="24">
        <v>19.47</v>
      </c>
      <c r="O304" s="24">
        <v>2.4900000000000002</v>
      </c>
      <c r="P304" s="25">
        <v>1.67E-2</v>
      </c>
      <c r="Q304" s="25">
        <v>5.7599999999999998E-2</v>
      </c>
      <c r="R304" s="26">
        <v>1168.05</v>
      </c>
      <c r="S304" s="26">
        <v>1168.05</v>
      </c>
      <c r="T304" s="26">
        <v>22741.99</v>
      </c>
      <c r="U304" s="26">
        <v>2910.68</v>
      </c>
      <c r="V304" s="26">
        <v>22741.99</v>
      </c>
      <c r="W304" s="26">
        <v>2910.68</v>
      </c>
      <c r="X304" s="50">
        <v>33183.46</v>
      </c>
      <c r="Y304" s="50">
        <v>36223.83</v>
      </c>
      <c r="Z304" s="50">
        <v>37198</v>
      </c>
      <c r="AA304" s="50">
        <v>39436.44</v>
      </c>
      <c r="AB304" s="50">
        <v>41820.19</v>
      </c>
      <c r="AC304" s="50" t="s">
        <v>4949</v>
      </c>
      <c r="AD304" s="50">
        <v>1954.7</v>
      </c>
      <c r="AE304" s="50">
        <v>1149.58</v>
      </c>
      <c r="AF304" s="50">
        <v>1134.6400000000001</v>
      </c>
      <c r="AG304" s="50">
        <v>1183.42</v>
      </c>
      <c r="AH304" s="50">
        <v>1237.27</v>
      </c>
      <c r="AI304" s="50" t="s">
        <v>4949</v>
      </c>
      <c r="AJ304" s="59">
        <v>283.7010159651669</v>
      </c>
      <c r="AK304" s="59">
        <v>166.8476052249637</v>
      </c>
      <c r="AL304" s="59">
        <v>164.6792452830189</v>
      </c>
      <c r="AM304" s="59">
        <v>171.75907111756169</v>
      </c>
      <c r="AN304" s="59">
        <v>179.57474600870827</v>
      </c>
      <c r="AO304" s="59" t="s">
        <v>5557</v>
      </c>
      <c r="AP304" s="50">
        <v>2910.68</v>
      </c>
      <c r="AQ304" s="50">
        <v>2910.68</v>
      </c>
      <c r="AR304" s="50">
        <v>2910.68</v>
      </c>
      <c r="AS304" s="50">
        <v>2910.68</v>
      </c>
      <c r="AT304" s="50">
        <v>2910.68</v>
      </c>
      <c r="AU304" s="50">
        <v>2910.68</v>
      </c>
      <c r="AV304" s="50">
        <v>17605.43</v>
      </c>
      <c r="AW304" s="50">
        <v>16422.599999999999</v>
      </c>
      <c r="AX304" s="50">
        <v>15346.03</v>
      </c>
      <c r="AY304" s="50">
        <v>14810.62</v>
      </c>
      <c r="AZ304" s="50">
        <v>14848.83</v>
      </c>
      <c r="BA304" s="50" t="s">
        <v>4949</v>
      </c>
      <c r="BB304" s="59">
        <v>2555.2148040638608</v>
      </c>
      <c r="BC304" s="59">
        <v>2383.5413642960812</v>
      </c>
      <c r="BD304" s="59">
        <v>2227.290275761974</v>
      </c>
      <c r="BE304" s="59">
        <v>2149.5820029027577</v>
      </c>
      <c r="BF304" s="59">
        <v>2155.1277213352687</v>
      </c>
      <c r="BG304" s="59" t="s">
        <v>5557</v>
      </c>
      <c r="BH304" s="50">
        <v>2910.68</v>
      </c>
      <c r="BI304" s="50">
        <v>2910.68</v>
      </c>
      <c r="BJ304" s="50">
        <v>2910.68</v>
      </c>
      <c r="BK304" s="50">
        <v>2910.68</v>
      </c>
      <c r="BL304" s="50">
        <v>2910.68</v>
      </c>
      <c r="BM304" s="50">
        <v>2910.68</v>
      </c>
      <c r="BN304" s="50">
        <v>1286.8900000000001</v>
      </c>
      <c r="BO304" s="50">
        <v>2211.2199999999998</v>
      </c>
      <c r="BP304" s="50">
        <v>1718.83</v>
      </c>
      <c r="BQ304" s="50">
        <v>1199.06</v>
      </c>
      <c r="BR304" s="50">
        <v>1248.27</v>
      </c>
      <c r="BS304" s="50" t="s">
        <v>4949</v>
      </c>
      <c r="BT304" s="59">
        <v>186.77648766328014</v>
      </c>
      <c r="BU304" s="59">
        <v>320.93178519593613</v>
      </c>
      <c r="BV304" s="59">
        <v>249.46734397677795</v>
      </c>
      <c r="BW304" s="59">
        <v>174.02902757619739</v>
      </c>
      <c r="BX304" s="59">
        <v>181.17126269956458</v>
      </c>
      <c r="BY304" s="59" t="s">
        <v>5557</v>
      </c>
      <c r="BZ304" s="50">
        <v>2910.68</v>
      </c>
      <c r="CA304" s="50">
        <v>2910.68</v>
      </c>
      <c r="CB304" s="50">
        <v>2910.68</v>
      </c>
      <c r="CC304" s="50">
        <v>2910.68</v>
      </c>
      <c r="CD304" s="50">
        <v>2910.68</v>
      </c>
      <c r="CE304" s="50">
        <v>2910.68</v>
      </c>
      <c r="CF304" s="50">
        <v>2586.23</v>
      </c>
      <c r="CG304" s="50">
        <v>1918.77</v>
      </c>
      <c r="CH304" s="50">
        <v>2080.66</v>
      </c>
      <c r="CI304" s="50">
        <v>2612.4899999999998</v>
      </c>
      <c r="CJ304" s="50">
        <v>2690.03</v>
      </c>
      <c r="CK304" s="50" t="s">
        <v>4949</v>
      </c>
      <c r="CL304" s="50">
        <v>1.6734728821540175</v>
      </c>
      <c r="CM304" s="50">
        <v>0.98418732074825566</v>
      </c>
      <c r="CN304" s="50">
        <v>0.97139677239844202</v>
      </c>
      <c r="CO304" s="50">
        <v>1.0131586832755448</v>
      </c>
      <c r="CP304" s="50">
        <v>1.0592611617653354</v>
      </c>
      <c r="CQ304" s="50" t="s">
        <v>4949</v>
      </c>
      <c r="CR304" s="50">
        <v>15.072496896536965</v>
      </c>
      <c r="CS304" s="50">
        <v>14.05984332862463</v>
      </c>
      <c r="CT304" s="50">
        <v>13.13816189375455</v>
      </c>
      <c r="CU304" s="50">
        <v>12.6797825435555</v>
      </c>
      <c r="CV304" s="50">
        <v>12.712495184281495</v>
      </c>
      <c r="CW304" s="50" t="s">
        <v>4949</v>
      </c>
      <c r="CX304" s="50">
        <v>1.1017422199392151</v>
      </c>
      <c r="CY304" s="50">
        <v>1.893086768545867</v>
      </c>
      <c r="CZ304" s="50">
        <v>1.4715380334745944</v>
      </c>
      <c r="DA304" s="50">
        <v>1.026548521039339</v>
      </c>
      <c r="DB304" s="50">
        <v>1.0686785668421728</v>
      </c>
      <c r="DC304" s="50" t="s">
        <v>4949</v>
      </c>
      <c r="DD304" s="50">
        <v>2.2141432301699413</v>
      </c>
      <c r="DE304" s="50">
        <v>1.6427122126621292</v>
      </c>
      <c r="DF304" s="50">
        <v>1.7813107315611489</v>
      </c>
      <c r="DG304" s="50">
        <v>2.2366251444715552</v>
      </c>
      <c r="DH304" s="50">
        <v>2.3030092889859168</v>
      </c>
      <c r="DI304" s="50" t="s">
        <v>4949</v>
      </c>
      <c r="DJ304" s="50">
        <v>10.327119251035963</v>
      </c>
      <c r="DK304" s="50">
        <v>17.559821847979261</v>
      </c>
      <c r="DL304" s="50">
        <v>17.791035041951631</v>
      </c>
      <c r="DM304" s="50">
        <v>17.057697182741542</v>
      </c>
      <c r="DN304" s="50">
        <v>16.315290922757359</v>
      </c>
      <c r="DO304" s="50" t="s">
        <v>4949</v>
      </c>
      <c r="DP304" s="50">
        <v>1.1466019290639307</v>
      </c>
      <c r="DQ304" s="50">
        <v>1.2291853908638097</v>
      </c>
      <c r="DR304" s="50">
        <v>1.3154164301777069</v>
      </c>
      <c r="DS304" s="50">
        <v>1.3629692747501454</v>
      </c>
      <c r="DT304" s="50">
        <v>1.3594619912814678</v>
      </c>
      <c r="DU304" s="50" t="s">
        <v>4949</v>
      </c>
      <c r="DV304" s="58">
        <v>6.3750283606503783E-2</v>
      </c>
      <c r="DW304" s="58">
        <v>0.10953997786630815</v>
      </c>
      <c r="DX304" s="58">
        <v>8.5147837011218433E-2</v>
      </c>
      <c r="DY304" s="58">
        <v>5.9399338763386475E-2</v>
      </c>
      <c r="DZ304" s="58">
        <v>6.183711623953133E-2</v>
      </c>
      <c r="EA304" s="58" t="s">
        <v>4949</v>
      </c>
      <c r="EB304" s="60">
        <v>0.11102824526296716</v>
      </c>
      <c r="EC304" s="60">
        <v>6.9999878216603945E-2</v>
      </c>
      <c r="ED304" s="60">
        <v>7.3937037787623255E-2</v>
      </c>
      <c r="EE304" s="60">
        <v>7.9903474668852489E-2</v>
      </c>
      <c r="EF304" s="60">
        <v>8.3324410071365887E-2</v>
      </c>
      <c r="EG304" s="60" t="s">
        <v>4949</v>
      </c>
      <c r="EH304" s="60">
        <v>9.162305558251016E-2</v>
      </c>
      <c r="EI304" s="60">
        <v>2.6893070114341722E-2</v>
      </c>
      <c r="EJ304" s="60">
        <v>6.0176353567396257E-2</v>
      </c>
      <c r="EK304" s="60">
        <v>6.0445364743876517E-2</v>
      </c>
      <c r="EL304" s="60" t="s">
        <v>4949</v>
      </c>
      <c r="EM304" s="60">
        <v>-0.41188929247454853</v>
      </c>
      <c r="EN304" s="60">
        <v>-1.2996050731571396E-2</v>
      </c>
      <c r="EO304" s="60">
        <v>4.2991609673552755E-2</v>
      </c>
      <c r="EP304" s="60">
        <v>4.5503709587466856E-2</v>
      </c>
      <c r="EQ304" s="60" t="s">
        <v>4949</v>
      </c>
    </row>
    <row r="305" spans="1:147" ht="15" thickBot="1">
      <c r="A305" s="17" t="s">
        <v>2833</v>
      </c>
      <c r="B305" s="17" t="s">
        <v>2834</v>
      </c>
      <c r="C305" s="17" t="s">
        <v>2835</v>
      </c>
      <c r="D305" s="17" t="s">
        <v>5757</v>
      </c>
      <c r="E305" s="19" t="s">
        <v>5574</v>
      </c>
      <c r="F305" s="18" t="s">
        <v>3008</v>
      </c>
      <c r="G305" s="18" t="s">
        <v>86</v>
      </c>
      <c r="H305" s="19" t="s">
        <v>3</v>
      </c>
      <c r="I305" s="18" t="s">
        <v>5726</v>
      </c>
      <c r="J305" s="18">
        <v>14.7</v>
      </c>
      <c r="K305" s="24">
        <v>1231</v>
      </c>
      <c r="L305" s="24" t="s">
        <v>853</v>
      </c>
      <c r="M305" s="24" t="s">
        <v>4</v>
      </c>
      <c r="N305" s="24">
        <v>11.81</v>
      </c>
      <c r="O305" s="24">
        <v>1.51</v>
      </c>
      <c r="P305" s="25">
        <v>1.8100000000000002E-2</v>
      </c>
      <c r="Q305" s="25">
        <v>3.78E-2</v>
      </c>
      <c r="R305" s="26">
        <v>3708.36</v>
      </c>
      <c r="S305" s="26">
        <v>919.07</v>
      </c>
      <c r="T305" s="26">
        <v>43795.75</v>
      </c>
      <c r="U305" s="26">
        <v>5605.28</v>
      </c>
      <c r="V305" s="26">
        <v>10854.25</v>
      </c>
      <c r="W305" s="26">
        <v>1389.2</v>
      </c>
      <c r="X305" s="50">
        <v>260295.09</v>
      </c>
      <c r="Y305" s="50">
        <v>275250.93</v>
      </c>
      <c r="Z305" s="50">
        <v>298577.7</v>
      </c>
      <c r="AA305" s="50">
        <v>317572.77</v>
      </c>
      <c r="AB305" s="50">
        <v>336725.37</v>
      </c>
      <c r="AC305" s="50">
        <v>354890.85</v>
      </c>
      <c r="AD305" s="50">
        <v>3768</v>
      </c>
      <c r="AE305" s="50">
        <v>4552.53</v>
      </c>
      <c r="AF305" s="50">
        <v>4978.37</v>
      </c>
      <c r="AG305" s="50">
        <v>5391.73</v>
      </c>
      <c r="AH305" s="50">
        <v>6019.78</v>
      </c>
      <c r="AI305" s="50">
        <v>6276.53</v>
      </c>
      <c r="AJ305" s="59">
        <v>546.87953555878084</v>
      </c>
      <c r="AK305" s="59">
        <v>660.74455732946296</v>
      </c>
      <c r="AL305" s="59">
        <v>722.55007256894055</v>
      </c>
      <c r="AM305" s="59">
        <v>782.54426705370099</v>
      </c>
      <c r="AN305" s="59">
        <v>873.69811320754718</v>
      </c>
      <c r="AO305" s="59">
        <v>910.96226415094338</v>
      </c>
      <c r="AP305" s="50">
        <v>5605.28</v>
      </c>
      <c r="AQ305" s="50">
        <v>5605.28</v>
      </c>
      <c r="AR305" s="50">
        <v>5605.28</v>
      </c>
      <c r="AS305" s="50">
        <v>5605.28</v>
      </c>
      <c r="AT305" s="50">
        <v>5605.28</v>
      </c>
      <c r="AU305" s="50">
        <v>5605.28</v>
      </c>
      <c r="AV305" s="50">
        <v>68524.14</v>
      </c>
      <c r="AW305" s="50">
        <v>71675.62</v>
      </c>
      <c r="AX305" s="50">
        <v>75578.67</v>
      </c>
      <c r="AY305" s="50">
        <v>79794.509999999995</v>
      </c>
      <c r="AZ305" s="50">
        <v>84540.76</v>
      </c>
      <c r="BA305" s="50">
        <v>89395.41</v>
      </c>
      <c r="BB305" s="59">
        <v>9945.44847605225</v>
      </c>
      <c r="BC305" s="59">
        <v>10402.847605224964</v>
      </c>
      <c r="BD305" s="59">
        <v>10969.328011611031</v>
      </c>
      <c r="BE305" s="59">
        <v>11581.206095791002</v>
      </c>
      <c r="BF305" s="59">
        <v>12270.066763425253</v>
      </c>
      <c r="BG305" s="59">
        <v>12974.660377358492</v>
      </c>
      <c r="BH305" s="50">
        <v>5605.28</v>
      </c>
      <c r="BI305" s="50">
        <v>5605.28</v>
      </c>
      <c r="BJ305" s="50">
        <v>5605.28</v>
      </c>
      <c r="BK305" s="50">
        <v>5605.28</v>
      </c>
      <c r="BL305" s="50">
        <v>5605.28</v>
      </c>
      <c r="BM305" s="50">
        <v>5605.28</v>
      </c>
      <c r="BN305" s="50">
        <v>1518.35</v>
      </c>
      <c r="BO305" s="50">
        <v>1075.31</v>
      </c>
      <c r="BP305" s="50">
        <v>1175.9000000000001</v>
      </c>
      <c r="BQ305" s="50">
        <v>1273.53</v>
      </c>
      <c r="BR305" s="50">
        <v>1421.88</v>
      </c>
      <c r="BS305" s="50">
        <v>1482.52</v>
      </c>
      <c r="BT305" s="59">
        <v>220.37010159651669</v>
      </c>
      <c r="BU305" s="59">
        <v>156.06821480406387</v>
      </c>
      <c r="BV305" s="59">
        <v>170.66763425253993</v>
      </c>
      <c r="BW305" s="59">
        <v>184.83744557329464</v>
      </c>
      <c r="BX305" s="59">
        <v>206.36865021770686</v>
      </c>
      <c r="BY305" s="59">
        <v>215.16981132075472</v>
      </c>
      <c r="BZ305" s="50">
        <v>5605.28</v>
      </c>
      <c r="CA305" s="50">
        <v>5605.28</v>
      </c>
      <c r="CB305" s="50">
        <v>5605.28</v>
      </c>
      <c r="CC305" s="50">
        <v>5605.28</v>
      </c>
      <c r="CD305" s="50">
        <v>5605.28</v>
      </c>
      <c r="CE305" s="50">
        <v>5605.28</v>
      </c>
      <c r="CF305" s="50">
        <v>5231.5200000000004</v>
      </c>
      <c r="CG305" s="50">
        <v>5827.26</v>
      </c>
      <c r="CH305" s="50">
        <v>5957.48</v>
      </c>
      <c r="CI305" s="50">
        <v>4362.49</v>
      </c>
      <c r="CJ305" s="50">
        <v>6884.05</v>
      </c>
      <c r="CK305" s="50">
        <v>6215</v>
      </c>
      <c r="CL305" s="50">
        <v>1.0160825809791929</v>
      </c>
      <c r="CM305" s="50">
        <v>1.2276397113548845</v>
      </c>
      <c r="CN305" s="50">
        <v>1.3424721440205374</v>
      </c>
      <c r="CO305" s="50">
        <v>1.4539392076281696</v>
      </c>
      <c r="CP305" s="50">
        <v>1.623299787507146</v>
      </c>
      <c r="CQ305" s="50">
        <v>1.6925352446903752</v>
      </c>
      <c r="CR305" s="50">
        <v>18.478286897712195</v>
      </c>
      <c r="CS305" s="50">
        <v>19.32811808993733</v>
      </c>
      <c r="CT305" s="50">
        <v>20.380618386564411</v>
      </c>
      <c r="CU305" s="50">
        <v>21.517465941817946</v>
      </c>
      <c r="CV305" s="50">
        <v>22.797344378647164</v>
      </c>
      <c r="CW305" s="50">
        <v>24.106454065948292</v>
      </c>
      <c r="CX305" s="50">
        <v>0.40943975234335389</v>
      </c>
      <c r="CY305" s="50">
        <v>0.28996915078363478</v>
      </c>
      <c r="CZ305" s="50">
        <v>0.31709434898445676</v>
      </c>
      <c r="DA305" s="50">
        <v>0.34342135067792767</v>
      </c>
      <c r="DB305" s="50">
        <v>0.38342555738925027</v>
      </c>
      <c r="DC305" s="50">
        <v>0.39977779935065633</v>
      </c>
      <c r="DD305" s="50">
        <v>1.4107368216677993</v>
      </c>
      <c r="DE305" s="50">
        <v>1.5713846552114681</v>
      </c>
      <c r="DF305" s="50">
        <v>1.6064999083152658</v>
      </c>
      <c r="DG305" s="50">
        <v>1.1763933382950953</v>
      </c>
      <c r="DH305" s="50">
        <v>1.8563596846045152</v>
      </c>
      <c r="DI305" s="50">
        <v>1.6759430044547994</v>
      </c>
      <c r="DJ305" s="50">
        <v>10.316963906581741</v>
      </c>
      <c r="DK305" s="50">
        <v>8.539058501536509</v>
      </c>
      <c r="DL305" s="50">
        <v>7.8086441947866474</v>
      </c>
      <c r="DM305" s="50">
        <v>7.2099901144901546</v>
      </c>
      <c r="DN305" s="50">
        <v>6.4577642372312614</v>
      </c>
      <c r="DO305" s="50">
        <v>6.1936006041554812</v>
      </c>
      <c r="DP305" s="50">
        <v>0.56730839671975453</v>
      </c>
      <c r="DQ305" s="50">
        <v>0.54236461435562056</v>
      </c>
      <c r="DR305" s="50">
        <v>0.51435570379843942</v>
      </c>
      <c r="DS305" s="50">
        <v>0.48718038371311512</v>
      </c>
      <c r="DT305" s="50">
        <v>0.45982931783437958</v>
      </c>
      <c r="DU305" s="50">
        <v>0.43485812079166031</v>
      </c>
      <c r="DV305" s="58">
        <v>3.905791792628141E-2</v>
      </c>
      <c r="DW305" s="58">
        <v>2.7661191243988317E-2</v>
      </c>
      <c r="DX305" s="58">
        <v>3.0248760621407658E-2</v>
      </c>
      <c r="DY305" s="58">
        <v>3.2760187187840198E-2</v>
      </c>
      <c r="DZ305" s="58">
        <v>3.6576331110100453E-2</v>
      </c>
      <c r="EA305" s="58">
        <v>3.8136229778424423E-2</v>
      </c>
      <c r="EB305" s="60">
        <v>5.4987921045050694E-2</v>
      </c>
      <c r="EC305" s="60">
        <v>6.3515739382512496E-2</v>
      </c>
      <c r="ED305" s="60">
        <v>6.5870039787680842E-2</v>
      </c>
      <c r="EE305" s="60">
        <v>6.7570187472797319E-2</v>
      </c>
      <c r="EF305" s="60">
        <v>7.1205652752589402E-2</v>
      </c>
      <c r="EG305" s="60">
        <v>7.0210875480072182E-2</v>
      </c>
      <c r="EH305" s="60">
        <v>5.745724976986688E-2</v>
      </c>
      <c r="EI305" s="60">
        <v>8.4747288592267545E-2</v>
      </c>
      <c r="EJ305" s="60">
        <v>6.3618515381423268E-2</v>
      </c>
      <c r="EK305" s="60">
        <v>6.030932689852464E-2</v>
      </c>
      <c r="EL305" s="60">
        <v>5.3947464665344391E-2</v>
      </c>
      <c r="EM305" s="60">
        <v>0.20820859872611464</v>
      </c>
      <c r="EN305" s="60">
        <v>9.3539196886126996E-2</v>
      </c>
      <c r="EO305" s="60">
        <v>8.3031192940661303E-2</v>
      </c>
      <c r="EP305" s="60">
        <v>0.11648394856567368</v>
      </c>
      <c r="EQ305" s="60">
        <v>4.2651060337753233E-2</v>
      </c>
    </row>
    <row r="306" spans="1:147" ht="15" thickBot="1">
      <c r="A306" s="17" t="s">
        <v>5076</v>
      </c>
      <c r="B306" s="17" t="s">
        <v>5077</v>
      </c>
      <c r="C306" s="17" t="s">
        <v>5078</v>
      </c>
      <c r="D306" s="17" t="s">
        <v>5735</v>
      </c>
      <c r="E306" s="19" t="s">
        <v>5574</v>
      </c>
      <c r="F306" s="18" t="s">
        <v>3042</v>
      </c>
      <c r="G306" s="18" t="s">
        <v>2812</v>
      </c>
      <c r="H306" s="19" t="s">
        <v>3</v>
      </c>
      <c r="I306" s="18" t="s">
        <v>5726</v>
      </c>
      <c r="J306" s="18">
        <v>52.59</v>
      </c>
      <c r="K306" s="24">
        <v>1231</v>
      </c>
      <c r="L306" s="24" t="s">
        <v>853</v>
      </c>
      <c r="M306" s="24" t="s">
        <v>864</v>
      </c>
      <c r="N306" s="24">
        <v>60.8</v>
      </c>
      <c r="O306" s="24">
        <v>7.78</v>
      </c>
      <c r="P306" s="25">
        <v>-2.2499999999999999E-2</v>
      </c>
      <c r="Q306" s="25">
        <v>0.25519999999999998</v>
      </c>
      <c r="R306" s="26">
        <v>620.44000000000005</v>
      </c>
      <c r="S306" s="26">
        <v>620.44000000000005</v>
      </c>
      <c r="T306" s="26">
        <v>37722.46</v>
      </c>
      <c r="U306" s="26">
        <v>4827.9799999999996</v>
      </c>
      <c r="V306" s="26">
        <v>37722.46</v>
      </c>
      <c r="W306" s="26">
        <v>4827.9799999999996</v>
      </c>
      <c r="X306" s="50">
        <v>677.79</v>
      </c>
      <c r="Y306" s="50">
        <v>1020.67</v>
      </c>
      <c r="Z306" s="50">
        <v>1086.5</v>
      </c>
      <c r="AA306" s="50">
        <v>1560</v>
      </c>
      <c r="AB306" s="50" t="s">
        <v>4949</v>
      </c>
      <c r="AC306" s="50" t="s">
        <v>4949</v>
      </c>
      <c r="AD306" s="50">
        <v>122.67</v>
      </c>
      <c r="AE306" s="50">
        <v>401.81</v>
      </c>
      <c r="AF306" s="50">
        <v>374.18</v>
      </c>
      <c r="AG306" s="50">
        <v>500</v>
      </c>
      <c r="AH306" s="50" t="s">
        <v>4949</v>
      </c>
      <c r="AI306" s="50" t="s">
        <v>4949</v>
      </c>
      <c r="AJ306" s="59">
        <v>122.67</v>
      </c>
      <c r="AK306" s="59">
        <v>401.81</v>
      </c>
      <c r="AL306" s="59">
        <v>374.18</v>
      </c>
      <c r="AM306" s="59">
        <v>500</v>
      </c>
      <c r="AN306" s="59" t="s">
        <v>4949</v>
      </c>
      <c r="AO306" s="59" t="s">
        <v>4949</v>
      </c>
      <c r="AP306" s="50">
        <v>4827.9799999999996</v>
      </c>
      <c r="AQ306" s="50">
        <v>4827.9799999999996</v>
      </c>
      <c r="AR306" s="50">
        <v>4827.9799999999996</v>
      </c>
      <c r="AS306" s="50">
        <v>4827.9799999999996</v>
      </c>
      <c r="AT306" s="50">
        <v>4827.9799999999996</v>
      </c>
      <c r="AU306" s="50">
        <v>4827.9799999999996</v>
      </c>
      <c r="AV306" s="50">
        <v>918.8</v>
      </c>
      <c r="AW306" s="50">
        <v>1264.23</v>
      </c>
      <c r="AX306" s="50">
        <v>1169.81</v>
      </c>
      <c r="AY306" s="50">
        <v>1594.97</v>
      </c>
      <c r="AZ306" s="50" t="s">
        <v>4949</v>
      </c>
      <c r="BA306" s="50" t="s">
        <v>4949</v>
      </c>
      <c r="BB306" s="59">
        <v>918.8</v>
      </c>
      <c r="BC306" s="59">
        <v>1264.23</v>
      </c>
      <c r="BD306" s="59">
        <v>1169.81</v>
      </c>
      <c r="BE306" s="59">
        <v>1594.97</v>
      </c>
      <c r="BF306" s="59" t="s">
        <v>4949</v>
      </c>
      <c r="BG306" s="59" t="s">
        <v>4949</v>
      </c>
      <c r="BH306" s="50">
        <v>4827.9799999999996</v>
      </c>
      <c r="BI306" s="50">
        <v>4827.9799999999996</v>
      </c>
      <c r="BJ306" s="50">
        <v>4827.9799999999996</v>
      </c>
      <c r="BK306" s="50">
        <v>4827.9799999999996</v>
      </c>
      <c r="BL306" s="50">
        <v>4827.9799999999996</v>
      </c>
      <c r="BM306" s="50">
        <v>4827.9799999999996</v>
      </c>
      <c r="BN306" s="50">
        <v>56.97</v>
      </c>
      <c r="BO306" s="50">
        <v>731.8</v>
      </c>
      <c r="BP306" s="50">
        <v>74.84</v>
      </c>
      <c r="BQ306" s="50">
        <v>100</v>
      </c>
      <c r="BR306" s="50" t="s">
        <v>4949</v>
      </c>
      <c r="BS306" s="50" t="s">
        <v>4949</v>
      </c>
      <c r="BT306" s="59">
        <v>56.97</v>
      </c>
      <c r="BU306" s="59">
        <v>731.8</v>
      </c>
      <c r="BV306" s="59">
        <v>74.84</v>
      </c>
      <c r="BW306" s="59">
        <v>100</v>
      </c>
      <c r="BX306" s="59" t="s">
        <v>4949</v>
      </c>
      <c r="BY306" s="59" t="s">
        <v>4949</v>
      </c>
      <c r="BZ306" s="50">
        <v>4827.9799999999996</v>
      </c>
      <c r="CA306" s="50">
        <v>4827.9799999999996</v>
      </c>
      <c r="CB306" s="50">
        <v>4827.9799999999996</v>
      </c>
      <c r="CC306" s="50">
        <v>4827.9799999999996</v>
      </c>
      <c r="CD306" s="50">
        <v>4827.9799999999996</v>
      </c>
      <c r="CE306" s="50">
        <v>4827.9799999999996</v>
      </c>
      <c r="CF306" s="50">
        <v>96.27</v>
      </c>
      <c r="CG306" s="50">
        <v>581.83000000000004</v>
      </c>
      <c r="CH306" s="50">
        <v>329.46</v>
      </c>
      <c r="CI306" s="50">
        <v>626.24</v>
      </c>
      <c r="CJ306" s="50" t="s">
        <v>4949</v>
      </c>
      <c r="CK306" s="50" t="s">
        <v>4949</v>
      </c>
      <c r="CL306" s="50">
        <v>0.19771452517568175</v>
      </c>
      <c r="CM306" s="50">
        <v>0.64762104313068136</v>
      </c>
      <c r="CN306" s="50">
        <v>0.60308813100380376</v>
      </c>
      <c r="CO306" s="50">
        <v>0.80587969827864092</v>
      </c>
      <c r="CP306" s="50" t="s">
        <v>4949</v>
      </c>
      <c r="CQ306" s="50" t="s">
        <v>4949</v>
      </c>
      <c r="CR306" s="50">
        <v>1.4808845335568304</v>
      </c>
      <c r="CS306" s="50">
        <v>2.0376345819096122</v>
      </c>
      <c r="CT306" s="50">
        <v>1.8854522596866736</v>
      </c>
      <c r="CU306" s="50">
        <v>2.5707078847269678</v>
      </c>
      <c r="CV306" s="50" t="s">
        <v>4949</v>
      </c>
      <c r="CW306" s="50" t="s">
        <v>4949</v>
      </c>
      <c r="CX306" s="50">
        <v>9.1821932821868346E-2</v>
      </c>
      <c r="CY306" s="50">
        <v>1.1794855264006188</v>
      </c>
      <c r="CZ306" s="50">
        <v>0.12062407323834698</v>
      </c>
      <c r="DA306" s="50">
        <v>0.16117593965572818</v>
      </c>
      <c r="DB306" s="50" t="s">
        <v>4949</v>
      </c>
      <c r="DC306" s="50" t="s">
        <v>4949</v>
      </c>
      <c r="DD306" s="50">
        <v>0.15516407710656951</v>
      </c>
      <c r="DE306" s="50">
        <v>0.93776996969892334</v>
      </c>
      <c r="DF306" s="50">
        <v>0.53101025078976205</v>
      </c>
      <c r="DG306" s="50">
        <v>1.0093482045000322</v>
      </c>
      <c r="DH306" s="50" t="s">
        <v>4949</v>
      </c>
      <c r="DI306" s="50" t="s">
        <v>4949</v>
      </c>
      <c r="DJ306" s="50">
        <v>39.357463112415417</v>
      </c>
      <c r="DK306" s="50">
        <v>12.015579502750056</v>
      </c>
      <c r="DL306" s="50">
        <v>12.902827516168687</v>
      </c>
      <c r="DM306" s="50">
        <v>9.6559599999999985</v>
      </c>
      <c r="DN306" s="50" t="s">
        <v>4949</v>
      </c>
      <c r="DO306" s="50" t="s">
        <v>4949</v>
      </c>
      <c r="DP306" s="50">
        <v>5.254658249891162</v>
      </c>
      <c r="DQ306" s="50">
        <v>3.8189095338664636</v>
      </c>
      <c r="DR306" s="50">
        <v>4.1271488532325762</v>
      </c>
      <c r="DS306" s="50">
        <v>3.0270036427017435</v>
      </c>
      <c r="DT306" s="50" t="s">
        <v>4949</v>
      </c>
      <c r="DU306" s="50" t="s">
        <v>4949</v>
      </c>
      <c r="DV306" s="58">
        <v>1.1799966031342301E-2</v>
      </c>
      <c r="DW306" s="58">
        <v>0.15157477868591004</v>
      </c>
      <c r="DX306" s="58">
        <v>1.5501306964817586E-2</v>
      </c>
      <c r="DY306" s="58">
        <v>2.0712596158227667E-2</v>
      </c>
      <c r="DZ306" s="58" t="s">
        <v>4949</v>
      </c>
      <c r="EA306" s="58" t="s">
        <v>4949</v>
      </c>
      <c r="EB306" s="60">
        <v>0.13351110143665651</v>
      </c>
      <c r="EC306" s="60">
        <v>0.31782982526913617</v>
      </c>
      <c r="ED306" s="60">
        <v>0.31986390952376886</v>
      </c>
      <c r="EE306" s="60">
        <v>0.31348552010382641</v>
      </c>
      <c r="EF306" s="60" t="s">
        <v>4949</v>
      </c>
      <c r="EG306" s="60" t="s">
        <v>4949</v>
      </c>
      <c r="EH306" s="60">
        <v>0.50587940217471483</v>
      </c>
      <c r="EI306" s="60">
        <v>6.4496850108262338E-2</v>
      </c>
      <c r="EJ306" s="60">
        <v>0.43580303727565584</v>
      </c>
      <c r="EK306" s="60" t="s">
        <v>4949</v>
      </c>
      <c r="EL306" s="60" t="s">
        <v>4949</v>
      </c>
      <c r="EM306" s="60">
        <v>2.2755359908698134</v>
      </c>
      <c r="EN306" s="60">
        <v>-6.876384360767529E-2</v>
      </c>
      <c r="EO306" s="60">
        <v>0.336255278208349</v>
      </c>
      <c r="EP306" s="60" t="s">
        <v>4949</v>
      </c>
      <c r="EQ306" s="60" t="s">
        <v>4949</v>
      </c>
    </row>
    <row r="307" spans="1:147" ht="15" thickBot="1">
      <c r="A307" s="17" t="s">
        <v>1244</v>
      </c>
      <c r="B307" s="17" t="s">
        <v>1245</v>
      </c>
      <c r="C307" s="17" t="s">
        <v>5036</v>
      </c>
      <c r="D307" s="17" t="s">
        <v>5746</v>
      </c>
      <c r="E307" s="19" t="s">
        <v>5574</v>
      </c>
      <c r="F307" s="18" t="s">
        <v>3069</v>
      </c>
      <c r="G307" s="18" t="s">
        <v>1908</v>
      </c>
      <c r="H307" s="19" t="s">
        <v>3</v>
      </c>
      <c r="I307" s="18" t="s">
        <v>5727</v>
      </c>
      <c r="J307" s="18">
        <v>18</v>
      </c>
      <c r="K307" s="24">
        <v>1231</v>
      </c>
      <c r="L307" s="24" t="s">
        <v>853</v>
      </c>
      <c r="M307" s="24" t="s">
        <v>4</v>
      </c>
      <c r="N307" s="24">
        <v>17.41</v>
      </c>
      <c r="O307" s="24">
        <v>2.23</v>
      </c>
      <c r="P307" s="25">
        <v>4.0599999999999997E-2</v>
      </c>
      <c r="Q307" s="25">
        <v>4.6300000000000001E-2</v>
      </c>
      <c r="R307" s="26">
        <v>17628.93</v>
      </c>
      <c r="S307" s="26">
        <v>3505.76</v>
      </c>
      <c r="T307" s="26">
        <v>306919.59999999998</v>
      </c>
      <c r="U307" s="26">
        <v>39281.68</v>
      </c>
      <c r="V307" s="26">
        <v>61035.28</v>
      </c>
      <c r="W307" s="26">
        <v>7811.72</v>
      </c>
      <c r="X307" s="50">
        <v>36141.29</v>
      </c>
      <c r="Y307" s="50">
        <v>43397.13</v>
      </c>
      <c r="Z307" s="50">
        <v>60013.71</v>
      </c>
      <c r="AA307" s="50">
        <v>65656.14</v>
      </c>
      <c r="AB307" s="50">
        <v>70811.08</v>
      </c>
      <c r="AC307" s="50" t="s">
        <v>4949</v>
      </c>
      <c r="AD307" s="50">
        <v>9374.14</v>
      </c>
      <c r="AE307" s="50">
        <v>13024.08</v>
      </c>
      <c r="AF307" s="50">
        <v>27862.959999999999</v>
      </c>
      <c r="AG307" s="50">
        <v>26063.22</v>
      </c>
      <c r="AH307" s="50">
        <v>28146.97</v>
      </c>
      <c r="AI307" s="50" t="s">
        <v>4949</v>
      </c>
      <c r="AJ307" s="59">
        <v>1360.542815674891</v>
      </c>
      <c r="AK307" s="59">
        <v>1890.2873730043543</v>
      </c>
      <c r="AL307" s="59">
        <v>4043.9709724238028</v>
      </c>
      <c r="AM307" s="59">
        <v>3782.7605224963718</v>
      </c>
      <c r="AN307" s="59">
        <v>4085.191582002903</v>
      </c>
      <c r="AO307" s="59" t="s">
        <v>5557</v>
      </c>
      <c r="AP307" s="50">
        <v>39281.68</v>
      </c>
      <c r="AQ307" s="50">
        <v>39281.68</v>
      </c>
      <c r="AR307" s="50">
        <v>39281.68</v>
      </c>
      <c r="AS307" s="50">
        <v>39281.68</v>
      </c>
      <c r="AT307" s="50">
        <v>39281.68</v>
      </c>
      <c r="AU307" s="50">
        <v>39281.68</v>
      </c>
      <c r="AV307" s="50">
        <v>166969.25</v>
      </c>
      <c r="AW307" s="50">
        <v>170775.39</v>
      </c>
      <c r="AX307" s="50">
        <v>344317.93</v>
      </c>
      <c r="AY307" s="50">
        <v>359849.31</v>
      </c>
      <c r="AZ307" s="50">
        <v>378144.71</v>
      </c>
      <c r="BA307" s="50" t="s">
        <v>4949</v>
      </c>
      <c r="BB307" s="59">
        <v>24233.563134978231</v>
      </c>
      <c r="BC307" s="59">
        <v>24785.978229317854</v>
      </c>
      <c r="BD307" s="59">
        <v>49973.574746008708</v>
      </c>
      <c r="BE307" s="59">
        <v>52227.76632801161</v>
      </c>
      <c r="BF307" s="59">
        <v>54883.121915820033</v>
      </c>
      <c r="BG307" s="59" t="s">
        <v>5557</v>
      </c>
      <c r="BH307" s="50">
        <v>39281.68</v>
      </c>
      <c r="BI307" s="50">
        <v>39281.68</v>
      </c>
      <c r="BJ307" s="50">
        <v>39281.68</v>
      </c>
      <c r="BK307" s="50">
        <v>39281.68</v>
      </c>
      <c r="BL307" s="50">
        <v>39281.68</v>
      </c>
      <c r="BM307" s="50">
        <v>39281.68</v>
      </c>
      <c r="BN307" s="50">
        <v>3560.06</v>
      </c>
      <c r="BO307" s="50">
        <v>4920.2</v>
      </c>
      <c r="BP307" s="50">
        <v>20840.919999999998</v>
      </c>
      <c r="BQ307" s="50">
        <v>19495.830000000002</v>
      </c>
      <c r="BR307" s="50">
        <v>21054.23</v>
      </c>
      <c r="BS307" s="50" t="s">
        <v>4949</v>
      </c>
      <c r="BT307" s="59">
        <v>516.69956458635704</v>
      </c>
      <c r="BU307" s="59">
        <v>714.10740203193029</v>
      </c>
      <c r="BV307" s="59">
        <v>3024.8069666182873</v>
      </c>
      <c r="BW307" s="59">
        <v>2829.5834542815678</v>
      </c>
      <c r="BX307" s="59">
        <v>3055.7663280116112</v>
      </c>
      <c r="BY307" s="59" t="s">
        <v>5557</v>
      </c>
      <c r="BZ307" s="50">
        <v>39281.68</v>
      </c>
      <c r="CA307" s="50">
        <v>39281.68</v>
      </c>
      <c r="CB307" s="50">
        <v>39281.68</v>
      </c>
      <c r="CC307" s="50">
        <v>39281.68</v>
      </c>
      <c r="CD307" s="50">
        <v>39281.68</v>
      </c>
      <c r="CE307" s="50">
        <v>39281.68</v>
      </c>
      <c r="CF307" s="50" t="s">
        <v>4949</v>
      </c>
      <c r="CG307" s="50" t="s">
        <v>4949</v>
      </c>
      <c r="CH307" s="50" t="s">
        <v>4949</v>
      </c>
      <c r="CI307" s="50" t="s">
        <v>4949</v>
      </c>
      <c r="CJ307" s="50" t="s">
        <v>4949</v>
      </c>
      <c r="CK307" s="50" t="s">
        <v>4949</v>
      </c>
      <c r="CL307" s="50">
        <v>0.53174753090516547</v>
      </c>
      <c r="CM307" s="50">
        <v>0.73879015913047474</v>
      </c>
      <c r="CN307" s="50">
        <v>1.580524739731793</v>
      </c>
      <c r="CO307" s="50">
        <v>1.4784345958603273</v>
      </c>
      <c r="CP307" s="50">
        <v>1.596635189997351</v>
      </c>
      <c r="CQ307" s="50" t="s">
        <v>4949</v>
      </c>
      <c r="CR307" s="50">
        <v>9.4713207211101302</v>
      </c>
      <c r="CS307" s="50">
        <v>9.687223784994325</v>
      </c>
      <c r="CT307" s="50">
        <v>19.531413988256801</v>
      </c>
      <c r="CU307" s="50">
        <v>20.41243058994505</v>
      </c>
      <c r="CV307" s="50">
        <v>21.450236060838634</v>
      </c>
      <c r="CW307" s="50" t="s">
        <v>4949</v>
      </c>
      <c r="CX307" s="50">
        <v>0.20194419060033705</v>
      </c>
      <c r="CY307" s="50">
        <v>0.27909805076087996</v>
      </c>
      <c r="CZ307" s="50">
        <v>1.1821999406657124</v>
      </c>
      <c r="DA307" s="50">
        <v>1.1058997908551456</v>
      </c>
      <c r="DB307" s="50">
        <v>1.1942999376592907</v>
      </c>
      <c r="DC307" s="50" t="s">
        <v>4949</v>
      </c>
      <c r="DD307" s="50" t="s">
        <v>4949</v>
      </c>
      <c r="DE307" s="50" t="s">
        <v>4949</v>
      </c>
      <c r="DF307" s="50" t="s">
        <v>4949</v>
      </c>
      <c r="DG307" s="50" t="s">
        <v>4949</v>
      </c>
      <c r="DH307" s="50" t="s">
        <v>4949</v>
      </c>
      <c r="DI307" s="50" t="s">
        <v>4949</v>
      </c>
      <c r="DJ307" s="50">
        <v>29.061895811242422</v>
      </c>
      <c r="DK307" s="50">
        <v>20.917429868366906</v>
      </c>
      <c r="DL307" s="50">
        <v>9.7775067688429385</v>
      </c>
      <c r="DM307" s="50">
        <v>10.45267161923968</v>
      </c>
      <c r="DN307" s="50">
        <v>9.6788492686779435</v>
      </c>
      <c r="DO307" s="50" t="s">
        <v>4949</v>
      </c>
      <c r="DP307" s="50">
        <v>1.6316194748434218</v>
      </c>
      <c r="DQ307" s="50">
        <v>1.5952549134860707</v>
      </c>
      <c r="DR307" s="50">
        <v>0.79121723344468309</v>
      </c>
      <c r="DS307" s="50">
        <v>0.75706767368818917</v>
      </c>
      <c r="DT307" s="50">
        <v>0.72043922021281226</v>
      </c>
      <c r="DU307" s="50" t="s">
        <v>4949</v>
      </c>
      <c r="DV307" s="58">
        <v>1.3067783801418842E-2</v>
      </c>
      <c r="DW307" s="58">
        <v>1.8060400628006547E-2</v>
      </c>
      <c r="DX307" s="58">
        <v>7.6500013140976819E-2</v>
      </c>
      <c r="DY307" s="58">
        <v>7.1562639806412115E-2</v>
      </c>
      <c r="DZ307" s="58">
        <v>7.7283002462134529E-2</v>
      </c>
      <c r="EA307" s="58" t="s">
        <v>4949</v>
      </c>
      <c r="EB307" s="60">
        <v>5.6142912542279488E-2</v>
      </c>
      <c r="EC307" s="60">
        <v>7.6264384464295468E-2</v>
      </c>
      <c r="ED307" s="60">
        <v>8.0922187235500626E-2</v>
      </c>
      <c r="EE307" s="60">
        <v>7.2428150550017736E-2</v>
      </c>
      <c r="EF307" s="60">
        <v>7.4434387829992385E-2</v>
      </c>
      <c r="EG307" s="60" t="s">
        <v>4949</v>
      </c>
      <c r="EH307" s="60">
        <v>0.2007631714307927</v>
      </c>
      <c r="EI307" s="60">
        <v>0.38289582744296702</v>
      </c>
      <c r="EJ307" s="60">
        <v>9.4019016654694365E-2</v>
      </c>
      <c r="EK307" s="60">
        <v>7.851421055212815E-2</v>
      </c>
      <c r="EL307" s="60" t="s">
        <v>4949</v>
      </c>
      <c r="EM307" s="60">
        <v>0.38936265086717303</v>
      </c>
      <c r="EN307" s="60">
        <v>1.1393418959343</v>
      </c>
      <c r="EO307" s="60">
        <v>-6.4592563029914896E-2</v>
      </c>
      <c r="EP307" s="60">
        <v>7.9949829683362283E-2</v>
      </c>
      <c r="EQ307" s="60" t="s">
        <v>4949</v>
      </c>
    </row>
    <row r="308" spans="1:147" ht="15" thickBot="1">
      <c r="A308" s="17" t="s">
        <v>2159</v>
      </c>
      <c r="B308" s="17" t="s">
        <v>2160</v>
      </c>
      <c r="C308" s="17" t="s">
        <v>2161</v>
      </c>
      <c r="D308" s="17" t="s">
        <v>5744</v>
      </c>
      <c r="E308" s="19" t="s">
        <v>5574</v>
      </c>
      <c r="F308" s="18" t="s">
        <v>3041</v>
      </c>
      <c r="G308" s="18" t="s">
        <v>2331</v>
      </c>
      <c r="H308" s="19" t="s">
        <v>3</v>
      </c>
      <c r="I308" s="18" t="s">
        <v>5726</v>
      </c>
      <c r="J308" s="18">
        <v>15.9</v>
      </c>
      <c r="K308" s="24">
        <v>1231</v>
      </c>
      <c r="L308" s="24" t="s">
        <v>853</v>
      </c>
      <c r="M308" s="24" t="s">
        <v>4</v>
      </c>
      <c r="N308" s="24">
        <v>11.1</v>
      </c>
      <c r="O308" s="24">
        <v>1.42</v>
      </c>
      <c r="P308" s="25">
        <v>1.37E-2</v>
      </c>
      <c r="Q308" s="25">
        <v>-2.7999999999999997E-2</v>
      </c>
      <c r="R308" s="26">
        <v>6656.78</v>
      </c>
      <c r="S308" s="26">
        <v>6656.78</v>
      </c>
      <c r="T308" s="26">
        <v>73890.28</v>
      </c>
      <c r="U308" s="26">
        <v>9456.99</v>
      </c>
      <c r="V308" s="26">
        <v>73890.28</v>
      </c>
      <c r="W308" s="26">
        <v>9456.99</v>
      </c>
      <c r="X308" s="50">
        <v>166624.71</v>
      </c>
      <c r="Y308" s="50">
        <v>182837.58</v>
      </c>
      <c r="Z308" s="50">
        <v>216162.47</v>
      </c>
      <c r="AA308" s="50">
        <v>245479.04000000001</v>
      </c>
      <c r="AB308" s="50">
        <v>266193.05</v>
      </c>
      <c r="AC308" s="50">
        <v>287017.32</v>
      </c>
      <c r="AD308" s="50">
        <v>2760.85</v>
      </c>
      <c r="AE308" s="50">
        <v>7916.77</v>
      </c>
      <c r="AF308" s="50">
        <v>7586.87</v>
      </c>
      <c r="AG308" s="50">
        <v>8691.76</v>
      </c>
      <c r="AH308" s="50">
        <v>10024.6</v>
      </c>
      <c r="AI308" s="50">
        <v>11385.11</v>
      </c>
      <c r="AJ308" s="59">
        <v>400.70391872278663</v>
      </c>
      <c r="AK308" s="59">
        <v>1149.023222060958</v>
      </c>
      <c r="AL308" s="59">
        <v>1101.1422351233673</v>
      </c>
      <c r="AM308" s="59">
        <v>1261.5036284470248</v>
      </c>
      <c r="AN308" s="59">
        <v>1454.9492017416546</v>
      </c>
      <c r="AO308" s="59">
        <v>1652.4107402031932</v>
      </c>
      <c r="AP308" s="50">
        <v>9456.99</v>
      </c>
      <c r="AQ308" s="50">
        <v>9456.99</v>
      </c>
      <c r="AR308" s="50">
        <v>9456.99</v>
      </c>
      <c r="AS308" s="50">
        <v>9456.99</v>
      </c>
      <c r="AT308" s="50">
        <v>9456.99</v>
      </c>
      <c r="AU308" s="50">
        <v>9456.99</v>
      </c>
      <c r="AV308" s="50">
        <v>48157.919999999998</v>
      </c>
      <c r="AW308" s="50">
        <v>55319.97</v>
      </c>
      <c r="AX308" s="50">
        <v>61684.42</v>
      </c>
      <c r="AY308" s="50">
        <v>69553.850000000006</v>
      </c>
      <c r="AZ308" s="50">
        <v>78622.84</v>
      </c>
      <c r="BA308" s="50">
        <v>85476.1</v>
      </c>
      <c r="BB308" s="59">
        <v>6989.5384615384619</v>
      </c>
      <c r="BC308" s="59">
        <v>8029.0232220609587</v>
      </c>
      <c r="BD308" s="59">
        <v>8952.7460087082727</v>
      </c>
      <c r="BE308" s="59">
        <v>10094.89840348331</v>
      </c>
      <c r="BF308" s="59">
        <v>11411.152394775036</v>
      </c>
      <c r="BG308" s="59">
        <v>12405.820029027578</v>
      </c>
      <c r="BH308" s="50">
        <v>9456.99</v>
      </c>
      <c r="BI308" s="50">
        <v>9456.99</v>
      </c>
      <c r="BJ308" s="50">
        <v>9456.99</v>
      </c>
      <c r="BK308" s="50">
        <v>9456.99</v>
      </c>
      <c r="BL308" s="50">
        <v>9456.99</v>
      </c>
      <c r="BM308" s="50">
        <v>9456.99</v>
      </c>
      <c r="BN308" s="50" t="s">
        <v>4949</v>
      </c>
      <c r="BO308" s="50" t="s">
        <v>4949</v>
      </c>
      <c r="BP308" s="50" t="s">
        <v>4949</v>
      </c>
      <c r="BQ308" s="50" t="s">
        <v>4949</v>
      </c>
      <c r="BR308" s="50">
        <v>3440.2</v>
      </c>
      <c r="BS308" s="50">
        <v>3929.98</v>
      </c>
      <c r="BT308" s="59" t="s">
        <v>5557</v>
      </c>
      <c r="BU308" s="59" t="s">
        <v>5557</v>
      </c>
      <c r="BV308" s="59" t="s">
        <v>5557</v>
      </c>
      <c r="BW308" s="59" t="s">
        <v>5557</v>
      </c>
      <c r="BX308" s="59">
        <v>499.30333817126268</v>
      </c>
      <c r="BY308" s="59">
        <v>570.38896952104506</v>
      </c>
      <c r="BZ308" s="50">
        <v>9456.99</v>
      </c>
      <c r="CA308" s="50">
        <v>9456.99</v>
      </c>
      <c r="CB308" s="50">
        <v>9456.99</v>
      </c>
      <c r="CC308" s="50">
        <v>9456.99</v>
      </c>
      <c r="CD308" s="50">
        <v>9456.99</v>
      </c>
      <c r="CE308" s="50">
        <v>9456.99</v>
      </c>
      <c r="CF308" s="50">
        <v>16352.02</v>
      </c>
      <c r="CG308" s="50">
        <v>20790.73</v>
      </c>
      <c r="CH308" s="50">
        <v>20755.02</v>
      </c>
      <c r="CI308" s="50">
        <v>19216.099999999999</v>
      </c>
      <c r="CJ308" s="50">
        <v>22501.53</v>
      </c>
      <c r="CK308" s="50">
        <v>24150.67</v>
      </c>
      <c r="CL308" s="50">
        <v>0.41474256322125713</v>
      </c>
      <c r="CM308" s="50">
        <v>1.1892792010551649</v>
      </c>
      <c r="CN308" s="50">
        <v>1.1397207058067114</v>
      </c>
      <c r="CO308" s="50">
        <v>1.3057003536244252</v>
      </c>
      <c r="CP308" s="50">
        <v>1.5059232842305139</v>
      </c>
      <c r="CQ308" s="50">
        <v>1.7103028791698089</v>
      </c>
      <c r="CR308" s="50">
        <v>7.2344166398769376</v>
      </c>
      <c r="CS308" s="50">
        <v>8.3103197041212127</v>
      </c>
      <c r="CT308" s="50">
        <v>9.2664050787317596</v>
      </c>
      <c r="CU308" s="50">
        <v>10.44857273336358</v>
      </c>
      <c r="CV308" s="50">
        <v>11.810941626431999</v>
      </c>
      <c r="CW308" s="50">
        <v>12.840457398321712</v>
      </c>
      <c r="CX308" s="50" t="s">
        <v>4949</v>
      </c>
      <c r="CY308" s="50" t="s">
        <v>4949</v>
      </c>
      <c r="CZ308" s="50" t="s">
        <v>4949</v>
      </c>
      <c r="DA308" s="50" t="s">
        <v>4949</v>
      </c>
      <c r="DB308" s="50">
        <v>0.51679640907465774</v>
      </c>
      <c r="DC308" s="50">
        <v>0.59037252245079452</v>
      </c>
      <c r="DD308" s="50">
        <v>2.4564459092834676</v>
      </c>
      <c r="DE308" s="50">
        <v>3.1232412667986624</v>
      </c>
      <c r="DF308" s="50">
        <v>3.1178768113111746</v>
      </c>
      <c r="DG308" s="50">
        <v>2.8866959701236934</v>
      </c>
      <c r="DH308" s="50">
        <v>3.3802423994784263</v>
      </c>
      <c r="DI308" s="50">
        <v>3.6279807955197558</v>
      </c>
      <c r="DJ308" s="50">
        <v>23.756104098375499</v>
      </c>
      <c r="DK308" s="50">
        <v>8.2845706013942539</v>
      </c>
      <c r="DL308" s="50">
        <v>8.6448087287642981</v>
      </c>
      <c r="DM308" s="50">
        <v>7.5458871390834528</v>
      </c>
      <c r="DN308" s="50">
        <v>6.5426091814137211</v>
      </c>
      <c r="DO308" s="50">
        <v>5.7607735015296289</v>
      </c>
      <c r="DP308" s="50">
        <v>1.3619159631479099</v>
      </c>
      <c r="DQ308" s="50">
        <v>1.1855942799679753</v>
      </c>
      <c r="DR308" s="50">
        <v>1.0632675155249898</v>
      </c>
      <c r="DS308" s="50">
        <v>0.94296778682991655</v>
      </c>
      <c r="DT308" s="50">
        <v>0.83419830675157491</v>
      </c>
      <c r="DU308" s="50">
        <v>0.76731437208763609</v>
      </c>
      <c r="DV308" s="58" t="s">
        <v>4949</v>
      </c>
      <c r="DW308" s="58" t="s">
        <v>4949</v>
      </c>
      <c r="DX308" s="58" t="s">
        <v>4949</v>
      </c>
      <c r="DY308" s="58" t="s">
        <v>4949</v>
      </c>
      <c r="DZ308" s="58">
        <v>5.2452435725106668E-2</v>
      </c>
      <c r="EA308" s="58">
        <v>5.9920069574720868E-2</v>
      </c>
      <c r="EB308" s="60">
        <v>5.7329095608780446E-2</v>
      </c>
      <c r="EC308" s="60">
        <v>0.14310871824406268</v>
      </c>
      <c r="ED308" s="60">
        <v>0.12299491508552728</v>
      </c>
      <c r="EE308" s="60">
        <v>0.12496446997542192</v>
      </c>
      <c r="EF308" s="60">
        <v>0.12750238989077475</v>
      </c>
      <c r="EG308" s="60">
        <v>0.13319641396834905</v>
      </c>
      <c r="EH308" s="60">
        <v>9.7301714733667E-2</v>
      </c>
      <c r="EI308" s="60">
        <v>0.1822649916937209</v>
      </c>
      <c r="EJ308" s="60">
        <v>0.13562284886918619</v>
      </c>
      <c r="EK308" s="60">
        <v>8.4381990413519459E-2</v>
      </c>
      <c r="EL308" s="60">
        <v>7.8229953787298356E-2</v>
      </c>
      <c r="EM308" s="60">
        <v>1.8675118170128768</v>
      </c>
      <c r="EN308" s="60">
        <v>-4.1671035030700687E-2</v>
      </c>
      <c r="EO308" s="60">
        <v>0.14563186136048212</v>
      </c>
      <c r="EP308" s="60">
        <v>0.15334523732822802</v>
      </c>
      <c r="EQ308" s="60">
        <v>0.13571713584581935</v>
      </c>
    </row>
    <row r="309" spans="1:147" ht="15" thickBot="1">
      <c r="A309" s="17" t="s">
        <v>5165</v>
      </c>
      <c r="B309" s="17" t="s">
        <v>5166</v>
      </c>
      <c r="C309" s="17" t="s">
        <v>5167</v>
      </c>
      <c r="D309" s="17" t="s">
        <v>5745</v>
      </c>
      <c r="E309" s="19" t="s">
        <v>5574</v>
      </c>
      <c r="F309" s="18" t="s">
        <v>3018</v>
      </c>
      <c r="G309" s="18" t="s">
        <v>1907</v>
      </c>
      <c r="H309" s="19" t="s">
        <v>3</v>
      </c>
      <c r="I309" s="18" t="s">
        <v>5726</v>
      </c>
      <c r="J309" s="18">
        <v>44.5</v>
      </c>
      <c r="K309" s="24">
        <v>1231</v>
      </c>
      <c r="L309" s="24" t="s">
        <v>853</v>
      </c>
      <c r="M309" s="24" t="s">
        <v>4</v>
      </c>
      <c r="N309" s="24">
        <v>33.700000000000003</v>
      </c>
      <c r="O309" s="24">
        <v>4.3099999999999996</v>
      </c>
      <c r="P309" s="25">
        <v>6.0000000000000001E-3</v>
      </c>
      <c r="Q309" s="25">
        <v>0.23079999999999998</v>
      </c>
      <c r="R309" s="26">
        <v>28264.71</v>
      </c>
      <c r="S309" s="26">
        <v>7441.18</v>
      </c>
      <c r="T309" s="26">
        <v>952520.56</v>
      </c>
      <c r="U309" s="26">
        <v>121910.14</v>
      </c>
      <c r="V309" s="26">
        <v>250767.6</v>
      </c>
      <c r="W309" s="26">
        <v>32094.959999999999</v>
      </c>
      <c r="X309" s="50">
        <v>182578</v>
      </c>
      <c r="Y309" s="50">
        <v>212445</v>
      </c>
      <c r="Z309" s="50">
        <v>208161</v>
      </c>
      <c r="AA309" s="50">
        <v>210300.22</v>
      </c>
      <c r="AB309" s="50">
        <v>213806.65</v>
      </c>
      <c r="AC309" s="50" t="s">
        <v>4949</v>
      </c>
      <c r="AD309" s="50">
        <v>66680</v>
      </c>
      <c r="AE309" s="50">
        <v>46181</v>
      </c>
      <c r="AF309" s="50">
        <v>106935</v>
      </c>
      <c r="AG309" s="50">
        <v>173794.9</v>
      </c>
      <c r="AH309" s="50">
        <v>145785.56</v>
      </c>
      <c r="AI309" s="50" t="s">
        <v>4949</v>
      </c>
      <c r="AJ309" s="59">
        <v>9677.7939042089984</v>
      </c>
      <c r="AK309" s="59">
        <v>6702.6124818577655</v>
      </c>
      <c r="AL309" s="59">
        <v>15520.319303338172</v>
      </c>
      <c r="AM309" s="59">
        <v>25224.223512336721</v>
      </c>
      <c r="AN309" s="59">
        <v>21159.007256894049</v>
      </c>
      <c r="AO309" s="59" t="s">
        <v>5557</v>
      </c>
      <c r="AP309" s="50">
        <v>121910.14</v>
      </c>
      <c r="AQ309" s="50">
        <v>121910.14</v>
      </c>
      <c r="AR309" s="50">
        <v>121910.14</v>
      </c>
      <c r="AS309" s="50">
        <v>121910.14</v>
      </c>
      <c r="AT309" s="50">
        <v>121910.14</v>
      </c>
      <c r="AU309" s="50">
        <v>121910.14</v>
      </c>
      <c r="AV309" s="50">
        <v>366021</v>
      </c>
      <c r="AW309" s="50">
        <v>477093</v>
      </c>
      <c r="AX309" s="50">
        <v>509675</v>
      </c>
      <c r="AY309" s="50">
        <v>643769.92000000004</v>
      </c>
      <c r="AZ309" s="50">
        <v>764316.17</v>
      </c>
      <c r="BA309" s="50" t="s">
        <v>4949</v>
      </c>
      <c r="BB309" s="59">
        <v>53123.512336719883</v>
      </c>
      <c r="BC309" s="59">
        <v>69244.267053701013</v>
      </c>
      <c r="BD309" s="59">
        <v>73973.149492017415</v>
      </c>
      <c r="BE309" s="59">
        <v>93435.402031930338</v>
      </c>
      <c r="BF309" s="59">
        <v>110931.22931785198</v>
      </c>
      <c r="BG309" s="59" t="s">
        <v>5557</v>
      </c>
      <c r="BH309" s="50">
        <v>121910.14</v>
      </c>
      <c r="BI309" s="50">
        <v>121910.14</v>
      </c>
      <c r="BJ309" s="50">
        <v>121910.14</v>
      </c>
      <c r="BK309" s="50">
        <v>121910.14</v>
      </c>
      <c r="BL309" s="50">
        <v>121910.14</v>
      </c>
      <c r="BM309" s="50">
        <v>121910.14</v>
      </c>
      <c r="BN309" s="50">
        <v>18372</v>
      </c>
      <c r="BO309" s="50">
        <v>13850</v>
      </c>
      <c r="BP309" s="50">
        <v>17807</v>
      </c>
      <c r="BQ309" s="50">
        <v>18635.23</v>
      </c>
      <c r="BR309" s="50">
        <v>25463.31</v>
      </c>
      <c r="BS309" s="50" t="s">
        <v>4949</v>
      </c>
      <c r="BT309" s="59">
        <v>2666.4731494920175</v>
      </c>
      <c r="BU309" s="59">
        <v>2010.1596516690856</v>
      </c>
      <c r="BV309" s="59">
        <v>2584.4702467343977</v>
      </c>
      <c r="BW309" s="59">
        <v>2704.677793904209</v>
      </c>
      <c r="BX309" s="59">
        <v>3695.690856313498</v>
      </c>
      <c r="BY309" s="59" t="s">
        <v>5557</v>
      </c>
      <c r="BZ309" s="50">
        <v>121910.14</v>
      </c>
      <c r="CA309" s="50">
        <v>121910.14</v>
      </c>
      <c r="CB309" s="50">
        <v>121910.14</v>
      </c>
      <c r="CC309" s="50">
        <v>121910.14</v>
      </c>
      <c r="CD309" s="50">
        <v>121910.14</v>
      </c>
      <c r="CE309" s="50">
        <v>121910.14</v>
      </c>
      <c r="CF309" s="50" t="s">
        <v>4949</v>
      </c>
      <c r="CG309" s="50" t="s">
        <v>4949</v>
      </c>
      <c r="CH309" s="50" t="s">
        <v>4949</v>
      </c>
      <c r="CI309" s="50" t="s">
        <v>4949</v>
      </c>
      <c r="CJ309" s="50" t="s">
        <v>4949</v>
      </c>
      <c r="CK309" s="50" t="s">
        <v>4949</v>
      </c>
      <c r="CL309" s="50">
        <v>2.3591255668287414</v>
      </c>
      <c r="CM309" s="50">
        <v>1.6338748920473622</v>
      </c>
      <c r="CN309" s="50">
        <v>3.7833397193885947</v>
      </c>
      <c r="CO309" s="50">
        <v>6.1488301135939478</v>
      </c>
      <c r="CP309" s="50">
        <v>5.1578650550456739</v>
      </c>
      <c r="CQ309" s="50" t="s">
        <v>4949</v>
      </c>
      <c r="CR309" s="50">
        <v>12.949752535936156</v>
      </c>
      <c r="CS309" s="50">
        <v>16.879458519121549</v>
      </c>
      <c r="CT309" s="50">
        <v>18.0322034084199</v>
      </c>
      <c r="CU309" s="50">
        <v>22.77645587023536</v>
      </c>
      <c r="CV309" s="50">
        <v>27.04135899501534</v>
      </c>
      <c r="CW309" s="50" t="s">
        <v>4949</v>
      </c>
      <c r="CX309" s="50">
        <v>0.64999782414183627</v>
      </c>
      <c r="CY309" s="50">
        <v>0.49001033444178271</v>
      </c>
      <c r="CZ309" s="50">
        <v>0.63000823288121477</v>
      </c>
      <c r="DA309" s="50">
        <v>0.65931085088083341</v>
      </c>
      <c r="DB309" s="50">
        <v>0.90088700715485859</v>
      </c>
      <c r="DC309" s="50" t="s">
        <v>4949</v>
      </c>
      <c r="DD309" s="50" t="s">
        <v>4949</v>
      </c>
      <c r="DE309" s="50" t="s">
        <v>4949</v>
      </c>
      <c r="DF309" s="50" t="s">
        <v>4949</v>
      </c>
      <c r="DG309" s="50" t="s">
        <v>4949</v>
      </c>
      <c r="DH309" s="50" t="s">
        <v>4949</v>
      </c>
      <c r="DI309" s="50" t="s">
        <v>4949</v>
      </c>
      <c r="DJ309" s="50">
        <v>12.679715806838631</v>
      </c>
      <c r="DK309" s="50">
        <v>18.308036854983651</v>
      </c>
      <c r="DL309" s="50">
        <v>7.9065175106373022</v>
      </c>
      <c r="DM309" s="50">
        <v>4.8648346412926964</v>
      </c>
      <c r="DN309" s="50">
        <v>5.799500650132976</v>
      </c>
      <c r="DO309" s="50" t="s">
        <v>4949</v>
      </c>
      <c r="DP309" s="50">
        <v>2.3099315339830229</v>
      </c>
      <c r="DQ309" s="50">
        <v>1.7721564768294651</v>
      </c>
      <c r="DR309" s="50">
        <v>1.6588678079168095</v>
      </c>
      <c r="DS309" s="50">
        <v>1.3133317101861484</v>
      </c>
      <c r="DT309" s="50">
        <v>1.1061959476796099</v>
      </c>
      <c r="DU309" s="50" t="s">
        <v>4949</v>
      </c>
      <c r="DV309" s="58">
        <v>2.1729579686036435E-2</v>
      </c>
      <c r="DW309" s="58">
        <v>1.6381160388177912E-2</v>
      </c>
      <c r="DX309" s="58">
        <v>2.106132296261979E-2</v>
      </c>
      <c r="DY309" s="58">
        <v>2.2040916353832828E-2</v>
      </c>
      <c r="DZ309" s="58">
        <v>3.0116863907862421E-2</v>
      </c>
      <c r="EA309" s="58" t="s">
        <v>4949</v>
      </c>
      <c r="EB309" s="60">
        <v>0.18217533966630331</v>
      </c>
      <c r="EC309" s="60">
        <v>9.6796641325695404E-2</v>
      </c>
      <c r="ED309" s="60">
        <v>0.20981017314955608</v>
      </c>
      <c r="EE309" s="60">
        <v>0.26996430650254671</v>
      </c>
      <c r="EF309" s="60">
        <v>0.19073986096617582</v>
      </c>
      <c r="EG309" s="60" t="s">
        <v>4949</v>
      </c>
      <c r="EH309" s="60">
        <v>0.16358487879153016</v>
      </c>
      <c r="EI309" s="60">
        <v>-2.016521923321335E-2</v>
      </c>
      <c r="EJ309" s="60">
        <v>1.0276756933335296E-2</v>
      </c>
      <c r="EK309" s="60">
        <v>1.6673449033957288E-2</v>
      </c>
      <c r="EL309" s="60" t="s">
        <v>4949</v>
      </c>
      <c r="EM309" s="60">
        <v>-0.30742351529694056</v>
      </c>
      <c r="EN309" s="60">
        <v>1.3155626772915268</v>
      </c>
      <c r="EO309" s="60">
        <v>0.6252386964043577</v>
      </c>
      <c r="EP309" s="60">
        <v>-0.16116318718213252</v>
      </c>
      <c r="EQ309" s="60" t="s">
        <v>4949</v>
      </c>
    </row>
    <row r="310" spans="1:147" ht="15" thickBot="1">
      <c r="A310" s="17" t="s">
        <v>5240</v>
      </c>
      <c r="B310" s="17" t="s">
        <v>5241</v>
      </c>
      <c r="C310" s="17" t="s">
        <v>5242</v>
      </c>
      <c r="D310" s="17" t="s">
        <v>5759</v>
      </c>
      <c r="E310" s="19" t="s">
        <v>5574</v>
      </c>
      <c r="F310" s="18" t="s">
        <v>5243</v>
      </c>
      <c r="G310" s="18" t="s">
        <v>5244</v>
      </c>
      <c r="H310" s="19" t="s">
        <v>3</v>
      </c>
      <c r="I310" s="18" t="s">
        <v>5726</v>
      </c>
      <c r="J310" s="18">
        <v>70</v>
      </c>
      <c r="K310" s="24">
        <v>1231</v>
      </c>
      <c r="L310" s="24" t="s">
        <v>853</v>
      </c>
      <c r="M310" s="24" t="s">
        <v>4</v>
      </c>
      <c r="N310" s="24">
        <v>33.020000000000003</v>
      </c>
      <c r="O310" s="24">
        <v>4.2300000000000004</v>
      </c>
      <c r="P310" s="25">
        <v>-5.9999999999999995E-4</v>
      </c>
      <c r="Q310" s="25">
        <v>0.1007</v>
      </c>
      <c r="R310" s="26">
        <v>581.44000000000005</v>
      </c>
      <c r="S310" s="26">
        <v>581.44000000000005</v>
      </c>
      <c r="T310" s="26">
        <v>19199.16</v>
      </c>
      <c r="U310" s="26">
        <v>2457.2399999999998</v>
      </c>
      <c r="V310" s="26">
        <v>19199.16</v>
      </c>
      <c r="W310" s="26">
        <v>2457.2399999999998</v>
      </c>
      <c r="X310" s="50">
        <v>10667.89</v>
      </c>
      <c r="Y310" s="50">
        <v>14657.5</v>
      </c>
      <c r="Z310" s="50">
        <v>21031.62</v>
      </c>
      <c r="AA310" s="50">
        <v>25448.34</v>
      </c>
      <c r="AB310" s="50">
        <v>30199.13</v>
      </c>
      <c r="AC310" s="50" t="s">
        <v>4949</v>
      </c>
      <c r="AD310" s="50">
        <v>-901.89</v>
      </c>
      <c r="AE310" s="50">
        <v>-728.38</v>
      </c>
      <c r="AF310" s="50">
        <v>-467.14</v>
      </c>
      <c r="AG310" s="50">
        <v>15.93</v>
      </c>
      <c r="AH310" s="50">
        <v>584.04</v>
      </c>
      <c r="AI310" s="50" t="s">
        <v>4949</v>
      </c>
      <c r="AJ310" s="59">
        <v>-130.89840348330915</v>
      </c>
      <c r="AK310" s="59">
        <v>-105.71552975326561</v>
      </c>
      <c r="AL310" s="59">
        <v>-67.799709724238028</v>
      </c>
      <c r="AM310" s="59">
        <v>2.3120464441219157</v>
      </c>
      <c r="AN310" s="59">
        <v>84.766328011611023</v>
      </c>
      <c r="AO310" s="59" t="s">
        <v>5557</v>
      </c>
      <c r="AP310" s="50">
        <v>2457.2399999999998</v>
      </c>
      <c r="AQ310" s="50">
        <v>2457.2399999999998</v>
      </c>
      <c r="AR310" s="50">
        <v>2457.2399999999998</v>
      </c>
      <c r="AS310" s="50">
        <v>2457.2399999999998</v>
      </c>
      <c r="AT310" s="50">
        <v>2457.2399999999998</v>
      </c>
      <c r="AU310" s="50">
        <v>2457.2399999999998</v>
      </c>
      <c r="AV310" s="50">
        <v>-6123.66</v>
      </c>
      <c r="AW310" s="50">
        <v>-6970.03</v>
      </c>
      <c r="AX310" s="50">
        <v>-3058.49</v>
      </c>
      <c r="AY310" s="50">
        <v>-2954.84</v>
      </c>
      <c r="AZ310" s="50">
        <v>-2281.3200000000002</v>
      </c>
      <c r="BA310" s="50" t="s">
        <v>4949</v>
      </c>
      <c r="BB310" s="59">
        <v>-888.77503628447027</v>
      </c>
      <c r="BC310" s="59">
        <v>-1011.6153846153846</v>
      </c>
      <c r="BD310" s="59">
        <v>-443.90275761973874</v>
      </c>
      <c r="BE310" s="59">
        <v>-428.85921625544273</v>
      </c>
      <c r="BF310" s="59">
        <v>-331.10595065312049</v>
      </c>
      <c r="BG310" s="59" t="s">
        <v>5557</v>
      </c>
      <c r="BH310" s="50">
        <v>2457.2399999999998</v>
      </c>
      <c r="BI310" s="50">
        <v>2457.2399999999998</v>
      </c>
      <c r="BJ310" s="50">
        <v>2457.2399999999998</v>
      </c>
      <c r="BK310" s="50">
        <v>2457.2399999999998</v>
      </c>
      <c r="BL310" s="50">
        <v>2457.2399999999998</v>
      </c>
      <c r="BM310" s="50">
        <v>2457.2399999999998</v>
      </c>
      <c r="BN310" s="50" t="s">
        <v>4949</v>
      </c>
      <c r="BO310" s="50" t="s">
        <v>4949</v>
      </c>
      <c r="BP310" s="50" t="s">
        <v>4949</v>
      </c>
      <c r="BQ310" s="50" t="s">
        <v>4949</v>
      </c>
      <c r="BR310" s="50" t="s">
        <v>4949</v>
      </c>
      <c r="BS310" s="50" t="s">
        <v>4949</v>
      </c>
      <c r="BT310" s="59" t="s">
        <v>5557</v>
      </c>
      <c r="BU310" s="59" t="s">
        <v>5557</v>
      </c>
      <c r="BV310" s="59" t="s">
        <v>5557</v>
      </c>
      <c r="BW310" s="59" t="s">
        <v>5557</v>
      </c>
      <c r="BX310" s="59" t="s">
        <v>5557</v>
      </c>
      <c r="BY310" s="59" t="s">
        <v>5557</v>
      </c>
      <c r="BZ310" s="50">
        <v>2457.2399999999998</v>
      </c>
      <c r="CA310" s="50">
        <v>2457.2399999999998</v>
      </c>
      <c r="CB310" s="50">
        <v>2457.2399999999998</v>
      </c>
      <c r="CC310" s="50">
        <v>2457.2399999999998</v>
      </c>
      <c r="CD310" s="50">
        <v>2457.2399999999998</v>
      </c>
      <c r="CE310" s="50">
        <v>2457.2399999999998</v>
      </c>
      <c r="CF310" s="50">
        <v>136.37</v>
      </c>
      <c r="CG310" s="50">
        <v>235.9</v>
      </c>
      <c r="CH310" s="50">
        <v>-1025.69</v>
      </c>
      <c r="CI310" s="50">
        <v>1162.49</v>
      </c>
      <c r="CJ310" s="50">
        <v>1744.75</v>
      </c>
      <c r="CK310" s="50" t="s">
        <v>4949</v>
      </c>
      <c r="CL310" s="50">
        <v>-1.5511316730875067</v>
      </c>
      <c r="CM310" s="50">
        <v>-1.2527173913043477</v>
      </c>
      <c r="CN310" s="50">
        <v>-0.80341909741331852</v>
      </c>
      <c r="CO310" s="50">
        <v>2.7397495872317004E-2</v>
      </c>
      <c r="CP310" s="50">
        <v>1.0044716565767748</v>
      </c>
      <c r="CQ310" s="50" t="s">
        <v>4949</v>
      </c>
      <c r="CR310" s="50">
        <v>-10.531886351128232</v>
      </c>
      <c r="CS310" s="50">
        <v>-11.987530957622454</v>
      </c>
      <c r="CT310" s="50">
        <v>-5.260198816730874</v>
      </c>
      <c r="CU310" s="50">
        <v>-5.0819345074298292</v>
      </c>
      <c r="CV310" s="50">
        <v>-3.9235690698954317</v>
      </c>
      <c r="CW310" s="50" t="s">
        <v>4949</v>
      </c>
      <c r="CX310" s="50" t="s">
        <v>4949</v>
      </c>
      <c r="CY310" s="50" t="s">
        <v>4949</v>
      </c>
      <c r="CZ310" s="50" t="s">
        <v>4949</v>
      </c>
      <c r="DA310" s="50" t="s">
        <v>4949</v>
      </c>
      <c r="DB310" s="50" t="s">
        <v>4949</v>
      </c>
      <c r="DC310" s="50" t="s">
        <v>4949</v>
      </c>
      <c r="DD310" s="50">
        <v>0.23453838745184369</v>
      </c>
      <c r="DE310" s="50">
        <v>0.40571684094661525</v>
      </c>
      <c r="DF310" s="50">
        <v>-1.764051320858558</v>
      </c>
      <c r="DG310" s="50">
        <v>1.9993292515134835</v>
      </c>
      <c r="DH310" s="50">
        <v>3.0007395432030819</v>
      </c>
      <c r="DI310" s="50" t="s">
        <v>4949</v>
      </c>
      <c r="DJ310" s="50">
        <v>-18.895541584893945</v>
      </c>
      <c r="DK310" s="50">
        <v>-23.396715999890169</v>
      </c>
      <c r="DL310" s="50">
        <v>-36.480926488847032</v>
      </c>
      <c r="DM310" s="50">
        <v>1069.7865662272443</v>
      </c>
      <c r="DN310" s="50">
        <v>29.178994589411687</v>
      </c>
      <c r="DO310" s="50" t="s">
        <v>4949</v>
      </c>
      <c r="DP310" s="50">
        <v>-2.7829272036657819</v>
      </c>
      <c r="DQ310" s="50">
        <v>-2.4449966499426834</v>
      </c>
      <c r="DR310" s="50">
        <v>-5.5719325549535892</v>
      </c>
      <c r="DS310" s="50">
        <v>-5.7673850360764032</v>
      </c>
      <c r="DT310" s="50">
        <v>-7.4701050269142426</v>
      </c>
      <c r="DU310" s="50" t="s">
        <v>4949</v>
      </c>
      <c r="DV310" s="58" t="s">
        <v>4949</v>
      </c>
      <c r="DW310" s="58" t="s">
        <v>4949</v>
      </c>
      <c r="DX310" s="58" t="s">
        <v>4949</v>
      </c>
      <c r="DY310" s="58" t="s">
        <v>4949</v>
      </c>
      <c r="DZ310" s="58" t="s">
        <v>4949</v>
      </c>
      <c r="EA310" s="58" t="s">
        <v>4949</v>
      </c>
      <c r="EB310" s="60">
        <v>0.14727956810142953</v>
      </c>
      <c r="EC310" s="60">
        <v>0.10450170228822545</v>
      </c>
      <c r="ED310" s="60">
        <v>0.15273550019781004</v>
      </c>
      <c r="EE310" s="60">
        <v>-5.3911548510240824E-3</v>
      </c>
      <c r="EF310" s="60">
        <v>-0.25600967860712215</v>
      </c>
      <c r="EG310" s="60" t="s">
        <v>4949</v>
      </c>
      <c r="EH310" s="60">
        <v>0.3739830463193754</v>
      </c>
      <c r="EI310" s="60">
        <v>0.43487088521234862</v>
      </c>
      <c r="EJ310" s="60">
        <v>0.2100037942868882</v>
      </c>
      <c r="EK310" s="60">
        <v>0.18668368938799151</v>
      </c>
      <c r="EL310" s="60" t="s">
        <v>4949</v>
      </c>
      <c r="EM310" s="60">
        <v>-0.19238488063954584</v>
      </c>
      <c r="EN310" s="60">
        <v>-0.35865894176116864</v>
      </c>
      <c r="EO310" s="60">
        <v>-1.0341011260007706</v>
      </c>
      <c r="EP310" s="60">
        <v>35.662900188323917</v>
      </c>
      <c r="EQ310" s="60" t="s">
        <v>4949</v>
      </c>
    </row>
    <row r="311" spans="1:147" ht="15" thickBot="1">
      <c r="A311" s="17" t="s">
        <v>1246</v>
      </c>
      <c r="B311" s="17" t="s">
        <v>1247</v>
      </c>
      <c r="C311" s="17" t="s">
        <v>1248</v>
      </c>
      <c r="D311" s="17" t="s">
        <v>5749</v>
      </c>
      <c r="E311" s="19" t="s">
        <v>5574</v>
      </c>
      <c r="F311" s="18" t="s">
        <v>3036</v>
      </c>
      <c r="G311" s="18" t="s">
        <v>544</v>
      </c>
      <c r="H311" s="19" t="s">
        <v>3</v>
      </c>
      <c r="I311" s="18" t="s">
        <v>5726</v>
      </c>
      <c r="J311" s="18">
        <v>6.5</v>
      </c>
      <c r="K311" s="24">
        <v>1231</v>
      </c>
      <c r="L311" s="24" t="s">
        <v>853</v>
      </c>
      <c r="M311" s="24" t="s">
        <v>4</v>
      </c>
      <c r="N311" s="24">
        <v>4.4400000000000004</v>
      </c>
      <c r="O311" s="24">
        <v>0.56999999999999995</v>
      </c>
      <c r="P311" s="25">
        <v>3.2599999999999997E-2</v>
      </c>
      <c r="Q311" s="25">
        <v>-1.77E-2</v>
      </c>
      <c r="R311" s="26">
        <v>3283.96</v>
      </c>
      <c r="S311" s="26">
        <v>3283.96</v>
      </c>
      <c r="T311" s="26">
        <v>14580.78</v>
      </c>
      <c r="U311" s="26">
        <v>1866.15</v>
      </c>
      <c r="V311" s="26">
        <v>14580.78</v>
      </c>
      <c r="W311" s="26">
        <v>1866.15</v>
      </c>
      <c r="X311" s="50">
        <v>13051.25</v>
      </c>
      <c r="Y311" s="50">
        <v>14023.77</v>
      </c>
      <c r="Z311" s="50">
        <v>14620.32</v>
      </c>
      <c r="AA311" s="50">
        <v>15214.19</v>
      </c>
      <c r="AB311" s="50">
        <v>15842.38</v>
      </c>
      <c r="AC311" s="50" t="s">
        <v>4949</v>
      </c>
      <c r="AD311" s="50">
        <v>1342.5</v>
      </c>
      <c r="AE311" s="50">
        <v>1510.92</v>
      </c>
      <c r="AF311" s="50">
        <v>1597.74</v>
      </c>
      <c r="AG311" s="50">
        <v>1702.93</v>
      </c>
      <c r="AH311" s="50">
        <v>1782.43</v>
      </c>
      <c r="AI311" s="50" t="s">
        <v>4949</v>
      </c>
      <c r="AJ311" s="59">
        <v>194.84760522496373</v>
      </c>
      <c r="AK311" s="59">
        <v>219.29172714078376</v>
      </c>
      <c r="AL311" s="59">
        <v>231.89259796806968</v>
      </c>
      <c r="AM311" s="59">
        <v>247.15965166908566</v>
      </c>
      <c r="AN311" s="59">
        <v>258.69811320754718</v>
      </c>
      <c r="AO311" s="59" t="s">
        <v>5557</v>
      </c>
      <c r="AP311" s="50">
        <v>1866.15</v>
      </c>
      <c r="AQ311" s="50">
        <v>1866.15</v>
      </c>
      <c r="AR311" s="50">
        <v>1866.15</v>
      </c>
      <c r="AS311" s="50">
        <v>1866.15</v>
      </c>
      <c r="AT311" s="50">
        <v>1866.15</v>
      </c>
      <c r="AU311" s="50">
        <v>1866.15</v>
      </c>
      <c r="AV311" s="50">
        <v>4121.37</v>
      </c>
      <c r="AW311" s="50">
        <v>5110.4799999999996</v>
      </c>
      <c r="AX311" s="50">
        <v>6162.79</v>
      </c>
      <c r="AY311" s="50">
        <v>7226.62</v>
      </c>
      <c r="AZ311" s="50">
        <v>8327.8799999999992</v>
      </c>
      <c r="BA311" s="50" t="s">
        <v>4949</v>
      </c>
      <c r="BB311" s="59">
        <v>598.16690856313494</v>
      </c>
      <c r="BC311" s="59">
        <v>741.72423802612479</v>
      </c>
      <c r="BD311" s="59">
        <v>894.45428156748915</v>
      </c>
      <c r="BE311" s="59">
        <v>1048.8563134978231</v>
      </c>
      <c r="BF311" s="59">
        <v>1208.6908563134978</v>
      </c>
      <c r="BG311" s="59" t="s">
        <v>5557</v>
      </c>
      <c r="BH311" s="50">
        <v>1866.15</v>
      </c>
      <c r="BI311" s="50">
        <v>1866.15</v>
      </c>
      <c r="BJ311" s="50">
        <v>1866.15</v>
      </c>
      <c r="BK311" s="50">
        <v>1866.15</v>
      </c>
      <c r="BL311" s="50">
        <v>1866.15</v>
      </c>
      <c r="BM311" s="50">
        <v>1866.15</v>
      </c>
      <c r="BN311" s="50">
        <v>424.33</v>
      </c>
      <c r="BO311" s="50">
        <v>545.42999999999995</v>
      </c>
      <c r="BP311" s="50">
        <v>639.09</v>
      </c>
      <c r="BQ311" s="50">
        <v>681.17</v>
      </c>
      <c r="BR311" s="50">
        <v>712.97</v>
      </c>
      <c r="BS311" s="50" t="s">
        <v>4949</v>
      </c>
      <c r="BT311" s="59">
        <v>61.586357039187227</v>
      </c>
      <c r="BU311" s="59">
        <v>79.16255442670537</v>
      </c>
      <c r="BV311" s="59">
        <v>92.756168359941952</v>
      </c>
      <c r="BW311" s="59">
        <v>98.863570391872273</v>
      </c>
      <c r="BX311" s="59">
        <v>103.4789550072569</v>
      </c>
      <c r="BY311" s="59" t="s">
        <v>5557</v>
      </c>
      <c r="BZ311" s="50">
        <v>1866.15</v>
      </c>
      <c r="CA311" s="50">
        <v>1866.15</v>
      </c>
      <c r="CB311" s="50">
        <v>1866.15</v>
      </c>
      <c r="CC311" s="50">
        <v>1866.15</v>
      </c>
      <c r="CD311" s="50">
        <v>1866.15</v>
      </c>
      <c r="CE311" s="50">
        <v>1866.15</v>
      </c>
      <c r="CF311" s="50">
        <v>1504.68</v>
      </c>
      <c r="CG311" s="50">
        <v>1313.06</v>
      </c>
      <c r="CH311" s="50">
        <v>1387.14</v>
      </c>
      <c r="CI311" s="50">
        <v>1589.84</v>
      </c>
      <c r="CJ311" s="50">
        <v>1704.13</v>
      </c>
      <c r="CK311" s="50" t="s">
        <v>4949</v>
      </c>
      <c r="CL311" s="50">
        <v>0.40880522296252086</v>
      </c>
      <c r="CM311" s="50">
        <v>0.46009086590579668</v>
      </c>
      <c r="CN311" s="50">
        <v>0.48652845954274715</v>
      </c>
      <c r="CO311" s="50">
        <v>0.51855990937770258</v>
      </c>
      <c r="CP311" s="50">
        <v>0.54276848682687973</v>
      </c>
      <c r="CQ311" s="50" t="s">
        <v>4949</v>
      </c>
      <c r="CR311" s="50">
        <v>1.2550000609020815</v>
      </c>
      <c r="CS311" s="50">
        <v>1.5561943507229075</v>
      </c>
      <c r="CT311" s="50">
        <v>1.8766336983398093</v>
      </c>
      <c r="CU311" s="50">
        <v>2.2005810058587802</v>
      </c>
      <c r="CV311" s="50">
        <v>2.535926137955395</v>
      </c>
      <c r="CW311" s="50" t="s">
        <v>4949</v>
      </c>
      <c r="CX311" s="50">
        <v>0.12921290149697315</v>
      </c>
      <c r="CY311" s="50">
        <v>0.16608911192584561</v>
      </c>
      <c r="CZ311" s="50">
        <v>0.19460955675464989</v>
      </c>
      <c r="DA311" s="50">
        <v>0.20742335473026466</v>
      </c>
      <c r="DB311" s="50">
        <v>0.21710678570993558</v>
      </c>
      <c r="DC311" s="50" t="s">
        <v>4949</v>
      </c>
      <c r="DD311" s="50">
        <v>0.45819072095884239</v>
      </c>
      <c r="DE311" s="50">
        <v>0.39984043654612111</v>
      </c>
      <c r="DF311" s="50">
        <v>0.42239856758304001</v>
      </c>
      <c r="DG311" s="50">
        <v>0.48412282731823769</v>
      </c>
      <c r="DH311" s="50">
        <v>0.51892532186750151</v>
      </c>
      <c r="DI311" s="50" t="s">
        <v>4949</v>
      </c>
      <c r="DJ311" s="50">
        <v>9.6404543761638735</v>
      </c>
      <c r="DK311" s="50">
        <v>8.5658472983347895</v>
      </c>
      <c r="DL311" s="50">
        <v>8.1003855445817212</v>
      </c>
      <c r="DM311" s="50">
        <v>7.6000246633743016</v>
      </c>
      <c r="DN311" s="50">
        <v>7.2610481197017549</v>
      </c>
      <c r="DO311" s="50" t="s">
        <v>4949</v>
      </c>
      <c r="DP311" s="50">
        <v>3.1402931549460495</v>
      </c>
      <c r="DQ311" s="50">
        <v>2.5325037961209125</v>
      </c>
      <c r="DR311" s="50">
        <v>2.1000731811403601</v>
      </c>
      <c r="DS311" s="50">
        <v>1.7909216203425666</v>
      </c>
      <c r="DT311" s="50">
        <v>1.5540941992439854</v>
      </c>
      <c r="DU311" s="50" t="s">
        <v>4949</v>
      </c>
      <c r="DV311" s="58">
        <v>3.2786264584915674E-2</v>
      </c>
      <c r="DW311" s="58">
        <v>4.2143172277591866E-2</v>
      </c>
      <c r="DX311" s="58">
        <v>4.9379902042216581E-2</v>
      </c>
      <c r="DY311" s="58">
        <v>5.2631253617012728E-2</v>
      </c>
      <c r="DZ311" s="58">
        <v>5.5088311128384353E-2</v>
      </c>
      <c r="EA311" s="58" t="s">
        <v>4949</v>
      </c>
      <c r="EB311" s="60">
        <v>0.325741197708529</v>
      </c>
      <c r="EC311" s="60">
        <v>0.29565128911569954</v>
      </c>
      <c r="ED311" s="60">
        <v>0.25925595387803252</v>
      </c>
      <c r="EE311" s="60">
        <v>0.23564681690748926</v>
      </c>
      <c r="EF311" s="60">
        <v>0.21403166231982212</v>
      </c>
      <c r="EG311" s="60" t="s">
        <v>4949</v>
      </c>
      <c r="EH311" s="60">
        <v>7.4515467867062535E-2</v>
      </c>
      <c r="EI311" s="60">
        <v>4.2538490006610141E-2</v>
      </c>
      <c r="EJ311" s="60">
        <v>4.0619493964564546E-2</v>
      </c>
      <c r="EK311" s="60">
        <v>4.1289743325145789E-2</v>
      </c>
      <c r="EL311" s="60" t="s">
        <v>4949</v>
      </c>
      <c r="EM311" s="60">
        <v>0.12545251396648061</v>
      </c>
      <c r="EN311" s="60">
        <v>5.7461678977047015E-2</v>
      </c>
      <c r="EO311" s="60">
        <v>6.583674440146714E-2</v>
      </c>
      <c r="EP311" s="60">
        <v>4.6684244214383552E-2</v>
      </c>
      <c r="EQ311" s="60" t="s">
        <v>4949</v>
      </c>
    </row>
    <row r="312" spans="1:147" ht="15" thickBot="1">
      <c r="A312" s="17" t="s">
        <v>1249</v>
      </c>
      <c r="B312" s="17" t="s">
        <v>1250</v>
      </c>
      <c r="C312" s="17" t="s">
        <v>3623</v>
      </c>
      <c r="D312" s="17" t="s">
        <v>5754</v>
      </c>
      <c r="E312" s="19" t="s">
        <v>5574</v>
      </c>
      <c r="F312" s="18" t="s">
        <v>3603</v>
      </c>
      <c r="G312" s="18" t="s">
        <v>3604</v>
      </c>
      <c r="H312" s="19" t="s">
        <v>3</v>
      </c>
      <c r="I312" s="18" t="s">
        <v>5726</v>
      </c>
      <c r="J312" s="18">
        <v>9.17</v>
      </c>
      <c r="K312" s="24">
        <v>1231</v>
      </c>
      <c r="L312" s="24" t="s">
        <v>853</v>
      </c>
      <c r="M312" s="24" t="s">
        <v>4</v>
      </c>
      <c r="N312" s="24">
        <v>5.96</v>
      </c>
      <c r="O312" s="24">
        <v>0.76</v>
      </c>
      <c r="P312" s="25">
        <v>7.3899999999999993E-2</v>
      </c>
      <c r="Q312" s="25">
        <v>0.29570000000000002</v>
      </c>
      <c r="R312" s="26">
        <v>918</v>
      </c>
      <c r="S312" s="26">
        <v>918</v>
      </c>
      <c r="T312" s="26">
        <v>5471.28</v>
      </c>
      <c r="U312" s="26">
        <v>700.25</v>
      </c>
      <c r="V312" s="26">
        <v>5471.28</v>
      </c>
      <c r="W312" s="26">
        <v>700.25</v>
      </c>
      <c r="X312" s="50">
        <v>26367.23</v>
      </c>
      <c r="Y312" s="50">
        <v>27776.67</v>
      </c>
      <c r="Z312" s="50" t="s">
        <v>4949</v>
      </c>
      <c r="AA312" s="50" t="s">
        <v>4949</v>
      </c>
      <c r="AB312" s="50" t="s">
        <v>4949</v>
      </c>
      <c r="AC312" s="50" t="s">
        <v>4949</v>
      </c>
      <c r="AD312" s="50">
        <v>2049.7399999999998</v>
      </c>
      <c r="AE312" s="50">
        <v>2152.62</v>
      </c>
      <c r="AF312" s="50" t="s">
        <v>4949</v>
      </c>
      <c r="AG312" s="50" t="s">
        <v>4949</v>
      </c>
      <c r="AH312" s="50" t="s">
        <v>4949</v>
      </c>
      <c r="AI312" s="50" t="s">
        <v>4949</v>
      </c>
      <c r="AJ312" s="59">
        <v>297.49492017416543</v>
      </c>
      <c r="AK312" s="59">
        <v>312.42670537010162</v>
      </c>
      <c r="AL312" s="59" t="s">
        <v>5557</v>
      </c>
      <c r="AM312" s="59" t="s">
        <v>5557</v>
      </c>
      <c r="AN312" s="59" t="s">
        <v>5557</v>
      </c>
      <c r="AO312" s="59" t="s">
        <v>5557</v>
      </c>
      <c r="AP312" s="50">
        <v>700.25</v>
      </c>
      <c r="AQ312" s="50">
        <v>700.25</v>
      </c>
      <c r="AR312" s="50">
        <v>700.25</v>
      </c>
      <c r="AS312" s="50">
        <v>700.25</v>
      </c>
      <c r="AT312" s="50">
        <v>700.25</v>
      </c>
      <c r="AU312" s="50">
        <v>700.25</v>
      </c>
      <c r="AV312" s="50">
        <v>11355.3</v>
      </c>
      <c r="AW312" s="50">
        <v>12866.41</v>
      </c>
      <c r="AX312" s="50" t="s">
        <v>4949</v>
      </c>
      <c r="AY312" s="50" t="s">
        <v>4949</v>
      </c>
      <c r="AZ312" s="50" t="s">
        <v>4949</v>
      </c>
      <c r="BA312" s="50" t="s">
        <v>4949</v>
      </c>
      <c r="BB312" s="59">
        <v>1648.0841799709724</v>
      </c>
      <c r="BC312" s="59">
        <v>1867.4034833091437</v>
      </c>
      <c r="BD312" s="59" t="s">
        <v>5557</v>
      </c>
      <c r="BE312" s="59" t="s">
        <v>5557</v>
      </c>
      <c r="BF312" s="59" t="s">
        <v>5557</v>
      </c>
      <c r="BG312" s="59" t="s">
        <v>5557</v>
      </c>
      <c r="BH312" s="50">
        <v>700.25</v>
      </c>
      <c r="BI312" s="50">
        <v>700.25</v>
      </c>
      <c r="BJ312" s="50">
        <v>700.25</v>
      </c>
      <c r="BK312" s="50">
        <v>700.25</v>
      </c>
      <c r="BL312" s="50">
        <v>700.25</v>
      </c>
      <c r="BM312" s="50">
        <v>700.25</v>
      </c>
      <c r="BN312" s="50">
        <v>627.13</v>
      </c>
      <c r="BO312" s="50">
        <v>658.61</v>
      </c>
      <c r="BP312" s="50" t="s">
        <v>4949</v>
      </c>
      <c r="BQ312" s="50" t="s">
        <v>4949</v>
      </c>
      <c r="BR312" s="50" t="s">
        <v>4949</v>
      </c>
      <c r="BS312" s="50" t="s">
        <v>4949</v>
      </c>
      <c r="BT312" s="59">
        <v>91.020319303338169</v>
      </c>
      <c r="BU312" s="59">
        <v>95.589259796806971</v>
      </c>
      <c r="BV312" s="59" t="s">
        <v>5557</v>
      </c>
      <c r="BW312" s="59" t="s">
        <v>5557</v>
      </c>
      <c r="BX312" s="59" t="s">
        <v>5557</v>
      </c>
      <c r="BY312" s="59" t="s">
        <v>5557</v>
      </c>
      <c r="BZ312" s="50">
        <v>700.25</v>
      </c>
      <c r="CA312" s="50">
        <v>700.25</v>
      </c>
      <c r="CB312" s="50">
        <v>700.25</v>
      </c>
      <c r="CC312" s="50">
        <v>700.25</v>
      </c>
      <c r="CD312" s="50">
        <v>700.25</v>
      </c>
      <c r="CE312" s="50">
        <v>700.25</v>
      </c>
      <c r="CF312" s="50">
        <v>3202.54</v>
      </c>
      <c r="CG312" s="50">
        <v>2086.2399999999998</v>
      </c>
      <c r="CH312" s="50" t="s">
        <v>4949</v>
      </c>
      <c r="CI312" s="50" t="s">
        <v>4949</v>
      </c>
      <c r="CJ312" s="50" t="s">
        <v>4949</v>
      </c>
      <c r="CK312" s="50" t="s">
        <v>4949</v>
      </c>
      <c r="CL312" s="50">
        <v>2.2328322440087143</v>
      </c>
      <c r="CM312" s="50">
        <v>2.3449019607843136</v>
      </c>
      <c r="CN312" s="50" t="s">
        <v>4949</v>
      </c>
      <c r="CO312" s="50" t="s">
        <v>4949</v>
      </c>
      <c r="CP312" s="50" t="s">
        <v>4949</v>
      </c>
      <c r="CQ312" s="50" t="s">
        <v>4949</v>
      </c>
      <c r="CR312" s="50">
        <v>12.369607843137254</v>
      </c>
      <c r="CS312" s="50">
        <v>14.015697167755992</v>
      </c>
      <c r="CT312" s="50" t="s">
        <v>4949</v>
      </c>
      <c r="CU312" s="50" t="s">
        <v>4949</v>
      </c>
      <c r="CV312" s="50" t="s">
        <v>4949</v>
      </c>
      <c r="CW312" s="50" t="s">
        <v>4949</v>
      </c>
      <c r="CX312" s="50">
        <v>0.68314814814814817</v>
      </c>
      <c r="CY312" s="50">
        <v>0.71744008714596952</v>
      </c>
      <c r="CZ312" s="50" t="s">
        <v>4949</v>
      </c>
      <c r="DA312" s="50" t="s">
        <v>4949</v>
      </c>
      <c r="DB312" s="50" t="s">
        <v>4949</v>
      </c>
      <c r="DC312" s="50" t="s">
        <v>4949</v>
      </c>
      <c r="DD312" s="50">
        <v>3.4886056644880172</v>
      </c>
      <c r="DE312" s="50">
        <v>2.2725925925925923</v>
      </c>
      <c r="DF312" s="50" t="s">
        <v>4949</v>
      </c>
      <c r="DG312" s="50" t="s">
        <v>4949</v>
      </c>
      <c r="DH312" s="50" t="s">
        <v>4949</v>
      </c>
      <c r="DI312" s="50" t="s">
        <v>4949</v>
      </c>
      <c r="DJ312" s="50">
        <v>2.3693053753158941</v>
      </c>
      <c r="DK312" s="50">
        <v>2.2560693480502829</v>
      </c>
      <c r="DL312" s="50" t="s">
        <v>4949</v>
      </c>
      <c r="DM312" s="50" t="s">
        <v>4949</v>
      </c>
      <c r="DN312" s="50" t="s">
        <v>4949</v>
      </c>
      <c r="DO312" s="50" t="s">
        <v>4949</v>
      </c>
      <c r="DP312" s="50">
        <v>0.42768222768222769</v>
      </c>
      <c r="DQ312" s="50">
        <v>0.37745260721522167</v>
      </c>
      <c r="DR312" s="50" t="s">
        <v>4949</v>
      </c>
      <c r="DS312" s="50" t="s">
        <v>4949</v>
      </c>
      <c r="DT312" s="50" t="s">
        <v>4949</v>
      </c>
      <c r="DU312" s="50" t="s">
        <v>4949</v>
      </c>
      <c r="DV312" s="58">
        <v>0.1291331546023235</v>
      </c>
      <c r="DW312" s="58">
        <v>0.13561524237819317</v>
      </c>
      <c r="DX312" s="58" t="s">
        <v>4949</v>
      </c>
      <c r="DY312" s="58" t="s">
        <v>4949</v>
      </c>
      <c r="DZ312" s="58" t="s">
        <v>4949</v>
      </c>
      <c r="EA312" s="58" t="s">
        <v>4949</v>
      </c>
      <c r="EB312" s="60">
        <v>0.18050954179986436</v>
      </c>
      <c r="EC312" s="60">
        <v>0.16730540997838558</v>
      </c>
      <c r="ED312" s="60" t="s">
        <v>4949</v>
      </c>
      <c r="EE312" s="60" t="s">
        <v>4949</v>
      </c>
      <c r="EF312" s="60" t="s">
        <v>4949</v>
      </c>
      <c r="EG312" s="60" t="s">
        <v>4949</v>
      </c>
      <c r="EH312" s="60">
        <v>5.3454230876736064E-2</v>
      </c>
      <c r="EI312" s="60"/>
      <c r="EJ312" s="60" t="s">
        <v>4949</v>
      </c>
      <c r="EK312" s="60" t="s">
        <v>4949</v>
      </c>
      <c r="EL312" s="60" t="s">
        <v>4949</v>
      </c>
      <c r="EM312" s="60">
        <v>5.0191731634256165E-2</v>
      </c>
      <c r="EN312" s="60"/>
      <c r="EO312" s="60" t="s">
        <v>4949</v>
      </c>
      <c r="EP312" s="60" t="s">
        <v>4949</v>
      </c>
      <c r="EQ312" s="60" t="s">
        <v>4949</v>
      </c>
    </row>
    <row r="313" spans="1:147" ht="15" thickBot="1">
      <c r="A313" s="17" t="s">
        <v>1251</v>
      </c>
      <c r="B313" s="17" t="s">
        <v>1252</v>
      </c>
      <c r="C313" s="17" t="s">
        <v>1253</v>
      </c>
      <c r="D313" s="17" t="s">
        <v>5743</v>
      </c>
      <c r="E313" s="19" t="s">
        <v>5574</v>
      </c>
      <c r="F313" s="18" t="s">
        <v>3384</v>
      </c>
      <c r="G313" s="18" t="s">
        <v>3385</v>
      </c>
      <c r="H313" s="19" t="s">
        <v>3</v>
      </c>
      <c r="I313" s="18" t="s">
        <v>5726</v>
      </c>
      <c r="J313" s="18">
        <v>9</v>
      </c>
      <c r="K313" s="24" t="s">
        <v>1254</v>
      </c>
      <c r="L313" s="24" t="s">
        <v>853</v>
      </c>
      <c r="M313" s="24" t="s">
        <v>4</v>
      </c>
      <c r="N313" s="24">
        <v>8.7100000000000009</v>
      </c>
      <c r="O313" s="24">
        <v>1.1100000000000001</v>
      </c>
      <c r="P313" s="25">
        <v>9.2799999999999994E-2</v>
      </c>
      <c r="Q313" s="25">
        <v>0.4738</v>
      </c>
      <c r="R313" s="26">
        <v>4692.22</v>
      </c>
      <c r="S313" s="26">
        <v>4692.22</v>
      </c>
      <c r="T313" s="26">
        <v>40869.24</v>
      </c>
      <c r="U313" s="26">
        <v>5230.7299999999996</v>
      </c>
      <c r="V313" s="26">
        <v>40869.24</v>
      </c>
      <c r="W313" s="26">
        <v>5230.7299999999996</v>
      </c>
      <c r="X313" s="50">
        <v>56739.4</v>
      </c>
      <c r="Y313" s="50">
        <v>59496.37</v>
      </c>
      <c r="Z313" s="50">
        <v>63240.54</v>
      </c>
      <c r="AA313" s="50">
        <v>71293.75</v>
      </c>
      <c r="AB313" s="50">
        <v>71739.59</v>
      </c>
      <c r="AC313" s="50">
        <v>71770.38</v>
      </c>
      <c r="AD313" s="50">
        <v>-2383.42</v>
      </c>
      <c r="AE313" s="50">
        <v>750.68</v>
      </c>
      <c r="AF313" s="50">
        <v>1767.11</v>
      </c>
      <c r="AG313" s="50">
        <v>3628.45</v>
      </c>
      <c r="AH313" s="50">
        <v>4001.18</v>
      </c>
      <c r="AI313" s="50">
        <v>4322.2</v>
      </c>
      <c r="AJ313" s="59">
        <v>-345.92452830188682</v>
      </c>
      <c r="AK313" s="59">
        <v>108.95210449927431</v>
      </c>
      <c r="AL313" s="59">
        <v>256.47460087082726</v>
      </c>
      <c r="AM313" s="59">
        <v>526.62554426705367</v>
      </c>
      <c r="AN313" s="59">
        <v>580.72278664731493</v>
      </c>
      <c r="AO313" s="59">
        <v>627.31494920174168</v>
      </c>
      <c r="AP313" s="50">
        <v>5230.7299999999996</v>
      </c>
      <c r="AQ313" s="50">
        <v>5230.7299999999996</v>
      </c>
      <c r="AR313" s="50">
        <v>5230.7299999999996</v>
      </c>
      <c r="AS313" s="50">
        <v>5230.7299999999996</v>
      </c>
      <c r="AT313" s="50">
        <v>5230.7299999999996</v>
      </c>
      <c r="AU313" s="50">
        <v>5230.7299999999996</v>
      </c>
      <c r="AV313" s="50">
        <v>44651.89</v>
      </c>
      <c r="AW313" s="50">
        <v>48012.03</v>
      </c>
      <c r="AX313" s="50">
        <v>50102.97</v>
      </c>
      <c r="AY313" s="50">
        <v>53731.42</v>
      </c>
      <c r="AZ313" s="50">
        <v>57732.6</v>
      </c>
      <c r="BA313" s="50">
        <v>62054.81</v>
      </c>
      <c r="BB313" s="59">
        <v>6480.6806966618287</v>
      </c>
      <c r="BC313" s="59">
        <v>6968.3642960812776</v>
      </c>
      <c r="BD313" s="59">
        <v>7271.8388969521047</v>
      </c>
      <c r="BE313" s="59">
        <v>7798.4644412191583</v>
      </c>
      <c r="BF313" s="59">
        <v>8379.1872278664741</v>
      </c>
      <c r="BG313" s="59">
        <v>9006.5036284470243</v>
      </c>
      <c r="BH313" s="50">
        <v>5230.7299999999996</v>
      </c>
      <c r="BI313" s="50">
        <v>5230.7299999999996</v>
      </c>
      <c r="BJ313" s="50">
        <v>5230.7299999999996</v>
      </c>
      <c r="BK313" s="50">
        <v>5230.7299999999996</v>
      </c>
      <c r="BL313" s="50">
        <v>5230.7299999999996</v>
      </c>
      <c r="BM313" s="50">
        <v>5230.7299999999996</v>
      </c>
      <c r="BN313" s="50" t="s">
        <v>4949</v>
      </c>
      <c r="BO313" s="50" t="s">
        <v>4949</v>
      </c>
      <c r="BP313" s="50" t="s">
        <v>4949</v>
      </c>
      <c r="BQ313" s="50" t="s">
        <v>4949</v>
      </c>
      <c r="BR313" s="50" t="s">
        <v>4949</v>
      </c>
      <c r="BS313" s="50" t="s">
        <v>4949</v>
      </c>
      <c r="BT313" s="59" t="s">
        <v>5557</v>
      </c>
      <c r="BU313" s="59" t="s">
        <v>5557</v>
      </c>
      <c r="BV313" s="59" t="s">
        <v>5557</v>
      </c>
      <c r="BW313" s="59" t="s">
        <v>5557</v>
      </c>
      <c r="BX313" s="59" t="s">
        <v>5557</v>
      </c>
      <c r="BY313" s="59" t="s">
        <v>5557</v>
      </c>
      <c r="BZ313" s="50">
        <v>5230.7299999999996</v>
      </c>
      <c r="CA313" s="50">
        <v>5230.7299999999996</v>
      </c>
      <c r="CB313" s="50">
        <v>5230.7299999999996</v>
      </c>
      <c r="CC313" s="50">
        <v>5230.7299999999996</v>
      </c>
      <c r="CD313" s="50">
        <v>5230.7299999999996</v>
      </c>
      <c r="CE313" s="50">
        <v>5230.7299999999996</v>
      </c>
      <c r="CF313" s="50">
        <v>6924.49</v>
      </c>
      <c r="CG313" s="50">
        <v>-794.2</v>
      </c>
      <c r="CH313" s="50">
        <v>4985</v>
      </c>
      <c r="CI313" s="50">
        <v>5049.6400000000003</v>
      </c>
      <c r="CJ313" s="50">
        <v>8029.77</v>
      </c>
      <c r="CK313" s="50">
        <v>8548.7000000000007</v>
      </c>
      <c r="CL313" s="50">
        <v>-0.50795146007646697</v>
      </c>
      <c r="CM313" s="50">
        <v>0.15998397347097959</v>
      </c>
      <c r="CN313" s="50">
        <v>0.37660425129256508</v>
      </c>
      <c r="CO313" s="50">
        <v>0.77329068117010702</v>
      </c>
      <c r="CP313" s="50">
        <v>0.85272642800209697</v>
      </c>
      <c r="CQ313" s="50">
        <v>0.92114180494520703</v>
      </c>
      <c r="CR313" s="50">
        <v>9.5161544002625611</v>
      </c>
      <c r="CS313" s="50">
        <v>10.232263193115411</v>
      </c>
      <c r="CT313" s="50">
        <v>10.677881685001982</v>
      </c>
      <c r="CU313" s="50">
        <v>11.451172366172088</v>
      </c>
      <c r="CV313" s="50">
        <v>12.303898794174184</v>
      </c>
      <c r="CW313" s="50">
        <v>13.225042730306761</v>
      </c>
      <c r="CX313" s="50" t="s">
        <v>4949</v>
      </c>
      <c r="CY313" s="50" t="s">
        <v>4949</v>
      </c>
      <c r="CZ313" s="50" t="s">
        <v>4949</v>
      </c>
      <c r="DA313" s="50" t="s">
        <v>4949</v>
      </c>
      <c r="DB313" s="50" t="s">
        <v>4949</v>
      </c>
      <c r="DC313" s="50" t="s">
        <v>4949</v>
      </c>
      <c r="DD313" s="50">
        <v>1.4757385629829802</v>
      </c>
      <c r="DE313" s="50">
        <v>-0.16925890090404969</v>
      </c>
      <c r="DF313" s="50">
        <v>1.0623969038109893</v>
      </c>
      <c r="DG313" s="50">
        <v>1.0761728989689316</v>
      </c>
      <c r="DH313" s="50">
        <v>1.7112944405846273</v>
      </c>
      <c r="DI313" s="50">
        <v>1.8218881467620871</v>
      </c>
      <c r="DJ313" s="50">
        <v>-15.220422753857903</v>
      </c>
      <c r="DK313" s="50">
        <v>48.325065274151441</v>
      </c>
      <c r="DL313" s="50">
        <v>20.528806922036548</v>
      </c>
      <c r="DM313" s="50">
        <v>9.9978392977717778</v>
      </c>
      <c r="DN313" s="50">
        <v>9.0664903853363263</v>
      </c>
      <c r="DO313" s="50">
        <v>8.3931007357364322</v>
      </c>
      <c r="DP313" s="50">
        <v>0.81243279959706083</v>
      </c>
      <c r="DQ313" s="50">
        <v>0.75557438416996747</v>
      </c>
      <c r="DR313" s="50">
        <v>0.7240421076834368</v>
      </c>
      <c r="DS313" s="50">
        <v>0.67514798603870896</v>
      </c>
      <c r="DT313" s="50">
        <v>0.62835659575352576</v>
      </c>
      <c r="DU313" s="50">
        <v>0.58459062238688675</v>
      </c>
      <c r="DV313" s="58" t="s">
        <v>4949</v>
      </c>
      <c r="DW313" s="58" t="s">
        <v>4949</v>
      </c>
      <c r="DX313" s="58" t="s">
        <v>4949</v>
      </c>
      <c r="DY313" s="58" t="s">
        <v>4949</v>
      </c>
      <c r="DZ313" s="58" t="s">
        <v>4949</v>
      </c>
      <c r="EA313" s="58" t="s">
        <v>4949</v>
      </c>
      <c r="EB313" s="60">
        <v>-5.3377807747891526E-2</v>
      </c>
      <c r="EC313" s="60">
        <v>1.563524808261596E-2</v>
      </c>
      <c r="ED313" s="60">
        <v>3.5269565856075998E-2</v>
      </c>
      <c r="EE313" s="60">
        <v>6.7529389694149164E-2</v>
      </c>
      <c r="EF313" s="60">
        <v>6.9305383786630079E-2</v>
      </c>
      <c r="EG313" s="60">
        <v>6.9651329203973072E-2</v>
      </c>
      <c r="EH313" s="60">
        <v>4.8590045012812944E-2</v>
      </c>
      <c r="EI313" s="60">
        <v>6.2931066214627851E-2</v>
      </c>
      <c r="EJ313" s="60">
        <v>0.12734252427319559</v>
      </c>
      <c r="EK313" s="60">
        <v>6.2535636012974738E-3</v>
      </c>
      <c r="EL313" s="60">
        <v>4.2919118996920247E-4</v>
      </c>
      <c r="EM313" s="60">
        <v>-1.3149591763096726</v>
      </c>
      <c r="EN313" s="60">
        <v>1.3540123621250069</v>
      </c>
      <c r="EO313" s="60">
        <v>1.0533243544544484</v>
      </c>
      <c r="EP313" s="60">
        <v>0.102724303766071</v>
      </c>
      <c r="EQ313" s="60">
        <v>8.0231331757131708E-2</v>
      </c>
    </row>
    <row r="314" spans="1:147" ht="15" thickBot="1">
      <c r="A314" s="17" t="s">
        <v>5435</v>
      </c>
      <c r="B314" s="17" t="s">
        <v>5436</v>
      </c>
      <c r="C314" s="17" t="s">
        <v>5437</v>
      </c>
      <c r="D314" s="17" t="s">
        <v>5753</v>
      </c>
      <c r="E314" s="19" t="s">
        <v>5574</v>
      </c>
      <c r="F314" s="18" t="s">
        <v>3002</v>
      </c>
      <c r="G314" s="18" t="s">
        <v>93</v>
      </c>
      <c r="H314" s="19" t="s">
        <v>3</v>
      </c>
      <c r="I314" s="18" t="s">
        <v>5726</v>
      </c>
      <c r="J314" s="18">
        <v>40</v>
      </c>
      <c r="K314" s="24">
        <v>1231</v>
      </c>
      <c r="L314" s="24" t="s">
        <v>853</v>
      </c>
      <c r="M314" s="24" t="s">
        <v>864</v>
      </c>
      <c r="N314" s="24">
        <v>31.1</v>
      </c>
      <c r="O314" s="24">
        <v>3.98</v>
      </c>
      <c r="P314" s="25">
        <v>-9.5999999999999992E-3</v>
      </c>
      <c r="Q314" s="25">
        <v>-3.8300000000000001E-2</v>
      </c>
      <c r="R314" s="26">
        <v>619.52</v>
      </c>
      <c r="S314" s="26">
        <v>619.52</v>
      </c>
      <c r="T314" s="26">
        <v>19266.97</v>
      </c>
      <c r="U314" s="26">
        <v>2465.92</v>
      </c>
      <c r="V314" s="26">
        <v>19266.97</v>
      </c>
      <c r="W314" s="26">
        <v>2465.92</v>
      </c>
      <c r="X314" s="50">
        <v>411.37</v>
      </c>
      <c r="Y314" s="50">
        <v>454.39</v>
      </c>
      <c r="Z314" s="50">
        <v>560.08000000000004</v>
      </c>
      <c r="AA314" s="50">
        <v>676.49</v>
      </c>
      <c r="AB314" s="50">
        <v>799.91</v>
      </c>
      <c r="AC314" s="50" t="s">
        <v>4949</v>
      </c>
      <c r="AD314" s="50">
        <v>64.680000000000007</v>
      </c>
      <c r="AE314" s="50">
        <v>95.1</v>
      </c>
      <c r="AF314" s="50">
        <v>115.07</v>
      </c>
      <c r="AG314" s="50">
        <v>134.68</v>
      </c>
      <c r="AH314" s="50">
        <v>154.82</v>
      </c>
      <c r="AI314" s="50" t="s">
        <v>4949</v>
      </c>
      <c r="AJ314" s="59">
        <v>64.680000000000007</v>
      </c>
      <c r="AK314" s="59">
        <v>95.1</v>
      </c>
      <c r="AL314" s="59">
        <v>115.07</v>
      </c>
      <c r="AM314" s="59">
        <v>134.68</v>
      </c>
      <c r="AN314" s="59">
        <v>154.82</v>
      </c>
      <c r="AO314" s="59" t="s">
        <v>4949</v>
      </c>
      <c r="AP314" s="50">
        <v>2465.92</v>
      </c>
      <c r="AQ314" s="50">
        <v>2465.92</v>
      </c>
      <c r="AR314" s="50">
        <v>2465.92</v>
      </c>
      <c r="AS314" s="50">
        <v>2465.92</v>
      </c>
      <c r="AT314" s="50">
        <v>2465.92</v>
      </c>
      <c r="AU314" s="50">
        <v>2465.92</v>
      </c>
      <c r="AV314" s="50">
        <v>85.4</v>
      </c>
      <c r="AW314" s="50">
        <v>139.88999999999999</v>
      </c>
      <c r="AX314" s="50">
        <v>529.37</v>
      </c>
      <c r="AY314" s="50">
        <v>618.02</v>
      </c>
      <c r="AZ314" s="50">
        <v>718.97</v>
      </c>
      <c r="BA314" s="50" t="s">
        <v>4949</v>
      </c>
      <c r="BB314" s="59">
        <v>85.4</v>
      </c>
      <c r="BC314" s="59">
        <v>139.88999999999999</v>
      </c>
      <c r="BD314" s="59">
        <v>529.37</v>
      </c>
      <c r="BE314" s="59">
        <v>618.02</v>
      </c>
      <c r="BF314" s="59">
        <v>718.97</v>
      </c>
      <c r="BG314" s="59" t="s">
        <v>4949</v>
      </c>
      <c r="BH314" s="50">
        <v>2465.92</v>
      </c>
      <c r="BI314" s="50">
        <v>2465.92</v>
      </c>
      <c r="BJ314" s="50">
        <v>2465.92</v>
      </c>
      <c r="BK314" s="50">
        <v>2465.92</v>
      </c>
      <c r="BL314" s="50">
        <v>2465.92</v>
      </c>
      <c r="BM314" s="50">
        <v>2465.92</v>
      </c>
      <c r="BN314" s="50" t="s">
        <v>4949</v>
      </c>
      <c r="BO314" s="50">
        <v>35</v>
      </c>
      <c r="BP314" s="50">
        <v>46.03</v>
      </c>
      <c r="BQ314" s="50">
        <v>53.87</v>
      </c>
      <c r="BR314" s="50">
        <v>69.67</v>
      </c>
      <c r="BS314" s="50" t="s">
        <v>4949</v>
      </c>
      <c r="BT314" s="59" t="s">
        <v>4949</v>
      </c>
      <c r="BU314" s="59">
        <v>35</v>
      </c>
      <c r="BV314" s="59">
        <v>46.03</v>
      </c>
      <c r="BW314" s="59">
        <v>53.87</v>
      </c>
      <c r="BX314" s="59">
        <v>69.67</v>
      </c>
      <c r="BY314" s="59" t="s">
        <v>4949</v>
      </c>
      <c r="BZ314" s="50">
        <v>2465.92</v>
      </c>
      <c r="CA314" s="50">
        <v>2465.92</v>
      </c>
      <c r="CB314" s="50">
        <v>2465.92</v>
      </c>
      <c r="CC314" s="50">
        <v>2465.92</v>
      </c>
      <c r="CD314" s="50">
        <v>2465.92</v>
      </c>
      <c r="CE314" s="50">
        <v>2465.92</v>
      </c>
      <c r="CF314" s="50">
        <v>95.98</v>
      </c>
      <c r="CG314" s="50">
        <v>109.53</v>
      </c>
      <c r="CH314" s="50">
        <v>107.38</v>
      </c>
      <c r="CI314" s="50">
        <v>141.27000000000001</v>
      </c>
      <c r="CJ314" s="50">
        <v>170.97</v>
      </c>
      <c r="CK314" s="50" t="s">
        <v>4949</v>
      </c>
      <c r="CL314" s="50">
        <v>0.1044034090909091</v>
      </c>
      <c r="CM314" s="50">
        <v>0.15350594008264462</v>
      </c>
      <c r="CN314" s="50">
        <v>0.18574057334710745</v>
      </c>
      <c r="CO314" s="50">
        <v>0.21739411157024796</v>
      </c>
      <c r="CP314" s="50">
        <v>0.24990315082644629</v>
      </c>
      <c r="CQ314" s="50" t="s">
        <v>4949</v>
      </c>
      <c r="CR314" s="50">
        <v>0.1378486570247934</v>
      </c>
      <c r="CS314" s="50">
        <v>0.22580384814049584</v>
      </c>
      <c r="CT314" s="50">
        <v>0.85448411673553726</v>
      </c>
      <c r="CU314" s="50">
        <v>0.99757877066115708</v>
      </c>
      <c r="CV314" s="50">
        <v>1.1605275051652892</v>
      </c>
      <c r="CW314" s="50" t="s">
        <v>4949</v>
      </c>
      <c r="CX314" s="50" t="s">
        <v>4949</v>
      </c>
      <c r="CY314" s="50">
        <v>5.6495351239669422E-2</v>
      </c>
      <c r="CZ314" s="50">
        <v>7.42994576446281E-2</v>
      </c>
      <c r="DA314" s="50">
        <v>8.6954416322314043E-2</v>
      </c>
      <c r="DB314" s="50">
        <v>0.11245803202479339</v>
      </c>
      <c r="DC314" s="50" t="s">
        <v>4949</v>
      </c>
      <c r="DD314" s="50">
        <v>0.15492639462809918</v>
      </c>
      <c r="DE314" s="50">
        <v>0.17679816632231404</v>
      </c>
      <c r="DF314" s="50">
        <v>0.17332773760330578</v>
      </c>
      <c r="DG314" s="50">
        <v>0.22803137913223143</v>
      </c>
      <c r="DH314" s="50">
        <v>0.27597172004132231</v>
      </c>
      <c r="DI314" s="50" t="s">
        <v>4949</v>
      </c>
      <c r="DJ314" s="50">
        <v>38.124922696351263</v>
      </c>
      <c r="DK314" s="50">
        <v>25.929758149316513</v>
      </c>
      <c r="DL314" s="50">
        <v>21.429738420092121</v>
      </c>
      <c r="DM314" s="50">
        <v>18.309474309474307</v>
      </c>
      <c r="DN314" s="50">
        <v>15.927657925332646</v>
      </c>
      <c r="DO314" s="50" t="s">
        <v>4949</v>
      </c>
      <c r="DP314" s="50">
        <v>28.87494145199063</v>
      </c>
      <c r="DQ314" s="50">
        <v>17.627564514976054</v>
      </c>
      <c r="DR314" s="50">
        <v>4.6582163704025543</v>
      </c>
      <c r="DS314" s="50">
        <v>3.990032685026375</v>
      </c>
      <c r="DT314" s="50">
        <v>3.429795401755289</v>
      </c>
      <c r="DU314" s="50" t="s">
        <v>4949</v>
      </c>
      <c r="DV314" s="58" t="s">
        <v>4949</v>
      </c>
      <c r="DW314" s="58">
        <v>1.419348559563976E-2</v>
      </c>
      <c r="DX314" s="58">
        <v>1.8666461199065662E-2</v>
      </c>
      <c r="DY314" s="58">
        <v>2.1845801972488969E-2</v>
      </c>
      <c r="DZ314" s="58">
        <v>2.8253146898520633E-2</v>
      </c>
      <c r="EA314" s="58" t="s">
        <v>4949</v>
      </c>
      <c r="EB314" s="60">
        <v>0.75737704918032789</v>
      </c>
      <c r="EC314" s="60">
        <v>0.67981985846021875</v>
      </c>
      <c r="ED314" s="60">
        <v>0.21737159264786443</v>
      </c>
      <c r="EE314" s="60">
        <v>0.21792175010517462</v>
      </c>
      <c r="EF314" s="60">
        <v>0.21533582764232165</v>
      </c>
      <c r="EG314" s="60" t="s">
        <v>4949</v>
      </c>
      <c r="EH314" s="60">
        <v>0.10457738775311753</v>
      </c>
      <c r="EI314" s="60">
        <v>0.23259754836153967</v>
      </c>
      <c r="EJ314" s="60">
        <v>0.20784530781316946</v>
      </c>
      <c r="EK314" s="60">
        <v>0.18244172123756441</v>
      </c>
      <c r="EL314" s="60" t="s">
        <v>4949</v>
      </c>
      <c r="EM314" s="60">
        <v>0.47031539888682716</v>
      </c>
      <c r="EN314" s="60">
        <v>0.20998948475289159</v>
      </c>
      <c r="EO314" s="60">
        <v>0.17041800643086824</v>
      </c>
      <c r="EP314" s="60">
        <v>0.14953964953964949</v>
      </c>
      <c r="EQ314" s="60" t="s">
        <v>4949</v>
      </c>
    </row>
    <row r="315" spans="1:147" ht="15" thickBot="1">
      <c r="A315" s="17" t="s">
        <v>1255</v>
      </c>
      <c r="B315" s="17" t="s">
        <v>1256</v>
      </c>
      <c r="C315" s="17" t="s">
        <v>308</v>
      </c>
      <c r="D315" s="17" t="s">
        <v>5740</v>
      </c>
      <c r="E315" s="19" t="s">
        <v>5574</v>
      </c>
      <c r="F315" s="18" t="s">
        <v>2999</v>
      </c>
      <c r="G315" s="18" t="s">
        <v>2652</v>
      </c>
      <c r="H315" s="19" t="s">
        <v>3</v>
      </c>
      <c r="I315" s="18" t="s">
        <v>5726</v>
      </c>
      <c r="J315" s="18">
        <v>4.05</v>
      </c>
      <c r="K315" s="24">
        <v>1231</v>
      </c>
      <c r="L315" s="24" t="s">
        <v>853</v>
      </c>
      <c r="M315" s="24" t="s">
        <v>4</v>
      </c>
      <c r="N315" s="24">
        <v>4.09</v>
      </c>
      <c r="O315" s="24">
        <v>0.52</v>
      </c>
      <c r="P315" s="25">
        <v>-2.3999999999999998E-3</v>
      </c>
      <c r="Q315" s="25">
        <v>5.6799999999999996E-2</v>
      </c>
      <c r="R315" s="26">
        <v>15540.12</v>
      </c>
      <c r="S315" s="26">
        <v>2924.48</v>
      </c>
      <c r="T315" s="26">
        <v>63559.1</v>
      </c>
      <c r="U315" s="26">
        <v>8134.73</v>
      </c>
      <c r="V315" s="26">
        <v>11961.13</v>
      </c>
      <c r="W315" s="26">
        <v>1530.87</v>
      </c>
      <c r="X315" s="50" t="s">
        <v>4949</v>
      </c>
      <c r="Y315" s="50" t="s">
        <v>4949</v>
      </c>
      <c r="Z315" s="50" t="s">
        <v>4949</v>
      </c>
      <c r="AA315" s="50" t="s">
        <v>4949</v>
      </c>
      <c r="AB315" s="50" t="s">
        <v>4949</v>
      </c>
      <c r="AC315" s="50" t="s">
        <v>4949</v>
      </c>
      <c r="AD315" s="50" t="s">
        <v>4949</v>
      </c>
      <c r="AE315" s="50" t="s">
        <v>4949</v>
      </c>
      <c r="AF315" s="50" t="s">
        <v>4949</v>
      </c>
      <c r="AG315" s="50" t="s">
        <v>4949</v>
      </c>
      <c r="AH315" s="50" t="s">
        <v>4949</v>
      </c>
      <c r="AI315" s="50" t="s">
        <v>4949</v>
      </c>
      <c r="AJ315" s="59" t="s">
        <v>5557</v>
      </c>
      <c r="AK315" s="59" t="s">
        <v>5557</v>
      </c>
      <c r="AL315" s="59" t="s">
        <v>5557</v>
      </c>
      <c r="AM315" s="59" t="s">
        <v>5557</v>
      </c>
      <c r="AN315" s="59" t="s">
        <v>5557</v>
      </c>
      <c r="AO315" s="59" t="s">
        <v>5557</v>
      </c>
      <c r="AP315" s="50">
        <v>8134.73</v>
      </c>
      <c r="AQ315" s="50">
        <v>8134.73</v>
      </c>
      <c r="AR315" s="50">
        <v>8134.73</v>
      </c>
      <c r="AS315" s="50">
        <v>8134.73</v>
      </c>
      <c r="AT315" s="50">
        <v>8134.73</v>
      </c>
      <c r="AU315" s="50">
        <v>8134.73</v>
      </c>
      <c r="AV315" s="50" t="s">
        <v>4949</v>
      </c>
      <c r="AW315" s="50" t="s">
        <v>4949</v>
      </c>
      <c r="AX315" s="50" t="s">
        <v>4949</v>
      </c>
      <c r="AY315" s="50" t="s">
        <v>4949</v>
      </c>
      <c r="AZ315" s="50" t="s">
        <v>4949</v>
      </c>
      <c r="BA315" s="50" t="s">
        <v>4949</v>
      </c>
      <c r="BB315" s="59" t="s">
        <v>5557</v>
      </c>
      <c r="BC315" s="59" t="s">
        <v>5557</v>
      </c>
      <c r="BD315" s="59" t="s">
        <v>5557</v>
      </c>
      <c r="BE315" s="59" t="s">
        <v>5557</v>
      </c>
      <c r="BF315" s="59" t="s">
        <v>5557</v>
      </c>
      <c r="BG315" s="59" t="s">
        <v>5557</v>
      </c>
      <c r="BH315" s="50">
        <v>8134.73</v>
      </c>
      <c r="BI315" s="50">
        <v>8134.73</v>
      </c>
      <c r="BJ315" s="50">
        <v>8134.73</v>
      </c>
      <c r="BK315" s="50">
        <v>8134.73</v>
      </c>
      <c r="BL315" s="50">
        <v>8134.73</v>
      </c>
      <c r="BM315" s="50">
        <v>8134.73</v>
      </c>
      <c r="BN315" s="50" t="s">
        <v>4949</v>
      </c>
      <c r="BO315" s="50" t="s">
        <v>4949</v>
      </c>
      <c r="BP315" s="50" t="s">
        <v>4949</v>
      </c>
      <c r="BQ315" s="50" t="s">
        <v>4949</v>
      </c>
      <c r="BR315" s="50" t="s">
        <v>4949</v>
      </c>
      <c r="BS315" s="50" t="s">
        <v>4949</v>
      </c>
      <c r="BT315" s="59" t="s">
        <v>5557</v>
      </c>
      <c r="BU315" s="59" t="s">
        <v>5557</v>
      </c>
      <c r="BV315" s="59" t="s">
        <v>5557</v>
      </c>
      <c r="BW315" s="59" t="s">
        <v>5557</v>
      </c>
      <c r="BX315" s="59" t="s">
        <v>5557</v>
      </c>
      <c r="BY315" s="59" t="s">
        <v>5557</v>
      </c>
      <c r="BZ315" s="50">
        <v>8134.73</v>
      </c>
      <c r="CA315" s="50">
        <v>8134.73</v>
      </c>
      <c r="CB315" s="50">
        <v>8134.73</v>
      </c>
      <c r="CC315" s="50">
        <v>8134.73</v>
      </c>
      <c r="CD315" s="50">
        <v>8134.73</v>
      </c>
      <c r="CE315" s="50">
        <v>8134.73</v>
      </c>
      <c r="CF315" s="50" t="s">
        <v>4949</v>
      </c>
      <c r="CG315" s="50" t="s">
        <v>4949</v>
      </c>
      <c r="CH315" s="50" t="s">
        <v>4949</v>
      </c>
      <c r="CI315" s="50" t="s">
        <v>4949</v>
      </c>
      <c r="CJ315" s="50" t="s">
        <v>4949</v>
      </c>
      <c r="CK315" s="50" t="s">
        <v>4949</v>
      </c>
      <c r="CL315" s="50" t="s">
        <v>4949</v>
      </c>
      <c r="CM315" s="50" t="s">
        <v>4949</v>
      </c>
      <c r="CN315" s="50" t="s">
        <v>4949</v>
      </c>
      <c r="CO315" s="50" t="s">
        <v>4949</v>
      </c>
      <c r="CP315" s="50" t="s">
        <v>4949</v>
      </c>
      <c r="CQ315" s="50" t="s">
        <v>4949</v>
      </c>
      <c r="CR315" s="50" t="s">
        <v>4949</v>
      </c>
      <c r="CS315" s="50" t="s">
        <v>4949</v>
      </c>
      <c r="CT315" s="50" t="s">
        <v>4949</v>
      </c>
      <c r="CU315" s="50" t="s">
        <v>4949</v>
      </c>
      <c r="CV315" s="50" t="s">
        <v>4949</v>
      </c>
      <c r="CW315" s="50" t="s">
        <v>4949</v>
      </c>
      <c r="CX315" s="50" t="s">
        <v>4949</v>
      </c>
      <c r="CY315" s="50" t="s">
        <v>4949</v>
      </c>
      <c r="CZ315" s="50" t="s">
        <v>4949</v>
      </c>
      <c r="DA315" s="50" t="s">
        <v>4949</v>
      </c>
      <c r="DB315" s="50" t="s">
        <v>4949</v>
      </c>
      <c r="DC315" s="50" t="s">
        <v>4949</v>
      </c>
      <c r="DD315" s="50" t="s">
        <v>4949</v>
      </c>
      <c r="DE315" s="50" t="s">
        <v>4949</v>
      </c>
      <c r="DF315" s="50" t="s">
        <v>4949</v>
      </c>
      <c r="DG315" s="50" t="s">
        <v>4949</v>
      </c>
      <c r="DH315" s="50" t="s">
        <v>4949</v>
      </c>
      <c r="DI315" s="50" t="s">
        <v>4949</v>
      </c>
      <c r="DJ315" s="50" t="s">
        <v>4949</v>
      </c>
      <c r="DK315" s="50" t="s">
        <v>4949</v>
      </c>
      <c r="DL315" s="50" t="s">
        <v>4949</v>
      </c>
      <c r="DM315" s="50" t="s">
        <v>4949</v>
      </c>
      <c r="DN315" s="50" t="s">
        <v>4949</v>
      </c>
      <c r="DO315" s="50" t="s">
        <v>4949</v>
      </c>
      <c r="DP315" s="50" t="s">
        <v>4949</v>
      </c>
      <c r="DQ315" s="50" t="s">
        <v>4949</v>
      </c>
      <c r="DR315" s="50" t="s">
        <v>4949</v>
      </c>
      <c r="DS315" s="50" t="s">
        <v>4949</v>
      </c>
      <c r="DT315" s="50" t="s">
        <v>4949</v>
      </c>
      <c r="DU315" s="50" t="s">
        <v>4949</v>
      </c>
      <c r="DV315" s="58" t="s">
        <v>4949</v>
      </c>
      <c r="DW315" s="58" t="s">
        <v>4949</v>
      </c>
      <c r="DX315" s="58" t="s">
        <v>4949</v>
      </c>
      <c r="DY315" s="58" t="s">
        <v>4949</v>
      </c>
      <c r="DZ315" s="58" t="s">
        <v>4949</v>
      </c>
      <c r="EA315" s="58" t="s">
        <v>4949</v>
      </c>
      <c r="EB315" s="60" t="s">
        <v>4949</v>
      </c>
      <c r="EC315" s="60" t="s">
        <v>4949</v>
      </c>
      <c r="ED315" s="60" t="s">
        <v>4949</v>
      </c>
      <c r="EE315" s="60" t="s">
        <v>4949</v>
      </c>
      <c r="EF315" s="60" t="s">
        <v>4949</v>
      </c>
      <c r="EG315" s="60" t="s">
        <v>4949</v>
      </c>
      <c r="EH315" s="60"/>
      <c r="EI315" s="60"/>
      <c r="EJ315" s="60" t="s">
        <v>4949</v>
      </c>
      <c r="EK315" s="60" t="s">
        <v>4949</v>
      </c>
      <c r="EL315" s="60" t="s">
        <v>4949</v>
      </c>
      <c r="EM315" s="60"/>
      <c r="EN315" s="60"/>
      <c r="EO315" s="60" t="s">
        <v>4949</v>
      </c>
      <c r="EP315" s="60" t="s">
        <v>4949</v>
      </c>
      <c r="EQ315" s="60" t="s">
        <v>4949</v>
      </c>
    </row>
    <row r="316" spans="1:147" ht="15" thickBot="1">
      <c r="A316" s="17" t="s">
        <v>2946</v>
      </c>
      <c r="B316" s="17" t="s">
        <v>2947</v>
      </c>
      <c r="C316" s="17" t="s">
        <v>4426</v>
      </c>
      <c r="D316" s="17" t="s">
        <v>5746</v>
      </c>
      <c r="E316" s="19" t="s">
        <v>5574</v>
      </c>
      <c r="F316" s="18" t="s">
        <v>2992</v>
      </c>
      <c r="G316" s="18" t="s">
        <v>229</v>
      </c>
      <c r="H316" s="19" t="s">
        <v>3</v>
      </c>
      <c r="I316" s="18" t="s">
        <v>5727</v>
      </c>
      <c r="J316" s="18">
        <v>1.21</v>
      </c>
      <c r="K316" s="24">
        <v>1231</v>
      </c>
      <c r="L316" s="24" t="s">
        <v>853</v>
      </c>
      <c r="M316" s="24" t="s">
        <v>4</v>
      </c>
      <c r="N316" s="24">
        <v>0.85</v>
      </c>
      <c r="O316" s="24">
        <v>0.11</v>
      </c>
      <c r="P316" s="25">
        <v>1.1899999999999999E-2</v>
      </c>
      <c r="Q316" s="25">
        <v>2.41E-2</v>
      </c>
      <c r="R316" s="26">
        <v>80246.679999999993</v>
      </c>
      <c r="S316" s="26">
        <v>35362.26</v>
      </c>
      <c r="T316" s="26">
        <v>68209.679999999993</v>
      </c>
      <c r="U316" s="26">
        <v>8729.94</v>
      </c>
      <c r="V316" s="26">
        <v>30057.919999999998</v>
      </c>
      <c r="W316" s="26">
        <v>3847.02</v>
      </c>
      <c r="X316" s="50">
        <v>36933.24</v>
      </c>
      <c r="Y316" s="50">
        <v>69949.570000000007</v>
      </c>
      <c r="Z316" s="50">
        <v>107359</v>
      </c>
      <c r="AA316" s="50">
        <v>79706.559999999998</v>
      </c>
      <c r="AB316" s="50">
        <v>64332.73</v>
      </c>
      <c r="AC316" s="50" t="s">
        <v>4949</v>
      </c>
      <c r="AD316" s="50">
        <v>-27586.89</v>
      </c>
      <c r="AE316" s="50">
        <v>1766.16</v>
      </c>
      <c r="AF316" s="50">
        <v>9618.3700000000008</v>
      </c>
      <c r="AG316" s="50">
        <v>11466.95</v>
      </c>
      <c r="AH316" s="50">
        <v>11378.73</v>
      </c>
      <c r="AI316" s="50" t="s">
        <v>4949</v>
      </c>
      <c r="AJ316" s="59">
        <v>-4003.9027576197391</v>
      </c>
      <c r="AK316" s="59">
        <v>256.33671988388971</v>
      </c>
      <c r="AL316" s="59">
        <v>1395.9898403483312</v>
      </c>
      <c r="AM316" s="59">
        <v>1664.2888243831642</v>
      </c>
      <c r="AN316" s="59">
        <v>1651.4847605224963</v>
      </c>
      <c r="AO316" s="59" t="s">
        <v>5557</v>
      </c>
      <c r="AP316" s="50">
        <v>8729.94</v>
      </c>
      <c r="AQ316" s="50">
        <v>8729.94</v>
      </c>
      <c r="AR316" s="50">
        <v>8729.94</v>
      </c>
      <c r="AS316" s="50">
        <v>8729.94</v>
      </c>
      <c r="AT316" s="50">
        <v>8729.94</v>
      </c>
      <c r="AU316" s="50">
        <v>8729.94</v>
      </c>
      <c r="AV316" s="50">
        <v>50743.98</v>
      </c>
      <c r="AW316" s="50">
        <v>48036.76</v>
      </c>
      <c r="AX316" s="50">
        <v>49764.32</v>
      </c>
      <c r="AY316" s="50">
        <v>66682.39</v>
      </c>
      <c r="AZ316" s="50">
        <v>77367.78</v>
      </c>
      <c r="BA316" s="50" t="s">
        <v>4949</v>
      </c>
      <c r="BB316" s="59">
        <v>7364.8737300435423</v>
      </c>
      <c r="BC316" s="59">
        <v>6971.9535558780844</v>
      </c>
      <c r="BD316" s="59">
        <v>7222.6879535558783</v>
      </c>
      <c r="BE316" s="59">
        <v>9678.1407837445586</v>
      </c>
      <c r="BF316" s="59">
        <v>11228.995645863572</v>
      </c>
      <c r="BG316" s="59" t="s">
        <v>5557</v>
      </c>
      <c r="BH316" s="50">
        <v>8729.94</v>
      </c>
      <c r="BI316" s="50">
        <v>8729.94</v>
      </c>
      <c r="BJ316" s="50">
        <v>8729.94</v>
      </c>
      <c r="BK316" s="50">
        <v>8729.94</v>
      </c>
      <c r="BL316" s="50">
        <v>8729.94</v>
      </c>
      <c r="BM316" s="50">
        <v>8729.94</v>
      </c>
      <c r="BN316" s="50" t="s">
        <v>4949</v>
      </c>
      <c r="BO316" s="50" t="s">
        <v>4949</v>
      </c>
      <c r="BP316" s="50" t="s">
        <v>4949</v>
      </c>
      <c r="BQ316" s="50" t="s">
        <v>4949</v>
      </c>
      <c r="BR316" s="50" t="s">
        <v>4949</v>
      </c>
      <c r="BS316" s="50" t="s">
        <v>4949</v>
      </c>
      <c r="BT316" s="59" t="s">
        <v>5557</v>
      </c>
      <c r="BU316" s="59" t="s">
        <v>5557</v>
      </c>
      <c r="BV316" s="59" t="s">
        <v>5557</v>
      </c>
      <c r="BW316" s="59" t="s">
        <v>5557</v>
      </c>
      <c r="BX316" s="59" t="s">
        <v>5557</v>
      </c>
      <c r="BY316" s="59" t="s">
        <v>5557</v>
      </c>
      <c r="BZ316" s="50">
        <v>8729.94</v>
      </c>
      <c r="CA316" s="50">
        <v>8729.94</v>
      </c>
      <c r="CB316" s="50">
        <v>8729.94</v>
      </c>
      <c r="CC316" s="50">
        <v>8729.94</v>
      </c>
      <c r="CD316" s="50">
        <v>8729.94</v>
      </c>
      <c r="CE316" s="50">
        <v>8729.94</v>
      </c>
      <c r="CF316" s="50" t="s">
        <v>4949</v>
      </c>
      <c r="CG316" s="50" t="s">
        <v>4949</v>
      </c>
      <c r="CH316" s="50" t="s">
        <v>4949</v>
      </c>
      <c r="CI316" s="50" t="s">
        <v>4949</v>
      </c>
      <c r="CJ316" s="50" t="s">
        <v>4949</v>
      </c>
      <c r="CK316" s="50" t="s">
        <v>4949</v>
      </c>
      <c r="CL316" s="50">
        <v>-0.34377609142209997</v>
      </c>
      <c r="CM316" s="50">
        <v>2.2009134832743239E-2</v>
      </c>
      <c r="CN316" s="50">
        <v>0.11986003657721418</v>
      </c>
      <c r="CO316" s="50">
        <v>0.14289625439955897</v>
      </c>
      <c r="CP316" s="50">
        <v>0.14179689427649841</v>
      </c>
      <c r="CQ316" s="50" t="s">
        <v>4949</v>
      </c>
      <c r="CR316" s="50">
        <v>0.6323498990861679</v>
      </c>
      <c r="CS316" s="50">
        <v>0.59861367473395788</v>
      </c>
      <c r="CT316" s="50">
        <v>0.62014179278195691</v>
      </c>
      <c r="CU316" s="50">
        <v>0.83096758644719015</v>
      </c>
      <c r="CV316" s="50">
        <v>0.96412437249740435</v>
      </c>
      <c r="CW316" s="50" t="s">
        <v>4949</v>
      </c>
      <c r="CX316" s="50" t="s">
        <v>4949</v>
      </c>
      <c r="CY316" s="50" t="s">
        <v>4949</v>
      </c>
      <c r="CZ316" s="50" t="s">
        <v>4949</v>
      </c>
      <c r="DA316" s="50" t="s">
        <v>4949</v>
      </c>
      <c r="DB316" s="50" t="s">
        <v>4949</v>
      </c>
      <c r="DC316" s="50" t="s">
        <v>4949</v>
      </c>
      <c r="DD316" s="50" t="s">
        <v>4949</v>
      </c>
      <c r="DE316" s="50" t="s">
        <v>4949</v>
      </c>
      <c r="DF316" s="50" t="s">
        <v>4949</v>
      </c>
      <c r="DG316" s="50" t="s">
        <v>4949</v>
      </c>
      <c r="DH316" s="50" t="s">
        <v>4949</v>
      </c>
      <c r="DI316" s="50" t="s">
        <v>4949</v>
      </c>
      <c r="DJ316" s="50">
        <v>-2.1946942913826097</v>
      </c>
      <c r="DK316" s="50">
        <v>34.28046722833718</v>
      </c>
      <c r="DL316" s="50">
        <v>6.2947037803702699</v>
      </c>
      <c r="DM316" s="50">
        <v>5.279938431753866</v>
      </c>
      <c r="DN316" s="50">
        <v>5.3208741221559874</v>
      </c>
      <c r="DO316" s="50" t="s">
        <v>4949</v>
      </c>
      <c r="DP316" s="50">
        <v>1.1931423195421407</v>
      </c>
      <c r="DQ316" s="50">
        <v>1.2603845471676274</v>
      </c>
      <c r="DR316" s="50">
        <v>1.2166305095699088</v>
      </c>
      <c r="DS316" s="50">
        <v>0.90795770817452703</v>
      </c>
      <c r="DT316" s="50">
        <v>0.78255819153658024</v>
      </c>
      <c r="DU316" s="50" t="s">
        <v>4949</v>
      </c>
      <c r="DV316" s="58" t="s">
        <v>4949</v>
      </c>
      <c r="DW316" s="58" t="s">
        <v>4949</v>
      </c>
      <c r="DX316" s="58" t="s">
        <v>4949</v>
      </c>
      <c r="DY316" s="58" t="s">
        <v>4949</v>
      </c>
      <c r="DZ316" s="58" t="s">
        <v>4949</v>
      </c>
      <c r="EA316" s="58" t="s">
        <v>4949</v>
      </c>
      <c r="EB316" s="60">
        <v>-0.54364852737211389</v>
      </c>
      <c r="EC316" s="60">
        <v>3.6766842726278795E-2</v>
      </c>
      <c r="ED316" s="60">
        <v>0.1932784372417829</v>
      </c>
      <c r="EE316" s="60">
        <v>0.17196369236315617</v>
      </c>
      <c r="EF316" s="60">
        <v>0.14707323901500083</v>
      </c>
      <c r="EG316" s="60" t="s">
        <v>4949</v>
      </c>
      <c r="EH316" s="60">
        <v>0.8939462121384425</v>
      </c>
      <c r="EI316" s="60">
        <v>0.53480571789076037</v>
      </c>
      <c r="EJ316" s="60">
        <v>-0.25756983578461057</v>
      </c>
      <c r="EK316" s="60">
        <v>-0.1928803601610708</v>
      </c>
      <c r="EL316" s="60" t="s">
        <v>4949</v>
      </c>
      <c r="EM316" s="60">
        <v>-1.0640217146622906</v>
      </c>
      <c r="EN316" s="60">
        <v>4.445922226751823</v>
      </c>
      <c r="EO316" s="60">
        <v>0.19219264802664071</v>
      </c>
      <c r="EP316" s="60">
        <v>-7.6934145522568054E-3</v>
      </c>
      <c r="EQ316" s="60" t="s">
        <v>4949</v>
      </c>
    </row>
    <row r="317" spans="1:147" ht="15" thickBot="1">
      <c r="A317" s="17" t="s">
        <v>1257</v>
      </c>
      <c r="B317" s="17" t="s">
        <v>1258</v>
      </c>
      <c r="C317" s="17" t="s">
        <v>1259</v>
      </c>
      <c r="D317" s="17" t="s">
        <v>5749</v>
      </c>
      <c r="E317" s="19" t="s">
        <v>5574</v>
      </c>
      <c r="F317" s="18" t="s">
        <v>3036</v>
      </c>
      <c r="G317" s="18" t="s">
        <v>544</v>
      </c>
      <c r="H317" s="19" t="s">
        <v>3</v>
      </c>
      <c r="I317" s="18" t="s">
        <v>5726</v>
      </c>
      <c r="J317" s="18">
        <v>6</v>
      </c>
      <c r="K317" s="24">
        <v>1231</v>
      </c>
      <c r="L317" s="24" t="s">
        <v>853</v>
      </c>
      <c r="M317" s="24" t="s">
        <v>4</v>
      </c>
      <c r="N317" s="24">
        <v>4.43</v>
      </c>
      <c r="O317" s="24">
        <v>0.56999999999999995</v>
      </c>
      <c r="P317" s="25">
        <v>9.1000000000000004E-3</v>
      </c>
      <c r="Q317" s="25">
        <v>-5.5399999999999998E-2</v>
      </c>
      <c r="R317" s="26">
        <v>3152.79</v>
      </c>
      <c r="S317" s="26">
        <v>3152.79</v>
      </c>
      <c r="T317" s="26">
        <v>13966.85</v>
      </c>
      <c r="U317" s="26">
        <v>1787.57</v>
      </c>
      <c r="V317" s="26">
        <v>13966.85</v>
      </c>
      <c r="W317" s="26">
        <v>1787.57</v>
      </c>
      <c r="X317" s="50">
        <v>17393.27</v>
      </c>
      <c r="Y317" s="50">
        <v>18527.759999999998</v>
      </c>
      <c r="Z317" s="50">
        <v>19109.939999999999</v>
      </c>
      <c r="AA317" s="50">
        <v>20416.189999999999</v>
      </c>
      <c r="AB317" s="50">
        <v>21612.34</v>
      </c>
      <c r="AC317" s="50" t="s">
        <v>4949</v>
      </c>
      <c r="AD317" s="50">
        <v>605.37</v>
      </c>
      <c r="AE317" s="50">
        <v>785.08</v>
      </c>
      <c r="AF317" s="50">
        <v>896.76</v>
      </c>
      <c r="AG317" s="50">
        <v>1007.21</v>
      </c>
      <c r="AH317" s="50">
        <v>1127.95</v>
      </c>
      <c r="AI317" s="50" t="s">
        <v>4949</v>
      </c>
      <c r="AJ317" s="59">
        <v>87.862119013062411</v>
      </c>
      <c r="AK317" s="59">
        <v>113.94484760522498</v>
      </c>
      <c r="AL317" s="59">
        <v>130.15384615384616</v>
      </c>
      <c r="AM317" s="59">
        <v>146.18432510885341</v>
      </c>
      <c r="AN317" s="59">
        <v>163.70827285921627</v>
      </c>
      <c r="AO317" s="59" t="s">
        <v>5557</v>
      </c>
      <c r="AP317" s="50">
        <v>1787.57</v>
      </c>
      <c r="AQ317" s="50">
        <v>1787.57</v>
      </c>
      <c r="AR317" s="50">
        <v>1787.57</v>
      </c>
      <c r="AS317" s="50">
        <v>1787.57</v>
      </c>
      <c r="AT317" s="50">
        <v>1787.57</v>
      </c>
      <c r="AU317" s="50">
        <v>1787.57</v>
      </c>
      <c r="AV317" s="50">
        <v>7405.54</v>
      </c>
      <c r="AW317" s="50">
        <v>7788.69</v>
      </c>
      <c r="AX317" s="50">
        <v>8099.52</v>
      </c>
      <c r="AY317" s="50">
        <v>8478.99</v>
      </c>
      <c r="AZ317" s="50">
        <v>8901.9</v>
      </c>
      <c r="BA317" s="50" t="s">
        <v>4949</v>
      </c>
      <c r="BB317" s="59">
        <v>1074.8243831640059</v>
      </c>
      <c r="BC317" s="59">
        <v>1130.433962264151</v>
      </c>
      <c r="BD317" s="59">
        <v>1175.5471698113208</v>
      </c>
      <c r="BE317" s="59">
        <v>1230.6226415094341</v>
      </c>
      <c r="BF317" s="59">
        <v>1292.0029027576197</v>
      </c>
      <c r="BG317" s="59" t="s">
        <v>5557</v>
      </c>
      <c r="BH317" s="50">
        <v>1787.57</v>
      </c>
      <c r="BI317" s="50">
        <v>1787.57</v>
      </c>
      <c r="BJ317" s="50">
        <v>1787.57</v>
      </c>
      <c r="BK317" s="50">
        <v>1787.57</v>
      </c>
      <c r="BL317" s="50">
        <v>1787.57</v>
      </c>
      <c r="BM317" s="50">
        <v>1787.57</v>
      </c>
      <c r="BN317" s="50">
        <v>434.19</v>
      </c>
      <c r="BO317" s="50">
        <v>585.92999999999995</v>
      </c>
      <c r="BP317" s="50">
        <v>627.73</v>
      </c>
      <c r="BQ317" s="50">
        <v>705.05</v>
      </c>
      <c r="BR317" s="50">
        <v>789.57</v>
      </c>
      <c r="BS317" s="50" t="s">
        <v>4949</v>
      </c>
      <c r="BT317" s="59">
        <v>63.017416545718433</v>
      </c>
      <c r="BU317" s="59">
        <v>85.040638606676339</v>
      </c>
      <c r="BV317" s="59">
        <v>91.107402031930334</v>
      </c>
      <c r="BW317" s="59">
        <v>102.32946298984035</v>
      </c>
      <c r="BX317" s="59">
        <v>114.59651669085632</v>
      </c>
      <c r="BY317" s="59" t="s">
        <v>5557</v>
      </c>
      <c r="BZ317" s="50">
        <v>1787.57</v>
      </c>
      <c r="CA317" s="50">
        <v>1787.57</v>
      </c>
      <c r="CB317" s="50">
        <v>1787.57</v>
      </c>
      <c r="CC317" s="50">
        <v>1787.57</v>
      </c>
      <c r="CD317" s="50">
        <v>1787.57</v>
      </c>
      <c r="CE317" s="50">
        <v>1787.57</v>
      </c>
      <c r="CF317" s="50">
        <v>1436.07</v>
      </c>
      <c r="CG317" s="50">
        <v>1474.72</v>
      </c>
      <c r="CH317" s="50">
        <v>1528.84</v>
      </c>
      <c r="CI317" s="50">
        <v>1246.78</v>
      </c>
      <c r="CJ317" s="50">
        <v>1461.43</v>
      </c>
      <c r="CK317" s="50" t="s">
        <v>4949</v>
      </c>
      <c r="CL317" s="50">
        <v>0.19201088559656684</v>
      </c>
      <c r="CM317" s="50">
        <v>0.24901119326057239</v>
      </c>
      <c r="CN317" s="50">
        <v>0.28443378721703633</v>
      </c>
      <c r="CO317" s="50">
        <v>0.31946625052731076</v>
      </c>
      <c r="CP317" s="50">
        <v>0.35776248973131736</v>
      </c>
      <c r="CQ317" s="50" t="s">
        <v>4949</v>
      </c>
      <c r="CR317" s="50">
        <v>2.3488846386851012</v>
      </c>
      <c r="CS317" s="50">
        <v>2.4704119208700863</v>
      </c>
      <c r="CT317" s="50">
        <v>2.5690007897766742</v>
      </c>
      <c r="CU317" s="50">
        <v>2.6893608518169621</v>
      </c>
      <c r="CV317" s="50">
        <v>2.823499186434872</v>
      </c>
      <c r="CW317" s="50" t="s">
        <v>4949</v>
      </c>
      <c r="CX317" s="50">
        <v>0.1377161181049166</v>
      </c>
      <c r="CY317" s="50">
        <v>0.18584491831044883</v>
      </c>
      <c r="CZ317" s="50">
        <v>0.19910301669315114</v>
      </c>
      <c r="DA317" s="50">
        <v>0.22362732690727893</v>
      </c>
      <c r="DB317" s="50">
        <v>0.25043532870885787</v>
      </c>
      <c r="DC317" s="50" t="s">
        <v>4949</v>
      </c>
      <c r="DD317" s="50">
        <v>0.45549180249873922</v>
      </c>
      <c r="DE317" s="50">
        <v>0.46775078581193169</v>
      </c>
      <c r="DF317" s="50">
        <v>0.4849165342442725</v>
      </c>
      <c r="DG317" s="50">
        <v>0.39545291630587509</v>
      </c>
      <c r="DH317" s="50">
        <v>0.46353547175676152</v>
      </c>
      <c r="DI317" s="50" t="s">
        <v>4949</v>
      </c>
      <c r="DJ317" s="50">
        <v>20.47897979747923</v>
      </c>
      <c r="DK317" s="50">
        <v>15.791205991746065</v>
      </c>
      <c r="DL317" s="50">
        <v>13.824613051429592</v>
      </c>
      <c r="DM317" s="50">
        <v>12.308614886667129</v>
      </c>
      <c r="DN317" s="50">
        <v>10.991054568021632</v>
      </c>
      <c r="DO317" s="50" t="s">
        <v>4949</v>
      </c>
      <c r="DP317" s="50">
        <v>1.6740656319458136</v>
      </c>
      <c r="DQ317" s="50">
        <v>1.5917131122178443</v>
      </c>
      <c r="DR317" s="50">
        <v>1.5306289755442297</v>
      </c>
      <c r="DS317" s="50">
        <v>1.4621269750288657</v>
      </c>
      <c r="DT317" s="50">
        <v>1.3926644873566318</v>
      </c>
      <c r="DU317" s="50" t="s">
        <v>4949</v>
      </c>
      <c r="DV317" s="58">
        <v>3.5022779043280182E-2</v>
      </c>
      <c r="DW317" s="58">
        <v>4.7262481689650047E-2</v>
      </c>
      <c r="DX317" s="58">
        <v>5.0634167274322919E-2</v>
      </c>
      <c r="DY317" s="58">
        <v>5.6870978982622097E-2</v>
      </c>
      <c r="DZ317" s="58">
        <v>6.3688559499764472E-2</v>
      </c>
      <c r="EA317" s="58" t="s">
        <v>4949</v>
      </c>
      <c r="EB317" s="60">
        <v>8.1745558055185713E-2</v>
      </c>
      <c r="EC317" s="60">
        <v>0.10079743833687052</v>
      </c>
      <c r="ED317" s="60">
        <v>0.11071767215835011</v>
      </c>
      <c r="EE317" s="60">
        <v>0.11878891235866537</v>
      </c>
      <c r="EF317" s="60">
        <v>0.12670890484053968</v>
      </c>
      <c r="EG317" s="60" t="s">
        <v>4949</v>
      </c>
      <c r="EH317" s="60">
        <v>6.5225802853632331E-2</v>
      </c>
      <c r="EI317" s="60">
        <v>3.1422039145584835E-2</v>
      </c>
      <c r="EJ317" s="60">
        <v>6.8354479396586232E-2</v>
      </c>
      <c r="EK317" s="60">
        <v>5.8588306633118092E-2</v>
      </c>
      <c r="EL317" s="60" t="s">
        <v>4949</v>
      </c>
      <c r="EM317" s="60">
        <v>0.29685977170986355</v>
      </c>
      <c r="EN317" s="60">
        <v>0.14225301880063168</v>
      </c>
      <c r="EO317" s="60">
        <v>0.12316561844863738</v>
      </c>
      <c r="EP317" s="60">
        <v>0.11987569623018035</v>
      </c>
      <c r="EQ317" s="60" t="s">
        <v>4949</v>
      </c>
    </row>
    <row r="318" spans="1:147" ht="15" thickBot="1">
      <c r="A318" s="17" t="s">
        <v>1260</v>
      </c>
      <c r="B318" s="17" t="s">
        <v>1261</v>
      </c>
      <c r="C318" s="17" t="s">
        <v>1262</v>
      </c>
      <c r="D318" s="17" t="s">
        <v>5734</v>
      </c>
      <c r="E318" s="19" t="s">
        <v>5574</v>
      </c>
      <c r="F318" s="18" t="s">
        <v>3345</v>
      </c>
      <c r="G318" s="18" t="s">
        <v>3352</v>
      </c>
      <c r="H318" s="19" t="s">
        <v>3</v>
      </c>
      <c r="I318" s="18" t="s">
        <v>5726</v>
      </c>
      <c r="J318" s="18">
        <v>10.199999999999999</v>
      </c>
      <c r="K318" s="24">
        <v>1231</v>
      </c>
      <c r="L318" s="24" t="s">
        <v>853</v>
      </c>
      <c r="M318" s="24" t="s">
        <v>4</v>
      </c>
      <c r="N318" s="24">
        <v>8.9499999999999993</v>
      </c>
      <c r="O318" s="24">
        <v>1.1499999999999999</v>
      </c>
      <c r="P318" s="25">
        <v>5.2900000000000003E-2</v>
      </c>
      <c r="Q318" s="25">
        <v>0.28039999999999998</v>
      </c>
      <c r="R318" s="26">
        <v>4771.59</v>
      </c>
      <c r="S318" s="26">
        <v>1811.12</v>
      </c>
      <c r="T318" s="26">
        <v>42705.75</v>
      </c>
      <c r="U318" s="26">
        <v>5465.78</v>
      </c>
      <c r="V318" s="26">
        <v>16209.56</v>
      </c>
      <c r="W318" s="26">
        <v>2074.61</v>
      </c>
      <c r="X318" s="50">
        <v>44351.96</v>
      </c>
      <c r="Y318" s="50">
        <v>48545.23</v>
      </c>
      <c r="Z318" s="50">
        <v>52305.17</v>
      </c>
      <c r="AA318" s="50">
        <v>54570.95</v>
      </c>
      <c r="AB318" s="50">
        <v>56175.37</v>
      </c>
      <c r="AC318" s="50">
        <v>57053.85</v>
      </c>
      <c r="AD318" s="50">
        <v>3013.26</v>
      </c>
      <c r="AE318" s="50">
        <v>3136.99</v>
      </c>
      <c r="AF318" s="50">
        <v>4026.62</v>
      </c>
      <c r="AG318" s="50">
        <v>4505.79</v>
      </c>
      <c r="AH318" s="50">
        <v>4765.51</v>
      </c>
      <c r="AI318" s="50">
        <v>4427.8900000000003</v>
      </c>
      <c r="AJ318" s="59">
        <v>437.33817126269963</v>
      </c>
      <c r="AK318" s="59">
        <v>455.29608127721332</v>
      </c>
      <c r="AL318" s="59">
        <v>584.41509433962267</v>
      </c>
      <c r="AM318" s="59">
        <v>653.96081277213352</v>
      </c>
      <c r="AN318" s="59">
        <v>691.65602322206098</v>
      </c>
      <c r="AO318" s="59">
        <v>642.65457184325112</v>
      </c>
      <c r="AP318" s="50">
        <v>5465.78</v>
      </c>
      <c r="AQ318" s="50">
        <v>5465.78</v>
      </c>
      <c r="AR318" s="50">
        <v>5465.78</v>
      </c>
      <c r="AS318" s="50">
        <v>5465.78</v>
      </c>
      <c r="AT318" s="50">
        <v>5465.78</v>
      </c>
      <c r="AU318" s="50">
        <v>5465.78</v>
      </c>
      <c r="AV318" s="50">
        <v>41643.019999999997</v>
      </c>
      <c r="AW318" s="50">
        <v>43797.16</v>
      </c>
      <c r="AX318" s="50">
        <v>46723.45</v>
      </c>
      <c r="AY318" s="50">
        <v>49816.86</v>
      </c>
      <c r="AZ318" s="50">
        <v>53005.35</v>
      </c>
      <c r="BA318" s="50">
        <v>55765.31</v>
      </c>
      <c r="BB318" s="59">
        <v>6043.9796806966615</v>
      </c>
      <c r="BC318" s="59">
        <v>6356.6269956458646</v>
      </c>
      <c r="BD318" s="59">
        <v>6781.342525399129</v>
      </c>
      <c r="BE318" s="59">
        <v>7230.3134978229318</v>
      </c>
      <c r="BF318" s="59">
        <v>7693.0841799709724</v>
      </c>
      <c r="BG318" s="59">
        <v>8093.658925979681</v>
      </c>
      <c r="BH318" s="50">
        <v>5465.78</v>
      </c>
      <c r="BI318" s="50">
        <v>5465.78</v>
      </c>
      <c r="BJ318" s="50">
        <v>5465.78</v>
      </c>
      <c r="BK318" s="50">
        <v>5465.78</v>
      </c>
      <c r="BL318" s="50">
        <v>5465.78</v>
      </c>
      <c r="BM318" s="50">
        <v>5465.78</v>
      </c>
      <c r="BN318" s="50">
        <v>1002.03</v>
      </c>
      <c r="BO318" s="50">
        <v>1100.33</v>
      </c>
      <c r="BP318" s="50">
        <v>1412.37</v>
      </c>
      <c r="BQ318" s="50">
        <v>1577.03</v>
      </c>
      <c r="BR318" s="50">
        <v>1667.93</v>
      </c>
      <c r="BS318" s="50">
        <v>1549.76</v>
      </c>
      <c r="BT318" s="59">
        <v>145.43251088534109</v>
      </c>
      <c r="BU318" s="59">
        <v>159.69956458635704</v>
      </c>
      <c r="BV318" s="59">
        <v>204.98838896952103</v>
      </c>
      <c r="BW318" s="59">
        <v>228.88679245283021</v>
      </c>
      <c r="BX318" s="59">
        <v>242.07982583454285</v>
      </c>
      <c r="BY318" s="59">
        <v>224.92888243831641</v>
      </c>
      <c r="BZ318" s="50">
        <v>5465.78</v>
      </c>
      <c r="CA318" s="50">
        <v>5465.78</v>
      </c>
      <c r="CB318" s="50">
        <v>5465.78</v>
      </c>
      <c r="CC318" s="50">
        <v>5465.78</v>
      </c>
      <c r="CD318" s="50">
        <v>5465.78</v>
      </c>
      <c r="CE318" s="50">
        <v>5465.78</v>
      </c>
      <c r="CF318" s="50">
        <v>13091.75</v>
      </c>
      <c r="CG318" s="50">
        <v>10984.68</v>
      </c>
      <c r="CH318" s="50">
        <v>9564.83</v>
      </c>
      <c r="CI318" s="50">
        <v>10999.96</v>
      </c>
      <c r="CJ318" s="50">
        <v>11739.35</v>
      </c>
      <c r="CK318" s="50">
        <v>12172.54</v>
      </c>
      <c r="CL318" s="50">
        <v>0.6315001917599794</v>
      </c>
      <c r="CM318" s="50">
        <v>0.65743075159433217</v>
      </c>
      <c r="CN318" s="50">
        <v>0.8438738449866815</v>
      </c>
      <c r="CO318" s="50">
        <v>0.94429529779381716</v>
      </c>
      <c r="CP318" s="50">
        <v>0.99872579161243946</v>
      </c>
      <c r="CQ318" s="50">
        <v>0.92796950282819779</v>
      </c>
      <c r="CR318" s="50">
        <v>8.7272837775248906</v>
      </c>
      <c r="CS318" s="50">
        <v>9.1787349709425996</v>
      </c>
      <c r="CT318" s="50">
        <v>9.7920085338430152</v>
      </c>
      <c r="CU318" s="50">
        <v>10.440306061501511</v>
      </c>
      <c r="CV318" s="50">
        <v>11.108529861115477</v>
      </c>
      <c r="CW318" s="50">
        <v>11.686945022518698</v>
      </c>
      <c r="CX318" s="50">
        <v>0.20999918266238296</v>
      </c>
      <c r="CY318" s="50">
        <v>0.23060028208626474</v>
      </c>
      <c r="CZ318" s="50">
        <v>0.29599567439784219</v>
      </c>
      <c r="DA318" s="50">
        <v>0.33050408773595386</v>
      </c>
      <c r="DB318" s="50">
        <v>0.34955434142497577</v>
      </c>
      <c r="DC318" s="50">
        <v>0.32478901162924728</v>
      </c>
      <c r="DD318" s="50">
        <v>2.7436871147772544</v>
      </c>
      <c r="DE318" s="50">
        <v>2.3021005576757432</v>
      </c>
      <c r="DF318" s="50">
        <v>2.0045372716432048</v>
      </c>
      <c r="DG318" s="50">
        <v>2.3053028445444808</v>
      </c>
      <c r="DH318" s="50">
        <v>2.4602595780442158</v>
      </c>
      <c r="DI318" s="50">
        <v>2.5510448299204249</v>
      </c>
      <c r="DJ318" s="50">
        <v>12.579996415841979</v>
      </c>
      <c r="DK318" s="50">
        <v>12.083812826945577</v>
      </c>
      <c r="DL318" s="50">
        <v>9.4140495005736824</v>
      </c>
      <c r="DM318" s="50">
        <v>8.4129087241083145</v>
      </c>
      <c r="DN318" s="50">
        <v>7.9544057194298201</v>
      </c>
      <c r="DO318" s="50">
        <v>8.5609172766261139</v>
      </c>
      <c r="DP318" s="50">
        <v>0.91027980199322733</v>
      </c>
      <c r="DQ318" s="50">
        <v>0.86550817450263895</v>
      </c>
      <c r="DR318" s="50">
        <v>0.8113013914854319</v>
      </c>
      <c r="DS318" s="50">
        <v>0.76092310916424688</v>
      </c>
      <c r="DT318" s="50">
        <v>0.71515045179401704</v>
      </c>
      <c r="DU318" s="50">
        <v>0.67975592711669686</v>
      </c>
      <c r="DV318" s="58">
        <v>2.6434043496153723E-2</v>
      </c>
      <c r="DW318" s="58">
        <v>2.9027245771207272E-2</v>
      </c>
      <c r="DX318" s="58">
        <v>3.7259014213808596E-2</v>
      </c>
      <c r="DY318" s="58">
        <v>4.1602825878206545E-2</v>
      </c>
      <c r="DZ318" s="58">
        <v>4.4000812519125854E-2</v>
      </c>
      <c r="EA318" s="58">
        <v>4.0883429885930751E-2</v>
      </c>
      <c r="EB318" s="60">
        <v>7.2359305352973927E-2</v>
      </c>
      <c r="EC318" s="60">
        <v>7.1625420461052719E-2</v>
      </c>
      <c r="ED318" s="60">
        <v>8.6179851873095847E-2</v>
      </c>
      <c r="EE318" s="60">
        <v>9.044708959978609E-2</v>
      </c>
      <c r="EF318" s="60">
        <v>8.9906207580932873E-2</v>
      </c>
      <c r="EG318" s="60">
        <v>7.9402230526468887E-2</v>
      </c>
      <c r="EH318" s="60">
        <v>9.4545314344619769E-2</v>
      </c>
      <c r="EI318" s="60">
        <v>7.7452305818717759E-2</v>
      </c>
      <c r="EJ318" s="60">
        <v>4.3318471195103569E-2</v>
      </c>
      <c r="EK318" s="60">
        <v>2.9400624324847024E-2</v>
      </c>
      <c r="EL318" s="60">
        <v>1.5638170251482064E-2</v>
      </c>
      <c r="EM318" s="60">
        <v>4.1061840000530925E-2</v>
      </c>
      <c r="EN318" s="60">
        <v>0.28359350842686792</v>
      </c>
      <c r="EO318" s="60">
        <v>0.11900055133089293</v>
      </c>
      <c r="EP318" s="60">
        <v>5.7641390300036122E-2</v>
      </c>
      <c r="EQ318" s="60">
        <v>-7.0846562067858443E-2</v>
      </c>
    </row>
    <row r="319" spans="1:147" ht="15" thickBot="1">
      <c r="A319" s="17" t="s">
        <v>1263</v>
      </c>
      <c r="B319" s="17" t="s">
        <v>1264</v>
      </c>
      <c r="C319" s="17" t="s">
        <v>1265</v>
      </c>
      <c r="D319" s="17" t="s">
        <v>5747</v>
      </c>
      <c r="E319" s="19" t="s">
        <v>5574</v>
      </c>
      <c r="F319" s="18" t="s">
        <v>2992</v>
      </c>
      <c r="G319" s="18" t="s">
        <v>229</v>
      </c>
      <c r="H319" s="19" t="s">
        <v>3</v>
      </c>
      <c r="I319" s="18" t="s">
        <v>5726</v>
      </c>
      <c r="J319" s="18">
        <v>213.26</v>
      </c>
      <c r="K319" s="24">
        <v>1231</v>
      </c>
      <c r="L319" s="24" t="s">
        <v>853</v>
      </c>
      <c r="M319" s="24" t="s">
        <v>864</v>
      </c>
      <c r="N319" s="24">
        <v>196.9</v>
      </c>
      <c r="O319" s="24">
        <v>25.2</v>
      </c>
      <c r="P319" s="25">
        <v>7.1999999999999998E-3</v>
      </c>
      <c r="Q319" s="25">
        <v>4.2900000000000001E-2</v>
      </c>
      <c r="R319" s="26">
        <v>2253.84</v>
      </c>
      <c r="S319" s="26">
        <v>2253.84</v>
      </c>
      <c r="T319" s="26">
        <v>443781.63</v>
      </c>
      <c r="U319" s="26">
        <v>56798.23</v>
      </c>
      <c r="V319" s="26">
        <v>443781.63</v>
      </c>
      <c r="W319" s="26">
        <v>56798.23</v>
      </c>
      <c r="X319" s="50">
        <v>17378</v>
      </c>
      <c r="Y319" s="50">
        <v>19696</v>
      </c>
      <c r="Z319" s="50">
        <v>21008.18</v>
      </c>
      <c r="AA319" s="50">
        <v>21291.99</v>
      </c>
      <c r="AB319" s="50">
        <v>21675.4</v>
      </c>
      <c r="AC319" s="50" t="s">
        <v>4949</v>
      </c>
      <c r="AD319" s="50">
        <v>3017</v>
      </c>
      <c r="AE319" s="50">
        <v>3593</v>
      </c>
      <c r="AF319" s="50">
        <v>4516.74</v>
      </c>
      <c r="AG319" s="50">
        <v>4889.8999999999996</v>
      </c>
      <c r="AH319" s="50">
        <v>5432.01</v>
      </c>
      <c r="AI319" s="50" t="s">
        <v>4949</v>
      </c>
      <c r="AJ319" s="59">
        <v>3017</v>
      </c>
      <c r="AK319" s="59">
        <v>3593</v>
      </c>
      <c r="AL319" s="59">
        <v>4516.74</v>
      </c>
      <c r="AM319" s="59">
        <v>4889.8999999999996</v>
      </c>
      <c r="AN319" s="59">
        <v>5432.01</v>
      </c>
      <c r="AO319" s="59" t="s">
        <v>4949</v>
      </c>
      <c r="AP319" s="50">
        <v>56798.23</v>
      </c>
      <c r="AQ319" s="50">
        <v>56798.23</v>
      </c>
      <c r="AR319" s="50">
        <v>56798.23</v>
      </c>
      <c r="AS319" s="50">
        <v>56798.23</v>
      </c>
      <c r="AT319" s="50">
        <v>56798.23</v>
      </c>
      <c r="AU319" s="50">
        <v>56798.23</v>
      </c>
      <c r="AV319" s="50">
        <v>50353</v>
      </c>
      <c r="AW319" s="50">
        <v>51284</v>
      </c>
      <c r="AX319" s="50">
        <v>52746.44</v>
      </c>
      <c r="AY319" s="50">
        <v>53589.24</v>
      </c>
      <c r="AZ319" s="50">
        <v>55354.94</v>
      </c>
      <c r="BA319" s="50" t="s">
        <v>4949</v>
      </c>
      <c r="BB319" s="59">
        <v>50353</v>
      </c>
      <c r="BC319" s="59">
        <v>51284</v>
      </c>
      <c r="BD319" s="59">
        <v>52746.44</v>
      </c>
      <c r="BE319" s="59">
        <v>53589.24</v>
      </c>
      <c r="BF319" s="59">
        <v>55354.94</v>
      </c>
      <c r="BG319" s="59" t="s">
        <v>4949</v>
      </c>
      <c r="BH319" s="50">
        <v>56798.23</v>
      </c>
      <c r="BI319" s="50">
        <v>56798.23</v>
      </c>
      <c r="BJ319" s="50">
        <v>56798.23</v>
      </c>
      <c r="BK319" s="50">
        <v>56798.23</v>
      </c>
      <c r="BL319" s="50">
        <v>56798.23</v>
      </c>
      <c r="BM319" s="50">
        <v>56798.23</v>
      </c>
      <c r="BN319" s="50">
        <v>750.06</v>
      </c>
      <c r="BO319" s="50">
        <v>940.91</v>
      </c>
      <c r="BP319" s="50">
        <v>1143.1400000000001</v>
      </c>
      <c r="BQ319" s="50">
        <v>1180.97</v>
      </c>
      <c r="BR319" s="50">
        <v>1329.27</v>
      </c>
      <c r="BS319" s="50" t="s">
        <v>4949</v>
      </c>
      <c r="BT319" s="59">
        <v>750.06</v>
      </c>
      <c r="BU319" s="59">
        <v>940.91</v>
      </c>
      <c r="BV319" s="59">
        <v>1143.1400000000001</v>
      </c>
      <c r="BW319" s="59">
        <v>1180.97</v>
      </c>
      <c r="BX319" s="59">
        <v>1329.27</v>
      </c>
      <c r="BY319" s="59" t="s">
        <v>4949</v>
      </c>
      <c r="BZ319" s="50">
        <v>56798.23</v>
      </c>
      <c r="CA319" s="50">
        <v>56798.23</v>
      </c>
      <c r="CB319" s="50">
        <v>56798.23</v>
      </c>
      <c r="CC319" s="50">
        <v>56798.23</v>
      </c>
      <c r="CD319" s="50">
        <v>56798.23</v>
      </c>
      <c r="CE319" s="50">
        <v>56798.23</v>
      </c>
      <c r="CF319" s="50" t="s">
        <v>4949</v>
      </c>
      <c r="CG319" s="50" t="s">
        <v>4949</v>
      </c>
      <c r="CH319" s="50" t="s">
        <v>4949</v>
      </c>
      <c r="CI319" s="50" t="s">
        <v>4949</v>
      </c>
      <c r="CJ319" s="50" t="s">
        <v>4949</v>
      </c>
      <c r="CK319" s="50" t="s">
        <v>4949</v>
      </c>
      <c r="CL319" s="50">
        <v>1.3386043374862455</v>
      </c>
      <c r="CM319" s="50">
        <v>1.5941681752032086</v>
      </c>
      <c r="CN319" s="50">
        <v>2.004019806197423</v>
      </c>
      <c r="CO319" s="50">
        <v>2.1695861285628082</v>
      </c>
      <c r="CP319" s="50">
        <v>2.4101134064529868</v>
      </c>
      <c r="CQ319" s="50" t="s">
        <v>4949</v>
      </c>
      <c r="CR319" s="50">
        <v>22.340982500976111</v>
      </c>
      <c r="CS319" s="50">
        <v>22.754055301174883</v>
      </c>
      <c r="CT319" s="50">
        <v>23.402921236645014</v>
      </c>
      <c r="CU319" s="50">
        <v>23.776860824193374</v>
      </c>
      <c r="CV319" s="50">
        <v>24.560279345472615</v>
      </c>
      <c r="CW319" s="50" t="s">
        <v>4949</v>
      </c>
      <c r="CX319" s="50">
        <v>0.33279203492705778</v>
      </c>
      <c r="CY319" s="50">
        <v>0.41746974053171471</v>
      </c>
      <c r="CZ319" s="50">
        <v>0.50719660668015476</v>
      </c>
      <c r="DA319" s="50">
        <v>0.52398129414687822</v>
      </c>
      <c r="DB319" s="50">
        <v>0.58978010861463104</v>
      </c>
      <c r="DC319" s="50" t="s">
        <v>4949</v>
      </c>
      <c r="DD319" s="50" t="s">
        <v>4949</v>
      </c>
      <c r="DE319" s="50" t="s">
        <v>4949</v>
      </c>
      <c r="DF319" s="50" t="s">
        <v>4949</v>
      </c>
      <c r="DG319" s="50" t="s">
        <v>4949</v>
      </c>
      <c r="DH319" s="50" t="s">
        <v>4949</v>
      </c>
      <c r="DI319" s="50" t="s">
        <v>4949</v>
      </c>
      <c r="DJ319" s="50">
        <v>18.826062313556513</v>
      </c>
      <c r="DK319" s="50">
        <v>15.808023935430004</v>
      </c>
      <c r="DL319" s="50">
        <v>12.575049703990047</v>
      </c>
      <c r="DM319" s="50">
        <v>11.615417493200271</v>
      </c>
      <c r="DN319" s="50">
        <v>10.456208659409684</v>
      </c>
      <c r="DO319" s="50" t="s">
        <v>4949</v>
      </c>
      <c r="DP319" s="50">
        <v>1.1280009135503346</v>
      </c>
      <c r="DQ319" s="50">
        <v>1.1075233991108338</v>
      </c>
      <c r="DR319" s="50">
        <v>1.0768163690288861</v>
      </c>
      <c r="DS319" s="50">
        <v>1.0598812373528717</v>
      </c>
      <c r="DT319" s="50">
        <v>1.0260733730359024</v>
      </c>
      <c r="DU319" s="50" t="s">
        <v>4949</v>
      </c>
      <c r="DV319" s="58">
        <v>1.3205693205580524E-2</v>
      </c>
      <c r="DW319" s="58">
        <v>1.6565833125433662E-2</v>
      </c>
      <c r="DX319" s="58">
        <v>2.0126331401524308E-2</v>
      </c>
      <c r="DY319" s="58">
        <v>2.0792373283463235E-2</v>
      </c>
      <c r="DZ319" s="58">
        <v>2.3403370140231482E-2</v>
      </c>
      <c r="EA319" s="58" t="s">
        <v>4949</v>
      </c>
      <c r="EB319" s="60">
        <v>5.9916986078287292E-2</v>
      </c>
      <c r="EC319" s="60">
        <v>7.0060837688167843E-2</v>
      </c>
      <c r="ED319" s="60">
        <v>8.5631181933794959E-2</v>
      </c>
      <c r="EE319" s="60">
        <v>9.1247795266363174E-2</v>
      </c>
      <c r="EF319" s="60">
        <v>9.8130537220345648E-2</v>
      </c>
      <c r="EG319" s="60" t="s">
        <v>4949</v>
      </c>
      <c r="EH319" s="60">
        <v>0.13338704108643107</v>
      </c>
      <c r="EI319" s="60">
        <v>6.6621649065800259E-2</v>
      </c>
      <c r="EJ319" s="60">
        <v>1.3509499633000077E-2</v>
      </c>
      <c r="EK319" s="60">
        <v>1.8007241220759473E-2</v>
      </c>
      <c r="EL319" s="60" t="s">
        <v>4949</v>
      </c>
      <c r="EM319" s="60">
        <v>0.19091813059330454</v>
      </c>
      <c r="EN319" s="60">
        <v>0.2570943501252434</v>
      </c>
      <c r="EO319" s="60">
        <v>8.2617108799709404E-2</v>
      </c>
      <c r="EP319" s="60">
        <v>0.11086320783656123</v>
      </c>
      <c r="EQ319" s="60" t="s">
        <v>4949</v>
      </c>
    </row>
    <row r="320" spans="1:147" ht="15" thickBot="1">
      <c r="A320" s="17" t="s">
        <v>4605</v>
      </c>
      <c r="B320" s="17" t="s">
        <v>4606</v>
      </c>
      <c r="C320" s="17" t="s">
        <v>4591</v>
      </c>
      <c r="D320" s="17" t="s">
        <v>5735</v>
      </c>
      <c r="E320" s="19" t="s">
        <v>5574</v>
      </c>
      <c r="F320" s="18" t="s">
        <v>3021</v>
      </c>
      <c r="G320" s="18" t="s">
        <v>2071</v>
      </c>
      <c r="H320" s="19" t="s">
        <v>3</v>
      </c>
      <c r="I320" s="18" t="s">
        <v>5726</v>
      </c>
      <c r="J320" s="18">
        <v>40</v>
      </c>
      <c r="K320" s="24">
        <v>1231</v>
      </c>
      <c r="L320" s="24" t="s">
        <v>853</v>
      </c>
      <c r="M320" s="24" t="s">
        <v>4</v>
      </c>
      <c r="N320" s="24">
        <v>39.1</v>
      </c>
      <c r="O320" s="24">
        <v>5</v>
      </c>
      <c r="P320" s="25">
        <v>-1.1599999999999999E-2</v>
      </c>
      <c r="Q320" s="25">
        <v>9.6500000000000002E-2</v>
      </c>
      <c r="R320" s="26">
        <v>26589.73</v>
      </c>
      <c r="S320" s="26">
        <v>5988.84</v>
      </c>
      <c r="T320" s="26">
        <v>1039658.57</v>
      </c>
      <c r="U320" s="26">
        <v>133062.67000000001</v>
      </c>
      <c r="V320" s="26">
        <v>234163.64</v>
      </c>
      <c r="W320" s="26">
        <v>29969.88</v>
      </c>
      <c r="X320" s="50">
        <v>293403.24</v>
      </c>
      <c r="Y320" s="50">
        <v>303639.96000000002</v>
      </c>
      <c r="Z320" s="50">
        <v>403446.04</v>
      </c>
      <c r="AA320" s="50">
        <v>464444.8</v>
      </c>
      <c r="AB320" s="50">
        <v>478753.07</v>
      </c>
      <c r="AC320" s="50" t="s">
        <v>4949</v>
      </c>
      <c r="AD320" s="50">
        <v>21119.42</v>
      </c>
      <c r="AE320" s="50">
        <v>32050.6</v>
      </c>
      <c r="AF320" s="50">
        <v>50908.36</v>
      </c>
      <c r="AG320" s="50">
        <v>65091.45</v>
      </c>
      <c r="AH320" s="50">
        <v>69762.460000000006</v>
      </c>
      <c r="AI320" s="50" t="s">
        <v>4949</v>
      </c>
      <c r="AJ320" s="59">
        <v>3065.2278664731493</v>
      </c>
      <c r="AK320" s="59">
        <v>4651.7561683599415</v>
      </c>
      <c r="AL320" s="59">
        <v>7388.7314949201746</v>
      </c>
      <c r="AM320" s="59">
        <v>9447.235123367198</v>
      </c>
      <c r="AN320" s="59">
        <v>10125.175616835995</v>
      </c>
      <c r="AO320" s="59" t="s">
        <v>5557</v>
      </c>
      <c r="AP320" s="50">
        <v>133062.67000000001</v>
      </c>
      <c r="AQ320" s="50">
        <v>133062.67000000001</v>
      </c>
      <c r="AR320" s="50">
        <v>133062.67000000001</v>
      </c>
      <c r="AS320" s="50">
        <v>133062.67000000001</v>
      </c>
      <c r="AT320" s="50">
        <v>133062.67000000001</v>
      </c>
      <c r="AU320" s="50">
        <v>133062.67000000001</v>
      </c>
      <c r="AV320" s="50">
        <v>107505.94</v>
      </c>
      <c r="AW320" s="50">
        <v>139785.53</v>
      </c>
      <c r="AX320" s="50">
        <v>180594.29</v>
      </c>
      <c r="AY320" s="50">
        <v>229643.79</v>
      </c>
      <c r="AZ320" s="50">
        <v>278895.01</v>
      </c>
      <c r="BA320" s="50" t="s">
        <v>4949</v>
      </c>
      <c r="BB320" s="59">
        <v>15603.184325108854</v>
      </c>
      <c r="BC320" s="59">
        <v>20288.175616835993</v>
      </c>
      <c r="BD320" s="59">
        <v>26211.072568940497</v>
      </c>
      <c r="BE320" s="59">
        <v>33330.013062409293</v>
      </c>
      <c r="BF320" s="59">
        <v>40478.230769230773</v>
      </c>
      <c r="BG320" s="59" t="s">
        <v>5557</v>
      </c>
      <c r="BH320" s="50">
        <v>133062.67000000001</v>
      </c>
      <c r="BI320" s="50">
        <v>133062.67000000001</v>
      </c>
      <c r="BJ320" s="50">
        <v>133062.67000000001</v>
      </c>
      <c r="BK320" s="50">
        <v>133062.67000000001</v>
      </c>
      <c r="BL320" s="50">
        <v>133062.67000000001</v>
      </c>
      <c r="BM320" s="50">
        <v>133062.67000000001</v>
      </c>
      <c r="BN320" s="50">
        <v>6644.39</v>
      </c>
      <c r="BO320" s="50">
        <v>10099.6</v>
      </c>
      <c r="BP320" s="50">
        <v>16041.94</v>
      </c>
      <c r="BQ320" s="50">
        <v>20511.240000000002</v>
      </c>
      <c r="BR320" s="50">
        <v>21983.14</v>
      </c>
      <c r="BS320" s="50" t="s">
        <v>4949</v>
      </c>
      <c r="BT320" s="59">
        <v>964.3526850507983</v>
      </c>
      <c r="BU320" s="59">
        <v>1465.8345428156749</v>
      </c>
      <c r="BV320" s="59">
        <v>2328.2931785195938</v>
      </c>
      <c r="BW320" s="59">
        <v>2976.9579100145143</v>
      </c>
      <c r="BX320" s="59">
        <v>3190.5863570391871</v>
      </c>
      <c r="BY320" s="59" t="s">
        <v>5557</v>
      </c>
      <c r="BZ320" s="50">
        <v>133062.67000000001</v>
      </c>
      <c r="CA320" s="50">
        <v>133062.67000000001</v>
      </c>
      <c r="CB320" s="50">
        <v>133062.67000000001</v>
      </c>
      <c r="CC320" s="50">
        <v>133062.67000000001</v>
      </c>
      <c r="CD320" s="50">
        <v>133062.67000000001</v>
      </c>
      <c r="CE320" s="50">
        <v>133062.67000000001</v>
      </c>
      <c r="CF320" s="50">
        <v>36860.07</v>
      </c>
      <c r="CG320" s="50">
        <v>48860.35</v>
      </c>
      <c r="CH320" s="50">
        <v>68374.100000000006</v>
      </c>
      <c r="CI320" s="50">
        <v>85124.21</v>
      </c>
      <c r="CJ320" s="50">
        <v>80381.48</v>
      </c>
      <c r="CK320" s="50" t="s">
        <v>4949</v>
      </c>
      <c r="CL320" s="50">
        <v>0.79426981770781424</v>
      </c>
      <c r="CM320" s="50">
        <v>1.2053751580027325</v>
      </c>
      <c r="CN320" s="50">
        <v>1.9145873237524413</v>
      </c>
      <c r="CO320" s="50">
        <v>2.4479921383180647</v>
      </c>
      <c r="CP320" s="50">
        <v>2.6236618423729765</v>
      </c>
      <c r="CQ320" s="50" t="s">
        <v>4949</v>
      </c>
      <c r="CR320" s="50">
        <v>4.0431377076788673</v>
      </c>
      <c r="CS320" s="50">
        <v>5.2571248372962041</v>
      </c>
      <c r="CT320" s="50">
        <v>6.7918813015401067</v>
      </c>
      <c r="CU320" s="50">
        <v>8.6365596792445807</v>
      </c>
      <c r="CV320" s="50">
        <v>10.488824444625802</v>
      </c>
      <c r="CW320" s="50" t="s">
        <v>4949</v>
      </c>
      <c r="CX320" s="50">
        <v>0.24988557612281134</v>
      </c>
      <c r="CY320" s="50">
        <v>0.37983085950853962</v>
      </c>
      <c r="CZ320" s="50">
        <v>0.60331338452853789</v>
      </c>
      <c r="DA320" s="50">
        <v>0.77139707699175586</v>
      </c>
      <c r="DB320" s="50">
        <v>0.8267530358525641</v>
      </c>
      <c r="DC320" s="50" t="s">
        <v>4949</v>
      </c>
      <c r="DD320" s="50">
        <v>1.3862521356929913</v>
      </c>
      <c r="DE320" s="50">
        <v>1.8375647289385788</v>
      </c>
      <c r="DF320" s="50">
        <v>2.5714476980398073</v>
      </c>
      <c r="DG320" s="50">
        <v>3.201394297723219</v>
      </c>
      <c r="DH320" s="50">
        <v>3.0230273116725894</v>
      </c>
      <c r="DI320" s="50" t="s">
        <v>4949</v>
      </c>
      <c r="DJ320" s="50">
        <v>43.695780471244007</v>
      </c>
      <c r="DK320" s="50">
        <v>28.792894360792001</v>
      </c>
      <c r="DL320" s="50">
        <v>18.127269077220323</v>
      </c>
      <c r="DM320" s="50">
        <v>14.177430983639173</v>
      </c>
      <c r="DN320" s="50">
        <v>13.228167986048657</v>
      </c>
      <c r="DO320" s="50" t="s">
        <v>4949</v>
      </c>
      <c r="DP320" s="50">
        <v>8.583986522047061</v>
      </c>
      <c r="DQ320" s="50">
        <v>6.6017529854484938</v>
      </c>
      <c r="DR320" s="50">
        <v>5.1099596781271437</v>
      </c>
      <c r="DS320" s="50">
        <v>4.0185259962832003</v>
      </c>
      <c r="DT320" s="50">
        <v>3.3088779178946228</v>
      </c>
      <c r="DU320" s="50" t="s">
        <v>4949</v>
      </c>
      <c r="DV320" s="58">
        <v>7.2000187596942336E-3</v>
      </c>
      <c r="DW320" s="58">
        <v>1.0944166351675305E-2</v>
      </c>
      <c r="DX320" s="58">
        <v>1.7383427062813789E-2</v>
      </c>
      <c r="DY320" s="58">
        <v>2.2226466656019704E-2</v>
      </c>
      <c r="DZ320" s="58">
        <v>2.3821452442885603E-2</v>
      </c>
      <c r="EA320" s="58" t="s">
        <v>4949</v>
      </c>
      <c r="EB320" s="60">
        <v>0.19644886598824213</v>
      </c>
      <c r="EC320" s="60">
        <v>0.22928410401276869</v>
      </c>
      <c r="ED320" s="60">
        <v>0.28189351944626817</v>
      </c>
      <c r="EE320" s="60">
        <v>0.28344528715538092</v>
      </c>
      <c r="EF320" s="60">
        <v>0.25013878878650431</v>
      </c>
      <c r="EG320" s="60" t="s">
        <v>4949</v>
      </c>
      <c r="EH320" s="60">
        <v>3.4889594266239277E-2</v>
      </c>
      <c r="EI320" s="60">
        <v>0.32869876547210697</v>
      </c>
      <c r="EJ320" s="60">
        <v>0.15119434559327938</v>
      </c>
      <c r="EK320" s="60">
        <v>3.0807256319803855E-2</v>
      </c>
      <c r="EL320" s="60" t="s">
        <v>4949</v>
      </c>
      <c r="EM320" s="60">
        <v>0.51758902469859502</v>
      </c>
      <c r="EN320" s="60">
        <v>0.58837463261218215</v>
      </c>
      <c r="EO320" s="60">
        <v>0.27860041062018093</v>
      </c>
      <c r="EP320" s="60">
        <v>7.1760730479963231E-2</v>
      </c>
      <c r="EQ320" s="60" t="s">
        <v>4949</v>
      </c>
    </row>
    <row r="321" spans="1:147" ht="15" thickBot="1">
      <c r="A321" s="17" t="s">
        <v>4692</v>
      </c>
      <c r="B321" s="17" t="s">
        <v>4693</v>
      </c>
      <c r="C321" s="17" t="s">
        <v>4694</v>
      </c>
      <c r="D321" s="17" t="s">
        <v>5754</v>
      </c>
      <c r="E321" s="19" t="s">
        <v>5574</v>
      </c>
      <c r="F321" s="18" t="s">
        <v>3603</v>
      </c>
      <c r="G321" s="18" t="s">
        <v>3604</v>
      </c>
      <c r="H321" s="19" t="s">
        <v>3</v>
      </c>
      <c r="I321" s="18" t="s">
        <v>5726</v>
      </c>
      <c r="J321" s="18">
        <v>23.7</v>
      </c>
      <c r="K321" s="24" t="s">
        <v>2187</v>
      </c>
      <c r="L321" s="24" t="s">
        <v>853</v>
      </c>
      <c r="M321" s="24" t="s">
        <v>4</v>
      </c>
      <c r="N321" s="24">
        <v>19.62</v>
      </c>
      <c r="O321" s="24">
        <v>2.5099999999999998</v>
      </c>
      <c r="P321" s="25">
        <v>1.61E-2</v>
      </c>
      <c r="Q321" s="25">
        <v>9.7999999999999997E-3</v>
      </c>
      <c r="R321" s="26">
        <v>533.29</v>
      </c>
      <c r="S321" s="26">
        <v>533.29</v>
      </c>
      <c r="T321" s="26">
        <v>10463.049999999999</v>
      </c>
      <c r="U321" s="26">
        <v>1339.13</v>
      </c>
      <c r="V321" s="26">
        <v>10463.049999999999</v>
      </c>
      <c r="W321" s="26">
        <v>1339.13</v>
      </c>
      <c r="X321" s="50">
        <v>4465.12</v>
      </c>
      <c r="Y321" s="50">
        <v>5302.52</v>
      </c>
      <c r="Z321" s="50">
        <v>5548.39</v>
      </c>
      <c r="AA321" s="50">
        <v>6008.69</v>
      </c>
      <c r="AB321" s="50">
        <v>6433.85</v>
      </c>
      <c r="AC321" s="50" t="s">
        <v>4949</v>
      </c>
      <c r="AD321" s="50">
        <v>621.29</v>
      </c>
      <c r="AE321" s="50">
        <v>847.5</v>
      </c>
      <c r="AF321" s="50">
        <v>892.65</v>
      </c>
      <c r="AG321" s="50">
        <v>925.5</v>
      </c>
      <c r="AH321" s="50">
        <v>982.91</v>
      </c>
      <c r="AI321" s="50" t="s">
        <v>4949</v>
      </c>
      <c r="AJ321" s="59">
        <v>90.172714078374455</v>
      </c>
      <c r="AK321" s="59">
        <v>123.00435413642961</v>
      </c>
      <c r="AL321" s="59">
        <v>129.55732946298986</v>
      </c>
      <c r="AM321" s="59">
        <v>134.32510885341074</v>
      </c>
      <c r="AN321" s="59">
        <v>142.65747460087084</v>
      </c>
      <c r="AO321" s="59" t="s">
        <v>5557</v>
      </c>
      <c r="AP321" s="50">
        <v>1339.13</v>
      </c>
      <c r="AQ321" s="50">
        <v>1339.13</v>
      </c>
      <c r="AR321" s="50">
        <v>1339.13</v>
      </c>
      <c r="AS321" s="50">
        <v>1339.13</v>
      </c>
      <c r="AT321" s="50">
        <v>1339.13</v>
      </c>
      <c r="AU321" s="50">
        <v>1339.13</v>
      </c>
      <c r="AV321" s="50">
        <v>1981.56</v>
      </c>
      <c r="AW321" s="50">
        <v>2167.84</v>
      </c>
      <c r="AX321" s="50">
        <v>2361.04</v>
      </c>
      <c r="AY321" s="50">
        <v>2617.36</v>
      </c>
      <c r="AZ321" s="50">
        <v>2906.45</v>
      </c>
      <c r="BA321" s="50" t="s">
        <v>4949</v>
      </c>
      <c r="BB321" s="59">
        <v>287.59941944847606</v>
      </c>
      <c r="BC321" s="59">
        <v>314.63570391872281</v>
      </c>
      <c r="BD321" s="59">
        <v>342.67634252539915</v>
      </c>
      <c r="BE321" s="59">
        <v>379.87808417997098</v>
      </c>
      <c r="BF321" s="59">
        <v>421.83599419448473</v>
      </c>
      <c r="BG321" s="59" t="s">
        <v>5557</v>
      </c>
      <c r="BH321" s="50">
        <v>1339.13</v>
      </c>
      <c r="BI321" s="50">
        <v>1339.13</v>
      </c>
      <c r="BJ321" s="50">
        <v>1339.13</v>
      </c>
      <c r="BK321" s="50">
        <v>1339.13</v>
      </c>
      <c r="BL321" s="50">
        <v>1339.13</v>
      </c>
      <c r="BM321" s="50">
        <v>1339.13</v>
      </c>
      <c r="BN321" s="50">
        <v>457.7</v>
      </c>
      <c r="BO321" s="50">
        <v>833.48</v>
      </c>
      <c r="BP321" s="50">
        <v>669.19</v>
      </c>
      <c r="BQ321" s="50">
        <v>693.81</v>
      </c>
      <c r="BR321" s="50">
        <v>736.85</v>
      </c>
      <c r="BS321" s="50" t="s">
        <v>4949</v>
      </c>
      <c r="BT321" s="59">
        <v>66.429608127721337</v>
      </c>
      <c r="BU321" s="59">
        <v>120.96952104499275</v>
      </c>
      <c r="BV321" s="59">
        <v>97.124818577648782</v>
      </c>
      <c r="BW321" s="59">
        <v>100.69811320754717</v>
      </c>
      <c r="BX321" s="59">
        <v>106.94484760522498</v>
      </c>
      <c r="BY321" s="59" t="s">
        <v>5557</v>
      </c>
      <c r="BZ321" s="50">
        <v>1339.13</v>
      </c>
      <c r="CA321" s="50">
        <v>1339.13</v>
      </c>
      <c r="CB321" s="50">
        <v>1339.13</v>
      </c>
      <c r="CC321" s="50">
        <v>1339.13</v>
      </c>
      <c r="CD321" s="50">
        <v>1339.13</v>
      </c>
      <c r="CE321" s="50">
        <v>1339.13</v>
      </c>
      <c r="CF321" s="50">
        <v>939.12</v>
      </c>
      <c r="CG321" s="50">
        <v>1600.14</v>
      </c>
      <c r="CH321" s="50">
        <v>1132.99</v>
      </c>
      <c r="CI321" s="50">
        <v>1599.79</v>
      </c>
      <c r="CJ321" s="50">
        <v>1391.3</v>
      </c>
      <c r="CK321" s="50" t="s">
        <v>4949</v>
      </c>
      <c r="CL321" s="50">
        <v>1.1650134073393463</v>
      </c>
      <c r="CM321" s="50">
        <v>1.589191621819273</v>
      </c>
      <c r="CN321" s="50">
        <v>1.6738547506984944</v>
      </c>
      <c r="CO321" s="50">
        <v>1.7354535055973299</v>
      </c>
      <c r="CP321" s="50">
        <v>1.843106002362692</v>
      </c>
      <c r="CQ321" s="50" t="s">
        <v>4949</v>
      </c>
      <c r="CR321" s="50">
        <v>3.7157269028108537</v>
      </c>
      <c r="CS321" s="50">
        <v>4.0650302837105521</v>
      </c>
      <c r="CT321" s="50">
        <v>4.4273097189146622</v>
      </c>
      <c r="CU321" s="50">
        <v>4.9079487708376313</v>
      </c>
      <c r="CV321" s="50">
        <v>5.4500365654709446</v>
      </c>
      <c r="CW321" s="50" t="s">
        <v>4949</v>
      </c>
      <c r="CX321" s="50">
        <v>0.85825723340021376</v>
      </c>
      <c r="CY321" s="50">
        <v>1.5629019857863453</v>
      </c>
      <c r="CZ321" s="50">
        <v>1.2548332051979225</v>
      </c>
      <c r="DA321" s="50">
        <v>1.3009994562058167</v>
      </c>
      <c r="DB321" s="50">
        <v>1.3817060136136063</v>
      </c>
      <c r="DC321" s="50" t="s">
        <v>4949</v>
      </c>
      <c r="DD321" s="50">
        <v>1.760993080687806</v>
      </c>
      <c r="DE321" s="50">
        <v>3.0005062911361553</v>
      </c>
      <c r="DF321" s="50">
        <v>2.1245288679705228</v>
      </c>
      <c r="DG321" s="50">
        <v>2.9998499878115097</v>
      </c>
      <c r="DH321" s="50">
        <v>2.6088994730821882</v>
      </c>
      <c r="DI321" s="50" t="s">
        <v>4949</v>
      </c>
      <c r="DJ321" s="50">
        <v>14.948397688680007</v>
      </c>
      <c r="DK321" s="50">
        <v>10.958454277286137</v>
      </c>
      <c r="DL321" s="50">
        <v>10.404178569428108</v>
      </c>
      <c r="DM321" s="50">
        <v>10.034889249054567</v>
      </c>
      <c r="DN321" s="50">
        <v>9.4487694702465141</v>
      </c>
      <c r="DO321" s="50" t="s">
        <v>4949</v>
      </c>
      <c r="DP321" s="50">
        <v>4.6868578291850866</v>
      </c>
      <c r="DQ321" s="50">
        <v>4.2841215218835336</v>
      </c>
      <c r="DR321" s="50">
        <v>3.9335589401280795</v>
      </c>
      <c r="DS321" s="50">
        <v>3.5483426047620505</v>
      </c>
      <c r="DT321" s="50">
        <v>3.1954067677063089</v>
      </c>
      <c r="DU321" s="50" t="s">
        <v>4949</v>
      </c>
      <c r="DV321" s="58">
        <v>4.9282406385501042E-2</v>
      </c>
      <c r="DW321" s="58">
        <v>8.9744155722498165E-2</v>
      </c>
      <c r="DX321" s="58">
        <v>7.2054388309183842E-2</v>
      </c>
      <c r="DY321" s="58">
        <v>7.4705323081329419E-2</v>
      </c>
      <c r="DZ321" s="58">
        <v>7.9339613600953554E-2</v>
      </c>
      <c r="EA321" s="58" t="s">
        <v>4949</v>
      </c>
      <c r="EB321" s="60">
        <v>0.31353580007670723</v>
      </c>
      <c r="EC321" s="60">
        <v>0.39094213595099264</v>
      </c>
      <c r="ED321" s="60">
        <v>0.37807491613865074</v>
      </c>
      <c r="EE321" s="60">
        <v>0.35360057462481276</v>
      </c>
      <c r="EF321" s="60">
        <v>0.3381823186361369</v>
      </c>
      <c r="EG321" s="60" t="s">
        <v>4949</v>
      </c>
      <c r="EH321" s="60">
        <v>0.18754255204787351</v>
      </c>
      <c r="EI321" s="60">
        <v>4.6368519119211138E-2</v>
      </c>
      <c r="EJ321" s="60">
        <v>8.2961003101800657E-2</v>
      </c>
      <c r="EK321" s="60">
        <v>7.0757519525886714E-2</v>
      </c>
      <c r="EL321" s="60" t="s">
        <v>4949</v>
      </c>
      <c r="EM321" s="60">
        <v>0.36409728146276299</v>
      </c>
      <c r="EN321" s="60">
        <v>5.3274336283185786E-2</v>
      </c>
      <c r="EO321" s="60">
        <v>3.6800537724752225E-2</v>
      </c>
      <c r="EP321" s="60">
        <v>6.2031334413830352E-2</v>
      </c>
      <c r="EQ321" s="60" t="s">
        <v>4949</v>
      </c>
    </row>
    <row r="322" spans="1:147" ht="15" thickBot="1">
      <c r="A322" s="17" t="s">
        <v>1266</v>
      </c>
      <c r="B322" s="17" t="s">
        <v>1267</v>
      </c>
      <c r="C322" s="17" t="s">
        <v>1268</v>
      </c>
      <c r="D322" s="17" t="s">
        <v>5741</v>
      </c>
      <c r="E322" s="19" t="s">
        <v>5574</v>
      </c>
      <c r="F322" s="18" t="s">
        <v>5209</v>
      </c>
      <c r="G322" s="18" t="s">
        <v>5210</v>
      </c>
      <c r="H322" s="19" t="s">
        <v>3</v>
      </c>
      <c r="I322" s="18" t="s">
        <v>5726</v>
      </c>
      <c r="J322" s="18">
        <v>13.5</v>
      </c>
      <c r="K322" s="24">
        <v>1231</v>
      </c>
      <c r="L322" s="24" t="s">
        <v>853</v>
      </c>
      <c r="M322" s="24" t="s">
        <v>853</v>
      </c>
      <c r="N322" s="24">
        <v>9.5</v>
      </c>
      <c r="O322" s="24">
        <v>1.22</v>
      </c>
      <c r="P322" s="25">
        <v>3.2599999999999997E-2</v>
      </c>
      <c r="Q322" s="25">
        <v>4.2800000000000005E-2</v>
      </c>
      <c r="R322" s="26">
        <v>5282.22</v>
      </c>
      <c r="S322" s="26">
        <v>5282.22</v>
      </c>
      <c r="T322" s="26">
        <v>50181.06</v>
      </c>
      <c r="U322" s="26">
        <v>6422.52</v>
      </c>
      <c r="V322" s="26">
        <v>50181.06</v>
      </c>
      <c r="W322" s="26">
        <v>6422.52</v>
      </c>
      <c r="X322" s="50">
        <v>113734.01</v>
      </c>
      <c r="Y322" s="50">
        <v>115106.74</v>
      </c>
      <c r="Z322" s="50">
        <v>119854.34</v>
      </c>
      <c r="AA322" s="50">
        <v>132856.23000000001</v>
      </c>
      <c r="AB322" s="50">
        <v>149689.32999999999</v>
      </c>
      <c r="AC322" s="50" t="s">
        <v>4949</v>
      </c>
      <c r="AD322" s="50">
        <v>9164.0499999999993</v>
      </c>
      <c r="AE322" s="50">
        <v>9361.02</v>
      </c>
      <c r="AF322" s="50">
        <v>9919.41</v>
      </c>
      <c r="AG322" s="50">
        <v>10775.67</v>
      </c>
      <c r="AH322" s="50">
        <v>11702.88</v>
      </c>
      <c r="AI322" s="50" t="s">
        <v>4949</v>
      </c>
      <c r="AJ322" s="59">
        <v>1182.4580645161288</v>
      </c>
      <c r="AK322" s="59">
        <v>1207.8735483870969</v>
      </c>
      <c r="AL322" s="59">
        <v>1279.923870967742</v>
      </c>
      <c r="AM322" s="59">
        <v>1390.4090322580646</v>
      </c>
      <c r="AN322" s="59">
        <v>1510.0490322580645</v>
      </c>
      <c r="AO322" s="59" t="s">
        <v>5557</v>
      </c>
      <c r="AP322" s="50">
        <v>6422.52</v>
      </c>
      <c r="AQ322" s="50">
        <v>6422.52</v>
      </c>
      <c r="AR322" s="50">
        <v>6422.52</v>
      </c>
      <c r="AS322" s="50">
        <v>6422.52</v>
      </c>
      <c r="AT322" s="50">
        <v>6422.52</v>
      </c>
      <c r="AU322" s="50">
        <v>6422.52</v>
      </c>
      <c r="AV322" s="50">
        <v>71741.2</v>
      </c>
      <c r="AW322" s="50">
        <v>73757.37</v>
      </c>
      <c r="AX322" s="50">
        <v>83578.64</v>
      </c>
      <c r="AY322" s="50">
        <v>91279.29</v>
      </c>
      <c r="AZ322" s="50">
        <v>99641.72</v>
      </c>
      <c r="BA322" s="50" t="s">
        <v>4949</v>
      </c>
      <c r="BB322" s="59">
        <v>9256.9290322580637</v>
      </c>
      <c r="BC322" s="59">
        <v>9517.08</v>
      </c>
      <c r="BD322" s="59">
        <v>10784.34064516129</v>
      </c>
      <c r="BE322" s="59">
        <v>11777.972903225806</v>
      </c>
      <c r="BF322" s="59">
        <v>12856.996129032259</v>
      </c>
      <c r="BG322" s="59" t="s">
        <v>5557</v>
      </c>
      <c r="BH322" s="50">
        <v>6422.52</v>
      </c>
      <c r="BI322" s="50">
        <v>6422.52</v>
      </c>
      <c r="BJ322" s="50">
        <v>6422.52</v>
      </c>
      <c r="BK322" s="50">
        <v>6422.52</v>
      </c>
      <c r="BL322" s="50">
        <v>6422.52</v>
      </c>
      <c r="BM322" s="50">
        <v>6422.52</v>
      </c>
      <c r="BN322" s="50">
        <v>2821.07</v>
      </c>
      <c r="BO322" s="50">
        <v>3098.13</v>
      </c>
      <c r="BP322" s="50">
        <v>3075.02</v>
      </c>
      <c r="BQ322" s="50">
        <v>3340.46</v>
      </c>
      <c r="BR322" s="50">
        <v>3627.89</v>
      </c>
      <c r="BS322" s="50" t="s">
        <v>4949</v>
      </c>
      <c r="BT322" s="59">
        <v>364.00903225806456</v>
      </c>
      <c r="BU322" s="59">
        <v>399.75870967741935</v>
      </c>
      <c r="BV322" s="59">
        <v>396.77677419354836</v>
      </c>
      <c r="BW322" s="59">
        <v>431.02709677419358</v>
      </c>
      <c r="BX322" s="59">
        <v>468.11483870967743</v>
      </c>
      <c r="BY322" s="59" t="s">
        <v>5557</v>
      </c>
      <c r="BZ322" s="50">
        <v>6422.52</v>
      </c>
      <c r="CA322" s="50">
        <v>6422.52</v>
      </c>
      <c r="CB322" s="50">
        <v>6422.52</v>
      </c>
      <c r="CC322" s="50">
        <v>6422.52</v>
      </c>
      <c r="CD322" s="50">
        <v>6422.52</v>
      </c>
      <c r="CE322" s="50">
        <v>6422.52</v>
      </c>
      <c r="CF322" s="50">
        <v>500.99</v>
      </c>
      <c r="CG322" s="50">
        <v>2007.46</v>
      </c>
      <c r="CH322" s="50">
        <v>2129.19</v>
      </c>
      <c r="CI322" s="50">
        <v>5352.67</v>
      </c>
      <c r="CJ322" s="50">
        <v>7947.57</v>
      </c>
      <c r="CK322" s="50" t="s">
        <v>4949</v>
      </c>
      <c r="CL322" s="50">
        <v>1.7348860895608285</v>
      </c>
      <c r="CM322" s="50">
        <v>1.7721753353703555</v>
      </c>
      <c r="CN322" s="50">
        <v>1.8778865704192553</v>
      </c>
      <c r="CO322" s="50">
        <v>2.0399888683167302</v>
      </c>
      <c r="CP322" s="50">
        <v>2.2155230187307606</v>
      </c>
      <c r="CQ322" s="50" t="s">
        <v>4949</v>
      </c>
      <c r="CR322" s="50">
        <v>13.581638023406825</v>
      </c>
      <c r="CS322" s="50">
        <v>13.96332791894317</v>
      </c>
      <c r="CT322" s="50">
        <v>15.822635179905419</v>
      </c>
      <c r="CU322" s="50">
        <v>17.280478662380588</v>
      </c>
      <c r="CV322" s="50">
        <v>18.863606589653592</v>
      </c>
      <c r="CW322" s="50" t="s">
        <v>4949</v>
      </c>
      <c r="CX322" s="50">
        <v>0.53406900886369746</v>
      </c>
      <c r="CY322" s="50">
        <v>0.58652044026943218</v>
      </c>
      <c r="CZ322" s="50">
        <v>0.58214538584155906</v>
      </c>
      <c r="DA322" s="50">
        <v>0.63239698460117144</v>
      </c>
      <c r="DB322" s="50">
        <v>0.68681160572638011</v>
      </c>
      <c r="DC322" s="50" t="s">
        <v>4949</v>
      </c>
      <c r="DD322" s="50">
        <v>9.4844591857211544E-2</v>
      </c>
      <c r="DE322" s="50">
        <v>0.38004096762346135</v>
      </c>
      <c r="DF322" s="50">
        <v>0.40308620239217602</v>
      </c>
      <c r="DG322" s="50">
        <v>1.0133371953458963</v>
      </c>
      <c r="DH322" s="50">
        <v>1.504588979633563</v>
      </c>
      <c r="DI322" s="50" t="s">
        <v>4949</v>
      </c>
      <c r="DJ322" s="50">
        <v>5.4758605638336766</v>
      </c>
      <c r="DK322" s="50">
        <v>5.3606401866463269</v>
      </c>
      <c r="DL322" s="50">
        <v>5.0588754774729541</v>
      </c>
      <c r="DM322" s="50">
        <v>4.6568853723248758</v>
      </c>
      <c r="DN322" s="50">
        <v>4.2879239981953159</v>
      </c>
      <c r="DO322" s="50" t="s">
        <v>4949</v>
      </c>
      <c r="DP322" s="50">
        <v>0.69947338488901778</v>
      </c>
      <c r="DQ322" s="50">
        <v>0.68035316335167595</v>
      </c>
      <c r="DR322" s="50">
        <v>0.60040531887094595</v>
      </c>
      <c r="DS322" s="50">
        <v>0.54975296148775921</v>
      </c>
      <c r="DT322" s="50">
        <v>0.50361495164876713</v>
      </c>
      <c r="DU322" s="50" t="s">
        <v>4949</v>
      </c>
      <c r="DV322" s="58">
        <v>5.6217824015674447E-2</v>
      </c>
      <c r="DW322" s="58">
        <v>6.1739030622310495E-2</v>
      </c>
      <c r="DX322" s="58">
        <v>6.1278498301948987E-2</v>
      </c>
      <c r="DY322" s="58">
        <v>6.656814343897878E-2</v>
      </c>
      <c r="DZ322" s="58">
        <v>7.2296001718576697E-2</v>
      </c>
      <c r="EA322" s="58" t="s">
        <v>4949</v>
      </c>
      <c r="EB322" s="60">
        <v>0.12773761799356576</v>
      </c>
      <c r="EC322" s="60">
        <v>0.12691640171009352</v>
      </c>
      <c r="ED322" s="60">
        <v>0.11868355359694774</v>
      </c>
      <c r="EE322" s="60">
        <v>0.11805164128686804</v>
      </c>
      <c r="EF322" s="60">
        <v>0.11744959842122354</v>
      </c>
      <c r="EG322" s="60" t="s">
        <v>4949</v>
      </c>
      <c r="EH322" s="60">
        <v>1.2069652692277444E-2</v>
      </c>
      <c r="EI322" s="60">
        <v>4.1245195546325109E-2</v>
      </c>
      <c r="EJ322" s="60">
        <v>0.10848076089693559</v>
      </c>
      <c r="EK322" s="60">
        <v>0.12670162325093814</v>
      </c>
      <c r="EL322" s="60" t="s">
        <v>4949</v>
      </c>
      <c r="EM322" s="60">
        <v>2.1493771858512423E-2</v>
      </c>
      <c r="EN322" s="60">
        <v>5.9650550901504173E-2</v>
      </c>
      <c r="EO322" s="60">
        <v>8.6321666308782463E-2</v>
      </c>
      <c r="EP322" s="60">
        <v>8.6046621694985115E-2</v>
      </c>
      <c r="EQ322" s="60" t="s">
        <v>4949</v>
      </c>
    </row>
    <row r="323" spans="1:147" ht="15" thickBot="1">
      <c r="A323" s="17" t="s">
        <v>1269</v>
      </c>
      <c r="B323" s="17" t="s">
        <v>1270</v>
      </c>
      <c r="C323" s="17" t="s">
        <v>1271</v>
      </c>
      <c r="D323" s="17" t="s">
        <v>5749</v>
      </c>
      <c r="E323" s="19" t="s">
        <v>5574</v>
      </c>
      <c r="F323" s="18" t="s">
        <v>3036</v>
      </c>
      <c r="G323" s="18" t="s">
        <v>544</v>
      </c>
      <c r="H323" s="19" t="s">
        <v>3</v>
      </c>
      <c r="I323" s="18" t="s">
        <v>5727</v>
      </c>
      <c r="J323" s="18">
        <v>3.2</v>
      </c>
      <c r="K323" s="24">
        <v>1231</v>
      </c>
      <c r="L323" s="24" t="s">
        <v>853</v>
      </c>
      <c r="M323" s="24" t="s">
        <v>4</v>
      </c>
      <c r="N323" s="24">
        <v>2.29</v>
      </c>
      <c r="O323" s="24">
        <v>0.28999999999999998</v>
      </c>
      <c r="P323" s="25">
        <v>2.23E-2</v>
      </c>
      <c r="Q323" s="25">
        <v>4.4000000000000003E-3</v>
      </c>
      <c r="R323" s="26">
        <v>1420</v>
      </c>
      <c r="S323" s="26">
        <v>1420</v>
      </c>
      <c r="T323" s="26">
        <v>3251.8</v>
      </c>
      <c r="U323" s="26">
        <v>416.19</v>
      </c>
      <c r="V323" s="26">
        <v>3251.8</v>
      </c>
      <c r="W323" s="26">
        <v>416.19</v>
      </c>
      <c r="X323" s="50">
        <v>15378.58</v>
      </c>
      <c r="Y323" s="50">
        <v>15443.45</v>
      </c>
      <c r="Z323" s="50">
        <v>15869.04</v>
      </c>
      <c r="AA323" s="50">
        <v>16369.51</v>
      </c>
      <c r="AB323" s="50" t="s">
        <v>4949</v>
      </c>
      <c r="AC323" s="50" t="s">
        <v>4949</v>
      </c>
      <c r="AD323" s="50">
        <v>1839.6</v>
      </c>
      <c r="AE323" s="50">
        <v>460.88</v>
      </c>
      <c r="AF323" s="50">
        <v>1016.35</v>
      </c>
      <c r="AG323" s="50">
        <v>1032.8</v>
      </c>
      <c r="AH323" s="50" t="s">
        <v>4949</v>
      </c>
      <c r="AI323" s="50" t="s">
        <v>4949</v>
      </c>
      <c r="AJ323" s="59">
        <v>266.99564586357042</v>
      </c>
      <c r="AK323" s="59">
        <v>66.891146589259805</v>
      </c>
      <c r="AL323" s="59">
        <v>147.51088534107404</v>
      </c>
      <c r="AM323" s="59">
        <v>149.89840348330915</v>
      </c>
      <c r="AN323" s="59" t="s">
        <v>5557</v>
      </c>
      <c r="AO323" s="59" t="s">
        <v>5557</v>
      </c>
      <c r="AP323" s="50">
        <v>416.19</v>
      </c>
      <c r="AQ323" s="50">
        <v>416.19</v>
      </c>
      <c r="AR323" s="50">
        <v>416.19</v>
      </c>
      <c r="AS323" s="50">
        <v>416.19</v>
      </c>
      <c r="AT323" s="50">
        <v>416.19</v>
      </c>
      <c r="AU323" s="50">
        <v>416.19</v>
      </c>
      <c r="AV323" s="50">
        <v>12464.39</v>
      </c>
      <c r="AW323" s="50">
        <v>12813.14</v>
      </c>
      <c r="AX323" s="50">
        <v>13472.21</v>
      </c>
      <c r="AY323" s="50">
        <v>14014.34</v>
      </c>
      <c r="AZ323" s="50" t="s">
        <v>4949</v>
      </c>
      <c r="BA323" s="50" t="s">
        <v>4949</v>
      </c>
      <c r="BB323" s="59">
        <v>1809.055152394775</v>
      </c>
      <c r="BC323" s="59">
        <v>1859.6719883889696</v>
      </c>
      <c r="BD323" s="59">
        <v>1955.3280116110304</v>
      </c>
      <c r="BE323" s="59">
        <v>2034.0116110304791</v>
      </c>
      <c r="BF323" s="59" t="s">
        <v>5557</v>
      </c>
      <c r="BG323" s="59" t="s">
        <v>5557</v>
      </c>
      <c r="BH323" s="50">
        <v>416.19</v>
      </c>
      <c r="BI323" s="50">
        <v>416.19</v>
      </c>
      <c r="BJ323" s="50">
        <v>416.19</v>
      </c>
      <c r="BK323" s="50">
        <v>416.19</v>
      </c>
      <c r="BL323" s="50">
        <v>416.19</v>
      </c>
      <c r="BM323" s="50">
        <v>416.19</v>
      </c>
      <c r="BN323" s="50" t="s">
        <v>4949</v>
      </c>
      <c r="BO323" s="50">
        <v>120.7</v>
      </c>
      <c r="BP323" s="50">
        <v>254.09</v>
      </c>
      <c r="BQ323" s="50">
        <v>258.2</v>
      </c>
      <c r="BR323" s="50" t="s">
        <v>4949</v>
      </c>
      <c r="BS323" s="50" t="s">
        <v>4949</v>
      </c>
      <c r="BT323" s="59" t="s">
        <v>5557</v>
      </c>
      <c r="BU323" s="59">
        <v>17.518142235123367</v>
      </c>
      <c r="BV323" s="59">
        <v>36.878084179970976</v>
      </c>
      <c r="BW323" s="59">
        <v>37.474600870827288</v>
      </c>
      <c r="BX323" s="59" t="s">
        <v>5557</v>
      </c>
      <c r="BY323" s="59" t="s">
        <v>5557</v>
      </c>
      <c r="BZ323" s="50">
        <v>416.19</v>
      </c>
      <c r="CA323" s="50">
        <v>416.19</v>
      </c>
      <c r="CB323" s="50">
        <v>416.19</v>
      </c>
      <c r="CC323" s="50">
        <v>416.19</v>
      </c>
      <c r="CD323" s="50">
        <v>416.19</v>
      </c>
      <c r="CE323" s="50">
        <v>416.19</v>
      </c>
      <c r="CF323" s="50">
        <v>-933.7</v>
      </c>
      <c r="CG323" s="50">
        <v>924.62</v>
      </c>
      <c r="CH323" s="50">
        <v>1102.93</v>
      </c>
      <c r="CI323" s="50">
        <v>1334.27</v>
      </c>
      <c r="CJ323" s="50" t="s">
        <v>4949</v>
      </c>
      <c r="CK323" s="50" t="s">
        <v>4949</v>
      </c>
      <c r="CL323" s="50">
        <v>1.2954929577464789</v>
      </c>
      <c r="CM323" s="50">
        <v>0.32456338028169013</v>
      </c>
      <c r="CN323" s="50">
        <v>0.71573943661971828</v>
      </c>
      <c r="CO323" s="50">
        <v>0.72732394366197184</v>
      </c>
      <c r="CP323" s="50" t="s">
        <v>4949</v>
      </c>
      <c r="CQ323" s="50" t="s">
        <v>4949</v>
      </c>
      <c r="CR323" s="50">
        <v>8.7777394366197186</v>
      </c>
      <c r="CS323" s="50">
        <v>9.0233380281690145</v>
      </c>
      <c r="CT323" s="50">
        <v>9.4874718309859141</v>
      </c>
      <c r="CU323" s="50">
        <v>9.86925352112676</v>
      </c>
      <c r="CV323" s="50" t="s">
        <v>4949</v>
      </c>
      <c r="CW323" s="50" t="s">
        <v>4949</v>
      </c>
      <c r="CX323" s="50" t="s">
        <v>4949</v>
      </c>
      <c r="CY323" s="50">
        <v>8.5000000000000006E-2</v>
      </c>
      <c r="CZ323" s="50">
        <v>0.17893661971830988</v>
      </c>
      <c r="DA323" s="50">
        <v>0.18183098591549296</v>
      </c>
      <c r="DB323" s="50" t="s">
        <v>4949</v>
      </c>
      <c r="DC323" s="50" t="s">
        <v>4949</v>
      </c>
      <c r="DD323" s="50">
        <v>-0.65753521126760561</v>
      </c>
      <c r="DE323" s="50">
        <v>0.65114084507042258</v>
      </c>
      <c r="DF323" s="50">
        <v>0.7767112676056338</v>
      </c>
      <c r="DG323" s="50">
        <v>0.93962676056338024</v>
      </c>
      <c r="DH323" s="50" t="s">
        <v>4949</v>
      </c>
      <c r="DI323" s="50" t="s">
        <v>4949</v>
      </c>
      <c r="DJ323" s="50">
        <v>1.5690313111545988</v>
      </c>
      <c r="DK323" s="50">
        <v>6.2627798993230339</v>
      </c>
      <c r="DL323" s="50">
        <v>2.839956707827028</v>
      </c>
      <c r="DM323" s="50">
        <v>2.7947230828814873</v>
      </c>
      <c r="DN323" s="50" t="s">
        <v>4949</v>
      </c>
      <c r="DO323" s="50" t="s">
        <v>4949</v>
      </c>
      <c r="DP323" s="50">
        <v>0.23157089917757709</v>
      </c>
      <c r="DQ323" s="50">
        <v>0.22526796710252131</v>
      </c>
      <c r="DR323" s="50">
        <v>0.21424769952368616</v>
      </c>
      <c r="DS323" s="50">
        <v>0.20595975265335362</v>
      </c>
      <c r="DT323" s="50" t="s">
        <v>4949</v>
      </c>
      <c r="DU323" s="50" t="s">
        <v>4949</v>
      </c>
      <c r="DV323" s="58" t="s">
        <v>4949</v>
      </c>
      <c r="DW323" s="58">
        <v>4.1816940884634439E-2</v>
      </c>
      <c r="DX323" s="58">
        <v>8.803037704537503E-2</v>
      </c>
      <c r="DY323" s="58">
        <v>8.9454301047329016E-2</v>
      </c>
      <c r="DZ323" s="58" t="s">
        <v>4949</v>
      </c>
      <c r="EA323" s="58" t="s">
        <v>4949</v>
      </c>
      <c r="EB323" s="60">
        <v>0.14758844997629247</v>
      </c>
      <c r="EC323" s="60">
        <v>3.5969325239558765E-2</v>
      </c>
      <c r="ED323" s="60">
        <v>7.5440480811982596E-2</v>
      </c>
      <c r="EE323" s="60">
        <v>7.369594286994606E-2</v>
      </c>
      <c r="EF323" s="60" t="s">
        <v>4949</v>
      </c>
      <c r="EG323" s="60" t="s">
        <v>4949</v>
      </c>
      <c r="EH323" s="60">
        <v>4.2182048017438412E-3</v>
      </c>
      <c r="EI323" s="60">
        <v>2.7557961465864089E-2</v>
      </c>
      <c r="EJ323" s="60">
        <v>3.1537509515383366E-2</v>
      </c>
      <c r="EK323" s="60" t="s">
        <v>4949</v>
      </c>
      <c r="EL323" s="60" t="s">
        <v>4949</v>
      </c>
      <c r="EM323" s="60">
        <v>-0.74946727549467274</v>
      </c>
      <c r="EN323" s="60">
        <v>1.2052378059364695</v>
      </c>
      <c r="EO323" s="60">
        <v>1.6185369213361556E-2</v>
      </c>
      <c r="EP323" s="60" t="s">
        <v>4949</v>
      </c>
      <c r="EQ323" s="60" t="s">
        <v>4949</v>
      </c>
    </row>
    <row r="324" spans="1:147" ht="15" thickBot="1">
      <c r="A324" s="17" t="s">
        <v>4259</v>
      </c>
      <c r="B324" s="17" t="s">
        <v>4260</v>
      </c>
      <c r="C324" s="17" t="s">
        <v>4261</v>
      </c>
      <c r="D324" s="17" t="s">
        <v>5757</v>
      </c>
      <c r="E324" s="19" t="s">
        <v>5574</v>
      </c>
      <c r="F324" s="18" t="s">
        <v>3008</v>
      </c>
      <c r="G324" s="18" t="s">
        <v>86</v>
      </c>
      <c r="H324" s="19" t="s">
        <v>3</v>
      </c>
      <c r="I324" s="18" t="s">
        <v>5726</v>
      </c>
      <c r="J324" s="18">
        <v>7</v>
      </c>
      <c r="K324" s="24">
        <v>1231</v>
      </c>
      <c r="L324" s="24" t="s">
        <v>853</v>
      </c>
      <c r="M324" s="24" t="s">
        <v>4</v>
      </c>
      <c r="N324" s="24">
        <v>4.5599999999999996</v>
      </c>
      <c r="O324" s="24">
        <v>0.57999999999999996</v>
      </c>
      <c r="P324" s="25">
        <v>2.4700000000000003E-2</v>
      </c>
      <c r="Q324" s="25">
        <v>2.4700000000000003E-2</v>
      </c>
      <c r="R324" s="26">
        <v>6282.51</v>
      </c>
      <c r="S324" s="26">
        <v>6282.51</v>
      </c>
      <c r="T324" s="26">
        <v>28648.25</v>
      </c>
      <c r="U324" s="26">
        <v>3666.6</v>
      </c>
      <c r="V324" s="26">
        <v>28648.25</v>
      </c>
      <c r="W324" s="26">
        <v>3666.6</v>
      </c>
      <c r="X324" s="50">
        <v>244703.88</v>
      </c>
      <c r="Y324" s="50">
        <v>257673.26</v>
      </c>
      <c r="Z324" s="50">
        <v>272593.65000000002</v>
      </c>
      <c r="AA324" s="50">
        <v>294935.76</v>
      </c>
      <c r="AB324" s="50">
        <v>318566.76</v>
      </c>
      <c r="AC324" s="50">
        <v>344067.47</v>
      </c>
      <c r="AD324" s="50">
        <v>3854.25</v>
      </c>
      <c r="AE324" s="50">
        <v>3350.86</v>
      </c>
      <c r="AF324" s="50">
        <v>3350.83</v>
      </c>
      <c r="AG324" s="50">
        <v>3653.06</v>
      </c>
      <c r="AH324" s="50">
        <v>3788.1</v>
      </c>
      <c r="AI324" s="50">
        <v>3624.41</v>
      </c>
      <c r="AJ324" s="59">
        <v>559.39767779390422</v>
      </c>
      <c r="AK324" s="59">
        <v>486.33671988388971</v>
      </c>
      <c r="AL324" s="59">
        <v>486.33236574746007</v>
      </c>
      <c r="AM324" s="59">
        <v>530.19738751814225</v>
      </c>
      <c r="AN324" s="59">
        <v>549.79680696661831</v>
      </c>
      <c r="AO324" s="59">
        <v>526.03918722786648</v>
      </c>
      <c r="AP324" s="50">
        <v>3666.6</v>
      </c>
      <c r="AQ324" s="50">
        <v>3666.6</v>
      </c>
      <c r="AR324" s="50">
        <v>3666.6</v>
      </c>
      <c r="AS324" s="50">
        <v>3666.6</v>
      </c>
      <c r="AT324" s="50">
        <v>3666.6</v>
      </c>
      <c r="AU324" s="50">
        <v>3666.6</v>
      </c>
      <c r="AV324" s="50">
        <v>45959.61</v>
      </c>
      <c r="AW324" s="50">
        <v>48244.24</v>
      </c>
      <c r="AX324" s="50">
        <v>51268.38</v>
      </c>
      <c r="AY324" s="50">
        <v>54594.75</v>
      </c>
      <c r="AZ324" s="50">
        <v>58026.7</v>
      </c>
      <c r="BA324" s="50">
        <v>61281.79</v>
      </c>
      <c r="BB324" s="59">
        <v>6670.4804063860674</v>
      </c>
      <c r="BC324" s="59">
        <v>7002.0667634252541</v>
      </c>
      <c r="BD324" s="59">
        <v>7440.9840348330918</v>
      </c>
      <c r="BE324" s="59">
        <v>7923.7663280116112</v>
      </c>
      <c r="BF324" s="59">
        <v>8421.8722786647322</v>
      </c>
      <c r="BG324" s="59">
        <v>8894.3091436865034</v>
      </c>
      <c r="BH324" s="50">
        <v>3666.6</v>
      </c>
      <c r="BI324" s="50">
        <v>3666.6</v>
      </c>
      <c r="BJ324" s="50">
        <v>3666.6</v>
      </c>
      <c r="BK324" s="50">
        <v>3666.6</v>
      </c>
      <c r="BL324" s="50">
        <v>3666.6</v>
      </c>
      <c r="BM324" s="50">
        <v>3666.6</v>
      </c>
      <c r="BN324" s="50">
        <v>967.51</v>
      </c>
      <c r="BO324" s="50">
        <v>326.69</v>
      </c>
      <c r="BP324" s="50">
        <v>326.69</v>
      </c>
      <c r="BQ324" s="50">
        <v>356.15</v>
      </c>
      <c r="BR324" s="50">
        <v>369.32</v>
      </c>
      <c r="BS324" s="50">
        <v>353.36</v>
      </c>
      <c r="BT324" s="59">
        <v>140.422351233672</v>
      </c>
      <c r="BU324" s="59">
        <v>47.415094339622641</v>
      </c>
      <c r="BV324" s="59">
        <v>47.415094339622641</v>
      </c>
      <c r="BW324" s="59">
        <v>51.690856313497825</v>
      </c>
      <c r="BX324" s="59">
        <v>53.602322206095792</v>
      </c>
      <c r="BY324" s="59">
        <v>51.285921625544269</v>
      </c>
      <c r="BZ324" s="50">
        <v>3666.6</v>
      </c>
      <c r="CA324" s="50">
        <v>3666.6</v>
      </c>
      <c r="CB324" s="50">
        <v>3666.6</v>
      </c>
      <c r="CC324" s="50">
        <v>3666.6</v>
      </c>
      <c r="CD324" s="50">
        <v>3666.6</v>
      </c>
      <c r="CE324" s="50">
        <v>3666.6</v>
      </c>
      <c r="CF324" s="50">
        <v>15549.89</v>
      </c>
      <c r="CG324" s="50">
        <v>17535.5</v>
      </c>
      <c r="CH324" s="50">
        <v>28817.71</v>
      </c>
      <c r="CI324" s="50">
        <v>8752.5300000000007</v>
      </c>
      <c r="CJ324" s="50">
        <v>10247.89</v>
      </c>
      <c r="CK324" s="50">
        <v>11034.6</v>
      </c>
      <c r="CL324" s="50">
        <v>0.61348887626123949</v>
      </c>
      <c r="CM324" s="50">
        <v>0.53336325767885762</v>
      </c>
      <c r="CN324" s="50">
        <v>0.53335848251733775</v>
      </c>
      <c r="CO324" s="50">
        <v>0.58146505138869653</v>
      </c>
      <c r="CP324" s="50">
        <v>0.60295964510999578</v>
      </c>
      <c r="CQ324" s="50">
        <v>0.57690477213725089</v>
      </c>
      <c r="CR324" s="50">
        <v>7.3154853712926835</v>
      </c>
      <c r="CS324" s="50">
        <v>7.6791346133949645</v>
      </c>
      <c r="CT324" s="50">
        <v>8.1604931786817687</v>
      </c>
      <c r="CU324" s="50">
        <v>8.6899583128399307</v>
      </c>
      <c r="CV324" s="50">
        <v>9.2362288321069119</v>
      </c>
      <c r="CW324" s="50">
        <v>9.7543481824939402</v>
      </c>
      <c r="CX324" s="50">
        <v>0.15400055073529528</v>
      </c>
      <c r="CY324" s="50">
        <v>5.1999917230533654E-2</v>
      </c>
      <c r="CZ324" s="50">
        <v>5.1999917230533654E-2</v>
      </c>
      <c r="DA324" s="50">
        <v>5.668912584301497E-2</v>
      </c>
      <c r="DB324" s="50">
        <v>5.8785421750224033E-2</v>
      </c>
      <c r="DC324" s="50">
        <v>5.6245035821670002E-2</v>
      </c>
      <c r="DD324" s="50">
        <v>2.4751078788573353</v>
      </c>
      <c r="DE324" s="50">
        <v>2.7911614943708805</v>
      </c>
      <c r="DF324" s="50">
        <v>4.586973996062083</v>
      </c>
      <c r="DG324" s="50">
        <v>1.3931581485743756</v>
      </c>
      <c r="DH324" s="50">
        <v>1.6311776662512274</v>
      </c>
      <c r="DI324" s="50">
        <v>1.7563999102269634</v>
      </c>
      <c r="DJ324" s="50">
        <v>6.5976441590452097</v>
      </c>
      <c r="DK324" s="50">
        <v>7.5887891466668256</v>
      </c>
      <c r="DL324" s="50">
        <v>7.5888570891391094</v>
      </c>
      <c r="DM324" s="50">
        <v>6.9610052941917191</v>
      </c>
      <c r="DN324" s="50">
        <v>6.7128560492067271</v>
      </c>
      <c r="DO324" s="50">
        <v>7.0160301952593667</v>
      </c>
      <c r="DP324" s="50">
        <v>0.55328950789617237</v>
      </c>
      <c r="DQ324" s="50">
        <v>0.52708820783579557</v>
      </c>
      <c r="DR324" s="50">
        <v>0.49599714287831997</v>
      </c>
      <c r="DS324" s="50">
        <v>0.4657768375164279</v>
      </c>
      <c r="DT324" s="50">
        <v>0.4382287808887978</v>
      </c>
      <c r="DU324" s="50">
        <v>0.41495148885174538</v>
      </c>
      <c r="DV324" s="58">
        <v>3.8047549704136659E-2</v>
      </c>
      <c r="DW324" s="58">
        <v>1.2847158182183549E-2</v>
      </c>
      <c r="DX324" s="58">
        <v>1.2847158182183549E-2</v>
      </c>
      <c r="DY324" s="58">
        <v>1.4005679349183233E-2</v>
      </c>
      <c r="DZ324" s="58">
        <v>1.4523592579644397E-2</v>
      </c>
      <c r="EA324" s="58">
        <v>1.3895961967787133E-2</v>
      </c>
      <c r="EB324" s="60">
        <v>8.3861677677421545E-2</v>
      </c>
      <c r="EC324" s="60">
        <v>6.9456167202551031E-2</v>
      </c>
      <c r="ED324" s="60">
        <v>6.5358608951560399E-2</v>
      </c>
      <c r="EE324" s="60">
        <v>6.6912294680349302E-2</v>
      </c>
      <c r="EF324" s="60">
        <v>6.5282016726782674E-2</v>
      </c>
      <c r="EG324" s="60">
        <v>5.9143344213672608E-2</v>
      </c>
      <c r="EH324" s="60">
        <v>5.3000303877486443E-2</v>
      </c>
      <c r="EI324" s="60">
        <v>5.7904300974032097E-2</v>
      </c>
      <c r="EJ324" s="60">
        <v>8.1961226903121132E-2</v>
      </c>
      <c r="EK324" s="60">
        <v>8.0122532445709549E-2</v>
      </c>
      <c r="EL324" s="60">
        <v>8.0048244832574333E-2</v>
      </c>
      <c r="EM324" s="60">
        <v>-0.13060647337354869</v>
      </c>
      <c r="EN324" s="60">
        <v>-8.9529255177245304E-6</v>
      </c>
      <c r="EO324" s="60">
        <v>9.0195563487255326E-2</v>
      </c>
      <c r="EP324" s="60">
        <v>3.6966269374168581E-2</v>
      </c>
      <c r="EQ324" s="60">
        <v>-4.3211636440431911E-2</v>
      </c>
    </row>
    <row r="325" spans="1:147" ht="15" thickBot="1">
      <c r="A325" s="17" t="s">
        <v>1272</v>
      </c>
      <c r="B325" s="17" t="s">
        <v>1273</v>
      </c>
      <c r="C325" s="17" t="s">
        <v>278</v>
      </c>
      <c r="D325" s="17" t="s">
        <v>5669</v>
      </c>
      <c r="E325" s="19" t="s">
        <v>5574</v>
      </c>
      <c r="F325" s="18" t="s">
        <v>3017</v>
      </c>
      <c r="G325" s="18" t="s">
        <v>2</v>
      </c>
      <c r="H325" s="19" t="s">
        <v>3</v>
      </c>
      <c r="I325" s="18" t="s">
        <v>5726</v>
      </c>
      <c r="J325" s="18">
        <v>7.56</v>
      </c>
      <c r="K325" s="24">
        <v>1231</v>
      </c>
      <c r="L325" s="24" t="s">
        <v>853</v>
      </c>
      <c r="M325" s="24" t="s">
        <v>4</v>
      </c>
      <c r="N325" s="24">
        <v>6.92</v>
      </c>
      <c r="O325" s="24">
        <v>0.89</v>
      </c>
      <c r="P325" s="25">
        <v>3.9E-2</v>
      </c>
      <c r="Q325" s="25">
        <v>7.2900000000000006E-2</v>
      </c>
      <c r="R325" s="26">
        <v>88363.78</v>
      </c>
      <c r="S325" s="26">
        <v>35011.86</v>
      </c>
      <c r="T325" s="26">
        <v>611477.39</v>
      </c>
      <c r="U325" s="26">
        <v>78261.09</v>
      </c>
      <c r="V325" s="26">
        <v>242282.09</v>
      </c>
      <c r="W325" s="26">
        <v>31008.93</v>
      </c>
      <c r="X325" s="50">
        <v>257595</v>
      </c>
      <c r="Y325" s="50">
        <v>259826</v>
      </c>
      <c r="Z325" s="50">
        <v>264243.53000000003</v>
      </c>
      <c r="AA325" s="50">
        <v>270305.2</v>
      </c>
      <c r="AB325" s="50">
        <v>278161.56</v>
      </c>
      <c r="AC325" s="50" t="s">
        <v>4949</v>
      </c>
      <c r="AD325" s="50">
        <v>92728</v>
      </c>
      <c r="AE325" s="50">
        <v>93586</v>
      </c>
      <c r="AF325" s="50">
        <v>95374.81</v>
      </c>
      <c r="AG325" s="50">
        <v>97795.6</v>
      </c>
      <c r="AH325" s="50">
        <v>100415.58</v>
      </c>
      <c r="AI325" s="50" t="s">
        <v>4949</v>
      </c>
      <c r="AJ325" s="59">
        <v>13458.34542815675</v>
      </c>
      <c r="AK325" s="59">
        <v>13582.873730043542</v>
      </c>
      <c r="AL325" s="59">
        <v>13842.497822931786</v>
      </c>
      <c r="AM325" s="59">
        <v>14193.846153846156</v>
      </c>
      <c r="AN325" s="59">
        <v>14574.104499274312</v>
      </c>
      <c r="AO325" s="59" t="s">
        <v>5557</v>
      </c>
      <c r="AP325" s="50">
        <v>78261.09</v>
      </c>
      <c r="AQ325" s="50">
        <v>78261.09</v>
      </c>
      <c r="AR325" s="50">
        <v>78261.09</v>
      </c>
      <c r="AS325" s="50">
        <v>78261.09</v>
      </c>
      <c r="AT325" s="50">
        <v>78261.09</v>
      </c>
      <c r="AU325" s="50">
        <v>78261.09</v>
      </c>
      <c r="AV325" s="50">
        <v>1099450</v>
      </c>
      <c r="AW325" s="50">
        <v>1155597</v>
      </c>
      <c r="AX325" s="50">
        <v>1339101.1200000001</v>
      </c>
      <c r="AY325" s="50">
        <v>1408156.6</v>
      </c>
      <c r="AZ325" s="50">
        <v>1479062.11</v>
      </c>
      <c r="BA325" s="50" t="s">
        <v>4949</v>
      </c>
      <c r="BB325" s="59">
        <v>159571.84325108855</v>
      </c>
      <c r="BC325" s="59">
        <v>167720.89985486213</v>
      </c>
      <c r="BD325" s="59">
        <v>194354.29898403486</v>
      </c>
      <c r="BE325" s="59">
        <v>204376.8650217707</v>
      </c>
      <c r="BF325" s="59">
        <v>214667.94049346881</v>
      </c>
      <c r="BG325" s="59" t="s">
        <v>5557</v>
      </c>
      <c r="BH325" s="50">
        <v>78261.09</v>
      </c>
      <c r="BI325" s="50">
        <v>78261.09</v>
      </c>
      <c r="BJ325" s="50">
        <v>78261.09</v>
      </c>
      <c r="BK325" s="50">
        <v>78261.09</v>
      </c>
      <c r="BL325" s="50">
        <v>78261.09</v>
      </c>
      <c r="BM325" s="50">
        <v>78261.09</v>
      </c>
      <c r="BN325" s="50">
        <v>27848.63</v>
      </c>
      <c r="BO325" s="50">
        <v>28145.68</v>
      </c>
      <c r="BP325" s="50">
        <v>28682.95</v>
      </c>
      <c r="BQ325" s="50">
        <v>29416.38</v>
      </c>
      <c r="BR325" s="50">
        <v>30202.82</v>
      </c>
      <c r="BS325" s="50" t="s">
        <v>4949</v>
      </c>
      <c r="BT325" s="59">
        <v>4041.8911465892602</v>
      </c>
      <c r="BU325" s="59">
        <v>4085.0043541364298</v>
      </c>
      <c r="BV325" s="59">
        <v>4162.9825834542817</v>
      </c>
      <c r="BW325" s="59">
        <v>4269.4310595065317</v>
      </c>
      <c r="BX325" s="59">
        <v>4383.5732946298986</v>
      </c>
      <c r="BY325" s="59" t="s">
        <v>5557</v>
      </c>
      <c r="BZ325" s="50">
        <v>78261.09</v>
      </c>
      <c r="CA325" s="50">
        <v>78261.09</v>
      </c>
      <c r="CB325" s="50">
        <v>78261.09</v>
      </c>
      <c r="CC325" s="50">
        <v>78261.09</v>
      </c>
      <c r="CD325" s="50">
        <v>78261.09</v>
      </c>
      <c r="CE325" s="50">
        <v>78261.09</v>
      </c>
      <c r="CF325" s="50" t="s">
        <v>4949</v>
      </c>
      <c r="CG325" s="50" t="s">
        <v>4949</v>
      </c>
      <c r="CH325" s="50" t="s">
        <v>4949</v>
      </c>
      <c r="CI325" s="50" t="s">
        <v>4949</v>
      </c>
      <c r="CJ325" s="50" t="s">
        <v>4949</v>
      </c>
      <c r="CK325" s="50" t="s">
        <v>4949</v>
      </c>
      <c r="CL325" s="50">
        <v>1.0493892407047323</v>
      </c>
      <c r="CM325" s="50">
        <v>1.0590991014644235</v>
      </c>
      <c r="CN325" s="50">
        <v>1.079342803125896</v>
      </c>
      <c r="CO325" s="50">
        <v>1.1067385301986856</v>
      </c>
      <c r="CP325" s="50">
        <v>1.1363884614261635</v>
      </c>
      <c r="CQ325" s="50" t="s">
        <v>4949</v>
      </c>
      <c r="CR325" s="50">
        <v>12.44231516578399</v>
      </c>
      <c r="CS325" s="50">
        <v>13.077722569134096</v>
      </c>
      <c r="CT325" s="50">
        <v>15.154411909495046</v>
      </c>
      <c r="CU325" s="50">
        <v>15.935902696783684</v>
      </c>
      <c r="CV325" s="50">
        <v>16.738330003537651</v>
      </c>
      <c r="CW325" s="50" t="s">
        <v>4949</v>
      </c>
      <c r="CX325" s="50">
        <v>0.31515888070881531</v>
      </c>
      <c r="CY325" s="50">
        <v>0.31852055219910241</v>
      </c>
      <c r="CZ325" s="50">
        <v>0.32460075836502245</v>
      </c>
      <c r="DA325" s="50">
        <v>0.3329008786179134</v>
      </c>
      <c r="DB325" s="50">
        <v>0.34180090530305518</v>
      </c>
      <c r="DC325" s="50" t="s">
        <v>4949</v>
      </c>
      <c r="DD325" s="50" t="s">
        <v>4949</v>
      </c>
      <c r="DE325" s="50" t="s">
        <v>4949</v>
      </c>
      <c r="DF325" s="50" t="s">
        <v>4949</v>
      </c>
      <c r="DG325" s="50" t="s">
        <v>4949</v>
      </c>
      <c r="DH325" s="50" t="s">
        <v>4949</v>
      </c>
      <c r="DI325" s="50" t="s">
        <v>4949</v>
      </c>
      <c r="DJ325" s="50">
        <v>5.8532929643689071</v>
      </c>
      <c r="DK325" s="50">
        <v>5.7996297523133808</v>
      </c>
      <c r="DL325" s="50">
        <v>5.6908543251619585</v>
      </c>
      <c r="DM325" s="50">
        <v>5.5499853776652524</v>
      </c>
      <c r="DN325" s="50">
        <v>5.4051786585308772</v>
      </c>
      <c r="DO325" s="50" t="s">
        <v>4949</v>
      </c>
      <c r="DP325" s="50">
        <v>0.49366878893992455</v>
      </c>
      <c r="DQ325" s="50">
        <v>0.46968289983445788</v>
      </c>
      <c r="DR325" s="50">
        <v>0.40531976405187381</v>
      </c>
      <c r="DS325" s="50">
        <v>0.38544303240136785</v>
      </c>
      <c r="DT325" s="50">
        <v>0.36696508302819009</v>
      </c>
      <c r="DU325" s="50" t="s">
        <v>4949</v>
      </c>
      <c r="DV325" s="58">
        <v>5.1308897243858127E-2</v>
      </c>
      <c r="DW325" s="58">
        <v>5.1856188364688416E-2</v>
      </c>
      <c r="DX325" s="58">
        <v>5.2846065828039676E-2</v>
      </c>
      <c r="DY325" s="58">
        <v>5.4197352570172511E-2</v>
      </c>
      <c r="DZ325" s="58">
        <v>5.5646306042873316E-2</v>
      </c>
      <c r="EA325" s="58" t="s">
        <v>4949</v>
      </c>
      <c r="EB325" s="60">
        <v>8.4340351994178914E-2</v>
      </c>
      <c r="EC325" s="60">
        <v>8.0984980057926773E-2</v>
      </c>
      <c r="ED325" s="60">
        <v>7.1223008162370885E-2</v>
      </c>
      <c r="EE325" s="60">
        <v>6.9449378002418197E-2</v>
      </c>
      <c r="EF325" s="60">
        <v>6.7891388279833625E-2</v>
      </c>
      <c r="EG325" s="60" t="s">
        <v>4949</v>
      </c>
      <c r="EH325" s="60">
        <v>8.6608823929035239E-3</v>
      </c>
      <c r="EI325" s="60">
        <v>1.7001878180012975E-2</v>
      </c>
      <c r="EJ325" s="60">
        <v>2.2939710198391472E-2</v>
      </c>
      <c r="EK325" s="60">
        <v>2.9064775668392606E-2</v>
      </c>
      <c r="EL325" s="60" t="s">
        <v>4949</v>
      </c>
      <c r="EM325" s="60">
        <v>9.2528686049522246E-3</v>
      </c>
      <c r="EN325" s="60">
        <v>1.9114076891842746E-2</v>
      </c>
      <c r="EO325" s="60">
        <v>2.5381859214188784E-2</v>
      </c>
      <c r="EP325" s="60">
        <v>2.6790366846770164E-2</v>
      </c>
      <c r="EQ325" s="60" t="s">
        <v>4949</v>
      </c>
    </row>
    <row r="326" spans="1:147" ht="15" thickBot="1">
      <c r="A326" s="17" t="s">
        <v>1962</v>
      </c>
      <c r="B326" s="17" t="s">
        <v>1963</v>
      </c>
      <c r="C326" s="17" t="s">
        <v>1964</v>
      </c>
      <c r="D326" s="17" t="s">
        <v>5757</v>
      </c>
      <c r="E326" s="19" t="s">
        <v>5574</v>
      </c>
      <c r="F326" s="18" t="s">
        <v>3040</v>
      </c>
      <c r="G326" s="18" t="s">
        <v>208</v>
      </c>
      <c r="H326" s="19" t="s">
        <v>3</v>
      </c>
      <c r="I326" s="18" t="s">
        <v>5726</v>
      </c>
      <c r="J326" s="18">
        <v>57.5</v>
      </c>
      <c r="K326" s="24">
        <v>1231</v>
      </c>
      <c r="L326" s="24" t="s">
        <v>853</v>
      </c>
      <c r="M326" s="24" t="s">
        <v>4</v>
      </c>
      <c r="N326" s="24">
        <v>54</v>
      </c>
      <c r="O326" s="24">
        <v>6.91</v>
      </c>
      <c r="P326" s="25">
        <v>6.4000000000000001E-2</v>
      </c>
      <c r="Q326" s="25">
        <v>0.26940000000000003</v>
      </c>
      <c r="R326" s="26">
        <v>861.03</v>
      </c>
      <c r="S326" s="26">
        <v>123.12</v>
      </c>
      <c r="T326" s="26">
        <v>46495.41</v>
      </c>
      <c r="U326" s="26">
        <v>5950.8</v>
      </c>
      <c r="V326" s="26">
        <v>6648.74</v>
      </c>
      <c r="W326" s="26">
        <v>850.95</v>
      </c>
      <c r="X326" s="50">
        <v>7384.04</v>
      </c>
      <c r="Y326" s="50">
        <v>6603.12</v>
      </c>
      <c r="Z326" s="50">
        <v>6879.34</v>
      </c>
      <c r="AA326" s="50">
        <v>7570.9</v>
      </c>
      <c r="AB326" s="50">
        <v>8476.5300000000007</v>
      </c>
      <c r="AC326" s="50" t="s">
        <v>4949</v>
      </c>
      <c r="AD326" s="50">
        <v>2024.85</v>
      </c>
      <c r="AE326" s="50">
        <v>405.14</v>
      </c>
      <c r="AF326" s="50">
        <v>941.21</v>
      </c>
      <c r="AG326" s="50">
        <v>923.49</v>
      </c>
      <c r="AH326" s="50">
        <v>973.77</v>
      </c>
      <c r="AI326" s="50" t="s">
        <v>4949</v>
      </c>
      <c r="AJ326" s="59">
        <v>293.88243831640057</v>
      </c>
      <c r="AK326" s="59">
        <v>58.801161103047896</v>
      </c>
      <c r="AL326" s="59">
        <v>136.60522496371553</v>
      </c>
      <c r="AM326" s="59">
        <v>134.033381712627</v>
      </c>
      <c r="AN326" s="59">
        <v>141.33091436865021</v>
      </c>
      <c r="AO326" s="59" t="s">
        <v>5557</v>
      </c>
      <c r="AP326" s="50">
        <v>5950.8</v>
      </c>
      <c r="AQ326" s="50">
        <v>5950.8</v>
      </c>
      <c r="AR326" s="50">
        <v>5950.8</v>
      </c>
      <c r="AS326" s="50">
        <v>5950.8</v>
      </c>
      <c r="AT326" s="50">
        <v>5950.8</v>
      </c>
      <c r="AU326" s="50">
        <v>5950.8</v>
      </c>
      <c r="AV326" s="50">
        <v>21026.77</v>
      </c>
      <c r="AW326" s="50">
        <v>20670.650000000001</v>
      </c>
      <c r="AX326" s="50">
        <v>21355.32</v>
      </c>
      <c r="AY326" s="50">
        <v>21996.45</v>
      </c>
      <c r="AZ326" s="50">
        <v>22693.18</v>
      </c>
      <c r="BA326" s="50" t="s">
        <v>4949</v>
      </c>
      <c r="BB326" s="59">
        <v>3051.7808417997098</v>
      </c>
      <c r="BC326" s="59">
        <v>3000.0943396226417</v>
      </c>
      <c r="BD326" s="59">
        <v>3099.4658925979684</v>
      </c>
      <c r="BE326" s="59">
        <v>3192.5181422351238</v>
      </c>
      <c r="BF326" s="59">
        <v>3293.6400580551526</v>
      </c>
      <c r="BG326" s="59" t="s">
        <v>5557</v>
      </c>
      <c r="BH326" s="50">
        <v>5950.8</v>
      </c>
      <c r="BI326" s="50">
        <v>5950.8</v>
      </c>
      <c r="BJ326" s="50">
        <v>5950.8</v>
      </c>
      <c r="BK326" s="50">
        <v>5950.8</v>
      </c>
      <c r="BL326" s="50">
        <v>5950.8</v>
      </c>
      <c r="BM326" s="50">
        <v>5950.8</v>
      </c>
      <c r="BN326" s="50">
        <v>495.53</v>
      </c>
      <c r="BO326" s="50">
        <v>256.54000000000002</v>
      </c>
      <c r="BP326" s="50">
        <v>282.36</v>
      </c>
      <c r="BQ326" s="50">
        <v>277.05</v>
      </c>
      <c r="BR326" s="50">
        <v>292.13</v>
      </c>
      <c r="BS326" s="50" t="s">
        <v>4949</v>
      </c>
      <c r="BT326" s="59">
        <v>71.920174165457183</v>
      </c>
      <c r="BU326" s="59">
        <v>37.233671988388977</v>
      </c>
      <c r="BV326" s="59">
        <v>40.981132075471699</v>
      </c>
      <c r="BW326" s="59">
        <v>40.210449927431064</v>
      </c>
      <c r="BX326" s="59">
        <v>42.399129172714076</v>
      </c>
      <c r="BY326" s="59" t="s">
        <v>5557</v>
      </c>
      <c r="BZ326" s="50">
        <v>5950.8</v>
      </c>
      <c r="CA326" s="50">
        <v>5950.8</v>
      </c>
      <c r="CB326" s="50">
        <v>5950.8</v>
      </c>
      <c r="CC326" s="50">
        <v>5950.8</v>
      </c>
      <c r="CD326" s="50">
        <v>5950.8</v>
      </c>
      <c r="CE326" s="50">
        <v>5950.8</v>
      </c>
      <c r="CF326" s="50">
        <v>1150.44</v>
      </c>
      <c r="CG326" s="50">
        <v>1097</v>
      </c>
      <c r="CH326" s="50">
        <v>1294.03</v>
      </c>
      <c r="CI326" s="50">
        <v>1090.25</v>
      </c>
      <c r="CJ326" s="50">
        <v>1302.83</v>
      </c>
      <c r="CK326" s="50" t="s">
        <v>4949</v>
      </c>
      <c r="CL326" s="50">
        <v>2.3516602208982267</v>
      </c>
      <c r="CM326" s="50">
        <v>0.47052948213186535</v>
      </c>
      <c r="CN326" s="50">
        <v>1.0931210294647109</v>
      </c>
      <c r="CO326" s="50">
        <v>1.0725410264450717</v>
      </c>
      <c r="CP326" s="50">
        <v>1.1309362043134386</v>
      </c>
      <c r="CQ326" s="50" t="s">
        <v>4949</v>
      </c>
      <c r="CR326" s="50">
        <v>24.420484768242687</v>
      </c>
      <c r="CS326" s="50">
        <v>24.006887100333323</v>
      </c>
      <c r="CT326" s="50">
        <v>24.80206264590084</v>
      </c>
      <c r="CU326" s="50">
        <v>25.546670847705656</v>
      </c>
      <c r="CV326" s="50">
        <v>26.355852873883606</v>
      </c>
      <c r="CW326" s="50" t="s">
        <v>4949</v>
      </c>
      <c r="CX326" s="50">
        <v>0.57550840272696657</v>
      </c>
      <c r="CY326" s="50">
        <v>0.29794548389719294</v>
      </c>
      <c r="CZ326" s="50">
        <v>0.32793282464025647</v>
      </c>
      <c r="DA326" s="50">
        <v>0.32176579213267831</v>
      </c>
      <c r="DB326" s="50">
        <v>0.33927969989431261</v>
      </c>
      <c r="DC326" s="50" t="s">
        <v>4949</v>
      </c>
      <c r="DD326" s="50">
        <v>1.3361206926587925</v>
      </c>
      <c r="DE326" s="50">
        <v>1.2740554916785711</v>
      </c>
      <c r="DF326" s="50">
        <v>1.5028860783015692</v>
      </c>
      <c r="DG326" s="50">
        <v>1.2662160435757175</v>
      </c>
      <c r="DH326" s="50">
        <v>1.5131063958282522</v>
      </c>
      <c r="DI326" s="50" t="s">
        <v>4949</v>
      </c>
      <c r="DJ326" s="50">
        <v>20.382052991579624</v>
      </c>
      <c r="DK326" s="50">
        <v>101.86750259169669</v>
      </c>
      <c r="DL326" s="50">
        <v>43.848450398954533</v>
      </c>
      <c r="DM326" s="50">
        <v>44.689817973123695</v>
      </c>
      <c r="DN326" s="50">
        <v>42.382287398461649</v>
      </c>
      <c r="DO326" s="50" t="s">
        <v>4949</v>
      </c>
      <c r="DP326" s="50">
        <v>1.962764609114952</v>
      </c>
      <c r="DQ326" s="50">
        <v>1.9965796914949456</v>
      </c>
      <c r="DR326" s="50">
        <v>1.9325676224940671</v>
      </c>
      <c r="DS326" s="50">
        <v>1.8762391204035196</v>
      </c>
      <c r="DT326" s="50">
        <v>1.8186344972366146</v>
      </c>
      <c r="DU326" s="50" t="s">
        <v>4949</v>
      </c>
      <c r="DV326" s="58">
        <v>1.2006852335560907E-2</v>
      </c>
      <c r="DW326" s="58">
        <v>6.2160472588234728E-3</v>
      </c>
      <c r="DX326" s="58">
        <v>6.8416742184509074E-3</v>
      </c>
      <c r="DY326" s="58">
        <v>6.7130111992556446E-3</v>
      </c>
      <c r="DZ326" s="58">
        <v>7.0784044816406839E-3</v>
      </c>
      <c r="EA326" s="58" t="s">
        <v>4949</v>
      </c>
      <c r="EB326" s="60">
        <v>9.629867069454795E-2</v>
      </c>
      <c r="EC326" s="60">
        <v>1.9599770689359065E-2</v>
      </c>
      <c r="ED326" s="60">
        <v>4.4073795194827334E-2</v>
      </c>
      <c r="EE326" s="60">
        <v>4.1983592807021131E-2</v>
      </c>
      <c r="EF326" s="60">
        <v>4.291024880602895E-2</v>
      </c>
      <c r="EG326" s="60" t="s">
        <v>4949</v>
      </c>
      <c r="EH326" s="60">
        <v>-0.10575782363042452</v>
      </c>
      <c r="EI326" s="60">
        <v>4.1831740147082019E-2</v>
      </c>
      <c r="EJ326" s="60">
        <v>0.10052708544715028</v>
      </c>
      <c r="EK326" s="60">
        <v>0.11961986025439519</v>
      </c>
      <c r="EL326" s="60" t="s">
        <v>4949</v>
      </c>
      <c r="EM326" s="60">
        <v>-0.79991604316369114</v>
      </c>
      <c r="EN326" s="60">
        <v>1.3231722367576642</v>
      </c>
      <c r="EO326" s="60">
        <v>-1.8826829294206426E-2</v>
      </c>
      <c r="EP326" s="60">
        <v>5.4445635578078688E-2</v>
      </c>
      <c r="EQ326" s="60" t="s">
        <v>4949</v>
      </c>
    </row>
    <row r="327" spans="1:147" ht="15" thickBot="1">
      <c r="A327" s="17" t="s">
        <v>2162</v>
      </c>
      <c r="B327" s="17" t="s">
        <v>2163</v>
      </c>
      <c r="C327" s="17" t="s">
        <v>2164</v>
      </c>
      <c r="D327" s="17" t="s">
        <v>5746</v>
      </c>
      <c r="E327" s="19" t="s">
        <v>5574</v>
      </c>
      <c r="F327" s="18" t="s">
        <v>3018</v>
      </c>
      <c r="G327" s="18" t="s">
        <v>1907</v>
      </c>
      <c r="H327" s="19" t="s">
        <v>3</v>
      </c>
      <c r="I327" s="18" t="s">
        <v>5726</v>
      </c>
      <c r="J327" s="18">
        <v>8.8000000000000007</v>
      </c>
      <c r="K327" s="24">
        <v>1231</v>
      </c>
      <c r="L327" s="24" t="s">
        <v>853</v>
      </c>
      <c r="M327" s="24" t="s">
        <v>4</v>
      </c>
      <c r="N327" s="24">
        <v>7.81</v>
      </c>
      <c r="O327" s="24">
        <v>1</v>
      </c>
      <c r="P327" s="25">
        <v>2.8999999999999998E-2</v>
      </c>
      <c r="Q327" s="25">
        <v>-2.86E-2</v>
      </c>
      <c r="R327" s="26">
        <v>4803.12</v>
      </c>
      <c r="S327" s="26">
        <v>4803.12</v>
      </c>
      <c r="T327" s="26">
        <v>37512.370000000003</v>
      </c>
      <c r="U327" s="26">
        <v>4801.09</v>
      </c>
      <c r="V327" s="26">
        <v>37512.370000000003</v>
      </c>
      <c r="W327" s="26">
        <v>4801.09</v>
      </c>
      <c r="X327" s="50">
        <v>37959.800000000003</v>
      </c>
      <c r="Y327" s="50">
        <v>37749.160000000003</v>
      </c>
      <c r="Z327" s="50">
        <v>35561.129999999997</v>
      </c>
      <c r="AA327" s="50">
        <v>37543.699999999997</v>
      </c>
      <c r="AB327" s="50" t="s">
        <v>4949</v>
      </c>
      <c r="AC327" s="50" t="s">
        <v>4949</v>
      </c>
      <c r="AD327" s="50">
        <v>6192.97</v>
      </c>
      <c r="AE327" s="50">
        <v>3862.46</v>
      </c>
      <c r="AF327" s="50">
        <v>4171.5600000000004</v>
      </c>
      <c r="AG327" s="50">
        <v>4681.22</v>
      </c>
      <c r="AH327" s="50" t="s">
        <v>4949</v>
      </c>
      <c r="AI327" s="50" t="s">
        <v>4949</v>
      </c>
      <c r="AJ327" s="59">
        <v>898.83454281567492</v>
      </c>
      <c r="AK327" s="59">
        <v>560.58925979680703</v>
      </c>
      <c r="AL327" s="59">
        <v>605.45137880986942</v>
      </c>
      <c r="AM327" s="59">
        <v>679.42235123367209</v>
      </c>
      <c r="AN327" s="59" t="s">
        <v>5557</v>
      </c>
      <c r="AO327" s="59" t="s">
        <v>5557</v>
      </c>
      <c r="AP327" s="50">
        <v>4801.09</v>
      </c>
      <c r="AQ327" s="50">
        <v>4801.09</v>
      </c>
      <c r="AR327" s="50">
        <v>4801.09</v>
      </c>
      <c r="AS327" s="50">
        <v>4801.09</v>
      </c>
      <c r="AT327" s="50">
        <v>4801.09</v>
      </c>
      <c r="AU327" s="50">
        <v>4801.09</v>
      </c>
      <c r="AV327" s="50">
        <v>57569.599999999999</v>
      </c>
      <c r="AW327" s="50">
        <v>57477.14</v>
      </c>
      <c r="AX327" s="50">
        <v>60041.39</v>
      </c>
      <c r="AY327" s="50">
        <v>62972.39</v>
      </c>
      <c r="AZ327" s="50" t="s">
        <v>4949</v>
      </c>
      <c r="BA327" s="50" t="s">
        <v>4949</v>
      </c>
      <c r="BB327" s="59">
        <v>8355.5297532656023</v>
      </c>
      <c r="BC327" s="59">
        <v>8342.1103047895504</v>
      </c>
      <c r="BD327" s="59">
        <v>8714.2801161103052</v>
      </c>
      <c r="BE327" s="59">
        <v>9139.6792452830196</v>
      </c>
      <c r="BF327" s="59" t="s">
        <v>5557</v>
      </c>
      <c r="BG327" s="59" t="s">
        <v>5557</v>
      </c>
      <c r="BH327" s="50">
        <v>4801.09</v>
      </c>
      <c r="BI327" s="50">
        <v>4801.09</v>
      </c>
      <c r="BJ327" s="50">
        <v>4801.09</v>
      </c>
      <c r="BK327" s="50">
        <v>4801.09</v>
      </c>
      <c r="BL327" s="50">
        <v>4801.09</v>
      </c>
      <c r="BM327" s="50">
        <v>4801.09</v>
      </c>
      <c r="BN327" s="50">
        <v>1955.19</v>
      </c>
      <c r="BO327" s="50">
        <v>2232.62</v>
      </c>
      <c r="BP327" s="50">
        <v>2609.31</v>
      </c>
      <c r="BQ327" s="50">
        <v>2928.33</v>
      </c>
      <c r="BR327" s="50" t="s">
        <v>4949</v>
      </c>
      <c r="BS327" s="50" t="s">
        <v>4949</v>
      </c>
      <c r="BT327" s="59">
        <v>283.77213352685055</v>
      </c>
      <c r="BU327" s="59">
        <v>324.03773584905662</v>
      </c>
      <c r="BV327" s="59">
        <v>378.70972423802613</v>
      </c>
      <c r="BW327" s="59">
        <v>425.01161103047895</v>
      </c>
      <c r="BX327" s="59" t="s">
        <v>5557</v>
      </c>
      <c r="BY327" s="59" t="s">
        <v>5557</v>
      </c>
      <c r="BZ327" s="50">
        <v>4801.09</v>
      </c>
      <c r="CA327" s="50">
        <v>4801.09</v>
      </c>
      <c r="CB327" s="50">
        <v>4801.09</v>
      </c>
      <c r="CC327" s="50">
        <v>4801.09</v>
      </c>
      <c r="CD327" s="50">
        <v>4801.09</v>
      </c>
      <c r="CE327" s="50">
        <v>4801.09</v>
      </c>
      <c r="CF327" s="50" t="s">
        <v>4949</v>
      </c>
      <c r="CG327" s="50" t="s">
        <v>4949</v>
      </c>
      <c r="CH327" s="50" t="s">
        <v>4949</v>
      </c>
      <c r="CI327" s="50" t="s">
        <v>4949</v>
      </c>
      <c r="CJ327" s="50" t="s">
        <v>4949</v>
      </c>
      <c r="CK327" s="50" t="s">
        <v>4949</v>
      </c>
      <c r="CL327" s="50">
        <v>1.2893639967354553</v>
      </c>
      <c r="CM327" s="50">
        <v>0.80415646496443982</v>
      </c>
      <c r="CN327" s="50">
        <v>0.8685104681956729</v>
      </c>
      <c r="CO327" s="50">
        <v>0.97462066323556362</v>
      </c>
      <c r="CP327" s="50" t="s">
        <v>4949</v>
      </c>
      <c r="CQ327" s="50" t="s">
        <v>4949</v>
      </c>
      <c r="CR327" s="50">
        <v>11.985875847365879</v>
      </c>
      <c r="CS327" s="50">
        <v>11.966625859857759</v>
      </c>
      <c r="CT327" s="50">
        <v>12.500497593231067</v>
      </c>
      <c r="CU327" s="50">
        <v>13.110725944802546</v>
      </c>
      <c r="CV327" s="50" t="s">
        <v>4949</v>
      </c>
      <c r="CW327" s="50" t="s">
        <v>4949</v>
      </c>
      <c r="CX327" s="50">
        <v>0.40706665667316244</v>
      </c>
      <c r="CY327" s="50">
        <v>0.46482702909775314</v>
      </c>
      <c r="CZ327" s="50">
        <v>0.54325313546194975</v>
      </c>
      <c r="DA327" s="50">
        <v>0.60967246289911559</v>
      </c>
      <c r="DB327" s="50" t="s">
        <v>4949</v>
      </c>
      <c r="DC327" s="50" t="s">
        <v>4949</v>
      </c>
      <c r="DD327" s="50" t="s">
        <v>4949</v>
      </c>
      <c r="DE327" s="50" t="s">
        <v>4949</v>
      </c>
      <c r="DF327" s="50" t="s">
        <v>4949</v>
      </c>
      <c r="DG327" s="50" t="s">
        <v>4949</v>
      </c>
      <c r="DH327" s="50" t="s">
        <v>4949</v>
      </c>
      <c r="DI327" s="50" t="s">
        <v>4949</v>
      </c>
      <c r="DJ327" s="50">
        <v>5.3765818339181362</v>
      </c>
      <c r="DK327" s="50">
        <v>8.6206743888609854</v>
      </c>
      <c r="DL327" s="50">
        <v>7.9819084467201717</v>
      </c>
      <c r="DM327" s="50">
        <v>7.1128915111872546</v>
      </c>
      <c r="DN327" s="50" t="s">
        <v>4949</v>
      </c>
      <c r="DO327" s="50" t="s">
        <v>4949</v>
      </c>
      <c r="DP327" s="50">
        <v>0.5783783455156889</v>
      </c>
      <c r="DQ327" s="50">
        <v>0.57930874779086095</v>
      </c>
      <c r="DR327" s="50">
        <v>0.55456760744546396</v>
      </c>
      <c r="DS327" s="50">
        <v>0.52875569753665064</v>
      </c>
      <c r="DT327" s="50" t="s">
        <v>4949</v>
      </c>
      <c r="DU327" s="50" t="s">
        <v>4949</v>
      </c>
      <c r="DV327" s="58">
        <v>5.8719686842752548E-2</v>
      </c>
      <c r="DW327" s="58">
        <v>6.7051666200658847E-2</v>
      </c>
      <c r="DX327" s="58">
        <v>7.8364694007059491E-2</v>
      </c>
      <c r="DY327" s="58">
        <v>8.7945734466848516E-2</v>
      </c>
      <c r="DZ327" s="58" t="s">
        <v>4949</v>
      </c>
      <c r="EA327" s="58" t="s">
        <v>4949</v>
      </c>
      <c r="EB327" s="60">
        <v>0.1075736152413774</v>
      </c>
      <c r="EC327" s="60">
        <v>6.7199933747573382E-2</v>
      </c>
      <c r="ED327" s="60">
        <v>6.9478071710198583E-2</v>
      </c>
      <c r="EE327" s="60">
        <v>7.4337658138749388E-2</v>
      </c>
      <c r="EF327" s="60" t="s">
        <v>4949</v>
      </c>
      <c r="EG327" s="60" t="s">
        <v>4949</v>
      </c>
      <c r="EH327" s="60">
        <v>-5.5490281824456256E-3</v>
      </c>
      <c r="EI327" s="60">
        <v>-5.7962349360886622E-2</v>
      </c>
      <c r="EJ327" s="60">
        <v>5.575104053217661E-2</v>
      </c>
      <c r="EK327" s="60" t="s">
        <v>4949</v>
      </c>
      <c r="EL327" s="60" t="s">
        <v>4949</v>
      </c>
      <c r="EM327" s="60">
        <v>-0.37631540278735409</v>
      </c>
      <c r="EN327" s="60">
        <v>8.0026718723300805E-2</v>
      </c>
      <c r="EO327" s="60">
        <v>0.1221749177765632</v>
      </c>
      <c r="EP327" s="60" t="s">
        <v>4949</v>
      </c>
      <c r="EQ327" s="60" t="s">
        <v>4949</v>
      </c>
    </row>
    <row r="328" spans="1:147" ht="15" thickBot="1">
      <c r="A328" s="17" t="s">
        <v>1274</v>
      </c>
      <c r="B328" s="17" t="s">
        <v>1275</v>
      </c>
      <c r="C328" s="17" t="s">
        <v>1276</v>
      </c>
      <c r="D328" s="17" t="s">
        <v>5748</v>
      </c>
      <c r="E328" s="19" t="s">
        <v>5574</v>
      </c>
      <c r="F328" s="18" t="s">
        <v>3015</v>
      </c>
      <c r="G328" s="18" t="s">
        <v>1141</v>
      </c>
      <c r="H328" s="19" t="s">
        <v>3</v>
      </c>
      <c r="I328" s="18" t="s">
        <v>5727</v>
      </c>
      <c r="J328" s="18">
        <v>2.42</v>
      </c>
      <c r="K328" s="24">
        <v>1231</v>
      </c>
      <c r="L328" s="24" t="s">
        <v>853</v>
      </c>
      <c r="M328" s="24" t="s">
        <v>4</v>
      </c>
      <c r="N328" s="24">
        <v>1.34</v>
      </c>
      <c r="O328" s="24">
        <v>0.17</v>
      </c>
      <c r="P328" s="25">
        <v>1.52E-2</v>
      </c>
      <c r="Q328" s="25">
        <v>-0.25140000000000001</v>
      </c>
      <c r="R328" s="26">
        <v>5685.41</v>
      </c>
      <c r="S328" s="26">
        <v>5685.41</v>
      </c>
      <c r="T328" s="26">
        <v>7618.45</v>
      </c>
      <c r="U328" s="26">
        <v>975.06</v>
      </c>
      <c r="V328" s="26">
        <v>7618.45</v>
      </c>
      <c r="W328" s="26">
        <v>975.06</v>
      </c>
      <c r="X328" s="50">
        <v>88770.4</v>
      </c>
      <c r="Y328" s="50">
        <v>97335.03</v>
      </c>
      <c r="Z328" s="50" t="s">
        <v>4949</v>
      </c>
      <c r="AA328" s="50" t="s">
        <v>4949</v>
      </c>
      <c r="AB328" s="50" t="s">
        <v>4949</v>
      </c>
      <c r="AC328" s="50" t="s">
        <v>4949</v>
      </c>
      <c r="AD328" s="50">
        <v>11327.32</v>
      </c>
      <c r="AE328" s="50">
        <v>11100.06</v>
      </c>
      <c r="AF328" s="50" t="s">
        <v>4949</v>
      </c>
      <c r="AG328" s="50" t="s">
        <v>4949</v>
      </c>
      <c r="AH328" s="50" t="s">
        <v>4949</v>
      </c>
      <c r="AI328" s="50" t="s">
        <v>4949</v>
      </c>
      <c r="AJ328" s="59">
        <v>1644.023222060958</v>
      </c>
      <c r="AK328" s="59">
        <v>1611.0391872278665</v>
      </c>
      <c r="AL328" s="59" t="s">
        <v>5557</v>
      </c>
      <c r="AM328" s="59" t="s">
        <v>5557</v>
      </c>
      <c r="AN328" s="59" t="s">
        <v>5557</v>
      </c>
      <c r="AO328" s="59" t="s">
        <v>5557</v>
      </c>
      <c r="AP328" s="50">
        <v>975.06</v>
      </c>
      <c r="AQ328" s="50">
        <v>975.06</v>
      </c>
      <c r="AR328" s="50">
        <v>975.06</v>
      </c>
      <c r="AS328" s="50">
        <v>975.06</v>
      </c>
      <c r="AT328" s="50">
        <v>975.06</v>
      </c>
      <c r="AU328" s="50">
        <v>975.06</v>
      </c>
      <c r="AV328" s="50">
        <v>56410.11</v>
      </c>
      <c r="AW328" s="50">
        <v>63545.599999999999</v>
      </c>
      <c r="AX328" s="50" t="s">
        <v>4949</v>
      </c>
      <c r="AY328" s="50" t="s">
        <v>4949</v>
      </c>
      <c r="AZ328" s="50" t="s">
        <v>4949</v>
      </c>
      <c r="BA328" s="50" t="s">
        <v>4949</v>
      </c>
      <c r="BB328" s="59">
        <v>8187.2438316400585</v>
      </c>
      <c r="BC328" s="59">
        <v>9222.8737300435423</v>
      </c>
      <c r="BD328" s="59" t="s">
        <v>5557</v>
      </c>
      <c r="BE328" s="59" t="s">
        <v>5557</v>
      </c>
      <c r="BF328" s="59" t="s">
        <v>5557</v>
      </c>
      <c r="BG328" s="59" t="s">
        <v>5557</v>
      </c>
      <c r="BH328" s="50">
        <v>975.06</v>
      </c>
      <c r="BI328" s="50">
        <v>975.06</v>
      </c>
      <c r="BJ328" s="50">
        <v>975.06</v>
      </c>
      <c r="BK328" s="50">
        <v>975.06</v>
      </c>
      <c r="BL328" s="50">
        <v>975.06</v>
      </c>
      <c r="BM328" s="50">
        <v>975.06</v>
      </c>
      <c r="BN328" s="50">
        <v>3964.56</v>
      </c>
      <c r="BO328" s="50">
        <v>3885.02</v>
      </c>
      <c r="BP328" s="50" t="s">
        <v>4949</v>
      </c>
      <c r="BQ328" s="50" t="s">
        <v>4949</v>
      </c>
      <c r="BR328" s="50" t="s">
        <v>4949</v>
      </c>
      <c r="BS328" s="50" t="s">
        <v>4949</v>
      </c>
      <c r="BT328" s="59">
        <v>575.40783744557336</v>
      </c>
      <c r="BU328" s="59">
        <v>563.86357039187226</v>
      </c>
      <c r="BV328" s="59" t="s">
        <v>5557</v>
      </c>
      <c r="BW328" s="59" t="s">
        <v>5557</v>
      </c>
      <c r="BX328" s="59" t="s">
        <v>5557</v>
      </c>
      <c r="BY328" s="59" t="s">
        <v>5557</v>
      </c>
      <c r="BZ328" s="50">
        <v>975.06</v>
      </c>
      <c r="CA328" s="50">
        <v>975.06</v>
      </c>
      <c r="CB328" s="50">
        <v>975.06</v>
      </c>
      <c r="CC328" s="50">
        <v>975.06</v>
      </c>
      <c r="CD328" s="50">
        <v>975.06</v>
      </c>
      <c r="CE328" s="50">
        <v>975.06</v>
      </c>
      <c r="CF328" s="50">
        <v>2495.2800000000002</v>
      </c>
      <c r="CG328" s="50">
        <v>3791.35</v>
      </c>
      <c r="CH328" s="50" t="s">
        <v>4949</v>
      </c>
      <c r="CI328" s="50" t="s">
        <v>4949</v>
      </c>
      <c r="CJ328" s="50" t="s">
        <v>4949</v>
      </c>
      <c r="CK328" s="50" t="s">
        <v>4949</v>
      </c>
      <c r="CL328" s="50">
        <v>1.9923488367593543</v>
      </c>
      <c r="CM328" s="50">
        <v>1.9523763457692584</v>
      </c>
      <c r="CN328" s="50" t="s">
        <v>4949</v>
      </c>
      <c r="CO328" s="50" t="s">
        <v>4949</v>
      </c>
      <c r="CP328" s="50" t="s">
        <v>4949</v>
      </c>
      <c r="CQ328" s="50" t="s">
        <v>4949</v>
      </c>
      <c r="CR328" s="50">
        <v>9.921907127190476</v>
      </c>
      <c r="CS328" s="50">
        <v>11.176959972983479</v>
      </c>
      <c r="CT328" s="50" t="s">
        <v>4949</v>
      </c>
      <c r="CU328" s="50" t="s">
        <v>4949</v>
      </c>
      <c r="CV328" s="50" t="s">
        <v>4949</v>
      </c>
      <c r="CW328" s="50" t="s">
        <v>4949</v>
      </c>
      <c r="CX328" s="50">
        <v>0.6973217410881537</v>
      </c>
      <c r="CY328" s="50">
        <v>0.68333154513043037</v>
      </c>
      <c r="CZ328" s="50" t="s">
        <v>4949</v>
      </c>
      <c r="DA328" s="50" t="s">
        <v>4949</v>
      </c>
      <c r="DB328" s="50" t="s">
        <v>4949</v>
      </c>
      <c r="DC328" s="50" t="s">
        <v>4949</v>
      </c>
      <c r="DD328" s="50">
        <v>0.4388918301406583</v>
      </c>
      <c r="DE328" s="50">
        <v>0.6668560402855731</v>
      </c>
      <c r="DF328" s="50" t="s">
        <v>4949</v>
      </c>
      <c r="DG328" s="50" t="s">
        <v>4949</v>
      </c>
      <c r="DH328" s="50" t="s">
        <v>4949</v>
      </c>
      <c r="DI328" s="50" t="s">
        <v>4949</v>
      </c>
      <c r="DJ328" s="50">
        <v>0.59699381671922402</v>
      </c>
      <c r="DK328" s="50">
        <v>0.60921652675751303</v>
      </c>
      <c r="DL328" s="50" t="s">
        <v>4949</v>
      </c>
      <c r="DM328" s="50" t="s">
        <v>4949</v>
      </c>
      <c r="DN328" s="50" t="s">
        <v>4949</v>
      </c>
      <c r="DO328" s="50" t="s">
        <v>4949</v>
      </c>
      <c r="DP328" s="50">
        <v>0.11987815659285189</v>
      </c>
      <c r="DQ328" s="50">
        <v>0.10641712408097492</v>
      </c>
      <c r="DR328" s="50" t="s">
        <v>4949</v>
      </c>
      <c r="DS328" s="50" t="s">
        <v>4949</v>
      </c>
      <c r="DT328" s="50" t="s">
        <v>4949</v>
      </c>
      <c r="DU328" s="50" t="s">
        <v>4949</v>
      </c>
      <c r="DV328" s="58">
        <v>0.5862704330157904</v>
      </c>
      <c r="DW328" s="58">
        <v>0.57450823235743842</v>
      </c>
      <c r="DX328" s="58" t="s">
        <v>4949</v>
      </c>
      <c r="DY328" s="58" t="s">
        <v>4949</v>
      </c>
      <c r="DZ328" s="58" t="s">
        <v>4949</v>
      </c>
      <c r="EA328" s="58" t="s">
        <v>4949</v>
      </c>
      <c r="EB328" s="60">
        <v>0.20080301208418136</v>
      </c>
      <c r="EC328" s="60">
        <v>0.17467865595729681</v>
      </c>
      <c r="ED328" s="60" t="s">
        <v>4949</v>
      </c>
      <c r="EE328" s="60" t="s">
        <v>4949</v>
      </c>
      <c r="EF328" s="60" t="s">
        <v>4949</v>
      </c>
      <c r="EG328" s="60" t="s">
        <v>4949</v>
      </c>
      <c r="EH328" s="60">
        <v>9.6480696268125499E-2</v>
      </c>
      <c r="EI328" s="60"/>
      <c r="EJ328" s="60" t="s">
        <v>4949</v>
      </c>
      <c r="EK328" s="60" t="s">
        <v>4949</v>
      </c>
      <c r="EL328" s="60" t="s">
        <v>4949</v>
      </c>
      <c r="EM328" s="60">
        <v>-2.0062998131950005E-2</v>
      </c>
      <c r="EN328" s="60"/>
      <c r="EO328" s="60" t="s">
        <v>4949</v>
      </c>
      <c r="EP328" s="60" t="s">
        <v>4949</v>
      </c>
      <c r="EQ328" s="60" t="s">
        <v>4949</v>
      </c>
    </row>
    <row r="329" spans="1:147" ht="15" thickBot="1">
      <c r="A329" s="17" t="s">
        <v>4829</v>
      </c>
      <c r="B329" s="17" t="s">
        <v>4830</v>
      </c>
      <c r="C329" s="17" t="s">
        <v>4831</v>
      </c>
      <c r="D329" s="17" t="s">
        <v>5740</v>
      </c>
      <c r="E329" s="19" t="s">
        <v>5574</v>
      </c>
      <c r="F329" s="18" t="s">
        <v>3052</v>
      </c>
      <c r="G329" s="18" t="s">
        <v>2674</v>
      </c>
      <c r="H329" s="19" t="s">
        <v>3</v>
      </c>
      <c r="I329" s="18" t="s">
        <v>5726</v>
      </c>
      <c r="J329" s="18">
        <v>12</v>
      </c>
      <c r="K329" s="24">
        <v>1231</v>
      </c>
      <c r="L329" s="24" t="s">
        <v>853</v>
      </c>
      <c r="M329" s="24" t="s">
        <v>4</v>
      </c>
      <c r="N329" s="24">
        <v>24.06</v>
      </c>
      <c r="O329" s="24">
        <v>3.08</v>
      </c>
      <c r="P329" s="25">
        <v>4.2500000000000003E-2</v>
      </c>
      <c r="Q329" s="25">
        <v>0.40049999999999997</v>
      </c>
      <c r="R329" s="26">
        <v>995.88</v>
      </c>
      <c r="S329" s="26">
        <v>995.88</v>
      </c>
      <c r="T329" s="26">
        <v>23960.87</v>
      </c>
      <c r="U329" s="26">
        <v>3066.68</v>
      </c>
      <c r="V329" s="26">
        <v>23960.87</v>
      </c>
      <c r="W329" s="26">
        <v>3066.68</v>
      </c>
      <c r="X329" s="50">
        <v>7252.27</v>
      </c>
      <c r="Y329" s="50">
        <v>8716.5400000000009</v>
      </c>
      <c r="Z329" s="50">
        <v>10361.27</v>
      </c>
      <c r="AA329" s="50">
        <v>11897.04</v>
      </c>
      <c r="AB329" s="50" t="s">
        <v>4949</v>
      </c>
      <c r="AC329" s="50" t="s">
        <v>4949</v>
      </c>
      <c r="AD329" s="50">
        <v>521.23</v>
      </c>
      <c r="AE329" s="50">
        <v>705.61</v>
      </c>
      <c r="AF329" s="50">
        <v>916</v>
      </c>
      <c r="AG329" s="50">
        <v>1136.47</v>
      </c>
      <c r="AH329" s="50" t="s">
        <v>4949</v>
      </c>
      <c r="AI329" s="50" t="s">
        <v>4949</v>
      </c>
      <c r="AJ329" s="59">
        <v>75.650217706821493</v>
      </c>
      <c r="AK329" s="59">
        <v>102.41074020319304</v>
      </c>
      <c r="AL329" s="59">
        <v>132.94629898403483</v>
      </c>
      <c r="AM329" s="59">
        <v>164.94484760522496</v>
      </c>
      <c r="AN329" s="59" t="s">
        <v>5557</v>
      </c>
      <c r="AO329" s="59" t="s">
        <v>5557</v>
      </c>
      <c r="AP329" s="50">
        <v>3066.68</v>
      </c>
      <c r="AQ329" s="50">
        <v>3066.68</v>
      </c>
      <c r="AR329" s="50">
        <v>3066.68</v>
      </c>
      <c r="AS329" s="50">
        <v>3066.68</v>
      </c>
      <c r="AT329" s="50">
        <v>3066.68</v>
      </c>
      <c r="AU329" s="50">
        <v>3066.68</v>
      </c>
      <c r="AV329" s="50">
        <v>5166.6400000000003</v>
      </c>
      <c r="AW329" s="50">
        <v>5432.61</v>
      </c>
      <c r="AX329" s="50">
        <v>5641.05</v>
      </c>
      <c r="AY329" s="50">
        <v>5872.54</v>
      </c>
      <c r="AZ329" s="50" t="s">
        <v>4949</v>
      </c>
      <c r="BA329" s="50" t="s">
        <v>4949</v>
      </c>
      <c r="BB329" s="59">
        <v>749.87518142235126</v>
      </c>
      <c r="BC329" s="59">
        <v>788.47750362844704</v>
      </c>
      <c r="BD329" s="59">
        <v>818.73004354136435</v>
      </c>
      <c r="BE329" s="59">
        <v>852.32801161103055</v>
      </c>
      <c r="BF329" s="59" t="s">
        <v>5557</v>
      </c>
      <c r="BG329" s="59" t="s">
        <v>5557</v>
      </c>
      <c r="BH329" s="50">
        <v>3066.68</v>
      </c>
      <c r="BI329" s="50">
        <v>3066.68</v>
      </c>
      <c r="BJ329" s="50">
        <v>3066.68</v>
      </c>
      <c r="BK329" s="50">
        <v>3066.68</v>
      </c>
      <c r="BL329" s="50">
        <v>3066.68</v>
      </c>
      <c r="BM329" s="50">
        <v>3066.68</v>
      </c>
      <c r="BN329" s="50">
        <v>278.85000000000002</v>
      </c>
      <c r="BO329" s="50">
        <v>352.17</v>
      </c>
      <c r="BP329" s="50">
        <v>549.6</v>
      </c>
      <c r="BQ329" s="50">
        <v>681.88</v>
      </c>
      <c r="BR329" s="50" t="s">
        <v>4949</v>
      </c>
      <c r="BS329" s="50" t="s">
        <v>4949</v>
      </c>
      <c r="BT329" s="59">
        <v>40.471698113207552</v>
      </c>
      <c r="BU329" s="59">
        <v>51.113207547169814</v>
      </c>
      <c r="BV329" s="59">
        <v>79.767779390420912</v>
      </c>
      <c r="BW329" s="59">
        <v>98.966618287373009</v>
      </c>
      <c r="BX329" s="59" t="s">
        <v>5557</v>
      </c>
      <c r="BY329" s="59" t="s">
        <v>5557</v>
      </c>
      <c r="BZ329" s="50">
        <v>3066.68</v>
      </c>
      <c r="CA329" s="50">
        <v>3066.68</v>
      </c>
      <c r="CB329" s="50">
        <v>3066.68</v>
      </c>
      <c r="CC329" s="50">
        <v>3066.68</v>
      </c>
      <c r="CD329" s="50">
        <v>3066.68</v>
      </c>
      <c r="CE329" s="50">
        <v>3066.68</v>
      </c>
      <c r="CF329" s="50">
        <v>1496.6</v>
      </c>
      <c r="CG329" s="50">
        <v>1496.6</v>
      </c>
      <c r="CH329" s="50">
        <v>1313.9</v>
      </c>
      <c r="CI329" s="50">
        <v>1168.69</v>
      </c>
      <c r="CJ329" s="50" t="s">
        <v>4949</v>
      </c>
      <c r="CK329" s="50" t="s">
        <v>4949</v>
      </c>
      <c r="CL329" s="50">
        <v>0.52338635176928949</v>
      </c>
      <c r="CM329" s="50">
        <v>0.70852914005703505</v>
      </c>
      <c r="CN329" s="50">
        <v>0.91978953287544685</v>
      </c>
      <c r="CO329" s="50">
        <v>1.1411716271036672</v>
      </c>
      <c r="CP329" s="50" t="s">
        <v>4949</v>
      </c>
      <c r="CQ329" s="50" t="s">
        <v>4949</v>
      </c>
      <c r="CR329" s="50">
        <v>5.1880146202353696</v>
      </c>
      <c r="CS329" s="50">
        <v>5.4550849499939753</v>
      </c>
      <c r="CT329" s="50">
        <v>5.664387275575371</v>
      </c>
      <c r="CU329" s="50">
        <v>5.8968349600353456</v>
      </c>
      <c r="CV329" s="50" t="s">
        <v>4949</v>
      </c>
      <c r="CW329" s="50" t="s">
        <v>4949</v>
      </c>
      <c r="CX329" s="50">
        <v>0.28000361489336067</v>
      </c>
      <c r="CY329" s="50">
        <v>0.35362694300518138</v>
      </c>
      <c r="CZ329" s="50">
        <v>0.55187371972526811</v>
      </c>
      <c r="DA329" s="50">
        <v>0.68470096798811098</v>
      </c>
      <c r="DB329" s="50" t="s">
        <v>4949</v>
      </c>
      <c r="DC329" s="50" t="s">
        <v>4949</v>
      </c>
      <c r="DD329" s="50">
        <v>1.5027915009840542</v>
      </c>
      <c r="DE329" s="50">
        <v>1.5027915009840542</v>
      </c>
      <c r="DF329" s="50">
        <v>1.3193356629312769</v>
      </c>
      <c r="DG329" s="50">
        <v>1.1735249226814477</v>
      </c>
      <c r="DH329" s="50" t="s">
        <v>4949</v>
      </c>
      <c r="DI329" s="50" t="s">
        <v>4949</v>
      </c>
      <c r="DJ329" s="50">
        <v>40.804097998963989</v>
      </c>
      <c r="DK329" s="50">
        <v>30.141749691756068</v>
      </c>
      <c r="DL329" s="50">
        <v>23.218689956331879</v>
      </c>
      <c r="DM329" s="50">
        <v>18.714369934974087</v>
      </c>
      <c r="DN329" s="50" t="s">
        <v>4949</v>
      </c>
      <c r="DO329" s="50" t="s">
        <v>4949</v>
      </c>
      <c r="DP329" s="50">
        <v>4.1164702785562763</v>
      </c>
      <c r="DQ329" s="50">
        <v>3.9149359147812932</v>
      </c>
      <c r="DR329" s="50">
        <v>3.7702768101683195</v>
      </c>
      <c r="DS329" s="50">
        <v>3.6216560466169665</v>
      </c>
      <c r="DT329" s="50" t="s">
        <v>4949</v>
      </c>
      <c r="DU329" s="50" t="s">
        <v>4949</v>
      </c>
      <c r="DV329" s="58">
        <v>1.3111049673881154E-2</v>
      </c>
      <c r="DW329" s="58">
        <v>1.65584305671534E-2</v>
      </c>
      <c r="DX329" s="58">
        <v>2.5841251213071837E-2</v>
      </c>
      <c r="DY329" s="58">
        <v>3.2060830380584833E-2</v>
      </c>
      <c r="DZ329" s="58" t="s">
        <v>4949</v>
      </c>
      <c r="EA329" s="58" t="s">
        <v>4949</v>
      </c>
      <c r="EB329" s="60">
        <v>0.1008837464967561</v>
      </c>
      <c r="EC329" s="60">
        <v>0.12988416249279813</v>
      </c>
      <c r="ED329" s="60">
        <v>0.16238111699063118</v>
      </c>
      <c r="EE329" s="60">
        <v>0.19352273462590294</v>
      </c>
      <c r="EF329" s="60" t="s">
        <v>4949</v>
      </c>
      <c r="EG329" s="60" t="s">
        <v>4949</v>
      </c>
      <c r="EH329" s="60">
        <v>0.20190505869196818</v>
      </c>
      <c r="EI329" s="60">
        <v>0.18869069607894873</v>
      </c>
      <c r="EJ329" s="60">
        <v>0.14822217739717236</v>
      </c>
      <c r="EK329" s="60" t="s">
        <v>4949</v>
      </c>
      <c r="EL329" s="60" t="s">
        <v>4949</v>
      </c>
      <c r="EM329" s="60">
        <v>0.35374019147017632</v>
      </c>
      <c r="EN329" s="60">
        <v>0.29816754297699855</v>
      </c>
      <c r="EO329" s="60">
        <v>0.24068777292576415</v>
      </c>
      <c r="EP329" s="60" t="s">
        <v>4949</v>
      </c>
      <c r="EQ329" s="60" t="s">
        <v>4949</v>
      </c>
    </row>
    <row r="330" spans="1:147" ht="15" thickBot="1">
      <c r="A330" s="17" t="s">
        <v>1277</v>
      </c>
      <c r="B330" s="17" t="s">
        <v>1278</v>
      </c>
      <c r="C330" s="17" t="s">
        <v>1279</v>
      </c>
      <c r="D330" s="17" t="s">
        <v>5762</v>
      </c>
      <c r="E330" s="19" t="s">
        <v>5574</v>
      </c>
      <c r="F330" s="18" t="s">
        <v>3000</v>
      </c>
      <c r="G330" s="18" t="s">
        <v>714</v>
      </c>
      <c r="H330" s="19" t="s">
        <v>3</v>
      </c>
      <c r="I330" s="18" t="s">
        <v>5726</v>
      </c>
      <c r="J330" s="18">
        <v>10</v>
      </c>
      <c r="K330" s="24">
        <v>1231</v>
      </c>
      <c r="L330" s="24" t="s">
        <v>853</v>
      </c>
      <c r="M330" s="24" t="s">
        <v>4</v>
      </c>
      <c r="N330" s="24">
        <v>8.44</v>
      </c>
      <c r="O330" s="24">
        <v>1.08</v>
      </c>
      <c r="P330" s="25">
        <v>-3.4999999999999996E-3</v>
      </c>
      <c r="Q330" s="25">
        <v>-4.9500000000000002E-2</v>
      </c>
      <c r="R330" s="26">
        <v>2356.23</v>
      </c>
      <c r="S330" s="26">
        <v>1271.8499999999999</v>
      </c>
      <c r="T330" s="26">
        <v>19886.59</v>
      </c>
      <c r="U330" s="26">
        <v>2545.2199999999998</v>
      </c>
      <c r="V330" s="26">
        <v>10734.45</v>
      </c>
      <c r="W330" s="26">
        <v>1373.87</v>
      </c>
      <c r="X330" s="50">
        <v>483662.7</v>
      </c>
      <c r="Y330" s="50">
        <v>436012.17</v>
      </c>
      <c r="Z330" s="50">
        <v>512806.44</v>
      </c>
      <c r="AA330" s="50">
        <v>551098.37</v>
      </c>
      <c r="AB330" s="50">
        <v>587287.84</v>
      </c>
      <c r="AC330" s="50" t="s">
        <v>4949</v>
      </c>
      <c r="AD330" s="50">
        <v>1167.08</v>
      </c>
      <c r="AE330" s="50">
        <v>-3874.28</v>
      </c>
      <c r="AF330" s="50">
        <v>133.22999999999999</v>
      </c>
      <c r="AG330" s="50">
        <v>4252.79</v>
      </c>
      <c r="AH330" s="50">
        <v>4885.59</v>
      </c>
      <c r="AI330" s="50" t="s">
        <v>4949</v>
      </c>
      <c r="AJ330" s="59">
        <v>169.38751814223511</v>
      </c>
      <c r="AK330" s="59">
        <v>-562.30478955007266</v>
      </c>
      <c r="AL330" s="59">
        <v>19.336719883889696</v>
      </c>
      <c r="AM330" s="59">
        <v>617.24092888243831</v>
      </c>
      <c r="AN330" s="59">
        <v>709.08417997097251</v>
      </c>
      <c r="AO330" s="59" t="s">
        <v>5557</v>
      </c>
      <c r="AP330" s="50">
        <v>2545.2199999999998</v>
      </c>
      <c r="AQ330" s="50">
        <v>2545.2199999999998</v>
      </c>
      <c r="AR330" s="50">
        <v>2545.2199999999998</v>
      </c>
      <c r="AS330" s="50">
        <v>2545.2199999999998</v>
      </c>
      <c r="AT330" s="50">
        <v>2545.2199999999998</v>
      </c>
      <c r="AU330" s="50">
        <v>2545.2199999999998</v>
      </c>
      <c r="AV330" s="50">
        <v>62585.43</v>
      </c>
      <c r="AW330" s="50">
        <v>56964.57</v>
      </c>
      <c r="AX330" s="50">
        <v>54379.12</v>
      </c>
      <c r="AY330" s="50">
        <v>58631.9</v>
      </c>
      <c r="AZ330" s="50">
        <v>63517.49</v>
      </c>
      <c r="BA330" s="50" t="s">
        <v>4949</v>
      </c>
      <c r="BB330" s="59">
        <v>9083.5166908563133</v>
      </c>
      <c r="BC330" s="59">
        <v>8267.7169811320764</v>
      </c>
      <c r="BD330" s="59">
        <v>7892.4702467343986</v>
      </c>
      <c r="BE330" s="59">
        <v>8509.709724238026</v>
      </c>
      <c r="BF330" s="59">
        <v>9218.7939042089984</v>
      </c>
      <c r="BG330" s="59" t="s">
        <v>5557</v>
      </c>
      <c r="BH330" s="50">
        <v>2545.2199999999998</v>
      </c>
      <c r="BI330" s="50">
        <v>2545.2199999999998</v>
      </c>
      <c r="BJ330" s="50">
        <v>2545.2199999999998</v>
      </c>
      <c r="BK330" s="50">
        <v>2545.2199999999998</v>
      </c>
      <c r="BL330" s="50">
        <v>2545.2199999999998</v>
      </c>
      <c r="BM330" s="50">
        <v>2545.2199999999998</v>
      </c>
      <c r="BN330" s="50">
        <v>471</v>
      </c>
      <c r="BO330" s="50" t="s">
        <v>4949</v>
      </c>
      <c r="BP330" s="50" t="s">
        <v>4949</v>
      </c>
      <c r="BQ330" s="50" t="s">
        <v>4949</v>
      </c>
      <c r="BR330" s="50" t="s">
        <v>4949</v>
      </c>
      <c r="BS330" s="50" t="s">
        <v>4949</v>
      </c>
      <c r="BT330" s="59">
        <v>68.359941944847606</v>
      </c>
      <c r="BU330" s="59" t="s">
        <v>5557</v>
      </c>
      <c r="BV330" s="59" t="s">
        <v>5557</v>
      </c>
      <c r="BW330" s="59" t="s">
        <v>5557</v>
      </c>
      <c r="BX330" s="59" t="s">
        <v>5557</v>
      </c>
      <c r="BY330" s="59" t="s">
        <v>5557</v>
      </c>
      <c r="BZ330" s="50">
        <v>2545.2199999999998</v>
      </c>
      <c r="CA330" s="50">
        <v>2545.2199999999998</v>
      </c>
      <c r="CB330" s="50">
        <v>2545.2199999999998</v>
      </c>
      <c r="CC330" s="50">
        <v>2545.2199999999998</v>
      </c>
      <c r="CD330" s="50">
        <v>2545.2199999999998</v>
      </c>
      <c r="CE330" s="50">
        <v>2545.2199999999998</v>
      </c>
      <c r="CF330" s="50">
        <v>47552.160000000003</v>
      </c>
      <c r="CG330" s="50">
        <v>8955.75</v>
      </c>
      <c r="CH330" s="50">
        <v>27076.87</v>
      </c>
      <c r="CI330" s="50">
        <v>34343.11</v>
      </c>
      <c r="CJ330" s="50">
        <v>40356.65</v>
      </c>
      <c r="CK330" s="50" t="s">
        <v>4949</v>
      </c>
      <c r="CL330" s="50">
        <v>0.49531667112293787</v>
      </c>
      <c r="CM330" s="50">
        <v>-1.6442707206002811</v>
      </c>
      <c r="CN330" s="50">
        <v>5.6543716020931736E-2</v>
      </c>
      <c r="CO330" s="50">
        <v>1.8049129329479718</v>
      </c>
      <c r="CP330" s="50">
        <v>2.0734775467590176</v>
      </c>
      <c r="CQ330" s="50" t="s">
        <v>4949</v>
      </c>
      <c r="CR330" s="50">
        <v>26.56168116015839</v>
      </c>
      <c r="CS330" s="50">
        <v>24.176150036286781</v>
      </c>
      <c r="CT330" s="50">
        <v>23.078867512933797</v>
      </c>
      <c r="CU330" s="50">
        <v>24.883776201813916</v>
      </c>
      <c r="CV330" s="50">
        <v>26.957253748572931</v>
      </c>
      <c r="CW330" s="50" t="s">
        <v>4949</v>
      </c>
      <c r="CX330" s="50">
        <v>0.19989559593078773</v>
      </c>
      <c r="CY330" s="50" t="s">
        <v>4949</v>
      </c>
      <c r="CZ330" s="50" t="s">
        <v>4949</v>
      </c>
      <c r="DA330" s="50" t="s">
        <v>4949</v>
      </c>
      <c r="DB330" s="50" t="s">
        <v>4949</v>
      </c>
      <c r="DC330" s="50" t="s">
        <v>4949</v>
      </c>
      <c r="DD330" s="50">
        <v>20.18145936517233</v>
      </c>
      <c r="DE330" s="50">
        <v>3.8008810684865231</v>
      </c>
      <c r="DF330" s="50">
        <v>11.491607355818404</v>
      </c>
      <c r="DG330" s="50">
        <v>14.575448916277274</v>
      </c>
      <c r="DH330" s="50">
        <v>17.127636096645915</v>
      </c>
      <c r="DI330" s="50" t="s">
        <v>4949</v>
      </c>
      <c r="DJ330" s="50">
        <v>15.124824347945301</v>
      </c>
      <c r="DK330" s="50">
        <v>-4.5561704368295528</v>
      </c>
      <c r="DL330" s="50">
        <v>132.49178113037607</v>
      </c>
      <c r="DM330" s="50">
        <v>4.1506587440245113</v>
      </c>
      <c r="DN330" s="50">
        <v>3.6130498056529508</v>
      </c>
      <c r="DO330" s="50" t="s">
        <v>4949</v>
      </c>
      <c r="DP330" s="50">
        <v>0.28204455893328528</v>
      </c>
      <c r="DQ330" s="50">
        <v>0.309874716863482</v>
      </c>
      <c r="DR330" s="50">
        <v>0.32460768030082132</v>
      </c>
      <c r="DS330" s="50">
        <v>0.30106273206223916</v>
      </c>
      <c r="DT330" s="50">
        <v>0.27790581775192946</v>
      </c>
      <c r="DU330" s="50" t="s">
        <v>4949</v>
      </c>
      <c r="DV330" s="58">
        <v>2.6682710283550532E-2</v>
      </c>
      <c r="DW330" s="58" t="s">
        <v>4949</v>
      </c>
      <c r="DX330" s="58" t="s">
        <v>4949</v>
      </c>
      <c r="DY330" s="58" t="s">
        <v>4949</v>
      </c>
      <c r="DZ330" s="58" t="s">
        <v>4949</v>
      </c>
      <c r="EA330" s="58" t="s">
        <v>4949</v>
      </c>
      <c r="EB330" s="60">
        <v>1.8647790707837269E-2</v>
      </c>
      <c r="EC330" s="60">
        <v>-6.8012099450588323E-2</v>
      </c>
      <c r="ED330" s="60">
        <v>2.4500212581593816E-3</v>
      </c>
      <c r="EE330" s="60">
        <v>7.2533723109774711E-2</v>
      </c>
      <c r="EF330" s="60">
        <v>7.6917239645332341E-2</v>
      </c>
      <c r="EG330" s="60" t="s">
        <v>4949</v>
      </c>
      <c r="EH330" s="60">
        <v>-9.8520167050301866E-2</v>
      </c>
      <c r="EI330" s="60">
        <v>0.17612873053520506</v>
      </c>
      <c r="EJ330" s="60">
        <v>7.4671312630161246E-2</v>
      </c>
      <c r="EK330" s="60">
        <v>6.5667895189020387E-2</v>
      </c>
      <c r="EL330" s="60" t="s">
        <v>4949</v>
      </c>
      <c r="EM330" s="60">
        <v>-4.3196353291976557</v>
      </c>
      <c r="EN330" s="60">
        <v>-1.0343883250565267</v>
      </c>
      <c r="EO330" s="60">
        <v>30.920663514223527</v>
      </c>
      <c r="EP330" s="60">
        <v>0.14879643716242752</v>
      </c>
      <c r="EQ330" s="60" t="s">
        <v>4949</v>
      </c>
    </row>
    <row r="331" spans="1:147" ht="15" thickBot="1">
      <c r="A331" s="17" t="s">
        <v>1280</v>
      </c>
      <c r="B331" s="17" t="s">
        <v>1281</v>
      </c>
      <c r="C331" s="17" t="s">
        <v>176</v>
      </c>
      <c r="D331" s="17" t="s">
        <v>5750</v>
      </c>
      <c r="E331" s="19" t="s">
        <v>5574</v>
      </c>
      <c r="F331" s="18" t="s">
        <v>2997</v>
      </c>
      <c r="G331" s="18" t="s">
        <v>72</v>
      </c>
      <c r="H331" s="19" t="s">
        <v>3</v>
      </c>
      <c r="I331" s="18" t="s">
        <v>5726</v>
      </c>
      <c r="J331" s="18">
        <v>71.099999999999994</v>
      </c>
      <c r="K331" s="24">
        <v>1231</v>
      </c>
      <c r="L331" s="24" t="s">
        <v>853</v>
      </c>
      <c r="M331" s="24" t="s">
        <v>4</v>
      </c>
      <c r="N331" s="24">
        <v>64.849999999999994</v>
      </c>
      <c r="O331" s="24">
        <v>8.3000000000000007</v>
      </c>
      <c r="P331" s="25">
        <v>-6.0999999999999995E-3</v>
      </c>
      <c r="Q331" s="25">
        <v>-3.5000000000000003E-2</v>
      </c>
      <c r="R331" s="26">
        <v>2609.7399999999998</v>
      </c>
      <c r="S331" s="26">
        <v>606.76</v>
      </c>
      <c r="T331" s="26">
        <v>169241.87</v>
      </c>
      <c r="U331" s="26">
        <v>21660.74</v>
      </c>
      <c r="V331" s="26">
        <v>39348.199999999997</v>
      </c>
      <c r="W331" s="26">
        <v>5036.05</v>
      </c>
      <c r="X331" s="50">
        <v>33161</v>
      </c>
      <c r="Y331" s="50">
        <v>39251.660000000003</v>
      </c>
      <c r="Z331" s="50">
        <v>46591.74</v>
      </c>
      <c r="AA331" s="50">
        <v>54831.91</v>
      </c>
      <c r="AB331" s="50" t="s">
        <v>4949</v>
      </c>
      <c r="AC331" s="50" t="s">
        <v>4949</v>
      </c>
      <c r="AD331" s="50">
        <v>5629.26</v>
      </c>
      <c r="AE331" s="50">
        <v>7497.98</v>
      </c>
      <c r="AF331" s="50">
        <v>9350.1</v>
      </c>
      <c r="AG331" s="50">
        <v>11084.72</v>
      </c>
      <c r="AH331" s="50" t="s">
        <v>4949</v>
      </c>
      <c r="AI331" s="50" t="s">
        <v>4949</v>
      </c>
      <c r="AJ331" s="59">
        <v>817.01886792452842</v>
      </c>
      <c r="AK331" s="59">
        <v>1088.2409288824383</v>
      </c>
      <c r="AL331" s="59">
        <v>1357.0537010159653</v>
      </c>
      <c r="AM331" s="59">
        <v>1608.8127721335268</v>
      </c>
      <c r="AN331" s="59" t="s">
        <v>5557</v>
      </c>
      <c r="AO331" s="59" t="s">
        <v>5557</v>
      </c>
      <c r="AP331" s="50">
        <v>21660.74</v>
      </c>
      <c r="AQ331" s="50">
        <v>21660.74</v>
      </c>
      <c r="AR331" s="50">
        <v>21660.74</v>
      </c>
      <c r="AS331" s="50">
        <v>21660.74</v>
      </c>
      <c r="AT331" s="50">
        <v>21660.74</v>
      </c>
      <c r="AU331" s="50">
        <v>21660.74</v>
      </c>
      <c r="AV331" s="50">
        <v>31426.18</v>
      </c>
      <c r="AW331" s="50">
        <v>35694.370000000003</v>
      </c>
      <c r="AX331" s="50">
        <v>40346.93</v>
      </c>
      <c r="AY331" s="50">
        <v>45462.68</v>
      </c>
      <c r="AZ331" s="50" t="s">
        <v>4949</v>
      </c>
      <c r="BA331" s="50" t="s">
        <v>4949</v>
      </c>
      <c r="BB331" s="59">
        <v>4561.1291727140788</v>
      </c>
      <c r="BC331" s="59">
        <v>5180.605224963716</v>
      </c>
      <c r="BD331" s="59">
        <v>5855.867924528302</v>
      </c>
      <c r="BE331" s="59">
        <v>6598.3570391872281</v>
      </c>
      <c r="BF331" s="59" t="s">
        <v>5557</v>
      </c>
      <c r="BG331" s="59" t="s">
        <v>5557</v>
      </c>
      <c r="BH331" s="50">
        <v>21660.74</v>
      </c>
      <c r="BI331" s="50">
        <v>21660.74</v>
      </c>
      <c r="BJ331" s="50">
        <v>21660.74</v>
      </c>
      <c r="BK331" s="50">
        <v>21660.74</v>
      </c>
      <c r="BL331" s="50">
        <v>21660.74</v>
      </c>
      <c r="BM331" s="50">
        <v>21660.74</v>
      </c>
      <c r="BN331" s="50">
        <v>3392.67</v>
      </c>
      <c r="BO331" s="50">
        <v>4697.54</v>
      </c>
      <c r="BP331" s="50">
        <v>5968.97</v>
      </c>
      <c r="BQ331" s="50">
        <v>6900.52</v>
      </c>
      <c r="BR331" s="50" t="s">
        <v>4949</v>
      </c>
      <c r="BS331" s="50" t="s">
        <v>4949</v>
      </c>
      <c r="BT331" s="59">
        <v>492.40493468795358</v>
      </c>
      <c r="BU331" s="59">
        <v>681.79100145137886</v>
      </c>
      <c r="BV331" s="59">
        <v>866.32365747460096</v>
      </c>
      <c r="BW331" s="59">
        <v>1001.5268505079827</v>
      </c>
      <c r="BX331" s="59" t="s">
        <v>5557</v>
      </c>
      <c r="BY331" s="59" t="s">
        <v>5557</v>
      </c>
      <c r="BZ331" s="50">
        <v>21660.74</v>
      </c>
      <c r="CA331" s="50">
        <v>21660.74</v>
      </c>
      <c r="CB331" s="50">
        <v>21660.74</v>
      </c>
      <c r="CC331" s="50">
        <v>21660.74</v>
      </c>
      <c r="CD331" s="50">
        <v>21660.74</v>
      </c>
      <c r="CE331" s="50">
        <v>21660.74</v>
      </c>
      <c r="CF331" s="50">
        <v>7624.58</v>
      </c>
      <c r="CG331" s="50">
        <v>8562.19</v>
      </c>
      <c r="CH331" s="50">
        <v>10016.83</v>
      </c>
      <c r="CI331" s="50">
        <v>12364.23</v>
      </c>
      <c r="CJ331" s="50" t="s">
        <v>4949</v>
      </c>
      <c r="CK331" s="50" t="s">
        <v>4949</v>
      </c>
      <c r="CL331" s="50">
        <v>2.1570194732042274</v>
      </c>
      <c r="CM331" s="50">
        <v>2.8730754787833273</v>
      </c>
      <c r="CN331" s="50">
        <v>3.5827706974641158</v>
      </c>
      <c r="CO331" s="50">
        <v>4.2474422739429984</v>
      </c>
      <c r="CP331" s="50" t="s">
        <v>4949</v>
      </c>
      <c r="CQ331" s="50" t="s">
        <v>4949</v>
      </c>
      <c r="CR331" s="50">
        <v>12.041881566746113</v>
      </c>
      <c r="CS331" s="50">
        <v>13.677366327680154</v>
      </c>
      <c r="CT331" s="50">
        <v>15.4601339597048</v>
      </c>
      <c r="CU331" s="50">
        <v>17.420386705189024</v>
      </c>
      <c r="CV331" s="50" t="s">
        <v>4949</v>
      </c>
      <c r="CW331" s="50" t="s">
        <v>4949</v>
      </c>
      <c r="CX331" s="50">
        <v>1.3000030654394692</v>
      </c>
      <c r="CY331" s="50">
        <v>1.8000030654394692</v>
      </c>
      <c r="CZ331" s="50">
        <v>2.2871895284587738</v>
      </c>
      <c r="DA331" s="50">
        <v>2.6441407956348146</v>
      </c>
      <c r="DB331" s="50" t="s">
        <v>4949</v>
      </c>
      <c r="DC331" s="50" t="s">
        <v>4949</v>
      </c>
      <c r="DD331" s="50">
        <v>2.9215860583812949</v>
      </c>
      <c r="DE331" s="50">
        <v>3.2808593959551531</v>
      </c>
      <c r="DF331" s="50">
        <v>3.8382482546154026</v>
      </c>
      <c r="DG331" s="50">
        <v>4.7377248308260596</v>
      </c>
      <c r="DH331" s="50" t="s">
        <v>4949</v>
      </c>
      <c r="DI331" s="50" t="s">
        <v>4949</v>
      </c>
      <c r="DJ331" s="50">
        <v>26.686232293409788</v>
      </c>
      <c r="DK331" s="50">
        <v>20.03522815478302</v>
      </c>
      <c r="DL331" s="50">
        <v>16.066538325793307</v>
      </c>
      <c r="DM331" s="50">
        <v>13.552326084916894</v>
      </c>
      <c r="DN331" s="50" t="s">
        <v>4949</v>
      </c>
      <c r="DO331" s="50" t="s">
        <v>4949</v>
      </c>
      <c r="DP331" s="50">
        <v>4.7802100032520656</v>
      </c>
      <c r="DQ331" s="50">
        <v>4.2086116101782993</v>
      </c>
      <c r="DR331" s="50">
        <v>3.7233003849363504</v>
      </c>
      <c r="DS331" s="50">
        <v>3.3043309369355258</v>
      </c>
      <c r="DT331" s="50" t="s">
        <v>4949</v>
      </c>
      <c r="DU331" s="50" t="s">
        <v>4949</v>
      </c>
      <c r="DV331" s="58">
        <v>2.2584113536249333E-2</v>
      </c>
      <c r="DW331" s="58">
        <v>3.1270290567922222E-2</v>
      </c>
      <c r="DX331" s="58">
        <v>3.9733866298362702E-2</v>
      </c>
      <c r="DY331" s="58">
        <v>4.5934950095104815E-2</v>
      </c>
      <c r="DZ331" s="58" t="s">
        <v>4949</v>
      </c>
      <c r="EA331" s="58" t="s">
        <v>4949</v>
      </c>
      <c r="EB331" s="60">
        <v>0.17912644807609451</v>
      </c>
      <c r="EC331" s="60">
        <v>0.21006057818081672</v>
      </c>
      <c r="ED331" s="60">
        <v>0.23174253902341518</v>
      </c>
      <c r="EE331" s="60">
        <v>0.24382020593594569</v>
      </c>
      <c r="EF331" s="60" t="s">
        <v>4949</v>
      </c>
      <c r="EG331" s="60" t="s">
        <v>4949</v>
      </c>
      <c r="EH331" s="60">
        <v>0.18366937064624111</v>
      </c>
      <c r="EI331" s="60">
        <v>0.18700049883240588</v>
      </c>
      <c r="EJ331" s="60">
        <v>0.17685903123600899</v>
      </c>
      <c r="EK331" s="60" t="s">
        <v>4949</v>
      </c>
      <c r="EL331" s="60" t="s">
        <v>4949</v>
      </c>
      <c r="EM331" s="60">
        <v>0.33196548036509221</v>
      </c>
      <c r="EN331" s="60">
        <v>0.24701586293908506</v>
      </c>
      <c r="EO331" s="60">
        <v>0.18551887145592016</v>
      </c>
      <c r="EP331" s="60" t="s">
        <v>4949</v>
      </c>
      <c r="EQ331" s="60" t="s">
        <v>4949</v>
      </c>
    </row>
    <row r="332" spans="1:147" ht="15" thickBot="1">
      <c r="A332" s="17" t="s">
        <v>1282</v>
      </c>
      <c r="B332" s="17" t="s">
        <v>1283</v>
      </c>
      <c r="C332" s="17" t="s">
        <v>1284</v>
      </c>
      <c r="D332" s="17" t="s">
        <v>5757</v>
      </c>
      <c r="E332" s="19" t="s">
        <v>5574</v>
      </c>
      <c r="F332" s="18" t="s">
        <v>3008</v>
      </c>
      <c r="G332" s="18" t="s">
        <v>86</v>
      </c>
      <c r="H332" s="19" t="s">
        <v>3</v>
      </c>
      <c r="I332" s="18" t="s">
        <v>5726</v>
      </c>
      <c r="J332" s="18">
        <v>10.5</v>
      </c>
      <c r="K332" s="24">
        <v>1231</v>
      </c>
      <c r="L332" s="24" t="s">
        <v>853</v>
      </c>
      <c r="M332" s="24" t="s">
        <v>853</v>
      </c>
      <c r="N332" s="24">
        <v>8.86</v>
      </c>
      <c r="O332" s="24">
        <v>1.1299999999999999</v>
      </c>
      <c r="P332" s="25">
        <v>4.24E-2</v>
      </c>
      <c r="Q332" s="25">
        <v>4.7300000000000002E-2</v>
      </c>
      <c r="R332" s="26">
        <v>837.1</v>
      </c>
      <c r="S332" s="26">
        <v>837.1</v>
      </c>
      <c r="T332" s="26">
        <v>7416.71</v>
      </c>
      <c r="U332" s="26">
        <v>949.24</v>
      </c>
      <c r="V332" s="26">
        <v>7416.71</v>
      </c>
      <c r="W332" s="26">
        <v>949.24</v>
      </c>
      <c r="X332" s="50">
        <v>1524.95</v>
      </c>
      <c r="Y332" s="50">
        <v>1611.64</v>
      </c>
      <c r="Z332" s="50">
        <v>1741.33</v>
      </c>
      <c r="AA332" s="50">
        <v>1881.49</v>
      </c>
      <c r="AB332" s="50">
        <v>2031.13</v>
      </c>
      <c r="AC332" s="50">
        <v>2192.69</v>
      </c>
      <c r="AD332" s="50">
        <v>540.39</v>
      </c>
      <c r="AE332" s="50">
        <v>500.28</v>
      </c>
      <c r="AF332" s="50">
        <v>535.29999999999995</v>
      </c>
      <c r="AG332" s="50">
        <v>588.69000000000005</v>
      </c>
      <c r="AH332" s="50">
        <v>653.6</v>
      </c>
      <c r="AI332" s="50">
        <v>717.23</v>
      </c>
      <c r="AJ332" s="59">
        <v>69.727741935483863</v>
      </c>
      <c r="AK332" s="59">
        <v>64.552258064516124</v>
      </c>
      <c r="AL332" s="59">
        <v>69.070967741935476</v>
      </c>
      <c r="AM332" s="59">
        <v>75.960000000000008</v>
      </c>
      <c r="AN332" s="59">
        <v>84.335483870967749</v>
      </c>
      <c r="AO332" s="59">
        <v>92.545806451612904</v>
      </c>
      <c r="AP332" s="50">
        <v>949.24</v>
      </c>
      <c r="AQ332" s="50">
        <v>949.24</v>
      </c>
      <c r="AR332" s="50">
        <v>949.24</v>
      </c>
      <c r="AS332" s="50">
        <v>949.24</v>
      </c>
      <c r="AT332" s="50">
        <v>949.24</v>
      </c>
      <c r="AU332" s="50">
        <v>949.24</v>
      </c>
      <c r="AV332" s="50">
        <v>3866.51</v>
      </c>
      <c r="AW332" s="50">
        <v>4075.36</v>
      </c>
      <c r="AX332" s="50">
        <v>4334.42</v>
      </c>
      <c r="AY332" s="50">
        <v>4627.53</v>
      </c>
      <c r="AZ332" s="50">
        <v>4956.07</v>
      </c>
      <c r="BA332" s="50">
        <v>5312.4</v>
      </c>
      <c r="BB332" s="59">
        <v>498.90451612903229</v>
      </c>
      <c r="BC332" s="59">
        <v>525.85290322580647</v>
      </c>
      <c r="BD332" s="59">
        <v>559.28</v>
      </c>
      <c r="BE332" s="59">
        <v>597.10064516129034</v>
      </c>
      <c r="BF332" s="59">
        <v>639.49290322580646</v>
      </c>
      <c r="BG332" s="59">
        <v>685.4709677419354</v>
      </c>
      <c r="BH332" s="50">
        <v>949.24</v>
      </c>
      <c r="BI332" s="50">
        <v>949.24</v>
      </c>
      <c r="BJ332" s="50">
        <v>949.24</v>
      </c>
      <c r="BK332" s="50">
        <v>949.24</v>
      </c>
      <c r="BL332" s="50">
        <v>949.24</v>
      </c>
      <c r="BM332" s="50">
        <v>949.24</v>
      </c>
      <c r="BN332" s="50">
        <v>276.24</v>
      </c>
      <c r="BO332" s="50">
        <v>276.24</v>
      </c>
      <c r="BP332" s="50">
        <v>295.58</v>
      </c>
      <c r="BQ332" s="50">
        <v>325.06</v>
      </c>
      <c r="BR332" s="50">
        <v>360.91</v>
      </c>
      <c r="BS332" s="50">
        <v>396.04</v>
      </c>
      <c r="BT332" s="59">
        <v>35.64387096774194</v>
      </c>
      <c r="BU332" s="59">
        <v>35.64387096774194</v>
      </c>
      <c r="BV332" s="59">
        <v>38.139354838709679</v>
      </c>
      <c r="BW332" s="59">
        <v>41.943225806451615</v>
      </c>
      <c r="BX332" s="59">
        <v>46.569032258064517</v>
      </c>
      <c r="BY332" s="59">
        <v>51.101935483870967</v>
      </c>
      <c r="BZ332" s="50">
        <v>949.24</v>
      </c>
      <c r="CA332" s="50">
        <v>949.24</v>
      </c>
      <c r="CB332" s="50">
        <v>949.24</v>
      </c>
      <c r="CC332" s="50">
        <v>949.24</v>
      </c>
      <c r="CD332" s="50">
        <v>949.24</v>
      </c>
      <c r="CE332" s="50">
        <v>949.24</v>
      </c>
      <c r="CF332" s="50">
        <v>460.83</v>
      </c>
      <c r="CG332" s="50">
        <v>-217.25</v>
      </c>
      <c r="CH332" s="50">
        <v>916.99</v>
      </c>
      <c r="CI332" s="50">
        <v>609.63</v>
      </c>
      <c r="CJ332" s="50">
        <v>678.2</v>
      </c>
      <c r="CK332" s="50">
        <v>731.45</v>
      </c>
      <c r="CL332" s="50">
        <v>0.6455501134870385</v>
      </c>
      <c r="CM332" s="50">
        <v>0.59763469119579493</v>
      </c>
      <c r="CN332" s="50">
        <v>0.63946959741966303</v>
      </c>
      <c r="CO332" s="50">
        <v>0.70324931310476646</v>
      </c>
      <c r="CP332" s="50">
        <v>0.78079082546888068</v>
      </c>
      <c r="CQ332" s="50">
        <v>0.85680324931310481</v>
      </c>
      <c r="CR332" s="50">
        <v>4.6189344164377015</v>
      </c>
      <c r="CS332" s="50">
        <v>4.8684267112650819</v>
      </c>
      <c r="CT332" s="50">
        <v>5.1778998924859634</v>
      </c>
      <c r="CU332" s="50">
        <v>5.5280492175367337</v>
      </c>
      <c r="CV332" s="50">
        <v>5.9205232349778996</v>
      </c>
      <c r="CW332" s="50">
        <v>6.3461951977063666</v>
      </c>
      <c r="CX332" s="50">
        <v>0.32999641619878151</v>
      </c>
      <c r="CY332" s="50">
        <v>0.32999641619878151</v>
      </c>
      <c r="CZ332" s="50">
        <v>0.35309998805399589</v>
      </c>
      <c r="DA332" s="50">
        <v>0.38831680802771473</v>
      </c>
      <c r="DB332" s="50">
        <v>0.43114323258869908</v>
      </c>
      <c r="DC332" s="50">
        <v>0.47310954485724527</v>
      </c>
      <c r="DD332" s="50">
        <v>0.55050770517261971</v>
      </c>
      <c r="DE332" s="50">
        <v>-0.25952693823915901</v>
      </c>
      <c r="DF332" s="50">
        <v>1.095436626448453</v>
      </c>
      <c r="DG332" s="50">
        <v>0.72826424560984349</v>
      </c>
      <c r="DH332" s="50">
        <v>0.8101779954605185</v>
      </c>
      <c r="DI332" s="50">
        <v>0.87379046708875885</v>
      </c>
      <c r="DJ332" s="50">
        <v>13.724735838931142</v>
      </c>
      <c r="DK332" s="50">
        <v>14.825117933956985</v>
      </c>
      <c r="DL332" s="50">
        <v>13.855240052307119</v>
      </c>
      <c r="DM332" s="50">
        <v>12.598668229458628</v>
      </c>
      <c r="DN332" s="50">
        <v>11.347475520195838</v>
      </c>
      <c r="DO332" s="50">
        <v>10.340769348744475</v>
      </c>
      <c r="DP332" s="50">
        <v>1.9181923750358849</v>
      </c>
      <c r="DQ332" s="50">
        <v>1.8198907581170742</v>
      </c>
      <c r="DR332" s="50">
        <v>1.7111193654514329</v>
      </c>
      <c r="DS332" s="50">
        <v>1.6027362329363615</v>
      </c>
      <c r="DT332" s="50">
        <v>1.4964901625683253</v>
      </c>
      <c r="DU332" s="50">
        <v>1.3961128680069272</v>
      </c>
      <c r="DV332" s="58">
        <v>3.7245625081741097E-2</v>
      </c>
      <c r="DW332" s="58">
        <v>3.7245625081741097E-2</v>
      </c>
      <c r="DX332" s="58">
        <v>3.9853250295616247E-2</v>
      </c>
      <c r="DY332" s="58">
        <v>4.382805853269172E-2</v>
      </c>
      <c r="DZ332" s="58">
        <v>4.8661738156136621E-2</v>
      </c>
      <c r="EA332" s="58">
        <v>5.3398339695093916E-2</v>
      </c>
      <c r="EB332" s="60">
        <v>0.13976169724118132</v>
      </c>
      <c r="EC332" s="60">
        <v>0.12275725334694357</v>
      </c>
      <c r="ED332" s="60">
        <v>0.12349979928110334</v>
      </c>
      <c r="EE332" s="60">
        <v>0.12721473442635706</v>
      </c>
      <c r="EF332" s="60">
        <v>0.13187868613639436</v>
      </c>
      <c r="EG332" s="60">
        <v>0.13501054137489649</v>
      </c>
      <c r="EH332" s="60">
        <v>5.6847765500508185E-2</v>
      </c>
      <c r="EI332" s="60">
        <v>8.0470824749943937E-2</v>
      </c>
      <c r="EJ332" s="60">
        <v>8.0490200019525338E-2</v>
      </c>
      <c r="EK332" s="60">
        <v>7.9532710777096893E-2</v>
      </c>
      <c r="EL332" s="60">
        <v>7.9541929861702609E-2</v>
      </c>
      <c r="EM332" s="60">
        <v>-7.4224171431743757E-2</v>
      </c>
      <c r="EN332" s="60">
        <v>7.0000799552250692E-2</v>
      </c>
      <c r="EO332" s="60">
        <v>9.9738464412479244E-2</v>
      </c>
      <c r="EP332" s="60">
        <v>0.11026176765360374</v>
      </c>
      <c r="EQ332" s="60">
        <v>9.7353121175030699E-2</v>
      </c>
    </row>
    <row r="333" spans="1:147" ht="15" thickBot="1">
      <c r="A333" s="17" t="s">
        <v>2165</v>
      </c>
      <c r="B333" s="17" t="s">
        <v>2166</v>
      </c>
      <c r="C333" s="17" t="s">
        <v>2167</v>
      </c>
      <c r="D333" s="17" t="s">
        <v>5669</v>
      </c>
      <c r="E333" s="19" t="s">
        <v>5574</v>
      </c>
      <c r="F333" s="18" t="s">
        <v>2992</v>
      </c>
      <c r="G333" s="18" t="s">
        <v>229</v>
      </c>
      <c r="H333" s="19" t="s">
        <v>3</v>
      </c>
      <c r="I333" s="18" t="s">
        <v>5726</v>
      </c>
      <c r="J333" s="18">
        <v>7.18</v>
      </c>
      <c r="K333" s="24">
        <v>1231</v>
      </c>
      <c r="L333" s="24" t="s">
        <v>853</v>
      </c>
      <c r="M333" s="24" t="s">
        <v>4</v>
      </c>
      <c r="N333" s="24">
        <v>6.11</v>
      </c>
      <c r="O333" s="24">
        <v>0.78</v>
      </c>
      <c r="P333" s="25">
        <v>5.7099999999999998E-2</v>
      </c>
      <c r="Q333" s="25">
        <v>3.1600000000000003E-2</v>
      </c>
      <c r="R333" s="26">
        <v>11357</v>
      </c>
      <c r="S333" s="26">
        <v>2513.34</v>
      </c>
      <c r="T333" s="26">
        <v>69391.27</v>
      </c>
      <c r="U333" s="26">
        <v>8881.17</v>
      </c>
      <c r="V333" s="26">
        <v>15356.48</v>
      </c>
      <c r="W333" s="26">
        <v>1965.43</v>
      </c>
      <c r="X333" s="50">
        <v>27955.759999999998</v>
      </c>
      <c r="Y333" s="50">
        <v>28261.46</v>
      </c>
      <c r="Z333" s="50">
        <v>28673.22</v>
      </c>
      <c r="AA333" s="50">
        <v>29298.7</v>
      </c>
      <c r="AB333" s="50">
        <v>30676.560000000001</v>
      </c>
      <c r="AC333" s="50" t="s">
        <v>4949</v>
      </c>
      <c r="AD333" s="50">
        <v>10902.36</v>
      </c>
      <c r="AE333" s="50">
        <v>11512.75</v>
      </c>
      <c r="AF333" s="50">
        <v>12117.26</v>
      </c>
      <c r="AG333" s="50">
        <v>12762.54</v>
      </c>
      <c r="AH333" s="50">
        <v>13551.79</v>
      </c>
      <c r="AI333" s="50" t="s">
        <v>4949</v>
      </c>
      <c r="AJ333" s="59">
        <v>1582.345428156749</v>
      </c>
      <c r="AK333" s="59">
        <v>1670.9361393323659</v>
      </c>
      <c r="AL333" s="59">
        <v>1758.6734397677794</v>
      </c>
      <c r="AM333" s="59">
        <v>1852.3280116110307</v>
      </c>
      <c r="AN333" s="59">
        <v>1966.8780841799712</v>
      </c>
      <c r="AO333" s="59" t="s">
        <v>5557</v>
      </c>
      <c r="AP333" s="50">
        <v>8881.17</v>
      </c>
      <c r="AQ333" s="50">
        <v>8881.17</v>
      </c>
      <c r="AR333" s="50">
        <v>8881.17</v>
      </c>
      <c r="AS333" s="50">
        <v>8881.17</v>
      </c>
      <c r="AT333" s="50">
        <v>8881.17</v>
      </c>
      <c r="AU333" s="50">
        <v>8881.17</v>
      </c>
      <c r="AV333" s="50">
        <v>123501.62</v>
      </c>
      <c r="AW333" s="50">
        <v>133608.79</v>
      </c>
      <c r="AX333" s="50">
        <v>142557.89000000001</v>
      </c>
      <c r="AY333" s="50">
        <v>151991.57999999999</v>
      </c>
      <c r="AZ333" s="50">
        <v>162039.88</v>
      </c>
      <c r="BA333" s="50" t="s">
        <v>4949</v>
      </c>
      <c r="BB333" s="59">
        <v>17924.76342525399</v>
      </c>
      <c r="BC333" s="59">
        <v>19391.696661828741</v>
      </c>
      <c r="BD333" s="59">
        <v>20690.550072568942</v>
      </c>
      <c r="BE333" s="59">
        <v>22059.735849056604</v>
      </c>
      <c r="BF333" s="59">
        <v>23518.124818577649</v>
      </c>
      <c r="BG333" s="59" t="s">
        <v>5557</v>
      </c>
      <c r="BH333" s="50">
        <v>8881.17</v>
      </c>
      <c r="BI333" s="50">
        <v>8881.17</v>
      </c>
      <c r="BJ333" s="50">
        <v>8881.17</v>
      </c>
      <c r="BK333" s="50">
        <v>8881.17</v>
      </c>
      <c r="BL333" s="50">
        <v>8881.17</v>
      </c>
      <c r="BM333" s="50">
        <v>8881.17</v>
      </c>
      <c r="BN333" s="50">
        <v>3276.49</v>
      </c>
      <c r="BO333" s="50">
        <v>3459.34</v>
      </c>
      <c r="BP333" s="50">
        <v>3635.38</v>
      </c>
      <c r="BQ333" s="50">
        <v>3828.44</v>
      </c>
      <c r="BR333" s="50">
        <v>4065.81</v>
      </c>
      <c r="BS333" s="50" t="s">
        <v>4949</v>
      </c>
      <c r="BT333" s="59">
        <v>475.54281567489113</v>
      </c>
      <c r="BU333" s="59">
        <v>502.08127721335273</v>
      </c>
      <c r="BV333" s="59">
        <v>527.63134978229323</v>
      </c>
      <c r="BW333" s="59">
        <v>555.6516690856314</v>
      </c>
      <c r="BX333" s="59">
        <v>590.10304789550071</v>
      </c>
      <c r="BY333" s="59" t="s">
        <v>5557</v>
      </c>
      <c r="BZ333" s="50">
        <v>8881.17</v>
      </c>
      <c r="CA333" s="50">
        <v>8881.17</v>
      </c>
      <c r="CB333" s="50">
        <v>8881.17</v>
      </c>
      <c r="CC333" s="50">
        <v>8881.17</v>
      </c>
      <c r="CD333" s="50">
        <v>8881.17</v>
      </c>
      <c r="CE333" s="50">
        <v>8881.17</v>
      </c>
      <c r="CF333" s="50" t="s">
        <v>4949</v>
      </c>
      <c r="CG333" s="50" t="s">
        <v>4949</v>
      </c>
      <c r="CH333" s="50" t="s">
        <v>4949</v>
      </c>
      <c r="CI333" s="50" t="s">
        <v>4949</v>
      </c>
      <c r="CJ333" s="50" t="s">
        <v>4949</v>
      </c>
      <c r="CK333" s="50" t="s">
        <v>4949</v>
      </c>
      <c r="CL333" s="50">
        <v>0.95996830148806911</v>
      </c>
      <c r="CM333" s="50">
        <v>1.0137140089812451</v>
      </c>
      <c r="CN333" s="50">
        <v>1.0669419741128821</v>
      </c>
      <c r="CO333" s="50">
        <v>1.1237597957207011</v>
      </c>
      <c r="CP333" s="50">
        <v>1.1932543805582461</v>
      </c>
      <c r="CQ333" s="50" t="s">
        <v>4949</v>
      </c>
      <c r="CR333" s="50">
        <v>10.874493264066214</v>
      </c>
      <c r="CS333" s="50">
        <v>11.764443955269879</v>
      </c>
      <c r="CT333" s="50">
        <v>12.552424936162721</v>
      </c>
      <c r="CU333" s="50">
        <v>13.383074755657303</v>
      </c>
      <c r="CV333" s="50">
        <v>14.267841859646033</v>
      </c>
      <c r="CW333" s="50" t="s">
        <v>4949</v>
      </c>
      <c r="CX333" s="50">
        <v>0.28849960376860084</v>
      </c>
      <c r="CY333" s="50">
        <v>0.30459980628687156</v>
      </c>
      <c r="CZ333" s="50">
        <v>0.32010037862111473</v>
      </c>
      <c r="DA333" s="50">
        <v>0.33709958615831648</v>
      </c>
      <c r="DB333" s="50">
        <v>0.3580003522056881</v>
      </c>
      <c r="DC333" s="50" t="s">
        <v>4949</v>
      </c>
      <c r="DD333" s="50" t="s">
        <v>4949</v>
      </c>
      <c r="DE333" s="50" t="s">
        <v>4949</v>
      </c>
      <c r="DF333" s="50" t="s">
        <v>4949</v>
      </c>
      <c r="DG333" s="50" t="s">
        <v>4949</v>
      </c>
      <c r="DH333" s="50" t="s">
        <v>4949</v>
      </c>
      <c r="DI333" s="50" t="s">
        <v>4949</v>
      </c>
      <c r="DJ333" s="50">
        <v>5.6495657820875476</v>
      </c>
      <c r="DK333" s="50">
        <v>5.3500336583353238</v>
      </c>
      <c r="DL333" s="50">
        <v>5.0831293543259779</v>
      </c>
      <c r="DM333" s="50">
        <v>4.8261239533823197</v>
      </c>
      <c r="DN333" s="50">
        <v>4.5450527199727855</v>
      </c>
      <c r="DO333" s="50" t="s">
        <v>4949</v>
      </c>
      <c r="DP333" s="50">
        <v>0.49872706123207128</v>
      </c>
      <c r="DQ333" s="50">
        <v>0.46099960938198747</v>
      </c>
      <c r="DR333" s="50">
        <v>0.43206026688526317</v>
      </c>
      <c r="DS333" s="50">
        <v>0.40524350098867323</v>
      </c>
      <c r="DT333" s="50">
        <v>0.38011383370562851</v>
      </c>
      <c r="DU333" s="50" t="s">
        <v>4949</v>
      </c>
      <c r="DV333" s="58">
        <v>5.3195299511637567E-2</v>
      </c>
      <c r="DW333" s="58">
        <v>5.6163952098919369E-2</v>
      </c>
      <c r="DX333" s="58">
        <v>5.9022041251039069E-2</v>
      </c>
      <c r="DY333" s="58">
        <v>6.2156457813798839E-2</v>
      </c>
      <c r="DZ333" s="58">
        <v>6.6010267300498748E-2</v>
      </c>
      <c r="EA333" s="58" t="s">
        <v>4949</v>
      </c>
      <c r="EB333" s="60">
        <v>8.8277060657180051E-2</v>
      </c>
      <c r="EC333" s="60">
        <v>8.6167609182000671E-2</v>
      </c>
      <c r="ED333" s="60">
        <v>8.4998873089381435E-2</v>
      </c>
      <c r="EE333" s="60">
        <v>8.3968730373090411E-2</v>
      </c>
      <c r="EF333" s="60">
        <v>8.3632436656951373E-2</v>
      </c>
      <c r="EG333" s="60" t="s">
        <v>4949</v>
      </c>
      <c r="EH333" s="60">
        <v>1.0935134655613021E-2</v>
      </c>
      <c r="EI333" s="60">
        <v>1.4569664836848517E-2</v>
      </c>
      <c r="EJ333" s="60">
        <v>2.1814082966614912E-2</v>
      </c>
      <c r="EK333" s="60">
        <v>4.7028025134220997E-2</v>
      </c>
      <c r="EL333" s="60" t="s">
        <v>4949</v>
      </c>
      <c r="EM333" s="60">
        <v>5.5986960621370097E-2</v>
      </c>
      <c r="EN333" s="60">
        <v>5.2507871707454745E-2</v>
      </c>
      <c r="EO333" s="60">
        <v>5.3252963128628039E-2</v>
      </c>
      <c r="EP333" s="60">
        <v>6.1841138206031099E-2</v>
      </c>
      <c r="EQ333" s="60" t="s">
        <v>4949</v>
      </c>
    </row>
    <row r="334" spans="1:147" ht="15" thickBot="1">
      <c r="A334" s="17" t="s">
        <v>3531</v>
      </c>
      <c r="B334" s="17" t="s">
        <v>3532</v>
      </c>
      <c r="C334" s="17" t="s">
        <v>3748</v>
      </c>
      <c r="D334" s="17" t="s">
        <v>5746</v>
      </c>
      <c r="E334" s="19" t="s">
        <v>5574</v>
      </c>
      <c r="F334" s="18" t="s">
        <v>3013</v>
      </c>
      <c r="G334" s="18" t="s">
        <v>20</v>
      </c>
      <c r="H334" s="19" t="s">
        <v>3</v>
      </c>
      <c r="I334" s="18" t="s">
        <v>5726</v>
      </c>
      <c r="J334" s="18">
        <v>115</v>
      </c>
      <c r="K334" s="24">
        <v>1231</v>
      </c>
      <c r="L334" s="24" t="s">
        <v>853</v>
      </c>
      <c r="M334" s="24" t="s">
        <v>4</v>
      </c>
      <c r="N334" s="24">
        <v>59</v>
      </c>
      <c r="O334" s="24">
        <v>7.55</v>
      </c>
      <c r="P334" s="25">
        <v>-3.2799999999999996E-2</v>
      </c>
      <c r="Q334" s="25">
        <v>-0.22210000000000002</v>
      </c>
      <c r="R334" s="26">
        <v>296.54000000000002</v>
      </c>
      <c r="S334" s="26">
        <v>296.54000000000002</v>
      </c>
      <c r="T334" s="26">
        <v>17495.919999999998</v>
      </c>
      <c r="U334" s="26">
        <v>2239.25</v>
      </c>
      <c r="V334" s="26">
        <v>17495.919999999998</v>
      </c>
      <c r="W334" s="26">
        <v>2239.25</v>
      </c>
      <c r="X334" s="50">
        <v>16290.03</v>
      </c>
      <c r="Y334" s="50">
        <v>17165.66</v>
      </c>
      <c r="Z334" s="50">
        <v>19718.73</v>
      </c>
      <c r="AA334" s="50">
        <v>17008.46</v>
      </c>
      <c r="AB334" s="50" t="s">
        <v>4949</v>
      </c>
      <c r="AC334" s="50" t="s">
        <v>4949</v>
      </c>
      <c r="AD334" s="50">
        <v>4454.18</v>
      </c>
      <c r="AE334" s="50">
        <v>6415.73</v>
      </c>
      <c r="AF334" s="50">
        <v>6368.47</v>
      </c>
      <c r="AG334" s="50">
        <v>4236.04</v>
      </c>
      <c r="AH334" s="50" t="s">
        <v>4949</v>
      </c>
      <c r="AI334" s="50" t="s">
        <v>4949</v>
      </c>
      <c r="AJ334" s="59">
        <v>646.47024673439773</v>
      </c>
      <c r="AK334" s="59">
        <v>931.16545718432508</v>
      </c>
      <c r="AL334" s="59">
        <v>924.30624092888252</v>
      </c>
      <c r="AM334" s="59">
        <v>614.80986937590717</v>
      </c>
      <c r="AN334" s="59" t="s">
        <v>5557</v>
      </c>
      <c r="AO334" s="59" t="s">
        <v>5557</v>
      </c>
      <c r="AP334" s="50">
        <v>2239.25</v>
      </c>
      <c r="AQ334" s="50">
        <v>2239.25</v>
      </c>
      <c r="AR334" s="50">
        <v>2239.25</v>
      </c>
      <c r="AS334" s="50">
        <v>2239.25</v>
      </c>
      <c r="AT334" s="50">
        <v>2239.25</v>
      </c>
      <c r="AU334" s="50">
        <v>2239.25</v>
      </c>
      <c r="AV334" s="50">
        <v>21937.48</v>
      </c>
      <c r="AW334" s="50">
        <v>24190.04</v>
      </c>
      <c r="AX334" s="50">
        <v>23449.7</v>
      </c>
      <c r="AY334" s="50">
        <v>26574.39</v>
      </c>
      <c r="AZ334" s="50" t="s">
        <v>4949</v>
      </c>
      <c r="BA334" s="50" t="s">
        <v>4949</v>
      </c>
      <c r="BB334" s="59">
        <v>3183.9593613933239</v>
      </c>
      <c r="BC334" s="59">
        <v>3510.8911465892602</v>
      </c>
      <c r="BD334" s="59">
        <v>3403.4397677793909</v>
      </c>
      <c r="BE334" s="59">
        <v>3856.9506531204647</v>
      </c>
      <c r="BF334" s="59" t="s">
        <v>5557</v>
      </c>
      <c r="BG334" s="59" t="s">
        <v>5557</v>
      </c>
      <c r="BH334" s="50">
        <v>2239.25</v>
      </c>
      <c r="BI334" s="50">
        <v>2239.25</v>
      </c>
      <c r="BJ334" s="50">
        <v>2239.25</v>
      </c>
      <c r="BK334" s="50">
        <v>2239.25</v>
      </c>
      <c r="BL334" s="50">
        <v>2239.25</v>
      </c>
      <c r="BM334" s="50">
        <v>2239.25</v>
      </c>
      <c r="BN334" s="50">
        <v>1238.1600000000001</v>
      </c>
      <c r="BO334" s="50">
        <v>1386.72</v>
      </c>
      <c r="BP334" s="50">
        <v>1190.94</v>
      </c>
      <c r="BQ334" s="50">
        <v>1097.28</v>
      </c>
      <c r="BR334" s="50" t="s">
        <v>4949</v>
      </c>
      <c r="BS334" s="50" t="s">
        <v>4949</v>
      </c>
      <c r="BT334" s="59">
        <v>179.70391872278665</v>
      </c>
      <c r="BU334" s="59">
        <v>201.26560232220612</v>
      </c>
      <c r="BV334" s="59">
        <v>172.85050798258348</v>
      </c>
      <c r="BW334" s="59">
        <v>159.25689404934687</v>
      </c>
      <c r="BX334" s="59" t="s">
        <v>5557</v>
      </c>
      <c r="BY334" s="59" t="s">
        <v>5557</v>
      </c>
      <c r="BZ334" s="50">
        <v>2239.25</v>
      </c>
      <c r="CA334" s="50">
        <v>2239.25</v>
      </c>
      <c r="CB334" s="50">
        <v>2239.25</v>
      </c>
      <c r="CC334" s="50">
        <v>2239.25</v>
      </c>
      <c r="CD334" s="50">
        <v>2239.25</v>
      </c>
      <c r="CE334" s="50">
        <v>2239.25</v>
      </c>
      <c r="CF334" s="50">
        <v>7118.35</v>
      </c>
      <c r="CG334" s="50">
        <v>9343.31</v>
      </c>
      <c r="CH334" s="50">
        <v>15035.72</v>
      </c>
      <c r="CI334" s="50">
        <v>6543.15</v>
      </c>
      <c r="CJ334" s="50" t="s">
        <v>4949</v>
      </c>
      <c r="CK334" s="50" t="s">
        <v>4949</v>
      </c>
      <c r="CL334" s="50">
        <v>15.0205031361705</v>
      </c>
      <c r="CM334" s="50">
        <v>21.635293720914543</v>
      </c>
      <c r="CN334" s="50">
        <v>21.475922303905037</v>
      </c>
      <c r="CO334" s="50">
        <v>14.284885681526942</v>
      </c>
      <c r="CP334" s="50" t="s">
        <v>4949</v>
      </c>
      <c r="CQ334" s="50" t="s">
        <v>4949</v>
      </c>
      <c r="CR334" s="50">
        <v>73.978147973291968</v>
      </c>
      <c r="CS334" s="50">
        <v>81.574290146354627</v>
      </c>
      <c r="CT334" s="50">
        <v>79.077696094961894</v>
      </c>
      <c r="CU334" s="50">
        <v>89.61485802927092</v>
      </c>
      <c r="CV334" s="50" t="s">
        <v>4949</v>
      </c>
      <c r="CW334" s="50" t="s">
        <v>4949</v>
      </c>
      <c r="CX334" s="50">
        <v>4.1753557698792747</v>
      </c>
      <c r="CY334" s="50">
        <v>4.676333715518985</v>
      </c>
      <c r="CZ334" s="50">
        <v>4.0161192419235174</v>
      </c>
      <c r="DA334" s="50">
        <v>3.7002765225601939</v>
      </c>
      <c r="DB334" s="50" t="s">
        <v>4949</v>
      </c>
      <c r="DC334" s="50" t="s">
        <v>4949</v>
      </c>
      <c r="DD334" s="50">
        <v>24.004687394617925</v>
      </c>
      <c r="DE334" s="50">
        <v>31.507756120590809</v>
      </c>
      <c r="DF334" s="50">
        <v>50.703851082484654</v>
      </c>
      <c r="DG334" s="50">
        <v>22.064982801645645</v>
      </c>
      <c r="DH334" s="50" t="s">
        <v>4949</v>
      </c>
      <c r="DI334" s="50" t="s">
        <v>4949</v>
      </c>
      <c r="DJ334" s="50">
        <v>3.4865811440040591</v>
      </c>
      <c r="DK334" s="50">
        <v>2.4205912655301893</v>
      </c>
      <c r="DL334" s="50">
        <v>2.4385543152436928</v>
      </c>
      <c r="DM334" s="50">
        <v>3.6661268543262104</v>
      </c>
      <c r="DN334" s="50" t="s">
        <v>4949</v>
      </c>
      <c r="DO334" s="50" t="s">
        <v>4949</v>
      </c>
      <c r="DP334" s="50">
        <v>0.70791449154597519</v>
      </c>
      <c r="DQ334" s="50">
        <v>0.64199397768668431</v>
      </c>
      <c r="DR334" s="50">
        <v>0.66226263022554654</v>
      </c>
      <c r="DS334" s="50">
        <v>0.58439196534708793</v>
      </c>
      <c r="DT334" s="50" t="s">
        <v>4949</v>
      </c>
      <c r="DU334" s="50" t="s">
        <v>4949</v>
      </c>
      <c r="DV334" s="58">
        <v>7.9727698768694635E-2</v>
      </c>
      <c r="DW334" s="58">
        <v>8.9293786292986538E-2</v>
      </c>
      <c r="DX334" s="58">
        <v>7.6687104713113963E-2</v>
      </c>
      <c r="DY334" s="58">
        <v>7.0656142424980001E-2</v>
      </c>
      <c r="DZ334" s="58" t="s">
        <v>4949</v>
      </c>
      <c r="EA334" s="58" t="s">
        <v>4949</v>
      </c>
      <c r="EB334" s="60">
        <v>0.20303972926698965</v>
      </c>
      <c r="EC334" s="60">
        <v>0.26522196738823084</v>
      </c>
      <c r="ED334" s="60">
        <v>0.27158002021347821</v>
      </c>
      <c r="EE334" s="60">
        <v>0.15940309448307186</v>
      </c>
      <c r="EF334" s="60" t="s">
        <v>4949</v>
      </c>
      <c r="EG334" s="60" t="s">
        <v>4949</v>
      </c>
      <c r="EH334" s="60">
        <v>5.3752509970822704E-2</v>
      </c>
      <c r="EI334" s="60">
        <v>0.14873124598762888</v>
      </c>
      <c r="EJ334" s="60">
        <v>-0.13744647855110348</v>
      </c>
      <c r="EK334" s="60" t="s">
        <v>4949</v>
      </c>
      <c r="EL334" s="60" t="s">
        <v>4949</v>
      </c>
      <c r="EM334" s="60">
        <v>0.44038408865380374</v>
      </c>
      <c r="EN334" s="60">
        <v>-7.3662700892960231E-3</v>
      </c>
      <c r="EO334" s="60">
        <v>-0.33484180658776763</v>
      </c>
      <c r="EP334" s="60" t="s">
        <v>4949</v>
      </c>
      <c r="EQ334" s="60" t="s">
        <v>4949</v>
      </c>
    </row>
    <row r="335" spans="1:147" ht="15" thickBot="1">
      <c r="A335" s="17" t="s">
        <v>4643</v>
      </c>
      <c r="B335" s="17" t="s">
        <v>4644</v>
      </c>
      <c r="C335" s="17" t="s">
        <v>4645</v>
      </c>
      <c r="D335" s="17" t="s">
        <v>5659</v>
      </c>
      <c r="E335" s="19" t="s">
        <v>5574</v>
      </c>
      <c r="F335" s="18" t="s">
        <v>4646</v>
      </c>
      <c r="G335" s="18" t="s">
        <v>4647</v>
      </c>
      <c r="H335" s="19" t="s">
        <v>3</v>
      </c>
      <c r="I335" s="18" t="s">
        <v>5726</v>
      </c>
      <c r="J335" s="18">
        <v>29</v>
      </c>
      <c r="K335" s="24">
        <v>1231</v>
      </c>
      <c r="L335" s="24" t="s">
        <v>853</v>
      </c>
      <c r="M335" s="24" t="s">
        <v>3143</v>
      </c>
      <c r="N335" s="24">
        <v>32.78</v>
      </c>
      <c r="O335" s="24">
        <v>4.2</v>
      </c>
      <c r="P335" s="25">
        <v>5.8799999999999998E-2</v>
      </c>
      <c r="Q335" s="25">
        <v>0.27949999999999997</v>
      </c>
      <c r="R335" s="26">
        <v>1320.44</v>
      </c>
      <c r="S335" s="26">
        <v>1320.44</v>
      </c>
      <c r="T335" s="26">
        <v>43284</v>
      </c>
      <c r="U335" s="26">
        <v>5539.79</v>
      </c>
      <c r="V335" s="26">
        <v>43284</v>
      </c>
      <c r="W335" s="26">
        <v>5539.78</v>
      </c>
      <c r="X335" s="50">
        <v>7778</v>
      </c>
      <c r="Y335" s="50">
        <v>6860</v>
      </c>
      <c r="Z335" s="50">
        <v>5846.26</v>
      </c>
      <c r="AA335" s="50">
        <v>6064.43</v>
      </c>
      <c r="AB335" s="50">
        <v>6277.83</v>
      </c>
      <c r="AC335" s="50">
        <v>6445.05</v>
      </c>
      <c r="AD335" s="50">
        <v>1819</v>
      </c>
      <c r="AE335" s="50">
        <v>1216</v>
      </c>
      <c r="AF335" s="50">
        <v>473.31</v>
      </c>
      <c r="AG335" s="50">
        <v>746.27</v>
      </c>
      <c r="AH335" s="50">
        <v>775.28</v>
      </c>
      <c r="AI335" s="50">
        <v>822.51</v>
      </c>
      <c r="AJ335" s="59" t="b">
        <v>0</v>
      </c>
      <c r="AK335" s="59" t="b">
        <v>0</v>
      </c>
      <c r="AL335" s="59" t="b">
        <v>0</v>
      </c>
      <c r="AM335" s="59" t="b">
        <v>0</v>
      </c>
      <c r="AN335" s="59" t="b">
        <v>0</v>
      </c>
      <c r="AO335" s="59" t="b">
        <v>0</v>
      </c>
      <c r="AP335" s="50">
        <v>5539.79</v>
      </c>
      <c r="AQ335" s="50">
        <v>5539.79</v>
      </c>
      <c r="AR335" s="50">
        <v>5539.79</v>
      </c>
      <c r="AS335" s="50">
        <v>5539.79</v>
      </c>
      <c r="AT335" s="50">
        <v>5539.79</v>
      </c>
      <c r="AU335" s="50">
        <v>5539.79</v>
      </c>
      <c r="AV335" s="50">
        <v>8440</v>
      </c>
      <c r="AW335" s="50">
        <v>9315</v>
      </c>
      <c r="AX335" s="50">
        <v>9101.31</v>
      </c>
      <c r="AY335" s="50">
        <v>9580.18</v>
      </c>
      <c r="AZ335" s="50">
        <v>9933.84</v>
      </c>
      <c r="BA335" s="50">
        <v>10368.709999999999</v>
      </c>
      <c r="BB335" s="59" t="b">
        <v>0</v>
      </c>
      <c r="BC335" s="59" t="b">
        <v>0</v>
      </c>
      <c r="BD335" s="59" t="b">
        <v>0</v>
      </c>
      <c r="BE335" s="59" t="b">
        <v>0</v>
      </c>
      <c r="BF335" s="59" t="b">
        <v>0</v>
      </c>
      <c r="BG335" s="59" t="b">
        <v>0</v>
      </c>
      <c r="BH335" s="50">
        <v>5539.79</v>
      </c>
      <c r="BI335" s="50">
        <v>5539.79</v>
      </c>
      <c r="BJ335" s="50">
        <v>5539.79</v>
      </c>
      <c r="BK335" s="50">
        <v>5539.79</v>
      </c>
      <c r="BL335" s="50">
        <v>5539.79</v>
      </c>
      <c r="BM335" s="50">
        <v>5539.79</v>
      </c>
      <c r="BN335" s="50">
        <v>918</v>
      </c>
      <c r="BO335" s="50">
        <v>687</v>
      </c>
      <c r="BP335" s="50">
        <v>267.39999999999998</v>
      </c>
      <c r="BQ335" s="50">
        <v>421.62</v>
      </c>
      <c r="BR335" s="50">
        <v>387.64</v>
      </c>
      <c r="BS335" s="50">
        <v>411.25</v>
      </c>
      <c r="BT335" s="59" t="b">
        <v>0</v>
      </c>
      <c r="BU335" s="59" t="b">
        <v>0</v>
      </c>
      <c r="BV335" s="59" t="b">
        <v>0</v>
      </c>
      <c r="BW335" s="59" t="b">
        <v>0</v>
      </c>
      <c r="BX335" s="59" t="b">
        <v>0</v>
      </c>
      <c r="BY335" s="59" t="b">
        <v>0</v>
      </c>
      <c r="BZ335" s="50">
        <v>5539.79</v>
      </c>
      <c r="CA335" s="50">
        <v>5539.79</v>
      </c>
      <c r="CB335" s="50">
        <v>5539.79</v>
      </c>
      <c r="CC335" s="50">
        <v>5539.79</v>
      </c>
      <c r="CD335" s="50">
        <v>5539.79</v>
      </c>
      <c r="CE335" s="50">
        <v>5539.79</v>
      </c>
      <c r="CF335" s="50">
        <v>1261</v>
      </c>
      <c r="CG335" s="50">
        <v>2133</v>
      </c>
      <c r="CH335" s="50">
        <v>1057.18</v>
      </c>
      <c r="CI335" s="50">
        <v>1375</v>
      </c>
      <c r="CJ335" s="50">
        <v>1440.95</v>
      </c>
      <c r="CK335" s="50">
        <v>1465.59</v>
      </c>
      <c r="CL335" s="50">
        <v>1.3775711126594166</v>
      </c>
      <c r="CM335" s="50">
        <v>0.92090515282784524</v>
      </c>
      <c r="CN335" s="50">
        <v>0.35844869891854231</v>
      </c>
      <c r="CO335" s="50">
        <v>0.56516767138226653</v>
      </c>
      <c r="CP335" s="50">
        <v>0.58713762079306897</v>
      </c>
      <c r="CQ335" s="50">
        <v>0.62290600102995963</v>
      </c>
      <c r="CR335" s="50">
        <v>6.3918087910090575</v>
      </c>
      <c r="CS335" s="50">
        <v>7.0544666929205411</v>
      </c>
      <c r="CT335" s="50">
        <v>6.8926342734240098</v>
      </c>
      <c r="CU335" s="50">
        <v>7.2552936899821274</v>
      </c>
      <c r="CV335" s="50">
        <v>7.523128654085002</v>
      </c>
      <c r="CW335" s="50">
        <v>7.8524658447184263</v>
      </c>
      <c r="CX335" s="50">
        <v>0.69522280451970553</v>
      </c>
      <c r="CY335" s="50">
        <v>0.52028111841507374</v>
      </c>
      <c r="CZ335" s="50">
        <v>0.2025082548241495</v>
      </c>
      <c r="DA335" s="50">
        <v>0.31930265669019414</v>
      </c>
      <c r="DB335" s="50">
        <v>0.29356881039653449</v>
      </c>
      <c r="DC335" s="50">
        <v>0.31144921389839747</v>
      </c>
      <c r="DD335" s="50">
        <v>0.95498470206900721</v>
      </c>
      <c r="DE335" s="50">
        <v>1.6153706340310805</v>
      </c>
      <c r="DF335" s="50">
        <v>0.80062706370603742</v>
      </c>
      <c r="DG335" s="50">
        <v>1.0413195601466179</v>
      </c>
      <c r="DH335" s="50">
        <v>1.0912650328678319</v>
      </c>
      <c r="DI335" s="50">
        <v>1.1099254793856592</v>
      </c>
      <c r="DJ335" s="50">
        <v>4.342594832325454</v>
      </c>
      <c r="DK335" s="50">
        <v>6.496036184210527</v>
      </c>
      <c r="DL335" s="50">
        <v>16.6892311592825</v>
      </c>
      <c r="DM335" s="50">
        <v>10.584882147212136</v>
      </c>
      <c r="DN335" s="50">
        <v>10.18880920441647</v>
      </c>
      <c r="DO335" s="50">
        <v>9.6037494984863407</v>
      </c>
      <c r="DP335" s="50">
        <v>0.93592180094786737</v>
      </c>
      <c r="DQ335" s="50">
        <v>0.84800644122383251</v>
      </c>
      <c r="DR335" s="50">
        <v>0.86791681637039075</v>
      </c>
      <c r="DS335" s="50">
        <v>0.82453356826280921</v>
      </c>
      <c r="DT335" s="50">
        <v>0.79517890362639221</v>
      </c>
      <c r="DU335" s="50">
        <v>0.76182861706036731</v>
      </c>
      <c r="DV335" s="58">
        <v>0.1162145944262569</v>
      </c>
      <c r="DW335" s="58">
        <v>8.6971052691545189E-2</v>
      </c>
      <c r="DX335" s="58">
        <v>3.3851614977757183E-2</v>
      </c>
      <c r="DY335" s="58">
        <v>5.3375160459693281E-2</v>
      </c>
      <c r="DZ335" s="58">
        <v>4.9073448130059066E-2</v>
      </c>
      <c r="EA335" s="58">
        <v>5.2062365967100378E-2</v>
      </c>
      <c r="EB335" s="60">
        <v>0.215521327014218</v>
      </c>
      <c r="EC335" s="60">
        <v>0.13054213633923778</v>
      </c>
      <c r="ED335" s="60">
        <v>5.2004601535383374E-2</v>
      </c>
      <c r="EE335" s="60">
        <v>7.7897283767110845E-2</v>
      </c>
      <c r="EF335" s="60">
        <v>7.8044341362453987E-2</v>
      </c>
      <c r="EG335" s="60">
        <v>7.9326164971341664E-2</v>
      </c>
      <c r="EH335" s="60">
        <v>-0.11802519928002053</v>
      </c>
      <c r="EI335" s="60">
        <v>-0.14777551020408164</v>
      </c>
      <c r="EJ335" s="60">
        <v>3.7317875017532698E-2</v>
      </c>
      <c r="EK335" s="60">
        <v>3.5188797628136426E-2</v>
      </c>
      <c r="EL335" s="60">
        <v>2.6636592580557394E-2</v>
      </c>
      <c r="EM335" s="60">
        <v>-0.33150082462891695</v>
      </c>
      <c r="EN335" s="60">
        <v>-0.61076480263157895</v>
      </c>
      <c r="EO335" s="60">
        <v>0.5767044854323804</v>
      </c>
      <c r="EP335" s="60">
        <v>3.887333002800597E-2</v>
      </c>
      <c r="EQ335" s="60">
        <v>6.0919925704261635E-2</v>
      </c>
    </row>
    <row r="336" spans="1:147" ht="15" thickBot="1">
      <c r="A336" s="17" t="s">
        <v>1285</v>
      </c>
      <c r="B336" s="17" t="s">
        <v>1286</v>
      </c>
      <c r="C336" s="17" t="s">
        <v>1287</v>
      </c>
      <c r="D336" s="17" t="s">
        <v>5750</v>
      </c>
      <c r="E336" s="19" t="s">
        <v>5574</v>
      </c>
      <c r="F336" s="18" t="s">
        <v>2997</v>
      </c>
      <c r="G336" s="18" t="s">
        <v>72</v>
      </c>
      <c r="H336" s="19" t="s">
        <v>3</v>
      </c>
      <c r="I336" s="18" t="s">
        <v>5726</v>
      </c>
      <c r="J336" s="18">
        <v>3</v>
      </c>
      <c r="K336" s="24">
        <v>1231</v>
      </c>
      <c r="L336" s="24" t="s">
        <v>853</v>
      </c>
      <c r="M336" s="24" t="s">
        <v>4</v>
      </c>
      <c r="N336" s="24">
        <v>1.55</v>
      </c>
      <c r="O336" s="24">
        <v>0.2</v>
      </c>
      <c r="P336" s="25">
        <v>0</v>
      </c>
      <c r="Q336" s="25">
        <v>-0.1193</v>
      </c>
      <c r="R336" s="26">
        <v>1854.91</v>
      </c>
      <c r="S336" s="26">
        <v>1854.91</v>
      </c>
      <c r="T336" s="26">
        <v>2875.11</v>
      </c>
      <c r="U336" s="26">
        <v>367.98</v>
      </c>
      <c r="V336" s="26">
        <v>2875.11</v>
      </c>
      <c r="W336" s="26">
        <v>367.98</v>
      </c>
      <c r="X336" s="50">
        <v>72023.89</v>
      </c>
      <c r="Y336" s="50">
        <v>74295.5</v>
      </c>
      <c r="Z336" s="50">
        <v>63420.23</v>
      </c>
      <c r="AA336" s="50">
        <v>60724.69</v>
      </c>
      <c r="AB336" s="50">
        <v>58851.96</v>
      </c>
      <c r="AC336" s="50" t="s">
        <v>4949</v>
      </c>
      <c r="AD336" s="50">
        <v>1425.44</v>
      </c>
      <c r="AE336" s="50">
        <v>572.58000000000004</v>
      </c>
      <c r="AF336" s="50">
        <v>200.77</v>
      </c>
      <c r="AG336" s="50">
        <v>-3241.56</v>
      </c>
      <c r="AH336" s="50">
        <v>231.41</v>
      </c>
      <c r="AI336" s="50" t="s">
        <v>4949</v>
      </c>
      <c r="AJ336" s="59">
        <v>206.88534107402035</v>
      </c>
      <c r="AK336" s="59">
        <v>83.103047895500737</v>
      </c>
      <c r="AL336" s="59">
        <v>29.139332365747464</v>
      </c>
      <c r="AM336" s="59">
        <v>-470.47314949201746</v>
      </c>
      <c r="AN336" s="59">
        <v>33.586357039187227</v>
      </c>
      <c r="AO336" s="59" t="s">
        <v>5557</v>
      </c>
      <c r="AP336" s="50">
        <v>367.98</v>
      </c>
      <c r="AQ336" s="50">
        <v>367.98</v>
      </c>
      <c r="AR336" s="50">
        <v>367.98</v>
      </c>
      <c r="AS336" s="50">
        <v>367.98</v>
      </c>
      <c r="AT336" s="50">
        <v>367.98</v>
      </c>
      <c r="AU336" s="50">
        <v>367.98</v>
      </c>
      <c r="AV336" s="50">
        <v>14160.77</v>
      </c>
      <c r="AW336" s="50">
        <v>13940.12</v>
      </c>
      <c r="AX336" s="50">
        <v>13881.28</v>
      </c>
      <c r="AY336" s="50">
        <v>10399.709999999999</v>
      </c>
      <c r="AZ336" s="50">
        <v>10531.13</v>
      </c>
      <c r="BA336" s="50" t="s">
        <v>4949</v>
      </c>
      <c r="BB336" s="59">
        <v>2055.2641509433965</v>
      </c>
      <c r="BC336" s="59">
        <v>2023.2394775036287</v>
      </c>
      <c r="BD336" s="59">
        <v>2014.6995645863572</v>
      </c>
      <c r="BE336" s="59">
        <v>1509.3918722786648</v>
      </c>
      <c r="BF336" s="59">
        <v>1528.4658925979679</v>
      </c>
      <c r="BG336" s="59" t="s">
        <v>5557</v>
      </c>
      <c r="BH336" s="50">
        <v>367.98</v>
      </c>
      <c r="BI336" s="50">
        <v>367.98</v>
      </c>
      <c r="BJ336" s="50">
        <v>367.98</v>
      </c>
      <c r="BK336" s="50">
        <v>367.98</v>
      </c>
      <c r="BL336" s="50">
        <v>367.98</v>
      </c>
      <c r="BM336" s="50">
        <v>367.98</v>
      </c>
      <c r="BN336" s="50">
        <v>570</v>
      </c>
      <c r="BO336" s="50">
        <v>100</v>
      </c>
      <c r="BP336" s="50">
        <v>240</v>
      </c>
      <c r="BQ336" s="50">
        <v>100</v>
      </c>
      <c r="BR336" s="50">
        <v>115.71</v>
      </c>
      <c r="BS336" s="50" t="s">
        <v>4949</v>
      </c>
      <c r="BT336" s="59">
        <v>82.728592162554435</v>
      </c>
      <c r="BU336" s="59">
        <v>14.513788098693761</v>
      </c>
      <c r="BV336" s="59">
        <v>34.833091436865026</v>
      </c>
      <c r="BW336" s="59">
        <v>14.513788098693761</v>
      </c>
      <c r="BX336" s="59">
        <v>16.793904208998548</v>
      </c>
      <c r="BY336" s="59" t="s">
        <v>5557</v>
      </c>
      <c r="BZ336" s="50">
        <v>367.98</v>
      </c>
      <c r="CA336" s="50">
        <v>367.98</v>
      </c>
      <c r="CB336" s="50">
        <v>367.98</v>
      </c>
      <c r="CC336" s="50">
        <v>367.98</v>
      </c>
      <c r="CD336" s="50">
        <v>367.98</v>
      </c>
      <c r="CE336" s="50">
        <v>367.98</v>
      </c>
      <c r="CF336" s="50">
        <v>4232.5</v>
      </c>
      <c r="CG336" s="50">
        <v>1832.2</v>
      </c>
      <c r="CH336" s="50">
        <v>1518.37</v>
      </c>
      <c r="CI336" s="50">
        <v>439.04</v>
      </c>
      <c r="CJ336" s="50">
        <v>1420.23</v>
      </c>
      <c r="CK336" s="50" t="s">
        <v>4949</v>
      </c>
      <c r="CL336" s="50">
        <v>0.76846855103482115</v>
      </c>
      <c r="CM336" s="50">
        <v>0.30868344016690835</v>
      </c>
      <c r="CN336" s="50">
        <v>0.10823705732353592</v>
      </c>
      <c r="CO336" s="50">
        <v>-1.7475564852203072</v>
      </c>
      <c r="CP336" s="50">
        <v>0.12475537896717361</v>
      </c>
      <c r="CQ336" s="50" t="s">
        <v>4949</v>
      </c>
      <c r="CR336" s="50">
        <v>7.6342086678059848</v>
      </c>
      <c r="CS336" s="50">
        <v>7.5152541093637968</v>
      </c>
      <c r="CT336" s="50">
        <v>7.4835328937792127</v>
      </c>
      <c r="CU336" s="50">
        <v>5.606584686049457</v>
      </c>
      <c r="CV336" s="50">
        <v>5.6774344846919789</v>
      </c>
      <c r="CW336" s="50" t="s">
        <v>4949</v>
      </c>
      <c r="CX336" s="50">
        <v>0.30729253710422605</v>
      </c>
      <c r="CY336" s="50">
        <v>5.3910971421794046E-2</v>
      </c>
      <c r="CZ336" s="50">
        <v>0.12938633141230571</v>
      </c>
      <c r="DA336" s="50">
        <v>5.3910971421794046E-2</v>
      </c>
      <c r="DB336" s="50">
        <v>6.2380385032157891E-2</v>
      </c>
      <c r="DC336" s="50" t="s">
        <v>4949</v>
      </c>
      <c r="DD336" s="50">
        <v>2.2817818654274329</v>
      </c>
      <c r="DE336" s="50">
        <v>0.98775681839011054</v>
      </c>
      <c r="DF336" s="50">
        <v>0.81856801677709423</v>
      </c>
      <c r="DG336" s="50">
        <v>0.23669072893024459</v>
      </c>
      <c r="DH336" s="50">
        <v>0.76565978942374557</v>
      </c>
      <c r="DI336" s="50" t="s">
        <v>4949</v>
      </c>
      <c r="DJ336" s="50">
        <v>1.7903384218206306</v>
      </c>
      <c r="DK336" s="50">
        <v>4.4570540361172233</v>
      </c>
      <c r="DL336" s="50">
        <v>12.711162026199133</v>
      </c>
      <c r="DM336" s="50">
        <v>-0.7872814323967473</v>
      </c>
      <c r="DN336" s="50">
        <v>11.028131887126746</v>
      </c>
      <c r="DO336" s="50" t="s">
        <v>4949</v>
      </c>
      <c r="DP336" s="50">
        <v>0.18021760116151875</v>
      </c>
      <c r="DQ336" s="50">
        <v>0.18307016008470514</v>
      </c>
      <c r="DR336" s="50">
        <v>0.18384615827935175</v>
      </c>
      <c r="DS336" s="50">
        <v>0.2453933811615901</v>
      </c>
      <c r="DT336" s="50">
        <v>0.24233106988518802</v>
      </c>
      <c r="DU336" s="50" t="s">
        <v>4949</v>
      </c>
      <c r="DV336" s="58">
        <v>0.22335248156362411</v>
      </c>
      <c r="DW336" s="58">
        <v>3.9184645888355109E-2</v>
      </c>
      <c r="DX336" s="58">
        <v>9.4043150132052264E-2</v>
      </c>
      <c r="DY336" s="58">
        <v>3.9184645888355109E-2</v>
      </c>
      <c r="DZ336" s="58">
        <v>4.5340553757415691E-2</v>
      </c>
      <c r="EA336" s="58" t="s">
        <v>4949</v>
      </c>
      <c r="EB336" s="60">
        <v>0.10066119285886291</v>
      </c>
      <c r="EC336" s="60">
        <v>4.1074251871576428E-2</v>
      </c>
      <c r="ED336" s="60">
        <v>1.4463363609119621E-2</v>
      </c>
      <c r="EE336" s="60">
        <v>-0.31169715309369206</v>
      </c>
      <c r="EF336" s="60">
        <v>2.1973900236726733E-2</v>
      </c>
      <c r="EG336" s="60" t="s">
        <v>4949</v>
      </c>
      <c r="EH336" s="60">
        <v>3.1539673849884986E-2</v>
      </c>
      <c r="EI336" s="60">
        <v>-0.14637858282130134</v>
      </c>
      <c r="EJ336" s="60">
        <v>-4.2502841758851995E-2</v>
      </c>
      <c r="EK336" s="60">
        <v>-3.0839679873211456E-2</v>
      </c>
      <c r="EL336" s="60" t="s">
        <v>4949</v>
      </c>
      <c r="EM336" s="60">
        <v>-0.59831350319901222</v>
      </c>
      <c r="EN336" s="60">
        <v>-0.64935904153131441</v>
      </c>
      <c r="EO336" s="60">
        <v>-17.145639288738355</v>
      </c>
      <c r="EP336" s="60">
        <v>-1.0713884672811855</v>
      </c>
      <c r="EQ336" s="60" t="s">
        <v>4949</v>
      </c>
    </row>
    <row r="337" spans="1:147" ht="15" thickBot="1">
      <c r="A337" s="17" t="s">
        <v>5290</v>
      </c>
      <c r="B337" s="17" t="s">
        <v>5291</v>
      </c>
      <c r="C337" s="17" t="s">
        <v>5292</v>
      </c>
      <c r="D337" s="17" t="s">
        <v>5740</v>
      </c>
      <c r="E337" s="19" t="s">
        <v>5574</v>
      </c>
      <c r="F337" s="18" t="s">
        <v>3014</v>
      </c>
      <c r="G337" s="18" t="s">
        <v>2010</v>
      </c>
      <c r="H337" s="19" t="s">
        <v>3</v>
      </c>
      <c r="I337" s="18" t="s">
        <v>5726</v>
      </c>
      <c r="J337" s="18">
        <v>11.4</v>
      </c>
      <c r="K337" s="24">
        <v>1231</v>
      </c>
      <c r="L337" s="24" t="s">
        <v>853</v>
      </c>
      <c r="M337" s="24" t="s">
        <v>4</v>
      </c>
      <c r="N337" s="24">
        <v>8.6</v>
      </c>
      <c r="O337" s="24">
        <v>1.1000000000000001</v>
      </c>
      <c r="P337" s="25">
        <v>-2.7099999999999999E-2</v>
      </c>
      <c r="Q337" s="25">
        <v>3.1200000000000002E-2</v>
      </c>
      <c r="R337" s="26">
        <v>2554.42</v>
      </c>
      <c r="S337" s="26">
        <v>1485.29</v>
      </c>
      <c r="T337" s="26">
        <v>21968.02</v>
      </c>
      <c r="U337" s="26">
        <v>2811.62</v>
      </c>
      <c r="V337" s="26">
        <v>12773.53</v>
      </c>
      <c r="W337" s="26">
        <v>1634.84</v>
      </c>
      <c r="X337" s="50">
        <v>3290.25</v>
      </c>
      <c r="Y337" s="50">
        <v>4161.67</v>
      </c>
      <c r="Z337" s="50">
        <v>5130.32</v>
      </c>
      <c r="AA337" s="50">
        <v>7664.96</v>
      </c>
      <c r="AB337" s="50">
        <v>11054.93</v>
      </c>
      <c r="AC337" s="50">
        <v>15040.86</v>
      </c>
      <c r="AD337" s="50">
        <v>-1719.98</v>
      </c>
      <c r="AE337" s="50">
        <v>-589.87</v>
      </c>
      <c r="AF337" s="50">
        <v>91.01</v>
      </c>
      <c r="AG337" s="50">
        <v>523.54999999999995</v>
      </c>
      <c r="AH337" s="50">
        <v>1029.54</v>
      </c>
      <c r="AI337" s="50">
        <v>1379.76</v>
      </c>
      <c r="AJ337" s="59">
        <v>-249.63425253991292</v>
      </c>
      <c r="AK337" s="59">
        <v>-85.612481857764877</v>
      </c>
      <c r="AL337" s="59">
        <v>13.208998548621192</v>
      </c>
      <c r="AM337" s="59">
        <v>75.986937590711179</v>
      </c>
      <c r="AN337" s="59">
        <v>149.42525399129173</v>
      </c>
      <c r="AO337" s="59">
        <v>200.25544267053701</v>
      </c>
      <c r="AP337" s="50">
        <v>2811.62</v>
      </c>
      <c r="AQ337" s="50">
        <v>2811.62</v>
      </c>
      <c r="AR337" s="50">
        <v>2811.62</v>
      </c>
      <c r="AS337" s="50">
        <v>2811.62</v>
      </c>
      <c r="AT337" s="50">
        <v>2811.62</v>
      </c>
      <c r="AU337" s="50">
        <v>2811.62</v>
      </c>
      <c r="AV337" s="50">
        <v>2472.56</v>
      </c>
      <c r="AW337" s="50">
        <v>4747.2299999999996</v>
      </c>
      <c r="AX337" s="50">
        <v>5897.12</v>
      </c>
      <c r="AY337" s="50">
        <v>7323.93</v>
      </c>
      <c r="AZ337" s="50">
        <v>8432</v>
      </c>
      <c r="BA337" s="50">
        <v>9997.07</v>
      </c>
      <c r="BB337" s="59">
        <v>358.8621190130624</v>
      </c>
      <c r="BC337" s="59">
        <v>689.00290275761972</v>
      </c>
      <c r="BD337" s="59">
        <v>855.89550072568943</v>
      </c>
      <c r="BE337" s="59">
        <v>1062.9796806966619</v>
      </c>
      <c r="BF337" s="59">
        <v>1223.8026124818578</v>
      </c>
      <c r="BG337" s="59">
        <v>1450.9535558780842</v>
      </c>
      <c r="BH337" s="50">
        <v>2811.62</v>
      </c>
      <c r="BI337" s="50">
        <v>2811.62</v>
      </c>
      <c r="BJ337" s="50">
        <v>2811.62</v>
      </c>
      <c r="BK337" s="50">
        <v>2811.62</v>
      </c>
      <c r="BL337" s="50">
        <v>2811.62</v>
      </c>
      <c r="BM337" s="50">
        <v>2811.62</v>
      </c>
      <c r="BN337" s="50" t="s">
        <v>4949</v>
      </c>
      <c r="BO337" s="50" t="s">
        <v>4949</v>
      </c>
      <c r="BP337" s="50" t="s">
        <v>4949</v>
      </c>
      <c r="BQ337" s="50">
        <v>78.53</v>
      </c>
      <c r="BR337" s="50">
        <v>185.32</v>
      </c>
      <c r="BS337" s="50">
        <v>303.55</v>
      </c>
      <c r="BT337" s="59" t="s">
        <v>5557</v>
      </c>
      <c r="BU337" s="59" t="s">
        <v>5557</v>
      </c>
      <c r="BV337" s="59" t="s">
        <v>5557</v>
      </c>
      <c r="BW337" s="59">
        <v>11.39767779390421</v>
      </c>
      <c r="BX337" s="59">
        <v>26.896952104499274</v>
      </c>
      <c r="BY337" s="59">
        <v>44.056603773584911</v>
      </c>
      <c r="BZ337" s="50">
        <v>2811.62</v>
      </c>
      <c r="CA337" s="50">
        <v>2811.62</v>
      </c>
      <c r="CB337" s="50">
        <v>2811.62</v>
      </c>
      <c r="CC337" s="50">
        <v>2811.62</v>
      </c>
      <c r="CD337" s="50">
        <v>2811.62</v>
      </c>
      <c r="CE337" s="50">
        <v>2811.62</v>
      </c>
      <c r="CF337" s="50">
        <v>1353.64</v>
      </c>
      <c r="CG337" s="50">
        <v>284.35000000000002</v>
      </c>
      <c r="CH337" s="50">
        <v>-361.14</v>
      </c>
      <c r="CI337" s="50">
        <v>503.47</v>
      </c>
      <c r="CJ337" s="50">
        <v>1627.3</v>
      </c>
      <c r="CK337" s="50">
        <v>2033.35</v>
      </c>
      <c r="CL337" s="50">
        <v>-0.67333484704942803</v>
      </c>
      <c r="CM337" s="50">
        <v>-0.23092130503206207</v>
      </c>
      <c r="CN337" s="50">
        <v>3.5628440115564396E-2</v>
      </c>
      <c r="CO337" s="50">
        <v>0.20495846415233201</v>
      </c>
      <c r="CP337" s="50">
        <v>0.40304256935038091</v>
      </c>
      <c r="CQ337" s="50">
        <v>0.54014609970169347</v>
      </c>
      <c r="CR337" s="50">
        <v>0.96795358633270956</v>
      </c>
      <c r="CS337" s="50">
        <v>1.8584375318076116</v>
      </c>
      <c r="CT337" s="50">
        <v>2.3085945146060554</v>
      </c>
      <c r="CU337" s="50">
        <v>2.8671596683395841</v>
      </c>
      <c r="CV337" s="50">
        <v>3.3009450286170638</v>
      </c>
      <c r="CW337" s="50">
        <v>3.9136359721580631</v>
      </c>
      <c r="CX337" s="50" t="s">
        <v>4949</v>
      </c>
      <c r="CY337" s="50" t="s">
        <v>4949</v>
      </c>
      <c r="CZ337" s="50" t="s">
        <v>4949</v>
      </c>
      <c r="DA337" s="50">
        <v>3.0742790927098911E-2</v>
      </c>
      <c r="DB337" s="50">
        <v>7.2548758622309556E-2</v>
      </c>
      <c r="DC337" s="50">
        <v>0.11883323807361358</v>
      </c>
      <c r="DD337" s="50">
        <v>0.52992068649634749</v>
      </c>
      <c r="DE337" s="50">
        <v>0.11131685470674361</v>
      </c>
      <c r="DF337" s="50">
        <v>-0.14137847339121992</v>
      </c>
      <c r="DG337" s="50">
        <v>0.19709757988114721</v>
      </c>
      <c r="DH337" s="50">
        <v>0.63705263817226609</v>
      </c>
      <c r="DI337" s="50">
        <v>0.7960124020325553</v>
      </c>
      <c r="DJ337" s="50">
        <v>-11.337003918650217</v>
      </c>
      <c r="DK337" s="50">
        <v>-33.057148185193341</v>
      </c>
      <c r="DL337" s="50">
        <v>214.25579606636632</v>
      </c>
      <c r="DM337" s="50">
        <v>37.244618470060168</v>
      </c>
      <c r="DN337" s="50">
        <v>18.93993433960798</v>
      </c>
      <c r="DO337" s="50">
        <v>14.132472314025627</v>
      </c>
      <c r="DP337" s="50">
        <v>7.8863283398582844</v>
      </c>
      <c r="DQ337" s="50">
        <v>4.1075363949081884</v>
      </c>
      <c r="DR337" s="50">
        <v>3.3066005100794964</v>
      </c>
      <c r="DS337" s="50">
        <v>2.6624257741403858</v>
      </c>
      <c r="DT337" s="50">
        <v>2.3125498102466793</v>
      </c>
      <c r="DU337" s="50">
        <v>1.9505135004556333</v>
      </c>
      <c r="DV337" s="58" t="s">
        <v>4949</v>
      </c>
      <c r="DW337" s="58" t="s">
        <v>4949</v>
      </c>
      <c r="DX337" s="58" t="s">
        <v>4949</v>
      </c>
      <c r="DY337" s="58">
        <v>4.0272992735168539E-3</v>
      </c>
      <c r="DZ337" s="58">
        <v>9.5038724228720655E-3</v>
      </c>
      <c r="EA337" s="58">
        <v>1.5567129688985623E-2</v>
      </c>
      <c r="EB337" s="60">
        <v>-0.69562720419322488</v>
      </c>
      <c r="EC337" s="60">
        <v>-0.12425561853965367</v>
      </c>
      <c r="ED337" s="60">
        <v>1.5432957104484902E-2</v>
      </c>
      <c r="EE337" s="60">
        <v>7.1484844885191412E-2</v>
      </c>
      <c r="EF337" s="60">
        <v>0.12209914611005693</v>
      </c>
      <c r="EG337" s="60">
        <v>0.13801643881657327</v>
      </c>
      <c r="EH337" s="60">
        <v>0.26484917559455967</v>
      </c>
      <c r="EI337" s="60">
        <v>0.23275511993983167</v>
      </c>
      <c r="EJ337" s="60">
        <v>0.4940510533456004</v>
      </c>
      <c r="EK337" s="60">
        <v>0.44226845280340665</v>
      </c>
      <c r="EL337" s="60">
        <v>0.36055678326321372</v>
      </c>
      <c r="EM337" s="60">
        <v>-0.6570483377713694</v>
      </c>
      <c r="EN337" s="60">
        <v>-1.1542882330004915</v>
      </c>
      <c r="EO337" s="60">
        <v>4.7526645423579819</v>
      </c>
      <c r="EP337" s="60">
        <v>0.96645974596504636</v>
      </c>
      <c r="EQ337" s="60">
        <v>0.34017133865609894</v>
      </c>
    </row>
    <row r="338" spans="1:147" ht="15" thickBot="1">
      <c r="A338" s="17" t="s">
        <v>1288</v>
      </c>
      <c r="B338" s="17" t="s">
        <v>1289</v>
      </c>
      <c r="C338" s="17" t="s">
        <v>1965</v>
      </c>
      <c r="D338" s="17" t="s">
        <v>5759</v>
      </c>
      <c r="E338" s="19" t="s">
        <v>5574</v>
      </c>
      <c r="F338" s="18" t="s">
        <v>3009</v>
      </c>
      <c r="G338" s="18" t="s">
        <v>1835</v>
      </c>
      <c r="H338" s="19" t="s">
        <v>3</v>
      </c>
      <c r="I338" s="18" t="s">
        <v>5726</v>
      </c>
      <c r="J338" s="18">
        <v>125</v>
      </c>
      <c r="K338" s="24">
        <v>1231</v>
      </c>
      <c r="L338" s="24" t="s">
        <v>853</v>
      </c>
      <c r="M338" s="24" t="s">
        <v>4</v>
      </c>
      <c r="N338" s="24">
        <v>91.4</v>
      </c>
      <c r="O338" s="24">
        <v>11.7</v>
      </c>
      <c r="P338" s="25">
        <v>-3.6400000000000002E-2</v>
      </c>
      <c r="Q338" s="25">
        <v>-0.1152</v>
      </c>
      <c r="R338" s="26">
        <v>6111.98</v>
      </c>
      <c r="S338" s="26">
        <v>5532.54</v>
      </c>
      <c r="T338" s="26">
        <v>558635.24</v>
      </c>
      <c r="U338" s="26">
        <v>71497.990000000005</v>
      </c>
      <c r="V338" s="26">
        <v>505674.5</v>
      </c>
      <c r="W338" s="26">
        <v>64719.71</v>
      </c>
      <c r="X338" s="50">
        <v>276744.95</v>
      </c>
      <c r="Y338" s="50">
        <v>337591.58</v>
      </c>
      <c r="Z338" s="50">
        <v>365786.59</v>
      </c>
      <c r="AA338" s="50">
        <v>407584.34</v>
      </c>
      <c r="AB338" s="50">
        <v>465739.07</v>
      </c>
      <c r="AC338" s="50" t="s">
        <v>4949</v>
      </c>
      <c r="AD338" s="50">
        <v>23253.42</v>
      </c>
      <c r="AE338" s="50">
        <v>43772.45</v>
      </c>
      <c r="AF338" s="50">
        <v>-16801.11</v>
      </c>
      <c r="AG338" s="50">
        <v>-9721.7000000000007</v>
      </c>
      <c r="AH338" s="50">
        <v>29899.57</v>
      </c>
      <c r="AI338" s="50" t="s">
        <v>4949</v>
      </c>
      <c r="AJ338" s="59">
        <v>3374.9521044992744</v>
      </c>
      <c r="AK338" s="59">
        <v>6353.0406386066761</v>
      </c>
      <c r="AL338" s="59">
        <v>-2438.4775036284473</v>
      </c>
      <c r="AM338" s="59">
        <v>-1410.9869375907112</v>
      </c>
      <c r="AN338" s="59">
        <v>4339.5602322206096</v>
      </c>
      <c r="AO338" s="59" t="s">
        <v>5557</v>
      </c>
      <c r="AP338" s="50">
        <v>71497.990000000005</v>
      </c>
      <c r="AQ338" s="50">
        <v>71497.990000000005</v>
      </c>
      <c r="AR338" s="50">
        <v>71497.990000000005</v>
      </c>
      <c r="AS338" s="50">
        <v>71497.990000000005</v>
      </c>
      <c r="AT338" s="50">
        <v>71497.990000000005</v>
      </c>
      <c r="AU338" s="50">
        <v>71497.990000000005</v>
      </c>
      <c r="AV338" s="50">
        <v>152013.21</v>
      </c>
      <c r="AW338" s="50">
        <v>172662.96</v>
      </c>
      <c r="AX338" s="50">
        <v>149088.13</v>
      </c>
      <c r="AY338" s="50">
        <v>131065.43</v>
      </c>
      <c r="AZ338" s="50">
        <v>152518.95000000001</v>
      </c>
      <c r="BA338" s="50" t="s">
        <v>4949</v>
      </c>
      <c r="BB338" s="59">
        <v>22062.875181422351</v>
      </c>
      <c r="BC338" s="59">
        <v>25059.936139332367</v>
      </c>
      <c r="BD338" s="59">
        <v>21638.335268505081</v>
      </c>
      <c r="BE338" s="59">
        <v>19022.558780841799</v>
      </c>
      <c r="BF338" s="59">
        <v>22136.277213352689</v>
      </c>
      <c r="BG338" s="59" t="s">
        <v>5557</v>
      </c>
      <c r="BH338" s="50">
        <v>71497.990000000005</v>
      </c>
      <c r="BI338" s="50">
        <v>71497.990000000005</v>
      </c>
      <c r="BJ338" s="50">
        <v>71497.990000000005</v>
      </c>
      <c r="BK338" s="50">
        <v>71497.990000000005</v>
      </c>
      <c r="BL338" s="50">
        <v>71497.990000000005</v>
      </c>
      <c r="BM338" s="50">
        <v>71497.990000000005</v>
      </c>
      <c r="BN338" s="50" t="s">
        <v>4949</v>
      </c>
      <c r="BO338" s="50" t="s">
        <v>4949</v>
      </c>
      <c r="BP338" s="50" t="s">
        <v>4949</v>
      </c>
      <c r="BQ338" s="50" t="s">
        <v>4949</v>
      </c>
      <c r="BR338" s="50" t="s">
        <v>4949</v>
      </c>
      <c r="BS338" s="50" t="s">
        <v>4949</v>
      </c>
      <c r="BT338" s="59" t="s">
        <v>5557</v>
      </c>
      <c r="BU338" s="59" t="s">
        <v>5557</v>
      </c>
      <c r="BV338" s="59" t="s">
        <v>5557</v>
      </c>
      <c r="BW338" s="59" t="s">
        <v>5557</v>
      </c>
      <c r="BX338" s="59" t="s">
        <v>5557</v>
      </c>
      <c r="BY338" s="59" t="s">
        <v>5557</v>
      </c>
      <c r="BZ338" s="50">
        <v>71497.990000000005</v>
      </c>
      <c r="CA338" s="50">
        <v>71497.990000000005</v>
      </c>
      <c r="CB338" s="50">
        <v>71497.990000000005</v>
      </c>
      <c r="CC338" s="50">
        <v>71497.990000000005</v>
      </c>
      <c r="CD338" s="50">
        <v>71497.990000000005</v>
      </c>
      <c r="CE338" s="50">
        <v>71497.990000000005</v>
      </c>
      <c r="CF338" s="50">
        <v>40521.85</v>
      </c>
      <c r="CG338" s="50">
        <v>57936.42</v>
      </c>
      <c r="CH338" s="50">
        <v>-21780.22</v>
      </c>
      <c r="CI338" s="50">
        <v>-10678.21</v>
      </c>
      <c r="CJ338" s="50">
        <v>30015.49</v>
      </c>
      <c r="CK338" s="50" t="s">
        <v>4949</v>
      </c>
      <c r="CL338" s="50">
        <v>3.8045641510607036</v>
      </c>
      <c r="CM338" s="50">
        <v>7.1617462753477596</v>
      </c>
      <c r="CN338" s="50">
        <v>-2.7488817044558393</v>
      </c>
      <c r="CO338" s="50">
        <v>-1.5905974823216047</v>
      </c>
      <c r="CP338" s="50">
        <v>4.8919613611301092</v>
      </c>
      <c r="CQ338" s="50" t="s">
        <v>4949</v>
      </c>
      <c r="CR338" s="50">
        <v>24.871352654949789</v>
      </c>
      <c r="CS338" s="50">
        <v>28.249922283777106</v>
      </c>
      <c r="CT338" s="50">
        <v>24.392771245979212</v>
      </c>
      <c r="CU338" s="50">
        <v>21.444021413682638</v>
      </c>
      <c r="CV338" s="50">
        <v>24.954098344562649</v>
      </c>
      <c r="CW338" s="50" t="s">
        <v>4949</v>
      </c>
      <c r="CX338" s="50" t="s">
        <v>4949</v>
      </c>
      <c r="CY338" s="50" t="s">
        <v>4949</v>
      </c>
      <c r="CZ338" s="50" t="s">
        <v>4949</v>
      </c>
      <c r="DA338" s="50" t="s">
        <v>4949</v>
      </c>
      <c r="DB338" s="50" t="s">
        <v>4949</v>
      </c>
      <c r="DC338" s="50" t="s">
        <v>4949</v>
      </c>
      <c r="DD338" s="50">
        <v>6.6299055297955825</v>
      </c>
      <c r="DE338" s="50">
        <v>9.4791573270854954</v>
      </c>
      <c r="DF338" s="50">
        <v>-3.563529330920586</v>
      </c>
      <c r="DG338" s="50">
        <v>-1.7470950493947952</v>
      </c>
      <c r="DH338" s="50">
        <v>4.9109273917781149</v>
      </c>
      <c r="DI338" s="50" t="s">
        <v>4949</v>
      </c>
      <c r="DJ338" s="50">
        <v>21.324175540630154</v>
      </c>
      <c r="DK338" s="50">
        <v>11.328130136649881</v>
      </c>
      <c r="DL338" s="50">
        <v>-29.513526784837431</v>
      </c>
      <c r="DM338" s="50">
        <v>-51.005483608833842</v>
      </c>
      <c r="DN338" s="50">
        <v>16.584185324404331</v>
      </c>
      <c r="DO338" s="50" t="s">
        <v>4949</v>
      </c>
      <c r="DP338" s="50">
        <v>3.2619534183904153</v>
      </c>
      <c r="DQ338" s="50">
        <v>2.8718377699536717</v>
      </c>
      <c r="DR338" s="50">
        <v>3.3259523075378299</v>
      </c>
      <c r="DS338" s="50">
        <v>3.7833012869984102</v>
      </c>
      <c r="DT338" s="50">
        <v>3.251137055428194</v>
      </c>
      <c r="DU338" s="50" t="s">
        <v>4949</v>
      </c>
      <c r="DV338" s="58" t="s">
        <v>4949</v>
      </c>
      <c r="DW338" s="58" t="s">
        <v>4949</v>
      </c>
      <c r="DX338" s="58" t="s">
        <v>4949</v>
      </c>
      <c r="DY338" s="58" t="s">
        <v>4949</v>
      </c>
      <c r="DZ338" s="58" t="s">
        <v>4949</v>
      </c>
      <c r="EA338" s="58" t="s">
        <v>4949</v>
      </c>
      <c r="EB338" s="60">
        <v>0.15296973203841954</v>
      </c>
      <c r="EC338" s="60">
        <v>0.25351383991100351</v>
      </c>
      <c r="ED338" s="60">
        <v>-0.11269247256639411</v>
      </c>
      <c r="EE338" s="60">
        <v>-7.4174402815448751E-2</v>
      </c>
      <c r="EF338" s="60">
        <v>0.19603839391760824</v>
      </c>
      <c r="EG338" s="60" t="s">
        <v>4949</v>
      </c>
      <c r="EH338" s="60">
        <v>0.21986536701031034</v>
      </c>
      <c r="EI338" s="60">
        <v>8.3518107886458637E-2</v>
      </c>
      <c r="EJ338" s="60">
        <v>0.11426813104329492</v>
      </c>
      <c r="EK338" s="60">
        <v>0.14268146317888464</v>
      </c>
      <c r="EL338" s="60" t="s">
        <v>4949</v>
      </c>
      <c r="EM338" s="60">
        <v>0.88240912519534764</v>
      </c>
      <c r="EN338" s="60">
        <v>-1.3838284126202669</v>
      </c>
      <c r="EO338" s="60">
        <v>-0.4213656121530065</v>
      </c>
      <c r="EP338" s="60">
        <v>-4.0755495438040672</v>
      </c>
      <c r="EQ338" s="60" t="s">
        <v>4949</v>
      </c>
    </row>
    <row r="339" spans="1:147" ht="15" thickBot="1">
      <c r="A339" s="17" t="s">
        <v>3333</v>
      </c>
      <c r="B339" s="17" t="s">
        <v>3334</v>
      </c>
      <c r="C339" s="17" t="s">
        <v>3335</v>
      </c>
      <c r="D339" s="17" t="s">
        <v>5757</v>
      </c>
      <c r="E339" s="19" t="s">
        <v>5574</v>
      </c>
      <c r="F339" s="18" t="s">
        <v>3040</v>
      </c>
      <c r="G339" s="18" t="s">
        <v>208</v>
      </c>
      <c r="H339" s="19" t="s">
        <v>3</v>
      </c>
      <c r="I339" s="18" t="s">
        <v>5726</v>
      </c>
      <c r="J339" s="18">
        <v>45</v>
      </c>
      <c r="K339" s="24">
        <v>1231</v>
      </c>
      <c r="L339" s="24" t="s">
        <v>853</v>
      </c>
      <c r="M339" s="24" t="s">
        <v>4</v>
      </c>
      <c r="N339" s="24">
        <v>36.479999999999997</v>
      </c>
      <c r="O339" s="24">
        <v>4.67</v>
      </c>
      <c r="P339" s="25">
        <v>-2.41E-2</v>
      </c>
      <c r="Q339" s="25">
        <v>1.11E-2</v>
      </c>
      <c r="R339" s="26">
        <v>6055.15</v>
      </c>
      <c r="S339" s="26">
        <v>6055.15</v>
      </c>
      <c r="T339" s="26">
        <v>220891.87</v>
      </c>
      <c r="U339" s="26">
        <v>28271.26</v>
      </c>
      <c r="V339" s="26">
        <v>220891.88</v>
      </c>
      <c r="W339" s="26">
        <v>28271.26</v>
      </c>
      <c r="X339" s="50">
        <v>10104</v>
      </c>
      <c r="Y339" s="50">
        <v>12261</v>
      </c>
      <c r="Z339" s="50">
        <v>14718.59</v>
      </c>
      <c r="AA339" s="50">
        <v>15419.54</v>
      </c>
      <c r="AB339" s="50" t="s">
        <v>4949</v>
      </c>
      <c r="AC339" s="50" t="s">
        <v>4949</v>
      </c>
      <c r="AD339" s="50">
        <v>3277.7</v>
      </c>
      <c r="AE339" s="50">
        <v>4372.01</v>
      </c>
      <c r="AF339" s="50">
        <v>4616.8500000000004</v>
      </c>
      <c r="AG339" s="50">
        <v>4841.21</v>
      </c>
      <c r="AH339" s="50" t="s">
        <v>4949</v>
      </c>
      <c r="AI339" s="50" t="s">
        <v>4949</v>
      </c>
      <c r="AJ339" s="59">
        <v>475.71843251088535</v>
      </c>
      <c r="AK339" s="59">
        <v>634.54426705370111</v>
      </c>
      <c r="AL339" s="59">
        <v>670.07982583454293</v>
      </c>
      <c r="AM339" s="59">
        <v>702.64296081277212</v>
      </c>
      <c r="AN339" s="59" t="s">
        <v>5557</v>
      </c>
      <c r="AO339" s="59" t="s">
        <v>5557</v>
      </c>
      <c r="AP339" s="50">
        <v>28271.26</v>
      </c>
      <c r="AQ339" s="50">
        <v>28271.26</v>
      </c>
      <c r="AR339" s="50">
        <v>28271.26</v>
      </c>
      <c r="AS339" s="50">
        <v>28271.26</v>
      </c>
      <c r="AT339" s="50">
        <v>28271.26</v>
      </c>
      <c r="AU339" s="50">
        <v>28271.26</v>
      </c>
      <c r="AV339" s="50">
        <v>25794.77</v>
      </c>
      <c r="AW339" s="50">
        <v>28679.91</v>
      </c>
      <c r="AX339" s="50">
        <v>31464.54</v>
      </c>
      <c r="AY339" s="50">
        <v>34370.92</v>
      </c>
      <c r="AZ339" s="50" t="s">
        <v>4949</v>
      </c>
      <c r="BA339" s="50" t="s">
        <v>4949</v>
      </c>
      <c r="BB339" s="59">
        <v>3743.7982583454282</v>
      </c>
      <c r="BC339" s="59">
        <v>4162.5413642960812</v>
      </c>
      <c r="BD339" s="59">
        <v>4566.6966618287379</v>
      </c>
      <c r="BE339" s="59">
        <v>4988.5224963715527</v>
      </c>
      <c r="BF339" s="59" t="s">
        <v>5557</v>
      </c>
      <c r="BG339" s="59" t="s">
        <v>5557</v>
      </c>
      <c r="BH339" s="50">
        <v>28271.26</v>
      </c>
      <c r="BI339" s="50">
        <v>28271.26</v>
      </c>
      <c r="BJ339" s="50">
        <v>28271.26</v>
      </c>
      <c r="BK339" s="50">
        <v>28271.26</v>
      </c>
      <c r="BL339" s="50">
        <v>28271.26</v>
      </c>
      <c r="BM339" s="50">
        <v>28271.26</v>
      </c>
      <c r="BN339" s="50">
        <v>652.84</v>
      </c>
      <c r="BO339" s="50">
        <v>1832.22</v>
      </c>
      <c r="BP339" s="50">
        <v>1934.83</v>
      </c>
      <c r="BQ339" s="50">
        <v>1936.48</v>
      </c>
      <c r="BR339" s="50" t="s">
        <v>4949</v>
      </c>
      <c r="BS339" s="50" t="s">
        <v>4949</v>
      </c>
      <c r="BT339" s="59">
        <v>94.751814223512341</v>
      </c>
      <c r="BU339" s="59">
        <v>265.92452830188682</v>
      </c>
      <c r="BV339" s="59">
        <v>280.81712626995647</v>
      </c>
      <c r="BW339" s="59">
        <v>281.05660377358492</v>
      </c>
      <c r="BX339" s="59" t="s">
        <v>5557</v>
      </c>
      <c r="BY339" s="59" t="s">
        <v>5557</v>
      </c>
      <c r="BZ339" s="50">
        <v>28271.26</v>
      </c>
      <c r="CA339" s="50">
        <v>28271.26</v>
      </c>
      <c r="CB339" s="50">
        <v>28271.26</v>
      </c>
      <c r="CC339" s="50">
        <v>28271.26</v>
      </c>
      <c r="CD339" s="50">
        <v>28271.26</v>
      </c>
      <c r="CE339" s="50">
        <v>28271.26</v>
      </c>
      <c r="CF339" s="50">
        <v>3116</v>
      </c>
      <c r="CG339" s="50">
        <v>3200</v>
      </c>
      <c r="CH339" s="50">
        <v>4179.92</v>
      </c>
      <c r="CI339" s="50">
        <v>5240.05</v>
      </c>
      <c r="CJ339" s="50" t="s">
        <v>4949</v>
      </c>
      <c r="CK339" s="50" t="s">
        <v>4949</v>
      </c>
      <c r="CL339" s="50">
        <v>0.54130781235807535</v>
      </c>
      <c r="CM339" s="50">
        <v>0.72203165900101574</v>
      </c>
      <c r="CN339" s="50">
        <v>0.76246666061121537</v>
      </c>
      <c r="CO339" s="50">
        <v>0.79951941735547427</v>
      </c>
      <c r="CP339" s="50" t="s">
        <v>4949</v>
      </c>
      <c r="CQ339" s="50" t="s">
        <v>4949</v>
      </c>
      <c r="CR339" s="50">
        <v>4.2599720898739095</v>
      </c>
      <c r="CS339" s="50">
        <v>4.7364491383367877</v>
      </c>
      <c r="CT339" s="50">
        <v>5.1963270934658929</v>
      </c>
      <c r="CU339" s="50">
        <v>5.6763118997877839</v>
      </c>
      <c r="CV339" s="50" t="s">
        <v>4949</v>
      </c>
      <c r="CW339" s="50" t="s">
        <v>4949</v>
      </c>
      <c r="CX339" s="50">
        <v>0.10781566104885924</v>
      </c>
      <c r="CY339" s="50">
        <v>0.30258870548211031</v>
      </c>
      <c r="CZ339" s="50">
        <v>0.31953461103358299</v>
      </c>
      <c r="DA339" s="50">
        <v>0.31980710634748932</v>
      </c>
      <c r="DB339" s="50" t="s">
        <v>4949</v>
      </c>
      <c r="DC339" s="50" t="s">
        <v>4949</v>
      </c>
      <c r="DD339" s="50">
        <v>0.51460327159525365</v>
      </c>
      <c r="DE339" s="50">
        <v>0.52847576030321297</v>
      </c>
      <c r="DF339" s="50">
        <v>0.69030825000206442</v>
      </c>
      <c r="DG339" s="50">
        <v>0.8653873149302661</v>
      </c>
      <c r="DH339" s="50" t="s">
        <v>4949</v>
      </c>
      <c r="DI339" s="50" t="s">
        <v>4949</v>
      </c>
      <c r="DJ339" s="50">
        <v>59.819294017146177</v>
      </c>
      <c r="DK339" s="50">
        <v>44.846580863264265</v>
      </c>
      <c r="DL339" s="50">
        <v>42.468284652956022</v>
      </c>
      <c r="DM339" s="50">
        <v>40.500143559151539</v>
      </c>
      <c r="DN339" s="50" t="s">
        <v>4949</v>
      </c>
      <c r="DO339" s="50" t="s">
        <v>4949</v>
      </c>
      <c r="DP339" s="50">
        <v>7.6011416267716285</v>
      </c>
      <c r="DQ339" s="50">
        <v>6.8364824017927539</v>
      </c>
      <c r="DR339" s="50">
        <v>6.231449752642181</v>
      </c>
      <c r="DS339" s="50">
        <v>5.7045228931899414</v>
      </c>
      <c r="DT339" s="50" t="s">
        <v>4949</v>
      </c>
      <c r="DU339" s="50" t="s">
        <v>4949</v>
      </c>
      <c r="DV339" s="58">
        <v>3.3296322685249175E-3</v>
      </c>
      <c r="DW339" s="58">
        <v>9.3447381211885366E-3</v>
      </c>
      <c r="DX339" s="58">
        <v>9.868072425265096E-3</v>
      </c>
      <c r="DY339" s="58">
        <v>9.876487800001733E-3</v>
      </c>
      <c r="DZ339" s="58" t="s">
        <v>4949</v>
      </c>
      <c r="EA339" s="58" t="s">
        <v>4949</v>
      </c>
      <c r="EB339" s="60">
        <v>0.1270683940969429</v>
      </c>
      <c r="EC339" s="60">
        <v>0.15244155229217946</v>
      </c>
      <c r="ED339" s="60">
        <v>0.14673184480052784</v>
      </c>
      <c r="EE339" s="60">
        <v>0.14085191784217591</v>
      </c>
      <c r="EF339" s="60" t="s">
        <v>4949</v>
      </c>
      <c r="EG339" s="60" t="s">
        <v>4949</v>
      </c>
      <c r="EH339" s="60">
        <v>0.21347980997624694</v>
      </c>
      <c r="EI339" s="60">
        <v>0.20043960525242643</v>
      </c>
      <c r="EJ339" s="60">
        <v>4.7623447626436999E-2</v>
      </c>
      <c r="EK339" s="60" t="s">
        <v>4949</v>
      </c>
      <c r="EL339" s="60" t="s">
        <v>4949</v>
      </c>
      <c r="EM339" s="60">
        <v>0.33386521036092387</v>
      </c>
      <c r="EN339" s="60">
        <v>5.6001701734442522E-2</v>
      </c>
      <c r="EO339" s="60">
        <v>4.8595904133770684E-2</v>
      </c>
      <c r="EP339" s="60" t="s">
        <v>4949</v>
      </c>
      <c r="EQ339" s="60" t="s">
        <v>4949</v>
      </c>
    </row>
    <row r="340" spans="1:147" ht="15" thickBot="1">
      <c r="A340" s="17" t="s">
        <v>5438</v>
      </c>
      <c r="B340" s="17" t="s">
        <v>5439</v>
      </c>
      <c r="C340" s="17" t="s">
        <v>5068</v>
      </c>
      <c r="D340" s="17" t="s">
        <v>5740</v>
      </c>
      <c r="E340" s="19" t="s">
        <v>5574</v>
      </c>
      <c r="F340" s="18" t="s">
        <v>3014</v>
      </c>
      <c r="G340" s="18" t="s">
        <v>2010</v>
      </c>
      <c r="H340" s="19" t="s">
        <v>3</v>
      </c>
      <c r="I340" s="18" t="s">
        <v>5726</v>
      </c>
      <c r="J340" s="18">
        <v>580</v>
      </c>
      <c r="K340" s="24">
        <v>1231</v>
      </c>
      <c r="L340" s="24" t="s">
        <v>853</v>
      </c>
      <c r="M340" s="24" t="s">
        <v>4</v>
      </c>
      <c r="N340" s="24">
        <v>501.5</v>
      </c>
      <c r="O340" s="24">
        <v>64.19</v>
      </c>
      <c r="P340" s="25">
        <v>3.0600000000000002E-2</v>
      </c>
      <c r="Q340" s="25">
        <v>-7.9000000000000008E-3</v>
      </c>
      <c r="R340" s="26">
        <v>4563.8500000000004</v>
      </c>
      <c r="S340" s="26">
        <v>155.91999999999999</v>
      </c>
      <c r="T340" s="26">
        <v>2288770.63</v>
      </c>
      <c r="U340" s="26">
        <v>292932.64</v>
      </c>
      <c r="V340" s="26">
        <v>78191.520000000004</v>
      </c>
      <c r="W340" s="26">
        <v>10007.49</v>
      </c>
      <c r="X340" s="50">
        <v>400917.04</v>
      </c>
      <c r="Y340" s="50">
        <v>362012.55</v>
      </c>
      <c r="Z340" s="50">
        <v>435334.03</v>
      </c>
      <c r="AA340" s="50">
        <v>544590.34</v>
      </c>
      <c r="AB340" s="50">
        <v>663674.62</v>
      </c>
      <c r="AC340" s="50">
        <v>776862.98</v>
      </c>
      <c r="AD340" s="50">
        <v>44702.25</v>
      </c>
      <c r="AE340" s="50">
        <v>52032.85</v>
      </c>
      <c r="AF340" s="50">
        <v>69677.36</v>
      </c>
      <c r="AG340" s="50">
        <v>90083.08</v>
      </c>
      <c r="AH340" s="50">
        <v>111237.6</v>
      </c>
      <c r="AI340" s="50">
        <v>130739.75</v>
      </c>
      <c r="AJ340" s="59">
        <v>6487.9898403483312</v>
      </c>
      <c r="AK340" s="59">
        <v>7551.9375907111762</v>
      </c>
      <c r="AL340" s="59">
        <v>10112.824383164007</v>
      </c>
      <c r="AM340" s="59">
        <v>13074.467343976779</v>
      </c>
      <c r="AN340" s="59">
        <v>16144.78955007257</v>
      </c>
      <c r="AO340" s="59">
        <v>18975.290275761974</v>
      </c>
      <c r="AP340" s="50">
        <v>292932.64</v>
      </c>
      <c r="AQ340" s="50">
        <v>292932.64</v>
      </c>
      <c r="AR340" s="50">
        <v>292932.64</v>
      </c>
      <c r="AS340" s="50">
        <v>292932.64</v>
      </c>
      <c r="AT340" s="50">
        <v>292932.64</v>
      </c>
      <c r="AU340" s="50">
        <v>292932.64</v>
      </c>
      <c r="AV340" s="50">
        <v>197708.05</v>
      </c>
      <c r="AW340" s="50">
        <v>246930.03</v>
      </c>
      <c r="AX340" s="50">
        <v>327716.73</v>
      </c>
      <c r="AY340" s="50">
        <v>385396.44</v>
      </c>
      <c r="AZ340" s="50">
        <v>456092.28</v>
      </c>
      <c r="BA340" s="50">
        <v>538438.25</v>
      </c>
      <c r="BB340" s="59">
        <v>28694.927431059506</v>
      </c>
      <c r="BC340" s="59">
        <v>35838.901306240929</v>
      </c>
      <c r="BD340" s="59">
        <v>47564.111756168357</v>
      </c>
      <c r="BE340" s="59">
        <v>55935.622641509435</v>
      </c>
      <c r="BF340" s="59">
        <v>66196.267053701027</v>
      </c>
      <c r="BG340" s="59">
        <v>78147.786647314948</v>
      </c>
      <c r="BH340" s="50">
        <v>292932.64</v>
      </c>
      <c r="BI340" s="50">
        <v>292932.64</v>
      </c>
      <c r="BJ340" s="50">
        <v>292932.64</v>
      </c>
      <c r="BK340" s="50">
        <v>292932.64</v>
      </c>
      <c r="BL340" s="50">
        <v>292932.64</v>
      </c>
      <c r="BM340" s="50">
        <v>292932.64</v>
      </c>
      <c r="BN340" s="50">
        <v>22060.01</v>
      </c>
      <c r="BO340" s="50">
        <v>26579.79</v>
      </c>
      <c r="BP340" s="50">
        <v>32403.360000000001</v>
      </c>
      <c r="BQ340" s="50">
        <v>40541.769999999997</v>
      </c>
      <c r="BR340" s="50">
        <v>48393.77</v>
      </c>
      <c r="BS340" s="50">
        <v>55570.75</v>
      </c>
      <c r="BT340" s="59">
        <v>3201.743105950653</v>
      </c>
      <c r="BU340" s="59">
        <v>3857.7343976777943</v>
      </c>
      <c r="BV340" s="59">
        <v>4702.9550072568945</v>
      </c>
      <c r="BW340" s="59">
        <v>5884.1465892597962</v>
      </c>
      <c r="BX340" s="59">
        <v>7023.7692307692305</v>
      </c>
      <c r="BY340" s="59">
        <v>8065.4208998548629</v>
      </c>
      <c r="BZ340" s="50">
        <v>292932.64</v>
      </c>
      <c r="CA340" s="50">
        <v>292932.64</v>
      </c>
      <c r="CB340" s="50">
        <v>292932.64</v>
      </c>
      <c r="CC340" s="50">
        <v>292932.64</v>
      </c>
      <c r="CD340" s="50">
        <v>292932.64</v>
      </c>
      <c r="CE340" s="50">
        <v>292932.64</v>
      </c>
      <c r="CF340" s="50">
        <v>92826.13</v>
      </c>
      <c r="CG340" s="50">
        <v>96990.34</v>
      </c>
      <c r="CH340" s="50">
        <v>92074.79</v>
      </c>
      <c r="CI340" s="50">
        <v>150641.32</v>
      </c>
      <c r="CJ340" s="50">
        <v>177653.74</v>
      </c>
      <c r="CK340" s="50">
        <v>207027.18</v>
      </c>
      <c r="CL340" s="50">
        <v>9.7948552209209314</v>
      </c>
      <c r="CM340" s="50">
        <v>11.401086801713465</v>
      </c>
      <c r="CN340" s="50">
        <v>15.267232709225762</v>
      </c>
      <c r="CO340" s="50">
        <v>19.738396310132892</v>
      </c>
      <c r="CP340" s="50">
        <v>24.373631911653536</v>
      </c>
      <c r="CQ340" s="50">
        <v>28.646811354448545</v>
      </c>
      <c r="CR340" s="50">
        <v>43.320453126198267</v>
      </c>
      <c r="CS340" s="50">
        <v>54.105641070587332</v>
      </c>
      <c r="CT340" s="50">
        <v>71.807077357932442</v>
      </c>
      <c r="CU340" s="50">
        <v>84.445465999101629</v>
      </c>
      <c r="CV340" s="50">
        <v>99.935861169845637</v>
      </c>
      <c r="CW340" s="50">
        <v>117.97895417246403</v>
      </c>
      <c r="CX340" s="50">
        <v>4.8336404570702358</v>
      </c>
      <c r="CY340" s="50">
        <v>5.8239841362007949</v>
      </c>
      <c r="CZ340" s="50">
        <v>7.1000054778312167</v>
      </c>
      <c r="DA340" s="50">
        <v>8.8832389320420244</v>
      </c>
      <c r="DB340" s="50">
        <v>10.603716160697655</v>
      </c>
      <c r="DC340" s="50">
        <v>12.17628756422757</v>
      </c>
      <c r="DD340" s="50">
        <v>20.339434906931647</v>
      </c>
      <c r="DE340" s="50">
        <v>21.251868488228137</v>
      </c>
      <c r="DF340" s="50">
        <v>20.174806358666473</v>
      </c>
      <c r="DG340" s="50">
        <v>33.007509011032354</v>
      </c>
      <c r="DH340" s="50">
        <v>38.926288112010688</v>
      </c>
      <c r="DI340" s="50">
        <v>45.362397975393577</v>
      </c>
      <c r="DJ340" s="50">
        <v>45.44683500271239</v>
      </c>
      <c r="DK340" s="50">
        <v>39.04409964089993</v>
      </c>
      <c r="DL340" s="50">
        <v>29.156899457729168</v>
      </c>
      <c r="DM340" s="50">
        <v>22.552245993365236</v>
      </c>
      <c r="DN340" s="50">
        <v>18.263390975713246</v>
      </c>
      <c r="DO340" s="50">
        <v>15.539082643190001</v>
      </c>
      <c r="DP340" s="50">
        <v>10.275635109445469</v>
      </c>
      <c r="DQ340" s="50">
        <v>8.2273337916817972</v>
      </c>
      <c r="DR340" s="50">
        <v>6.1991823853484691</v>
      </c>
      <c r="DS340" s="50">
        <v>5.2713921799589016</v>
      </c>
      <c r="DT340" s="50">
        <v>4.4543086324548176</v>
      </c>
      <c r="DU340" s="50">
        <v>3.7730896346981293</v>
      </c>
      <c r="DV340" s="58">
        <v>1.085857107432143E-2</v>
      </c>
      <c r="DW340" s="58">
        <v>1.3083336719046729E-2</v>
      </c>
      <c r="DX340" s="58">
        <v>1.5949865281422088E-2</v>
      </c>
      <c r="DY340" s="58">
        <v>1.9955824635790841E-2</v>
      </c>
      <c r="DZ340" s="58">
        <v>2.3820804754819434E-2</v>
      </c>
      <c r="EA340" s="58">
        <v>2.7353520625255732E-2</v>
      </c>
      <c r="EB340" s="60">
        <v>0.22610232613188994</v>
      </c>
      <c r="EC340" s="60">
        <v>0.21071900408386943</v>
      </c>
      <c r="ED340" s="60">
        <v>0.21261459553804288</v>
      </c>
      <c r="EE340" s="60">
        <v>0.23374133917791248</v>
      </c>
      <c r="EF340" s="60">
        <v>0.24389274907262187</v>
      </c>
      <c r="EG340" s="60">
        <v>0.24281289451483062</v>
      </c>
      <c r="EH340" s="60">
        <v>-9.7038753952688017E-2</v>
      </c>
      <c r="EI340" s="60">
        <v>0.20253850315410338</v>
      </c>
      <c r="EJ340" s="60">
        <v>0.2509712139894047</v>
      </c>
      <c r="EK340" s="60">
        <v>0.21866763189372773</v>
      </c>
      <c r="EL340" s="60">
        <v>0.17054797123325272</v>
      </c>
      <c r="EM340" s="60">
        <v>0.16398727133421698</v>
      </c>
      <c r="EN340" s="60">
        <v>0.33910327802532447</v>
      </c>
      <c r="EO340" s="60">
        <v>0.29286011984380589</v>
      </c>
      <c r="EP340" s="60">
        <v>0.23483344486001156</v>
      </c>
      <c r="EQ340" s="60">
        <v>0.17531976597841004</v>
      </c>
    </row>
    <row r="341" spans="1:147" ht="15" thickBot="1">
      <c r="A341" s="17" t="s">
        <v>1843</v>
      </c>
      <c r="B341" s="17" t="s">
        <v>1844</v>
      </c>
      <c r="C341" s="17" t="s">
        <v>1820</v>
      </c>
      <c r="D341" s="17" t="s">
        <v>5757</v>
      </c>
      <c r="E341" s="19" t="s">
        <v>5574</v>
      </c>
      <c r="F341" s="18" t="s">
        <v>3040</v>
      </c>
      <c r="G341" s="18" t="s">
        <v>208</v>
      </c>
      <c r="H341" s="19" t="s">
        <v>3</v>
      </c>
      <c r="I341" s="18" t="s">
        <v>5726</v>
      </c>
      <c r="J341" s="18">
        <v>26</v>
      </c>
      <c r="K341" s="24">
        <v>1231</v>
      </c>
      <c r="L341" s="24" t="s">
        <v>853</v>
      </c>
      <c r="M341" s="24" t="s">
        <v>4</v>
      </c>
      <c r="N341" s="24">
        <v>20.84</v>
      </c>
      <c r="O341" s="24">
        <v>2.67</v>
      </c>
      <c r="P341" s="25">
        <v>4.2000000000000003E-2</v>
      </c>
      <c r="Q341" s="25">
        <v>6.3799999999999996E-2</v>
      </c>
      <c r="R341" s="26">
        <v>1837.28</v>
      </c>
      <c r="S341" s="26">
        <v>359.98</v>
      </c>
      <c r="T341" s="26">
        <v>38288.99</v>
      </c>
      <c r="U341" s="26">
        <v>4900.49</v>
      </c>
      <c r="V341" s="26">
        <v>7501.94</v>
      </c>
      <c r="W341" s="26">
        <v>960.15</v>
      </c>
      <c r="X341" s="50">
        <v>11538</v>
      </c>
      <c r="Y341" s="50">
        <v>12275.77</v>
      </c>
      <c r="Z341" s="50">
        <v>14053.41</v>
      </c>
      <c r="AA341" s="50">
        <v>15989.11</v>
      </c>
      <c r="AB341" s="50">
        <v>17717.669999999998</v>
      </c>
      <c r="AC341" s="50" t="s">
        <v>4949</v>
      </c>
      <c r="AD341" s="50">
        <v>1601.1</v>
      </c>
      <c r="AE341" s="50">
        <v>1793.35</v>
      </c>
      <c r="AF341" s="50">
        <v>1665.59</v>
      </c>
      <c r="AG341" s="50">
        <v>2008.92</v>
      </c>
      <c r="AH341" s="50">
        <v>2501.58</v>
      </c>
      <c r="AI341" s="50" t="s">
        <v>4949</v>
      </c>
      <c r="AJ341" s="59">
        <v>232.38026124818578</v>
      </c>
      <c r="AK341" s="59">
        <v>260.28301886792451</v>
      </c>
      <c r="AL341" s="59">
        <v>241.74020319303338</v>
      </c>
      <c r="AM341" s="59">
        <v>291.57039187227866</v>
      </c>
      <c r="AN341" s="59">
        <v>363.07402031930337</v>
      </c>
      <c r="AO341" s="59" t="s">
        <v>5557</v>
      </c>
      <c r="AP341" s="50">
        <v>4900.49</v>
      </c>
      <c r="AQ341" s="50">
        <v>4900.49</v>
      </c>
      <c r="AR341" s="50">
        <v>4900.49</v>
      </c>
      <c r="AS341" s="50">
        <v>4900.49</v>
      </c>
      <c r="AT341" s="50">
        <v>4900.49</v>
      </c>
      <c r="AU341" s="50">
        <v>4900.49</v>
      </c>
      <c r="AV341" s="50">
        <v>12556.8</v>
      </c>
      <c r="AW341" s="50">
        <v>13619.33</v>
      </c>
      <c r="AX341" s="50">
        <v>14930.73</v>
      </c>
      <c r="AY341" s="50">
        <v>16610.7</v>
      </c>
      <c r="AZ341" s="50">
        <v>18715.52</v>
      </c>
      <c r="BA341" s="50" t="s">
        <v>4949</v>
      </c>
      <c r="BB341" s="59">
        <v>1822.467343976778</v>
      </c>
      <c r="BC341" s="59">
        <v>1976.6806966618287</v>
      </c>
      <c r="BD341" s="59">
        <v>2167.0145137880986</v>
      </c>
      <c r="BE341" s="59">
        <v>2410.8417997097245</v>
      </c>
      <c r="BF341" s="59">
        <v>2716.3309143686506</v>
      </c>
      <c r="BG341" s="59" t="s">
        <v>5557</v>
      </c>
      <c r="BH341" s="50">
        <v>4900.49</v>
      </c>
      <c r="BI341" s="50">
        <v>4900.49</v>
      </c>
      <c r="BJ341" s="50">
        <v>4900.49</v>
      </c>
      <c r="BK341" s="50">
        <v>4900.49</v>
      </c>
      <c r="BL341" s="50">
        <v>4900.49</v>
      </c>
      <c r="BM341" s="50">
        <v>4900.49</v>
      </c>
      <c r="BN341" s="50">
        <v>238.23</v>
      </c>
      <c r="BO341" s="50">
        <v>354.19</v>
      </c>
      <c r="BP341" s="50">
        <v>328.95</v>
      </c>
      <c r="BQ341" s="50">
        <v>396.76</v>
      </c>
      <c r="BR341" s="50">
        <v>494.06</v>
      </c>
      <c r="BS341" s="50" t="s">
        <v>4949</v>
      </c>
      <c r="BT341" s="59">
        <v>34.576197387518143</v>
      </c>
      <c r="BU341" s="59">
        <v>51.406386066763424</v>
      </c>
      <c r="BV341" s="59">
        <v>47.743105950653124</v>
      </c>
      <c r="BW341" s="59">
        <v>57.584905660377359</v>
      </c>
      <c r="BX341" s="59">
        <v>71.70682148040639</v>
      </c>
      <c r="BY341" s="59" t="s">
        <v>5557</v>
      </c>
      <c r="BZ341" s="50">
        <v>4900.49</v>
      </c>
      <c r="CA341" s="50">
        <v>4900.49</v>
      </c>
      <c r="CB341" s="50">
        <v>4900.49</v>
      </c>
      <c r="CC341" s="50">
        <v>4900.49</v>
      </c>
      <c r="CD341" s="50">
        <v>4900.49</v>
      </c>
      <c r="CE341" s="50">
        <v>4900.49</v>
      </c>
      <c r="CF341" s="50">
        <v>2753.54</v>
      </c>
      <c r="CG341" s="50">
        <v>2576.66</v>
      </c>
      <c r="CH341" s="50">
        <v>2864.6</v>
      </c>
      <c r="CI341" s="50">
        <v>3289.58</v>
      </c>
      <c r="CJ341" s="50">
        <v>3878.56</v>
      </c>
      <c r="CK341" s="50" t="s">
        <v>4949</v>
      </c>
      <c r="CL341" s="50">
        <v>0.87145127579900716</v>
      </c>
      <c r="CM341" s="50">
        <v>0.97608965427153183</v>
      </c>
      <c r="CN341" s="50">
        <v>0.90655207698336671</v>
      </c>
      <c r="CO341" s="50">
        <v>1.0934207088739878</v>
      </c>
      <c r="CP341" s="50">
        <v>1.361567099190107</v>
      </c>
      <c r="CQ341" s="50" t="s">
        <v>4949</v>
      </c>
      <c r="CR341" s="50">
        <v>6.834450927457981</v>
      </c>
      <c r="CS341" s="50">
        <v>7.4127677871636335</v>
      </c>
      <c r="CT341" s="50">
        <v>8.1265403204737439</v>
      </c>
      <c r="CU341" s="50">
        <v>9.0409191848820001</v>
      </c>
      <c r="CV341" s="50">
        <v>10.186536619350344</v>
      </c>
      <c r="CW341" s="50" t="s">
        <v>4949</v>
      </c>
      <c r="CX341" s="50">
        <v>0.12966450404946442</v>
      </c>
      <c r="CY341" s="50">
        <v>0.19277954367325612</v>
      </c>
      <c r="CZ341" s="50">
        <v>0.17904184446573196</v>
      </c>
      <c r="DA341" s="50">
        <v>0.21594966472176261</v>
      </c>
      <c r="DB341" s="50">
        <v>0.2689083863101977</v>
      </c>
      <c r="DC341" s="50" t="s">
        <v>4949</v>
      </c>
      <c r="DD341" s="50">
        <v>1.4987046068100671</v>
      </c>
      <c r="DE341" s="50">
        <v>1.4024318557868152</v>
      </c>
      <c r="DF341" s="50">
        <v>1.5591526604545851</v>
      </c>
      <c r="DG341" s="50">
        <v>1.7904619872855525</v>
      </c>
      <c r="DH341" s="50">
        <v>2.1110337019942524</v>
      </c>
      <c r="DI341" s="50" t="s">
        <v>4949</v>
      </c>
      <c r="DJ341" s="50">
        <v>21.226881518955718</v>
      </c>
      <c r="DK341" s="50">
        <v>18.951325731173505</v>
      </c>
      <c r="DL341" s="50">
        <v>20.404997628467992</v>
      </c>
      <c r="DM341" s="50">
        <v>16.917726937857157</v>
      </c>
      <c r="DN341" s="50">
        <v>13.585957674749558</v>
      </c>
      <c r="DO341" s="50" t="s">
        <v>4949</v>
      </c>
      <c r="DP341" s="50">
        <v>2.7066099643221206</v>
      </c>
      <c r="DQ341" s="50">
        <v>2.4954502167140382</v>
      </c>
      <c r="DR341" s="50">
        <v>2.2762691442414402</v>
      </c>
      <c r="DS341" s="50">
        <v>2.0460522434334494</v>
      </c>
      <c r="DT341" s="50">
        <v>1.8159452689532538</v>
      </c>
      <c r="DU341" s="50" t="s">
        <v>4949</v>
      </c>
      <c r="DV341" s="58">
        <v>7.0095767831565362E-3</v>
      </c>
      <c r="DW341" s="58">
        <v>1.0421533815330621E-2</v>
      </c>
      <c r="DX341" s="58">
        <v>9.678882940097144E-3</v>
      </c>
      <c r="DY341" s="58">
        <v>1.1674095136990251E-2</v>
      </c>
      <c r="DZ341" s="58">
        <v>1.4537008376301551E-2</v>
      </c>
      <c r="EA341" s="58" t="s">
        <v>4949</v>
      </c>
      <c r="EB341" s="60">
        <v>0.12750860091743119</v>
      </c>
      <c r="EC341" s="60">
        <v>0.13167681523246738</v>
      </c>
      <c r="ED341" s="60">
        <v>0.11155449197728443</v>
      </c>
      <c r="EE341" s="60">
        <v>0.12094132095576947</v>
      </c>
      <c r="EF341" s="60">
        <v>0.13366339807817254</v>
      </c>
      <c r="EG341" s="60" t="s">
        <v>4949</v>
      </c>
      <c r="EH341" s="60">
        <v>6.3942624371641665E-2</v>
      </c>
      <c r="EI341" s="60">
        <v>0.14480883887528018</v>
      </c>
      <c r="EJ341" s="60">
        <v>0.13773881214594907</v>
      </c>
      <c r="EK341" s="60">
        <v>0.10810858140321744</v>
      </c>
      <c r="EL341" s="60" t="s">
        <v>4949</v>
      </c>
      <c r="EM341" s="60">
        <v>0.12007369933170953</v>
      </c>
      <c r="EN341" s="60">
        <v>-7.1240973596899626E-2</v>
      </c>
      <c r="EO341" s="60">
        <v>0.20613116072983151</v>
      </c>
      <c r="EP341" s="60">
        <v>0.24523624634131758</v>
      </c>
      <c r="EQ341" s="60" t="s">
        <v>4949</v>
      </c>
    </row>
    <row r="342" spans="1:147" ht="15" thickBot="1">
      <c r="A342" s="17" t="s">
        <v>1290</v>
      </c>
      <c r="B342" s="17" t="s">
        <v>1291</v>
      </c>
      <c r="C342" s="17" t="s">
        <v>1292</v>
      </c>
      <c r="D342" s="17" t="s">
        <v>5750</v>
      </c>
      <c r="E342" s="19" t="s">
        <v>5574</v>
      </c>
      <c r="F342" s="18" t="s">
        <v>3031</v>
      </c>
      <c r="G342" s="18" t="s">
        <v>2030</v>
      </c>
      <c r="H342" s="19" t="s">
        <v>3</v>
      </c>
      <c r="I342" s="18" t="s">
        <v>5726</v>
      </c>
      <c r="J342" s="18">
        <v>27.21</v>
      </c>
      <c r="K342" s="24">
        <v>1231</v>
      </c>
      <c r="L342" s="24" t="s">
        <v>853</v>
      </c>
      <c r="M342" s="24" t="s">
        <v>4</v>
      </c>
      <c r="N342" s="24">
        <v>37.9</v>
      </c>
      <c r="O342" s="24">
        <v>4.8499999999999996</v>
      </c>
      <c r="P342" s="25">
        <v>6.0999999999999999E-2</v>
      </c>
      <c r="Q342" s="25">
        <v>0.37219999999999998</v>
      </c>
      <c r="R342" s="26">
        <v>2760.99</v>
      </c>
      <c r="S342" s="26">
        <v>2760.99</v>
      </c>
      <c r="T342" s="26">
        <v>104641.65</v>
      </c>
      <c r="U342" s="26">
        <v>13392.76</v>
      </c>
      <c r="V342" s="26">
        <v>104641.65</v>
      </c>
      <c r="W342" s="26">
        <v>13392.76</v>
      </c>
      <c r="X342" s="50">
        <v>85498.04</v>
      </c>
      <c r="Y342" s="50">
        <v>95061.59</v>
      </c>
      <c r="Z342" s="50">
        <v>109295.85</v>
      </c>
      <c r="AA342" s="50">
        <v>123182.74</v>
      </c>
      <c r="AB342" s="50">
        <v>129495.64</v>
      </c>
      <c r="AC342" s="50">
        <v>130965.01</v>
      </c>
      <c r="AD342" s="50">
        <v>5318.11</v>
      </c>
      <c r="AE342" s="50">
        <v>5858.39</v>
      </c>
      <c r="AF342" s="50">
        <v>7075.7</v>
      </c>
      <c r="AG342" s="50">
        <v>7859.85</v>
      </c>
      <c r="AH342" s="50">
        <v>8056.19</v>
      </c>
      <c r="AI342" s="50">
        <v>8197.2900000000009</v>
      </c>
      <c r="AJ342" s="59">
        <v>771.85921625544267</v>
      </c>
      <c r="AK342" s="59">
        <v>850.27431059506534</v>
      </c>
      <c r="AL342" s="59">
        <v>1026.9521044992744</v>
      </c>
      <c r="AM342" s="59">
        <v>1140.7619738751816</v>
      </c>
      <c r="AN342" s="59">
        <v>1169.2583454281566</v>
      </c>
      <c r="AO342" s="59">
        <v>1189.7373004354138</v>
      </c>
      <c r="AP342" s="50">
        <v>13392.76</v>
      </c>
      <c r="AQ342" s="50">
        <v>13392.76</v>
      </c>
      <c r="AR342" s="50">
        <v>13392.76</v>
      </c>
      <c r="AS342" s="50">
        <v>13392.76</v>
      </c>
      <c r="AT342" s="50">
        <v>13392.76</v>
      </c>
      <c r="AU342" s="50">
        <v>13392.76</v>
      </c>
      <c r="AV342" s="50">
        <v>40272.160000000003</v>
      </c>
      <c r="AW342" s="50">
        <v>41160.519999999997</v>
      </c>
      <c r="AX342" s="50">
        <v>45067.79</v>
      </c>
      <c r="AY342" s="50">
        <v>48734.7</v>
      </c>
      <c r="AZ342" s="50">
        <v>51733.69</v>
      </c>
      <c r="BA342" s="50">
        <v>54343.14</v>
      </c>
      <c r="BB342" s="59">
        <v>5845.0159651669092</v>
      </c>
      <c r="BC342" s="59">
        <v>5973.9506531204643</v>
      </c>
      <c r="BD342" s="59">
        <v>6541.0435413642963</v>
      </c>
      <c r="BE342" s="59">
        <v>7073.2510885341071</v>
      </c>
      <c r="BF342" s="59">
        <v>7508.5181422351243</v>
      </c>
      <c r="BG342" s="59">
        <v>7887.2481857764878</v>
      </c>
      <c r="BH342" s="50">
        <v>13392.76</v>
      </c>
      <c r="BI342" s="50">
        <v>13392.76</v>
      </c>
      <c r="BJ342" s="50">
        <v>13392.76</v>
      </c>
      <c r="BK342" s="50">
        <v>13392.76</v>
      </c>
      <c r="BL342" s="50">
        <v>13392.76</v>
      </c>
      <c r="BM342" s="50">
        <v>13392.76</v>
      </c>
      <c r="BN342" s="50">
        <v>2664.36</v>
      </c>
      <c r="BO342" s="50">
        <v>3227.96</v>
      </c>
      <c r="BP342" s="50">
        <v>4252.4799999999996</v>
      </c>
      <c r="BQ342" s="50">
        <v>5116.74</v>
      </c>
      <c r="BR342" s="50">
        <v>5647.37</v>
      </c>
      <c r="BS342" s="50">
        <v>5746.28</v>
      </c>
      <c r="BT342" s="59">
        <v>386.6995645863571</v>
      </c>
      <c r="BU342" s="59">
        <v>468.49927431059507</v>
      </c>
      <c r="BV342" s="59">
        <v>617.19593613933228</v>
      </c>
      <c r="BW342" s="59">
        <v>742.63280116110309</v>
      </c>
      <c r="BX342" s="59">
        <v>819.64731494920181</v>
      </c>
      <c r="BY342" s="59">
        <v>834.00290275761972</v>
      </c>
      <c r="BZ342" s="50">
        <v>13392.76</v>
      </c>
      <c r="CA342" s="50">
        <v>13392.76</v>
      </c>
      <c r="CB342" s="50">
        <v>13392.76</v>
      </c>
      <c r="CC342" s="50">
        <v>13392.76</v>
      </c>
      <c r="CD342" s="50">
        <v>13392.76</v>
      </c>
      <c r="CE342" s="50">
        <v>13392.76</v>
      </c>
      <c r="CF342" s="50">
        <v>11368.36</v>
      </c>
      <c r="CG342" s="50">
        <v>10086.700000000001</v>
      </c>
      <c r="CH342" s="50">
        <v>13281.48</v>
      </c>
      <c r="CI342" s="50">
        <v>12998.11</v>
      </c>
      <c r="CJ342" s="50">
        <v>11693.56</v>
      </c>
      <c r="CK342" s="50">
        <v>10790.4</v>
      </c>
      <c r="CL342" s="50">
        <v>1.9261605438628897</v>
      </c>
      <c r="CM342" s="50">
        <v>2.1218439762548944</v>
      </c>
      <c r="CN342" s="50">
        <v>2.5627401765308822</v>
      </c>
      <c r="CO342" s="50">
        <v>2.8467506220594792</v>
      </c>
      <c r="CP342" s="50">
        <v>2.9178627955914367</v>
      </c>
      <c r="CQ342" s="50">
        <v>2.9689676529071098</v>
      </c>
      <c r="CR342" s="50">
        <v>14.586130337306548</v>
      </c>
      <c r="CS342" s="50">
        <v>14.907884490708042</v>
      </c>
      <c r="CT342" s="50">
        <v>16.323054411642204</v>
      </c>
      <c r="CU342" s="50">
        <v>17.651168602566472</v>
      </c>
      <c r="CV342" s="50">
        <v>18.73736956671339</v>
      </c>
      <c r="CW342" s="50">
        <v>19.682483457020851</v>
      </c>
      <c r="CX342" s="50">
        <v>0.9650016841785013</v>
      </c>
      <c r="CY342" s="50">
        <v>1.1691313623012036</v>
      </c>
      <c r="CZ342" s="50">
        <v>1.5402011597289378</v>
      </c>
      <c r="DA342" s="50">
        <v>1.8532265600382472</v>
      </c>
      <c r="DB342" s="50">
        <v>2.0454148693041265</v>
      </c>
      <c r="DC342" s="50">
        <v>2.0812389758745957</v>
      </c>
      <c r="DD342" s="50">
        <v>4.1174940872657997</v>
      </c>
      <c r="DE342" s="50">
        <v>3.6532910296668955</v>
      </c>
      <c r="DF342" s="50">
        <v>4.8104049634370281</v>
      </c>
      <c r="DG342" s="50">
        <v>4.7077714877634476</v>
      </c>
      <c r="DH342" s="50">
        <v>4.2352779256715891</v>
      </c>
      <c r="DI342" s="50">
        <v>3.9081633761802834</v>
      </c>
      <c r="DJ342" s="50">
        <v>17.465379617946979</v>
      </c>
      <c r="DK342" s="50">
        <v>15.854664848192078</v>
      </c>
      <c r="DL342" s="50">
        <v>13.127013581695097</v>
      </c>
      <c r="DM342" s="50">
        <v>11.817376921951436</v>
      </c>
      <c r="DN342" s="50">
        <v>11.529371824646638</v>
      </c>
      <c r="DO342" s="50">
        <v>11.330916681000671</v>
      </c>
      <c r="DP342" s="50">
        <v>2.3063776564256795</v>
      </c>
      <c r="DQ342" s="50">
        <v>2.2565995278971211</v>
      </c>
      <c r="DR342" s="50">
        <v>2.0609577261276844</v>
      </c>
      <c r="DS342" s="50">
        <v>1.905886565424636</v>
      </c>
      <c r="DT342" s="50">
        <v>1.7954027636536267</v>
      </c>
      <c r="DU342" s="50">
        <v>1.7091910772914483</v>
      </c>
      <c r="DV342" s="58">
        <v>2.8685178667613526E-2</v>
      </c>
      <c r="DW342" s="58">
        <v>3.4753039878961459E-2</v>
      </c>
      <c r="DX342" s="58">
        <v>4.578328325768783E-2</v>
      </c>
      <c r="DY342" s="58">
        <v>5.5088126640440785E-2</v>
      </c>
      <c r="DZ342" s="58">
        <v>6.0801024430677753E-2</v>
      </c>
      <c r="EA342" s="58">
        <v>6.1865914694010656E-2</v>
      </c>
      <c r="EB342" s="60">
        <v>0.1320542528635166</v>
      </c>
      <c r="EC342" s="60">
        <v>0.14233032041383348</v>
      </c>
      <c r="ED342" s="60">
        <v>0.15700126409571002</v>
      </c>
      <c r="EE342" s="60">
        <v>0.16127830888463457</v>
      </c>
      <c r="EF342" s="60">
        <v>0.15572424855060599</v>
      </c>
      <c r="EG342" s="60">
        <v>0.15084314229910162</v>
      </c>
      <c r="EH342" s="60">
        <v>0.1118569501710216</v>
      </c>
      <c r="EI342" s="60">
        <v>0.14973723877330491</v>
      </c>
      <c r="EJ342" s="60">
        <v>0.1270577977114411</v>
      </c>
      <c r="EK342" s="60">
        <v>5.1248251175448623E-2</v>
      </c>
      <c r="EL342" s="60">
        <v>1.1346868512329911E-2</v>
      </c>
      <c r="EM342" s="60">
        <v>0.10159248304378821</v>
      </c>
      <c r="EN342" s="60">
        <v>0.20778917074486336</v>
      </c>
      <c r="EO342" s="60">
        <v>0.11082295744590653</v>
      </c>
      <c r="EP342" s="60">
        <v>2.4980120485759816E-2</v>
      </c>
      <c r="EQ342" s="60">
        <v>1.7514482652469798E-2</v>
      </c>
    </row>
    <row r="343" spans="1:147" ht="15" thickBot="1">
      <c r="A343" s="17" t="s">
        <v>5509</v>
      </c>
      <c r="B343" s="17" t="s">
        <v>5510</v>
      </c>
      <c r="C343" s="17" t="s">
        <v>5511</v>
      </c>
      <c r="D343" s="17" t="s">
        <v>5735</v>
      </c>
      <c r="E343" s="19" t="s">
        <v>5574</v>
      </c>
      <c r="F343" s="18" t="s">
        <v>4133</v>
      </c>
      <c r="G343" s="18" t="s">
        <v>4134</v>
      </c>
      <c r="H343" s="19" t="s">
        <v>3</v>
      </c>
      <c r="I343" s="18" t="s">
        <v>5726</v>
      </c>
      <c r="J343" s="18">
        <v>95</v>
      </c>
      <c r="K343" s="24">
        <v>1231</v>
      </c>
      <c r="L343" s="24" t="s">
        <v>853</v>
      </c>
      <c r="M343" s="24" t="s">
        <v>853</v>
      </c>
      <c r="N343" s="24">
        <v>78.55</v>
      </c>
      <c r="O343" s="24">
        <v>10.050000000000001</v>
      </c>
      <c r="P343" s="25">
        <v>4.9400000000000006E-2</v>
      </c>
      <c r="Q343" s="25">
        <v>0.68200000000000005</v>
      </c>
      <c r="R343" s="26">
        <v>455.7</v>
      </c>
      <c r="S343" s="26">
        <v>455.7</v>
      </c>
      <c r="T343" s="26">
        <v>35795.24</v>
      </c>
      <c r="U343" s="26">
        <v>4581.32</v>
      </c>
      <c r="V343" s="26">
        <v>35795.24</v>
      </c>
      <c r="W343" s="26">
        <v>4581.32</v>
      </c>
      <c r="X343" s="50" t="s">
        <v>4949</v>
      </c>
      <c r="Y343" s="50" t="s">
        <v>4949</v>
      </c>
      <c r="Z343" s="50">
        <v>1114.69</v>
      </c>
      <c r="AA343" s="50">
        <v>3626.41</v>
      </c>
      <c r="AB343" s="50">
        <v>5128.26</v>
      </c>
      <c r="AC343" s="50" t="s">
        <v>4949</v>
      </c>
      <c r="AD343" s="50" t="s">
        <v>4949</v>
      </c>
      <c r="AE343" s="50">
        <v>-155.88999999999999</v>
      </c>
      <c r="AF343" s="50">
        <v>289.14</v>
      </c>
      <c r="AG343" s="50">
        <v>1905.58</v>
      </c>
      <c r="AH343" s="50">
        <v>2990.49</v>
      </c>
      <c r="AI343" s="50" t="s">
        <v>4949</v>
      </c>
      <c r="AJ343" s="59" t="s">
        <v>5557</v>
      </c>
      <c r="AK343" s="59">
        <v>-20.114838709677418</v>
      </c>
      <c r="AL343" s="59">
        <v>37.30838709677419</v>
      </c>
      <c r="AM343" s="59">
        <v>245.88129032258064</v>
      </c>
      <c r="AN343" s="59">
        <v>385.86967741935479</v>
      </c>
      <c r="AO343" s="59" t="s">
        <v>5557</v>
      </c>
      <c r="AP343" s="50">
        <v>4581.32</v>
      </c>
      <c r="AQ343" s="50">
        <v>4581.32</v>
      </c>
      <c r="AR343" s="50">
        <v>4581.32</v>
      </c>
      <c r="AS343" s="50">
        <v>4581.32</v>
      </c>
      <c r="AT343" s="50">
        <v>4581.32</v>
      </c>
      <c r="AU343" s="50">
        <v>4581.32</v>
      </c>
      <c r="AV343" s="50" t="s">
        <v>4949</v>
      </c>
      <c r="AW343" s="50">
        <v>-7.33</v>
      </c>
      <c r="AX343" s="50">
        <v>1543.12</v>
      </c>
      <c r="AY343" s="50">
        <v>3448.7</v>
      </c>
      <c r="AZ343" s="50">
        <v>6248.63</v>
      </c>
      <c r="BA343" s="50" t="s">
        <v>4949</v>
      </c>
      <c r="BB343" s="59" t="s">
        <v>5557</v>
      </c>
      <c r="BC343" s="59">
        <v>-0.94580645161290322</v>
      </c>
      <c r="BD343" s="59">
        <v>199.11225806451611</v>
      </c>
      <c r="BE343" s="59">
        <v>444.99354838709672</v>
      </c>
      <c r="BF343" s="59">
        <v>806.2748387096774</v>
      </c>
      <c r="BG343" s="59" t="s">
        <v>5557</v>
      </c>
      <c r="BH343" s="50">
        <v>4581.32</v>
      </c>
      <c r="BI343" s="50">
        <v>4581.32</v>
      </c>
      <c r="BJ343" s="50">
        <v>4581.32</v>
      </c>
      <c r="BK343" s="50">
        <v>4581.32</v>
      </c>
      <c r="BL343" s="50">
        <v>4581.32</v>
      </c>
      <c r="BM343" s="50">
        <v>4581.32</v>
      </c>
      <c r="BN343" s="50" t="s">
        <v>4949</v>
      </c>
      <c r="BO343" s="50" t="s">
        <v>4949</v>
      </c>
      <c r="BP343" s="50" t="s">
        <v>4949</v>
      </c>
      <c r="BQ343" s="50">
        <v>190.56</v>
      </c>
      <c r="BR343" s="50">
        <v>598.1</v>
      </c>
      <c r="BS343" s="50" t="s">
        <v>4949</v>
      </c>
      <c r="BT343" s="59" t="s">
        <v>5557</v>
      </c>
      <c r="BU343" s="59" t="s">
        <v>5557</v>
      </c>
      <c r="BV343" s="59" t="s">
        <v>5557</v>
      </c>
      <c r="BW343" s="59">
        <v>24.588387096774195</v>
      </c>
      <c r="BX343" s="59">
        <v>77.174193548387095</v>
      </c>
      <c r="BY343" s="59" t="s">
        <v>5557</v>
      </c>
      <c r="BZ343" s="50">
        <v>4581.32</v>
      </c>
      <c r="CA343" s="50">
        <v>4581.32</v>
      </c>
      <c r="CB343" s="50">
        <v>4581.32</v>
      </c>
      <c r="CC343" s="50">
        <v>4581.32</v>
      </c>
      <c r="CD343" s="50">
        <v>4581.32</v>
      </c>
      <c r="CE343" s="50">
        <v>4581.32</v>
      </c>
      <c r="CF343" s="50" t="s">
        <v>4949</v>
      </c>
      <c r="CG343" s="50">
        <v>-63.15</v>
      </c>
      <c r="CH343" s="50">
        <v>298.22000000000003</v>
      </c>
      <c r="CI343" s="50">
        <v>1926.46</v>
      </c>
      <c r="CJ343" s="50">
        <v>3131.76</v>
      </c>
      <c r="CK343" s="50" t="s">
        <v>4949</v>
      </c>
      <c r="CL343" s="50" t="s">
        <v>4949</v>
      </c>
      <c r="CM343" s="50">
        <v>-0.34208909370199692</v>
      </c>
      <c r="CN343" s="50">
        <v>0.63449637919683999</v>
      </c>
      <c r="CO343" s="50">
        <v>4.1816545973228001</v>
      </c>
      <c r="CP343" s="50">
        <v>6.5624094799210004</v>
      </c>
      <c r="CQ343" s="50" t="s">
        <v>4949</v>
      </c>
      <c r="CR343" s="50" t="s">
        <v>4949</v>
      </c>
      <c r="CS343" s="50">
        <v>-1.6085143734913321E-2</v>
      </c>
      <c r="CT343" s="50">
        <v>3.3862628922536757</v>
      </c>
      <c r="CU343" s="50">
        <v>7.5679174895764758</v>
      </c>
      <c r="CV343" s="50">
        <v>13.712157120912883</v>
      </c>
      <c r="CW343" s="50" t="s">
        <v>4949</v>
      </c>
      <c r="CX343" s="50" t="s">
        <v>4949</v>
      </c>
      <c r="CY343" s="50" t="s">
        <v>4949</v>
      </c>
      <c r="CZ343" s="50" t="s">
        <v>4949</v>
      </c>
      <c r="DA343" s="50">
        <v>0.41816984858459516</v>
      </c>
      <c r="DB343" s="50">
        <v>1.3124862848365153</v>
      </c>
      <c r="DC343" s="50" t="s">
        <v>4949</v>
      </c>
      <c r="DD343" s="50" t="s">
        <v>4949</v>
      </c>
      <c r="DE343" s="50">
        <v>-0.13857801184990126</v>
      </c>
      <c r="DF343" s="50">
        <v>0.65442176870748303</v>
      </c>
      <c r="DG343" s="50">
        <v>4.2274742154926486</v>
      </c>
      <c r="DH343" s="50">
        <v>6.8724160631994744</v>
      </c>
      <c r="DI343" s="50" t="s">
        <v>4949</v>
      </c>
      <c r="DJ343" s="50" t="s">
        <v>4949</v>
      </c>
      <c r="DK343" s="50">
        <v>-229.61857720187311</v>
      </c>
      <c r="DL343" s="50">
        <v>123.79899010859791</v>
      </c>
      <c r="DM343" s="50">
        <v>18.784433085989566</v>
      </c>
      <c r="DN343" s="50">
        <v>11.969690585823727</v>
      </c>
      <c r="DO343" s="50" t="s">
        <v>4949</v>
      </c>
      <c r="DP343" s="50" t="s">
        <v>4949</v>
      </c>
      <c r="DQ343" s="50">
        <v>-4883.3888130968617</v>
      </c>
      <c r="DR343" s="50">
        <v>23.196666493856604</v>
      </c>
      <c r="DS343" s="50">
        <v>10.37934294081828</v>
      </c>
      <c r="DT343" s="50">
        <v>5.7284940859036295</v>
      </c>
      <c r="DU343" s="50" t="s">
        <v>4949</v>
      </c>
      <c r="DV343" s="58" t="s">
        <v>4949</v>
      </c>
      <c r="DW343" s="58" t="s">
        <v>4949</v>
      </c>
      <c r="DX343" s="58" t="s">
        <v>4949</v>
      </c>
      <c r="DY343" s="58">
        <v>5.3236128602573976E-3</v>
      </c>
      <c r="DZ343" s="58">
        <v>1.6708925544290248E-2</v>
      </c>
      <c r="EA343" s="58" t="s">
        <v>4949</v>
      </c>
      <c r="EB343" s="60" t="s">
        <v>4949</v>
      </c>
      <c r="EC343" s="60">
        <v>21.267394270122782</v>
      </c>
      <c r="ED343" s="60">
        <v>0.18737363264036497</v>
      </c>
      <c r="EE343" s="60">
        <v>0.55255023632093259</v>
      </c>
      <c r="EF343" s="60">
        <v>0.47858330546055688</v>
      </c>
      <c r="EG343" s="60" t="s">
        <v>4949</v>
      </c>
      <c r="EH343" s="60"/>
      <c r="EI343" s="60"/>
      <c r="EJ343" s="60">
        <v>2.2532901524190581</v>
      </c>
      <c r="EK343" s="60">
        <v>0.41414236117813497</v>
      </c>
      <c r="EL343" s="60" t="s">
        <v>4949</v>
      </c>
      <c r="EM343" s="60"/>
      <c r="EN343" s="60">
        <v>-2.8547693886714995</v>
      </c>
      <c r="EO343" s="60">
        <v>5.5905097876461234</v>
      </c>
      <c r="EP343" s="60">
        <v>0.56933322138141662</v>
      </c>
      <c r="EQ343" s="60" t="s">
        <v>4949</v>
      </c>
    </row>
    <row r="344" spans="1:147" ht="15" thickBot="1">
      <c r="A344" s="17" t="s">
        <v>1845</v>
      </c>
      <c r="B344" s="17" t="s">
        <v>1846</v>
      </c>
      <c r="C344" s="17" t="s">
        <v>1847</v>
      </c>
      <c r="D344" s="17" t="s">
        <v>5737</v>
      </c>
      <c r="E344" s="19" t="s">
        <v>5574</v>
      </c>
      <c r="F344" s="18" t="s">
        <v>2991</v>
      </c>
      <c r="G344" s="18" t="s">
        <v>11</v>
      </c>
      <c r="H344" s="19" t="s">
        <v>3</v>
      </c>
      <c r="I344" s="18" t="s">
        <v>5727</v>
      </c>
      <c r="J344" s="18">
        <v>1.35</v>
      </c>
      <c r="K344" s="24">
        <v>1231</v>
      </c>
      <c r="L344" s="24" t="s">
        <v>853</v>
      </c>
      <c r="M344" s="24" t="s">
        <v>4</v>
      </c>
      <c r="N344" s="24">
        <v>1.25</v>
      </c>
      <c r="O344" s="24">
        <v>0.16</v>
      </c>
      <c r="P344" s="25">
        <v>7.7600000000000002E-2</v>
      </c>
      <c r="Q344" s="25">
        <v>0.13639999999999999</v>
      </c>
      <c r="R344" s="26">
        <v>8519.7099999999991</v>
      </c>
      <c r="S344" s="26">
        <v>8519.7099999999991</v>
      </c>
      <c r="T344" s="26">
        <v>10649.64</v>
      </c>
      <c r="U344" s="26">
        <v>1363.01</v>
      </c>
      <c r="V344" s="26">
        <v>10649.64</v>
      </c>
      <c r="W344" s="26">
        <v>1363.01</v>
      </c>
      <c r="X344" s="50">
        <v>2280.8200000000002</v>
      </c>
      <c r="Y344" s="50">
        <v>2440.4499999999998</v>
      </c>
      <c r="Z344" s="50">
        <v>2393.59</v>
      </c>
      <c r="AA344" s="50">
        <v>2576.9299999999998</v>
      </c>
      <c r="AB344" s="50" t="s">
        <v>4949</v>
      </c>
      <c r="AC344" s="50" t="s">
        <v>4949</v>
      </c>
      <c r="AD344" s="50">
        <v>898.29</v>
      </c>
      <c r="AE344" s="50">
        <v>790.85</v>
      </c>
      <c r="AF344" s="50">
        <v>997.99</v>
      </c>
      <c r="AG344" s="50">
        <v>1066.8</v>
      </c>
      <c r="AH344" s="50" t="s">
        <v>4949</v>
      </c>
      <c r="AI344" s="50" t="s">
        <v>4949</v>
      </c>
      <c r="AJ344" s="59">
        <v>130.37590711175616</v>
      </c>
      <c r="AK344" s="59">
        <v>114.78229317851961</v>
      </c>
      <c r="AL344" s="59">
        <v>144.84615384615387</v>
      </c>
      <c r="AM344" s="59">
        <v>154.83309143686503</v>
      </c>
      <c r="AN344" s="59" t="s">
        <v>5557</v>
      </c>
      <c r="AO344" s="59" t="s">
        <v>5557</v>
      </c>
      <c r="AP344" s="50">
        <v>1363.01</v>
      </c>
      <c r="AQ344" s="50">
        <v>1363.01</v>
      </c>
      <c r="AR344" s="50">
        <v>1363.01</v>
      </c>
      <c r="AS344" s="50">
        <v>1363.01</v>
      </c>
      <c r="AT344" s="50">
        <v>1363.01</v>
      </c>
      <c r="AU344" s="50">
        <v>1363.01</v>
      </c>
      <c r="AV344" s="50">
        <v>12119.81</v>
      </c>
      <c r="AW344" s="50">
        <v>12504.49</v>
      </c>
      <c r="AX344" s="50">
        <v>13124</v>
      </c>
      <c r="AY344" s="50">
        <v>13691.81</v>
      </c>
      <c r="AZ344" s="50" t="s">
        <v>4949</v>
      </c>
      <c r="BA344" s="50" t="s">
        <v>4949</v>
      </c>
      <c r="BB344" s="59">
        <v>1759.0435413642961</v>
      </c>
      <c r="BC344" s="59">
        <v>1814.8751814223513</v>
      </c>
      <c r="BD344" s="59">
        <v>1904.789550072569</v>
      </c>
      <c r="BE344" s="59">
        <v>1987.200290275762</v>
      </c>
      <c r="BF344" s="59" t="s">
        <v>5557</v>
      </c>
      <c r="BG344" s="59" t="s">
        <v>5557</v>
      </c>
      <c r="BH344" s="50">
        <v>1363.01</v>
      </c>
      <c r="BI344" s="50">
        <v>1363.01</v>
      </c>
      <c r="BJ344" s="50">
        <v>1363.01</v>
      </c>
      <c r="BK344" s="50">
        <v>1363.01</v>
      </c>
      <c r="BL344" s="50">
        <v>1363.01</v>
      </c>
      <c r="BM344" s="50">
        <v>1363.01</v>
      </c>
      <c r="BN344" s="50">
        <v>454.55</v>
      </c>
      <c r="BO344" s="50">
        <v>390.51</v>
      </c>
      <c r="BP344" s="50">
        <v>498.99</v>
      </c>
      <c r="BQ344" s="50">
        <v>533.4</v>
      </c>
      <c r="BR344" s="50" t="s">
        <v>4949</v>
      </c>
      <c r="BS344" s="50" t="s">
        <v>4949</v>
      </c>
      <c r="BT344" s="59">
        <v>65.972423802612482</v>
      </c>
      <c r="BU344" s="59">
        <v>56.677793904208997</v>
      </c>
      <c r="BV344" s="59">
        <v>72.422351233671989</v>
      </c>
      <c r="BW344" s="59">
        <v>77.416545718432516</v>
      </c>
      <c r="BX344" s="59" t="s">
        <v>5557</v>
      </c>
      <c r="BY344" s="59" t="s">
        <v>5557</v>
      </c>
      <c r="BZ344" s="50">
        <v>1363.01</v>
      </c>
      <c r="CA344" s="50">
        <v>1363.01</v>
      </c>
      <c r="CB344" s="50">
        <v>1363.01</v>
      </c>
      <c r="CC344" s="50">
        <v>1363.01</v>
      </c>
      <c r="CD344" s="50">
        <v>1363.01</v>
      </c>
      <c r="CE344" s="50">
        <v>1363.01</v>
      </c>
      <c r="CF344" s="50">
        <v>675.53</v>
      </c>
      <c r="CG344" s="50">
        <v>956.24</v>
      </c>
      <c r="CH344" s="50">
        <v>2035.15</v>
      </c>
      <c r="CI344" s="50">
        <v>2052.0700000000002</v>
      </c>
      <c r="CJ344" s="50" t="s">
        <v>4949</v>
      </c>
      <c r="CK344" s="50" t="s">
        <v>4949</v>
      </c>
      <c r="CL344" s="50">
        <v>0.10543668739898425</v>
      </c>
      <c r="CM344" s="50">
        <v>9.2825929521075254E-2</v>
      </c>
      <c r="CN344" s="50">
        <v>0.11713896365017121</v>
      </c>
      <c r="CO344" s="50">
        <v>0.12521552963657215</v>
      </c>
      <c r="CP344" s="50" t="s">
        <v>4949</v>
      </c>
      <c r="CQ344" s="50" t="s">
        <v>4949</v>
      </c>
      <c r="CR344" s="50">
        <v>1.4225613313129204</v>
      </c>
      <c r="CS344" s="50">
        <v>1.4677131029107799</v>
      </c>
      <c r="CT344" s="50">
        <v>1.5404280192635667</v>
      </c>
      <c r="CU344" s="50">
        <v>1.6070746539494889</v>
      </c>
      <c r="CV344" s="50" t="s">
        <v>4949</v>
      </c>
      <c r="CW344" s="50" t="s">
        <v>4949</v>
      </c>
      <c r="CX344" s="50">
        <v>5.3352754964664295E-2</v>
      </c>
      <c r="CY344" s="50">
        <v>4.5836067190080418E-2</v>
      </c>
      <c r="CZ344" s="50">
        <v>5.8568894950649736E-2</v>
      </c>
      <c r="DA344" s="50">
        <v>6.2607764818286074E-2</v>
      </c>
      <c r="DB344" s="50" t="s">
        <v>4949</v>
      </c>
      <c r="DC344" s="50" t="s">
        <v>4949</v>
      </c>
      <c r="DD344" s="50">
        <v>7.9290257532239949E-2</v>
      </c>
      <c r="DE344" s="50">
        <v>0.11223856211068219</v>
      </c>
      <c r="DF344" s="50">
        <v>0.23887550163092408</v>
      </c>
      <c r="DG344" s="50">
        <v>0.24086148472189786</v>
      </c>
      <c r="DH344" s="50" t="s">
        <v>4949</v>
      </c>
      <c r="DI344" s="50" t="s">
        <v>4949</v>
      </c>
      <c r="DJ344" s="50">
        <v>10.523227465517817</v>
      </c>
      <c r="DK344" s="50">
        <v>11.952848201302396</v>
      </c>
      <c r="DL344" s="50">
        <v>9.4719486167196063</v>
      </c>
      <c r="DM344" s="50">
        <v>8.8609955005624297</v>
      </c>
      <c r="DN344" s="50" t="s">
        <v>4949</v>
      </c>
      <c r="DO344" s="50" t="s">
        <v>4949</v>
      </c>
      <c r="DP344" s="50">
        <v>0.77995529632890281</v>
      </c>
      <c r="DQ344" s="50">
        <v>0.75596125871586928</v>
      </c>
      <c r="DR344" s="50">
        <v>0.72027659250228593</v>
      </c>
      <c r="DS344" s="50">
        <v>0.69040616251613196</v>
      </c>
      <c r="DT344" s="50" t="s">
        <v>4949</v>
      </c>
      <c r="DU344" s="50" t="s">
        <v>4949</v>
      </c>
      <c r="DV344" s="58">
        <v>4.8085721751291402E-2</v>
      </c>
      <c r="DW344" s="58">
        <v>4.1311088331529654E-2</v>
      </c>
      <c r="DX344" s="58">
        <v>5.2786919583493339E-2</v>
      </c>
      <c r="DY344" s="58">
        <v>5.6427068490020535E-2</v>
      </c>
      <c r="DZ344" s="58" t="s">
        <v>4949</v>
      </c>
      <c r="EA344" s="58" t="s">
        <v>4949</v>
      </c>
      <c r="EB344" s="60">
        <v>7.4117498541643803E-2</v>
      </c>
      <c r="EC344" s="60">
        <v>6.3245282294599789E-2</v>
      </c>
      <c r="ED344" s="60">
        <v>7.6043127095397747E-2</v>
      </c>
      <c r="EE344" s="60">
        <v>7.7915191636460046E-2</v>
      </c>
      <c r="EF344" s="60" t="s">
        <v>4949</v>
      </c>
      <c r="EG344" s="60" t="s">
        <v>4949</v>
      </c>
      <c r="EH344" s="60">
        <v>6.9987986776685496E-2</v>
      </c>
      <c r="EI344" s="60">
        <v>-1.9201376795263014E-2</v>
      </c>
      <c r="EJ344" s="60">
        <v>7.6596242464248121E-2</v>
      </c>
      <c r="EK344" s="60" t="s">
        <v>4949</v>
      </c>
      <c r="EL344" s="60" t="s">
        <v>4949</v>
      </c>
      <c r="EM344" s="60">
        <v>-0.11960502732970413</v>
      </c>
      <c r="EN344" s="60">
        <v>0.2619207182145793</v>
      </c>
      <c r="EO344" s="60">
        <v>6.8948586659184796E-2</v>
      </c>
      <c r="EP344" s="60" t="s">
        <v>4949</v>
      </c>
      <c r="EQ344" s="60" t="s">
        <v>4949</v>
      </c>
    </row>
    <row r="345" spans="1:147" ht="15" thickBot="1">
      <c r="A345" s="17" t="s">
        <v>1293</v>
      </c>
      <c r="B345" s="17" t="s">
        <v>1294</v>
      </c>
      <c r="C345" s="17" t="s">
        <v>1295</v>
      </c>
      <c r="D345" s="17" t="s">
        <v>5760</v>
      </c>
      <c r="E345" s="19" t="s">
        <v>5574</v>
      </c>
      <c r="F345" s="18" t="s">
        <v>3033</v>
      </c>
      <c r="G345" s="18" t="s">
        <v>2828</v>
      </c>
      <c r="H345" s="19" t="s">
        <v>3</v>
      </c>
      <c r="I345" s="18" t="s">
        <v>5726</v>
      </c>
      <c r="J345" s="18">
        <v>39</v>
      </c>
      <c r="K345" s="24">
        <v>1231</v>
      </c>
      <c r="L345" s="24" t="s">
        <v>853</v>
      </c>
      <c r="M345" s="24" t="s">
        <v>4</v>
      </c>
      <c r="N345" s="24">
        <v>26.86</v>
      </c>
      <c r="O345" s="24">
        <v>3.44</v>
      </c>
      <c r="P345" s="25">
        <v>-8.8900000000000007E-2</v>
      </c>
      <c r="Q345" s="25">
        <v>-5.5599999999999997E-2</v>
      </c>
      <c r="R345" s="26">
        <v>1400.43</v>
      </c>
      <c r="S345" s="26">
        <v>1400.43</v>
      </c>
      <c r="T345" s="26">
        <v>37615.440000000002</v>
      </c>
      <c r="U345" s="26">
        <v>4814.28</v>
      </c>
      <c r="V345" s="26">
        <v>37615.440000000002</v>
      </c>
      <c r="W345" s="26">
        <v>4814.28</v>
      </c>
      <c r="X345" s="50">
        <v>8533.61</v>
      </c>
      <c r="Y345" s="50">
        <v>10317.9</v>
      </c>
      <c r="Z345" s="50">
        <v>9614.68</v>
      </c>
      <c r="AA345" s="50">
        <v>10907.54</v>
      </c>
      <c r="AB345" s="50" t="s">
        <v>4949</v>
      </c>
      <c r="AC345" s="50" t="s">
        <v>4949</v>
      </c>
      <c r="AD345" s="50">
        <v>483.46</v>
      </c>
      <c r="AE345" s="50">
        <v>1551.61</v>
      </c>
      <c r="AF345" s="50">
        <v>1790.75</v>
      </c>
      <c r="AG345" s="50">
        <v>1116.54</v>
      </c>
      <c r="AH345" s="50" t="s">
        <v>4949</v>
      </c>
      <c r="AI345" s="50" t="s">
        <v>4949</v>
      </c>
      <c r="AJ345" s="59">
        <v>70.168359941944843</v>
      </c>
      <c r="AK345" s="59">
        <v>225.19738751814222</v>
      </c>
      <c r="AL345" s="59">
        <v>259.90566037735852</v>
      </c>
      <c r="AM345" s="59">
        <v>162.05224963715531</v>
      </c>
      <c r="AN345" s="59" t="s">
        <v>5557</v>
      </c>
      <c r="AO345" s="59" t="s">
        <v>5557</v>
      </c>
      <c r="AP345" s="50">
        <v>4814.28</v>
      </c>
      <c r="AQ345" s="50">
        <v>4814.28</v>
      </c>
      <c r="AR345" s="50">
        <v>4814.28</v>
      </c>
      <c r="AS345" s="50">
        <v>4814.28</v>
      </c>
      <c r="AT345" s="50">
        <v>4814.28</v>
      </c>
      <c r="AU345" s="50">
        <v>4814.28</v>
      </c>
      <c r="AV345" s="50">
        <v>21289.03</v>
      </c>
      <c r="AW345" s="50">
        <v>22456.28</v>
      </c>
      <c r="AX345" s="50">
        <v>24357.27</v>
      </c>
      <c r="AY345" s="50">
        <v>25597.69</v>
      </c>
      <c r="AZ345" s="50" t="s">
        <v>4949</v>
      </c>
      <c r="BA345" s="50" t="s">
        <v>4949</v>
      </c>
      <c r="BB345" s="59">
        <v>3089.8447024673442</v>
      </c>
      <c r="BC345" s="59">
        <v>3259.256894049347</v>
      </c>
      <c r="BD345" s="59">
        <v>3535.1625544267058</v>
      </c>
      <c r="BE345" s="59">
        <v>3715.1944847605223</v>
      </c>
      <c r="BF345" s="59" t="s">
        <v>5557</v>
      </c>
      <c r="BG345" s="59" t="s">
        <v>5557</v>
      </c>
      <c r="BH345" s="50">
        <v>4814.28</v>
      </c>
      <c r="BI345" s="50">
        <v>4814.28</v>
      </c>
      <c r="BJ345" s="50">
        <v>4814.28</v>
      </c>
      <c r="BK345" s="50">
        <v>4814.28</v>
      </c>
      <c r="BL345" s="50">
        <v>4814.28</v>
      </c>
      <c r="BM345" s="50">
        <v>4814.28</v>
      </c>
      <c r="BN345" s="50">
        <v>173.03</v>
      </c>
      <c r="BO345" s="50">
        <v>187.82</v>
      </c>
      <c r="BP345" s="50">
        <v>192.44</v>
      </c>
      <c r="BQ345" s="50">
        <v>189.73</v>
      </c>
      <c r="BR345" s="50" t="s">
        <v>4949</v>
      </c>
      <c r="BS345" s="50" t="s">
        <v>4949</v>
      </c>
      <c r="BT345" s="59">
        <v>25.113207547169814</v>
      </c>
      <c r="BU345" s="59">
        <v>27.259796806966619</v>
      </c>
      <c r="BV345" s="59">
        <v>27.930333817126272</v>
      </c>
      <c r="BW345" s="59">
        <v>27.537010159651668</v>
      </c>
      <c r="BX345" s="59" t="s">
        <v>5557</v>
      </c>
      <c r="BY345" s="59" t="s">
        <v>5557</v>
      </c>
      <c r="BZ345" s="50">
        <v>4814.28</v>
      </c>
      <c r="CA345" s="50">
        <v>4814.28</v>
      </c>
      <c r="CB345" s="50">
        <v>4814.28</v>
      </c>
      <c r="CC345" s="50">
        <v>4814.28</v>
      </c>
      <c r="CD345" s="50">
        <v>4814.28</v>
      </c>
      <c r="CE345" s="50">
        <v>4814.28</v>
      </c>
      <c r="CF345" s="50">
        <v>3488.75</v>
      </c>
      <c r="CG345" s="50">
        <v>4587.16</v>
      </c>
      <c r="CH345" s="50">
        <v>3873.58</v>
      </c>
      <c r="CI345" s="50">
        <v>3153.82</v>
      </c>
      <c r="CJ345" s="50" t="s">
        <v>4949</v>
      </c>
      <c r="CK345" s="50" t="s">
        <v>4949</v>
      </c>
      <c r="CL345" s="50">
        <v>0.34522253879165682</v>
      </c>
      <c r="CM345" s="50">
        <v>1.1079525574287896</v>
      </c>
      <c r="CN345" s="50">
        <v>1.2787143948644344</v>
      </c>
      <c r="CO345" s="50">
        <v>0.79728369143762978</v>
      </c>
      <c r="CP345" s="50" t="s">
        <v>4949</v>
      </c>
      <c r="CQ345" s="50" t="s">
        <v>4949</v>
      </c>
      <c r="CR345" s="50">
        <v>15.201780881586368</v>
      </c>
      <c r="CS345" s="50">
        <v>16.035274879858328</v>
      </c>
      <c r="CT345" s="50">
        <v>17.39270795398556</v>
      </c>
      <c r="CU345" s="50">
        <v>18.278450190298692</v>
      </c>
      <c r="CV345" s="50" t="s">
        <v>4949</v>
      </c>
      <c r="CW345" s="50" t="s">
        <v>4949</v>
      </c>
      <c r="CX345" s="50">
        <v>0.12355490813535842</v>
      </c>
      <c r="CY345" s="50">
        <v>0.13411595010104038</v>
      </c>
      <c r="CZ345" s="50">
        <v>0.13741493684082745</v>
      </c>
      <c r="DA345" s="50">
        <v>0.1354798169133766</v>
      </c>
      <c r="DB345" s="50" t="s">
        <v>4949</v>
      </c>
      <c r="DC345" s="50" t="s">
        <v>4949</v>
      </c>
      <c r="DD345" s="50">
        <v>2.4911991316952649</v>
      </c>
      <c r="DE345" s="50">
        <v>3.2755367994116091</v>
      </c>
      <c r="DF345" s="50">
        <v>2.7659933020572249</v>
      </c>
      <c r="DG345" s="50">
        <v>2.2520368743885806</v>
      </c>
      <c r="DH345" s="50" t="s">
        <v>4949</v>
      </c>
      <c r="DI345" s="50" t="s">
        <v>4949</v>
      </c>
      <c r="DJ345" s="50">
        <v>69.061556281802012</v>
      </c>
      <c r="DK345" s="50">
        <v>21.518616147098822</v>
      </c>
      <c r="DL345" s="50">
        <v>18.644981153148123</v>
      </c>
      <c r="DM345" s="50">
        <v>29.903541297221775</v>
      </c>
      <c r="DN345" s="50" t="s">
        <v>4949</v>
      </c>
      <c r="DO345" s="50" t="s">
        <v>4949</v>
      </c>
      <c r="DP345" s="50">
        <v>1.5683429446996882</v>
      </c>
      <c r="DQ345" s="50">
        <v>1.4868223944482346</v>
      </c>
      <c r="DR345" s="50">
        <v>1.3707817009049044</v>
      </c>
      <c r="DS345" s="50">
        <v>1.3043559789965424</v>
      </c>
      <c r="DT345" s="50" t="s">
        <v>4949</v>
      </c>
      <c r="DU345" s="50" t="s">
        <v>4949</v>
      </c>
      <c r="DV345" s="58">
        <v>5.1823232550129534E-3</v>
      </c>
      <c r="DW345" s="58">
        <v>5.6252901448103389E-3</v>
      </c>
      <c r="DX345" s="58">
        <v>5.7636611408119565E-3</v>
      </c>
      <c r="DY345" s="58">
        <v>5.6824954699971541E-3</v>
      </c>
      <c r="DZ345" s="58" t="s">
        <v>4949</v>
      </c>
      <c r="EA345" s="58" t="s">
        <v>4949</v>
      </c>
      <c r="EB345" s="60">
        <v>2.2709348429684209E-2</v>
      </c>
      <c r="EC345" s="60">
        <v>6.9094703129814916E-2</v>
      </c>
      <c r="ED345" s="60">
        <v>7.3520144088397424E-2</v>
      </c>
      <c r="EE345" s="60">
        <v>4.3618779663321186E-2</v>
      </c>
      <c r="EF345" s="60" t="s">
        <v>4949</v>
      </c>
      <c r="EG345" s="60" t="s">
        <v>4949</v>
      </c>
      <c r="EH345" s="60">
        <v>0.20908970529471094</v>
      </c>
      <c r="EI345" s="60">
        <v>-6.8155341687746507E-2</v>
      </c>
      <c r="EJ345" s="60">
        <v>0.13446729376328692</v>
      </c>
      <c r="EK345" s="60" t="s">
        <v>4949</v>
      </c>
      <c r="EL345" s="60" t="s">
        <v>4949</v>
      </c>
      <c r="EM345" s="60">
        <v>2.2093865056054276</v>
      </c>
      <c r="EN345" s="60">
        <v>0.15412378110478797</v>
      </c>
      <c r="EO345" s="60">
        <v>-0.37649588161384895</v>
      </c>
      <c r="EP345" s="60" t="s">
        <v>4949</v>
      </c>
      <c r="EQ345" s="60" t="s">
        <v>4949</v>
      </c>
    </row>
    <row r="346" spans="1:147" ht="15" thickBot="1">
      <c r="A346" s="17" t="s">
        <v>2383</v>
      </c>
      <c r="B346" s="17" t="s">
        <v>2384</v>
      </c>
      <c r="C346" s="17" t="s">
        <v>2385</v>
      </c>
      <c r="D346" s="17" t="s">
        <v>5666</v>
      </c>
      <c r="E346" s="19" t="s">
        <v>5574</v>
      </c>
      <c r="F346" s="18" t="s">
        <v>3039</v>
      </c>
      <c r="G346" s="18" t="s">
        <v>2220</v>
      </c>
      <c r="H346" s="19" t="s">
        <v>3</v>
      </c>
      <c r="I346" s="18" t="s">
        <v>5726</v>
      </c>
      <c r="J346" s="18">
        <v>44</v>
      </c>
      <c r="K346" s="24">
        <v>1231</v>
      </c>
      <c r="L346" s="24" t="s">
        <v>853</v>
      </c>
      <c r="M346" s="24" t="s">
        <v>4</v>
      </c>
      <c r="N346" s="24">
        <v>42</v>
      </c>
      <c r="O346" s="24">
        <v>5.38</v>
      </c>
      <c r="P346" s="25">
        <v>5.6999999999999993E-3</v>
      </c>
      <c r="Q346" s="25">
        <v>0.1164</v>
      </c>
      <c r="R346" s="26">
        <v>1357.95</v>
      </c>
      <c r="S346" s="26">
        <v>489.04</v>
      </c>
      <c r="T346" s="26">
        <v>57033.83</v>
      </c>
      <c r="U346" s="26">
        <v>7299.58</v>
      </c>
      <c r="V346" s="26">
        <v>20539.72</v>
      </c>
      <c r="W346" s="26">
        <v>2628.81</v>
      </c>
      <c r="X346" s="50">
        <v>21798.94</v>
      </c>
      <c r="Y346" s="50">
        <v>24908.94</v>
      </c>
      <c r="Z346" s="50">
        <v>28490.51</v>
      </c>
      <c r="AA346" s="50">
        <v>31071.43</v>
      </c>
      <c r="AB346" s="50" t="s">
        <v>4949</v>
      </c>
      <c r="AC346" s="50" t="s">
        <v>4949</v>
      </c>
      <c r="AD346" s="50">
        <v>3105.7</v>
      </c>
      <c r="AE346" s="50">
        <v>3702.6</v>
      </c>
      <c r="AF346" s="50">
        <v>4253.75</v>
      </c>
      <c r="AG346" s="50">
        <v>4672.8999999999996</v>
      </c>
      <c r="AH346" s="50" t="s">
        <v>4949</v>
      </c>
      <c r="AI346" s="50" t="s">
        <v>4949</v>
      </c>
      <c r="AJ346" s="59">
        <v>450.75471698113205</v>
      </c>
      <c r="AK346" s="59">
        <v>537.38751814223508</v>
      </c>
      <c r="AL346" s="59">
        <v>617.38026124818578</v>
      </c>
      <c r="AM346" s="59">
        <v>678.2148040638607</v>
      </c>
      <c r="AN346" s="59" t="s">
        <v>5557</v>
      </c>
      <c r="AO346" s="59" t="s">
        <v>5557</v>
      </c>
      <c r="AP346" s="50">
        <v>7299.58</v>
      </c>
      <c r="AQ346" s="50">
        <v>7299.58</v>
      </c>
      <c r="AR346" s="50">
        <v>7299.58</v>
      </c>
      <c r="AS346" s="50">
        <v>7299.58</v>
      </c>
      <c r="AT346" s="50">
        <v>7299.58</v>
      </c>
      <c r="AU346" s="50">
        <v>7299.58</v>
      </c>
      <c r="AV346" s="50">
        <v>36865.96</v>
      </c>
      <c r="AW346" s="50">
        <v>41527.760000000002</v>
      </c>
      <c r="AX346" s="50">
        <v>44375.56</v>
      </c>
      <c r="AY346" s="50">
        <v>47488.57</v>
      </c>
      <c r="AZ346" s="50" t="s">
        <v>4949</v>
      </c>
      <c r="BA346" s="50" t="s">
        <v>4949</v>
      </c>
      <c r="BB346" s="59">
        <v>5350.6473149492022</v>
      </c>
      <c r="BC346" s="59">
        <v>6027.251088534108</v>
      </c>
      <c r="BD346" s="59">
        <v>6440.5747460087086</v>
      </c>
      <c r="BE346" s="59">
        <v>6892.3904208998547</v>
      </c>
      <c r="BF346" s="59" t="s">
        <v>5557</v>
      </c>
      <c r="BG346" s="59" t="s">
        <v>5557</v>
      </c>
      <c r="BH346" s="50">
        <v>7299.58</v>
      </c>
      <c r="BI346" s="50">
        <v>7299.58</v>
      </c>
      <c r="BJ346" s="50">
        <v>7299.58</v>
      </c>
      <c r="BK346" s="50">
        <v>7299.58</v>
      </c>
      <c r="BL346" s="50">
        <v>7299.58</v>
      </c>
      <c r="BM346" s="50">
        <v>7299.58</v>
      </c>
      <c r="BN346" s="50">
        <v>1101</v>
      </c>
      <c r="BO346" s="50">
        <v>1369.34</v>
      </c>
      <c r="BP346" s="50">
        <v>1573.17</v>
      </c>
      <c r="BQ346" s="50">
        <v>1728.19</v>
      </c>
      <c r="BR346" s="50" t="s">
        <v>4949</v>
      </c>
      <c r="BS346" s="50" t="s">
        <v>4949</v>
      </c>
      <c r="BT346" s="59">
        <v>159.79680696661831</v>
      </c>
      <c r="BU346" s="59">
        <v>198.74310595065313</v>
      </c>
      <c r="BV346" s="59">
        <v>228.32656023222063</v>
      </c>
      <c r="BW346" s="59">
        <v>250.8258345428157</v>
      </c>
      <c r="BX346" s="59" t="s">
        <v>5557</v>
      </c>
      <c r="BY346" s="59" t="s">
        <v>5557</v>
      </c>
      <c r="BZ346" s="50">
        <v>7299.58</v>
      </c>
      <c r="CA346" s="50">
        <v>7299.58</v>
      </c>
      <c r="CB346" s="50">
        <v>7299.58</v>
      </c>
      <c r="CC346" s="50">
        <v>7299.58</v>
      </c>
      <c r="CD346" s="50">
        <v>7299.58</v>
      </c>
      <c r="CE346" s="50">
        <v>7299.58</v>
      </c>
      <c r="CF346" s="50">
        <v>2781.89</v>
      </c>
      <c r="CG346" s="50">
        <v>3361.12</v>
      </c>
      <c r="CH346" s="50">
        <v>1276.75</v>
      </c>
      <c r="CI346" s="50">
        <v>4535.45</v>
      </c>
      <c r="CJ346" s="50" t="s">
        <v>4949</v>
      </c>
      <c r="CK346" s="50" t="s">
        <v>4949</v>
      </c>
      <c r="CL346" s="50">
        <v>2.2870503332228727</v>
      </c>
      <c r="CM346" s="50">
        <v>2.726609963547995</v>
      </c>
      <c r="CN346" s="50">
        <v>3.1324791045325675</v>
      </c>
      <c r="CO346" s="50">
        <v>3.4411428992230935</v>
      </c>
      <c r="CP346" s="50" t="s">
        <v>4949</v>
      </c>
      <c r="CQ346" s="50" t="s">
        <v>4949</v>
      </c>
      <c r="CR346" s="50">
        <v>27.148245517139806</v>
      </c>
      <c r="CS346" s="50">
        <v>30.581214330424537</v>
      </c>
      <c r="CT346" s="50">
        <v>32.678346036304724</v>
      </c>
      <c r="CU346" s="50">
        <v>34.970779483780696</v>
      </c>
      <c r="CV346" s="50" t="s">
        <v>4949</v>
      </c>
      <c r="CW346" s="50" t="s">
        <v>4949</v>
      </c>
      <c r="CX346" s="50">
        <v>0.81078095658897598</v>
      </c>
      <c r="CY346" s="50">
        <v>1.0083876431385543</v>
      </c>
      <c r="CZ346" s="50">
        <v>1.1584888987076107</v>
      </c>
      <c r="DA346" s="50">
        <v>1.2726462682720276</v>
      </c>
      <c r="DB346" s="50" t="s">
        <v>4949</v>
      </c>
      <c r="DC346" s="50" t="s">
        <v>4949</v>
      </c>
      <c r="DD346" s="50">
        <v>2.0485953091056368</v>
      </c>
      <c r="DE346" s="50">
        <v>2.475142678301852</v>
      </c>
      <c r="DF346" s="50">
        <v>0.94020398394638971</v>
      </c>
      <c r="DG346" s="50">
        <v>3.3399241503737249</v>
      </c>
      <c r="DH346" s="50" t="s">
        <v>4949</v>
      </c>
      <c r="DI346" s="50" t="s">
        <v>4949</v>
      </c>
      <c r="DJ346" s="50">
        <v>16.300608558457032</v>
      </c>
      <c r="DK346" s="50">
        <v>13.672770485604712</v>
      </c>
      <c r="DL346" s="50">
        <v>11.901216573611521</v>
      </c>
      <c r="DM346" s="50">
        <v>10.833700699779582</v>
      </c>
      <c r="DN346" s="50" t="s">
        <v>4949</v>
      </c>
      <c r="DO346" s="50" t="s">
        <v>4949</v>
      </c>
      <c r="DP346" s="50">
        <v>1.3732125787582909</v>
      </c>
      <c r="DQ346" s="50">
        <v>1.2190592509685088</v>
      </c>
      <c r="DR346" s="50">
        <v>1.1408261664754205</v>
      </c>
      <c r="DS346" s="50">
        <v>1.0660417864761984</v>
      </c>
      <c r="DT346" s="50" t="s">
        <v>4949</v>
      </c>
      <c r="DU346" s="50" t="s">
        <v>4949</v>
      </c>
      <c r="DV346" s="58">
        <v>2.1748234067097548E-2</v>
      </c>
      <c r="DW346" s="58">
        <v>2.7048798217474437E-2</v>
      </c>
      <c r="DX346" s="58">
        <v>3.1075085728733742E-2</v>
      </c>
      <c r="DY346" s="58">
        <v>3.413722128284951E-2</v>
      </c>
      <c r="DZ346" s="58" t="s">
        <v>4949</v>
      </c>
      <c r="EA346" s="58" t="s">
        <v>4949</v>
      </c>
      <c r="EB346" s="60">
        <v>8.4243025273178826E-2</v>
      </c>
      <c r="EC346" s="60">
        <v>8.9159636830881309E-2</v>
      </c>
      <c r="ED346" s="60">
        <v>9.5857945229310917E-2</v>
      </c>
      <c r="EE346" s="60">
        <v>9.8400520377850922E-2</v>
      </c>
      <c r="EF346" s="60" t="s">
        <v>4949</v>
      </c>
      <c r="EG346" s="60" t="s">
        <v>4949</v>
      </c>
      <c r="EH346" s="60">
        <v>0.14266748750168579</v>
      </c>
      <c r="EI346" s="60">
        <v>0.14378652804976855</v>
      </c>
      <c r="EJ346" s="60">
        <v>9.05887609593512E-2</v>
      </c>
      <c r="EK346" s="60" t="s">
        <v>4949</v>
      </c>
      <c r="EL346" s="60" t="s">
        <v>4949</v>
      </c>
      <c r="EM346" s="60">
        <v>0.19219499629713122</v>
      </c>
      <c r="EN346" s="60">
        <v>0.14885485874790683</v>
      </c>
      <c r="EO346" s="60">
        <v>9.8536585365853524E-2</v>
      </c>
      <c r="EP346" s="60" t="s">
        <v>4949</v>
      </c>
      <c r="EQ346" s="60" t="s">
        <v>4949</v>
      </c>
    </row>
    <row r="347" spans="1:147" ht="15" thickBot="1">
      <c r="A347" s="17" t="s">
        <v>1296</v>
      </c>
      <c r="B347" s="17" t="s">
        <v>1297</v>
      </c>
      <c r="C347" s="17" t="s">
        <v>1298</v>
      </c>
      <c r="D347" s="17" t="s">
        <v>5666</v>
      </c>
      <c r="E347" s="19" t="s">
        <v>5574</v>
      </c>
      <c r="F347" s="18" t="s">
        <v>3039</v>
      </c>
      <c r="G347" s="18" t="s">
        <v>2220</v>
      </c>
      <c r="H347" s="19" t="s">
        <v>3</v>
      </c>
      <c r="I347" s="18" t="s">
        <v>5726</v>
      </c>
      <c r="J347" s="18">
        <v>9</v>
      </c>
      <c r="K347" s="24">
        <v>1231</v>
      </c>
      <c r="L347" s="24" t="s">
        <v>853</v>
      </c>
      <c r="M347" s="24" t="s">
        <v>4</v>
      </c>
      <c r="N347" s="24">
        <v>11.67</v>
      </c>
      <c r="O347" s="24">
        <v>1.49</v>
      </c>
      <c r="P347" s="25">
        <v>7.7600000000000002E-2</v>
      </c>
      <c r="Q347" s="25">
        <v>0.2349</v>
      </c>
      <c r="R347" s="26">
        <v>2111.9</v>
      </c>
      <c r="S347" s="26">
        <v>2111.9</v>
      </c>
      <c r="T347" s="26">
        <v>24645.83</v>
      </c>
      <c r="U347" s="26">
        <v>3154.34</v>
      </c>
      <c r="V347" s="26">
        <v>24645.83</v>
      </c>
      <c r="W347" s="26">
        <v>3154.34</v>
      </c>
      <c r="X347" s="50">
        <v>23626.28</v>
      </c>
      <c r="Y347" s="50">
        <v>24755.74</v>
      </c>
      <c r="Z347" s="50">
        <v>27895.14</v>
      </c>
      <c r="AA347" s="50">
        <v>30772.65</v>
      </c>
      <c r="AB347" s="50" t="s">
        <v>4949</v>
      </c>
      <c r="AC347" s="50" t="s">
        <v>4949</v>
      </c>
      <c r="AD347" s="50">
        <v>1113.97</v>
      </c>
      <c r="AE347" s="50">
        <v>1094.8699999999999</v>
      </c>
      <c r="AF347" s="50">
        <v>1318.23</v>
      </c>
      <c r="AG347" s="50">
        <v>1504.22</v>
      </c>
      <c r="AH347" s="50" t="s">
        <v>4949</v>
      </c>
      <c r="AI347" s="50" t="s">
        <v>4949</v>
      </c>
      <c r="AJ347" s="59">
        <v>161.67924528301887</v>
      </c>
      <c r="AK347" s="59">
        <v>158.90711175616835</v>
      </c>
      <c r="AL347" s="59">
        <v>191.32510885341074</v>
      </c>
      <c r="AM347" s="59">
        <v>218.31930333817127</v>
      </c>
      <c r="AN347" s="59" t="s">
        <v>5557</v>
      </c>
      <c r="AO347" s="59" t="s">
        <v>5557</v>
      </c>
      <c r="AP347" s="50">
        <v>3154.34</v>
      </c>
      <c r="AQ347" s="50">
        <v>3154.34</v>
      </c>
      <c r="AR347" s="50">
        <v>3154.34</v>
      </c>
      <c r="AS347" s="50">
        <v>3154.34</v>
      </c>
      <c r="AT347" s="50">
        <v>3154.34</v>
      </c>
      <c r="AU347" s="50">
        <v>3154.34</v>
      </c>
      <c r="AV347" s="50">
        <v>11232.23</v>
      </c>
      <c r="AW347" s="50">
        <v>11499.07</v>
      </c>
      <c r="AX347" s="50">
        <v>13382.48</v>
      </c>
      <c r="AY347" s="50">
        <v>14206.23</v>
      </c>
      <c r="AZ347" s="50" t="s">
        <v>4949</v>
      </c>
      <c r="BA347" s="50" t="s">
        <v>4949</v>
      </c>
      <c r="BB347" s="59">
        <v>1630.2220609579101</v>
      </c>
      <c r="BC347" s="59">
        <v>1668.9506531204645</v>
      </c>
      <c r="BD347" s="59">
        <v>1942.3047895500727</v>
      </c>
      <c r="BE347" s="59">
        <v>2061.8621190130625</v>
      </c>
      <c r="BF347" s="59" t="s">
        <v>5557</v>
      </c>
      <c r="BG347" s="59" t="s">
        <v>5557</v>
      </c>
      <c r="BH347" s="50">
        <v>3154.34</v>
      </c>
      <c r="BI347" s="50">
        <v>3154.34</v>
      </c>
      <c r="BJ347" s="50">
        <v>3154.34</v>
      </c>
      <c r="BK347" s="50">
        <v>3154.34</v>
      </c>
      <c r="BL347" s="50">
        <v>3154.34</v>
      </c>
      <c r="BM347" s="50">
        <v>3154.34</v>
      </c>
      <c r="BN347" s="50">
        <v>539.16</v>
      </c>
      <c r="BO347" s="50">
        <v>565.16999999999996</v>
      </c>
      <c r="BP347" s="50">
        <v>680.47</v>
      </c>
      <c r="BQ347" s="50">
        <v>776.48</v>
      </c>
      <c r="BR347" s="50" t="s">
        <v>4949</v>
      </c>
      <c r="BS347" s="50" t="s">
        <v>4949</v>
      </c>
      <c r="BT347" s="59">
        <v>78.252539912917271</v>
      </c>
      <c r="BU347" s="59">
        <v>82.027576197387518</v>
      </c>
      <c r="BV347" s="59">
        <v>98.761973875181425</v>
      </c>
      <c r="BW347" s="59">
        <v>112.69666182873731</v>
      </c>
      <c r="BX347" s="59" t="s">
        <v>5557</v>
      </c>
      <c r="BY347" s="59" t="s">
        <v>5557</v>
      </c>
      <c r="BZ347" s="50">
        <v>3154.34</v>
      </c>
      <c r="CA347" s="50">
        <v>3154.34</v>
      </c>
      <c r="CB347" s="50">
        <v>3154.34</v>
      </c>
      <c r="CC347" s="50">
        <v>3154.34</v>
      </c>
      <c r="CD347" s="50">
        <v>3154.34</v>
      </c>
      <c r="CE347" s="50">
        <v>3154.34</v>
      </c>
      <c r="CF347" s="50">
        <v>1780.48</v>
      </c>
      <c r="CG347" s="50">
        <v>2486.37</v>
      </c>
      <c r="CH347" s="50">
        <v>3318.62</v>
      </c>
      <c r="CI347" s="50">
        <v>1391.45</v>
      </c>
      <c r="CJ347" s="50" t="s">
        <v>4949</v>
      </c>
      <c r="CK347" s="50" t="s">
        <v>4949</v>
      </c>
      <c r="CL347" s="50">
        <v>0.52747289170888767</v>
      </c>
      <c r="CM347" s="50">
        <v>0.51842890288365917</v>
      </c>
      <c r="CN347" s="50">
        <v>0.62419148633931532</v>
      </c>
      <c r="CO347" s="50">
        <v>0.71225910317723373</v>
      </c>
      <c r="CP347" s="50" t="s">
        <v>4949</v>
      </c>
      <c r="CQ347" s="50" t="s">
        <v>4949</v>
      </c>
      <c r="CR347" s="50">
        <v>5.3185425446280599</v>
      </c>
      <c r="CS347" s="50">
        <v>5.4448932241109897</v>
      </c>
      <c r="CT347" s="50">
        <v>6.336701548368767</v>
      </c>
      <c r="CU347" s="50">
        <v>6.7267531606610156</v>
      </c>
      <c r="CV347" s="50" t="s">
        <v>4949</v>
      </c>
      <c r="CW347" s="50" t="s">
        <v>4949</v>
      </c>
      <c r="CX347" s="50">
        <v>0.25529617879634448</v>
      </c>
      <c r="CY347" s="50">
        <v>0.26761210284577863</v>
      </c>
      <c r="CZ347" s="50">
        <v>0.32220749088498507</v>
      </c>
      <c r="DA347" s="50">
        <v>0.36766892371797905</v>
      </c>
      <c r="DB347" s="50" t="s">
        <v>4949</v>
      </c>
      <c r="DC347" s="50" t="s">
        <v>4949</v>
      </c>
      <c r="DD347" s="50">
        <v>0.84307022112789431</v>
      </c>
      <c r="DE347" s="50">
        <v>1.1773142667739949</v>
      </c>
      <c r="DF347" s="50">
        <v>1.5713906908471045</v>
      </c>
      <c r="DG347" s="50">
        <v>0.65886168852691884</v>
      </c>
      <c r="DH347" s="50" t="s">
        <v>4949</v>
      </c>
      <c r="DI347" s="50" t="s">
        <v>4949</v>
      </c>
      <c r="DJ347" s="50">
        <v>19.638150039947217</v>
      </c>
      <c r="DK347" s="50">
        <v>19.980737439148029</v>
      </c>
      <c r="DL347" s="50">
        <v>16.595214795597126</v>
      </c>
      <c r="DM347" s="50">
        <v>14.543291539801359</v>
      </c>
      <c r="DN347" s="50" t="s">
        <v>4949</v>
      </c>
      <c r="DO347" s="50" t="s">
        <v>4949</v>
      </c>
      <c r="DP347" s="50">
        <v>1.9476372901908172</v>
      </c>
      <c r="DQ347" s="50">
        <v>1.9024416757181235</v>
      </c>
      <c r="DR347" s="50">
        <v>1.6346977540784668</v>
      </c>
      <c r="DS347" s="50">
        <v>1.5399096030403563</v>
      </c>
      <c r="DT347" s="50" t="s">
        <v>4949</v>
      </c>
      <c r="DU347" s="50" t="s">
        <v>4949</v>
      </c>
      <c r="DV347" s="58">
        <v>2.4645838352080399E-2</v>
      </c>
      <c r="DW347" s="58">
        <v>2.583479572194762E-2</v>
      </c>
      <c r="DX347" s="58">
        <v>3.1105337234661603E-2</v>
      </c>
      <c r="DY347" s="58">
        <v>3.5494102981718581E-2</v>
      </c>
      <c r="DZ347" s="58" t="s">
        <v>4949</v>
      </c>
      <c r="EA347" s="58" t="s">
        <v>4949</v>
      </c>
      <c r="EB347" s="60">
        <v>9.9176209888864456E-2</v>
      </c>
      <c r="EC347" s="60">
        <v>9.5213786854067325E-2</v>
      </c>
      <c r="ED347" s="60">
        <v>9.8504163652775867E-2</v>
      </c>
      <c r="EE347" s="60">
        <v>0.10588453094170656</v>
      </c>
      <c r="EF347" s="60" t="s">
        <v>4949</v>
      </c>
      <c r="EG347" s="60" t="s">
        <v>4949</v>
      </c>
      <c r="EH347" s="60">
        <v>4.7805240604953614E-2</v>
      </c>
      <c r="EI347" s="60">
        <v>0.12681503360432766</v>
      </c>
      <c r="EJ347" s="60">
        <v>0.10315452799304836</v>
      </c>
      <c r="EK347" s="60" t="s">
        <v>4949</v>
      </c>
      <c r="EL347" s="60" t="s">
        <v>4949</v>
      </c>
      <c r="EM347" s="60">
        <v>-1.7145883641390802E-2</v>
      </c>
      <c r="EN347" s="60">
        <v>0.20400595504489138</v>
      </c>
      <c r="EO347" s="60">
        <v>0.14109070496043929</v>
      </c>
      <c r="EP347" s="60" t="s">
        <v>4949</v>
      </c>
      <c r="EQ347" s="60" t="s">
        <v>4949</v>
      </c>
    </row>
    <row r="348" spans="1:147" ht="15" thickBot="1">
      <c r="A348" s="17" t="s">
        <v>3086</v>
      </c>
      <c r="B348" s="17" t="s">
        <v>3087</v>
      </c>
      <c r="C348" s="17" t="s">
        <v>3088</v>
      </c>
      <c r="D348" s="17" t="s">
        <v>5748</v>
      </c>
      <c r="E348" s="19" t="s">
        <v>5574</v>
      </c>
      <c r="F348" s="18" t="s">
        <v>3015</v>
      </c>
      <c r="G348" s="18" t="s">
        <v>1141</v>
      </c>
      <c r="H348" s="19" t="s">
        <v>3</v>
      </c>
      <c r="I348" s="18" t="s">
        <v>5726</v>
      </c>
      <c r="J348" s="18">
        <v>11.88</v>
      </c>
      <c r="K348" s="24">
        <v>1231</v>
      </c>
      <c r="L348" s="24" t="s">
        <v>853</v>
      </c>
      <c r="M348" s="24" t="s">
        <v>4</v>
      </c>
      <c r="N348" s="24">
        <v>11.36</v>
      </c>
      <c r="O348" s="24">
        <v>1.45</v>
      </c>
      <c r="P348" s="25">
        <v>7.7800000000000008E-2</v>
      </c>
      <c r="Q348" s="25">
        <v>0.34119999999999995</v>
      </c>
      <c r="R348" s="26">
        <v>2539.6</v>
      </c>
      <c r="S348" s="26">
        <v>2539.6</v>
      </c>
      <c r="T348" s="26">
        <v>28849.84</v>
      </c>
      <c r="U348" s="26">
        <v>3692.4</v>
      </c>
      <c r="V348" s="26">
        <v>28849.84</v>
      </c>
      <c r="W348" s="26">
        <v>3692.4</v>
      </c>
      <c r="X348" s="50">
        <v>131383.15</v>
      </c>
      <c r="Y348" s="50">
        <v>158546.17000000001</v>
      </c>
      <c r="Z348" s="50">
        <v>156790.68</v>
      </c>
      <c r="AA348" s="50">
        <v>144649.63</v>
      </c>
      <c r="AB348" s="50">
        <v>132979.68</v>
      </c>
      <c r="AC348" s="50" t="s">
        <v>4949</v>
      </c>
      <c r="AD348" s="50">
        <v>3091.73</v>
      </c>
      <c r="AE348" s="50">
        <v>1596.43</v>
      </c>
      <c r="AF348" s="50">
        <v>264.16000000000003</v>
      </c>
      <c r="AG348" s="50">
        <v>333.84</v>
      </c>
      <c r="AH348" s="50">
        <v>1631.36</v>
      </c>
      <c r="AI348" s="50" t="s">
        <v>4949</v>
      </c>
      <c r="AJ348" s="59">
        <v>448.72714078374457</v>
      </c>
      <c r="AK348" s="59">
        <v>231.70246734397679</v>
      </c>
      <c r="AL348" s="59">
        <v>38.339622641509436</v>
      </c>
      <c r="AM348" s="59">
        <v>48.452830188679243</v>
      </c>
      <c r="AN348" s="59">
        <v>236.7721335268505</v>
      </c>
      <c r="AO348" s="59" t="s">
        <v>5557</v>
      </c>
      <c r="AP348" s="50">
        <v>3692.4</v>
      </c>
      <c r="AQ348" s="50">
        <v>3692.4</v>
      </c>
      <c r="AR348" s="50">
        <v>3692.4</v>
      </c>
      <c r="AS348" s="50">
        <v>3692.4</v>
      </c>
      <c r="AT348" s="50">
        <v>3692.4</v>
      </c>
      <c r="AU348" s="50">
        <v>3692.4</v>
      </c>
      <c r="AV348" s="50">
        <v>36130.379999999997</v>
      </c>
      <c r="AW348" s="50">
        <v>36327.61</v>
      </c>
      <c r="AX348" s="50">
        <v>35832.06</v>
      </c>
      <c r="AY348" s="50">
        <v>36046.769999999997</v>
      </c>
      <c r="AZ348" s="50">
        <v>37527.57</v>
      </c>
      <c r="BA348" s="50" t="s">
        <v>4949</v>
      </c>
      <c r="BB348" s="59">
        <v>5243.8867924528304</v>
      </c>
      <c r="BC348" s="59">
        <v>5272.5123367198839</v>
      </c>
      <c r="BD348" s="59">
        <v>5200.5892597968068</v>
      </c>
      <c r="BE348" s="59">
        <v>5231.7518142235122</v>
      </c>
      <c r="BF348" s="59">
        <v>5446.67198838897</v>
      </c>
      <c r="BG348" s="59" t="s">
        <v>5557</v>
      </c>
      <c r="BH348" s="50">
        <v>3692.4</v>
      </c>
      <c r="BI348" s="50">
        <v>3692.4</v>
      </c>
      <c r="BJ348" s="50">
        <v>3692.4</v>
      </c>
      <c r="BK348" s="50">
        <v>3692.4</v>
      </c>
      <c r="BL348" s="50">
        <v>3692.4</v>
      </c>
      <c r="BM348" s="50">
        <v>3692.4</v>
      </c>
      <c r="BN348" s="50">
        <v>1088.76</v>
      </c>
      <c r="BO348" s="50">
        <v>759.7</v>
      </c>
      <c r="BP348" s="50">
        <v>119.14</v>
      </c>
      <c r="BQ348" s="50">
        <v>150.57</v>
      </c>
      <c r="BR348" s="50">
        <v>735.76</v>
      </c>
      <c r="BS348" s="50" t="s">
        <v>4949</v>
      </c>
      <c r="BT348" s="59">
        <v>158.02031930333817</v>
      </c>
      <c r="BU348" s="59">
        <v>110.26124818577649</v>
      </c>
      <c r="BV348" s="59">
        <v>17.291727140783745</v>
      </c>
      <c r="BW348" s="59">
        <v>21.853410740203191</v>
      </c>
      <c r="BX348" s="59">
        <v>106.78664731494921</v>
      </c>
      <c r="BY348" s="59" t="s">
        <v>5557</v>
      </c>
      <c r="BZ348" s="50">
        <v>3692.4</v>
      </c>
      <c r="CA348" s="50">
        <v>3692.4</v>
      </c>
      <c r="CB348" s="50">
        <v>3692.4</v>
      </c>
      <c r="CC348" s="50">
        <v>3692.4</v>
      </c>
      <c r="CD348" s="50">
        <v>3692.4</v>
      </c>
      <c r="CE348" s="50">
        <v>3692.4</v>
      </c>
      <c r="CF348" s="50">
        <v>22973.67</v>
      </c>
      <c r="CG348" s="50">
        <v>28830.71</v>
      </c>
      <c r="CH348" s="50">
        <v>11301.08</v>
      </c>
      <c r="CI348" s="50">
        <v>11692.8</v>
      </c>
      <c r="CJ348" s="50">
        <v>15754.85</v>
      </c>
      <c r="CK348" s="50" t="s">
        <v>4949</v>
      </c>
      <c r="CL348" s="50">
        <v>1.2174082532682313</v>
      </c>
      <c r="CM348" s="50">
        <v>0.62861474247913063</v>
      </c>
      <c r="CN348" s="50">
        <v>0.10401638053236732</v>
      </c>
      <c r="CO348" s="50">
        <v>0.13145377224759805</v>
      </c>
      <c r="CP348" s="50">
        <v>0.64236887698850209</v>
      </c>
      <c r="CQ348" s="50" t="s">
        <v>4949</v>
      </c>
      <c r="CR348" s="50">
        <v>14.226799495983618</v>
      </c>
      <c r="CS348" s="50">
        <v>14.304461332493307</v>
      </c>
      <c r="CT348" s="50">
        <v>14.109332178295794</v>
      </c>
      <c r="CU348" s="50">
        <v>14.193876988502126</v>
      </c>
      <c r="CV348" s="50">
        <v>14.776960938730509</v>
      </c>
      <c r="CW348" s="50" t="s">
        <v>4949</v>
      </c>
      <c r="CX348" s="50">
        <v>0.42871318317845331</v>
      </c>
      <c r="CY348" s="50">
        <v>0.29914159710190585</v>
      </c>
      <c r="CZ348" s="50">
        <v>4.6912899669239255E-2</v>
      </c>
      <c r="DA348" s="50">
        <v>5.928886438809261E-2</v>
      </c>
      <c r="DB348" s="50">
        <v>0.28971491573476138</v>
      </c>
      <c r="DC348" s="50" t="s">
        <v>4949</v>
      </c>
      <c r="DD348" s="50">
        <v>9.0461765632383049</v>
      </c>
      <c r="DE348" s="50">
        <v>11.352461017483069</v>
      </c>
      <c r="DF348" s="50">
        <v>4.4499448732083797</v>
      </c>
      <c r="DG348" s="50">
        <v>4.6041896361631753</v>
      </c>
      <c r="DH348" s="50">
        <v>6.2036738068987249</v>
      </c>
      <c r="DI348" s="50" t="s">
        <v>4949</v>
      </c>
      <c r="DJ348" s="50">
        <v>8.2827122678888525</v>
      </c>
      <c r="DK348" s="50">
        <v>16.040734639163635</v>
      </c>
      <c r="DL348" s="50">
        <v>96.940907026044812</v>
      </c>
      <c r="DM348" s="50">
        <v>76.707135154565066</v>
      </c>
      <c r="DN348" s="50">
        <v>15.697277118477835</v>
      </c>
      <c r="DO348" s="50" t="s">
        <v>4949</v>
      </c>
      <c r="DP348" s="50">
        <v>0.70876392664566501</v>
      </c>
      <c r="DQ348" s="50">
        <v>0.70491590280780925</v>
      </c>
      <c r="DR348" s="50">
        <v>0.71466474436579985</v>
      </c>
      <c r="DS348" s="50">
        <v>0.71040789507631341</v>
      </c>
      <c r="DT348" s="50">
        <v>0.68237591722565571</v>
      </c>
      <c r="DU348" s="50" t="s">
        <v>4949</v>
      </c>
      <c r="DV348" s="58">
        <v>4.2516550550201093E-2</v>
      </c>
      <c r="DW348" s="58">
        <v>2.9666614729589414E-2</v>
      </c>
      <c r="DX348" s="58">
        <v>4.652468709863476E-3</v>
      </c>
      <c r="DY348" s="58">
        <v>5.8798238513021947E-3</v>
      </c>
      <c r="DZ348" s="58">
        <v>2.8731747339005798E-2</v>
      </c>
      <c r="EA348" s="58" t="s">
        <v>4949</v>
      </c>
      <c r="EB348" s="60">
        <v>8.5571477521133185E-2</v>
      </c>
      <c r="EC348" s="60">
        <v>4.3945362769529844E-2</v>
      </c>
      <c r="ED348" s="60">
        <v>7.3721689459104508E-3</v>
      </c>
      <c r="EE348" s="60">
        <v>9.2613013593173532E-3</v>
      </c>
      <c r="EF348" s="60">
        <v>4.3470973473635516E-2</v>
      </c>
      <c r="EG348" s="60" t="s">
        <v>4949</v>
      </c>
      <c r="EH348" s="60">
        <v>0.20674660335058204</v>
      </c>
      <c r="EI348" s="60">
        <v>-1.107242136470421E-2</v>
      </c>
      <c r="EJ348" s="60">
        <v>-7.7434768444144653E-2</v>
      </c>
      <c r="EK348" s="60">
        <v>-8.0677358110076147E-2</v>
      </c>
      <c r="EL348" s="60" t="s">
        <v>4949</v>
      </c>
      <c r="EM348" s="60">
        <v>-0.48364507896873266</v>
      </c>
      <c r="EN348" s="60">
        <v>-0.83453079684045028</v>
      </c>
      <c r="EO348" s="60">
        <v>0.26377952755905487</v>
      </c>
      <c r="EP348" s="60">
        <v>3.8866522885214474</v>
      </c>
      <c r="EQ348" s="60" t="s">
        <v>4949</v>
      </c>
    </row>
    <row r="349" spans="1:147" ht="15" thickBot="1">
      <c r="A349" s="17" t="s">
        <v>1299</v>
      </c>
      <c r="B349" s="17" t="s">
        <v>1300</v>
      </c>
      <c r="C349" s="17" t="s">
        <v>1301</v>
      </c>
      <c r="D349" s="17" t="s">
        <v>5755</v>
      </c>
      <c r="E349" s="19" t="s">
        <v>5574</v>
      </c>
      <c r="F349" s="18" t="s">
        <v>2993</v>
      </c>
      <c r="G349" s="18" t="s">
        <v>863</v>
      </c>
      <c r="H349" s="19" t="s">
        <v>3</v>
      </c>
      <c r="I349" s="18" t="s">
        <v>5726</v>
      </c>
      <c r="J349" s="18">
        <v>6.5</v>
      </c>
      <c r="K349" s="24">
        <v>1231</v>
      </c>
      <c r="L349" s="24" t="s">
        <v>853</v>
      </c>
      <c r="M349" s="24" t="s">
        <v>864</v>
      </c>
      <c r="N349" s="24">
        <v>4.3600000000000003</v>
      </c>
      <c r="O349" s="24">
        <v>0.56000000000000005</v>
      </c>
      <c r="P349" s="25">
        <v>-1.3600000000000001E-2</v>
      </c>
      <c r="Q349" s="25">
        <v>-6.4399999999999999E-2</v>
      </c>
      <c r="R349" s="26">
        <v>4422.99</v>
      </c>
      <c r="S349" s="26">
        <v>4422.99</v>
      </c>
      <c r="T349" s="26">
        <v>19284.240000000002</v>
      </c>
      <c r="U349" s="26">
        <v>2468.13</v>
      </c>
      <c r="V349" s="26">
        <v>19284.240000000002</v>
      </c>
      <c r="W349" s="26">
        <v>2468.13</v>
      </c>
      <c r="X349" s="50">
        <v>533.25</v>
      </c>
      <c r="Y349" s="50">
        <v>562.51</v>
      </c>
      <c r="Z349" s="50">
        <v>760.32</v>
      </c>
      <c r="AA349" s="50">
        <v>874.36</v>
      </c>
      <c r="AB349" s="50" t="s">
        <v>4949</v>
      </c>
      <c r="AC349" s="50" t="s">
        <v>4949</v>
      </c>
      <c r="AD349" s="50">
        <v>177.73</v>
      </c>
      <c r="AE349" s="50">
        <v>109.59</v>
      </c>
      <c r="AF349" s="50">
        <v>306.87</v>
      </c>
      <c r="AG349" s="50">
        <v>383.4</v>
      </c>
      <c r="AH349" s="50" t="s">
        <v>4949</v>
      </c>
      <c r="AI349" s="50" t="s">
        <v>4949</v>
      </c>
      <c r="AJ349" s="59">
        <v>177.73</v>
      </c>
      <c r="AK349" s="59">
        <v>109.59</v>
      </c>
      <c r="AL349" s="59">
        <v>306.87</v>
      </c>
      <c r="AM349" s="59">
        <v>383.4</v>
      </c>
      <c r="AN349" s="59" t="s">
        <v>4949</v>
      </c>
      <c r="AO349" s="59" t="s">
        <v>4949</v>
      </c>
      <c r="AP349" s="50">
        <v>2468.13</v>
      </c>
      <c r="AQ349" s="50">
        <v>2468.13</v>
      </c>
      <c r="AR349" s="50">
        <v>2468.13</v>
      </c>
      <c r="AS349" s="50">
        <v>2468.13</v>
      </c>
      <c r="AT349" s="50">
        <v>2468.13</v>
      </c>
      <c r="AU349" s="50">
        <v>2468.13</v>
      </c>
      <c r="AV349" s="50">
        <v>2024.65</v>
      </c>
      <c r="AW349" s="50">
        <v>2155.38</v>
      </c>
      <c r="AX349" s="50">
        <v>2462.25</v>
      </c>
      <c r="AY349" s="50">
        <v>2753.59</v>
      </c>
      <c r="AZ349" s="50" t="s">
        <v>4949</v>
      </c>
      <c r="BA349" s="50" t="s">
        <v>4949</v>
      </c>
      <c r="BB349" s="59">
        <v>2024.65</v>
      </c>
      <c r="BC349" s="59">
        <v>2155.38</v>
      </c>
      <c r="BD349" s="59">
        <v>2462.25</v>
      </c>
      <c r="BE349" s="59">
        <v>2753.59</v>
      </c>
      <c r="BF349" s="59" t="s">
        <v>4949</v>
      </c>
      <c r="BG349" s="59" t="s">
        <v>4949</v>
      </c>
      <c r="BH349" s="50">
        <v>2468.13</v>
      </c>
      <c r="BI349" s="50">
        <v>2468.13</v>
      </c>
      <c r="BJ349" s="50">
        <v>2468.13</v>
      </c>
      <c r="BK349" s="50">
        <v>2468.13</v>
      </c>
      <c r="BL349" s="50">
        <v>2468.13</v>
      </c>
      <c r="BM349" s="50">
        <v>2468.13</v>
      </c>
      <c r="BN349" s="50" t="s">
        <v>4949</v>
      </c>
      <c r="BO349" s="50" t="s">
        <v>4949</v>
      </c>
      <c r="BP349" s="50">
        <v>92.06</v>
      </c>
      <c r="BQ349" s="50">
        <v>230.04</v>
      </c>
      <c r="BR349" s="50" t="s">
        <v>4949</v>
      </c>
      <c r="BS349" s="50" t="s">
        <v>4949</v>
      </c>
      <c r="BT349" s="59" t="s">
        <v>4949</v>
      </c>
      <c r="BU349" s="59" t="s">
        <v>4949</v>
      </c>
      <c r="BV349" s="59">
        <v>92.06</v>
      </c>
      <c r="BW349" s="59">
        <v>230.04</v>
      </c>
      <c r="BX349" s="59" t="s">
        <v>4949</v>
      </c>
      <c r="BY349" s="59" t="s">
        <v>4949</v>
      </c>
      <c r="BZ349" s="50">
        <v>2468.13</v>
      </c>
      <c r="CA349" s="50">
        <v>2468.13</v>
      </c>
      <c r="CB349" s="50">
        <v>2468.13</v>
      </c>
      <c r="CC349" s="50">
        <v>2468.13</v>
      </c>
      <c r="CD349" s="50">
        <v>2468.13</v>
      </c>
      <c r="CE349" s="50">
        <v>2468.13</v>
      </c>
      <c r="CF349" s="50">
        <v>289.12</v>
      </c>
      <c r="CG349" s="50">
        <v>306.62</v>
      </c>
      <c r="CH349" s="50">
        <v>286.86</v>
      </c>
      <c r="CI349" s="50">
        <v>492.19</v>
      </c>
      <c r="CJ349" s="50" t="s">
        <v>4949</v>
      </c>
      <c r="CK349" s="50" t="s">
        <v>4949</v>
      </c>
      <c r="CL349" s="50">
        <v>4.0183224470324373E-2</v>
      </c>
      <c r="CM349" s="50">
        <v>2.4777356494136323E-2</v>
      </c>
      <c r="CN349" s="50">
        <v>6.9380667828776471E-2</v>
      </c>
      <c r="CO349" s="50">
        <v>8.6683442648525094E-2</v>
      </c>
      <c r="CP349" s="50" t="s">
        <v>4949</v>
      </c>
      <c r="CQ349" s="50" t="s">
        <v>4949</v>
      </c>
      <c r="CR349" s="50">
        <v>0.45775595242132588</v>
      </c>
      <c r="CS349" s="50">
        <v>0.48731288110531568</v>
      </c>
      <c r="CT349" s="50">
        <v>0.55669354893409217</v>
      </c>
      <c r="CU349" s="50">
        <v>0.62256301732538399</v>
      </c>
      <c r="CV349" s="50" t="s">
        <v>4949</v>
      </c>
      <c r="CW349" s="50" t="s">
        <v>4949</v>
      </c>
      <c r="CX349" s="50" t="s">
        <v>4949</v>
      </c>
      <c r="CY349" s="50" t="s">
        <v>4949</v>
      </c>
      <c r="CZ349" s="50">
        <v>2.081397425723323E-2</v>
      </c>
      <c r="DA349" s="50">
        <v>5.2010065589115057E-2</v>
      </c>
      <c r="DB349" s="50" t="s">
        <v>4949</v>
      </c>
      <c r="DC349" s="50" t="s">
        <v>4949</v>
      </c>
      <c r="DD349" s="50">
        <v>6.5367545483937348E-2</v>
      </c>
      <c r="DE349" s="50">
        <v>6.9324144978849159E-2</v>
      </c>
      <c r="DF349" s="50">
        <v>6.4856578920594446E-2</v>
      </c>
      <c r="DG349" s="50">
        <v>0.11127992602289402</v>
      </c>
      <c r="DH349" s="50" t="s">
        <v>4949</v>
      </c>
      <c r="DI349" s="50" t="s">
        <v>4949</v>
      </c>
      <c r="DJ349" s="50">
        <v>13.886963371406067</v>
      </c>
      <c r="DK349" s="50">
        <v>22.521489186969614</v>
      </c>
      <c r="DL349" s="50">
        <v>8.0429171962068633</v>
      </c>
      <c r="DM349" s="50">
        <v>6.4374804381846644</v>
      </c>
      <c r="DN349" s="50" t="s">
        <v>4949</v>
      </c>
      <c r="DO349" s="50" t="s">
        <v>4949</v>
      </c>
      <c r="DP349" s="50">
        <v>1.2190403279579187</v>
      </c>
      <c r="DQ349" s="50">
        <v>1.1451020237730702</v>
      </c>
      <c r="DR349" s="50">
        <v>1.0023880597014925</v>
      </c>
      <c r="DS349" s="50">
        <v>0.89633169789256928</v>
      </c>
      <c r="DT349" s="50" t="s">
        <v>4949</v>
      </c>
      <c r="DU349" s="50" t="s">
        <v>4949</v>
      </c>
      <c r="DV349" s="58" t="s">
        <v>4949</v>
      </c>
      <c r="DW349" s="58" t="s">
        <v>4949</v>
      </c>
      <c r="DX349" s="58">
        <v>3.729949394886007E-2</v>
      </c>
      <c r="DY349" s="58">
        <v>9.3204166717312284E-2</v>
      </c>
      <c r="DZ349" s="58" t="s">
        <v>4949</v>
      </c>
      <c r="EA349" s="58" t="s">
        <v>4949</v>
      </c>
      <c r="EB349" s="60">
        <v>8.7783073617662299E-2</v>
      </c>
      <c r="EC349" s="60">
        <v>5.0844862622832165E-2</v>
      </c>
      <c r="ED349" s="60">
        <v>0.124629911666159</v>
      </c>
      <c r="EE349" s="60">
        <v>0.1392364150073177</v>
      </c>
      <c r="EF349" s="60" t="s">
        <v>4949</v>
      </c>
      <c r="EG349" s="60" t="s">
        <v>4949</v>
      </c>
      <c r="EH349" s="60">
        <v>5.4871073605250897E-2</v>
      </c>
      <c r="EI349" s="60">
        <v>0.35165597056052356</v>
      </c>
      <c r="EJ349" s="60">
        <v>0.14998947811447816</v>
      </c>
      <c r="EK349" s="60" t="s">
        <v>4949</v>
      </c>
      <c r="EL349" s="60" t="s">
        <v>4949</v>
      </c>
      <c r="EM349" s="60">
        <v>-0.38339053620660546</v>
      </c>
      <c r="EN349" s="60">
        <v>1.8001642485628251</v>
      </c>
      <c r="EO349" s="60">
        <v>0.24938899208133725</v>
      </c>
      <c r="EP349" s="60" t="s">
        <v>4949</v>
      </c>
      <c r="EQ349" s="60" t="s">
        <v>4949</v>
      </c>
    </row>
    <row r="350" spans="1:147" ht="15" thickBot="1">
      <c r="A350" s="17" t="s">
        <v>5139</v>
      </c>
      <c r="B350" s="17" t="s">
        <v>5140</v>
      </c>
      <c r="C350" s="17" t="s">
        <v>5141</v>
      </c>
      <c r="D350" s="17" t="s">
        <v>5740</v>
      </c>
      <c r="E350" s="19" t="s">
        <v>5574</v>
      </c>
      <c r="F350" s="18" t="s">
        <v>3014</v>
      </c>
      <c r="G350" s="18" t="s">
        <v>2010</v>
      </c>
      <c r="H350" s="19" t="s">
        <v>3</v>
      </c>
      <c r="I350" s="18" t="s">
        <v>5726</v>
      </c>
      <c r="J350" s="18">
        <v>24.2</v>
      </c>
      <c r="K350" s="24">
        <v>1231</v>
      </c>
      <c r="L350" s="24" t="s">
        <v>853</v>
      </c>
      <c r="M350" s="24" t="s">
        <v>4</v>
      </c>
      <c r="N350" s="24">
        <v>25.38</v>
      </c>
      <c r="O350" s="24">
        <v>3.25</v>
      </c>
      <c r="P350" s="25">
        <v>4.36E-2</v>
      </c>
      <c r="Q350" s="25">
        <v>1.04E-2</v>
      </c>
      <c r="R350" s="26">
        <v>1772.3</v>
      </c>
      <c r="S350" s="26">
        <v>761.5</v>
      </c>
      <c r="T350" s="26">
        <v>44981.02</v>
      </c>
      <c r="U350" s="26">
        <v>5756.98</v>
      </c>
      <c r="V350" s="26">
        <v>19326.849999999999</v>
      </c>
      <c r="W350" s="26">
        <v>2473.58</v>
      </c>
      <c r="X350" s="50">
        <v>27005.89</v>
      </c>
      <c r="Y350" s="50">
        <v>27751.53</v>
      </c>
      <c r="Z350" s="50">
        <v>42080.18</v>
      </c>
      <c r="AA350" s="50">
        <v>50712.34</v>
      </c>
      <c r="AB350" s="50" t="s">
        <v>4949</v>
      </c>
      <c r="AC350" s="50" t="s">
        <v>4949</v>
      </c>
      <c r="AD350" s="50">
        <v>294.86</v>
      </c>
      <c r="AE350" s="50">
        <v>591.29999999999995</v>
      </c>
      <c r="AF350" s="50">
        <v>1543.17</v>
      </c>
      <c r="AG350" s="50">
        <v>2087.9299999999998</v>
      </c>
      <c r="AH350" s="50" t="s">
        <v>4949</v>
      </c>
      <c r="AI350" s="50" t="s">
        <v>4949</v>
      </c>
      <c r="AJ350" s="59">
        <v>42.795355587808423</v>
      </c>
      <c r="AK350" s="59">
        <v>85.820029027576197</v>
      </c>
      <c r="AL350" s="59">
        <v>223.9724238026125</v>
      </c>
      <c r="AM350" s="59">
        <v>303.03773584905662</v>
      </c>
      <c r="AN350" s="59" t="s">
        <v>5557</v>
      </c>
      <c r="AO350" s="59" t="s">
        <v>5557</v>
      </c>
      <c r="AP350" s="50">
        <v>5756.98</v>
      </c>
      <c r="AQ350" s="50">
        <v>5756.98</v>
      </c>
      <c r="AR350" s="50">
        <v>5756.98</v>
      </c>
      <c r="AS350" s="50">
        <v>5756.98</v>
      </c>
      <c r="AT350" s="50">
        <v>5756.98</v>
      </c>
      <c r="AU350" s="50">
        <v>5756.98</v>
      </c>
      <c r="AV350" s="50">
        <v>34645.9</v>
      </c>
      <c r="AW350" s="50">
        <v>35183.839999999997</v>
      </c>
      <c r="AX350" s="50">
        <v>36727.019999999997</v>
      </c>
      <c r="AY350" s="50">
        <v>38814.949999999997</v>
      </c>
      <c r="AZ350" s="50" t="s">
        <v>4949</v>
      </c>
      <c r="BA350" s="50" t="s">
        <v>4949</v>
      </c>
      <c r="BB350" s="59">
        <v>5028.4325108853418</v>
      </c>
      <c r="BC350" s="59">
        <v>5106.5079825834537</v>
      </c>
      <c r="BD350" s="59">
        <v>5330.4818577648766</v>
      </c>
      <c r="BE350" s="59">
        <v>5633.5195936139335</v>
      </c>
      <c r="BF350" s="59" t="s">
        <v>5557</v>
      </c>
      <c r="BG350" s="59" t="s">
        <v>5557</v>
      </c>
      <c r="BH350" s="50">
        <v>5756.98</v>
      </c>
      <c r="BI350" s="50">
        <v>5756.98</v>
      </c>
      <c r="BJ350" s="50">
        <v>5756.98</v>
      </c>
      <c r="BK350" s="50">
        <v>5756.98</v>
      </c>
      <c r="BL350" s="50">
        <v>5756.98</v>
      </c>
      <c r="BM350" s="50">
        <v>5756.98</v>
      </c>
      <c r="BN350" s="50" t="s">
        <v>4949</v>
      </c>
      <c r="BO350" s="50" t="s">
        <v>4949</v>
      </c>
      <c r="BP350" s="50" t="s">
        <v>4949</v>
      </c>
      <c r="BQ350" s="50" t="s">
        <v>4949</v>
      </c>
      <c r="BR350" s="50" t="s">
        <v>4949</v>
      </c>
      <c r="BS350" s="50" t="s">
        <v>4949</v>
      </c>
      <c r="BT350" s="59" t="s">
        <v>5557</v>
      </c>
      <c r="BU350" s="59" t="s">
        <v>5557</v>
      </c>
      <c r="BV350" s="59" t="s">
        <v>5557</v>
      </c>
      <c r="BW350" s="59" t="s">
        <v>5557</v>
      </c>
      <c r="BX350" s="59" t="s">
        <v>5557</v>
      </c>
      <c r="BY350" s="59" t="s">
        <v>5557</v>
      </c>
      <c r="BZ350" s="50">
        <v>5756.98</v>
      </c>
      <c r="CA350" s="50">
        <v>5756.98</v>
      </c>
      <c r="CB350" s="50">
        <v>5756.98</v>
      </c>
      <c r="CC350" s="50">
        <v>5756.98</v>
      </c>
      <c r="CD350" s="50">
        <v>5756.98</v>
      </c>
      <c r="CE350" s="50">
        <v>5756.98</v>
      </c>
      <c r="CF350" s="50">
        <v>2900.17</v>
      </c>
      <c r="CG350" s="50">
        <v>3113.1</v>
      </c>
      <c r="CH350" s="50">
        <v>3840.7</v>
      </c>
      <c r="CI350" s="50">
        <v>5106.16</v>
      </c>
      <c r="CJ350" s="50" t="s">
        <v>4949</v>
      </c>
      <c r="CK350" s="50" t="s">
        <v>4949</v>
      </c>
      <c r="CL350" s="50">
        <v>0.16637138182023362</v>
      </c>
      <c r="CM350" s="50">
        <v>0.33363426056536705</v>
      </c>
      <c r="CN350" s="50">
        <v>0.87071601873272031</v>
      </c>
      <c r="CO350" s="50">
        <v>1.1780906167127461</v>
      </c>
      <c r="CP350" s="50" t="s">
        <v>4949</v>
      </c>
      <c r="CQ350" s="50" t="s">
        <v>4949</v>
      </c>
      <c r="CR350" s="50">
        <v>19.548552728093441</v>
      </c>
      <c r="CS350" s="50">
        <v>19.852079219093831</v>
      </c>
      <c r="CT350" s="50">
        <v>20.722800880212151</v>
      </c>
      <c r="CU350" s="50">
        <v>21.900891496924899</v>
      </c>
      <c r="CV350" s="50" t="s">
        <v>4949</v>
      </c>
      <c r="CW350" s="50" t="s">
        <v>4949</v>
      </c>
      <c r="CX350" s="50" t="s">
        <v>4949</v>
      </c>
      <c r="CY350" s="50" t="s">
        <v>4949</v>
      </c>
      <c r="CZ350" s="50" t="s">
        <v>4949</v>
      </c>
      <c r="DA350" s="50" t="s">
        <v>4949</v>
      </c>
      <c r="DB350" s="50" t="s">
        <v>4949</v>
      </c>
      <c r="DC350" s="50" t="s">
        <v>4949</v>
      </c>
      <c r="DD350" s="50">
        <v>1.6363877447384756</v>
      </c>
      <c r="DE350" s="50">
        <v>1.7565310613327314</v>
      </c>
      <c r="DF350" s="50">
        <v>2.1670710376347118</v>
      </c>
      <c r="DG350" s="50">
        <v>2.8810923658522825</v>
      </c>
      <c r="DH350" s="50" t="s">
        <v>4949</v>
      </c>
      <c r="DI350" s="50" t="s">
        <v>4949</v>
      </c>
      <c r="DJ350" s="50">
        <v>135.40795631825273</v>
      </c>
      <c r="DK350" s="50">
        <v>67.523067816675123</v>
      </c>
      <c r="DL350" s="50">
        <v>25.872969277526131</v>
      </c>
      <c r="DM350" s="50">
        <v>19.122475370342876</v>
      </c>
      <c r="DN350" s="50" t="s">
        <v>4949</v>
      </c>
      <c r="DO350" s="50" t="s">
        <v>4949</v>
      </c>
      <c r="DP350" s="50">
        <v>1.1524131282489414</v>
      </c>
      <c r="DQ350" s="50">
        <v>1.1347934165230402</v>
      </c>
      <c r="DR350" s="50">
        <v>1.087112158841093</v>
      </c>
      <c r="DS350" s="50">
        <v>1.02863432775258</v>
      </c>
      <c r="DT350" s="50" t="s">
        <v>4949</v>
      </c>
      <c r="DU350" s="50" t="s">
        <v>4949</v>
      </c>
      <c r="DV350" s="58" t="s">
        <v>4949</v>
      </c>
      <c r="DW350" s="58" t="s">
        <v>4949</v>
      </c>
      <c r="DX350" s="58" t="s">
        <v>4949</v>
      </c>
      <c r="DY350" s="58" t="s">
        <v>4949</v>
      </c>
      <c r="DZ350" s="58" t="s">
        <v>4949</v>
      </c>
      <c r="EA350" s="58" t="s">
        <v>4949</v>
      </c>
      <c r="EB350" s="60">
        <v>8.5106751448223317E-3</v>
      </c>
      <c r="EC350" s="60">
        <v>1.6806010941386729E-2</v>
      </c>
      <c r="ED350" s="60">
        <v>4.2017294079399858E-2</v>
      </c>
      <c r="EE350" s="60">
        <v>5.3791902346904993E-2</v>
      </c>
      <c r="EF350" s="60" t="s">
        <v>4949</v>
      </c>
      <c r="EG350" s="60" t="s">
        <v>4949</v>
      </c>
      <c r="EH350" s="60">
        <v>2.7610273166335242E-2</v>
      </c>
      <c r="EI350" s="60">
        <v>0.51631928041444919</v>
      </c>
      <c r="EJ350" s="60">
        <v>0.20513600464636794</v>
      </c>
      <c r="EK350" s="60" t="s">
        <v>4949</v>
      </c>
      <c r="EL350" s="60" t="s">
        <v>4949</v>
      </c>
      <c r="EM350" s="60">
        <v>1.0053584752085731</v>
      </c>
      <c r="EN350" s="60">
        <v>1.6097919837645867</v>
      </c>
      <c r="EO350" s="60">
        <v>0.35301360187147224</v>
      </c>
      <c r="EP350" s="60" t="s">
        <v>4949</v>
      </c>
      <c r="EQ350" s="60" t="s">
        <v>4949</v>
      </c>
    </row>
    <row r="351" spans="1:147" ht="15" thickBot="1">
      <c r="A351" s="17" t="s">
        <v>1302</v>
      </c>
      <c r="B351" s="17" t="s">
        <v>1303</v>
      </c>
      <c r="C351" s="17" t="s">
        <v>1304</v>
      </c>
      <c r="D351" s="17" t="s">
        <v>5757</v>
      </c>
      <c r="E351" s="19" t="s">
        <v>5574</v>
      </c>
      <c r="F351" s="18" t="s">
        <v>3016</v>
      </c>
      <c r="G351" s="18" t="s">
        <v>60</v>
      </c>
      <c r="H351" s="19" t="s">
        <v>3</v>
      </c>
      <c r="I351" s="18" t="s">
        <v>5726</v>
      </c>
      <c r="J351" s="18">
        <v>16</v>
      </c>
      <c r="K351" s="24">
        <v>1231</v>
      </c>
      <c r="L351" s="24" t="s">
        <v>853</v>
      </c>
      <c r="M351" s="24" t="s">
        <v>4</v>
      </c>
      <c r="N351" s="24">
        <v>13.08</v>
      </c>
      <c r="O351" s="24">
        <v>1.67</v>
      </c>
      <c r="P351" s="25">
        <v>0.12470000000000001</v>
      </c>
      <c r="Q351" s="25">
        <v>0.12859999999999999</v>
      </c>
      <c r="R351" s="26">
        <v>1973.03</v>
      </c>
      <c r="S351" s="26">
        <v>1973.03</v>
      </c>
      <c r="T351" s="26">
        <v>25807.19</v>
      </c>
      <c r="U351" s="26">
        <v>3302.98</v>
      </c>
      <c r="V351" s="26">
        <v>25807.19</v>
      </c>
      <c r="W351" s="26">
        <v>3302.98</v>
      </c>
      <c r="X351" s="50">
        <v>13739.88</v>
      </c>
      <c r="Y351" s="50">
        <v>13758.9</v>
      </c>
      <c r="Z351" s="50">
        <v>14260.52</v>
      </c>
      <c r="AA351" s="50">
        <v>14397.89</v>
      </c>
      <c r="AB351" s="50">
        <v>15322.39</v>
      </c>
      <c r="AC351" s="50">
        <v>15812.31</v>
      </c>
      <c r="AD351" s="50">
        <v>2701.35</v>
      </c>
      <c r="AE351" s="50">
        <v>2659.67</v>
      </c>
      <c r="AF351" s="50">
        <v>2919.99</v>
      </c>
      <c r="AG351" s="50">
        <v>2620.56</v>
      </c>
      <c r="AH351" s="50">
        <v>3001.69</v>
      </c>
      <c r="AI351" s="50">
        <v>3122.37</v>
      </c>
      <c r="AJ351" s="59">
        <v>392.06821480406387</v>
      </c>
      <c r="AK351" s="59">
        <v>386.01886792452831</v>
      </c>
      <c r="AL351" s="59">
        <v>423.80116110304789</v>
      </c>
      <c r="AM351" s="59">
        <v>380.34252539912916</v>
      </c>
      <c r="AN351" s="59">
        <v>435.6589259796807</v>
      </c>
      <c r="AO351" s="59">
        <v>453.17416545718436</v>
      </c>
      <c r="AP351" s="50">
        <v>3302.98</v>
      </c>
      <c r="AQ351" s="50">
        <v>3302.98</v>
      </c>
      <c r="AR351" s="50">
        <v>3302.98</v>
      </c>
      <c r="AS351" s="50">
        <v>3302.98</v>
      </c>
      <c r="AT351" s="50">
        <v>3302.98</v>
      </c>
      <c r="AU351" s="50">
        <v>3302.98</v>
      </c>
      <c r="AV351" s="50">
        <v>12734.78</v>
      </c>
      <c r="AW351" s="50">
        <v>14388.28</v>
      </c>
      <c r="AX351" s="50">
        <v>16290.47</v>
      </c>
      <c r="AY351" s="50">
        <v>17782.78</v>
      </c>
      <c r="AZ351" s="50">
        <v>19771.89</v>
      </c>
      <c r="BA351" s="50">
        <v>21734.44</v>
      </c>
      <c r="BB351" s="59">
        <v>1848.2989840348332</v>
      </c>
      <c r="BC351" s="59">
        <v>2088.2844702467346</v>
      </c>
      <c r="BD351" s="59">
        <v>2364.3642960812772</v>
      </c>
      <c r="BE351" s="59">
        <v>2580.9550072568941</v>
      </c>
      <c r="BF351" s="59">
        <v>2869.6502177068214</v>
      </c>
      <c r="BG351" s="59">
        <v>3154.4905660377358</v>
      </c>
      <c r="BH351" s="50">
        <v>3302.98</v>
      </c>
      <c r="BI351" s="50">
        <v>3302.98</v>
      </c>
      <c r="BJ351" s="50">
        <v>3302.98</v>
      </c>
      <c r="BK351" s="50">
        <v>3302.98</v>
      </c>
      <c r="BL351" s="50">
        <v>3302.98</v>
      </c>
      <c r="BM351" s="50">
        <v>3302.98</v>
      </c>
      <c r="BN351" s="50">
        <v>581.45000000000005</v>
      </c>
      <c r="BO351" s="50">
        <v>1017.54</v>
      </c>
      <c r="BP351" s="50">
        <v>1127.99</v>
      </c>
      <c r="BQ351" s="50">
        <v>1012.32</v>
      </c>
      <c r="BR351" s="50">
        <v>1159.55</v>
      </c>
      <c r="BS351" s="50">
        <v>1206.1600000000001</v>
      </c>
      <c r="BT351" s="59">
        <v>84.390420899854874</v>
      </c>
      <c r="BU351" s="59">
        <v>147.68359941944848</v>
      </c>
      <c r="BV351" s="59">
        <v>163.71407837445574</v>
      </c>
      <c r="BW351" s="59">
        <v>146.92597968069668</v>
      </c>
      <c r="BX351" s="59">
        <v>168.29462989840349</v>
      </c>
      <c r="BY351" s="59">
        <v>175.05950653120468</v>
      </c>
      <c r="BZ351" s="50">
        <v>3302.98</v>
      </c>
      <c r="CA351" s="50">
        <v>3302.98</v>
      </c>
      <c r="CB351" s="50">
        <v>3302.98</v>
      </c>
      <c r="CC351" s="50">
        <v>3302.98</v>
      </c>
      <c r="CD351" s="50">
        <v>3302.98</v>
      </c>
      <c r="CE351" s="50">
        <v>3302.98</v>
      </c>
      <c r="CF351" s="50">
        <v>2439.44</v>
      </c>
      <c r="CG351" s="50">
        <v>3199.3</v>
      </c>
      <c r="CH351" s="50">
        <v>3246.62</v>
      </c>
      <c r="CI351" s="50">
        <v>3618.43</v>
      </c>
      <c r="CJ351" s="50">
        <v>3543.34</v>
      </c>
      <c r="CK351" s="50">
        <v>3711.92</v>
      </c>
      <c r="CL351" s="50">
        <v>1.3691378235505796</v>
      </c>
      <c r="CM351" s="50">
        <v>1.3480129546940494</v>
      </c>
      <c r="CN351" s="50">
        <v>1.47995215480758</v>
      </c>
      <c r="CO351" s="50">
        <v>1.3281906509277608</v>
      </c>
      <c r="CP351" s="50">
        <v>1.521360546975971</v>
      </c>
      <c r="CQ351" s="50">
        <v>1.5825253544041398</v>
      </c>
      <c r="CR351" s="50">
        <v>6.454427961054825</v>
      </c>
      <c r="CS351" s="50">
        <v>7.2924790803991835</v>
      </c>
      <c r="CT351" s="50">
        <v>8.2565749126977295</v>
      </c>
      <c r="CU351" s="50">
        <v>9.0129293523159806</v>
      </c>
      <c r="CV351" s="50">
        <v>10.021079253736639</v>
      </c>
      <c r="CW351" s="50">
        <v>11.015767626442578</v>
      </c>
      <c r="CX351" s="50">
        <v>0.29469901623391437</v>
      </c>
      <c r="CY351" s="50">
        <v>0.51572454549601376</v>
      </c>
      <c r="CZ351" s="50">
        <v>0.57170443429648821</v>
      </c>
      <c r="DA351" s="50">
        <v>0.5130788685422929</v>
      </c>
      <c r="DB351" s="50">
        <v>0.58770013633852503</v>
      </c>
      <c r="DC351" s="50">
        <v>0.61132370009579184</v>
      </c>
      <c r="DD351" s="50">
        <v>1.2363927563189612</v>
      </c>
      <c r="DE351" s="50">
        <v>1.6215161452182685</v>
      </c>
      <c r="DF351" s="50">
        <v>1.6454995615880144</v>
      </c>
      <c r="DG351" s="50">
        <v>1.8339457585541019</v>
      </c>
      <c r="DH351" s="50">
        <v>1.795887543524427</v>
      </c>
      <c r="DI351" s="50">
        <v>1.8813297314283108</v>
      </c>
      <c r="DJ351" s="50">
        <v>8.4798970884927911</v>
      </c>
      <c r="DK351" s="50">
        <v>8.6127865487071702</v>
      </c>
      <c r="DL351" s="50">
        <v>7.8449480991373255</v>
      </c>
      <c r="DM351" s="50">
        <v>8.7413262814055006</v>
      </c>
      <c r="DN351" s="50">
        <v>7.6314242976456592</v>
      </c>
      <c r="DO351" s="50">
        <v>7.3364687721186144</v>
      </c>
      <c r="DP351" s="50">
        <v>1.7987880434526546</v>
      </c>
      <c r="DQ351" s="50">
        <v>1.5920714637190823</v>
      </c>
      <c r="DR351" s="50">
        <v>1.4061699877290219</v>
      </c>
      <c r="DS351" s="50">
        <v>1.2881658548325965</v>
      </c>
      <c r="DT351" s="50">
        <v>1.158572599786869</v>
      </c>
      <c r="DU351" s="50">
        <v>1.0539572218101778</v>
      </c>
      <c r="DV351" s="58">
        <v>2.5382882302789917E-2</v>
      </c>
      <c r="DW351" s="58">
        <v>4.4420153166017454E-2</v>
      </c>
      <c r="DX351" s="58">
        <v>4.9241787614969466E-2</v>
      </c>
      <c r="DY351" s="58">
        <v>4.4192276915917601E-2</v>
      </c>
      <c r="DZ351" s="58">
        <v>5.0619522184538732E-2</v>
      </c>
      <c r="EA351" s="58">
        <v>5.2654256287441886E-2</v>
      </c>
      <c r="EB351" s="60">
        <v>0.21212380582939006</v>
      </c>
      <c r="EC351" s="60">
        <v>0.18484975271540449</v>
      </c>
      <c r="ED351" s="60">
        <v>0.17924528880996066</v>
      </c>
      <c r="EE351" s="60">
        <v>0.14736503516323096</v>
      </c>
      <c r="EF351" s="60">
        <v>0.15181603781934858</v>
      </c>
      <c r="EG351" s="60">
        <v>0.14366001608507051</v>
      </c>
      <c r="EH351" s="60">
        <v>1.384291565865281E-3</v>
      </c>
      <c r="EI351" s="60">
        <v>3.6457856369331854E-2</v>
      </c>
      <c r="EJ351" s="60">
        <v>9.6328885622682936E-3</v>
      </c>
      <c r="EK351" s="60">
        <v>6.4210797554363763E-2</v>
      </c>
      <c r="EL351" s="60">
        <v>3.1974124141207705E-2</v>
      </c>
      <c r="EM351" s="60">
        <v>-1.5429322375849042E-2</v>
      </c>
      <c r="EN351" s="60">
        <v>9.7876804265190742E-2</v>
      </c>
      <c r="EO351" s="60">
        <v>-0.10254487172901272</v>
      </c>
      <c r="EP351" s="60">
        <v>0.14543837958298989</v>
      </c>
      <c r="EQ351" s="60">
        <v>4.0204018402966168E-2</v>
      </c>
    </row>
    <row r="352" spans="1:147" ht="15" thickBot="1">
      <c r="A352" s="17" t="s">
        <v>2836</v>
      </c>
      <c r="B352" s="17" t="s">
        <v>2837</v>
      </c>
      <c r="C352" s="17" t="s">
        <v>2838</v>
      </c>
      <c r="D352" s="17" t="s">
        <v>5746</v>
      </c>
      <c r="E352" s="19" t="s">
        <v>5574</v>
      </c>
      <c r="F352" s="18" t="s">
        <v>3069</v>
      </c>
      <c r="G352" s="18" t="s">
        <v>1908</v>
      </c>
      <c r="H352" s="19" t="s">
        <v>3</v>
      </c>
      <c r="I352" s="18" t="s">
        <v>5726</v>
      </c>
      <c r="J352" s="18">
        <v>8.5</v>
      </c>
      <c r="K352" s="24">
        <v>1231</v>
      </c>
      <c r="L352" s="24" t="s">
        <v>853</v>
      </c>
      <c r="M352" s="24" t="s">
        <v>4</v>
      </c>
      <c r="N352" s="24">
        <v>6.93</v>
      </c>
      <c r="O352" s="24">
        <v>0.89</v>
      </c>
      <c r="P352" s="25">
        <v>2.3599999999999999E-2</v>
      </c>
      <c r="Q352" s="25">
        <v>1.32E-2</v>
      </c>
      <c r="R352" s="26">
        <v>8496.65</v>
      </c>
      <c r="S352" s="26">
        <v>1027.1600000000001</v>
      </c>
      <c r="T352" s="26">
        <v>58881.75</v>
      </c>
      <c r="U352" s="26">
        <v>7536.09</v>
      </c>
      <c r="V352" s="26">
        <v>7118.24</v>
      </c>
      <c r="W352" s="26">
        <v>911.04</v>
      </c>
      <c r="X352" s="50">
        <v>17090.060000000001</v>
      </c>
      <c r="Y352" s="50">
        <v>19190.099999999999</v>
      </c>
      <c r="Z352" s="50">
        <v>16115.87</v>
      </c>
      <c r="AA352" s="50">
        <v>15947.83</v>
      </c>
      <c r="AB352" s="50">
        <v>17140.34</v>
      </c>
      <c r="AC352" s="50" t="s">
        <v>4949</v>
      </c>
      <c r="AD352" s="50">
        <v>2753.76</v>
      </c>
      <c r="AE352" s="50">
        <v>3350.21</v>
      </c>
      <c r="AF352" s="50">
        <v>6343.14</v>
      </c>
      <c r="AG352" s="50">
        <v>6259.7</v>
      </c>
      <c r="AH352" s="50">
        <v>6684.9</v>
      </c>
      <c r="AI352" s="50" t="s">
        <v>4949</v>
      </c>
      <c r="AJ352" s="59">
        <v>399.67489114658929</v>
      </c>
      <c r="AK352" s="59">
        <v>486.24238026124823</v>
      </c>
      <c r="AL352" s="59">
        <v>920.62989840348337</v>
      </c>
      <c r="AM352" s="59">
        <v>908.51959361393324</v>
      </c>
      <c r="AN352" s="59">
        <v>970.23222060957914</v>
      </c>
      <c r="AO352" s="59" t="s">
        <v>5557</v>
      </c>
      <c r="AP352" s="50">
        <v>7536.09</v>
      </c>
      <c r="AQ352" s="50">
        <v>7536.09</v>
      </c>
      <c r="AR352" s="50">
        <v>7536.09</v>
      </c>
      <c r="AS352" s="50">
        <v>7536.09</v>
      </c>
      <c r="AT352" s="50">
        <v>7536.09</v>
      </c>
      <c r="AU352" s="50">
        <v>7536.09</v>
      </c>
      <c r="AV352" s="50">
        <v>78745.53</v>
      </c>
      <c r="AW352" s="50">
        <v>81396.740000000005</v>
      </c>
      <c r="AX352" s="50">
        <v>86258.880000000005</v>
      </c>
      <c r="AY352" s="50">
        <v>89981.33</v>
      </c>
      <c r="AZ352" s="50">
        <v>94162.35</v>
      </c>
      <c r="BA352" s="50" t="s">
        <v>4949</v>
      </c>
      <c r="BB352" s="59">
        <v>11428.959361393325</v>
      </c>
      <c r="BC352" s="59">
        <v>11813.750362844703</v>
      </c>
      <c r="BD352" s="59">
        <v>12519.431059506533</v>
      </c>
      <c r="BE352" s="59">
        <v>13059.699564586357</v>
      </c>
      <c r="BF352" s="59">
        <v>13666.523947750364</v>
      </c>
      <c r="BG352" s="59" t="s">
        <v>5557</v>
      </c>
      <c r="BH352" s="50">
        <v>7536.09</v>
      </c>
      <c r="BI352" s="50">
        <v>7536.09</v>
      </c>
      <c r="BJ352" s="50">
        <v>7536.09</v>
      </c>
      <c r="BK352" s="50">
        <v>7536.09</v>
      </c>
      <c r="BL352" s="50">
        <v>7536.09</v>
      </c>
      <c r="BM352" s="50">
        <v>7536.09</v>
      </c>
      <c r="BN352" s="50">
        <v>1269.4000000000001</v>
      </c>
      <c r="BO352" s="50">
        <v>1480.97</v>
      </c>
      <c r="BP352" s="50">
        <v>2537.1</v>
      </c>
      <c r="BQ352" s="50">
        <v>2503.96</v>
      </c>
      <c r="BR352" s="50">
        <v>2673.89</v>
      </c>
      <c r="BS352" s="50" t="s">
        <v>4949</v>
      </c>
      <c r="BT352" s="59">
        <v>184.23802612481859</v>
      </c>
      <c r="BU352" s="59">
        <v>214.94484760522496</v>
      </c>
      <c r="BV352" s="59">
        <v>368.22931785195937</v>
      </c>
      <c r="BW352" s="59">
        <v>363.41944847605225</v>
      </c>
      <c r="BX352" s="59">
        <v>388.08272859216254</v>
      </c>
      <c r="BY352" s="59" t="s">
        <v>5557</v>
      </c>
      <c r="BZ352" s="50">
        <v>7536.09</v>
      </c>
      <c r="CA352" s="50">
        <v>7536.09</v>
      </c>
      <c r="CB352" s="50">
        <v>7536.09</v>
      </c>
      <c r="CC352" s="50">
        <v>7536.09</v>
      </c>
      <c r="CD352" s="50">
        <v>7536.09</v>
      </c>
      <c r="CE352" s="50">
        <v>7536.09</v>
      </c>
      <c r="CF352" s="50" t="s">
        <v>4949</v>
      </c>
      <c r="CG352" s="50" t="s">
        <v>4949</v>
      </c>
      <c r="CH352" s="50" t="s">
        <v>4949</v>
      </c>
      <c r="CI352" s="50" t="s">
        <v>4949</v>
      </c>
      <c r="CJ352" s="50" t="s">
        <v>4949</v>
      </c>
      <c r="CK352" s="50" t="s">
        <v>4949</v>
      </c>
      <c r="CL352" s="50">
        <v>0.32409949803746185</v>
      </c>
      <c r="CM352" s="50">
        <v>0.39429775264368899</v>
      </c>
      <c r="CN352" s="50">
        <v>0.74654599165553492</v>
      </c>
      <c r="CO352" s="50">
        <v>0.73672565069762785</v>
      </c>
      <c r="CP352" s="50">
        <v>0.7867689030382562</v>
      </c>
      <c r="CQ352" s="50" t="s">
        <v>4949</v>
      </c>
      <c r="CR352" s="50">
        <v>9.2678326163841049</v>
      </c>
      <c r="CS352" s="50">
        <v>9.5798626517509859</v>
      </c>
      <c r="CT352" s="50">
        <v>10.152104653010305</v>
      </c>
      <c r="CU352" s="50">
        <v>10.590212613206383</v>
      </c>
      <c r="CV352" s="50">
        <v>11.082291255965588</v>
      </c>
      <c r="CW352" s="50" t="s">
        <v>4949</v>
      </c>
      <c r="CX352" s="50">
        <v>0.14940005766978753</v>
      </c>
      <c r="CY352" s="50">
        <v>0.17430045959289839</v>
      </c>
      <c r="CZ352" s="50">
        <v>0.29860003648496758</v>
      </c>
      <c r="DA352" s="50">
        <v>0.29469967575456213</v>
      </c>
      <c r="DB352" s="50">
        <v>0.31469932267423045</v>
      </c>
      <c r="DC352" s="50" t="s">
        <v>4949</v>
      </c>
      <c r="DD352" s="50" t="s">
        <v>4949</v>
      </c>
      <c r="DE352" s="50" t="s">
        <v>4949</v>
      </c>
      <c r="DF352" s="50" t="s">
        <v>4949</v>
      </c>
      <c r="DG352" s="50" t="s">
        <v>4949</v>
      </c>
      <c r="DH352" s="50" t="s">
        <v>4949</v>
      </c>
      <c r="DI352" s="50" t="s">
        <v>4949</v>
      </c>
      <c r="DJ352" s="50">
        <v>18.979526175120562</v>
      </c>
      <c r="DK352" s="50">
        <v>15.600532503932589</v>
      </c>
      <c r="DL352" s="50">
        <v>8.239619494445968</v>
      </c>
      <c r="DM352" s="50">
        <v>8.3494512516574275</v>
      </c>
      <c r="DN352" s="50">
        <v>7.8183757423446876</v>
      </c>
      <c r="DO352" s="50" t="s">
        <v>4949</v>
      </c>
      <c r="DP352" s="50">
        <v>0.66372097565411015</v>
      </c>
      <c r="DQ352" s="50">
        <v>0.64210261983465178</v>
      </c>
      <c r="DR352" s="50">
        <v>0.60590932782804496</v>
      </c>
      <c r="DS352" s="50">
        <v>0.58084338162149851</v>
      </c>
      <c r="DT352" s="50">
        <v>0.55505262984621762</v>
      </c>
      <c r="DU352" s="50" t="s">
        <v>4949</v>
      </c>
      <c r="DV352" s="58">
        <v>2.4287736395978501E-2</v>
      </c>
      <c r="DW352" s="58">
        <v>2.8335756239445627E-2</v>
      </c>
      <c r="DX352" s="58">
        <v>4.8542946281894636E-2</v>
      </c>
      <c r="DY352" s="58">
        <v>4.7908870668090693E-2</v>
      </c>
      <c r="DZ352" s="58">
        <v>5.116018234744206E-2</v>
      </c>
      <c r="EA352" s="58" t="s">
        <v>4949</v>
      </c>
      <c r="EB352" s="60">
        <v>3.4970365936961761E-2</v>
      </c>
      <c r="EC352" s="60">
        <v>4.1159019390702871E-2</v>
      </c>
      <c r="ED352" s="60">
        <v>7.3536081154775015E-2</v>
      </c>
      <c r="EE352" s="60">
        <v>6.956665343799652E-2</v>
      </c>
      <c r="EF352" s="60">
        <v>7.0993342880673632E-2</v>
      </c>
      <c r="EG352" s="60" t="s">
        <v>4949</v>
      </c>
      <c r="EH352" s="60">
        <v>0.12288078567307537</v>
      </c>
      <c r="EI352" s="60">
        <v>-0.16019874831293213</v>
      </c>
      <c r="EJ352" s="60">
        <v>-1.0426989048683111E-2</v>
      </c>
      <c r="EK352" s="60">
        <v>7.4775690485790136E-2</v>
      </c>
      <c r="EL352" s="60" t="s">
        <v>4949</v>
      </c>
      <c r="EM352" s="60">
        <v>0.21659476497588748</v>
      </c>
      <c r="EN352" s="60">
        <v>0.89335593888144338</v>
      </c>
      <c r="EO352" s="60">
        <v>-1.3154368341231737E-2</v>
      </c>
      <c r="EP352" s="60">
        <v>6.7926577951020084E-2</v>
      </c>
      <c r="EQ352" s="60" t="s">
        <v>4949</v>
      </c>
    </row>
    <row r="353" spans="1:147" ht="15" thickBot="1">
      <c r="A353" s="17" t="s">
        <v>1305</v>
      </c>
      <c r="B353" s="17" t="s">
        <v>1306</v>
      </c>
      <c r="C353" s="17" t="s">
        <v>23</v>
      </c>
      <c r="D353" s="17" t="s">
        <v>5669</v>
      </c>
      <c r="E353" s="19" t="s">
        <v>5574</v>
      </c>
      <c r="F353" s="18" t="s">
        <v>3017</v>
      </c>
      <c r="G353" s="18" t="s">
        <v>2</v>
      </c>
      <c r="H353" s="19" t="s">
        <v>3</v>
      </c>
      <c r="I353" s="18" t="s">
        <v>5726</v>
      </c>
      <c r="J353" s="18">
        <v>60.49</v>
      </c>
      <c r="K353" s="24">
        <v>1231</v>
      </c>
      <c r="L353" s="24" t="s">
        <v>853</v>
      </c>
      <c r="M353" s="24" t="s">
        <v>4</v>
      </c>
      <c r="N353" s="24">
        <v>49.18</v>
      </c>
      <c r="O353" s="24">
        <v>6.29</v>
      </c>
      <c r="P353" s="25">
        <v>2.3300000000000001E-2</v>
      </c>
      <c r="Q353" s="25">
        <v>-4.7400000000000005E-2</v>
      </c>
      <c r="R353" s="26">
        <v>25219.85</v>
      </c>
      <c r="S353" s="26">
        <v>4590.8999999999996</v>
      </c>
      <c r="T353" s="26">
        <v>1240312.01</v>
      </c>
      <c r="U353" s="26">
        <v>158743.67999999999</v>
      </c>
      <c r="V353" s="26">
        <v>225780.52</v>
      </c>
      <c r="W353" s="26">
        <v>28896.95</v>
      </c>
      <c r="X353" s="50">
        <v>339123</v>
      </c>
      <c r="Y353" s="50">
        <v>337488</v>
      </c>
      <c r="Z353" s="50">
        <v>337794.16</v>
      </c>
      <c r="AA353" s="50">
        <v>347101.11</v>
      </c>
      <c r="AB353" s="50">
        <v>361036.57</v>
      </c>
      <c r="AC353" s="50" t="s">
        <v>4949</v>
      </c>
      <c r="AD353" s="50">
        <v>146602</v>
      </c>
      <c r="AE353" s="50">
        <v>148391</v>
      </c>
      <c r="AF353" s="50">
        <v>149255.32999999999</v>
      </c>
      <c r="AG353" s="50">
        <v>151415.67999999999</v>
      </c>
      <c r="AH353" s="50">
        <v>154720.44</v>
      </c>
      <c r="AI353" s="50" t="s">
        <v>4949</v>
      </c>
      <c r="AJ353" s="59">
        <v>21277.503628447026</v>
      </c>
      <c r="AK353" s="59">
        <v>21537.155297532656</v>
      </c>
      <c r="AL353" s="59">
        <v>21662.602322206094</v>
      </c>
      <c r="AM353" s="59">
        <v>21976.150943396227</v>
      </c>
      <c r="AN353" s="59">
        <v>22455.79680696662</v>
      </c>
      <c r="AO353" s="59" t="s">
        <v>5557</v>
      </c>
      <c r="AP353" s="50">
        <v>158743.67999999999</v>
      </c>
      <c r="AQ353" s="50">
        <v>158743.67999999999</v>
      </c>
      <c r="AR353" s="50">
        <v>158743.67999999999</v>
      </c>
      <c r="AS353" s="50">
        <v>158743.67999999999</v>
      </c>
      <c r="AT353" s="50">
        <v>158743.67999999999</v>
      </c>
      <c r="AU353" s="50">
        <v>158743.67999999999</v>
      </c>
      <c r="AV353" s="50">
        <v>1085729</v>
      </c>
      <c r="AW353" s="50">
        <v>1233475</v>
      </c>
      <c r="AX353" s="50">
        <v>1303524.68</v>
      </c>
      <c r="AY353" s="50">
        <v>1400286.19</v>
      </c>
      <c r="AZ353" s="50">
        <v>1499758.21</v>
      </c>
      <c r="BA353" s="50" t="s">
        <v>4949</v>
      </c>
      <c r="BB353" s="59">
        <v>157580.40638606678</v>
      </c>
      <c r="BC353" s="59">
        <v>179023.94775036286</v>
      </c>
      <c r="BD353" s="59">
        <v>189190.80986937589</v>
      </c>
      <c r="BE353" s="59">
        <v>203234.57039187229</v>
      </c>
      <c r="BF353" s="59">
        <v>217671.72859216257</v>
      </c>
      <c r="BG353" s="59" t="s">
        <v>5557</v>
      </c>
      <c r="BH353" s="50">
        <v>158743.67999999999</v>
      </c>
      <c r="BI353" s="50">
        <v>158743.67999999999</v>
      </c>
      <c r="BJ353" s="50">
        <v>158743.67999999999</v>
      </c>
      <c r="BK353" s="50">
        <v>158743.67999999999</v>
      </c>
      <c r="BL353" s="50">
        <v>158743.67999999999</v>
      </c>
      <c r="BM353" s="50">
        <v>158743.67999999999</v>
      </c>
      <c r="BN353" s="50">
        <v>49733.54</v>
      </c>
      <c r="BO353" s="50">
        <v>50439.69</v>
      </c>
      <c r="BP353" s="50">
        <v>50744.85</v>
      </c>
      <c r="BQ353" s="50">
        <v>51509.01</v>
      </c>
      <c r="BR353" s="50">
        <v>52674.17</v>
      </c>
      <c r="BS353" s="50" t="s">
        <v>4949</v>
      </c>
      <c r="BT353" s="59">
        <v>7218.2206095791007</v>
      </c>
      <c r="BU353" s="59">
        <v>7320.7097242380269</v>
      </c>
      <c r="BV353" s="59">
        <v>7365</v>
      </c>
      <c r="BW353" s="59">
        <v>7475.908563134979</v>
      </c>
      <c r="BX353" s="59">
        <v>7645.0174165457183</v>
      </c>
      <c r="BY353" s="59" t="s">
        <v>5557</v>
      </c>
      <c r="BZ353" s="50">
        <v>158743.67999999999</v>
      </c>
      <c r="CA353" s="50">
        <v>158743.67999999999</v>
      </c>
      <c r="CB353" s="50">
        <v>158743.67999999999</v>
      </c>
      <c r="CC353" s="50">
        <v>158743.67999999999</v>
      </c>
      <c r="CD353" s="50">
        <v>158743.67999999999</v>
      </c>
      <c r="CE353" s="50">
        <v>158743.67999999999</v>
      </c>
      <c r="CF353" s="50" t="s">
        <v>4949</v>
      </c>
      <c r="CG353" s="50" t="s">
        <v>4949</v>
      </c>
      <c r="CH353" s="50" t="s">
        <v>4949</v>
      </c>
      <c r="CI353" s="50" t="s">
        <v>4949</v>
      </c>
      <c r="CJ353" s="50" t="s">
        <v>4949</v>
      </c>
      <c r="CK353" s="50" t="s">
        <v>4949</v>
      </c>
      <c r="CL353" s="50">
        <v>5.8129608225267004</v>
      </c>
      <c r="CM353" s="50">
        <v>5.8838970096967271</v>
      </c>
      <c r="CN353" s="50">
        <v>5.9181688233673073</v>
      </c>
      <c r="CO353" s="50">
        <v>6.0038295231732146</v>
      </c>
      <c r="CP353" s="50">
        <v>6.1348675745494132</v>
      </c>
      <c r="CQ353" s="50" t="s">
        <v>4949</v>
      </c>
      <c r="CR353" s="50">
        <v>43.050573258762448</v>
      </c>
      <c r="CS353" s="50">
        <v>48.908895175823808</v>
      </c>
      <c r="CT353" s="50">
        <v>51.686456501525583</v>
      </c>
      <c r="CU353" s="50">
        <v>55.52317678336707</v>
      </c>
      <c r="CV353" s="50">
        <v>59.467372327749771</v>
      </c>
      <c r="CW353" s="50" t="s">
        <v>4949</v>
      </c>
      <c r="CX353" s="50">
        <v>1.9719998334645132</v>
      </c>
      <c r="CY353" s="50">
        <v>1.9999996034869361</v>
      </c>
      <c r="CZ353" s="50">
        <v>2.0120995961514443</v>
      </c>
      <c r="DA353" s="50">
        <v>2.0423995384587936</v>
      </c>
      <c r="DB353" s="50">
        <v>2.0885996546371213</v>
      </c>
      <c r="DC353" s="50" t="s">
        <v>4949</v>
      </c>
      <c r="DD353" s="50" t="s">
        <v>4949</v>
      </c>
      <c r="DE353" s="50" t="s">
        <v>4949</v>
      </c>
      <c r="DF353" s="50" t="s">
        <v>4949</v>
      </c>
      <c r="DG353" s="50" t="s">
        <v>4949</v>
      </c>
      <c r="DH353" s="50" t="s">
        <v>4949</v>
      </c>
      <c r="DI353" s="50" t="s">
        <v>4949</v>
      </c>
      <c r="DJ353" s="50">
        <v>7.5096864981378157</v>
      </c>
      <c r="DK353" s="50">
        <v>7.4191498136679455</v>
      </c>
      <c r="DL353" s="50">
        <v>7.3761858956728723</v>
      </c>
      <c r="DM353" s="50">
        <v>7.2709448585509779</v>
      </c>
      <c r="DN353" s="50">
        <v>7.1156407000910811</v>
      </c>
      <c r="DO353" s="50" t="s">
        <v>4949</v>
      </c>
      <c r="DP353" s="50">
        <v>1.0140053917690326</v>
      </c>
      <c r="DQ353" s="50">
        <v>0.89254752629765499</v>
      </c>
      <c r="DR353" s="50">
        <v>0.84458321111342527</v>
      </c>
      <c r="DS353" s="50">
        <v>0.78622146519919622</v>
      </c>
      <c r="DT353" s="50">
        <v>0.73407503466842172</v>
      </c>
      <c r="DU353" s="50" t="s">
        <v>4949</v>
      </c>
      <c r="DV353" s="58">
        <v>4.5173908804393967E-2</v>
      </c>
      <c r="DW353" s="58">
        <v>4.5815318116946877E-2</v>
      </c>
      <c r="DX353" s="58">
        <v>4.6092500678468713E-2</v>
      </c>
      <c r="DY353" s="58">
        <v>4.6786601563946921E-2</v>
      </c>
      <c r="DZ353" s="58">
        <v>4.7844938283644084E-2</v>
      </c>
      <c r="EA353" s="58" t="s">
        <v>4949</v>
      </c>
      <c r="EB353" s="60">
        <v>0.13502632793266092</v>
      </c>
      <c r="EC353" s="60">
        <v>0.12030320841524959</v>
      </c>
      <c r="ED353" s="60">
        <v>0.11450134568990285</v>
      </c>
      <c r="EE353" s="60">
        <v>0.10813195265462126</v>
      </c>
      <c r="EF353" s="60">
        <v>0.10316358928283513</v>
      </c>
      <c r="EG353" s="60" t="s">
        <v>4949</v>
      </c>
      <c r="EH353" s="60">
        <v>-4.8212595429977245E-3</v>
      </c>
      <c r="EI353" s="60">
        <v>9.0717299578058075E-4</v>
      </c>
      <c r="EJ353" s="60">
        <v>2.7552134116232141E-2</v>
      </c>
      <c r="EK353" s="60">
        <v>4.0148128595728361E-2</v>
      </c>
      <c r="EL353" s="60" t="s">
        <v>4949</v>
      </c>
      <c r="EM353" s="60">
        <v>1.220310773386446E-2</v>
      </c>
      <c r="EN353" s="60">
        <v>5.8246793943028674E-3</v>
      </c>
      <c r="EO353" s="60">
        <v>1.4474189966951378E-2</v>
      </c>
      <c r="EP353" s="60">
        <v>2.1825744863411822E-2</v>
      </c>
      <c r="EQ353" s="60" t="s">
        <v>4949</v>
      </c>
    </row>
    <row r="354" spans="1:147" ht="15" thickBot="1">
      <c r="A354" s="17" t="s">
        <v>1307</v>
      </c>
      <c r="B354" s="17" t="s">
        <v>1308</v>
      </c>
      <c r="C354" s="17" t="s">
        <v>425</v>
      </c>
      <c r="D354" s="17" t="s">
        <v>5666</v>
      </c>
      <c r="E354" s="19" t="s">
        <v>5574</v>
      </c>
      <c r="F354" s="18" t="s">
        <v>3039</v>
      </c>
      <c r="G354" s="18" t="s">
        <v>2220</v>
      </c>
      <c r="H354" s="19" t="s">
        <v>3</v>
      </c>
      <c r="I354" s="18" t="s">
        <v>5726</v>
      </c>
      <c r="J354" s="18">
        <v>3.6</v>
      </c>
      <c r="K354" s="24">
        <v>1231</v>
      </c>
      <c r="L354" s="24" t="s">
        <v>853</v>
      </c>
      <c r="M354" s="24" t="s">
        <v>4</v>
      </c>
      <c r="N354" s="24">
        <v>3.65</v>
      </c>
      <c r="O354" s="24">
        <v>0.47</v>
      </c>
      <c r="P354" s="25">
        <v>2.7000000000000001E-3</v>
      </c>
      <c r="Q354" s="25">
        <v>9.6099999999999991E-2</v>
      </c>
      <c r="R354" s="26">
        <v>10589.82</v>
      </c>
      <c r="S354" s="26">
        <v>1968.8</v>
      </c>
      <c r="T354" s="26">
        <v>38652.839999999997</v>
      </c>
      <c r="U354" s="26">
        <v>4947.0600000000004</v>
      </c>
      <c r="V354" s="26">
        <v>7186.12</v>
      </c>
      <c r="W354" s="26">
        <v>919.73</v>
      </c>
      <c r="X354" s="50">
        <v>37002.230000000003</v>
      </c>
      <c r="Y354" s="50">
        <v>32473.03</v>
      </c>
      <c r="Z354" s="50">
        <v>33547.910000000003</v>
      </c>
      <c r="AA354" s="50">
        <v>35547.82</v>
      </c>
      <c r="AB354" s="50" t="s">
        <v>4949</v>
      </c>
      <c r="AC354" s="50" t="s">
        <v>4949</v>
      </c>
      <c r="AD354" s="50">
        <v>3392.13</v>
      </c>
      <c r="AE354" s="50">
        <v>3324.11</v>
      </c>
      <c r="AF354" s="50">
        <v>3518.51</v>
      </c>
      <c r="AG354" s="50">
        <v>3638.78</v>
      </c>
      <c r="AH354" s="50" t="s">
        <v>4949</v>
      </c>
      <c r="AI354" s="50" t="s">
        <v>4949</v>
      </c>
      <c r="AJ354" s="59">
        <v>492.32656023222063</v>
      </c>
      <c r="AK354" s="59">
        <v>482.45428156748915</v>
      </c>
      <c r="AL354" s="59">
        <v>510.66908563134984</v>
      </c>
      <c r="AM354" s="59">
        <v>528.12481857764885</v>
      </c>
      <c r="AN354" s="59" t="s">
        <v>5557</v>
      </c>
      <c r="AO354" s="59" t="s">
        <v>5557</v>
      </c>
      <c r="AP354" s="50">
        <v>4947.0600000000004</v>
      </c>
      <c r="AQ354" s="50">
        <v>4947.0600000000004</v>
      </c>
      <c r="AR354" s="50">
        <v>4947.0600000000004</v>
      </c>
      <c r="AS354" s="50">
        <v>4947.0600000000004</v>
      </c>
      <c r="AT354" s="50">
        <v>4947.0600000000004</v>
      </c>
      <c r="AU354" s="50">
        <v>4947.0600000000004</v>
      </c>
      <c r="AV354" s="50">
        <v>46812.05</v>
      </c>
      <c r="AW354" s="50">
        <v>48025.01</v>
      </c>
      <c r="AX354" s="50">
        <v>49743.25</v>
      </c>
      <c r="AY354" s="50">
        <v>51476.47</v>
      </c>
      <c r="AZ354" s="50" t="s">
        <v>4949</v>
      </c>
      <c r="BA354" s="50" t="s">
        <v>4949</v>
      </c>
      <c r="BB354" s="59">
        <v>6794.2017416545723</v>
      </c>
      <c r="BC354" s="59">
        <v>6970.2481857764878</v>
      </c>
      <c r="BD354" s="59">
        <v>7219.6298984034838</v>
      </c>
      <c r="BE354" s="59">
        <v>7471.185776487664</v>
      </c>
      <c r="BF354" s="59" t="s">
        <v>5557</v>
      </c>
      <c r="BG354" s="59" t="s">
        <v>5557</v>
      </c>
      <c r="BH354" s="50">
        <v>4947.0600000000004</v>
      </c>
      <c r="BI354" s="50">
        <v>4947.0600000000004</v>
      </c>
      <c r="BJ354" s="50">
        <v>4947.0600000000004</v>
      </c>
      <c r="BK354" s="50">
        <v>4947.0600000000004</v>
      </c>
      <c r="BL354" s="50">
        <v>4947.0600000000004</v>
      </c>
      <c r="BM354" s="50">
        <v>4947.0600000000004</v>
      </c>
      <c r="BN354" s="50">
        <v>1800.27</v>
      </c>
      <c r="BO354" s="50">
        <v>1800.27</v>
      </c>
      <c r="BP354" s="50">
        <v>1905.56</v>
      </c>
      <c r="BQ354" s="50">
        <v>1970.69</v>
      </c>
      <c r="BR354" s="50" t="s">
        <v>4949</v>
      </c>
      <c r="BS354" s="50" t="s">
        <v>4949</v>
      </c>
      <c r="BT354" s="59">
        <v>261.28737300435415</v>
      </c>
      <c r="BU354" s="59">
        <v>261.28737300435415</v>
      </c>
      <c r="BV354" s="59">
        <v>276.5689404934688</v>
      </c>
      <c r="BW354" s="59">
        <v>286.02177068214809</v>
      </c>
      <c r="BX354" s="59" t="s">
        <v>5557</v>
      </c>
      <c r="BY354" s="59" t="s">
        <v>5557</v>
      </c>
      <c r="BZ354" s="50">
        <v>4947.0600000000004</v>
      </c>
      <c r="CA354" s="50">
        <v>4947.0600000000004</v>
      </c>
      <c r="CB354" s="50">
        <v>4947.0600000000004</v>
      </c>
      <c r="CC354" s="50">
        <v>4947.0600000000004</v>
      </c>
      <c r="CD354" s="50">
        <v>4947.0600000000004</v>
      </c>
      <c r="CE354" s="50">
        <v>4947.0600000000004</v>
      </c>
      <c r="CF354" s="50">
        <v>2058.0300000000002</v>
      </c>
      <c r="CG354" s="50">
        <v>5236.13</v>
      </c>
      <c r="CH354" s="50">
        <v>5225.75</v>
      </c>
      <c r="CI354" s="50">
        <v>4224.8999999999996</v>
      </c>
      <c r="CJ354" s="50" t="s">
        <v>4949</v>
      </c>
      <c r="CK354" s="50" t="s">
        <v>4949</v>
      </c>
      <c r="CL354" s="50">
        <v>0.32031989212281231</v>
      </c>
      <c r="CM354" s="50">
        <v>0.31389674234311821</v>
      </c>
      <c r="CN354" s="50">
        <v>0.33225399487432272</v>
      </c>
      <c r="CO354" s="50">
        <v>0.34361112842333491</v>
      </c>
      <c r="CP354" s="50" t="s">
        <v>4949</v>
      </c>
      <c r="CQ354" s="50" t="s">
        <v>4949</v>
      </c>
      <c r="CR354" s="50">
        <v>4.4204764575790714</v>
      </c>
      <c r="CS354" s="50">
        <v>4.5350166480638956</v>
      </c>
      <c r="CT354" s="50">
        <v>4.6972705862800312</v>
      </c>
      <c r="CU354" s="50">
        <v>4.8609390905605574</v>
      </c>
      <c r="CV354" s="50" t="s">
        <v>4949</v>
      </c>
      <c r="CW354" s="50" t="s">
        <v>4949</v>
      </c>
      <c r="CX354" s="50">
        <v>0.17000005665818682</v>
      </c>
      <c r="CY354" s="50">
        <v>0.17000005665818682</v>
      </c>
      <c r="CZ354" s="50">
        <v>0.17994262414280884</v>
      </c>
      <c r="DA354" s="50">
        <v>0.18609287032263061</v>
      </c>
      <c r="DB354" s="50" t="s">
        <v>4949</v>
      </c>
      <c r="DC354" s="50" t="s">
        <v>4949</v>
      </c>
      <c r="DD354" s="50">
        <v>0.19434041371808022</v>
      </c>
      <c r="DE354" s="50">
        <v>0.49444938629740642</v>
      </c>
      <c r="DF354" s="50">
        <v>0.49346919966533898</v>
      </c>
      <c r="DG354" s="50">
        <v>0.39895862252616188</v>
      </c>
      <c r="DH354" s="50" t="s">
        <v>4949</v>
      </c>
      <c r="DI354" s="50" t="s">
        <v>4949</v>
      </c>
      <c r="DJ354" s="50">
        <v>10.114388304693511</v>
      </c>
      <c r="DK354" s="50">
        <v>10.321355189810204</v>
      </c>
      <c r="DL354" s="50">
        <v>9.7510935026474268</v>
      </c>
      <c r="DM354" s="50">
        <v>9.4287975640187085</v>
      </c>
      <c r="DN354" s="50" t="s">
        <v>4949</v>
      </c>
      <c r="DO354" s="50" t="s">
        <v>4949</v>
      </c>
      <c r="DP354" s="50">
        <v>0.73291641788812922</v>
      </c>
      <c r="DQ354" s="50">
        <v>0.71440526509000202</v>
      </c>
      <c r="DR354" s="50">
        <v>0.6897281540711554</v>
      </c>
      <c r="DS354" s="50">
        <v>0.66650490991320888</v>
      </c>
      <c r="DT354" s="50" t="s">
        <v>4949</v>
      </c>
      <c r="DU354" s="50" t="s">
        <v>4949</v>
      </c>
      <c r="DV354" s="58">
        <v>5.2471748201363362E-2</v>
      </c>
      <c r="DW354" s="58">
        <v>5.2471748201363362E-2</v>
      </c>
      <c r="DX354" s="58">
        <v>5.5540593634615901E-2</v>
      </c>
      <c r="DY354" s="58">
        <v>5.7438911642667359E-2</v>
      </c>
      <c r="DZ354" s="58" t="s">
        <v>4949</v>
      </c>
      <c r="EA354" s="58" t="s">
        <v>4949</v>
      </c>
      <c r="EB354" s="60">
        <v>7.2462752645953338E-2</v>
      </c>
      <c r="EC354" s="60">
        <v>6.9216227128323343E-2</v>
      </c>
      <c r="ED354" s="60">
        <v>7.073341609163053E-2</v>
      </c>
      <c r="EE354" s="60">
        <v>7.0688219297088559E-2</v>
      </c>
      <c r="EF354" s="60" t="s">
        <v>4949</v>
      </c>
      <c r="EG354" s="60" t="s">
        <v>4949</v>
      </c>
      <c r="EH354" s="60">
        <v>-0.12240343352279048</v>
      </c>
      <c r="EI354" s="60">
        <v>3.3100699257199162E-2</v>
      </c>
      <c r="EJ354" s="60">
        <v>5.9613549696538426E-2</v>
      </c>
      <c r="EK354" s="60" t="s">
        <v>4949</v>
      </c>
      <c r="EL354" s="60" t="s">
        <v>4949</v>
      </c>
      <c r="EM354" s="60">
        <v>-2.0052297523974638E-2</v>
      </c>
      <c r="EN354" s="60">
        <v>5.8481819193709095E-2</v>
      </c>
      <c r="EO354" s="60">
        <v>3.418208275662149E-2</v>
      </c>
      <c r="EP354" s="60" t="s">
        <v>4949</v>
      </c>
      <c r="EQ354" s="60" t="s">
        <v>4949</v>
      </c>
    </row>
    <row r="355" spans="1:147" ht="15" thickBot="1">
      <c r="A355" s="17" t="s">
        <v>4427</v>
      </c>
      <c r="B355" s="17" t="s">
        <v>4428</v>
      </c>
      <c r="C355" s="17" t="s">
        <v>4429</v>
      </c>
      <c r="D355" s="17" t="s">
        <v>5734</v>
      </c>
      <c r="E355" s="19" t="s">
        <v>5574</v>
      </c>
      <c r="F355" s="18" t="s">
        <v>3345</v>
      </c>
      <c r="G355" s="18" t="s">
        <v>3352</v>
      </c>
      <c r="H355" s="19" t="s">
        <v>3</v>
      </c>
      <c r="I355" s="18" t="s">
        <v>5726</v>
      </c>
      <c r="J355" s="18">
        <v>2.1</v>
      </c>
      <c r="K355" s="24">
        <v>1231</v>
      </c>
      <c r="L355" s="24" t="s">
        <v>853</v>
      </c>
      <c r="M355" s="24" t="s">
        <v>4</v>
      </c>
      <c r="N355" s="24">
        <v>2.67</v>
      </c>
      <c r="O355" s="24">
        <v>0.34</v>
      </c>
      <c r="P355" s="25">
        <v>1.9099999999999999E-2</v>
      </c>
      <c r="Q355" s="25">
        <v>0.1033</v>
      </c>
      <c r="R355" s="26">
        <v>4610</v>
      </c>
      <c r="S355" s="26">
        <v>1796</v>
      </c>
      <c r="T355" s="26">
        <v>12308.7</v>
      </c>
      <c r="U355" s="26">
        <v>1575.35</v>
      </c>
      <c r="V355" s="26">
        <v>4795.32</v>
      </c>
      <c r="W355" s="26">
        <v>613.74</v>
      </c>
      <c r="X355" s="50" t="s">
        <v>4949</v>
      </c>
      <c r="Y355" s="50" t="s">
        <v>4949</v>
      </c>
      <c r="Z355" s="50" t="s">
        <v>4949</v>
      </c>
      <c r="AA355" s="50" t="s">
        <v>4949</v>
      </c>
      <c r="AB355" s="50" t="s">
        <v>4949</v>
      </c>
      <c r="AC355" s="50" t="s">
        <v>4949</v>
      </c>
      <c r="AD355" s="50" t="s">
        <v>4949</v>
      </c>
      <c r="AE355" s="50" t="s">
        <v>4949</v>
      </c>
      <c r="AF355" s="50" t="s">
        <v>4949</v>
      </c>
      <c r="AG355" s="50" t="s">
        <v>4949</v>
      </c>
      <c r="AH355" s="50" t="s">
        <v>4949</v>
      </c>
      <c r="AI355" s="50" t="s">
        <v>4949</v>
      </c>
      <c r="AJ355" s="59" t="s">
        <v>5557</v>
      </c>
      <c r="AK355" s="59" t="s">
        <v>5557</v>
      </c>
      <c r="AL355" s="59" t="s">
        <v>5557</v>
      </c>
      <c r="AM355" s="59" t="s">
        <v>5557</v>
      </c>
      <c r="AN355" s="59" t="s">
        <v>5557</v>
      </c>
      <c r="AO355" s="59" t="s">
        <v>5557</v>
      </c>
      <c r="AP355" s="50">
        <v>1575.35</v>
      </c>
      <c r="AQ355" s="50">
        <v>1575.35</v>
      </c>
      <c r="AR355" s="50">
        <v>1575.35</v>
      </c>
      <c r="AS355" s="50">
        <v>1575.35</v>
      </c>
      <c r="AT355" s="50">
        <v>1575.35</v>
      </c>
      <c r="AU355" s="50">
        <v>1575.35</v>
      </c>
      <c r="AV355" s="50" t="s">
        <v>4949</v>
      </c>
      <c r="AW355" s="50" t="s">
        <v>4949</v>
      </c>
      <c r="AX355" s="50" t="s">
        <v>4949</v>
      </c>
      <c r="AY355" s="50" t="s">
        <v>4949</v>
      </c>
      <c r="AZ355" s="50" t="s">
        <v>4949</v>
      </c>
      <c r="BA355" s="50" t="s">
        <v>4949</v>
      </c>
      <c r="BB355" s="59" t="s">
        <v>5557</v>
      </c>
      <c r="BC355" s="59" t="s">
        <v>5557</v>
      </c>
      <c r="BD355" s="59" t="s">
        <v>5557</v>
      </c>
      <c r="BE355" s="59" t="s">
        <v>5557</v>
      </c>
      <c r="BF355" s="59" t="s">
        <v>5557</v>
      </c>
      <c r="BG355" s="59" t="s">
        <v>5557</v>
      </c>
      <c r="BH355" s="50">
        <v>1575.35</v>
      </c>
      <c r="BI355" s="50">
        <v>1575.35</v>
      </c>
      <c r="BJ355" s="50">
        <v>1575.35</v>
      </c>
      <c r="BK355" s="50">
        <v>1575.35</v>
      </c>
      <c r="BL355" s="50">
        <v>1575.35</v>
      </c>
      <c r="BM355" s="50">
        <v>1575.35</v>
      </c>
      <c r="BN355" s="50" t="s">
        <v>4949</v>
      </c>
      <c r="BO355" s="50" t="s">
        <v>4949</v>
      </c>
      <c r="BP355" s="50" t="s">
        <v>4949</v>
      </c>
      <c r="BQ355" s="50" t="s">
        <v>4949</v>
      </c>
      <c r="BR355" s="50" t="s">
        <v>4949</v>
      </c>
      <c r="BS355" s="50" t="s">
        <v>4949</v>
      </c>
      <c r="BT355" s="59" t="s">
        <v>5557</v>
      </c>
      <c r="BU355" s="59" t="s">
        <v>5557</v>
      </c>
      <c r="BV355" s="59" t="s">
        <v>5557</v>
      </c>
      <c r="BW355" s="59" t="s">
        <v>5557</v>
      </c>
      <c r="BX355" s="59" t="s">
        <v>5557</v>
      </c>
      <c r="BY355" s="59" t="s">
        <v>5557</v>
      </c>
      <c r="BZ355" s="50">
        <v>1575.35</v>
      </c>
      <c r="CA355" s="50">
        <v>1575.35</v>
      </c>
      <c r="CB355" s="50">
        <v>1575.35</v>
      </c>
      <c r="CC355" s="50">
        <v>1575.35</v>
      </c>
      <c r="CD355" s="50">
        <v>1575.35</v>
      </c>
      <c r="CE355" s="50">
        <v>1575.35</v>
      </c>
      <c r="CF355" s="50" t="s">
        <v>4949</v>
      </c>
      <c r="CG355" s="50" t="s">
        <v>4949</v>
      </c>
      <c r="CH355" s="50" t="s">
        <v>4949</v>
      </c>
      <c r="CI355" s="50" t="s">
        <v>4949</v>
      </c>
      <c r="CJ355" s="50" t="s">
        <v>4949</v>
      </c>
      <c r="CK355" s="50" t="s">
        <v>4949</v>
      </c>
      <c r="CL355" s="50" t="s">
        <v>4949</v>
      </c>
      <c r="CM355" s="50" t="s">
        <v>4949</v>
      </c>
      <c r="CN355" s="50" t="s">
        <v>4949</v>
      </c>
      <c r="CO355" s="50" t="s">
        <v>4949</v>
      </c>
      <c r="CP355" s="50" t="s">
        <v>4949</v>
      </c>
      <c r="CQ355" s="50" t="s">
        <v>4949</v>
      </c>
      <c r="CR355" s="50" t="s">
        <v>4949</v>
      </c>
      <c r="CS355" s="50" t="s">
        <v>4949</v>
      </c>
      <c r="CT355" s="50" t="s">
        <v>4949</v>
      </c>
      <c r="CU355" s="50" t="s">
        <v>4949</v>
      </c>
      <c r="CV355" s="50" t="s">
        <v>4949</v>
      </c>
      <c r="CW355" s="50" t="s">
        <v>4949</v>
      </c>
      <c r="CX355" s="50" t="s">
        <v>4949</v>
      </c>
      <c r="CY355" s="50" t="s">
        <v>4949</v>
      </c>
      <c r="CZ355" s="50" t="s">
        <v>4949</v>
      </c>
      <c r="DA355" s="50" t="s">
        <v>4949</v>
      </c>
      <c r="DB355" s="50" t="s">
        <v>4949</v>
      </c>
      <c r="DC355" s="50" t="s">
        <v>4949</v>
      </c>
      <c r="DD355" s="50" t="s">
        <v>4949</v>
      </c>
      <c r="DE355" s="50" t="s">
        <v>4949</v>
      </c>
      <c r="DF355" s="50" t="s">
        <v>4949</v>
      </c>
      <c r="DG355" s="50" t="s">
        <v>4949</v>
      </c>
      <c r="DH355" s="50" t="s">
        <v>4949</v>
      </c>
      <c r="DI355" s="50" t="s">
        <v>4949</v>
      </c>
      <c r="DJ355" s="50" t="s">
        <v>4949</v>
      </c>
      <c r="DK355" s="50" t="s">
        <v>4949</v>
      </c>
      <c r="DL355" s="50" t="s">
        <v>4949</v>
      </c>
      <c r="DM355" s="50" t="s">
        <v>4949</v>
      </c>
      <c r="DN355" s="50" t="s">
        <v>4949</v>
      </c>
      <c r="DO355" s="50" t="s">
        <v>4949</v>
      </c>
      <c r="DP355" s="50" t="s">
        <v>4949</v>
      </c>
      <c r="DQ355" s="50" t="s">
        <v>4949</v>
      </c>
      <c r="DR355" s="50" t="s">
        <v>4949</v>
      </c>
      <c r="DS355" s="50" t="s">
        <v>4949</v>
      </c>
      <c r="DT355" s="50" t="s">
        <v>4949</v>
      </c>
      <c r="DU355" s="50" t="s">
        <v>4949</v>
      </c>
      <c r="DV355" s="58" t="s">
        <v>4949</v>
      </c>
      <c r="DW355" s="58" t="s">
        <v>4949</v>
      </c>
      <c r="DX355" s="58" t="s">
        <v>4949</v>
      </c>
      <c r="DY355" s="58" t="s">
        <v>4949</v>
      </c>
      <c r="DZ355" s="58" t="s">
        <v>4949</v>
      </c>
      <c r="EA355" s="58" t="s">
        <v>4949</v>
      </c>
      <c r="EB355" s="60" t="s">
        <v>4949</v>
      </c>
      <c r="EC355" s="60" t="s">
        <v>4949</v>
      </c>
      <c r="ED355" s="60" t="s">
        <v>4949</v>
      </c>
      <c r="EE355" s="60" t="s">
        <v>4949</v>
      </c>
      <c r="EF355" s="60" t="s">
        <v>4949</v>
      </c>
      <c r="EG355" s="60" t="s">
        <v>4949</v>
      </c>
      <c r="EH355" s="60"/>
      <c r="EI355" s="60"/>
      <c r="EJ355" s="60" t="s">
        <v>4949</v>
      </c>
      <c r="EK355" s="60" t="s">
        <v>4949</v>
      </c>
      <c r="EL355" s="60" t="s">
        <v>4949</v>
      </c>
      <c r="EM355" s="60"/>
      <c r="EN355" s="60"/>
      <c r="EO355" s="60" t="s">
        <v>4949</v>
      </c>
      <c r="EP355" s="60" t="s">
        <v>4949</v>
      </c>
      <c r="EQ355" s="60" t="s">
        <v>4949</v>
      </c>
    </row>
    <row r="356" spans="1:147" ht="15" thickBot="1">
      <c r="A356" s="17" t="s">
        <v>5293</v>
      </c>
      <c r="B356" s="17" t="s">
        <v>5294</v>
      </c>
      <c r="C356" s="17" t="s">
        <v>5295</v>
      </c>
      <c r="D356" s="17" t="s">
        <v>5669</v>
      </c>
      <c r="E356" s="19" t="s">
        <v>5574</v>
      </c>
      <c r="F356" s="18" t="s">
        <v>3017</v>
      </c>
      <c r="G356" s="18" t="s">
        <v>2</v>
      </c>
      <c r="H356" s="19" t="s">
        <v>3</v>
      </c>
      <c r="I356" s="18" t="s">
        <v>5726</v>
      </c>
      <c r="J356" s="18">
        <v>5.41</v>
      </c>
      <c r="K356" s="24">
        <v>1231</v>
      </c>
      <c r="L356" s="24" t="s">
        <v>853</v>
      </c>
      <c r="M356" s="24" t="s">
        <v>4</v>
      </c>
      <c r="N356" s="24">
        <v>4.66</v>
      </c>
      <c r="O356" s="24">
        <v>0.6</v>
      </c>
      <c r="P356" s="25">
        <v>8.6999999999999994E-3</v>
      </c>
      <c r="Q356" s="25">
        <v>4.4800000000000006E-2</v>
      </c>
      <c r="R356" s="26">
        <v>322212.40999999997</v>
      </c>
      <c r="S356" s="26">
        <v>83622.28</v>
      </c>
      <c r="T356" s="26">
        <v>1501509.84</v>
      </c>
      <c r="U356" s="26">
        <v>192173.57</v>
      </c>
      <c r="V356" s="26">
        <v>389679.81</v>
      </c>
      <c r="W356" s="26">
        <v>49873.91</v>
      </c>
      <c r="X356" s="50">
        <v>622889</v>
      </c>
      <c r="Y356" s="50">
        <v>630090</v>
      </c>
      <c r="Z356" s="50">
        <v>641961.72</v>
      </c>
      <c r="AA356" s="50">
        <v>660015.27</v>
      </c>
      <c r="AB356" s="50">
        <v>681237.84</v>
      </c>
      <c r="AC356" s="50" t="s">
        <v>4949</v>
      </c>
      <c r="AD356" s="50">
        <v>231904</v>
      </c>
      <c r="AE356" s="50">
        <v>237841</v>
      </c>
      <c r="AF356" s="50">
        <v>240299.92</v>
      </c>
      <c r="AG356" s="50">
        <v>244647.12</v>
      </c>
      <c r="AH356" s="50">
        <v>250084.93</v>
      </c>
      <c r="AI356" s="50" t="s">
        <v>4949</v>
      </c>
      <c r="AJ356" s="59">
        <v>33658.05515239478</v>
      </c>
      <c r="AK356" s="59">
        <v>34519.738751814228</v>
      </c>
      <c r="AL356" s="59">
        <v>34876.621190130631</v>
      </c>
      <c r="AM356" s="59">
        <v>35507.564586357039</v>
      </c>
      <c r="AN356" s="59">
        <v>36296.796806966617</v>
      </c>
      <c r="AO356" s="59" t="s">
        <v>5557</v>
      </c>
      <c r="AP356" s="50">
        <v>192173.57</v>
      </c>
      <c r="AQ356" s="50">
        <v>192173.57</v>
      </c>
      <c r="AR356" s="50">
        <v>192173.57</v>
      </c>
      <c r="AS356" s="50">
        <v>192173.57</v>
      </c>
      <c r="AT356" s="50">
        <v>192173.57</v>
      </c>
      <c r="AU356" s="50">
        <v>192173.57</v>
      </c>
      <c r="AV356" s="50">
        <v>2756815</v>
      </c>
      <c r="AW356" s="50">
        <v>2952964</v>
      </c>
      <c r="AX356" s="50">
        <v>3317887.94</v>
      </c>
      <c r="AY356" s="50">
        <v>3504234.92</v>
      </c>
      <c r="AZ356" s="50">
        <v>3694206.97</v>
      </c>
      <c r="BA356" s="50" t="s">
        <v>4949</v>
      </c>
      <c r="BB356" s="59">
        <v>400118.28737300436</v>
      </c>
      <c r="BC356" s="59">
        <v>428586.93759071117</v>
      </c>
      <c r="BD356" s="59">
        <v>481551.22496371553</v>
      </c>
      <c r="BE356" s="59">
        <v>508597.23076923081</v>
      </c>
      <c r="BF356" s="59">
        <v>536169.37155297538</v>
      </c>
      <c r="BG356" s="59" t="s">
        <v>5557</v>
      </c>
      <c r="BH356" s="50">
        <v>192173.57</v>
      </c>
      <c r="BI356" s="50">
        <v>192173.57</v>
      </c>
      <c r="BJ356" s="50">
        <v>192173.57</v>
      </c>
      <c r="BK356" s="50">
        <v>192173.57</v>
      </c>
      <c r="BL356" s="50">
        <v>192173.57</v>
      </c>
      <c r="BM356" s="50">
        <v>192173.57</v>
      </c>
      <c r="BN356" s="50">
        <v>69593.320000000007</v>
      </c>
      <c r="BO356" s="50">
        <v>71359.649999999994</v>
      </c>
      <c r="BP356" s="50">
        <v>72111.05</v>
      </c>
      <c r="BQ356" s="50">
        <v>73399.89</v>
      </c>
      <c r="BR356" s="50">
        <v>75043.17</v>
      </c>
      <c r="BS356" s="50" t="s">
        <v>4949</v>
      </c>
      <c r="BT356" s="59">
        <v>10100.626995645865</v>
      </c>
      <c r="BU356" s="59">
        <v>10356.988388969521</v>
      </c>
      <c r="BV356" s="59">
        <v>10466.044992743107</v>
      </c>
      <c r="BW356" s="59">
        <v>10653.104499274312</v>
      </c>
      <c r="BX356" s="59">
        <v>10891.606676342526</v>
      </c>
      <c r="BY356" s="59" t="s">
        <v>5557</v>
      </c>
      <c r="BZ356" s="50">
        <v>192173.57</v>
      </c>
      <c r="CA356" s="50">
        <v>192173.57</v>
      </c>
      <c r="CB356" s="50">
        <v>192173.57</v>
      </c>
      <c r="CC356" s="50">
        <v>192173.57</v>
      </c>
      <c r="CD356" s="50">
        <v>192173.57</v>
      </c>
      <c r="CE356" s="50">
        <v>192173.57</v>
      </c>
      <c r="CF356" s="50" t="s">
        <v>4949</v>
      </c>
      <c r="CG356" s="50" t="s">
        <v>4949</v>
      </c>
      <c r="CH356" s="50" t="s">
        <v>4949</v>
      </c>
      <c r="CI356" s="50" t="s">
        <v>4949</v>
      </c>
      <c r="CJ356" s="50" t="s">
        <v>4949</v>
      </c>
      <c r="CK356" s="50" t="s">
        <v>4949</v>
      </c>
      <c r="CL356" s="50">
        <v>0.71972398580178842</v>
      </c>
      <c r="CM356" s="50">
        <v>0.73814971931093531</v>
      </c>
      <c r="CN356" s="50">
        <v>0.74578108273359189</v>
      </c>
      <c r="CO356" s="50">
        <v>0.75927280392459129</v>
      </c>
      <c r="CP356" s="50">
        <v>0.77614927991134797</v>
      </c>
      <c r="CQ356" s="50" t="s">
        <v>4949</v>
      </c>
      <c r="CR356" s="50">
        <v>8.5558933003232251</v>
      </c>
      <c r="CS356" s="50">
        <v>9.1646501138798477</v>
      </c>
      <c r="CT356" s="50">
        <v>10.297207174608825</v>
      </c>
      <c r="CU356" s="50">
        <v>10.875542999724933</v>
      </c>
      <c r="CV356" s="50">
        <v>11.465129384681367</v>
      </c>
      <c r="CW356" s="50" t="s">
        <v>4949</v>
      </c>
      <c r="CX356" s="50">
        <v>0.21598584610692062</v>
      </c>
      <c r="CY356" s="50">
        <v>0.22146772683274366</v>
      </c>
      <c r="CZ356" s="50">
        <v>0.22379972888070948</v>
      </c>
      <c r="DA356" s="50">
        <v>0.22779969896255706</v>
      </c>
      <c r="DB356" s="50">
        <v>0.23289968874879774</v>
      </c>
      <c r="DC356" s="50" t="s">
        <v>4949</v>
      </c>
      <c r="DD356" s="50" t="s">
        <v>4949</v>
      </c>
      <c r="DE356" s="50" t="s">
        <v>4949</v>
      </c>
      <c r="DF356" s="50" t="s">
        <v>4949</v>
      </c>
      <c r="DG356" s="50" t="s">
        <v>4949</v>
      </c>
      <c r="DH356" s="50" t="s">
        <v>4949</v>
      </c>
      <c r="DI356" s="50" t="s">
        <v>4949</v>
      </c>
      <c r="DJ356" s="50">
        <v>5.7471257071891815</v>
      </c>
      <c r="DK356" s="50">
        <v>5.6036656421727118</v>
      </c>
      <c r="DL356" s="50">
        <v>5.5463249425967343</v>
      </c>
      <c r="DM356" s="50">
        <v>5.4477708137336744</v>
      </c>
      <c r="DN356" s="50">
        <v>5.3293152850113756</v>
      </c>
      <c r="DO356" s="50" t="s">
        <v>4949</v>
      </c>
      <c r="DP356" s="50">
        <v>0.48344972005738507</v>
      </c>
      <c r="DQ356" s="50">
        <v>0.45133683986665601</v>
      </c>
      <c r="DR356" s="50">
        <v>0.4016957365956127</v>
      </c>
      <c r="DS356" s="50">
        <v>0.38033450108989836</v>
      </c>
      <c r="DT356" s="50">
        <v>0.36077606122864303</v>
      </c>
      <c r="DU356" s="50" t="s">
        <v>4949</v>
      </c>
      <c r="DV356" s="58">
        <v>5.2216603496519284E-2</v>
      </c>
      <c r="DW356" s="58">
        <v>5.3541899563067145E-2</v>
      </c>
      <c r="DX356" s="58">
        <v>5.4105682924276019E-2</v>
      </c>
      <c r="DY356" s="58">
        <v>5.5072713197446686E-2</v>
      </c>
      <c r="DZ356" s="58">
        <v>5.6305683548534408E-2</v>
      </c>
      <c r="EA356" s="58" t="s">
        <v>4949</v>
      </c>
      <c r="EB356" s="60">
        <v>8.4120261968975069E-2</v>
      </c>
      <c r="EC356" s="60">
        <v>8.0543142415552646E-2</v>
      </c>
      <c r="ED356" s="60">
        <v>7.2425568417479463E-2</v>
      </c>
      <c r="EE356" s="60">
        <v>6.9814702948054641E-2</v>
      </c>
      <c r="EF356" s="60">
        <v>6.7696512954172672E-2</v>
      </c>
      <c r="EG356" s="60" t="s">
        <v>4949</v>
      </c>
      <c r="EH356" s="60">
        <v>1.1560647242125022E-2</v>
      </c>
      <c r="EI356" s="60">
        <v>1.8841308384516475E-2</v>
      </c>
      <c r="EJ356" s="60">
        <v>2.8122471227723711E-2</v>
      </c>
      <c r="EK356" s="60">
        <v>3.2154665148883543E-2</v>
      </c>
      <c r="EL356" s="60" t="s">
        <v>4949</v>
      </c>
      <c r="EM356" s="60">
        <v>2.5601110804470917E-2</v>
      </c>
      <c r="EN356" s="60">
        <v>1.0338503453988235E-2</v>
      </c>
      <c r="EO356" s="60">
        <v>1.8090725956130038E-2</v>
      </c>
      <c r="EP356" s="60">
        <v>2.2227157221388794E-2</v>
      </c>
      <c r="EQ356" s="60" t="s">
        <v>4949</v>
      </c>
    </row>
    <row r="357" spans="1:147" ht="15" thickBot="1">
      <c r="A357" s="17" t="s">
        <v>1309</v>
      </c>
      <c r="B357" s="17" t="s">
        <v>1310</v>
      </c>
      <c r="C357" s="17" t="s">
        <v>1311</v>
      </c>
      <c r="D357" s="17" t="s">
        <v>5748</v>
      </c>
      <c r="E357" s="19" t="s">
        <v>5574</v>
      </c>
      <c r="F357" s="18" t="s">
        <v>3015</v>
      </c>
      <c r="G357" s="18" t="s">
        <v>1141</v>
      </c>
      <c r="H357" s="19" t="s">
        <v>3</v>
      </c>
      <c r="I357" s="18" t="s">
        <v>5726</v>
      </c>
      <c r="J357" s="18">
        <v>5.8</v>
      </c>
      <c r="K357" s="24">
        <v>1231</v>
      </c>
      <c r="L357" s="24" t="s">
        <v>853</v>
      </c>
      <c r="M357" s="24" t="s">
        <v>4</v>
      </c>
      <c r="N357" s="24">
        <v>4.0599999999999996</v>
      </c>
      <c r="O357" s="24">
        <v>0.52</v>
      </c>
      <c r="P357" s="25">
        <v>0.01</v>
      </c>
      <c r="Q357" s="25">
        <v>-9.7999999999999997E-3</v>
      </c>
      <c r="R357" s="26">
        <v>1435.41</v>
      </c>
      <c r="S357" s="26">
        <v>1435.41</v>
      </c>
      <c r="T357" s="26">
        <v>5827.77</v>
      </c>
      <c r="U357" s="26">
        <v>745.88</v>
      </c>
      <c r="V357" s="26">
        <v>5827.77</v>
      </c>
      <c r="W357" s="26">
        <v>745.88</v>
      </c>
      <c r="X357" s="50" t="s">
        <v>4949</v>
      </c>
      <c r="Y357" s="50">
        <v>2794.22</v>
      </c>
      <c r="Z357" s="50">
        <v>3725.8</v>
      </c>
      <c r="AA357" s="50">
        <v>4564.59</v>
      </c>
      <c r="AB357" s="50">
        <v>4966.74</v>
      </c>
      <c r="AC357" s="50" t="s">
        <v>4949</v>
      </c>
      <c r="AD357" s="50" t="s">
        <v>4949</v>
      </c>
      <c r="AE357" s="50">
        <v>401.92</v>
      </c>
      <c r="AF357" s="50">
        <v>503.85</v>
      </c>
      <c r="AG357" s="50">
        <v>601.17999999999995</v>
      </c>
      <c r="AH357" s="50">
        <v>681.76</v>
      </c>
      <c r="AI357" s="50" t="s">
        <v>4949</v>
      </c>
      <c r="AJ357" s="59" t="s">
        <v>5557</v>
      </c>
      <c r="AK357" s="59">
        <v>58.333817126269963</v>
      </c>
      <c r="AL357" s="59">
        <v>73.127721335268518</v>
      </c>
      <c r="AM357" s="59">
        <v>87.253991291727132</v>
      </c>
      <c r="AN357" s="59">
        <v>98.949201741654576</v>
      </c>
      <c r="AO357" s="59" t="s">
        <v>5557</v>
      </c>
      <c r="AP357" s="50">
        <v>745.88</v>
      </c>
      <c r="AQ357" s="50">
        <v>745.88</v>
      </c>
      <c r="AR357" s="50">
        <v>745.88</v>
      </c>
      <c r="AS357" s="50">
        <v>745.88</v>
      </c>
      <c r="AT357" s="50">
        <v>745.88</v>
      </c>
      <c r="AU357" s="50">
        <v>745.88</v>
      </c>
      <c r="AV357" s="50" t="s">
        <v>4949</v>
      </c>
      <c r="AW357" s="50">
        <v>25309.31</v>
      </c>
      <c r="AX357" s="50">
        <v>4896.76</v>
      </c>
      <c r="AY357" s="50">
        <v>5140.32</v>
      </c>
      <c r="AZ357" s="50">
        <v>5395.39</v>
      </c>
      <c r="BA357" s="50" t="s">
        <v>4949</v>
      </c>
      <c r="BB357" s="59" t="s">
        <v>5557</v>
      </c>
      <c r="BC357" s="59">
        <v>3673.3396226415098</v>
      </c>
      <c r="BD357" s="59">
        <v>710.7053701015966</v>
      </c>
      <c r="BE357" s="59">
        <v>746.05515239477506</v>
      </c>
      <c r="BF357" s="59">
        <v>783.07547169811335</v>
      </c>
      <c r="BG357" s="59" t="s">
        <v>5557</v>
      </c>
      <c r="BH357" s="50">
        <v>745.88</v>
      </c>
      <c r="BI357" s="50">
        <v>745.88</v>
      </c>
      <c r="BJ357" s="50">
        <v>745.88</v>
      </c>
      <c r="BK357" s="50">
        <v>745.88</v>
      </c>
      <c r="BL357" s="50">
        <v>745.88</v>
      </c>
      <c r="BM357" s="50">
        <v>745.88</v>
      </c>
      <c r="BN357" s="50" t="s">
        <v>4949</v>
      </c>
      <c r="BO357" s="50">
        <v>468.29</v>
      </c>
      <c r="BP357" s="50">
        <v>357.61</v>
      </c>
      <c r="BQ357" s="50">
        <v>426.69</v>
      </c>
      <c r="BR357" s="50">
        <v>483.89</v>
      </c>
      <c r="BS357" s="50" t="s">
        <v>4949</v>
      </c>
      <c r="BT357" s="59" t="s">
        <v>5557</v>
      </c>
      <c r="BU357" s="59">
        <v>67.966618287373009</v>
      </c>
      <c r="BV357" s="59">
        <v>51.902757619738757</v>
      </c>
      <c r="BW357" s="59">
        <v>61.9288824383164</v>
      </c>
      <c r="BX357" s="59">
        <v>70.230769230769226</v>
      </c>
      <c r="BY357" s="59" t="s">
        <v>5557</v>
      </c>
      <c r="BZ357" s="50">
        <v>745.88</v>
      </c>
      <c r="CA357" s="50">
        <v>745.88</v>
      </c>
      <c r="CB357" s="50">
        <v>745.88</v>
      </c>
      <c r="CC357" s="50">
        <v>745.88</v>
      </c>
      <c r="CD357" s="50">
        <v>745.88</v>
      </c>
      <c r="CE357" s="50">
        <v>745.88</v>
      </c>
      <c r="CF357" s="50" t="s">
        <v>4949</v>
      </c>
      <c r="CG357" s="50">
        <v>3634.84</v>
      </c>
      <c r="CH357" s="50">
        <v>-2260.27</v>
      </c>
      <c r="CI357" s="50">
        <v>1736.23</v>
      </c>
      <c r="CJ357" s="50">
        <v>1394.24</v>
      </c>
      <c r="CK357" s="50" t="s">
        <v>4949</v>
      </c>
      <c r="CL357" s="50" t="s">
        <v>4949</v>
      </c>
      <c r="CM357" s="50">
        <v>0.28000362265833456</v>
      </c>
      <c r="CN357" s="50">
        <v>0.35101469266620688</v>
      </c>
      <c r="CO357" s="50">
        <v>0.41882110337812883</v>
      </c>
      <c r="CP357" s="50">
        <v>0.47495837426240584</v>
      </c>
      <c r="CQ357" s="50" t="s">
        <v>4949</v>
      </c>
      <c r="CR357" s="50" t="s">
        <v>4949</v>
      </c>
      <c r="CS357" s="50">
        <v>17.632112079475551</v>
      </c>
      <c r="CT357" s="50">
        <v>3.4114016204429398</v>
      </c>
      <c r="CU357" s="50">
        <v>3.5810813635128635</v>
      </c>
      <c r="CV357" s="50">
        <v>3.7587797214733074</v>
      </c>
      <c r="CW357" s="50" t="s">
        <v>4949</v>
      </c>
      <c r="CX357" s="50" t="s">
        <v>4949</v>
      </c>
      <c r="CY357" s="50">
        <v>0.32624128297838245</v>
      </c>
      <c r="CZ357" s="50">
        <v>0.24913439365756124</v>
      </c>
      <c r="DA357" s="50">
        <v>0.29726001630196247</v>
      </c>
      <c r="DB357" s="50">
        <v>0.33710925798203994</v>
      </c>
      <c r="DC357" s="50" t="s">
        <v>4949</v>
      </c>
      <c r="DD357" s="50" t="s">
        <v>4949</v>
      </c>
      <c r="DE357" s="50">
        <v>2.5322660424547689</v>
      </c>
      <c r="DF357" s="50">
        <v>-1.5746511449690332</v>
      </c>
      <c r="DG357" s="50">
        <v>1.2095707846538619</v>
      </c>
      <c r="DH357" s="50">
        <v>0.97131829930124491</v>
      </c>
      <c r="DI357" s="50" t="s">
        <v>4949</v>
      </c>
      <c r="DJ357" s="50" t="s">
        <v>4949</v>
      </c>
      <c r="DK357" s="50">
        <v>12.870446855095542</v>
      </c>
      <c r="DL357" s="50">
        <v>10.266726208196884</v>
      </c>
      <c r="DM357" s="50">
        <v>8.6045610299743842</v>
      </c>
      <c r="DN357" s="50">
        <v>7.587552804505985</v>
      </c>
      <c r="DO357" s="50" t="s">
        <v>4949</v>
      </c>
      <c r="DP357" s="50" t="s">
        <v>4949</v>
      </c>
      <c r="DQ357" s="50">
        <v>0.20438684420871214</v>
      </c>
      <c r="DR357" s="50">
        <v>1.0563903479035117</v>
      </c>
      <c r="DS357" s="50">
        <v>1.0063361814050489</v>
      </c>
      <c r="DT357" s="50">
        <v>0.95876109048650793</v>
      </c>
      <c r="DU357" s="50" t="s">
        <v>4949</v>
      </c>
      <c r="DV357" s="58" t="s">
        <v>4949</v>
      </c>
      <c r="DW357" s="58">
        <v>9.052773208013315E-2</v>
      </c>
      <c r="DX357" s="58">
        <v>6.9131568620249023E-2</v>
      </c>
      <c r="DY357" s="58">
        <v>8.2485805806812043E-2</v>
      </c>
      <c r="DZ357" s="58">
        <v>9.3543454432628556E-2</v>
      </c>
      <c r="EA357" s="58" t="s">
        <v>4949</v>
      </c>
      <c r="EB357" s="60" t="s">
        <v>4949</v>
      </c>
      <c r="EC357" s="60">
        <v>1.588032230037089E-2</v>
      </c>
      <c r="ED357" s="60">
        <v>0.10289456701982536</v>
      </c>
      <c r="EE357" s="60">
        <v>0.11695380832321722</v>
      </c>
      <c r="EF357" s="60">
        <v>0.12635972561761058</v>
      </c>
      <c r="EG357" s="60" t="s">
        <v>4949</v>
      </c>
      <c r="EH357" s="60"/>
      <c r="EI357" s="60">
        <v>0.33339536614869281</v>
      </c>
      <c r="EJ357" s="60">
        <v>0.2251301733855815</v>
      </c>
      <c r="EK357" s="60">
        <v>8.8102107746807379E-2</v>
      </c>
      <c r="EL357" s="60" t="s">
        <v>4949</v>
      </c>
      <c r="EM357" s="60"/>
      <c r="EN357" s="60">
        <v>0.25360768312101922</v>
      </c>
      <c r="EO357" s="60">
        <v>0.19317257120174647</v>
      </c>
      <c r="EP357" s="60">
        <v>0.13403639508965703</v>
      </c>
      <c r="EQ357" s="60" t="s">
        <v>4949</v>
      </c>
    </row>
    <row r="358" spans="1:147" ht="15" thickBot="1">
      <c r="A358" s="17" t="s">
        <v>1312</v>
      </c>
      <c r="B358" s="17" t="s">
        <v>1313</v>
      </c>
      <c r="C358" s="17" t="s">
        <v>3299</v>
      </c>
      <c r="D358" s="17" t="s">
        <v>5735</v>
      </c>
      <c r="E358" s="19" t="s">
        <v>5574</v>
      </c>
      <c r="F358" s="18" t="s">
        <v>3021</v>
      </c>
      <c r="G358" s="18" t="s">
        <v>2071</v>
      </c>
      <c r="H358" s="19" t="s">
        <v>3</v>
      </c>
      <c r="I358" s="18" t="s">
        <v>5726</v>
      </c>
      <c r="J358" s="18">
        <v>19.7</v>
      </c>
      <c r="K358" s="24">
        <v>1231</v>
      </c>
      <c r="L358" s="24" t="s">
        <v>853</v>
      </c>
      <c r="M358" s="24" t="s">
        <v>4</v>
      </c>
      <c r="N358" s="24">
        <v>21.28</v>
      </c>
      <c r="O358" s="24">
        <v>2.72</v>
      </c>
      <c r="P358" s="25">
        <v>0</v>
      </c>
      <c r="Q358" s="25">
        <v>0.106</v>
      </c>
      <c r="R358" s="26">
        <v>21394.31</v>
      </c>
      <c r="S358" s="26">
        <v>3933.47</v>
      </c>
      <c r="T358" s="26">
        <v>455270.92</v>
      </c>
      <c r="U358" s="26">
        <v>58268.71</v>
      </c>
      <c r="V358" s="26">
        <v>83704.2</v>
      </c>
      <c r="W358" s="26">
        <v>10713.04</v>
      </c>
      <c r="X358" s="50">
        <v>186268.97</v>
      </c>
      <c r="Y358" s="50">
        <v>213028.67</v>
      </c>
      <c r="Z358" s="50">
        <v>216391.52</v>
      </c>
      <c r="AA358" s="50">
        <v>226854.69</v>
      </c>
      <c r="AB358" s="50" t="s">
        <v>4949</v>
      </c>
      <c r="AC358" s="50" t="s">
        <v>4949</v>
      </c>
      <c r="AD358" s="50">
        <v>8249.7099999999991</v>
      </c>
      <c r="AE358" s="50">
        <v>13532.04</v>
      </c>
      <c r="AF358" s="50">
        <v>20674.099999999999</v>
      </c>
      <c r="AG358" s="50">
        <v>27250.57</v>
      </c>
      <c r="AH358" s="50" t="s">
        <v>4949</v>
      </c>
      <c r="AI358" s="50" t="s">
        <v>4949</v>
      </c>
      <c r="AJ358" s="59">
        <v>1197.3454281567488</v>
      </c>
      <c r="AK358" s="59">
        <v>1964.0116110304791</v>
      </c>
      <c r="AL358" s="59">
        <v>3000.5950653120462</v>
      </c>
      <c r="AM358" s="59">
        <v>3955.0899854862118</v>
      </c>
      <c r="AN358" s="59" t="s">
        <v>5557</v>
      </c>
      <c r="AO358" s="59" t="s">
        <v>5557</v>
      </c>
      <c r="AP358" s="50">
        <v>58268.71</v>
      </c>
      <c r="AQ358" s="50">
        <v>58268.71</v>
      </c>
      <c r="AR358" s="50">
        <v>58268.71</v>
      </c>
      <c r="AS358" s="50">
        <v>58268.71</v>
      </c>
      <c r="AT358" s="50">
        <v>58268.71</v>
      </c>
      <c r="AU358" s="50">
        <v>58268.71</v>
      </c>
      <c r="AV358" s="50">
        <v>59540.27</v>
      </c>
      <c r="AW358" s="50">
        <v>71022.990000000005</v>
      </c>
      <c r="AX358" s="50">
        <v>86241.54</v>
      </c>
      <c r="AY358" s="50">
        <v>105157.18</v>
      </c>
      <c r="AZ358" s="50" t="s">
        <v>4949</v>
      </c>
      <c r="BA358" s="50" t="s">
        <v>4949</v>
      </c>
      <c r="BB358" s="59">
        <v>8641.5486211901298</v>
      </c>
      <c r="BC358" s="59">
        <v>10308.12626995646</v>
      </c>
      <c r="BD358" s="59">
        <v>12516.914368650218</v>
      </c>
      <c r="BE358" s="59">
        <v>15262.290275761974</v>
      </c>
      <c r="BF358" s="59" t="s">
        <v>5557</v>
      </c>
      <c r="BG358" s="59" t="s">
        <v>5557</v>
      </c>
      <c r="BH358" s="50">
        <v>58268.71</v>
      </c>
      <c r="BI358" s="50">
        <v>58268.71</v>
      </c>
      <c r="BJ358" s="50">
        <v>58268.71</v>
      </c>
      <c r="BK358" s="50">
        <v>58268.71</v>
      </c>
      <c r="BL358" s="50">
        <v>58268.71</v>
      </c>
      <c r="BM358" s="50">
        <v>58268.71</v>
      </c>
      <c r="BN358" s="50">
        <v>3331.68</v>
      </c>
      <c r="BO358" s="50">
        <v>5455.55</v>
      </c>
      <c r="BP358" s="50">
        <v>8334.93</v>
      </c>
      <c r="BQ358" s="50">
        <v>10986.29</v>
      </c>
      <c r="BR358" s="50" t="s">
        <v>4949</v>
      </c>
      <c r="BS358" s="50" t="s">
        <v>4949</v>
      </c>
      <c r="BT358" s="59">
        <v>483.55297532656022</v>
      </c>
      <c r="BU358" s="59">
        <v>791.80696661828745</v>
      </c>
      <c r="BV358" s="59">
        <v>1209.7140783744558</v>
      </c>
      <c r="BW358" s="59">
        <v>1594.5268505079828</v>
      </c>
      <c r="BX358" s="59" t="s">
        <v>5557</v>
      </c>
      <c r="BY358" s="59" t="s">
        <v>5557</v>
      </c>
      <c r="BZ358" s="50">
        <v>58268.71</v>
      </c>
      <c r="CA358" s="50">
        <v>58268.71</v>
      </c>
      <c r="CB358" s="50">
        <v>58268.71</v>
      </c>
      <c r="CC358" s="50">
        <v>58268.71</v>
      </c>
      <c r="CD358" s="50">
        <v>58268.71</v>
      </c>
      <c r="CE358" s="50">
        <v>58268.71</v>
      </c>
      <c r="CF358" s="50">
        <v>15542</v>
      </c>
      <c r="CG358" s="50">
        <v>32386.66</v>
      </c>
      <c r="CH358" s="50">
        <v>33422.51</v>
      </c>
      <c r="CI358" s="50">
        <v>41790.18</v>
      </c>
      <c r="CJ358" s="50" t="s">
        <v>4949</v>
      </c>
      <c r="CK358" s="50" t="s">
        <v>4949</v>
      </c>
      <c r="CL358" s="50">
        <v>0.38560299444104523</v>
      </c>
      <c r="CM358" s="50">
        <v>0.63250649354898569</v>
      </c>
      <c r="CN358" s="50">
        <v>0.9663363763542735</v>
      </c>
      <c r="CO358" s="50">
        <v>1.2737297907714713</v>
      </c>
      <c r="CP358" s="50" t="s">
        <v>4949</v>
      </c>
      <c r="CQ358" s="50" t="s">
        <v>4949</v>
      </c>
      <c r="CR358" s="50">
        <v>2.782995572187184</v>
      </c>
      <c r="CS358" s="50">
        <v>3.3197139800255302</v>
      </c>
      <c r="CT358" s="50">
        <v>4.0310503119754735</v>
      </c>
      <c r="CU358" s="50">
        <v>4.9151938062036118</v>
      </c>
      <c r="CV358" s="50" t="s">
        <v>4949</v>
      </c>
      <c r="CW358" s="50" t="s">
        <v>4949</v>
      </c>
      <c r="CX358" s="50">
        <v>0.15572738732868691</v>
      </c>
      <c r="CY358" s="50">
        <v>0.25500004440432994</v>
      </c>
      <c r="CZ358" s="50">
        <v>0.38958629654333327</v>
      </c>
      <c r="DA358" s="50">
        <v>0.51351457466962014</v>
      </c>
      <c r="DB358" s="50" t="s">
        <v>4949</v>
      </c>
      <c r="DC358" s="50" t="s">
        <v>4949</v>
      </c>
      <c r="DD358" s="50">
        <v>0.72645483775826369</v>
      </c>
      <c r="DE358" s="50">
        <v>1.5137978275532138</v>
      </c>
      <c r="DF358" s="50">
        <v>1.5622149066737838</v>
      </c>
      <c r="DG358" s="50">
        <v>1.9533315166509224</v>
      </c>
      <c r="DH358" s="50" t="s">
        <v>4949</v>
      </c>
      <c r="DI358" s="50" t="s">
        <v>4949</v>
      </c>
      <c r="DJ358" s="50">
        <v>48.984872195507485</v>
      </c>
      <c r="DK358" s="50">
        <v>29.863271908743986</v>
      </c>
      <c r="DL358" s="50">
        <v>19.546727064297841</v>
      </c>
      <c r="DM358" s="50">
        <v>14.829450906898462</v>
      </c>
      <c r="DN358" s="50" t="s">
        <v>4949</v>
      </c>
      <c r="DO358" s="50" t="s">
        <v>4949</v>
      </c>
      <c r="DP358" s="50">
        <v>6.7871877302538266</v>
      </c>
      <c r="DQ358" s="50">
        <v>5.6898616912636308</v>
      </c>
      <c r="DR358" s="50">
        <v>4.6858044278893907</v>
      </c>
      <c r="DS358" s="50">
        <v>3.8429234218719066</v>
      </c>
      <c r="DT358" s="50" t="s">
        <v>4949</v>
      </c>
      <c r="DU358" s="50" t="s">
        <v>4949</v>
      </c>
      <c r="DV358" s="58">
        <v>8.2444676894335382E-3</v>
      </c>
      <c r="DW358" s="58">
        <v>1.3500127774302798E-2</v>
      </c>
      <c r="DX358" s="58">
        <v>2.0625348496461332E-2</v>
      </c>
      <c r="DY358" s="58">
        <v>2.7186318293397568E-2</v>
      </c>
      <c r="DZ358" s="58" t="s">
        <v>4949</v>
      </c>
      <c r="EA358" s="58" t="s">
        <v>4949</v>
      </c>
      <c r="EB358" s="60">
        <v>0.13855681205342199</v>
      </c>
      <c r="EC358" s="60">
        <v>0.19053041838987628</v>
      </c>
      <c r="ED358" s="60">
        <v>0.23972322386636416</v>
      </c>
      <c r="EE358" s="60">
        <v>0.25914131588542028</v>
      </c>
      <c r="EF358" s="60" t="s">
        <v>4949</v>
      </c>
      <c r="EG358" s="60" t="s">
        <v>4949</v>
      </c>
      <c r="EH358" s="60">
        <v>0.14366160933836714</v>
      </c>
      <c r="EI358" s="60">
        <v>1.5785903371597687E-2</v>
      </c>
      <c r="EJ358" s="60">
        <v>4.83529576390056E-2</v>
      </c>
      <c r="EK358" s="60" t="s">
        <v>4949</v>
      </c>
      <c r="EL358" s="60" t="s">
        <v>4949</v>
      </c>
      <c r="EM358" s="60">
        <v>0.64030493193094085</v>
      </c>
      <c r="EN358" s="60">
        <v>0.5277888625809557</v>
      </c>
      <c r="EO358" s="60">
        <v>0.31810187626063535</v>
      </c>
      <c r="EP358" s="60" t="s">
        <v>4949</v>
      </c>
      <c r="EQ358" s="60" t="s">
        <v>4949</v>
      </c>
    </row>
    <row r="359" spans="1:147" ht="15" thickBot="1">
      <c r="A359" s="17" t="s">
        <v>1314</v>
      </c>
      <c r="B359" s="17" t="s">
        <v>1315</v>
      </c>
      <c r="C359" s="17" t="s">
        <v>1316</v>
      </c>
      <c r="D359" s="17" t="s">
        <v>5754</v>
      </c>
      <c r="E359" s="19" t="s">
        <v>5574</v>
      </c>
      <c r="F359" s="18" t="s">
        <v>2994</v>
      </c>
      <c r="G359" s="18" t="s">
        <v>111</v>
      </c>
      <c r="H359" s="19" t="s">
        <v>3</v>
      </c>
      <c r="I359" s="18" t="s">
        <v>5726</v>
      </c>
      <c r="J359" s="18">
        <v>5.89</v>
      </c>
      <c r="K359" s="24" t="s">
        <v>2186</v>
      </c>
      <c r="L359" s="24" t="s">
        <v>853</v>
      </c>
      <c r="M359" s="24" t="s">
        <v>4</v>
      </c>
      <c r="N359" s="24">
        <v>4.96</v>
      </c>
      <c r="O359" s="24">
        <v>0.63</v>
      </c>
      <c r="P359" s="25">
        <v>5.9800000000000006E-2</v>
      </c>
      <c r="Q359" s="25">
        <v>0.11210000000000001</v>
      </c>
      <c r="R359" s="26">
        <v>11676.16</v>
      </c>
      <c r="S359" s="26">
        <v>11676.16</v>
      </c>
      <c r="T359" s="26">
        <v>57913.74</v>
      </c>
      <c r="U359" s="26">
        <v>7412.2</v>
      </c>
      <c r="V359" s="26">
        <v>57913.74</v>
      </c>
      <c r="W359" s="26">
        <v>7412.2</v>
      </c>
      <c r="X359" s="50">
        <v>16774.22</v>
      </c>
      <c r="Y359" s="50">
        <v>23214.03</v>
      </c>
      <c r="Z359" s="50">
        <v>25901.71</v>
      </c>
      <c r="AA359" s="50">
        <v>28524.75</v>
      </c>
      <c r="AB359" s="50">
        <v>31365.69</v>
      </c>
      <c r="AC359" s="50" t="s">
        <v>4949</v>
      </c>
      <c r="AD359" s="50">
        <v>2138.5700000000002</v>
      </c>
      <c r="AE359" s="50">
        <v>3074.07</v>
      </c>
      <c r="AF359" s="50">
        <v>3513.91</v>
      </c>
      <c r="AG359" s="50">
        <v>3953.28</v>
      </c>
      <c r="AH359" s="50">
        <v>4389.2700000000004</v>
      </c>
      <c r="AI359" s="50" t="s">
        <v>4949</v>
      </c>
      <c r="AJ359" s="59">
        <v>310.38751814223514</v>
      </c>
      <c r="AK359" s="59">
        <v>446.16400580551527</v>
      </c>
      <c r="AL359" s="59">
        <v>510.00145137880986</v>
      </c>
      <c r="AM359" s="59">
        <v>573.77068214804069</v>
      </c>
      <c r="AN359" s="59">
        <v>637.04934687953562</v>
      </c>
      <c r="AO359" s="59" t="s">
        <v>5557</v>
      </c>
      <c r="AP359" s="50">
        <v>7412.2</v>
      </c>
      <c r="AQ359" s="50">
        <v>7412.2</v>
      </c>
      <c r="AR359" s="50">
        <v>7412.2</v>
      </c>
      <c r="AS359" s="50">
        <v>7412.2</v>
      </c>
      <c r="AT359" s="50">
        <v>7412.2</v>
      </c>
      <c r="AU359" s="50">
        <v>7412.2</v>
      </c>
      <c r="AV359" s="50">
        <v>12547.11</v>
      </c>
      <c r="AW359" s="50">
        <v>13735.44</v>
      </c>
      <c r="AX359" s="50">
        <v>16919.02</v>
      </c>
      <c r="AY359" s="50">
        <v>17548.46</v>
      </c>
      <c r="AZ359" s="50">
        <v>18247.310000000001</v>
      </c>
      <c r="BA359" s="50" t="s">
        <v>4949</v>
      </c>
      <c r="BB359" s="59">
        <v>1821.0609579100146</v>
      </c>
      <c r="BC359" s="59">
        <v>1993.5326560232222</v>
      </c>
      <c r="BD359" s="59">
        <v>2455.5907111756169</v>
      </c>
      <c r="BE359" s="59">
        <v>2546.9462989840349</v>
      </c>
      <c r="BF359" s="59">
        <v>2648.3759071117565</v>
      </c>
      <c r="BG359" s="59" t="s">
        <v>5557</v>
      </c>
      <c r="BH359" s="50">
        <v>7412.2</v>
      </c>
      <c r="BI359" s="50">
        <v>7412.2</v>
      </c>
      <c r="BJ359" s="50">
        <v>7412.2</v>
      </c>
      <c r="BK359" s="50">
        <v>7412.2</v>
      </c>
      <c r="BL359" s="50">
        <v>7412.2</v>
      </c>
      <c r="BM359" s="50">
        <v>7412.2</v>
      </c>
      <c r="BN359" s="50">
        <v>1784.41</v>
      </c>
      <c r="BO359" s="50">
        <v>2494.17</v>
      </c>
      <c r="BP359" s="50">
        <v>2954.43</v>
      </c>
      <c r="BQ359" s="50">
        <v>3323.84</v>
      </c>
      <c r="BR359" s="50">
        <v>3690.42</v>
      </c>
      <c r="BS359" s="50" t="s">
        <v>4949</v>
      </c>
      <c r="BT359" s="59">
        <v>258.98548621190133</v>
      </c>
      <c r="BU359" s="59">
        <v>361.99854862119014</v>
      </c>
      <c r="BV359" s="59">
        <v>428.79970972423803</v>
      </c>
      <c r="BW359" s="59">
        <v>482.41509433962267</v>
      </c>
      <c r="BX359" s="59">
        <v>535.61973875181422</v>
      </c>
      <c r="BY359" s="59" t="s">
        <v>5557</v>
      </c>
      <c r="BZ359" s="50">
        <v>7412.2</v>
      </c>
      <c r="CA359" s="50">
        <v>7412.2</v>
      </c>
      <c r="CB359" s="50">
        <v>7412.2</v>
      </c>
      <c r="CC359" s="50">
        <v>7412.2</v>
      </c>
      <c r="CD359" s="50">
        <v>7412.2</v>
      </c>
      <c r="CE359" s="50">
        <v>7412.2</v>
      </c>
      <c r="CF359" s="50">
        <v>3050.66</v>
      </c>
      <c r="CG359" s="50">
        <v>7338.78</v>
      </c>
      <c r="CH359" s="50">
        <v>3981.84</v>
      </c>
      <c r="CI359" s="50">
        <v>6482.93</v>
      </c>
      <c r="CJ359" s="50">
        <v>4676.1899999999996</v>
      </c>
      <c r="CK359" s="50" t="s">
        <v>4949</v>
      </c>
      <c r="CL359" s="50">
        <v>0.18315696256303443</v>
      </c>
      <c r="CM359" s="50">
        <v>0.26327748163779874</v>
      </c>
      <c r="CN359" s="50">
        <v>0.30094740051523788</v>
      </c>
      <c r="CO359" s="50">
        <v>0.33857706643279983</v>
      </c>
      <c r="CP359" s="50">
        <v>0.37591725361762773</v>
      </c>
      <c r="CQ359" s="50" t="s">
        <v>4949</v>
      </c>
      <c r="CR359" s="50">
        <v>1.0745921604363078</v>
      </c>
      <c r="CS359" s="50">
        <v>1.176366202587152</v>
      </c>
      <c r="CT359" s="50">
        <v>1.4490226238763431</v>
      </c>
      <c r="CU359" s="50">
        <v>1.5029307580574436</v>
      </c>
      <c r="CV359" s="50">
        <v>1.5627834836110504</v>
      </c>
      <c r="CW359" s="50" t="s">
        <v>4949</v>
      </c>
      <c r="CX359" s="50">
        <v>0.15282507262661699</v>
      </c>
      <c r="CY359" s="50">
        <v>0.21361218071694804</v>
      </c>
      <c r="CZ359" s="50">
        <v>0.25303096223415916</v>
      </c>
      <c r="DA359" s="50">
        <v>0.2846689322516992</v>
      </c>
      <c r="DB359" s="50">
        <v>0.31606452806402108</v>
      </c>
      <c r="DC359" s="50" t="s">
        <v>4949</v>
      </c>
      <c r="DD359" s="50">
        <v>0.26127254165753122</v>
      </c>
      <c r="DE359" s="50">
        <v>0.62852684444200835</v>
      </c>
      <c r="DF359" s="50">
        <v>0.34102307607980709</v>
      </c>
      <c r="DG359" s="50">
        <v>0.55522791739750055</v>
      </c>
      <c r="DH359" s="50">
        <v>0.40049040095373817</v>
      </c>
      <c r="DI359" s="50" t="s">
        <v>4949</v>
      </c>
      <c r="DJ359" s="50">
        <v>24.037478314948775</v>
      </c>
      <c r="DK359" s="50">
        <v>16.722400595952596</v>
      </c>
      <c r="DL359" s="50">
        <v>14.629239223543006</v>
      </c>
      <c r="DM359" s="50">
        <v>13.003336469969241</v>
      </c>
      <c r="DN359" s="50">
        <v>11.711703768508203</v>
      </c>
      <c r="DO359" s="50" t="s">
        <v>4949</v>
      </c>
      <c r="DP359" s="50">
        <v>4.0970255301818508</v>
      </c>
      <c r="DQ359" s="50">
        <v>3.7425688583692986</v>
      </c>
      <c r="DR359" s="50">
        <v>3.0383456015773964</v>
      </c>
      <c r="DS359" s="50">
        <v>2.9293641721267853</v>
      </c>
      <c r="DT359" s="50">
        <v>2.8171730518087323</v>
      </c>
      <c r="DU359" s="50" t="s">
        <v>4949</v>
      </c>
      <c r="DV359" s="58">
        <v>3.4712210657818383E-2</v>
      </c>
      <c r="DW359" s="58">
        <v>4.8519204922865752E-2</v>
      </c>
      <c r="DX359" s="58">
        <v>5.7472664092769236E-2</v>
      </c>
      <c r="DY359" s="58">
        <v>6.4658813990553218E-2</v>
      </c>
      <c r="DZ359" s="58">
        <v>7.1789911766817108E-2</v>
      </c>
      <c r="EA359" s="58" t="s">
        <v>4949</v>
      </c>
      <c r="EB359" s="60">
        <v>0.17044323354142907</v>
      </c>
      <c r="EC359" s="60">
        <v>0.22380571718124792</v>
      </c>
      <c r="ED359" s="60">
        <v>0.20768992530300218</v>
      </c>
      <c r="EE359" s="60">
        <v>0.22527788763230508</v>
      </c>
      <c r="EF359" s="60">
        <v>0.24054340064371132</v>
      </c>
      <c r="EG359" s="60" t="s">
        <v>4949</v>
      </c>
      <c r="EH359" s="60">
        <v>0.38391114460165632</v>
      </c>
      <c r="EI359" s="60">
        <v>0.11577825995744817</v>
      </c>
      <c r="EJ359" s="60">
        <v>0.10126898957636388</v>
      </c>
      <c r="EK359" s="60">
        <v>9.9595614334919702E-2</v>
      </c>
      <c r="EL359" s="60" t="s">
        <v>4949</v>
      </c>
      <c r="EM359" s="60">
        <v>0.43744184197851843</v>
      </c>
      <c r="EN359" s="60">
        <v>0.1430806715526971</v>
      </c>
      <c r="EO359" s="60">
        <v>0.12503735155425155</v>
      </c>
      <c r="EP359" s="60">
        <v>0.11028563623118015</v>
      </c>
      <c r="EQ359" s="60" t="s">
        <v>4949</v>
      </c>
    </row>
    <row r="360" spans="1:147" ht="15" thickBot="1">
      <c r="A360" s="17" t="s">
        <v>1317</v>
      </c>
      <c r="B360" s="17" t="s">
        <v>1318</v>
      </c>
      <c r="C360" s="17" t="s">
        <v>19</v>
      </c>
      <c r="D360" s="17" t="s">
        <v>5746</v>
      </c>
      <c r="E360" s="19" t="s">
        <v>5574</v>
      </c>
      <c r="F360" s="18" t="s">
        <v>3069</v>
      </c>
      <c r="G360" s="18" t="s">
        <v>1908</v>
      </c>
      <c r="H360" s="19" t="s">
        <v>3</v>
      </c>
      <c r="I360" s="18" t="s">
        <v>5726</v>
      </c>
      <c r="J360" s="18">
        <v>35</v>
      </c>
      <c r="K360" s="24">
        <v>1231</v>
      </c>
      <c r="L360" s="24" t="s">
        <v>853</v>
      </c>
      <c r="M360" s="24" t="s">
        <v>4</v>
      </c>
      <c r="N360" s="24">
        <v>28.62</v>
      </c>
      <c r="O360" s="24">
        <v>3.66</v>
      </c>
      <c r="P360" s="25">
        <v>-1.1699999999999999E-2</v>
      </c>
      <c r="Q360" s="25">
        <v>4.4500000000000005E-2</v>
      </c>
      <c r="R360" s="26">
        <v>14820.55</v>
      </c>
      <c r="S360" s="26">
        <v>2620.08</v>
      </c>
      <c r="T360" s="26">
        <v>424164.05</v>
      </c>
      <c r="U360" s="26">
        <v>54287.44</v>
      </c>
      <c r="V360" s="26">
        <v>74986.600000000006</v>
      </c>
      <c r="W360" s="26">
        <v>9597.2999999999993</v>
      </c>
      <c r="X360" s="50">
        <v>60067.99</v>
      </c>
      <c r="Y360" s="50">
        <v>63789.22</v>
      </c>
      <c r="Z360" s="50">
        <v>80623.56</v>
      </c>
      <c r="AA360" s="50">
        <v>81592.69</v>
      </c>
      <c r="AB360" s="50">
        <v>84937.25</v>
      </c>
      <c r="AC360" s="50" t="s">
        <v>4949</v>
      </c>
      <c r="AD360" s="50">
        <v>19720.55</v>
      </c>
      <c r="AE360" s="50">
        <v>21703.7</v>
      </c>
      <c r="AF360" s="50">
        <v>29264.14</v>
      </c>
      <c r="AG360" s="50">
        <v>29642.07</v>
      </c>
      <c r="AH360" s="50">
        <v>31497.48</v>
      </c>
      <c r="AI360" s="50" t="s">
        <v>4949</v>
      </c>
      <c r="AJ360" s="59">
        <v>2862.1988388969521</v>
      </c>
      <c r="AK360" s="59">
        <v>3150.0290275761977</v>
      </c>
      <c r="AL360" s="59">
        <v>4247.3352685050795</v>
      </c>
      <c r="AM360" s="59">
        <v>4302.1872278664732</v>
      </c>
      <c r="AN360" s="59">
        <v>4571.4775036284473</v>
      </c>
      <c r="AO360" s="59" t="s">
        <v>5557</v>
      </c>
      <c r="AP360" s="50">
        <v>54287.44</v>
      </c>
      <c r="AQ360" s="50">
        <v>54287.44</v>
      </c>
      <c r="AR360" s="50">
        <v>54287.44</v>
      </c>
      <c r="AS360" s="50">
        <v>54287.44</v>
      </c>
      <c r="AT360" s="50">
        <v>54287.44</v>
      </c>
      <c r="AU360" s="50">
        <v>54287.44</v>
      </c>
      <c r="AV360" s="50">
        <v>252077.9</v>
      </c>
      <c r="AW360" s="50">
        <v>262347.02</v>
      </c>
      <c r="AX360" s="50">
        <v>283904.46999999997</v>
      </c>
      <c r="AY360" s="50">
        <v>303155.25</v>
      </c>
      <c r="AZ360" s="50">
        <v>324127.24</v>
      </c>
      <c r="BA360" s="50" t="s">
        <v>4949</v>
      </c>
      <c r="BB360" s="59">
        <v>36586.052249637156</v>
      </c>
      <c r="BC360" s="59">
        <v>38076.490566037741</v>
      </c>
      <c r="BD360" s="59">
        <v>41205.293178519591</v>
      </c>
      <c r="BE360" s="59">
        <v>43999.310595065312</v>
      </c>
      <c r="BF360" s="59">
        <v>47043.140783744559</v>
      </c>
      <c r="BG360" s="59" t="s">
        <v>5557</v>
      </c>
      <c r="BH360" s="50">
        <v>54287.44</v>
      </c>
      <c r="BI360" s="50">
        <v>54287.44</v>
      </c>
      <c r="BJ360" s="50">
        <v>54287.44</v>
      </c>
      <c r="BK360" s="50">
        <v>54287.44</v>
      </c>
      <c r="BL360" s="50">
        <v>54287.44</v>
      </c>
      <c r="BM360" s="50">
        <v>54287.44</v>
      </c>
      <c r="BN360" s="50">
        <v>8610.74</v>
      </c>
      <c r="BO360" s="50">
        <v>9425.8700000000008</v>
      </c>
      <c r="BP360" s="50">
        <v>12710.1</v>
      </c>
      <c r="BQ360" s="50">
        <v>12874.61</v>
      </c>
      <c r="BR360" s="50">
        <v>13679.36</v>
      </c>
      <c r="BS360" s="50" t="s">
        <v>4949</v>
      </c>
      <c r="BT360" s="59">
        <v>1249.7445573294631</v>
      </c>
      <c r="BU360" s="59">
        <v>1368.0507982583456</v>
      </c>
      <c r="BV360" s="59">
        <v>1844.7169811320757</v>
      </c>
      <c r="BW360" s="59">
        <v>1868.5936139332368</v>
      </c>
      <c r="BX360" s="59">
        <v>1985.3933236574749</v>
      </c>
      <c r="BY360" s="59" t="s">
        <v>5557</v>
      </c>
      <c r="BZ360" s="50">
        <v>54287.44</v>
      </c>
      <c r="CA360" s="50">
        <v>54287.44</v>
      </c>
      <c r="CB360" s="50">
        <v>54287.44</v>
      </c>
      <c r="CC360" s="50">
        <v>54287.44</v>
      </c>
      <c r="CD360" s="50">
        <v>54287.44</v>
      </c>
      <c r="CE360" s="50">
        <v>54287.44</v>
      </c>
      <c r="CF360" s="50" t="s">
        <v>4949</v>
      </c>
      <c r="CG360" s="50" t="s">
        <v>4949</v>
      </c>
      <c r="CH360" s="50" t="s">
        <v>4949</v>
      </c>
      <c r="CI360" s="50" t="s">
        <v>4949</v>
      </c>
      <c r="CJ360" s="50" t="s">
        <v>4949</v>
      </c>
      <c r="CK360" s="50" t="s">
        <v>4949</v>
      </c>
      <c r="CL360" s="50">
        <v>1.3306220079551703</v>
      </c>
      <c r="CM360" s="50">
        <v>1.4644328314401289</v>
      </c>
      <c r="CN360" s="50">
        <v>1.9745650465063713</v>
      </c>
      <c r="CO360" s="50">
        <v>2.0000654496627992</v>
      </c>
      <c r="CP360" s="50">
        <v>2.125257159822004</v>
      </c>
      <c r="CQ360" s="50" t="s">
        <v>4949</v>
      </c>
      <c r="CR360" s="50">
        <v>17.008673767167885</v>
      </c>
      <c r="CS360" s="50">
        <v>17.70157112927658</v>
      </c>
      <c r="CT360" s="50">
        <v>19.156135905887432</v>
      </c>
      <c r="CU360" s="50">
        <v>20.455060709622789</v>
      </c>
      <c r="CV360" s="50">
        <v>21.870122228932125</v>
      </c>
      <c r="CW360" s="50" t="s">
        <v>4949</v>
      </c>
      <c r="CX360" s="50">
        <v>0.58100003036324566</v>
      </c>
      <c r="CY360" s="50">
        <v>0.63600001349477597</v>
      </c>
      <c r="CZ360" s="50">
        <v>0.85759975169612468</v>
      </c>
      <c r="DA360" s="50">
        <v>0.86869987955912575</v>
      </c>
      <c r="DB360" s="50">
        <v>0.92299948382482444</v>
      </c>
      <c r="DC360" s="50" t="s">
        <v>4949</v>
      </c>
      <c r="DD360" s="50" t="s">
        <v>4949</v>
      </c>
      <c r="DE360" s="50" t="s">
        <v>4949</v>
      </c>
      <c r="DF360" s="50" t="s">
        <v>4949</v>
      </c>
      <c r="DG360" s="50" t="s">
        <v>4949</v>
      </c>
      <c r="DH360" s="50" t="s">
        <v>4949</v>
      </c>
      <c r="DI360" s="50" t="s">
        <v>4949</v>
      </c>
      <c r="DJ360" s="50">
        <v>19.091743384439074</v>
      </c>
      <c r="DK360" s="50">
        <v>17.347257840828981</v>
      </c>
      <c r="DL360" s="50">
        <v>12.865564475839713</v>
      </c>
      <c r="DM360" s="50">
        <v>12.701531303313162</v>
      </c>
      <c r="DN360" s="50">
        <v>11.953327059815578</v>
      </c>
      <c r="DO360" s="50" t="s">
        <v>4949</v>
      </c>
      <c r="DP360" s="50">
        <v>1.4935846418904632</v>
      </c>
      <c r="DQ360" s="50">
        <v>1.4351208563375333</v>
      </c>
      <c r="DR360" s="50">
        <v>1.326149179687097</v>
      </c>
      <c r="DS360" s="50">
        <v>1.2419368623832179</v>
      </c>
      <c r="DT360" s="50">
        <v>1.1615798783218589</v>
      </c>
      <c r="DU360" s="50" t="s">
        <v>4949</v>
      </c>
      <c r="DV360" s="58">
        <v>2.2870510806277444E-2</v>
      </c>
      <c r="DW360" s="58">
        <v>2.5035532566720909E-2</v>
      </c>
      <c r="DX360" s="58">
        <v>3.375859442961545E-2</v>
      </c>
      <c r="DY360" s="58">
        <v>3.4195540352119295E-2</v>
      </c>
      <c r="DZ360" s="58">
        <v>3.6332992368014766E-2</v>
      </c>
      <c r="EA360" s="58" t="s">
        <v>4949</v>
      </c>
      <c r="EB360" s="60">
        <v>7.8231967181573631E-2</v>
      </c>
      <c r="EC360" s="60">
        <v>8.2728974775471045E-2</v>
      </c>
      <c r="ED360" s="60">
        <v>0.103077418964203</v>
      </c>
      <c r="EE360" s="60">
        <v>9.7778514474019501E-2</v>
      </c>
      <c r="EF360" s="60">
        <v>9.7176281758978356E-2</v>
      </c>
      <c r="EG360" s="60" t="s">
        <v>4949</v>
      </c>
      <c r="EH360" s="60">
        <v>6.1950299985066959E-2</v>
      </c>
      <c r="EI360" s="60">
        <v>0.26390571949304276</v>
      </c>
      <c r="EJ360" s="60">
        <v>1.2020431744765414E-2</v>
      </c>
      <c r="EK360" s="60">
        <v>4.0990927005838396E-2</v>
      </c>
      <c r="EL360" s="60" t="s">
        <v>4949</v>
      </c>
      <c r="EM360" s="60">
        <v>0.1005626110833624</v>
      </c>
      <c r="EN360" s="60">
        <v>0.34834797753378455</v>
      </c>
      <c r="EO360" s="60">
        <v>1.2914440677224803E-2</v>
      </c>
      <c r="EP360" s="60">
        <v>6.2593806707831101E-2</v>
      </c>
      <c r="EQ360" s="60" t="s">
        <v>4949</v>
      </c>
    </row>
    <row r="361" spans="1:147" ht="15" thickBot="1">
      <c r="A361" s="17" t="s">
        <v>2538</v>
      </c>
      <c r="B361" s="17" t="s">
        <v>2539</v>
      </c>
      <c r="C361" s="17" t="s">
        <v>2533</v>
      </c>
      <c r="D361" s="17" t="s">
        <v>5753</v>
      </c>
      <c r="E361" s="19" t="s">
        <v>5574</v>
      </c>
      <c r="F361" s="18" t="s">
        <v>3002</v>
      </c>
      <c r="G361" s="18" t="s">
        <v>93</v>
      </c>
      <c r="H361" s="19" t="s">
        <v>3</v>
      </c>
      <c r="I361" s="18" t="s">
        <v>5726</v>
      </c>
      <c r="J361" s="18">
        <v>43</v>
      </c>
      <c r="K361" s="24">
        <v>1231</v>
      </c>
      <c r="L361" s="24" t="s">
        <v>853</v>
      </c>
      <c r="M361" s="24" t="s">
        <v>853</v>
      </c>
      <c r="N361" s="24">
        <v>39.119999999999997</v>
      </c>
      <c r="O361" s="24">
        <v>5.01</v>
      </c>
      <c r="P361" s="25">
        <v>-9.5999999999999992E-3</v>
      </c>
      <c r="Q361" s="25">
        <v>0.1014</v>
      </c>
      <c r="R361" s="26">
        <v>691.68</v>
      </c>
      <c r="S361" s="26">
        <v>691.68</v>
      </c>
      <c r="T361" s="26">
        <v>27058.52</v>
      </c>
      <c r="U361" s="26">
        <v>3463.14</v>
      </c>
      <c r="V361" s="26">
        <v>27058.52</v>
      </c>
      <c r="W361" s="26">
        <v>3463.14</v>
      </c>
      <c r="X361" s="50">
        <v>11836.22</v>
      </c>
      <c r="Y361" s="50">
        <v>13074.24</v>
      </c>
      <c r="Z361" s="50">
        <v>15217.26</v>
      </c>
      <c r="AA361" s="50">
        <v>16560.32</v>
      </c>
      <c r="AB361" s="50">
        <v>17912.2</v>
      </c>
      <c r="AC361" s="50" t="s">
        <v>4949</v>
      </c>
      <c r="AD361" s="50">
        <v>598.77</v>
      </c>
      <c r="AE361" s="50">
        <v>853.74</v>
      </c>
      <c r="AF361" s="50">
        <v>980.72</v>
      </c>
      <c r="AG361" s="50">
        <v>1093.1500000000001</v>
      </c>
      <c r="AH361" s="50">
        <v>1224.1500000000001</v>
      </c>
      <c r="AI361" s="50" t="s">
        <v>4949</v>
      </c>
      <c r="AJ361" s="59">
        <v>77.260645161290327</v>
      </c>
      <c r="AK361" s="59">
        <v>110.16</v>
      </c>
      <c r="AL361" s="59">
        <v>126.54451612903226</v>
      </c>
      <c r="AM361" s="59">
        <v>141.05161290322582</v>
      </c>
      <c r="AN361" s="59">
        <v>157.95483870967743</v>
      </c>
      <c r="AO361" s="59" t="s">
        <v>5557</v>
      </c>
      <c r="AP361" s="50">
        <v>3463.14</v>
      </c>
      <c r="AQ361" s="50">
        <v>3463.14</v>
      </c>
      <c r="AR361" s="50">
        <v>3463.14</v>
      </c>
      <c r="AS361" s="50">
        <v>3463.14</v>
      </c>
      <c r="AT361" s="50">
        <v>3463.14</v>
      </c>
      <c r="AU361" s="50">
        <v>3463.14</v>
      </c>
      <c r="AV361" s="50">
        <v>2493.67</v>
      </c>
      <c r="AW361" s="50">
        <v>3005.17</v>
      </c>
      <c r="AX361" s="50">
        <v>3667.72</v>
      </c>
      <c r="AY361" s="50">
        <v>4395.37</v>
      </c>
      <c r="AZ361" s="50">
        <v>5212.13</v>
      </c>
      <c r="BA361" s="50" t="s">
        <v>4949</v>
      </c>
      <c r="BB361" s="59">
        <v>321.76387096774192</v>
      </c>
      <c r="BC361" s="59">
        <v>387.76387096774192</v>
      </c>
      <c r="BD361" s="59">
        <v>473.25419354838709</v>
      </c>
      <c r="BE361" s="59">
        <v>567.14451612903224</v>
      </c>
      <c r="BF361" s="59">
        <v>672.53290322580642</v>
      </c>
      <c r="BG361" s="59" t="s">
        <v>5557</v>
      </c>
      <c r="BH361" s="50">
        <v>3463.14</v>
      </c>
      <c r="BI361" s="50">
        <v>3463.14</v>
      </c>
      <c r="BJ361" s="50">
        <v>3463.14</v>
      </c>
      <c r="BK361" s="50">
        <v>3463.14</v>
      </c>
      <c r="BL361" s="50">
        <v>3463.14</v>
      </c>
      <c r="BM361" s="50">
        <v>3463.14</v>
      </c>
      <c r="BN361" s="50">
        <v>221.34</v>
      </c>
      <c r="BO361" s="50">
        <v>318.17</v>
      </c>
      <c r="BP361" s="50">
        <v>365.5</v>
      </c>
      <c r="BQ361" s="50">
        <v>407.4</v>
      </c>
      <c r="BR361" s="50">
        <v>456.22</v>
      </c>
      <c r="BS361" s="50" t="s">
        <v>4949</v>
      </c>
      <c r="BT361" s="59">
        <v>28.56</v>
      </c>
      <c r="BU361" s="59">
        <v>41.054193548387097</v>
      </c>
      <c r="BV361" s="59">
        <v>47.161290322580648</v>
      </c>
      <c r="BW361" s="59">
        <v>52.567741935483866</v>
      </c>
      <c r="BX361" s="59">
        <v>58.867096774193548</v>
      </c>
      <c r="BY361" s="59" t="s">
        <v>5557</v>
      </c>
      <c r="BZ361" s="50">
        <v>3463.14</v>
      </c>
      <c r="CA361" s="50">
        <v>3463.14</v>
      </c>
      <c r="CB361" s="50">
        <v>3463.14</v>
      </c>
      <c r="CC361" s="50">
        <v>3463.14</v>
      </c>
      <c r="CD361" s="50">
        <v>3463.14</v>
      </c>
      <c r="CE361" s="50">
        <v>3463.14</v>
      </c>
      <c r="CF361" s="50">
        <v>517.91</v>
      </c>
      <c r="CG361" s="50">
        <v>629.44000000000005</v>
      </c>
      <c r="CH361" s="50">
        <v>1277.56</v>
      </c>
      <c r="CI361" s="50">
        <v>1412.06</v>
      </c>
      <c r="CJ361" s="50">
        <v>1623.73</v>
      </c>
      <c r="CK361" s="50" t="s">
        <v>4949</v>
      </c>
      <c r="CL361" s="50">
        <v>0.865674878556558</v>
      </c>
      <c r="CM361" s="50">
        <v>1.2342990978487163</v>
      </c>
      <c r="CN361" s="50">
        <v>1.4178811010872081</v>
      </c>
      <c r="CO361" s="50">
        <v>1.5804273652556098</v>
      </c>
      <c r="CP361" s="50">
        <v>1.7698213046495492</v>
      </c>
      <c r="CQ361" s="50" t="s">
        <v>4949</v>
      </c>
      <c r="CR361" s="50">
        <v>3.6052365255609535</v>
      </c>
      <c r="CS361" s="50">
        <v>4.3447403423548465</v>
      </c>
      <c r="CT361" s="50">
        <v>5.302625491556789</v>
      </c>
      <c r="CU361" s="50">
        <v>6.3546293083506828</v>
      </c>
      <c r="CV361" s="50">
        <v>7.5354643765903315</v>
      </c>
      <c r="CW361" s="50" t="s">
        <v>4949</v>
      </c>
      <c r="CX361" s="50">
        <v>0.32000346981263017</v>
      </c>
      <c r="CY361" s="50">
        <v>0.45999595188526493</v>
      </c>
      <c r="CZ361" s="50">
        <v>0.52842354846171646</v>
      </c>
      <c r="DA361" s="50">
        <v>0.58900069396252608</v>
      </c>
      <c r="DB361" s="50">
        <v>0.65958246588017588</v>
      </c>
      <c r="DC361" s="50" t="s">
        <v>4949</v>
      </c>
      <c r="DD361" s="50">
        <v>0.74877110802683322</v>
      </c>
      <c r="DE361" s="50">
        <v>0.91001619245894072</v>
      </c>
      <c r="DF361" s="50">
        <v>1.8470390932222993</v>
      </c>
      <c r="DG361" s="50">
        <v>2.0414931760351607</v>
      </c>
      <c r="DH361" s="50">
        <v>2.3475161924589409</v>
      </c>
      <c r="DI361" s="50" t="s">
        <v>4949</v>
      </c>
      <c r="DJ361" s="50">
        <v>45.190173188369492</v>
      </c>
      <c r="DK361" s="50">
        <v>31.694098905990113</v>
      </c>
      <c r="DL361" s="50">
        <v>27.590464148788644</v>
      </c>
      <c r="DM361" s="50">
        <v>24.752796962905364</v>
      </c>
      <c r="DN361" s="50">
        <v>22.103925172568719</v>
      </c>
      <c r="DO361" s="50" t="s">
        <v>4949</v>
      </c>
      <c r="DP361" s="50">
        <v>10.850882434323708</v>
      </c>
      <c r="DQ361" s="50">
        <v>9.0039897909269691</v>
      </c>
      <c r="DR361" s="50">
        <v>7.3774770156936738</v>
      </c>
      <c r="DS361" s="50">
        <v>6.1561415762495537</v>
      </c>
      <c r="DT361" s="50">
        <v>5.1914514795294826</v>
      </c>
      <c r="DU361" s="50" t="s">
        <v>4949</v>
      </c>
      <c r="DV361" s="58">
        <v>8.1800482805415818E-3</v>
      </c>
      <c r="DW361" s="58">
        <v>1.1758588422426651E-2</v>
      </c>
      <c r="DX361" s="58">
        <v>1.3507760217484179E-2</v>
      </c>
      <c r="DY361" s="58">
        <v>1.5056255848435169E-2</v>
      </c>
      <c r="DZ361" s="58">
        <v>1.6860493478579021E-2</v>
      </c>
      <c r="EA361" s="58" t="s">
        <v>4949</v>
      </c>
      <c r="EB361" s="60">
        <v>0.24011597364526982</v>
      </c>
      <c r="EC361" s="60">
        <v>0.28409041751381786</v>
      </c>
      <c r="ED361" s="60">
        <v>0.26739227640059765</v>
      </c>
      <c r="EE361" s="60">
        <v>0.24870488718810932</v>
      </c>
      <c r="EF361" s="60">
        <v>0.23486559237778032</v>
      </c>
      <c r="EG361" s="60" t="s">
        <v>4949</v>
      </c>
      <c r="EH361" s="60">
        <v>0.10459589294555194</v>
      </c>
      <c r="EI361" s="60">
        <v>0.16391163080989801</v>
      </c>
      <c r="EJ361" s="60">
        <v>8.8258990120428926E-2</v>
      </c>
      <c r="EK361" s="60">
        <v>8.1633688237908508E-2</v>
      </c>
      <c r="EL361" s="60" t="s">
        <v>4949</v>
      </c>
      <c r="EM361" s="60">
        <v>0.4258229370208928</v>
      </c>
      <c r="EN361" s="60">
        <v>0.14873380654531831</v>
      </c>
      <c r="EO361" s="60">
        <v>0.11464026429561969</v>
      </c>
      <c r="EP361" s="60">
        <v>0.11983716781777431</v>
      </c>
      <c r="EQ361" s="60" t="s">
        <v>4949</v>
      </c>
    </row>
    <row r="362" spans="1:147" ht="15" thickBot="1">
      <c r="A362" s="17" t="s">
        <v>1418</v>
      </c>
      <c r="B362" s="17" t="s">
        <v>1419</v>
      </c>
      <c r="C362" s="17" t="s">
        <v>1420</v>
      </c>
      <c r="D362" s="17" t="s">
        <v>5745</v>
      </c>
      <c r="E362" s="19" t="s">
        <v>5574</v>
      </c>
      <c r="F362" s="18" t="s">
        <v>3018</v>
      </c>
      <c r="G362" s="18" t="s">
        <v>1907</v>
      </c>
      <c r="H362" s="19" t="s">
        <v>3</v>
      </c>
      <c r="I362" s="18" t="s">
        <v>5726</v>
      </c>
      <c r="J362" s="18">
        <v>23</v>
      </c>
      <c r="K362" s="24">
        <v>1231</v>
      </c>
      <c r="L362" s="24" t="s">
        <v>853</v>
      </c>
      <c r="M362" s="24" t="s">
        <v>4</v>
      </c>
      <c r="N362" s="24">
        <v>15.46</v>
      </c>
      <c r="O362" s="24">
        <v>1.98</v>
      </c>
      <c r="P362" s="25">
        <v>-3.8599999999999995E-2</v>
      </c>
      <c r="Q362" s="25">
        <v>-3.9199999999999999E-2</v>
      </c>
      <c r="R362" s="26">
        <v>1684.81</v>
      </c>
      <c r="S362" s="26">
        <v>1634.81</v>
      </c>
      <c r="T362" s="26">
        <v>26047.21</v>
      </c>
      <c r="U362" s="26">
        <v>3333.7</v>
      </c>
      <c r="V362" s="26">
        <v>25274.21</v>
      </c>
      <c r="W362" s="26">
        <v>3234.77</v>
      </c>
      <c r="X362" s="50">
        <v>22189.38</v>
      </c>
      <c r="Y362" s="50">
        <v>27535.279999999999</v>
      </c>
      <c r="Z362" s="50">
        <v>31744.34</v>
      </c>
      <c r="AA362" s="50">
        <v>32841.599999999999</v>
      </c>
      <c r="AB362" s="50">
        <v>34819.599999999999</v>
      </c>
      <c r="AC362" s="50" t="s">
        <v>4949</v>
      </c>
      <c r="AD362" s="50">
        <v>-1112.4100000000001</v>
      </c>
      <c r="AE362" s="50">
        <v>4077.86</v>
      </c>
      <c r="AF362" s="50">
        <v>603.46</v>
      </c>
      <c r="AG362" s="50">
        <v>1908.92</v>
      </c>
      <c r="AH362" s="50">
        <v>1808.98</v>
      </c>
      <c r="AI362" s="50" t="s">
        <v>4949</v>
      </c>
      <c r="AJ362" s="59">
        <v>-161.45283018867926</v>
      </c>
      <c r="AK362" s="59">
        <v>591.85195936139337</v>
      </c>
      <c r="AL362" s="59">
        <v>87.584905660377373</v>
      </c>
      <c r="AM362" s="59">
        <v>277.05660377358492</v>
      </c>
      <c r="AN362" s="59">
        <v>262.55152394775035</v>
      </c>
      <c r="AO362" s="59" t="s">
        <v>5557</v>
      </c>
      <c r="AP362" s="50">
        <v>3333.7</v>
      </c>
      <c r="AQ362" s="50">
        <v>3333.7</v>
      </c>
      <c r="AR362" s="50">
        <v>3333.7</v>
      </c>
      <c r="AS362" s="50">
        <v>3333.7</v>
      </c>
      <c r="AT362" s="50">
        <v>3333.7</v>
      </c>
      <c r="AU362" s="50">
        <v>3333.7</v>
      </c>
      <c r="AV362" s="50">
        <v>15766.09</v>
      </c>
      <c r="AW362" s="50">
        <v>20073.419999999998</v>
      </c>
      <c r="AX362" s="50">
        <v>20926.400000000001</v>
      </c>
      <c r="AY362" s="50">
        <v>26404.26</v>
      </c>
      <c r="AZ362" s="50">
        <v>28213.24</v>
      </c>
      <c r="BA362" s="50" t="s">
        <v>4949</v>
      </c>
      <c r="BB362" s="59">
        <v>2288.256894049347</v>
      </c>
      <c r="BC362" s="59">
        <v>2913.4136429608125</v>
      </c>
      <c r="BD362" s="59">
        <v>3037.2133526850512</v>
      </c>
      <c r="BE362" s="59">
        <v>3832.2583454281566</v>
      </c>
      <c r="BF362" s="59">
        <v>4094.8098693759075</v>
      </c>
      <c r="BG362" s="59" t="s">
        <v>5557</v>
      </c>
      <c r="BH362" s="50">
        <v>3333.7</v>
      </c>
      <c r="BI362" s="50">
        <v>3333.7</v>
      </c>
      <c r="BJ362" s="50">
        <v>3333.7</v>
      </c>
      <c r="BK362" s="50">
        <v>3333.7</v>
      </c>
      <c r="BL362" s="50">
        <v>3333.7</v>
      </c>
      <c r="BM362" s="50">
        <v>3333.7</v>
      </c>
      <c r="BN362" s="50" t="s">
        <v>4949</v>
      </c>
      <c r="BO362" s="50" t="s">
        <v>4949</v>
      </c>
      <c r="BP362" s="50" t="s">
        <v>4949</v>
      </c>
      <c r="BQ362" s="50" t="s">
        <v>4949</v>
      </c>
      <c r="BR362" s="50" t="s">
        <v>4949</v>
      </c>
      <c r="BS362" s="50" t="s">
        <v>4949</v>
      </c>
      <c r="BT362" s="59" t="s">
        <v>5557</v>
      </c>
      <c r="BU362" s="59" t="s">
        <v>5557</v>
      </c>
      <c r="BV362" s="59" t="s">
        <v>5557</v>
      </c>
      <c r="BW362" s="59" t="s">
        <v>5557</v>
      </c>
      <c r="BX362" s="59" t="s">
        <v>5557</v>
      </c>
      <c r="BY362" s="59" t="s">
        <v>5557</v>
      </c>
      <c r="BZ362" s="50">
        <v>3333.7</v>
      </c>
      <c r="CA362" s="50">
        <v>3333.7</v>
      </c>
      <c r="CB362" s="50">
        <v>3333.7</v>
      </c>
      <c r="CC362" s="50">
        <v>3333.7</v>
      </c>
      <c r="CD362" s="50">
        <v>3333.7</v>
      </c>
      <c r="CE362" s="50">
        <v>3333.7</v>
      </c>
      <c r="CF362" s="50" t="s">
        <v>4949</v>
      </c>
      <c r="CG362" s="50" t="s">
        <v>4949</v>
      </c>
      <c r="CH362" s="50" t="s">
        <v>4949</v>
      </c>
      <c r="CI362" s="50" t="s">
        <v>4949</v>
      </c>
      <c r="CJ362" s="50" t="s">
        <v>4949</v>
      </c>
      <c r="CK362" s="50" t="s">
        <v>4949</v>
      </c>
      <c r="CL362" s="50">
        <v>-0.66025842676622293</v>
      </c>
      <c r="CM362" s="50">
        <v>2.420367875309382</v>
      </c>
      <c r="CN362" s="50">
        <v>0.35817688641449186</v>
      </c>
      <c r="CO362" s="50">
        <v>1.1330179664175783</v>
      </c>
      <c r="CP362" s="50">
        <v>1.0736997050112476</v>
      </c>
      <c r="CQ362" s="50" t="s">
        <v>4949</v>
      </c>
      <c r="CR362" s="50">
        <v>9.3577851508478709</v>
      </c>
      <c r="CS362" s="50">
        <v>11.914352360206788</v>
      </c>
      <c r="CT362" s="50">
        <v>12.420629032353798</v>
      </c>
      <c r="CU362" s="50">
        <v>15.671951139891144</v>
      </c>
      <c r="CV362" s="50">
        <v>16.745650844902393</v>
      </c>
      <c r="CW362" s="50" t="s">
        <v>4949</v>
      </c>
      <c r="CX362" s="50" t="s">
        <v>4949</v>
      </c>
      <c r="CY362" s="50" t="s">
        <v>4949</v>
      </c>
      <c r="CZ362" s="50" t="s">
        <v>4949</v>
      </c>
      <c r="DA362" s="50" t="s">
        <v>4949</v>
      </c>
      <c r="DB362" s="50" t="s">
        <v>4949</v>
      </c>
      <c r="DC362" s="50" t="s">
        <v>4949</v>
      </c>
      <c r="DD362" s="50" t="s">
        <v>4949</v>
      </c>
      <c r="DE362" s="50" t="s">
        <v>4949</v>
      </c>
      <c r="DF362" s="50" t="s">
        <v>4949</v>
      </c>
      <c r="DG362" s="50" t="s">
        <v>4949</v>
      </c>
      <c r="DH362" s="50" t="s">
        <v>4949</v>
      </c>
      <c r="DI362" s="50" t="s">
        <v>4949</v>
      </c>
      <c r="DJ362" s="50">
        <v>-20.783901619007381</v>
      </c>
      <c r="DK362" s="50">
        <v>5.6696943985325641</v>
      </c>
      <c r="DL362" s="50">
        <v>38.312763066317565</v>
      </c>
      <c r="DM362" s="50">
        <v>12.111675711920876</v>
      </c>
      <c r="DN362" s="50">
        <v>12.780804652345521</v>
      </c>
      <c r="DO362" s="50" t="s">
        <v>4949</v>
      </c>
      <c r="DP362" s="50">
        <v>1.4664523670738909</v>
      </c>
      <c r="DQ362" s="50">
        <v>1.1517828053216643</v>
      </c>
      <c r="DR362" s="50">
        <v>1.1048350409052681</v>
      </c>
      <c r="DS362" s="50">
        <v>0.87562461511892409</v>
      </c>
      <c r="DT362" s="50">
        <v>0.81948120811363745</v>
      </c>
      <c r="DU362" s="50" t="s">
        <v>4949</v>
      </c>
      <c r="DV362" s="58" t="s">
        <v>4949</v>
      </c>
      <c r="DW362" s="58" t="s">
        <v>4949</v>
      </c>
      <c r="DX362" s="58" t="s">
        <v>4949</v>
      </c>
      <c r="DY362" s="58" t="s">
        <v>4949</v>
      </c>
      <c r="DZ362" s="58" t="s">
        <v>4949</v>
      </c>
      <c r="EA362" s="58" t="s">
        <v>4949</v>
      </c>
      <c r="EB362" s="60">
        <v>-7.0557126085161265E-2</v>
      </c>
      <c r="EC362" s="60">
        <v>0.20314724645825177</v>
      </c>
      <c r="ED362" s="60">
        <v>2.8837258200168209E-2</v>
      </c>
      <c r="EE362" s="60">
        <v>7.2295909826671917E-2</v>
      </c>
      <c r="EF362" s="60">
        <v>6.411812326411287E-2</v>
      </c>
      <c r="EG362" s="60" t="s">
        <v>4949</v>
      </c>
      <c r="EH362" s="60">
        <v>0.24092155797052461</v>
      </c>
      <c r="EI362" s="60">
        <v>0.15286062099241415</v>
      </c>
      <c r="EJ362" s="60">
        <v>3.4565531997200027E-2</v>
      </c>
      <c r="EK362" s="60">
        <v>6.0228490694728576E-2</v>
      </c>
      <c r="EL362" s="60" t="s">
        <v>4949</v>
      </c>
      <c r="EM362" s="60">
        <v>-4.6657886930178618</v>
      </c>
      <c r="EN362" s="60">
        <v>-0.85201551794323493</v>
      </c>
      <c r="EO362" s="60">
        <v>2.1632916846186987</v>
      </c>
      <c r="EP362" s="60">
        <v>-5.2354210757915465E-2</v>
      </c>
      <c r="EQ362" s="60" t="s">
        <v>4949</v>
      </c>
    </row>
    <row r="363" spans="1:147" ht="15" thickBot="1">
      <c r="A363" s="17" t="s">
        <v>3624</v>
      </c>
      <c r="B363" s="17" t="s">
        <v>3625</v>
      </c>
      <c r="C363" s="17" t="s">
        <v>3626</v>
      </c>
      <c r="D363" s="17" t="s">
        <v>5746</v>
      </c>
      <c r="E363" s="19" t="s">
        <v>5574</v>
      </c>
      <c r="F363" s="18" t="s">
        <v>3018</v>
      </c>
      <c r="G363" s="18" t="s">
        <v>1907</v>
      </c>
      <c r="H363" s="19" t="s">
        <v>3</v>
      </c>
      <c r="I363" s="18" t="s">
        <v>5726</v>
      </c>
      <c r="J363" s="18">
        <v>15</v>
      </c>
      <c r="K363" s="24">
        <v>1231</v>
      </c>
      <c r="L363" s="24" t="s">
        <v>853</v>
      </c>
      <c r="M363" s="24" t="s">
        <v>4</v>
      </c>
      <c r="N363" s="24">
        <v>10.87</v>
      </c>
      <c r="O363" s="24">
        <v>1.39</v>
      </c>
      <c r="P363" s="25">
        <v>-6.7799999999999999E-2</v>
      </c>
      <c r="Q363" s="25">
        <v>0</v>
      </c>
      <c r="R363" s="26">
        <v>1065.53</v>
      </c>
      <c r="S363" s="26">
        <v>1065.53</v>
      </c>
      <c r="T363" s="26">
        <v>11582.27</v>
      </c>
      <c r="U363" s="26">
        <v>1482.38</v>
      </c>
      <c r="V363" s="26">
        <v>11582.27</v>
      </c>
      <c r="W363" s="26">
        <v>1482.38</v>
      </c>
      <c r="X363" s="50">
        <v>963.52</v>
      </c>
      <c r="Y363" s="50">
        <v>919.37</v>
      </c>
      <c r="Z363" s="50">
        <v>1061.53</v>
      </c>
      <c r="AA363" s="50">
        <v>1263.28</v>
      </c>
      <c r="AB363" s="50" t="s">
        <v>4949</v>
      </c>
      <c r="AC363" s="50" t="s">
        <v>4949</v>
      </c>
      <c r="AD363" s="50">
        <v>268.25</v>
      </c>
      <c r="AE363" s="50">
        <v>380.18</v>
      </c>
      <c r="AF363" s="50">
        <v>517.44000000000005</v>
      </c>
      <c r="AG363" s="50">
        <v>657.77</v>
      </c>
      <c r="AH363" s="50" t="s">
        <v>4949</v>
      </c>
      <c r="AI363" s="50" t="s">
        <v>4949</v>
      </c>
      <c r="AJ363" s="59">
        <v>38.933236574746012</v>
      </c>
      <c r="AK363" s="59">
        <v>55.178519593613935</v>
      </c>
      <c r="AL363" s="59">
        <v>75.100145137881</v>
      </c>
      <c r="AM363" s="59">
        <v>95.46734397677794</v>
      </c>
      <c r="AN363" s="59" t="s">
        <v>5557</v>
      </c>
      <c r="AO363" s="59" t="s">
        <v>5557</v>
      </c>
      <c r="AP363" s="50">
        <v>1482.38</v>
      </c>
      <c r="AQ363" s="50">
        <v>1482.38</v>
      </c>
      <c r="AR363" s="50">
        <v>1482.38</v>
      </c>
      <c r="AS363" s="50">
        <v>1482.38</v>
      </c>
      <c r="AT363" s="50">
        <v>1482.38</v>
      </c>
      <c r="AU363" s="50">
        <v>1482.38</v>
      </c>
      <c r="AV363" s="50">
        <v>3926.57</v>
      </c>
      <c r="AW363" s="50">
        <v>4070.59</v>
      </c>
      <c r="AX363" s="50">
        <v>5180.8999999999996</v>
      </c>
      <c r="AY363" s="50">
        <v>5838.68</v>
      </c>
      <c r="AZ363" s="50" t="s">
        <v>4949</v>
      </c>
      <c r="BA363" s="50" t="s">
        <v>4949</v>
      </c>
      <c r="BB363" s="59">
        <v>569.89404934687957</v>
      </c>
      <c r="BC363" s="59">
        <v>590.79680696661831</v>
      </c>
      <c r="BD363" s="59">
        <v>751.94484760522494</v>
      </c>
      <c r="BE363" s="59">
        <v>847.41364296081281</v>
      </c>
      <c r="BF363" s="59" t="s">
        <v>5557</v>
      </c>
      <c r="BG363" s="59" t="s">
        <v>5557</v>
      </c>
      <c r="BH363" s="50">
        <v>1482.38</v>
      </c>
      <c r="BI363" s="50">
        <v>1482.38</v>
      </c>
      <c r="BJ363" s="50">
        <v>1482.38</v>
      </c>
      <c r="BK363" s="50">
        <v>1482.38</v>
      </c>
      <c r="BL363" s="50">
        <v>1482.38</v>
      </c>
      <c r="BM363" s="50">
        <v>1482.38</v>
      </c>
      <c r="BN363" s="50">
        <v>243.28</v>
      </c>
      <c r="BO363" s="50">
        <v>339</v>
      </c>
      <c r="BP363" s="50">
        <v>478.79</v>
      </c>
      <c r="BQ363" s="50">
        <v>608.64</v>
      </c>
      <c r="BR363" s="50" t="s">
        <v>4949</v>
      </c>
      <c r="BS363" s="50" t="s">
        <v>4949</v>
      </c>
      <c r="BT363" s="59">
        <v>35.309143686502182</v>
      </c>
      <c r="BU363" s="59">
        <v>49.201741654571848</v>
      </c>
      <c r="BV363" s="59">
        <v>69.49056603773586</v>
      </c>
      <c r="BW363" s="59">
        <v>88.3367198838897</v>
      </c>
      <c r="BX363" s="59" t="s">
        <v>5557</v>
      </c>
      <c r="BY363" s="59" t="s">
        <v>5557</v>
      </c>
      <c r="BZ363" s="50">
        <v>1482.38</v>
      </c>
      <c r="CA363" s="50">
        <v>1482.38</v>
      </c>
      <c r="CB363" s="50">
        <v>1482.38</v>
      </c>
      <c r="CC363" s="50">
        <v>1482.38</v>
      </c>
      <c r="CD363" s="50">
        <v>1482.38</v>
      </c>
      <c r="CE363" s="50">
        <v>1482.38</v>
      </c>
      <c r="CF363" s="50">
        <v>1681.94</v>
      </c>
      <c r="CG363" s="50">
        <v>2818.95</v>
      </c>
      <c r="CH363" s="50">
        <v>-1536.77</v>
      </c>
      <c r="CI363" s="50">
        <v>-1430.29</v>
      </c>
      <c r="CJ363" s="50" t="s">
        <v>4949</v>
      </c>
      <c r="CK363" s="50" t="s">
        <v>4949</v>
      </c>
      <c r="CL363" s="50">
        <v>0.25175264891650168</v>
      </c>
      <c r="CM363" s="50">
        <v>0.3567989638959016</v>
      </c>
      <c r="CN363" s="50">
        <v>0.48561748613366124</v>
      </c>
      <c r="CO363" s="50">
        <v>0.61731720364513432</v>
      </c>
      <c r="CP363" s="50" t="s">
        <v>4949</v>
      </c>
      <c r="CQ363" s="50" t="s">
        <v>4949</v>
      </c>
      <c r="CR363" s="50">
        <v>3.6850862950831984</v>
      </c>
      <c r="CS363" s="50">
        <v>3.8202490779236626</v>
      </c>
      <c r="CT363" s="50">
        <v>4.8622751119161354</v>
      </c>
      <c r="CU363" s="50">
        <v>5.4796017005621618</v>
      </c>
      <c r="CV363" s="50" t="s">
        <v>4949</v>
      </c>
      <c r="CW363" s="50" t="s">
        <v>4949</v>
      </c>
      <c r="CX363" s="50">
        <v>0.22831830169023867</v>
      </c>
      <c r="CY363" s="50">
        <v>0.31815153022439541</v>
      </c>
      <c r="CZ363" s="50">
        <v>0.44934445768772352</v>
      </c>
      <c r="DA363" s="50">
        <v>0.57120869426482601</v>
      </c>
      <c r="DB363" s="50" t="s">
        <v>4949</v>
      </c>
      <c r="DC363" s="50" t="s">
        <v>4949</v>
      </c>
      <c r="DD363" s="50">
        <v>1.5785008399575799</v>
      </c>
      <c r="DE363" s="50">
        <v>2.6455848263305586</v>
      </c>
      <c r="DF363" s="50">
        <v>-1.4422587820145842</v>
      </c>
      <c r="DG363" s="50">
        <v>-1.3423272925210927</v>
      </c>
      <c r="DH363" s="50" t="s">
        <v>4949</v>
      </c>
      <c r="DI363" s="50" t="s">
        <v>4949</v>
      </c>
      <c r="DJ363" s="50">
        <v>38.325219012115561</v>
      </c>
      <c r="DK363" s="50">
        <v>27.041769688042503</v>
      </c>
      <c r="DL363" s="50">
        <v>19.868467841682126</v>
      </c>
      <c r="DM363" s="50">
        <v>15.629688188880612</v>
      </c>
      <c r="DN363" s="50" t="s">
        <v>4949</v>
      </c>
      <c r="DO363" s="50" t="s">
        <v>4949</v>
      </c>
      <c r="DP363" s="50">
        <v>2.6182495154804317</v>
      </c>
      <c r="DQ363" s="50">
        <v>2.5256142229996144</v>
      </c>
      <c r="DR363" s="50">
        <v>1.9843540697562201</v>
      </c>
      <c r="DS363" s="50">
        <v>1.7607986736728163</v>
      </c>
      <c r="DT363" s="50" t="s">
        <v>4949</v>
      </c>
      <c r="DU363" s="50" t="s">
        <v>4949</v>
      </c>
      <c r="DV363" s="58">
        <v>2.3663666234142677E-2</v>
      </c>
      <c r="DW363" s="58">
        <v>3.2974280061551987E-2</v>
      </c>
      <c r="DX363" s="58">
        <v>4.6571550296963062E-2</v>
      </c>
      <c r="DY363" s="58">
        <v>5.9201964060952808E-2</v>
      </c>
      <c r="DZ363" s="58" t="s">
        <v>4949</v>
      </c>
      <c r="EA363" s="58" t="s">
        <v>4949</v>
      </c>
      <c r="EB363" s="60">
        <v>6.8316622395627732E-2</v>
      </c>
      <c r="EC363" s="60">
        <v>9.3396780319314893E-2</v>
      </c>
      <c r="ED363" s="60">
        <v>9.987453917273062E-2</v>
      </c>
      <c r="EE363" s="60">
        <v>0.11265731295429789</v>
      </c>
      <c r="EF363" s="60" t="s">
        <v>4949</v>
      </c>
      <c r="EG363" s="60" t="s">
        <v>4949</v>
      </c>
      <c r="EH363" s="60">
        <v>-4.5821570906675491E-2</v>
      </c>
      <c r="EI363" s="60">
        <v>0.15462762543915942</v>
      </c>
      <c r="EJ363" s="60">
        <v>0.19005586276412356</v>
      </c>
      <c r="EK363" s="60" t="s">
        <v>4949</v>
      </c>
      <c r="EL363" s="60" t="s">
        <v>4949</v>
      </c>
      <c r="EM363" s="60">
        <v>0.41726001863932893</v>
      </c>
      <c r="EN363" s="60">
        <v>0.36103950760166259</v>
      </c>
      <c r="EO363" s="60">
        <v>0.27120052566481112</v>
      </c>
      <c r="EP363" s="60" t="s">
        <v>4949</v>
      </c>
      <c r="EQ363" s="60" t="s">
        <v>4949</v>
      </c>
    </row>
    <row r="364" spans="1:147" ht="15" thickBot="1">
      <c r="A364" s="17" t="s">
        <v>1966</v>
      </c>
      <c r="B364" s="17" t="s">
        <v>1967</v>
      </c>
      <c r="C364" s="17" t="s">
        <v>1968</v>
      </c>
      <c r="D364" s="17" t="s">
        <v>5757</v>
      </c>
      <c r="E364" s="19" t="s">
        <v>5574</v>
      </c>
      <c r="F364" s="18" t="s">
        <v>3032</v>
      </c>
      <c r="G364" s="18" t="s">
        <v>1969</v>
      </c>
      <c r="H364" s="19" t="s">
        <v>3</v>
      </c>
      <c r="I364" s="18" t="s">
        <v>5726</v>
      </c>
      <c r="J364" s="18">
        <v>17.940000000000001</v>
      </c>
      <c r="K364" s="24">
        <v>1231</v>
      </c>
      <c r="L364" s="24" t="s">
        <v>853</v>
      </c>
      <c r="M364" s="24" t="s">
        <v>4</v>
      </c>
      <c r="N364" s="24">
        <v>13.4</v>
      </c>
      <c r="O364" s="24">
        <v>1.72</v>
      </c>
      <c r="P364" s="25">
        <v>9.0000000000000011E-3</v>
      </c>
      <c r="Q364" s="25">
        <v>7.8899999999999998E-2</v>
      </c>
      <c r="R364" s="26">
        <v>618.5</v>
      </c>
      <c r="S364" s="26">
        <v>618.5</v>
      </c>
      <c r="T364" s="26">
        <v>8287.89</v>
      </c>
      <c r="U364" s="26">
        <v>1060.74</v>
      </c>
      <c r="V364" s="26">
        <v>8287.89</v>
      </c>
      <c r="W364" s="26">
        <v>1060.74</v>
      </c>
      <c r="X364" s="50">
        <v>4076.7</v>
      </c>
      <c r="Y364" s="50">
        <v>4446.12</v>
      </c>
      <c r="Z364" s="50">
        <v>4029.02</v>
      </c>
      <c r="AA364" s="50">
        <v>4503.17</v>
      </c>
      <c r="AB364" s="50">
        <v>4951.07</v>
      </c>
      <c r="AC364" s="50">
        <v>5688.72</v>
      </c>
      <c r="AD364" s="50">
        <v>682.94</v>
      </c>
      <c r="AE364" s="50">
        <v>598.4</v>
      </c>
      <c r="AF364" s="50">
        <v>472.8</v>
      </c>
      <c r="AG364" s="50">
        <v>598.36</v>
      </c>
      <c r="AH364" s="50">
        <v>676.89</v>
      </c>
      <c r="AI364" s="50">
        <v>779.54</v>
      </c>
      <c r="AJ364" s="59">
        <v>99.12046444121917</v>
      </c>
      <c r="AK364" s="59">
        <v>86.850507982583451</v>
      </c>
      <c r="AL364" s="59">
        <v>68.6211901306241</v>
      </c>
      <c r="AM364" s="59">
        <v>86.844702467343978</v>
      </c>
      <c r="AN364" s="59">
        <v>98.242380261248186</v>
      </c>
      <c r="AO364" s="59">
        <v>113.14078374455733</v>
      </c>
      <c r="AP364" s="50">
        <v>1060.74</v>
      </c>
      <c r="AQ364" s="50">
        <v>1060.74</v>
      </c>
      <c r="AR364" s="50">
        <v>1060.74</v>
      </c>
      <c r="AS364" s="50">
        <v>1060.74</v>
      </c>
      <c r="AT364" s="50">
        <v>1060.74</v>
      </c>
      <c r="AU364" s="50">
        <v>1060.74</v>
      </c>
      <c r="AV364" s="50">
        <v>6233.2</v>
      </c>
      <c r="AW364" s="50">
        <v>6652.64</v>
      </c>
      <c r="AX364" s="50">
        <v>7125.44</v>
      </c>
      <c r="AY364" s="50">
        <v>7723.8</v>
      </c>
      <c r="AZ364" s="50">
        <v>8340.86</v>
      </c>
      <c r="BA364" s="50">
        <v>9018.86</v>
      </c>
      <c r="BB364" s="59">
        <v>904.67343976777943</v>
      </c>
      <c r="BC364" s="59">
        <v>965.55007256894055</v>
      </c>
      <c r="BD364" s="59">
        <v>1034.1712626995645</v>
      </c>
      <c r="BE364" s="59">
        <v>1121.0159651669087</v>
      </c>
      <c r="BF364" s="59">
        <v>1210.5747460087084</v>
      </c>
      <c r="BG364" s="59">
        <v>1308.9782293178521</v>
      </c>
      <c r="BH364" s="50">
        <v>1060.74</v>
      </c>
      <c r="BI364" s="50">
        <v>1060.74</v>
      </c>
      <c r="BJ364" s="50">
        <v>1060.74</v>
      </c>
      <c r="BK364" s="50">
        <v>1060.74</v>
      </c>
      <c r="BL364" s="50">
        <v>1060.74</v>
      </c>
      <c r="BM364" s="50">
        <v>1060.74</v>
      </c>
      <c r="BN364" s="50" t="s">
        <v>4949</v>
      </c>
      <c r="BO364" s="50" t="s">
        <v>4949</v>
      </c>
      <c r="BP364" s="50" t="s">
        <v>4949</v>
      </c>
      <c r="BQ364" s="50">
        <v>59.84</v>
      </c>
      <c r="BR364" s="50">
        <v>101.53</v>
      </c>
      <c r="BS364" s="50">
        <v>155.91</v>
      </c>
      <c r="BT364" s="59" t="s">
        <v>5557</v>
      </c>
      <c r="BU364" s="59" t="s">
        <v>5557</v>
      </c>
      <c r="BV364" s="59" t="s">
        <v>5557</v>
      </c>
      <c r="BW364" s="59">
        <v>8.6850507982583469</v>
      </c>
      <c r="BX364" s="59">
        <v>14.735849056603774</v>
      </c>
      <c r="BY364" s="59">
        <v>22.628447024673441</v>
      </c>
      <c r="BZ364" s="50">
        <v>1060.74</v>
      </c>
      <c r="CA364" s="50">
        <v>1060.74</v>
      </c>
      <c r="CB364" s="50">
        <v>1060.74</v>
      </c>
      <c r="CC364" s="50">
        <v>1060.74</v>
      </c>
      <c r="CD364" s="50">
        <v>1060.74</v>
      </c>
      <c r="CE364" s="50">
        <v>1060.74</v>
      </c>
      <c r="CF364" s="50">
        <v>782.84</v>
      </c>
      <c r="CG364" s="50">
        <v>708.43</v>
      </c>
      <c r="CH364" s="50">
        <v>895.31</v>
      </c>
      <c r="CI364" s="50">
        <v>876.28</v>
      </c>
      <c r="CJ364" s="50">
        <v>994.39</v>
      </c>
      <c r="CK364" s="50">
        <v>1132.31</v>
      </c>
      <c r="CL364" s="50">
        <v>1.104187550525465</v>
      </c>
      <c r="CM364" s="50">
        <v>0.96750202101859328</v>
      </c>
      <c r="CN364" s="50">
        <v>0.76443007275666941</v>
      </c>
      <c r="CO364" s="50">
        <v>0.96743734842360551</v>
      </c>
      <c r="CP364" s="50">
        <v>1.094405820533549</v>
      </c>
      <c r="CQ364" s="50">
        <v>1.2603718674211801</v>
      </c>
      <c r="CR364" s="50">
        <v>10.077930476960388</v>
      </c>
      <c r="CS364" s="50">
        <v>10.756087308003234</v>
      </c>
      <c r="CT364" s="50">
        <v>11.520517380759902</v>
      </c>
      <c r="CU364" s="50">
        <v>12.487954729183508</v>
      </c>
      <c r="CV364" s="50">
        <v>13.485626515763945</v>
      </c>
      <c r="CW364" s="50">
        <v>14.581827000808408</v>
      </c>
      <c r="CX364" s="50" t="s">
        <v>4949</v>
      </c>
      <c r="CY364" s="50" t="s">
        <v>4949</v>
      </c>
      <c r="CZ364" s="50" t="s">
        <v>4949</v>
      </c>
      <c r="DA364" s="50">
        <v>9.6750202101859348E-2</v>
      </c>
      <c r="DB364" s="50">
        <v>0.16415521422797089</v>
      </c>
      <c r="DC364" s="50">
        <v>0.25207760711398547</v>
      </c>
      <c r="DD364" s="50">
        <v>1.26570735650768</v>
      </c>
      <c r="DE364" s="50">
        <v>1.1454001616814873</v>
      </c>
      <c r="DF364" s="50">
        <v>1.4475505254648342</v>
      </c>
      <c r="DG364" s="50">
        <v>1.4167825383993533</v>
      </c>
      <c r="DH364" s="50">
        <v>1.6077445432497979</v>
      </c>
      <c r="DI364" s="50">
        <v>1.8307356507679871</v>
      </c>
      <c r="DJ364" s="50">
        <v>10.77189797053914</v>
      </c>
      <c r="DK364" s="50">
        <v>12.293716577540108</v>
      </c>
      <c r="DL364" s="50">
        <v>15.559560067681895</v>
      </c>
      <c r="DM364" s="50">
        <v>12.294538404973595</v>
      </c>
      <c r="DN364" s="50">
        <v>10.86817651317053</v>
      </c>
      <c r="DO364" s="50">
        <v>9.4370526207763561</v>
      </c>
      <c r="DP364" s="50">
        <v>1.1802220368350127</v>
      </c>
      <c r="DQ364" s="50">
        <v>1.1058106255561702</v>
      </c>
      <c r="DR364" s="50">
        <v>1.0324358916782683</v>
      </c>
      <c r="DS364" s="50">
        <v>0.95245345555296623</v>
      </c>
      <c r="DT364" s="50">
        <v>0.88199058610263203</v>
      </c>
      <c r="DU364" s="50">
        <v>0.81568623972431109</v>
      </c>
      <c r="DV364" s="58" t="s">
        <v>4949</v>
      </c>
      <c r="DW364" s="58" t="s">
        <v>4949</v>
      </c>
      <c r="DX364" s="58" t="s">
        <v>4949</v>
      </c>
      <c r="DY364" s="58">
        <v>8.1342366540883247E-3</v>
      </c>
      <c r="DZ364" s="58">
        <v>1.3801287558315299E-2</v>
      </c>
      <c r="EA364" s="58">
        <v>2.119332949095773E-2</v>
      </c>
      <c r="EB364" s="60">
        <v>0.10956491047936856</v>
      </c>
      <c r="EC364" s="60">
        <v>8.994925322879338E-2</v>
      </c>
      <c r="ED364" s="60">
        <v>6.6353797098845826E-2</v>
      </c>
      <c r="EE364" s="60">
        <v>7.7469639296719225E-2</v>
      </c>
      <c r="EF364" s="60">
        <v>8.1153502156851923E-2</v>
      </c>
      <c r="EG364" s="60">
        <v>8.6434427411003156E-2</v>
      </c>
      <c r="EH364" s="60">
        <v>9.0617411141364457E-2</v>
      </c>
      <c r="EI364" s="60">
        <v>-9.3812132825924599E-2</v>
      </c>
      <c r="EJ364" s="60">
        <v>0.1176837047222401</v>
      </c>
      <c r="EK364" s="60">
        <v>9.9463266987477539E-2</v>
      </c>
      <c r="EL364" s="60">
        <v>0.14898799653408257</v>
      </c>
      <c r="EM364" s="60">
        <v>-0.12378832693940911</v>
      </c>
      <c r="EN364" s="60">
        <v>-0.2098930481283422</v>
      </c>
      <c r="EO364" s="60">
        <v>0.26556683587140451</v>
      </c>
      <c r="EP364" s="60">
        <v>0.13124206163513596</v>
      </c>
      <c r="EQ364" s="60">
        <v>0.15164945559839849</v>
      </c>
    </row>
    <row r="365" spans="1:147" ht="15" thickBot="1">
      <c r="A365" s="17" t="s">
        <v>1319</v>
      </c>
      <c r="B365" s="17" t="s">
        <v>1320</v>
      </c>
      <c r="C365" s="17" t="s">
        <v>1321</v>
      </c>
      <c r="D365" s="17" t="s">
        <v>5762</v>
      </c>
      <c r="E365" s="19" t="s">
        <v>5574</v>
      </c>
      <c r="F365" s="18" t="s">
        <v>4695</v>
      </c>
      <c r="G365" s="18" t="s">
        <v>4696</v>
      </c>
      <c r="H365" s="19" t="s">
        <v>3</v>
      </c>
      <c r="I365" s="18" t="s">
        <v>5726</v>
      </c>
      <c r="J365" s="18">
        <v>6.4</v>
      </c>
      <c r="K365" s="24">
        <v>1231</v>
      </c>
      <c r="L365" s="24" t="s">
        <v>853</v>
      </c>
      <c r="M365" s="24" t="s">
        <v>864</v>
      </c>
      <c r="N365" s="24">
        <v>4.75</v>
      </c>
      <c r="O365" s="24">
        <v>0.61</v>
      </c>
      <c r="P365" s="25">
        <v>1.06E-2</v>
      </c>
      <c r="Q365" s="25">
        <v>-4.0399999999999998E-2</v>
      </c>
      <c r="R365" s="26">
        <v>7303.74</v>
      </c>
      <c r="S365" s="26">
        <v>7303.74</v>
      </c>
      <c r="T365" s="26">
        <v>34692.76</v>
      </c>
      <c r="U365" s="26">
        <v>4440.22</v>
      </c>
      <c r="V365" s="26">
        <v>34692.76</v>
      </c>
      <c r="W365" s="26">
        <v>4440.22</v>
      </c>
      <c r="X365" s="50">
        <v>4195.55</v>
      </c>
      <c r="Y365" s="50">
        <v>4451.49</v>
      </c>
      <c r="Z365" s="50">
        <v>4997.51</v>
      </c>
      <c r="AA365" s="50">
        <v>5587.59</v>
      </c>
      <c r="AB365" s="50" t="s">
        <v>4949</v>
      </c>
      <c r="AC365" s="50" t="s">
        <v>4949</v>
      </c>
      <c r="AD365" s="50">
        <v>128.97</v>
      </c>
      <c r="AE365" s="50">
        <v>153.72999999999999</v>
      </c>
      <c r="AF365" s="50">
        <v>177.68</v>
      </c>
      <c r="AG365" s="50">
        <v>301.12</v>
      </c>
      <c r="AH365" s="50" t="s">
        <v>4949</v>
      </c>
      <c r="AI365" s="50" t="s">
        <v>4949</v>
      </c>
      <c r="AJ365" s="59">
        <v>128.97</v>
      </c>
      <c r="AK365" s="59">
        <v>153.72999999999999</v>
      </c>
      <c r="AL365" s="59">
        <v>177.68</v>
      </c>
      <c r="AM365" s="59">
        <v>301.12</v>
      </c>
      <c r="AN365" s="59" t="s">
        <v>4949</v>
      </c>
      <c r="AO365" s="59" t="s">
        <v>4949</v>
      </c>
      <c r="AP365" s="50">
        <v>4440.22</v>
      </c>
      <c r="AQ365" s="50">
        <v>4440.22</v>
      </c>
      <c r="AR365" s="50">
        <v>4440.22</v>
      </c>
      <c r="AS365" s="50">
        <v>4440.22</v>
      </c>
      <c r="AT365" s="50">
        <v>4440.22</v>
      </c>
      <c r="AU365" s="50">
        <v>4440.22</v>
      </c>
      <c r="AV365" s="50">
        <v>2434.83</v>
      </c>
      <c r="AW365" s="50">
        <v>2473.23</v>
      </c>
      <c r="AX365" s="50">
        <v>2655.7</v>
      </c>
      <c r="AY365" s="50">
        <v>2956.82</v>
      </c>
      <c r="AZ365" s="50" t="s">
        <v>4949</v>
      </c>
      <c r="BA365" s="50" t="s">
        <v>4949</v>
      </c>
      <c r="BB365" s="59">
        <v>2434.83</v>
      </c>
      <c r="BC365" s="59">
        <v>2473.23</v>
      </c>
      <c r="BD365" s="59">
        <v>2655.7</v>
      </c>
      <c r="BE365" s="59">
        <v>2956.82</v>
      </c>
      <c r="BF365" s="59" t="s">
        <v>4949</v>
      </c>
      <c r="BG365" s="59" t="s">
        <v>4949</v>
      </c>
      <c r="BH365" s="50">
        <v>4440.22</v>
      </c>
      <c r="BI365" s="50">
        <v>4440.22</v>
      </c>
      <c r="BJ365" s="50">
        <v>4440.22</v>
      </c>
      <c r="BK365" s="50">
        <v>4440.22</v>
      </c>
      <c r="BL365" s="50">
        <v>4440.22</v>
      </c>
      <c r="BM365" s="50">
        <v>4440.22</v>
      </c>
      <c r="BN365" s="50" t="s">
        <v>4949</v>
      </c>
      <c r="BO365" s="50" t="s">
        <v>4949</v>
      </c>
      <c r="BP365" s="50" t="s">
        <v>4949</v>
      </c>
      <c r="BQ365" s="50" t="s">
        <v>4949</v>
      </c>
      <c r="BR365" s="50" t="s">
        <v>4949</v>
      </c>
      <c r="BS365" s="50" t="s">
        <v>4949</v>
      </c>
      <c r="BT365" s="59" t="s">
        <v>4949</v>
      </c>
      <c r="BU365" s="59" t="s">
        <v>4949</v>
      </c>
      <c r="BV365" s="59" t="s">
        <v>4949</v>
      </c>
      <c r="BW365" s="59" t="s">
        <v>4949</v>
      </c>
      <c r="BX365" s="59" t="s">
        <v>4949</v>
      </c>
      <c r="BY365" s="59" t="s">
        <v>4949</v>
      </c>
      <c r="BZ365" s="50">
        <v>4440.22</v>
      </c>
      <c r="CA365" s="50">
        <v>4440.22</v>
      </c>
      <c r="CB365" s="50">
        <v>4440.22</v>
      </c>
      <c r="CC365" s="50">
        <v>4440.22</v>
      </c>
      <c r="CD365" s="50">
        <v>4440.22</v>
      </c>
      <c r="CE365" s="50">
        <v>4440.22</v>
      </c>
      <c r="CF365" s="50">
        <v>573.63</v>
      </c>
      <c r="CG365" s="50">
        <v>252.92</v>
      </c>
      <c r="CH365" s="50">
        <v>628.79</v>
      </c>
      <c r="CI365" s="50">
        <v>603.19000000000005</v>
      </c>
      <c r="CJ365" s="50" t="s">
        <v>4949</v>
      </c>
      <c r="CK365" s="50" t="s">
        <v>4949</v>
      </c>
      <c r="CL365" s="50">
        <v>1.7658076547084098E-2</v>
      </c>
      <c r="CM365" s="50">
        <v>2.1048120551936403E-2</v>
      </c>
      <c r="CN365" s="50">
        <v>2.4327262471008006E-2</v>
      </c>
      <c r="CO365" s="50">
        <v>4.1228192679367011E-2</v>
      </c>
      <c r="CP365" s="50" t="s">
        <v>4949</v>
      </c>
      <c r="CQ365" s="50" t="s">
        <v>4949</v>
      </c>
      <c r="CR365" s="50">
        <v>0.33336756237215454</v>
      </c>
      <c r="CS365" s="50">
        <v>0.33862514273509192</v>
      </c>
      <c r="CT365" s="50">
        <v>0.36360823358991418</v>
      </c>
      <c r="CU365" s="50">
        <v>0.40483642626928124</v>
      </c>
      <c r="CV365" s="50" t="s">
        <v>4949</v>
      </c>
      <c r="CW365" s="50" t="s">
        <v>4949</v>
      </c>
      <c r="CX365" s="50" t="s">
        <v>4949</v>
      </c>
      <c r="CY365" s="50" t="s">
        <v>4949</v>
      </c>
      <c r="CZ365" s="50" t="s">
        <v>4949</v>
      </c>
      <c r="DA365" s="50" t="s">
        <v>4949</v>
      </c>
      <c r="DB365" s="50" t="s">
        <v>4949</v>
      </c>
      <c r="DC365" s="50" t="s">
        <v>4949</v>
      </c>
      <c r="DD365" s="50">
        <v>7.8539214156035125E-2</v>
      </c>
      <c r="DE365" s="50">
        <v>3.4628833994638362E-2</v>
      </c>
      <c r="DF365" s="50">
        <v>8.6091509281546158E-2</v>
      </c>
      <c r="DG365" s="50">
        <v>8.2586455706254613E-2</v>
      </c>
      <c r="DH365" s="50" t="s">
        <v>4949</v>
      </c>
      <c r="DI365" s="50" t="s">
        <v>4949</v>
      </c>
      <c r="DJ365" s="50">
        <v>34.428316662789797</v>
      </c>
      <c r="DK365" s="50">
        <v>28.883236843817084</v>
      </c>
      <c r="DL365" s="50">
        <v>24.989981990094552</v>
      </c>
      <c r="DM365" s="50">
        <v>14.745682784272052</v>
      </c>
      <c r="DN365" s="50" t="s">
        <v>4949</v>
      </c>
      <c r="DO365" s="50" t="s">
        <v>4949</v>
      </c>
      <c r="DP365" s="50">
        <v>1.8236262901311386</v>
      </c>
      <c r="DQ365" s="50">
        <v>1.7953122030704787</v>
      </c>
      <c r="DR365" s="50">
        <v>1.6719584290394249</v>
      </c>
      <c r="DS365" s="50">
        <v>1.5016876238661805</v>
      </c>
      <c r="DT365" s="50" t="s">
        <v>4949</v>
      </c>
      <c r="DU365" s="50" t="s">
        <v>4949</v>
      </c>
      <c r="DV365" s="58" t="s">
        <v>4949</v>
      </c>
      <c r="DW365" s="58" t="s">
        <v>4949</v>
      </c>
      <c r="DX365" s="58" t="s">
        <v>4949</v>
      </c>
      <c r="DY365" s="58" t="s">
        <v>4949</v>
      </c>
      <c r="DZ365" s="58" t="s">
        <v>4949</v>
      </c>
      <c r="EA365" s="58" t="s">
        <v>4949</v>
      </c>
      <c r="EB365" s="60">
        <v>5.2968790428900583E-2</v>
      </c>
      <c r="EC365" s="60">
        <v>6.2157583403080176E-2</v>
      </c>
      <c r="ED365" s="60">
        <v>6.690514741875965E-2</v>
      </c>
      <c r="EE365" s="60">
        <v>0.10183913799284366</v>
      </c>
      <c r="EF365" s="60" t="s">
        <v>4949</v>
      </c>
      <c r="EG365" s="60" t="s">
        <v>4949</v>
      </c>
      <c r="EH365" s="60">
        <v>6.1002729082003437E-2</v>
      </c>
      <c r="EI365" s="60">
        <v>0.12266005315074291</v>
      </c>
      <c r="EJ365" s="60">
        <v>0.1180748012510231</v>
      </c>
      <c r="EK365" s="60" t="s">
        <v>4949</v>
      </c>
      <c r="EL365" s="60" t="s">
        <v>4949</v>
      </c>
      <c r="EM365" s="60">
        <v>0.19198263161975637</v>
      </c>
      <c r="EN365" s="60">
        <v>0.15579262343069034</v>
      </c>
      <c r="EO365" s="60">
        <v>0.69473210265646101</v>
      </c>
      <c r="EP365" s="60" t="s">
        <v>4949</v>
      </c>
      <c r="EQ365" s="60" t="s">
        <v>4949</v>
      </c>
    </row>
    <row r="366" spans="1:147" ht="15" thickBot="1">
      <c r="A366" s="17" t="s">
        <v>2506</v>
      </c>
      <c r="B366" s="17" t="s">
        <v>2507</v>
      </c>
      <c r="C366" s="17" t="s">
        <v>2508</v>
      </c>
      <c r="D366" s="17" t="s">
        <v>5749</v>
      </c>
      <c r="E366" s="19" t="s">
        <v>5574</v>
      </c>
      <c r="F366" s="18" t="s">
        <v>3036</v>
      </c>
      <c r="G366" s="18" t="s">
        <v>544</v>
      </c>
      <c r="H366" s="19" t="s">
        <v>3</v>
      </c>
      <c r="I366" s="18" t="s">
        <v>5727</v>
      </c>
      <c r="J366" s="18">
        <v>7.8</v>
      </c>
      <c r="K366" s="24">
        <v>1231</v>
      </c>
      <c r="L366" s="24" t="s">
        <v>853</v>
      </c>
      <c r="M366" s="24" t="s">
        <v>4</v>
      </c>
      <c r="N366" s="24">
        <v>6.4</v>
      </c>
      <c r="O366" s="24">
        <v>0.82</v>
      </c>
      <c r="P366" s="25">
        <v>1.5900000000000001E-2</v>
      </c>
      <c r="Q366" s="25">
        <v>6.1399999999999996E-2</v>
      </c>
      <c r="R366" s="26">
        <v>3344.21</v>
      </c>
      <c r="S366" s="26">
        <v>3344.21</v>
      </c>
      <c r="T366" s="26">
        <v>21402.93</v>
      </c>
      <c r="U366" s="26">
        <v>2739.3</v>
      </c>
      <c r="V366" s="26">
        <v>21402.93</v>
      </c>
      <c r="W366" s="26">
        <v>2739.3</v>
      </c>
      <c r="X366" s="50">
        <v>42611.51</v>
      </c>
      <c r="Y366" s="50">
        <v>43992.89</v>
      </c>
      <c r="Z366" s="50">
        <v>46962.92</v>
      </c>
      <c r="AA366" s="50">
        <v>48206.66</v>
      </c>
      <c r="AB366" s="50">
        <v>49243.16</v>
      </c>
      <c r="AC366" s="50" t="s">
        <v>4949</v>
      </c>
      <c r="AD366" s="50">
        <v>292.33999999999997</v>
      </c>
      <c r="AE366" s="50">
        <v>1808.36</v>
      </c>
      <c r="AF366" s="50">
        <v>885.35</v>
      </c>
      <c r="AG366" s="50">
        <v>1699.27</v>
      </c>
      <c r="AH366" s="50">
        <v>1726.49</v>
      </c>
      <c r="AI366" s="50" t="s">
        <v>4949</v>
      </c>
      <c r="AJ366" s="59">
        <v>42.42960812772133</v>
      </c>
      <c r="AK366" s="59">
        <v>262.46153846153845</v>
      </c>
      <c r="AL366" s="59">
        <v>128.49782293178521</v>
      </c>
      <c r="AM366" s="59">
        <v>246.62844702467345</v>
      </c>
      <c r="AN366" s="59">
        <v>250.57910014513789</v>
      </c>
      <c r="AO366" s="59" t="s">
        <v>5557</v>
      </c>
      <c r="AP366" s="50">
        <v>2739.3</v>
      </c>
      <c r="AQ366" s="50">
        <v>2739.3</v>
      </c>
      <c r="AR366" s="50">
        <v>2739.3</v>
      </c>
      <c r="AS366" s="50">
        <v>2739.3</v>
      </c>
      <c r="AT366" s="50">
        <v>2739.3</v>
      </c>
      <c r="AU366" s="50">
        <v>2739.3</v>
      </c>
      <c r="AV366" s="50">
        <v>36155.870000000003</v>
      </c>
      <c r="AW366" s="50">
        <v>36617.03</v>
      </c>
      <c r="AX366" s="50">
        <v>36512.379999999997</v>
      </c>
      <c r="AY366" s="50">
        <v>36650.61</v>
      </c>
      <c r="AZ366" s="50">
        <v>36812.86</v>
      </c>
      <c r="BA366" s="50" t="s">
        <v>4949</v>
      </c>
      <c r="BB366" s="59">
        <v>5247.5863570391875</v>
      </c>
      <c r="BC366" s="59">
        <v>5314.5181422351234</v>
      </c>
      <c r="BD366" s="59">
        <v>5299.3294629898401</v>
      </c>
      <c r="BE366" s="59">
        <v>5319.3918722786648</v>
      </c>
      <c r="BF366" s="59">
        <v>5342.9404934687955</v>
      </c>
      <c r="BG366" s="59" t="s">
        <v>5557</v>
      </c>
      <c r="BH366" s="50">
        <v>2739.3</v>
      </c>
      <c r="BI366" s="50">
        <v>2739.3</v>
      </c>
      <c r="BJ366" s="50">
        <v>2739.3</v>
      </c>
      <c r="BK366" s="50">
        <v>2739.3</v>
      </c>
      <c r="BL366" s="50">
        <v>2739.3</v>
      </c>
      <c r="BM366" s="50">
        <v>2739.3</v>
      </c>
      <c r="BN366" s="50">
        <v>984.87</v>
      </c>
      <c r="BO366" s="50">
        <v>990</v>
      </c>
      <c r="BP366" s="50">
        <v>1561.04</v>
      </c>
      <c r="BQ366" s="50">
        <v>1564.24</v>
      </c>
      <c r="BR366" s="50">
        <v>1565.26</v>
      </c>
      <c r="BS366" s="50" t="s">
        <v>4949</v>
      </c>
      <c r="BT366" s="59">
        <v>142.94194484760524</v>
      </c>
      <c r="BU366" s="59">
        <v>143.68650217706823</v>
      </c>
      <c r="BV366" s="59">
        <v>226.56603773584905</v>
      </c>
      <c r="BW366" s="59">
        <v>227.03047895500728</v>
      </c>
      <c r="BX366" s="59">
        <v>227.17851959361394</v>
      </c>
      <c r="BY366" s="59" t="s">
        <v>5557</v>
      </c>
      <c r="BZ366" s="50">
        <v>2739.3</v>
      </c>
      <c r="CA366" s="50">
        <v>2739.3</v>
      </c>
      <c r="CB366" s="50">
        <v>2739.3</v>
      </c>
      <c r="CC366" s="50">
        <v>2739.3</v>
      </c>
      <c r="CD366" s="50">
        <v>2739.3</v>
      </c>
      <c r="CE366" s="50">
        <v>2739.3</v>
      </c>
      <c r="CF366" s="50">
        <v>4614.79</v>
      </c>
      <c r="CG366" s="50">
        <v>3873.1</v>
      </c>
      <c r="CH366" s="50">
        <v>1572.38</v>
      </c>
      <c r="CI366" s="50">
        <v>2498.64</v>
      </c>
      <c r="CJ366" s="50">
        <v>2942.79</v>
      </c>
      <c r="CK366" s="50" t="s">
        <v>4949</v>
      </c>
      <c r="CL366" s="50">
        <v>8.7416759115007722E-2</v>
      </c>
      <c r="CM366" s="50">
        <v>0.54074355378400274</v>
      </c>
      <c r="CN366" s="50">
        <v>0.26474114962876133</v>
      </c>
      <c r="CO366" s="50">
        <v>0.50812299466839705</v>
      </c>
      <c r="CP366" s="50">
        <v>0.51626243567240093</v>
      </c>
      <c r="CQ366" s="50" t="s">
        <v>4949</v>
      </c>
      <c r="CR366" s="50">
        <v>10.811483130545032</v>
      </c>
      <c r="CS366" s="50">
        <v>10.949381169244754</v>
      </c>
      <c r="CT366" s="50">
        <v>10.918088277949051</v>
      </c>
      <c r="CU366" s="50">
        <v>10.959422404693486</v>
      </c>
      <c r="CV366" s="50">
        <v>11.007939094733883</v>
      </c>
      <c r="CW366" s="50" t="s">
        <v>4949</v>
      </c>
      <c r="CX366" s="50">
        <v>0.29450004634876398</v>
      </c>
      <c r="CY366" s="50">
        <v>0.29603404092446345</v>
      </c>
      <c r="CZ366" s="50">
        <v>0.46678886792396407</v>
      </c>
      <c r="DA366" s="50">
        <v>0.46774574563200277</v>
      </c>
      <c r="DB366" s="50">
        <v>0.46805075040144012</v>
      </c>
      <c r="DC366" s="50" t="s">
        <v>4949</v>
      </c>
      <c r="DD366" s="50">
        <v>1.379934274462429</v>
      </c>
      <c r="DE366" s="50">
        <v>1.1581509534389287</v>
      </c>
      <c r="DF366" s="50">
        <v>0.47017980330182618</v>
      </c>
      <c r="DG366" s="50">
        <v>0.74715403637929434</v>
      </c>
      <c r="DH366" s="50">
        <v>0.87996567201222409</v>
      </c>
      <c r="DI366" s="50" t="s">
        <v>4949</v>
      </c>
      <c r="DJ366" s="50">
        <v>64.985393719641522</v>
      </c>
      <c r="DK366" s="50">
        <v>10.505557521732399</v>
      </c>
      <c r="DL366" s="50">
        <v>21.457988366182867</v>
      </c>
      <c r="DM366" s="50">
        <v>11.179994939003221</v>
      </c>
      <c r="DN366" s="50">
        <v>11.003730111382053</v>
      </c>
      <c r="DO366" s="50" t="s">
        <v>4949</v>
      </c>
      <c r="DP366" s="50">
        <v>0.5254424800177675</v>
      </c>
      <c r="DQ366" s="50">
        <v>0.51882498389410614</v>
      </c>
      <c r="DR366" s="50">
        <v>0.52031201471939115</v>
      </c>
      <c r="DS366" s="50">
        <v>0.51834962637729631</v>
      </c>
      <c r="DT366" s="50">
        <v>0.51606503814156257</v>
      </c>
      <c r="DU366" s="50" t="s">
        <v>4949</v>
      </c>
      <c r="DV366" s="58">
        <v>5.1841183966800417E-2</v>
      </c>
      <c r="DW366" s="58">
        <v>5.211121480716481E-2</v>
      </c>
      <c r="DX366" s="58">
        <v>8.2169384608663187E-2</v>
      </c>
      <c r="DY366" s="58">
        <v>8.2337824898948975E-2</v>
      </c>
      <c r="DZ366" s="58">
        <v>8.2391515241477573E-2</v>
      </c>
      <c r="EA366" s="58" t="s">
        <v>4949</v>
      </c>
      <c r="EB366" s="60">
        <v>8.0855473813795653E-3</v>
      </c>
      <c r="EC366" s="60">
        <v>4.9385763946447871E-2</v>
      </c>
      <c r="ED366" s="60">
        <v>2.4247940013770675E-2</v>
      </c>
      <c r="EE366" s="60">
        <v>4.63640305031758E-2</v>
      </c>
      <c r="EF366" s="60">
        <v>4.6899099934099117E-2</v>
      </c>
      <c r="EG366" s="60" t="s">
        <v>4949</v>
      </c>
      <c r="EH366" s="60">
        <v>3.2418001615056591E-2</v>
      </c>
      <c r="EI366" s="60">
        <v>6.7511591077558109E-2</v>
      </c>
      <c r="EJ366" s="60">
        <v>2.6483446940692934E-2</v>
      </c>
      <c r="EK366" s="60">
        <v>2.1501178467871362E-2</v>
      </c>
      <c r="EL366" s="60" t="s">
        <v>4949</v>
      </c>
      <c r="EM366" s="60">
        <v>5.1858110419374706</v>
      </c>
      <c r="EN366" s="60">
        <v>-0.51041274967373751</v>
      </c>
      <c r="EO366" s="60">
        <v>0.91932004292087877</v>
      </c>
      <c r="EP366" s="60">
        <v>1.6018643299769986E-2</v>
      </c>
      <c r="EQ366" s="60" t="s">
        <v>4949</v>
      </c>
    </row>
    <row r="367" spans="1:147" ht="15" thickBot="1">
      <c r="A367" s="17" t="s">
        <v>3937</v>
      </c>
      <c r="B367" s="17" t="s">
        <v>3938</v>
      </c>
      <c r="C367" s="17" t="s">
        <v>3939</v>
      </c>
      <c r="D367" s="17" t="s">
        <v>5759</v>
      </c>
      <c r="E367" s="19" t="s">
        <v>5574</v>
      </c>
      <c r="F367" s="18" t="s">
        <v>3590</v>
      </c>
      <c r="G367" s="18" t="s">
        <v>3591</v>
      </c>
      <c r="H367" s="19" t="s">
        <v>3</v>
      </c>
      <c r="I367" s="18" t="s">
        <v>5726</v>
      </c>
      <c r="J367" s="18">
        <v>6.2</v>
      </c>
      <c r="K367" s="24">
        <v>1231</v>
      </c>
      <c r="L367" s="24" t="s">
        <v>853</v>
      </c>
      <c r="M367" s="24" t="s">
        <v>4</v>
      </c>
      <c r="N367" s="24">
        <v>3.79</v>
      </c>
      <c r="O367" s="24">
        <v>0.49</v>
      </c>
      <c r="P367" s="25">
        <v>-2.5999999999999999E-3</v>
      </c>
      <c r="Q367" s="25">
        <v>-4.53E-2</v>
      </c>
      <c r="R367" s="26">
        <v>514.48</v>
      </c>
      <c r="S367" s="26">
        <v>514.48</v>
      </c>
      <c r="T367" s="26">
        <v>1949.89</v>
      </c>
      <c r="U367" s="26">
        <v>249.56</v>
      </c>
      <c r="V367" s="26">
        <v>1949.89</v>
      </c>
      <c r="W367" s="26">
        <v>249.56</v>
      </c>
      <c r="X367" s="50">
        <v>2282.16</v>
      </c>
      <c r="Y367" s="50">
        <v>2080.87</v>
      </c>
      <c r="Z367" s="50">
        <v>1984.63</v>
      </c>
      <c r="AA367" s="50">
        <v>1999.28</v>
      </c>
      <c r="AB367" s="50" t="s">
        <v>4949</v>
      </c>
      <c r="AC367" s="50" t="s">
        <v>4949</v>
      </c>
      <c r="AD367" s="50">
        <v>90.31</v>
      </c>
      <c r="AE367" s="50">
        <v>170.4</v>
      </c>
      <c r="AF367" s="50">
        <v>176.65</v>
      </c>
      <c r="AG367" s="50">
        <v>198.38</v>
      </c>
      <c r="AH367" s="50" t="s">
        <v>4949</v>
      </c>
      <c r="AI367" s="50" t="s">
        <v>4949</v>
      </c>
      <c r="AJ367" s="59">
        <v>13.107402031930334</v>
      </c>
      <c r="AK367" s="59">
        <v>24.731494920174168</v>
      </c>
      <c r="AL367" s="59">
        <v>25.638606676342526</v>
      </c>
      <c r="AM367" s="59">
        <v>28.79245283018868</v>
      </c>
      <c r="AN367" s="59" t="s">
        <v>5557</v>
      </c>
      <c r="AO367" s="59" t="s">
        <v>5557</v>
      </c>
      <c r="AP367" s="50">
        <v>249.56</v>
      </c>
      <c r="AQ367" s="50">
        <v>249.56</v>
      </c>
      <c r="AR367" s="50">
        <v>249.56</v>
      </c>
      <c r="AS367" s="50">
        <v>249.56</v>
      </c>
      <c r="AT367" s="50">
        <v>249.56</v>
      </c>
      <c r="AU367" s="50">
        <v>249.56</v>
      </c>
      <c r="AV367" s="50">
        <v>2892.79</v>
      </c>
      <c r="AW367" s="50">
        <v>3064.07</v>
      </c>
      <c r="AX367" s="50">
        <v>3134.69</v>
      </c>
      <c r="AY367" s="50">
        <v>3215.48</v>
      </c>
      <c r="AZ367" s="50" t="s">
        <v>4949</v>
      </c>
      <c r="BA367" s="50" t="s">
        <v>4949</v>
      </c>
      <c r="BB367" s="59">
        <v>419.85341074020323</v>
      </c>
      <c r="BC367" s="59">
        <v>444.71262699564591</v>
      </c>
      <c r="BD367" s="59">
        <v>454.96226415094344</v>
      </c>
      <c r="BE367" s="59">
        <v>466.6879535558781</v>
      </c>
      <c r="BF367" s="59" t="s">
        <v>5557</v>
      </c>
      <c r="BG367" s="59" t="s">
        <v>5557</v>
      </c>
      <c r="BH367" s="50">
        <v>249.56</v>
      </c>
      <c r="BI367" s="50">
        <v>249.56</v>
      </c>
      <c r="BJ367" s="50">
        <v>249.56</v>
      </c>
      <c r="BK367" s="50">
        <v>249.56</v>
      </c>
      <c r="BL367" s="50">
        <v>249.56</v>
      </c>
      <c r="BM367" s="50">
        <v>249.56</v>
      </c>
      <c r="BN367" s="50">
        <v>-10.72</v>
      </c>
      <c r="BO367" s="50">
        <v>-100.2</v>
      </c>
      <c r="BP367" s="50">
        <v>-70.63</v>
      </c>
      <c r="BQ367" s="50">
        <v>-80.790000000000006</v>
      </c>
      <c r="BR367" s="50" t="s">
        <v>4949</v>
      </c>
      <c r="BS367" s="50" t="s">
        <v>4949</v>
      </c>
      <c r="BT367" s="59">
        <v>-1.5558780841799711</v>
      </c>
      <c r="BU367" s="59">
        <v>-14.542815674891148</v>
      </c>
      <c r="BV367" s="59">
        <v>-10.251088534107401</v>
      </c>
      <c r="BW367" s="59">
        <v>-11.725689404934689</v>
      </c>
      <c r="BX367" s="59" t="s">
        <v>5557</v>
      </c>
      <c r="BY367" s="59" t="s">
        <v>5557</v>
      </c>
      <c r="BZ367" s="50">
        <v>249.56</v>
      </c>
      <c r="CA367" s="50">
        <v>249.56</v>
      </c>
      <c r="CB367" s="50">
        <v>249.56</v>
      </c>
      <c r="CC367" s="50">
        <v>249.56</v>
      </c>
      <c r="CD367" s="50">
        <v>249.56</v>
      </c>
      <c r="CE367" s="50">
        <v>249.56</v>
      </c>
      <c r="CF367" s="50">
        <v>18.329999999999998</v>
      </c>
      <c r="CG367" s="50">
        <v>92.54</v>
      </c>
      <c r="CH367" s="50">
        <v>326.36</v>
      </c>
      <c r="CI367" s="50">
        <v>270.14999999999998</v>
      </c>
      <c r="CJ367" s="50" t="s">
        <v>4949</v>
      </c>
      <c r="CK367" s="50" t="s">
        <v>4949</v>
      </c>
      <c r="CL367" s="50">
        <v>0.17553646400248796</v>
      </c>
      <c r="CM367" s="50">
        <v>0.33120821023169023</v>
      </c>
      <c r="CN367" s="50">
        <v>0.34335639869382678</v>
      </c>
      <c r="CO367" s="50">
        <v>0.38559322033898302</v>
      </c>
      <c r="CP367" s="50" t="s">
        <v>4949</v>
      </c>
      <c r="CQ367" s="50" t="s">
        <v>4949</v>
      </c>
      <c r="CR367" s="50">
        <v>5.622745296221427</v>
      </c>
      <c r="CS367" s="50">
        <v>5.9556639713885868</v>
      </c>
      <c r="CT367" s="50">
        <v>6.0929287824599596</v>
      </c>
      <c r="CU367" s="50">
        <v>6.2499611257969212</v>
      </c>
      <c r="CV367" s="50" t="s">
        <v>4949</v>
      </c>
      <c r="CW367" s="50" t="s">
        <v>4949</v>
      </c>
      <c r="CX367" s="50">
        <v>-2.0836572850256571E-2</v>
      </c>
      <c r="CY367" s="50">
        <v>-0.19475975742497278</v>
      </c>
      <c r="CZ367" s="50">
        <v>-0.13728424817291243</v>
      </c>
      <c r="DA367" s="50">
        <v>-0.15703234333696159</v>
      </c>
      <c r="DB367" s="50" t="s">
        <v>4949</v>
      </c>
      <c r="DC367" s="50" t="s">
        <v>4949</v>
      </c>
      <c r="DD367" s="50">
        <v>3.5628207121753998E-2</v>
      </c>
      <c r="DE367" s="50">
        <v>0.17987093764577827</v>
      </c>
      <c r="DF367" s="50">
        <v>0.63434924584046026</v>
      </c>
      <c r="DG367" s="50">
        <v>0.52509329808738914</v>
      </c>
      <c r="DH367" s="50" t="s">
        <v>4949</v>
      </c>
      <c r="DI367" s="50" t="s">
        <v>4949</v>
      </c>
      <c r="DJ367" s="50">
        <v>19.16487653637471</v>
      </c>
      <c r="DK367" s="50">
        <v>10.157159624413145</v>
      </c>
      <c r="DL367" s="50">
        <v>9.7977922445513723</v>
      </c>
      <c r="DM367" s="50">
        <v>8.7245690089726793</v>
      </c>
      <c r="DN367" s="50" t="s">
        <v>4949</v>
      </c>
      <c r="DO367" s="50" t="s">
        <v>4949</v>
      </c>
      <c r="DP367" s="50">
        <v>0.59830820764728865</v>
      </c>
      <c r="DQ367" s="50">
        <v>0.56486307427702365</v>
      </c>
      <c r="DR367" s="50">
        <v>0.55213753194095749</v>
      </c>
      <c r="DS367" s="50">
        <v>0.53826489357731966</v>
      </c>
      <c r="DT367" s="50" t="s">
        <v>4949</v>
      </c>
      <c r="DU367" s="50" t="s">
        <v>4949</v>
      </c>
      <c r="DV367" s="58">
        <v>-6.1937392389558466E-3</v>
      </c>
      <c r="DW367" s="58">
        <v>-5.7892973110389538E-2</v>
      </c>
      <c r="DX367" s="58">
        <v>-4.0808190526814496E-2</v>
      </c>
      <c r="DY367" s="58">
        <v>-4.6678376223436839E-2</v>
      </c>
      <c r="DZ367" s="58" t="s">
        <v>4949</v>
      </c>
      <c r="EA367" s="58" t="s">
        <v>4949</v>
      </c>
      <c r="EB367" s="60">
        <v>3.121899619398574E-2</v>
      </c>
      <c r="EC367" s="60">
        <v>5.5612306507357857E-2</v>
      </c>
      <c r="ED367" s="60">
        <v>5.6353259811975032E-2</v>
      </c>
      <c r="EE367" s="60">
        <v>6.1695298991130403E-2</v>
      </c>
      <c r="EF367" s="60" t="s">
        <v>4949</v>
      </c>
      <c r="EG367" s="60" t="s">
        <v>4949</v>
      </c>
      <c r="EH367" s="60">
        <v>-8.8201528376625649E-2</v>
      </c>
      <c r="EI367" s="60">
        <v>-4.6249885865046747E-2</v>
      </c>
      <c r="EJ367" s="60">
        <v>7.3817285841693003E-3</v>
      </c>
      <c r="EK367" s="60" t="s">
        <v>4949</v>
      </c>
      <c r="EL367" s="60" t="s">
        <v>4949</v>
      </c>
      <c r="EM367" s="60">
        <v>0.88683423762595504</v>
      </c>
      <c r="EN367" s="60">
        <v>3.6678403755868505E-2</v>
      </c>
      <c r="EO367" s="60">
        <v>0.12301160486838381</v>
      </c>
      <c r="EP367" s="60" t="s">
        <v>4949</v>
      </c>
      <c r="EQ367" s="60" t="s">
        <v>4949</v>
      </c>
    </row>
    <row r="368" spans="1:147" ht="15" thickBot="1">
      <c r="A368" s="17" t="s">
        <v>1322</v>
      </c>
      <c r="B368" s="17" t="s">
        <v>1323</v>
      </c>
      <c r="C368" s="17" t="s">
        <v>1324</v>
      </c>
      <c r="D368" s="17" t="s">
        <v>5754</v>
      </c>
      <c r="E368" s="19" t="s">
        <v>5574</v>
      </c>
      <c r="F368" s="18" t="s">
        <v>2994</v>
      </c>
      <c r="G368" s="18" t="s">
        <v>111</v>
      </c>
      <c r="H368" s="19" t="s">
        <v>3</v>
      </c>
      <c r="I368" s="18" t="s">
        <v>5726</v>
      </c>
      <c r="J368" s="18">
        <v>3.88</v>
      </c>
      <c r="K368" s="24" t="s">
        <v>2201</v>
      </c>
      <c r="L368" s="24" t="s">
        <v>853</v>
      </c>
      <c r="M368" s="24" t="s">
        <v>4</v>
      </c>
      <c r="N368" s="24">
        <v>2.85</v>
      </c>
      <c r="O368" s="24">
        <v>0.36</v>
      </c>
      <c r="P368" s="25">
        <v>0</v>
      </c>
      <c r="Q368" s="25">
        <v>-2.06E-2</v>
      </c>
      <c r="R368" s="26">
        <v>6201.22</v>
      </c>
      <c r="S368" s="26">
        <v>6201.22</v>
      </c>
      <c r="T368" s="26">
        <v>17673.48</v>
      </c>
      <c r="U368" s="26">
        <v>2261.9699999999998</v>
      </c>
      <c r="V368" s="26">
        <v>17673.48</v>
      </c>
      <c r="W368" s="26">
        <v>2261.9699999999998</v>
      </c>
      <c r="X368" s="50">
        <v>27073.200000000001</v>
      </c>
      <c r="Y368" s="50">
        <v>28933.200000000001</v>
      </c>
      <c r="Z368" s="50">
        <v>27012.9</v>
      </c>
      <c r="AA368" s="50">
        <v>25705.439999999999</v>
      </c>
      <c r="AB368" s="50">
        <v>26858.02</v>
      </c>
      <c r="AC368" s="50" t="s">
        <v>4949</v>
      </c>
      <c r="AD368" s="50">
        <v>1836.6</v>
      </c>
      <c r="AE368" s="50">
        <v>2213</v>
      </c>
      <c r="AF368" s="50">
        <v>1286</v>
      </c>
      <c r="AG368" s="50">
        <v>1265.3499999999999</v>
      </c>
      <c r="AH368" s="50">
        <v>1402.29</v>
      </c>
      <c r="AI368" s="50" t="s">
        <v>4949</v>
      </c>
      <c r="AJ368" s="59">
        <v>266.56023222060958</v>
      </c>
      <c r="AK368" s="59">
        <v>321.19013062409289</v>
      </c>
      <c r="AL368" s="59">
        <v>186.64731494920176</v>
      </c>
      <c r="AM368" s="59">
        <v>183.65021770682148</v>
      </c>
      <c r="AN368" s="59">
        <v>203.52539912917271</v>
      </c>
      <c r="AO368" s="59" t="s">
        <v>5557</v>
      </c>
      <c r="AP368" s="50">
        <v>2261.9699999999998</v>
      </c>
      <c r="AQ368" s="50">
        <v>2261.9699999999998</v>
      </c>
      <c r="AR368" s="50">
        <v>2261.9699999999998</v>
      </c>
      <c r="AS368" s="50">
        <v>2261.9699999999998</v>
      </c>
      <c r="AT368" s="50">
        <v>2261.9699999999998</v>
      </c>
      <c r="AU368" s="50">
        <v>2261.9699999999998</v>
      </c>
      <c r="AV368" s="50">
        <v>9833.6</v>
      </c>
      <c r="AW368" s="50">
        <v>9848.9</v>
      </c>
      <c r="AX368" s="50">
        <v>9058.7999999999993</v>
      </c>
      <c r="AY368" s="50">
        <v>9058.7999999999993</v>
      </c>
      <c r="AZ368" s="50">
        <v>9058.7999999999993</v>
      </c>
      <c r="BA368" s="50" t="s">
        <v>4949</v>
      </c>
      <c r="BB368" s="59">
        <v>1427.2278664731496</v>
      </c>
      <c r="BC368" s="59">
        <v>1429.4484760522496</v>
      </c>
      <c r="BD368" s="59">
        <v>1314.7750362844702</v>
      </c>
      <c r="BE368" s="59">
        <v>1314.7750362844702</v>
      </c>
      <c r="BF368" s="59">
        <v>1314.7750362844702</v>
      </c>
      <c r="BG368" s="59" t="s">
        <v>5557</v>
      </c>
      <c r="BH368" s="50">
        <v>2261.9699999999998</v>
      </c>
      <c r="BI368" s="50">
        <v>2261.9699999999998</v>
      </c>
      <c r="BJ368" s="50">
        <v>2261.9699999999998</v>
      </c>
      <c r="BK368" s="50">
        <v>2261.9699999999998</v>
      </c>
      <c r="BL368" s="50">
        <v>2261.9699999999998</v>
      </c>
      <c r="BM368" s="50">
        <v>2261.9699999999998</v>
      </c>
      <c r="BN368" s="50">
        <v>2046.5</v>
      </c>
      <c r="BO368" s="50">
        <v>2232.5</v>
      </c>
      <c r="BP368" s="50">
        <v>1736.3</v>
      </c>
      <c r="BQ368" s="50">
        <v>1265.3499999999999</v>
      </c>
      <c r="BR368" s="50">
        <v>1402.29</v>
      </c>
      <c r="BS368" s="50" t="s">
        <v>4949</v>
      </c>
      <c r="BT368" s="59">
        <v>297.02467343976781</v>
      </c>
      <c r="BU368" s="59">
        <v>324.02031930333817</v>
      </c>
      <c r="BV368" s="59">
        <v>252.00290275761975</v>
      </c>
      <c r="BW368" s="59">
        <v>183.65021770682148</v>
      </c>
      <c r="BX368" s="59">
        <v>203.52539912917271</v>
      </c>
      <c r="BY368" s="59" t="s">
        <v>5557</v>
      </c>
      <c r="BZ368" s="50">
        <v>2261.9699999999998</v>
      </c>
      <c r="CA368" s="50">
        <v>2261.9699999999998</v>
      </c>
      <c r="CB368" s="50">
        <v>2261.9699999999998</v>
      </c>
      <c r="CC368" s="50">
        <v>2261.9699999999998</v>
      </c>
      <c r="CD368" s="50">
        <v>2261.9699999999998</v>
      </c>
      <c r="CE368" s="50">
        <v>2261.9699999999998</v>
      </c>
      <c r="CF368" s="50">
        <v>4350.7</v>
      </c>
      <c r="CG368" s="50">
        <v>3129</v>
      </c>
      <c r="CH368" s="50">
        <v>3755.3</v>
      </c>
      <c r="CI368" s="50">
        <v>3193.42</v>
      </c>
      <c r="CJ368" s="50">
        <v>2796.9</v>
      </c>
      <c r="CK368" s="50" t="s">
        <v>4949</v>
      </c>
      <c r="CL368" s="50">
        <v>0.29616752832507148</v>
      </c>
      <c r="CM368" s="50">
        <v>0.35686526199683288</v>
      </c>
      <c r="CN368" s="50">
        <v>0.20737854809214959</v>
      </c>
      <c r="CO368" s="50">
        <v>0.20404855818693737</v>
      </c>
      <c r="CP368" s="50">
        <v>0.22613130964552136</v>
      </c>
      <c r="CQ368" s="50" t="s">
        <v>4949</v>
      </c>
      <c r="CR368" s="50">
        <v>1.5857524809634234</v>
      </c>
      <c r="CS368" s="50">
        <v>1.5882197374065101</v>
      </c>
      <c r="CT368" s="50">
        <v>1.4608093246167688</v>
      </c>
      <c r="CU368" s="50">
        <v>1.4608093246167688</v>
      </c>
      <c r="CV368" s="50">
        <v>1.4608093246167688</v>
      </c>
      <c r="CW368" s="50" t="s">
        <v>4949</v>
      </c>
      <c r="CX368" s="50">
        <v>0.33001570658676838</v>
      </c>
      <c r="CY368" s="50">
        <v>0.36000980452233589</v>
      </c>
      <c r="CZ368" s="50">
        <v>0.27999329164261222</v>
      </c>
      <c r="DA368" s="50">
        <v>0.20404855818693737</v>
      </c>
      <c r="DB368" s="50">
        <v>0.22613130964552136</v>
      </c>
      <c r="DC368" s="50" t="s">
        <v>4949</v>
      </c>
      <c r="DD368" s="50">
        <v>0.70158775208749236</v>
      </c>
      <c r="DE368" s="50">
        <v>0.50457813139995034</v>
      </c>
      <c r="DF368" s="50">
        <v>0.60557438697546617</v>
      </c>
      <c r="DG368" s="50">
        <v>0.51496640983548403</v>
      </c>
      <c r="DH368" s="50">
        <v>0.45102415331176771</v>
      </c>
      <c r="DI368" s="50" t="s">
        <v>4949</v>
      </c>
      <c r="DJ368" s="50">
        <v>8.5415822715888048</v>
      </c>
      <c r="DK368" s="50">
        <v>7.0887799367374598</v>
      </c>
      <c r="DL368" s="50">
        <v>12.198654743390357</v>
      </c>
      <c r="DM368" s="50">
        <v>12.397731852847039</v>
      </c>
      <c r="DN368" s="50">
        <v>11.187036918183829</v>
      </c>
      <c r="DO368" s="50" t="s">
        <v>4949</v>
      </c>
      <c r="DP368" s="50">
        <v>1.5952926700292873</v>
      </c>
      <c r="DQ368" s="50">
        <v>1.5928144259765049</v>
      </c>
      <c r="DR368" s="50">
        <v>1.7317381993199983</v>
      </c>
      <c r="DS368" s="50">
        <v>1.7317381993199983</v>
      </c>
      <c r="DT368" s="50">
        <v>1.7317381993199983</v>
      </c>
      <c r="DU368" s="50" t="s">
        <v>4949</v>
      </c>
      <c r="DV368" s="58">
        <v>0.1304544327415447</v>
      </c>
      <c r="DW368" s="58">
        <v>0.14231102912069316</v>
      </c>
      <c r="DX368" s="58">
        <v>0.11068068974793259</v>
      </c>
      <c r="DY368" s="58">
        <v>8.0659915206212338E-2</v>
      </c>
      <c r="DZ368" s="58">
        <v>8.9389174927505838E-2</v>
      </c>
      <c r="EA368" s="58" t="s">
        <v>4949</v>
      </c>
      <c r="EB368" s="60">
        <v>0.18676781646599414</v>
      </c>
      <c r="EC368" s="60">
        <v>0.22469514362009971</v>
      </c>
      <c r="ED368" s="60">
        <v>0.14196140769196805</v>
      </c>
      <c r="EE368" s="60">
        <v>0.13968185631650992</v>
      </c>
      <c r="EF368" s="60">
        <v>0.15479864882765931</v>
      </c>
      <c r="EG368" s="60" t="s">
        <v>4949</v>
      </c>
      <c r="EH368" s="60">
        <v>6.8702628429590851E-2</v>
      </c>
      <c r="EI368" s="60">
        <v>-6.6370121521297287E-2</v>
      </c>
      <c r="EJ368" s="60">
        <v>-4.8401319369634654E-2</v>
      </c>
      <c r="EK368" s="60">
        <v>4.4837979820613993E-2</v>
      </c>
      <c r="EL368" s="60" t="s">
        <v>4949</v>
      </c>
      <c r="EM368" s="60">
        <v>0.20494391810955026</v>
      </c>
      <c r="EN368" s="60">
        <v>-0.41888838680524176</v>
      </c>
      <c r="EO368" s="60">
        <v>-1.6057542768273758E-2</v>
      </c>
      <c r="EP368" s="60">
        <v>0.10822302129845496</v>
      </c>
      <c r="EQ368" s="60" t="s">
        <v>4949</v>
      </c>
    </row>
    <row r="369" spans="1:147" ht="15" thickBot="1">
      <c r="A369" s="17" t="s">
        <v>3160</v>
      </c>
      <c r="B369" s="17" t="s">
        <v>3161</v>
      </c>
      <c r="C369" s="17" t="s">
        <v>3162</v>
      </c>
      <c r="D369" s="17" t="s">
        <v>5757</v>
      </c>
      <c r="E369" s="19" t="s">
        <v>5574</v>
      </c>
      <c r="F369" s="18" t="s">
        <v>3040</v>
      </c>
      <c r="G369" s="18" t="s">
        <v>208</v>
      </c>
      <c r="H369" s="19" t="s">
        <v>3</v>
      </c>
      <c r="I369" s="18" t="s">
        <v>5726</v>
      </c>
      <c r="J369" s="18">
        <v>28</v>
      </c>
      <c r="K369" s="24">
        <v>1231</v>
      </c>
      <c r="L369" s="24" t="s">
        <v>853</v>
      </c>
      <c r="M369" s="24" t="s">
        <v>4</v>
      </c>
      <c r="N369" s="24">
        <v>22.56</v>
      </c>
      <c r="O369" s="24">
        <v>2.89</v>
      </c>
      <c r="P369" s="25">
        <v>4.0599999999999997E-2</v>
      </c>
      <c r="Q369" s="25">
        <v>9.5100000000000004E-2</v>
      </c>
      <c r="R369" s="26">
        <v>749.35</v>
      </c>
      <c r="S369" s="26">
        <v>119</v>
      </c>
      <c r="T369" s="26">
        <v>16905.3</v>
      </c>
      <c r="U369" s="26">
        <v>2163.66</v>
      </c>
      <c r="V369" s="26">
        <v>2684.53</v>
      </c>
      <c r="W369" s="26">
        <v>343.58</v>
      </c>
      <c r="X369" s="50">
        <v>2376.4899999999998</v>
      </c>
      <c r="Y369" s="50">
        <v>2018.33</v>
      </c>
      <c r="Z369" s="50">
        <v>1664.82</v>
      </c>
      <c r="AA369" s="50">
        <v>1854.6</v>
      </c>
      <c r="AB369" s="50">
        <v>2141.66</v>
      </c>
      <c r="AC369" s="50" t="s">
        <v>4949</v>
      </c>
      <c r="AD369" s="50">
        <v>396.99</v>
      </c>
      <c r="AE369" s="50">
        <v>74.08</v>
      </c>
      <c r="AF369" s="50">
        <v>362.55</v>
      </c>
      <c r="AG369" s="50">
        <v>367.35</v>
      </c>
      <c r="AH369" s="50">
        <v>244.66</v>
      </c>
      <c r="AI369" s="50" t="s">
        <v>4949</v>
      </c>
      <c r="AJ369" s="59">
        <v>57.618287373004357</v>
      </c>
      <c r="AK369" s="59">
        <v>10.751814223512337</v>
      </c>
      <c r="AL369" s="59">
        <v>52.619738751814225</v>
      </c>
      <c r="AM369" s="59">
        <v>53.31640058055153</v>
      </c>
      <c r="AN369" s="59">
        <v>35.509433962264154</v>
      </c>
      <c r="AO369" s="59" t="s">
        <v>5557</v>
      </c>
      <c r="AP369" s="50">
        <v>2163.66</v>
      </c>
      <c r="AQ369" s="50">
        <v>2163.66</v>
      </c>
      <c r="AR369" s="50">
        <v>2163.66</v>
      </c>
      <c r="AS369" s="50">
        <v>2163.66</v>
      </c>
      <c r="AT369" s="50">
        <v>2163.66</v>
      </c>
      <c r="AU369" s="50">
        <v>2163.66</v>
      </c>
      <c r="AV369" s="50">
        <v>8279.32</v>
      </c>
      <c r="AW369" s="50">
        <v>8078.82</v>
      </c>
      <c r="AX369" s="50">
        <v>8418.98</v>
      </c>
      <c r="AY369" s="50">
        <v>8768.2099999999991</v>
      </c>
      <c r="AZ369" s="50">
        <v>8994.51</v>
      </c>
      <c r="BA369" s="50" t="s">
        <v>4949</v>
      </c>
      <c r="BB369" s="59">
        <v>1201.6429608127721</v>
      </c>
      <c r="BC369" s="59">
        <v>1172.5428156748912</v>
      </c>
      <c r="BD369" s="59">
        <v>1221.9129172714079</v>
      </c>
      <c r="BE369" s="59">
        <v>1272.5994194484761</v>
      </c>
      <c r="BF369" s="59">
        <v>1305.4441219158202</v>
      </c>
      <c r="BG369" s="59" t="s">
        <v>5557</v>
      </c>
      <c r="BH369" s="50">
        <v>2163.66</v>
      </c>
      <c r="BI369" s="50">
        <v>2163.66</v>
      </c>
      <c r="BJ369" s="50">
        <v>2163.66</v>
      </c>
      <c r="BK369" s="50">
        <v>2163.66</v>
      </c>
      <c r="BL369" s="50">
        <v>2163.66</v>
      </c>
      <c r="BM369" s="50">
        <v>2163.66</v>
      </c>
      <c r="BN369" s="50">
        <v>119.98</v>
      </c>
      <c r="BO369" s="50">
        <v>22.39</v>
      </c>
      <c r="BP369" s="50">
        <v>18.13</v>
      </c>
      <c r="BQ369" s="50">
        <v>18.37</v>
      </c>
      <c r="BR369" s="50">
        <v>12.23</v>
      </c>
      <c r="BS369" s="50" t="s">
        <v>4949</v>
      </c>
      <c r="BT369" s="59">
        <v>17.413642960812773</v>
      </c>
      <c r="BU369" s="59">
        <v>3.2496371552975329</v>
      </c>
      <c r="BV369" s="59">
        <v>2.6313497822931784</v>
      </c>
      <c r="BW369" s="59">
        <v>2.6661828737300439</v>
      </c>
      <c r="BX369" s="59">
        <v>1.775036284470247</v>
      </c>
      <c r="BY369" s="59" t="s">
        <v>5557</v>
      </c>
      <c r="BZ369" s="50">
        <v>2163.66</v>
      </c>
      <c r="CA369" s="50">
        <v>2163.66</v>
      </c>
      <c r="CB369" s="50">
        <v>2163.66</v>
      </c>
      <c r="CC369" s="50">
        <v>2163.66</v>
      </c>
      <c r="CD369" s="50">
        <v>2163.66</v>
      </c>
      <c r="CE369" s="50">
        <v>2163.66</v>
      </c>
      <c r="CF369" s="50">
        <v>622.88</v>
      </c>
      <c r="CG369" s="50">
        <v>338.93</v>
      </c>
      <c r="CH369" s="50">
        <v>527.45000000000005</v>
      </c>
      <c r="CI369" s="50">
        <v>416</v>
      </c>
      <c r="CJ369" s="50">
        <v>226.17</v>
      </c>
      <c r="CK369" s="50" t="s">
        <v>4949</v>
      </c>
      <c r="CL369" s="50">
        <v>0.52977914192299991</v>
      </c>
      <c r="CM369" s="50">
        <v>9.8859011142990588E-2</v>
      </c>
      <c r="CN369" s="50">
        <v>0.48381931006872625</v>
      </c>
      <c r="CO369" s="50">
        <v>0.49022486154667377</v>
      </c>
      <c r="CP369" s="50">
        <v>0.32649629679055181</v>
      </c>
      <c r="CQ369" s="50" t="s">
        <v>4949</v>
      </c>
      <c r="CR369" s="50">
        <v>11.048668846333488</v>
      </c>
      <c r="CS369" s="50">
        <v>10.781103623140053</v>
      </c>
      <c r="CT369" s="50">
        <v>11.235043704543937</v>
      </c>
      <c r="CU369" s="50">
        <v>11.701087609261359</v>
      </c>
      <c r="CV369" s="50">
        <v>12.003082671648762</v>
      </c>
      <c r="CW369" s="50" t="s">
        <v>4949</v>
      </c>
      <c r="CX369" s="50">
        <v>0.16011209715086408</v>
      </c>
      <c r="CY369" s="50">
        <v>2.9879228664842862E-2</v>
      </c>
      <c r="CZ369" s="50">
        <v>2.4194301728164409E-2</v>
      </c>
      <c r="DA369" s="50">
        <v>2.4514579302061787E-2</v>
      </c>
      <c r="DB369" s="50">
        <v>1.6320811369853874E-2</v>
      </c>
      <c r="DC369" s="50" t="s">
        <v>4949</v>
      </c>
      <c r="DD369" s="50">
        <v>0.83122706345499431</v>
      </c>
      <c r="DE369" s="50">
        <v>0.4522986588376593</v>
      </c>
      <c r="DF369" s="50">
        <v>0.70387669313404955</v>
      </c>
      <c r="DG369" s="50">
        <v>0.55514779475545473</v>
      </c>
      <c r="DH369" s="50">
        <v>0.3018215787015413</v>
      </c>
      <c r="DI369" s="50" t="s">
        <v>4949</v>
      </c>
      <c r="DJ369" s="50">
        <v>37.798458399455903</v>
      </c>
      <c r="DK369" s="50">
        <v>202.55953023758101</v>
      </c>
      <c r="DL369" s="50">
        <v>41.389077368638809</v>
      </c>
      <c r="DM369" s="50">
        <v>40.848264597795016</v>
      </c>
      <c r="DN369" s="50">
        <v>61.332502248017661</v>
      </c>
      <c r="DO369" s="50" t="s">
        <v>4949</v>
      </c>
      <c r="DP369" s="50">
        <v>1.8124205852654567</v>
      </c>
      <c r="DQ369" s="50">
        <v>1.8574012046313695</v>
      </c>
      <c r="DR369" s="50">
        <v>1.7823548695922786</v>
      </c>
      <c r="DS369" s="50">
        <v>1.7113652615528143</v>
      </c>
      <c r="DT369" s="50">
        <v>1.6683076676772832</v>
      </c>
      <c r="DU369" s="50" t="s">
        <v>4949</v>
      </c>
      <c r="DV369" s="58">
        <v>7.9956762837365483E-3</v>
      </c>
      <c r="DW369" s="58">
        <v>1.4921086180435183E-3</v>
      </c>
      <c r="DX369" s="58">
        <v>1.2082147943335859E-3</v>
      </c>
      <c r="DY369" s="58">
        <v>1.2242088125707653E-3</v>
      </c>
      <c r="DZ369" s="58">
        <v>8.150285126695949E-4</v>
      </c>
      <c r="EA369" s="58" t="s">
        <v>4949</v>
      </c>
      <c r="EB369" s="60">
        <v>4.7949590062952033E-2</v>
      </c>
      <c r="EC369" s="60">
        <v>9.1696559646086938E-3</v>
      </c>
      <c r="ED369" s="60">
        <v>4.3063411482151051E-2</v>
      </c>
      <c r="EE369" s="60">
        <v>4.1895666276241111E-2</v>
      </c>
      <c r="EF369" s="60">
        <v>2.7201037077061452E-2</v>
      </c>
      <c r="EG369" s="60" t="s">
        <v>4949</v>
      </c>
      <c r="EH369" s="60">
        <v>-0.15070966004485598</v>
      </c>
      <c r="EI369" s="60">
        <v>-0.175149752518171</v>
      </c>
      <c r="EJ369" s="60">
        <v>0.11399430569070534</v>
      </c>
      <c r="EK369" s="60">
        <v>0.15478270246953518</v>
      </c>
      <c r="EL369" s="60" t="s">
        <v>4949</v>
      </c>
      <c r="EM369" s="60">
        <v>-0.81339580342074114</v>
      </c>
      <c r="EN369" s="60">
        <v>3.8940334773218144</v>
      </c>
      <c r="EO369" s="60">
        <v>1.3239553165080631E-2</v>
      </c>
      <c r="EP369" s="60">
        <v>-0.33398666122226761</v>
      </c>
      <c r="EQ369" s="60" t="s">
        <v>4949</v>
      </c>
    </row>
    <row r="370" spans="1:147" ht="15" thickBot="1">
      <c r="A370" s="17" t="s">
        <v>2640</v>
      </c>
      <c r="B370" s="17" t="s">
        <v>2641</v>
      </c>
      <c r="C370" s="17" t="s">
        <v>5268</v>
      </c>
      <c r="D370" s="17" t="s">
        <v>5757</v>
      </c>
      <c r="E370" s="19" t="s">
        <v>5574</v>
      </c>
      <c r="F370" s="18" t="s">
        <v>3040</v>
      </c>
      <c r="G370" s="18" t="s">
        <v>208</v>
      </c>
      <c r="H370" s="19" t="s">
        <v>3</v>
      </c>
      <c r="I370" s="18" t="s">
        <v>5726</v>
      </c>
      <c r="J370" s="18">
        <v>250</v>
      </c>
      <c r="K370" s="24">
        <v>1231</v>
      </c>
      <c r="L370" s="24" t="s">
        <v>853</v>
      </c>
      <c r="M370" s="24" t="s">
        <v>864</v>
      </c>
      <c r="N370" s="24">
        <v>205.2</v>
      </c>
      <c r="O370" s="24">
        <v>26.26</v>
      </c>
      <c r="P370" s="25">
        <v>3.5799999999999998E-2</v>
      </c>
      <c r="Q370" s="25">
        <v>0.14449999999999999</v>
      </c>
      <c r="R370" s="26">
        <v>1540.98</v>
      </c>
      <c r="S370" s="26">
        <v>722.47</v>
      </c>
      <c r="T370" s="26">
        <v>316208.25</v>
      </c>
      <c r="U370" s="26">
        <v>40470.51</v>
      </c>
      <c r="V370" s="26">
        <v>148250.41</v>
      </c>
      <c r="W370" s="26">
        <v>18974.11</v>
      </c>
      <c r="X370" s="50">
        <v>2458.7800000000002</v>
      </c>
      <c r="Y370" s="50">
        <v>3810.24</v>
      </c>
      <c r="Z370" s="50">
        <v>5254.59</v>
      </c>
      <c r="AA370" s="50">
        <v>6536.58</v>
      </c>
      <c r="AB370" s="50">
        <v>7811</v>
      </c>
      <c r="AC370" s="50">
        <v>8747.16</v>
      </c>
      <c r="AD370" s="50">
        <v>-881.71</v>
      </c>
      <c r="AE370" s="50">
        <v>-644.79</v>
      </c>
      <c r="AF370" s="50">
        <v>330.57</v>
      </c>
      <c r="AG370" s="50">
        <v>607.13</v>
      </c>
      <c r="AH370" s="50">
        <v>894.83</v>
      </c>
      <c r="AI370" s="50">
        <v>1124.1199999999999</v>
      </c>
      <c r="AJ370" s="59">
        <v>-881.71</v>
      </c>
      <c r="AK370" s="59">
        <v>-644.79</v>
      </c>
      <c r="AL370" s="59">
        <v>330.57</v>
      </c>
      <c r="AM370" s="59">
        <v>607.13</v>
      </c>
      <c r="AN370" s="59">
        <v>894.83</v>
      </c>
      <c r="AO370" s="59">
        <v>1124.1199999999999</v>
      </c>
      <c r="AP370" s="50">
        <v>40470.51</v>
      </c>
      <c r="AQ370" s="50">
        <v>40470.51</v>
      </c>
      <c r="AR370" s="50">
        <v>40470.51</v>
      </c>
      <c r="AS370" s="50">
        <v>40470.51</v>
      </c>
      <c r="AT370" s="50">
        <v>40470.51</v>
      </c>
      <c r="AU370" s="50">
        <v>40470.51</v>
      </c>
      <c r="AV370" s="50">
        <v>3537.33</v>
      </c>
      <c r="AW370" s="50">
        <v>3381.81</v>
      </c>
      <c r="AX370" s="50">
        <v>3642.25</v>
      </c>
      <c r="AY370" s="50">
        <v>4336.22</v>
      </c>
      <c r="AZ370" s="50">
        <v>5231.05</v>
      </c>
      <c r="BA370" s="50">
        <v>6355.17</v>
      </c>
      <c r="BB370" s="59">
        <v>3537.33</v>
      </c>
      <c r="BC370" s="59">
        <v>3381.81</v>
      </c>
      <c r="BD370" s="59">
        <v>3642.25</v>
      </c>
      <c r="BE370" s="59">
        <v>4336.22</v>
      </c>
      <c r="BF370" s="59">
        <v>5231.05</v>
      </c>
      <c r="BG370" s="59">
        <v>6355.17</v>
      </c>
      <c r="BH370" s="50">
        <v>40470.51</v>
      </c>
      <c r="BI370" s="50">
        <v>40470.51</v>
      </c>
      <c r="BJ370" s="50">
        <v>40470.51</v>
      </c>
      <c r="BK370" s="50">
        <v>40470.51</v>
      </c>
      <c r="BL370" s="50">
        <v>40470.51</v>
      </c>
      <c r="BM370" s="50">
        <v>40470.51</v>
      </c>
      <c r="BN370" s="50" t="s">
        <v>4949</v>
      </c>
      <c r="BO370" s="50" t="s">
        <v>4949</v>
      </c>
      <c r="BP370" s="50" t="s">
        <v>4949</v>
      </c>
      <c r="BQ370" s="50" t="s">
        <v>4949</v>
      </c>
      <c r="BR370" s="50" t="s">
        <v>4949</v>
      </c>
      <c r="BS370" s="50">
        <v>337.23</v>
      </c>
      <c r="BT370" s="59" t="s">
        <v>4949</v>
      </c>
      <c r="BU370" s="59" t="s">
        <v>4949</v>
      </c>
      <c r="BV370" s="59" t="s">
        <v>4949</v>
      </c>
      <c r="BW370" s="59" t="s">
        <v>4949</v>
      </c>
      <c r="BX370" s="59" t="s">
        <v>4949</v>
      </c>
      <c r="BY370" s="59">
        <v>337.23</v>
      </c>
      <c r="BZ370" s="50">
        <v>40470.51</v>
      </c>
      <c r="CA370" s="50">
        <v>40470.51</v>
      </c>
      <c r="CB370" s="50">
        <v>40470.51</v>
      </c>
      <c r="CC370" s="50">
        <v>40470.51</v>
      </c>
      <c r="CD370" s="50">
        <v>40470.51</v>
      </c>
      <c r="CE370" s="50">
        <v>40470.51</v>
      </c>
      <c r="CF370" s="50">
        <v>-1157.45</v>
      </c>
      <c r="CG370" s="50">
        <v>-176.13</v>
      </c>
      <c r="CH370" s="50">
        <v>241.36</v>
      </c>
      <c r="CI370" s="50">
        <v>687.86</v>
      </c>
      <c r="CJ370" s="50">
        <v>980.31</v>
      </c>
      <c r="CK370" s="50">
        <v>1254.82</v>
      </c>
      <c r="CL370" s="50">
        <v>-0.57217484977092503</v>
      </c>
      <c r="CM370" s="50">
        <v>-0.41842853249231005</v>
      </c>
      <c r="CN370" s="50">
        <v>0.21451933185375541</v>
      </c>
      <c r="CO370" s="50">
        <v>0.39398953912445328</v>
      </c>
      <c r="CP370" s="50">
        <v>0.58068891225064567</v>
      </c>
      <c r="CQ370" s="50">
        <v>0.72948383496216684</v>
      </c>
      <c r="CR370" s="50">
        <v>2.2955067554413424</v>
      </c>
      <c r="CS370" s="50">
        <v>2.1945839660475799</v>
      </c>
      <c r="CT370" s="50">
        <v>2.3635932977715481</v>
      </c>
      <c r="CU370" s="50">
        <v>2.8139365858090306</v>
      </c>
      <c r="CV370" s="50">
        <v>3.3946254980596762</v>
      </c>
      <c r="CW370" s="50">
        <v>4.1241093330218437</v>
      </c>
      <c r="CX370" s="50" t="s">
        <v>4949</v>
      </c>
      <c r="CY370" s="50" t="s">
        <v>4949</v>
      </c>
      <c r="CZ370" s="50" t="s">
        <v>4949</v>
      </c>
      <c r="DA370" s="50" t="s">
        <v>4949</v>
      </c>
      <c r="DB370" s="50" t="s">
        <v>4949</v>
      </c>
      <c r="DC370" s="50">
        <v>0.21884125686251607</v>
      </c>
      <c r="DD370" s="50">
        <v>-0.75111292813664032</v>
      </c>
      <c r="DE370" s="50">
        <v>-0.11429739516411634</v>
      </c>
      <c r="DF370" s="50">
        <v>0.15662760061778869</v>
      </c>
      <c r="DG370" s="50">
        <v>0.44637827875767372</v>
      </c>
      <c r="DH370" s="50">
        <v>0.63616010590663086</v>
      </c>
      <c r="DI370" s="50">
        <v>0.81429999091487226</v>
      </c>
      <c r="DJ370" s="50">
        <v>-45.900023817354914</v>
      </c>
      <c r="DK370" s="50">
        <v>-62.7654119946029</v>
      </c>
      <c r="DL370" s="50">
        <v>122.4264452309647</v>
      </c>
      <c r="DM370" s="50">
        <v>66.658722184705098</v>
      </c>
      <c r="DN370" s="50">
        <v>45.227037537856354</v>
      </c>
      <c r="DO370" s="50">
        <v>36.001948190584642</v>
      </c>
      <c r="DP370" s="50">
        <v>11.440976668843451</v>
      </c>
      <c r="DQ370" s="50">
        <v>11.96711524302075</v>
      </c>
      <c r="DR370" s="50">
        <v>11.11140366531677</v>
      </c>
      <c r="DS370" s="50">
        <v>9.3331311603193559</v>
      </c>
      <c r="DT370" s="50">
        <v>7.7365939916460365</v>
      </c>
      <c r="DU370" s="50">
        <v>6.368123905418738</v>
      </c>
      <c r="DV370" s="58" t="s">
        <v>4949</v>
      </c>
      <c r="DW370" s="58" t="s">
        <v>4949</v>
      </c>
      <c r="DX370" s="58" t="s">
        <v>4949</v>
      </c>
      <c r="DY370" s="58" t="s">
        <v>4949</v>
      </c>
      <c r="DZ370" s="58" t="s">
        <v>4949</v>
      </c>
      <c r="EA370" s="58">
        <v>8.3327341315935968E-3</v>
      </c>
      <c r="EB370" s="60">
        <v>-0.24925862161573845</v>
      </c>
      <c r="EC370" s="60">
        <v>-0.19066417096170393</v>
      </c>
      <c r="ED370" s="60">
        <v>9.0759832521106462E-2</v>
      </c>
      <c r="EE370" s="60">
        <v>0.14001365244383357</v>
      </c>
      <c r="EF370" s="60">
        <v>0.17106125921182172</v>
      </c>
      <c r="EG370" s="60">
        <v>0.17688275844705961</v>
      </c>
      <c r="EH370" s="60">
        <v>0.54964657269052108</v>
      </c>
      <c r="EI370" s="60">
        <v>0.37907060972537177</v>
      </c>
      <c r="EJ370" s="60">
        <v>0.24397526733769892</v>
      </c>
      <c r="EK370" s="60">
        <v>0.19496739885383496</v>
      </c>
      <c r="EL370" s="60">
        <v>0.11985149148636531</v>
      </c>
      <c r="EM370" s="60">
        <v>-0.26870512980458439</v>
      </c>
      <c r="EN370" s="60">
        <v>-1.5126785465035129</v>
      </c>
      <c r="EO370" s="60">
        <v>0.83661554285022843</v>
      </c>
      <c r="EP370" s="60">
        <v>0.47386885839935444</v>
      </c>
      <c r="EQ370" s="60">
        <v>0.25623861515595125</v>
      </c>
    </row>
    <row r="371" spans="1:147" ht="15" thickBot="1">
      <c r="A371" s="17" t="s">
        <v>4739</v>
      </c>
      <c r="B371" s="17" t="s">
        <v>4740</v>
      </c>
      <c r="C371" s="17" t="s">
        <v>4741</v>
      </c>
      <c r="D371" s="17" t="s">
        <v>5754</v>
      </c>
      <c r="E371" s="19" t="s">
        <v>5574</v>
      </c>
      <c r="F371" s="18" t="s">
        <v>5151</v>
      </c>
      <c r="G371" s="18" t="s">
        <v>5152</v>
      </c>
      <c r="H371" s="19" t="s">
        <v>3</v>
      </c>
      <c r="I371" s="18" t="s">
        <v>5726</v>
      </c>
      <c r="J371" s="18">
        <v>1079.06</v>
      </c>
      <c r="K371" s="24">
        <v>1231</v>
      </c>
      <c r="L371" s="24" t="s">
        <v>853</v>
      </c>
      <c r="M371" s="24" t="s">
        <v>4</v>
      </c>
      <c r="N371" s="24">
        <v>724.5</v>
      </c>
      <c r="O371" s="24">
        <v>92.73</v>
      </c>
      <c r="P371" s="25">
        <v>-3.5299999999999998E-2</v>
      </c>
      <c r="Q371" s="25">
        <v>0.17230000000000001</v>
      </c>
      <c r="R371" s="26">
        <v>176.74</v>
      </c>
      <c r="S371" s="26">
        <v>143.54</v>
      </c>
      <c r="T371" s="26">
        <v>128051.39</v>
      </c>
      <c r="U371" s="26">
        <v>16388.900000000001</v>
      </c>
      <c r="V371" s="26">
        <v>103995.89</v>
      </c>
      <c r="W371" s="26">
        <v>13310.11</v>
      </c>
      <c r="X371" s="50">
        <v>3179.56</v>
      </c>
      <c r="Y371" s="50">
        <v>8505.56</v>
      </c>
      <c r="Z371" s="50">
        <v>26235.7</v>
      </c>
      <c r="AA371" s="50">
        <v>34510.839999999997</v>
      </c>
      <c r="AB371" s="50">
        <v>41893.49</v>
      </c>
      <c r="AC371" s="50" t="s">
        <v>4949</v>
      </c>
      <c r="AD371" s="50">
        <v>416.3</v>
      </c>
      <c r="AE371" s="50">
        <v>1473.11</v>
      </c>
      <c r="AF371" s="50">
        <v>4633.26</v>
      </c>
      <c r="AG371" s="50">
        <v>6371.83</v>
      </c>
      <c r="AH371" s="50">
        <v>8018.53</v>
      </c>
      <c r="AI371" s="50" t="s">
        <v>4949</v>
      </c>
      <c r="AJ371" s="59">
        <v>60.420899854862121</v>
      </c>
      <c r="AK371" s="59">
        <v>213.80406386066764</v>
      </c>
      <c r="AL371" s="59">
        <v>672.46153846153857</v>
      </c>
      <c r="AM371" s="59">
        <v>924.79390420899858</v>
      </c>
      <c r="AN371" s="59">
        <v>1163.7924528301887</v>
      </c>
      <c r="AO371" s="59" t="s">
        <v>5557</v>
      </c>
      <c r="AP371" s="50">
        <v>16388.900000000001</v>
      </c>
      <c r="AQ371" s="50">
        <v>16388.900000000001</v>
      </c>
      <c r="AR371" s="50">
        <v>16388.900000000001</v>
      </c>
      <c r="AS371" s="50">
        <v>16388.900000000001</v>
      </c>
      <c r="AT371" s="50">
        <v>16388.900000000001</v>
      </c>
      <c r="AU371" s="50">
        <v>16388.900000000001</v>
      </c>
      <c r="AV371" s="50">
        <v>1515.42</v>
      </c>
      <c r="AW371" s="50">
        <v>3920.32</v>
      </c>
      <c r="AX371" s="50">
        <v>9990.06</v>
      </c>
      <c r="AY371" s="50">
        <v>13118.61</v>
      </c>
      <c r="AZ371" s="50">
        <v>17951.22</v>
      </c>
      <c r="BA371" s="50" t="s">
        <v>4949</v>
      </c>
      <c r="BB371" s="59">
        <v>219.94484760522499</v>
      </c>
      <c r="BC371" s="59">
        <v>568.98693759071125</v>
      </c>
      <c r="BD371" s="59">
        <v>1449.9361393323657</v>
      </c>
      <c r="BE371" s="59">
        <v>1904.0072568940495</v>
      </c>
      <c r="BF371" s="59">
        <v>2605.402031930334</v>
      </c>
      <c r="BG371" s="59" t="s">
        <v>5557</v>
      </c>
      <c r="BH371" s="50">
        <v>16388.900000000001</v>
      </c>
      <c r="BI371" s="50">
        <v>16388.900000000001</v>
      </c>
      <c r="BJ371" s="50">
        <v>16388.900000000001</v>
      </c>
      <c r="BK371" s="50">
        <v>16388.900000000001</v>
      </c>
      <c r="BL371" s="50">
        <v>16388.900000000001</v>
      </c>
      <c r="BM371" s="50">
        <v>16388.900000000001</v>
      </c>
      <c r="BN371" s="50" t="s">
        <v>4949</v>
      </c>
      <c r="BO371" s="50">
        <v>1070</v>
      </c>
      <c r="BP371" s="50">
        <v>3243.28</v>
      </c>
      <c r="BQ371" s="50">
        <v>3185.92</v>
      </c>
      <c r="BR371" s="50">
        <v>4009.26</v>
      </c>
      <c r="BS371" s="50" t="s">
        <v>4949</v>
      </c>
      <c r="BT371" s="59" t="s">
        <v>5557</v>
      </c>
      <c r="BU371" s="59">
        <v>155.29753265602324</v>
      </c>
      <c r="BV371" s="59">
        <v>470.72278664731499</v>
      </c>
      <c r="BW371" s="59">
        <v>462.39767779390422</v>
      </c>
      <c r="BX371" s="59">
        <v>581.89550072568943</v>
      </c>
      <c r="BY371" s="59" t="s">
        <v>5557</v>
      </c>
      <c r="BZ371" s="50">
        <v>16388.900000000001</v>
      </c>
      <c r="CA371" s="50">
        <v>16388.900000000001</v>
      </c>
      <c r="CB371" s="50">
        <v>16388.900000000001</v>
      </c>
      <c r="CC371" s="50">
        <v>16388.900000000001</v>
      </c>
      <c r="CD371" s="50">
        <v>16388.900000000001</v>
      </c>
      <c r="CE371" s="50">
        <v>16388.900000000001</v>
      </c>
      <c r="CF371" s="50">
        <v>-29.2</v>
      </c>
      <c r="CG371" s="50">
        <v>-1228.47</v>
      </c>
      <c r="CH371" s="50">
        <v>38.799999999999997</v>
      </c>
      <c r="CI371" s="50">
        <v>3549.09</v>
      </c>
      <c r="CJ371" s="50">
        <v>5971.59</v>
      </c>
      <c r="CK371" s="50" t="s">
        <v>4949</v>
      </c>
      <c r="CL371" s="50">
        <v>2.3554373656218175</v>
      </c>
      <c r="CM371" s="50">
        <v>8.3348987212855032</v>
      </c>
      <c r="CN371" s="50">
        <v>26.215118252800725</v>
      </c>
      <c r="CO371" s="50">
        <v>36.051997284146204</v>
      </c>
      <c r="CP371" s="50">
        <v>45.369073214891927</v>
      </c>
      <c r="CQ371" s="50" t="s">
        <v>4949</v>
      </c>
      <c r="CR371" s="50">
        <v>8.5742899173927807</v>
      </c>
      <c r="CS371" s="50">
        <v>22.181283240918862</v>
      </c>
      <c r="CT371" s="50">
        <v>56.524046622156838</v>
      </c>
      <c r="CU371" s="50">
        <v>74.225472445400015</v>
      </c>
      <c r="CV371" s="50">
        <v>101.56851872807513</v>
      </c>
      <c r="CW371" s="50" t="s">
        <v>4949</v>
      </c>
      <c r="CX371" s="50" t="s">
        <v>4949</v>
      </c>
      <c r="CY371" s="50">
        <v>6.0540907547810336</v>
      </c>
      <c r="CZ371" s="50">
        <v>18.350571460903023</v>
      </c>
      <c r="DA371" s="50">
        <v>18.026026932216816</v>
      </c>
      <c r="DB371" s="50">
        <v>22.684508317302253</v>
      </c>
      <c r="DC371" s="50" t="s">
        <v>4949</v>
      </c>
      <c r="DD371" s="50">
        <v>-0.16521443928935159</v>
      </c>
      <c r="DE371" s="50">
        <v>-6.9507185696503333</v>
      </c>
      <c r="DF371" s="50">
        <v>0.21953151522009728</v>
      </c>
      <c r="DG371" s="50">
        <v>20.080853230734412</v>
      </c>
      <c r="DH371" s="50">
        <v>33.787427860133526</v>
      </c>
      <c r="DI371" s="50" t="s">
        <v>4949</v>
      </c>
      <c r="DJ371" s="50">
        <v>273.02892145087679</v>
      </c>
      <c r="DK371" s="50">
        <v>77.157808989145423</v>
      </c>
      <c r="DL371" s="50">
        <v>24.531742229013695</v>
      </c>
      <c r="DM371" s="50">
        <v>17.838194051002617</v>
      </c>
      <c r="DN371" s="50">
        <v>14.174909865025136</v>
      </c>
      <c r="DO371" s="50" t="s">
        <v>4949</v>
      </c>
      <c r="DP371" s="50">
        <v>75.003589763893842</v>
      </c>
      <c r="DQ371" s="50">
        <v>28.993026079503714</v>
      </c>
      <c r="DR371" s="50">
        <v>11.37750323821879</v>
      </c>
      <c r="DS371" s="50">
        <v>8.6641755490863748</v>
      </c>
      <c r="DT371" s="50">
        <v>6.33171115946437</v>
      </c>
      <c r="DU371" s="50" t="s">
        <v>4949</v>
      </c>
      <c r="DV371" s="58" t="s">
        <v>4949</v>
      </c>
      <c r="DW371" s="58">
        <v>9.4138811989307944E-3</v>
      </c>
      <c r="DX371" s="58">
        <v>2.8534441696138568E-2</v>
      </c>
      <c r="DY371" s="58">
        <v>2.8029787279717378E-2</v>
      </c>
      <c r="DZ371" s="58">
        <v>3.5273548911799325E-2</v>
      </c>
      <c r="EA371" s="58" t="s">
        <v>4949</v>
      </c>
      <c r="EB371" s="60">
        <v>0.27470932150822874</v>
      </c>
      <c r="EC371" s="60">
        <v>0.37576269284140068</v>
      </c>
      <c r="ED371" s="60">
        <v>0.46378700428225661</v>
      </c>
      <c r="EE371" s="60">
        <v>0.4857092329141578</v>
      </c>
      <c r="EF371" s="60">
        <v>0.44668440362270639</v>
      </c>
      <c r="EG371" s="60" t="s">
        <v>4949</v>
      </c>
      <c r="EH371" s="60">
        <v>1.675074538615406</v>
      </c>
      <c r="EI371" s="60">
        <v>2.0845352922088614</v>
      </c>
      <c r="EJ371" s="60">
        <v>0.31541525478641685</v>
      </c>
      <c r="EK371" s="60">
        <v>0.21392263995892313</v>
      </c>
      <c r="EL371" s="60" t="s">
        <v>4949</v>
      </c>
      <c r="EM371" s="60">
        <v>2.5385779485947633</v>
      </c>
      <c r="EN371" s="60">
        <v>2.145223370963472</v>
      </c>
      <c r="EO371" s="60">
        <v>0.37523687425268593</v>
      </c>
      <c r="EP371" s="60">
        <v>0.2584343901202637</v>
      </c>
      <c r="EQ371" s="60" t="s">
        <v>4949</v>
      </c>
    </row>
    <row r="372" spans="1:147" ht="15" thickBot="1">
      <c r="A372" s="17" t="s">
        <v>2797</v>
      </c>
      <c r="B372" s="17" t="s">
        <v>2798</v>
      </c>
      <c r="C372" s="17" t="s">
        <v>2052</v>
      </c>
      <c r="D372" s="17" t="s">
        <v>5757</v>
      </c>
      <c r="E372" s="19" t="s">
        <v>5574</v>
      </c>
      <c r="F372" s="18" t="s">
        <v>4076</v>
      </c>
      <c r="G372" s="18" t="s">
        <v>4077</v>
      </c>
      <c r="H372" s="19" t="s">
        <v>3</v>
      </c>
      <c r="I372" s="18" t="s">
        <v>5726</v>
      </c>
      <c r="J372" s="18">
        <v>40.619999999999997</v>
      </c>
      <c r="K372" s="24">
        <v>1231</v>
      </c>
      <c r="L372" s="24" t="s">
        <v>853</v>
      </c>
      <c r="M372" s="24" t="s">
        <v>4</v>
      </c>
      <c r="N372" s="24">
        <v>34.520000000000003</v>
      </c>
      <c r="O372" s="24">
        <v>4.42</v>
      </c>
      <c r="P372" s="25">
        <v>1.1699999999999999E-2</v>
      </c>
      <c r="Q372" s="25">
        <v>-1.15E-2</v>
      </c>
      <c r="R372" s="26">
        <v>247.04</v>
      </c>
      <c r="S372" s="26">
        <v>132.66999999999999</v>
      </c>
      <c r="T372" s="26">
        <v>8527.9500000000007</v>
      </c>
      <c r="U372" s="26">
        <v>1091.47</v>
      </c>
      <c r="V372" s="26">
        <v>4579.8</v>
      </c>
      <c r="W372" s="26">
        <v>586.15</v>
      </c>
      <c r="X372" s="50">
        <v>357.08</v>
      </c>
      <c r="Y372" s="50">
        <v>846.34</v>
      </c>
      <c r="Z372" s="50">
        <v>1001.28</v>
      </c>
      <c r="AA372" s="50">
        <v>1337.95</v>
      </c>
      <c r="AB372" s="50" t="s">
        <v>4949</v>
      </c>
      <c r="AC372" s="50" t="s">
        <v>4949</v>
      </c>
      <c r="AD372" s="50">
        <v>-1482.73</v>
      </c>
      <c r="AE372" s="50">
        <v>-378.88</v>
      </c>
      <c r="AF372" s="50">
        <v>-11.05</v>
      </c>
      <c r="AG372" s="50">
        <v>55.46</v>
      </c>
      <c r="AH372" s="50" t="s">
        <v>4949</v>
      </c>
      <c r="AI372" s="50" t="s">
        <v>4949</v>
      </c>
      <c r="AJ372" s="59">
        <v>-215.200290275762</v>
      </c>
      <c r="AK372" s="59">
        <v>-54.989840348330915</v>
      </c>
      <c r="AL372" s="59">
        <v>-1.6037735849056605</v>
      </c>
      <c r="AM372" s="59">
        <v>8.0493468795355589</v>
      </c>
      <c r="AN372" s="59" t="s">
        <v>5557</v>
      </c>
      <c r="AO372" s="59" t="s">
        <v>5557</v>
      </c>
      <c r="AP372" s="50">
        <v>1091.47</v>
      </c>
      <c r="AQ372" s="50">
        <v>1091.47</v>
      </c>
      <c r="AR372" s="50">
        <v>1091.47</v>
      </c>
      <c r="AS372" s="50">
        <v>1091.47</v>
      </c>
      <c r="AT372" s="50">
        <v>1091.47</v>
      </c>
      <c r="AU372" s="50">
        <v>1091.47</v>
      </c>
      <c r="AV372" s="50">
        <v>5274.6</v>
      </c>
      <c r="AW372" s="50">
        <v>4909.87</v>
      </c>
      <c r="AX372" s="50">
        <v>4898.82</v>
      </c>
      <c r="AY372" s="50">
        <v>4954.29</v>
      </c>
      <c r="AZ372" s="50" t="s">
        <v>4949</v>
      </c>
      <c r="BA372" s="50" t="s">
        <v>4949</v>
      </c>
      <c r="BB372" s="59">
        <v>765.54426705370111</v>
      </c>
      <c r="BC372" s="59">
        <v>712.60812772133534</v>
      </c>
      <c r="BD372" s="59">
        <v>711.00435413642958</v>
      </c>
      <c r="BE372" s="59">
        <v>719.05515239477506</v>
      </c>
      <c r="BF372" s="59" t="s">
        <v>5557</v>
      </c>
      <c r="BG372" s="59" t="s">
        <v>5557</v>
      </c>
      <c r="BH372" s="50">
        <v>1091.47</v>
      </c>
      <c r="BI372" s="50">
        <v>1091.47</v>
      </c>
      <c r="BJ372" s="50">
        <v>1091.47</v>
      </c>
      <c r="BK372" s="50">
        <v>1091.47</v>
      </c>
      <c r="BL372" s="50">
        <v>1091.47</v>
      </c>
      <c r="BM372" s="50">
        <v>1091.47</v>
      </c>
      <c r="BN372" s="50" t="s">
        <v>4949</v>
      </c>
      <c r="BO372" s="50" t="s">
        <v>4949</v>
      </c>
      <c r="BP372" s="50" t="s">
        <v>4949</v>
      </c>
      <c r="BQ372" s="50">
        <v>11.09</v>
      </c>
      <c r="BR372" s="50" t="s">
        <v>4949</v>
      </c>
      <c r="BS372" s="50" t="s">
        <v>4949</v>
      </c>
      <c r="BT372" s="59" t="s">
        <v>5557</v>
      </c>
      <c r="BU372" s="59" t="s">
        <v>5557</v>
      </c>
      <c r="BV372" s="59" t="s">
        <v>5557</v>
      </c>
      <c r="BW372" s="59">
        <v>1.6095791001451378</v>
      </c>
      <c r="BX372" s="59" t="s">
        <v>5557</v>
      </c>
      <c r="BY372" s="59" t="s">
        <v>5557</v>
      </c>
      <c r="BZ372" s="50">
        <v>1091.47</v>
      </c>
      <c r="CA372" s="50">
        <v>1091.47</v>
      </c>
      <c r="CB372" s="50">
        <v>1091.47</v>
      </c>
      <c r="CC372" s="50">
        <v>1091.47</v>
      </c>
      <c r="CD372" s="50">
        <v>1091.47</v>
      </c>
      <c r="CE372" s="50">
        <v>1091.47</v>
      </c>
      <c r="CF372" s="50">
        <v>-1413.08</v>
      </c>
      <c r="CG372" s="50">
        <v>-191.36</v>
      </c>
      <c r="CH372" s="50">
        <v>314.20999999999998</v>
      </c>
      <c r="CI372" s="50">
        <v>643.71</v>
      </c>
      <c r="CJ372" s="50" t="s">
        <v>4949</v>
      </c>
      <c r="CK372" s="50" t="s">
        <v>4949</v>
      </c>
      <c r="CL372" s="50">
        <v>-6.001983484455959</v>
      </c>
      <c r="CM372" s="50">
        <v>-1.5336787564766841</v>
      </c>
      <c r="CN372" s="50">
        <v>-4.4729598445595861E-2</v>
      </c>
      <c r="CO372" s="50">
        <v>0.22449805699481867</v>
      </c>
      <c r="CP372" s="50" t="s">
        <v>4949</v>
      </c>
      <c r="CQ372" s="50" t="s">
        <v>4949</v>
      </c>
      <c r="CR372" s="50">
        <v>21.351198186528499</v>
      </c>
      <c r="CS372" s="50">
        <v>19.874797603626945</v>
      </c>
      <c r="CT372" s="50">
        <v>19.830068005181346</v>
      </c>
      <c r="CU372" s="50">
        <v>20.054606541450777</v>
      </c>
      <c r="CV372" s="50" t="s">
        <v>4949</v>
      </c>
      <c r="CW372" s="50" t="s">
        <v>4949</v>
      </c>
      <c r="CX372" s="50" t="s">
        <v>4949</v>
      </c>
      <c r="CY372" s="50" t="s">
        <v>4949</v>
      </c>
      <c r="CZ372" s="50" t="s">
        <v>4949</v>
      </c>
      <c r="DA372" s="50">
        <v>4.4891515544041451E-2</v>
      </c>
      <c r="DB372" s="50" t="s">
        <v>4949</v>
      </c>
      <c r="DC372" s="50" t="s">
        <v>4949</v>
      </c>
      <c r="DD372" s="50">
        <v>-5.7200453367875648</v>
      </c>
      <c r="DE372" s="50">
        <v>-0.77461139896373066</v>
      </c>
      <c r="DF372" s="50">
        <v>1.2718992875647668</v>
      </c>
      <c r="DG372" s="50">
        <v>2.605691386010363</v>
      </c>
      <c r="DH372" s="50" t="s">
        <v>4949</v>
      </c>
      <c r="DI372" s="50" t="s">
        <v>4949</v>
      </c>
      <c r="DJ372" s="50">
        <v>-5.1052045888327617</v>
      </c>
      <c r="DK372" s="50">
        <v>-19.97899070945946</v>
      </c>
      <c r="DL372" s="50">
        <v>-685.03529411764703</v>
      </c>
      <c r="DM372" s="50">
        <v>136.48827984132708</v>
      </c>
      <c r="DN372" s="50" t="s">
        <v>4949</v>
      </c>
      <c r="DO372" s="50" t="s">
        <v>4949</v>
      </c>
      <c r="DP372" s="50">
        <v>1.43511166723543</v>
      </c>
      <c r="DQ372" s="50">
        <v>1.5417190271840193</v>
      </c>
      <c r="DR372" s="50">
        <v>1.5451965983645042</v>
      </c>
      <c r="DS372" s="50">
        <v>1.5278960254647993</v>
      </c>
      <c r="DT372" s="50" t="s">
        <v>4949</v>
      </c>
      <c r="DU372" s="50" t="s">
        <v>4949</v>
      </c>
      <c r="DV372" s="58" t="s">
        <v>4949</v>
      </c>
      <c r="DW372" s="58" t="s">
        <v>4949</v>
      </c>
      <c r="DX372" s="58" t="s">
        <v>4949</v>
      </c>
      <c r="DY372" s="58">
        <v>1.4650630677284519E-3</v>
      </c>
      <c r="DZ372" s="58" t="s">
        <v>4949</v>
      </c>
      <c r="EA372" s="58" t="s">
        <v>4949</v>
      </c>
      <c r="EB372" s="60">
        <v>-0.28110757213817161</v>
      </c>
      <c r="EC372" s="60">
        <v>-7.7167012568560886E-2</v>
      </c>
      <c r="ED372" s="60">
        <v>-2.2556452370162614E-3</v>
      </c>
      <c r="EE372" s="60">
        <v>1.1194338643882373E-2</v>
      </c>
      <c r="EF372" s="60" t="s">
        <v>4949</v>
      </c>
      <c r="EG372" s="60" t="s">
        <v>4949</v>
      </c>
      <c r="EH372" s="60">
        <v>1.3701691497703599</v>
      </c>
      <c r="EI372" s="60">
        <v>0.18307063355152775</v>
      </c>
      <c r="EJ372" s="60">
        <v>0.33623961329498253</v>
      </c>
      <c r="EK372" s="60" t="s">
        <v>4949</v>
      </c>
      <c r="EL372" s="60" t="s">
        <v>4949</v>
      </c>
      <c r="EM372" s="60">
        <v>-0.74447134677250748</v>
      </c>
      <c r="EN372" s="60">
        <v>-0.97083509290540537</v>
      </c>
      <c r="EO372" s="60">
        <v>-6.0190045248868778</v>
      </c>
      <c r="EP372" s="60" t="s">
        <v>4949</v>
      </c>
      <c r="EQ372" s="60" t="s">
        <v>4949</v>
      </c>
    </row>
    <row r="373" spans="1:147" ht="15" thickBot="1">
      <c r="A373" s="17" t="s">
        <v>3481</v>
      </c>
      <c r="B373" s="17" t="s">
        <v>3482</v>
      </c>
      <c r="C373" s="17" t="s">
        <v>3483</v>
      </c>
      <c r="D373" s="17" t="s">
        <v>5800</v>
      </c>
      <c r="E373" s="19" t="s">
        <v>5574</v>
      </c>
      <c r="F373" s="18" t="s">
        <v>3043</v>
      </c>
      <c r="G373" s="18" t="s">
        <v>2136</v>
      </c>
      <c r="H373" s="19" t="s">
        <v>3</v>
      </c>
      <c r="I373" s="18" t="s">
        <v>5726</v>
      </c>
      <c r="J373" s="18">
        <v>5.3</v>
      </c>
      <c r="K373" s="24">
        <v>1231</v>
      </c>
      <c r="L373" s="24" t="s">
        <v>853</v>
      </c>
      <c r="M373" s="24" t="s">
        <v>4</v>
      </c>
      <c r="N373" s="24">
        <v>4.01</v>
      </c>
      <c r="O373" s="24">
        <v>0.51</v>
      </c>
      <c r="P373" s="25">
        <v>3.8900000000000004E-2</v>
      </c>
      <c r="Q373" s="25">
        <v>-1.23E-2</v>
      </c>
      <c r="R373" s="26">
        <v>9067.25</v>
      </c>
      <c r="S373" s="26">
        <v>9067.25</v>
      </c>
      <c r="T373" s="26">
        <v>36359.68</v>
      </c>
      <c r="U373" s="26">
        <v>4653.5600000000004</v>
      </c>
      <c r="V373" s="26">
        <v>36359.68</v>
      </c>
      <c r="W373" s="26">
        <v>4653.5600000000004</v>
      </c>
      <c r="X373" s="50">
        <v>19532.2</v>
      </c>
      <c r="Y373" s="50">
        <v>20748.55</v>
      </c>
      <c r="Z373" s="50">
        <v>18672.02</v>
      </c>
      <c r="AA373" s="50">
        <v>19849.02</v>
      </c>
      <c r="AB373" s="50">
        <v>20230.52</v>
      </c>
      <c r="AC373" s="50">
        <v>20641.45</v>
      </c>
      <c r="AD373" s="50">
        <v>3390.01</v>
      </c>
      <c r="AE373" s="50">
        <v>3570.13</v>
      </c>
      <c r="AF373" s="50">
        <v>2185.81</v>
      </c>
      <c r="AG373" s="50">
        <v>3048.34</v>
      </c>
      <c r="AH373" s="50">
        <v>3859.8</v>
      </c>
      <c r="AI373" s="50">
        <v>3864.34</v>
      </c>
      <c r="AJ373" s="59">
        <v>492.01886792452837</v>
      </c>
      <c r="AK373" s="59">
        <v>518.16110304789549</v>
      </c>
      <c r="AL373" s="59">
        <v>317.24383164005809</v>
      </c>
      <c r="AM373" s="59">
        <v>442.42960812772139</v>
      </c>
      <c r="AN373" s="59">
        <v>560.20319303338181</v>
      </c>
      <c r="AO373" s="59">
        <v>560.86211901306251</v>
      </c>
      <c r="AP373" s="50">
        <v>4653.5600000000004</v>
      </c>
      <c r="AQ373" s="50">
        <v>4653.5600000000004</v>
      </c>
      <c r="AR373" s="50">
        <v>4653.5600000000004</v>
      </c>
      <c r="AS373" s="50">
        <v>4653.5600000000004</v>
      </c>
      <c r="AT373" s="50">
        <v>4653.5600000000004</v>
      </c>
      <c r="AU373" s="50">
        <v>4653.5600000000004</v>
      </c>
      <c r="AV373" s="50">
        <v>24944.86</v>
      </c>
      <c r="AW373" s="50">
        <v>25933.19</v>
      </c>
      <c r="AX373" s="50">
        <v>25400.959999999999</v>
      </c>
      <c r="AY373" s="50">
        <v>26785.17</v>
      </c>
      <c r="AZ373" s="50">
        <v>28324.18</v>
      </c>
      <c r="BA373" s="50">
        <v>29486.66</v>
      </c>
      <c r="BB373" s="59">
        <v>3620.4441219158202</v>
      </c>
      <c r="BC373" s="59">
        <v>3763.88824383164</v>
      </c>
      <c r="BD373" s="59">
        <v>3686.6415094339623</v>
      </c>
      <c r="BE373" s="59">
        <v>3887.5428156748912</v>
      </c>
      <c r="BF373" s="59">
        <v>4110.9114658925982</v>
      </c>
      <c r="BG373" s="59">
        <v>4279.631349782293</v>
      </c>
      <c r="BH373" s="50">
        <v>4653.5600000000004</v>
      </c>
      <c r="BI373" s="50">
        <v>4653.5600000000004</v>
      </c>
      <c r="BJ373" s="50">
        <v>4653.5600000000004</v>
      </c>
      <c r="BK373" s="50">
        <v>4653.5600000000004</v>
      </c>
      <c r="BL373" s="50">
        <v>4653.5600000000004</v>
      </c>
      <c r="BM373" s="50">
        <v>4653.5600000000004</v>
      </c>
      <c r="BN373" s="50">
        <v>2357.4499999999998</v>
      </c>
      <c r="BO373" s="50">
        <v>2718.04</v>
      </c>
      <c r="BP373" s="50">
        <v>1664.13</v>
      </c>
      <c r="BQ373" s="50">
        <v>2320.79</v>
      </c>
      <c r="BR373" s="50">
        <v>2701.86</v>
      </c>
      <c r="BS373" s="50">
        <v>2705.04</v>
      </c>
      <c r="BT373" s="59">
        <v>342.15529753265599</v>
      </c>
      <c r="BU373" s="59">
        <v>394.49056603773585</v>
      </c>
      <c r="BV373" s="59">
        <v>241.52830188679249</v>
      </c>
      <c r="BW373" s="59">
        <v>336.83454281567492</v>
      </c>
      <c r="BX373" s="59">
        <v>392.14223512336724</v>
      </c>
      <c r="BY373" s="59">
        <v>392.6037735849057</v>
      </c>
      <c r="BZ373" s="50">
        <v>4653.5600000000004</v>
      </c>
      <c r="CA373" s="50">
        <v>4653.5600000000004</v>
      </c>
      <c r="CB373" s="50">
        <v>4653.5600000000004</v>
      </c>
      <c r="CC373" s="50">
        <v>4653.5600000000004</v>
      </c>
      <c r="CD373" s="50">
        <v>4653.5600000000004</v>
      </c>
      <c r="CE373" s="50">
        <v>4653.5600000000004</v>
      </c>
      <c r="CF373" s="50">
        <v>4145.3500000000004</v>
      </c>
      <c r="CG373" s="50">
        <v>4179.3100000000004</v>
      </c>
      <c r="CH373" s="50">
        <v>3613.94</v>
      </c>
      <c r="CI373" s="50">
        <v>3714.77</v>
      </c>
      <c r="CJ373" s="50">
        <v>4844.8599999999997</v>
      </c>
      <c r="CK373" s="50">
        <v>4948.75</v>
      </c>
      <c r="CL373" s="50">
        <v>0.3738741073644159</v>
      </c>
      <c r="CM373" s="50">
        <v>0.39373900576249693</v>
      </c>
      <c r="CN373" s="50">
        <v>0.24106647550249524</v>
      </c>
      <c r="CO373" s="50">
        <v>0.33619234056632386</v>
      </c>
      <c r="CP373" s="50">
        <v>0.42568584741790511</v>
      </c>
      <c r="CQ373" s="50">
        <v>0.42618655049767018</v>
      </c>
      <c r="CR373" s="50">
        <v>2.7510943229755438</v>
      </c>
      <c r="CS373" s="50">
        <v>2.8600942954037882</v>
      </c>
      <c r="CT373" s="50">
        <v>2.8013962336981995</v>
      </c>
      <c r="CU373" s="50">
        <v>2.9540566323857838</v>
      </c>
      <c r="CV373" s="50">
        <v>3.1237894620750501</v>
      </c>
      <c r="CW373" s="50">
        <v>3.2519959193801871</v>
      </c>
      <c r="CX373" s="50">
        <v>0.25999613995423088</v>
      </c>
      <c r="CY373" s="50">
        <v>0.29976453720808405</v>
      </c>
      <c r="CZ373" s="50">
        <v>0.18353194187873942</v>
      </c>
      <c r="DA373" s="50">
        <v>0.25595301772863877</v>
      </c>
      <c r="DB373" s="50">
        <v>0.2979800931925336</v>
      </c>
      <c r="DC373" s="50">
        <v>0.29833080592241307</v>
      </c>
      <c r="DD373" s="50">
        <v>0.45717830654277763</v>
      </c>
      <c r="DE373" s="50">
        <v>0.46092365380903805</v>
      </c>
      <c r="DF373" s="50">
        <v>0.39857068019520803</v>
      </c>
      <c r="DG373" s="50">
        <v>0.40969092062091594</v>
      </c>
      <c r="DH373" s="50">
        <v>0.53432518128429229</v>
      </c>
      <c r="DI373" s="50">
        <v>0.54578289999724283</v>
      </c>
      <c r="DJ373" s="50">
        <v>9.5202816510865738</v>
      </c>
      <c r="DK373" s="50">
        <v>9.0399649312490009</v>
      </c>
      <c r="DL373" s="50">
        <v>14.765167146275294</v>
      </c>
      <c r="DM373" s="50">
        <v>10.587352460683519</v>
      </c>
      <c r="DN373" s="50">
        <v>8.3615342763873777</v>
      </c>
      <c r="DO373" s="50">
        <v>8.3517107707913887</v>
      </c>
      <c r="DP373" s="50">
        <v>1.2938076220912844</v>
      </c>
      <c r="DQ373" s="50">
        <v>1.244499808932106</v>
      </c>
      <c r="DR373" s="50">
        <v>1.2705759939781804</v>
      </c>
      <c r="DS373" s="50">
        <v>1.2049148838704402</v>
      </c>
      <c r="DT373" s="50">
        <v>1.1394451666385399</v>
      </c>
      <c r="DU373" s="50">
        <v>1.0945237609142575</v>
      </c>
      <c r="DV373" s="58">
        <v>7.3045205328772358E-2</v>
      </c>
      <c r="DW373" s="58">
        <v>8.4218027908043197E-2</v>
      </c>
      <c r="DX373" s="58">
        <v>5.1562797744923526E-2</v>
      </c>
      <c r="DY373" s="58">
        <v>7.1909301183465876E-2</v>
      </c>
      <c r="DZ373" s="58">
        <v>8.3716693236164888E-2</v>
      </c>
      <c r="EA373" s="58">
        <v>8.3815225019636647E-2</v>
      </c>
      <c r="EB373" s="60">
        <v>0.13590014135176545</v>
      </c>
      <c r="EC373" s="60">
        <v>0.13766644211529705</v>
      </c>
      <c r="ED373" s="60">
        <v>8.6052259442162812E-2</v>
      </c>
      <c r="EE373" s="60">
        <v>0.11380700589169307</v>
      </c>
      <c r="EF373" s="60">
        <v>0.1362722592498706</v>
      </c>
      <c r="EG373" s="60">
        <v>0.13105383926155081</v>
      </c>
      <c r="EH373" s="60">
        <v>6.2274090988214237E-2</v>
      </c>
      <c r="EI373" s="60">
        <v>-0.10008072853283723</v>
      </c>
      <c r="EJ373" s="60">
        <v>6.3035493749471039E-2</v>
      </c>
      <c r="EK373" s="60">
        <v>1.9220092478117401E-2</v>
      </c>
      <c r="EL373" s="60">
        <v>2.0312379513724776E-2</v>
      </c>
      <c r="EM373" s="60">
        <v>5.3132586629538014E-2</v>
      </c>
      <c r="EN373" s="60">
        <v>-0.38775058611311075</v>
      </c>
      <c r="EO373" s="60">
        <v>0.39460428857037</v>
      </c>
      <c r="EP373" s="60">
        <v>0.26619734019171082</v>
      </c>
      <c r="EQ373" s="60">
        <v>1.1762267474999533E-3</v>
      </c>
    </row>
    <row r="374" spans="1:147" ht="15" thickBot="1">
      <c r="A374" s="17" t="s">
        <v>2112</v>
      </c>
      <c r="B374" s="17" t="s">
        <v>2113</v>
      </c>
      <c r="C374" s="17" t="s">
        <v>2114</v>
      </c>
      <c r="D374" s="17" t="s">
        <v>5753</v>
      </c>
      <c r="E374" s="19" t="s">
        <v>5574</v>
      </c>
      <c r="F374" s="18" t="s">
        <v>3002</v>
      </c>
      <c r="G374" s="18" t="s">
        <v>93</v>
      </c>
      <c r="H374" s="19" t="s">
        <v>3</v>
      </c>
      <c r="I374" s="18" t="s">
        <v>5726</v>
      </c>
      <c r="J374" s="18">
        <v>3.65</v>
      </c>
      <c r="K374" s="24">
        <v>1231</v>
      </c>
      <c r="L374" s="24" t="s">
        <v>853</v>
      </c>
      <c r="M374" s="24" t="s">
        <v>4</v>
      </c>
      <c r="N374" s="24">
        <v>2.35</v>
      </c>
      <c r="O374" s="24">
        <v>0.3</v>
      </c>
      <c r="P374" s="25">
        <v>4.3E-3</v>
      </c>
      <c r="Q374" s="25">
        <v>7.3099999999999998E-2</v>
      </c>
      <c r="R374" s="26">
        <v>1333.33</v>
      </c>
      <c r="S374" s="26">
        <v>1333.33</v>
      </c>
      <c r="T374" s="26">
        <v>3133.33</v>
      </c>
      <c r="U374" s="26">
        <v>401.03</v>
      </c>
      <c r="V374" s="26">
        <v>3133.33</v>
      </c>
      <c r="W374" s="26">
        <v>401.03</v>
      </c>
      <c r="X374" s="50">
        <v>1615.59</v>
      </c>
      <c r="Y374" s="50">
        <v>1820.11</v>
      </c>
      <c r="Z374" s="50">
        <v>2005.59</v>
      </c>
      <c r="AA374" s="50">
        <v>2144.04</v>
      </c>
      <c r="AB374" s="50" t="s">
        <v>4949</v>
      </c>
      <c r="AC374" s="50" t="s">
        <v>4949</v>
      </c>
      <c r="AD374" s="50">
        <v>175.02</v>
      </c>
      <c r="AE374" s="50">
        <v>203.39</v>
      </c>
      <c r="AF374" s="50">
        <v>222.57</v>
      </c>
      <c r="AG374" s="50">
        <v>235.46</v>
      </c>
      <c r="AH374" s="50" t="s">
        <v>4949</v>
      </c>
      <c r="AI374" s="50" t="s">
        <v>4949</v>
      </c>
      <c r="AJ374" s="59">
        <v>25.40203193033382</v>
      </c>
      <c r="AK374" s="59">
        <v>29.519593613933235</v>
      </c>
      <c r="AL374" s="59">
        <v>32.303338171262702</v>
      </c>
      <c r="AM374" s="59">
        <v>34.17416545718433</v>
      </c>
      <c r="AN374" s="59" t="s">
        <v>5557</v>
      </c>
      <c r="AO374" s="59" t="s">
        <v>5557</v>
      </c>
      <c r="AP374" s="50">
        <v>401.03</v>
      </c>
      <c r="AQ374" s="50">
        <v>401.03</v>
      </c>
      <c r="AR374" s="50">
        <v>401.03</v>
      </c>
      <c r="AS374" s="50">
        <v>401.03</v>
      </c>
      <c r="AT374" s="50">
        <v>401.03</v>
      </c>
      <c r="AU374" s="50">
        <v>401.03</v>
      </c>
      <c r="AV374" s="50">
        <v>2927.37</v>
      </c>
      <c r="AW374" s="50">
        <v>2990.88</v>
      </c>
      <c r="AX374" s="50">
        <v>3050.78</v>
      </c>
      <c r="AY374" s="50">
        <v>3108.24</v>
      </c>
      <c r="AZ374" s="50" t="s">
        <v>4949</v>
      </c>
      <c r="BA374" s="50" t="s">
        <v>4949</v>
      </c>
      <c r="BB374" s="59">
        <v>424.87227866473148</v>
      </c>
      <c r="BC374" s="59">
        <v>434.08998548621196</v>
      </c>
      <c r="BD374" s="59">
        <v>442.7837445573295</v>
      </c>
      <c r="BE374" s="59">
        <v>451.12336719883888</v>
      </c>
      <c r="BF374" s="59" t="s">
        <v>5557</v>
      </c>
      <c r="BG374" s="59" t="s">
        <v>5557</v>
      </c>
      <c r="BH374" s="50">
        <v>401.03</v>
      </c>
      <c r="BI374" s="50">
        <v>401.03</v>
      </c>
      <c r="BJ374" s="50">
        <v>401.03</v>
      </c>
      <c r="BK374" s="50">
        <v>401.03</v>
      </c>
      <c r="BL374" s="50">
        <v>401.03</v>
      </c>
      <c r="BM374" s="50">
        <v>401.03</v>
      </c>
      <c r="BN374" s="50">
        <v>140</v>
      </c>
      <c r="BO374" s="50">
        <v>162.66999999999999</v>
      </c>
      <c r="BP374" s="50">
        <v>178.01</v>
      </c>
      <c r="BQ374" s="50">
        <v>188.37</v>
      </c>
      <c r="BR374" s="50" t="s">
        <v>4949</v>
      </c>
      <c r="BS374" s="50" t="s">
        <v>4949</v>
      </c>
      <c r="BT374" s="59">
        <v>20.319303338171263</v>
      </c>
      <c r="BU374" s="59">
        <v>23.609579100145137</v>
      </c>
      <c r="BV374" s="59">
        <v>25.835994194484762</v>
      </c>
      <c r="BW374" s="59">
        <v>27.339622641509436</v>
      </c>
      <c r="BX374" s="59" t="s">
        <v>5557</v>
      </c>
      <c r="BY374" s="59" t="s">
        <v>5557</v>
      </c>
      <c r="BZ374" s="50">
        <v>401.03</v>
      </c>
      <c r="CA374" s="50">
        <v>401.03</v>
      </c>
      <c r="CB374" s="50">
        <v>401.03</v>
      </c>
      <c r="CC374" s="50">
        <v>401.03</v>
      </c>
      <c r="CD374" s="50">
        <v>401.03</v>
      </c>
      <c r="CE374" s="50">
        <v>401.03</v>
      </c>
      <c r="CF374" s="50">
        <v>326.92</v>
      </c>
      <c r="CG374" s="50">
        <v>9.35</v>
      </c>
      <c r="CH374" s="50">
        <v>262.74</v>
      </c>
      <c r="CI374" s="50">
        <v>241.9</v>
      </c>
      <c r="CJ374" s="50" t="s">
        <v>4949</v>
      </c>
      <c r="CK374" s="50" t="s">
        <v>4949</v>
      </c>
      <c r="CL374" s="50">
        <v>0.13126532816332043</v>
      </c>
      <c r="CM374" s="50">
        <v>0.1525428813572034</v>
      </c>
      <c r="CN374" s="50">
        <v>0.16692791731979331</v>
      </c>
      <c r="CO374" s="50">
        <v>0.17659544148860373</v>
      </c>
      <c r="CP374" s="50" t="s">
        <v>4949</v>
      </c>
      <c r="CQ374" s="50" t="s">
        <v>4949</v>
      </c>
      <c r="CR374" s="50">
        <v>2.1955329888324719</v>
      </c>
      <c r="CS374" s="50">
        <v>2.2431656079140199</v>
      </c>
      <c r="CT374" s="50">
        <v>2.2880907202268008</v>
      </c>
      <c r="CU374" s="50">
        <v>2.3311858279645699</v>
      </c>
      <c r="CV374" s="50" t="s">
        <v>4949</v>
      </c>
      <c r="CW374" s="50" t="s">
        <v>4949</v>
      </c>
      <c r="CX374" s="50">
        <v>0.10500026250065626</v>
      </c>
      <c r="CY374" s="50">
        <v>0.12200280500701252</v>
      </c>
      <c r="CZ374" s="50">
        <v>0.13350783376958442</v>
      </c>
      <c r="DA374" s="50">
        <v>0.14127785319463299</v>
      </c>
      <c r="DB374" s="50" t="s">
        <v>4949</v>
      </c>
      <c r="DC374" s="50" t="s">
        <v>4949</v>
      </c>
      <c r="DD374" s="50">
        <v>0.24519061297653247</v>
      </c>
      <c r="DE374" s="50">
        <v>7.0125175312938286E-3</v>
      </c>
      <c r="DF374" s="50">
        <v>0.19705549263873162</v>
      </c>
      <c r="DG374" s="50">
        <v>0.18142545356363393</v>
      </c>
      <c r="DH374" s="50" t="s">
        <v>4949</v>
      </c>
      <c r="DI374" s="50" t="s">
        <v>4949</v>
      </c>
      <c r="DJ374" s="50">
        <v>15.890926751228431</v>
      </c>
      <c r="DK374" s="50">
        <v>13.674369438025469</v>
      </c>
      <c r="DL374" s="50">
        <v>12.495978793188661</v>
      </c>
      <c r="DM374" s="50">
        <v>11.811900110422153</v>
      </c>
      <c r="DN374" s="50" t="s">
        <v>4949</v>
      </c>
      <c r="DO374" s="50" t="s">
        <v>4949</v>
      </c>
      <c r="DP374" s="50">
        <v>0.95007805641241116</v>
      </c>
      <c r="DQ374" s="50">
        <v>0.92990357353019848</v>
      </c>
      <c r="DR374" s="50">
        <v>0.91164554638485895</v>
      </c>
      <c r="DS374" s="50">
        <v>0.89479255141173142</v>
      </c>
      <c r="DT374" s="50" t="s">
        <v>4949</v>
      </c>
      <c r="DU374" s="50" t="s">
        <v>4949</v>
      </c>
      <c r="DV374" s="58">
        <v>5.0337440628786541E-2</v>
      </c>
      <c r="DW374" s="58">
        <v>5.8488510479176477E-2</v>
      </c>
      <c r="DX374" s="58">
        <v>6.400405575950209E-2</v>
      </c>
      <c r="DY374" s="58">
        <v>6.7729026366032299E-2</v>
      </c>
      <c r="DZ374" s="58" t="s">
        <v>4949</v>
      </c>
      <c r="EA374" s="58" t="s">
        <v>4949</v>
      </c>
      <c r="EB374" s="60">
        <v>5.9787454267824024E-2</v>
      </c>
      <c r="EC374" s="60">
        <v>6.8003396993526977E-2</v>
      </c>
      <c r="ED374" s="60">
        <v>7.2955113118612289E-2</v>
      </c>
      <c r="EE374" s="60">
        <v>7.5753481069672876E-2</v>
      </c>
      <c r="EF374" s="60" t="s">
        <v>4949</v>
      </c>
      <c r="EG374" s="60" t="s">
        <v>4949</v>
      </c>
      <c r="EH374" s="60">
        <v>0.12659152383958805</v>
      </c>
      <c r="EI374" s="60">
        <v>0.10190592876254723</v>
      </c>
      <c r="EJ374" s="60">
        <v>6.9032055405142678E-2</v>
      </c>
      <c r="EK374" s="60" t="s">
        <v>4949</v>
      </c>
      <c r="EL374" s="60" t="s">
        <v>4949</v>
      </c>
      <c r="EM374" s="60">
        <v>0.16209576048451591</v>
      </c>
      <c r="EN374" s="60">
        <v>9.4301588082009946E-2</v>
      </c>
      <c r="EO374" s="60">
        <v>5.7914364020308362E-2</v>
      </c>
      <c r="EP374" s="60" t="s">
        <v>4949</v>
      </c>
      <c r="EQ374" s="60" t="s">
        <v>4949</v>
      </c>
    </row>
    <row r="375" spans="1:147" ht="15" thickBot="1">
      <c r="A375" s="17" t="s">
        <v>5512</v>
      </c>
      <c r="B375" s="17" t="s">
        <v>5513</v>
      </c>
      <c r="C375" s="17" t="s">
        <v>5514</v>
      </c>
      <c r="D375" s="17" t="s">
        <v>5800</v>
      </c>
      <c r="E375" s="19" t="s">
        <v>5574</v>
      </c>
      <c r="F375" s="18" t="s">
        <v>3043</v>
      </c>
      <c r="G375" s="18" t="s">
        <v>2136</v>
      </c>
      <c r="H375" s="19" t="s">
        <v>3</v>
      </c>
      <c r="I375" s="18" t="s">
        <v>5726</v>
      </c>
      <c r="J375" s="18">
        <v>22</v>
      </c>
      <c r="K375" s="24">
        <v>1231</v>
      </c>
      <c r="L375" s="24" t="s">
        <v>853</v>
      </c>
      <c r="M375" s="24" t="s">
        <v>864</v>
      </c>
      <c r="N375" s="24">
        <v>15.3</v>
      </c>
      <c r="O375" s="24">
        <v>1.96</v>
      </c>
      <c r="P375" s="25">
        <v>-8.2699999999999996E-2</v>
      </c>
      <c r="Q375" s="25">
        <v>-2.5499999999999998E-2</v>
      </c>
      <c r="R375" s="26">
        <v>266.67</v>
      </c>
      <c r="S375" s="26">
        <v>266.67</v>
      </c>
      <c r="T375" s="26">
        <v>4080</v>
      </c>
      <c r="U375" s="26">
        <v>522.19000000000005</v>
      </c>
      <c r="V375" s="26">
        <v>4080</v>
      </c>
      <c r="W375" s="26">
        <v>522.19000000000005</v>
      </c>
      <c r="X375" s="50">
        <v>87.44</v>
      </c>
      <c r="Y375" s="50">
        <v>157.65</v>
      </c>
      <c r="Z375" s="50">
        <v>177.77</v>
      </c>
      <c r="AA375" s="50">
        <v>213.04</v>
      </c>
      <c r="AB375" s="50">
        <v>246.88</v>
      </c>
      <c r="AC375" s="50">
        <v>271.57</v>
      </c>
      <c r="AD375" s="50">
        <v>16.75</v>
      </c>
      <c r="AE375" s="50">
        <v>33.32</v>
      </c>
      <c r="AF375" s="50">
        <v>26.58</v>
      </c>
      <c r="AG375" s="50">
        <v>33.83</v>
      </c>
      <c r="AH375" s="50">
        <v>39.51</v>
      </c>
      <c r="AI375" s="50">
        <v>44.43</v>
      </c>
      <c r="AJ375" s="59">
        <v>16.75</v>
      </c>
      <c r="AK375" s="59">
        <v>33.32</v>
      </c>
      <c r="AL375" s="59">
        <v>26.58</v>
      </c>
      <c r="AM375" s="59">
        <v>33.83</v>
      </c>
      <c r="AN375" s="59">
        <v>39.51</v>
      </c>
      <c r="AO375" s="59">
        <v>44.43</v>
      </c>
      <c r="AP375" s="50">
        <v>522.19000000000005</v>
      </c>
      <c r="AQ375" s="50">
        <v>522.19000000000005</v>
      </c>
      <c r="AR375" s="50">
        <v>522.19000000000005</v>
      </c>
      <c r="AS375" s="50">
        <v>522.19000000000005</v>
      </c>
      <c r="AT375" s="50">
        <v>522.19000000000005</v>
      </c>
      <c r="AU375" s="50">
        <v>522.19000000000005</v>
      </c>
      <c r="AV375" s="50">
        <v>9.49</v>
      </c>
      <c r="AW375" s="50">
        <v>48.07</v>
      </c>
      <c r="AX375" s="50">
        <v>86.15</v>
      </c>
      <c r="AY375" s="50">
        <v>129.15</v>
      </c>
      <c r="AZ375" s="50">
        <v>180.34</v>
      </c>
      <c r="BA375" s="50">
        <v>238.41</v>
      </c>
      <c r="BB375" s="59">
        <v>9.49</v>
      </c>
      <c r="BC375" s="59">
        <v>48.07</v>
      </c>
      <c r="BD375" s="59">
        <v>86.15</v>
      </c>
      <c r="BE375" s="59">
        <v>129.15</v>
      </c>
      <c r="BF375" s="59">
        <v>180.34</v>
      </c>
      <c r="BG375" s="59">
        <v>238.41</v>
      </c>
      <c r="BH375" s="50">
        <v>522.19000000000005</v>
      </c>
      <c r="BI375" s="50">
        <v>522.19000000000005</v>
      </c>
      <c r="BJ375" s="50">
        <v>522.19000000000005</v>
      </c>
      <c r="BK375" s="50">
        <v>522.19000000000005</v>
      </c>
      <c r="BL375" s="50">
        <v>522.19000000000005</v>
      </c>
      <c r="BM375" s="50">
        <v>522.19000000000005</v>
      </c>
      <c r="BN375" s="50">
        <v>8</v>
      </c>
      <c r="BO375" s="50">
        <v>11.5</v>
      </c>
      <c r="BP375" s="50">
        <v>9.17</v>
      </c>
      <c r="BQ375" s="50">
        <v>11.68</v>
      </c>
      <c r="BR375" s="50">
        <v>13.64</v>
      </c>
      <c r="BS375" s="50">
        <v>15.34</v>
      </c>
      <c r="BT375" s="59">
        <v>8</v>
      </c>
      <c r="BU375" s="59">
        <v>11.5</v>
      </c>
      <c r="BV375" s="59">
        <v>9.17</v>
      </c>
      <c r="BW375" s="59">
        <v>11.68</v>
      </c>
      <c r="BX375" s="59">
        <v>13.64</v>
      </c>
      <c r="BY375" s="59">
        <v>15.34</v>
      </c>
      <c r="BZ375" s="50">
        <v>522.19000000000005</v>
      </c>
      <c r="CA375" s="50">
        <v>522.19000000000005</v>
      </c>
      <c r="CB375" s="50">
        <v>522.19000000000005</v>
      </c>
      <c r="CC375" s="50">
        <v>522.19000000000005</v>
      </c>
      <c r="CD375" s="50">
        <v>522.19000000000005</v>
      </c>
      <c r="CE375" s="50">
        <v>522.19000000000005</v>
      </c>
      <c r="CF375" s="50">
        <v>26.95</v>
      </c>
      <c r="CG375" s="50">
        <v>41.75</v>
      </c>
      <c r="CH375" s="50">
        <v>24.93</v>
      </c>
      <c r="CI375" s="50">
        <v>40</v>
      </c>
      <c r="CJ375" s="50">
        <v>46.78</v>
      </c>
      <c r="CK375" s="50">
        <v>48.22</v>
      </c>
      <c r="CL375" s="50">
        <v>6.2811714853564321E-2</v>
      </c>
      <c r="CM375" s="50">
        <v>0.12494843814452319</v>
      </c>
      <c r="CN375" s="50">
        <v>9.9673754078074009E-2</v>
      </c>
      <c r="CO375" s="50">
        <v>0.12686091423857201</v>
      </c>
      <c r="CP375" s="50">
        <v>0.1481606479919001</v>
      </c>
      <c r="CQ375" s="50">
        <v>0.16661041736978285</v>
      </c>
      <c r="CR375" s="50">
        <v>3.5587055161810474E-2</v>
      </c>
      <c r="CS375" s="50">
        <v>0.18026024674691565</v>
      </c>
      <c r="CT375" s="50">
        <v>0.32305846176922787</v>
      </c>
      <c r="CU375" s="50">
        <v>0.48430644616942287</v>
      </c>
      <c r="CV375" s="50">
        <v>0.67626654666816666</v>
      </c>
      <c r="CW375" s="50">
        <v>0.89402632467094156</v>
      </c>
      <c r="CX375" s="50">
        <v>2.999962500468744E-2</v>
      </c>
      <c r="CY375" s="50">
        <v>4.3124460944238191E-2</v>
      </c>
      <c r="CZ375" s="50">
        <v>3.4387070161622978E-2</v>
      </c>
      <c r="DA375" s="50">
        <v>4.379945250684366E-2</v>
      </c>
      <c r="DB375" s="50">
        <v>5.1149360632992087E-2</v>
      </c>
      <c r="DC375" s="50">
        <v>5.7524280946488163E-2</v>
      </c>
      <c r="DD375" s="50">
        <v>0.10106123673454082</v>
      </c>
      <c r="DE375" s="50">
        <v>0.15656054299321256</v>
      </c>
      <c r="DF375" s="50">
        <v>9.348633142085723E-2</v>
      </c>
      <c r="DG375" s="50">
        <v>0.14999812502343721</v>
      </c>
      <c r="DH375" s="50">
        <v>0.1754228072149098</v>
      </c>
      <c r="DI375" s="50">
        <v>0.18082273971575355</v>
      </c>
      <c r="DJ375" s="50">
        <v>31.175522388059704</v>
      </c>
      <c r="DK375" s="50">
        <v>15.671968787515008</v>
      </c>
      <c r="DL375" s="50">
        <v>19.645974416854781</v>
      </c>
      <c r="DM375" s="50">
        <v>15.435707951522319</v>
      </c>
      <c r="DN375" s="50">
        <v>13.216654011642625</v>
      </c>
      <c r="DO375" s="50">
        <v>11.753094755795635</v>
      </c>
      <c r="DP375" s="50">
        <v>55.025289778714438</v>
      </c>
      <c r="DQ375" s="50">
        <v>10.86311628874558</v>
      </c>
      <c r="DR375" s="50">
        <v>6.0614045269878121</v>
      </c>
      <c r="DS375" s="50">
        <v>4.0432830042586145</v>
      </c>
      <c r="DT375" s="50">
        <v>2.8955861151158926</v>
      </c>
      <c r="DU375" s="50">
        <v>2.1903024202004953</v>
      </c>
      <c r="DV375" s="58">
        <v>1.5320094218579442E-2</v>
      </c>
      <c r="DW375" s="58">
        <v>2.202263543920795E-2</v>
      </c>
      <c r="DX375" s="58">
        <v>1.7560657998046687E-2</v>
      </c>
      <c r="DY375" s="58">
        <v>2.2367337559125986E-2</v>
      </c>
      <c r="DZ375" s="58">
        <v>2.6120760642677952E-2</v>
      </c>
      <c r="EA375" s="58">
        <v>2.9376280664126082E-2</v>
      </c>
      <c r="EB375" s="60">
        <v>1.7650158061116965</v>
      </c>
      <c r="EC375" s="60">
        <v>0.69315581443727892</v>
      </c>
      <c r="ED375" s="60">
        <v>0.30853163087637836</v>
      </c>
      <c r="EE375" s="60">
        <v>0.2619434765776229</v>
      </c>
      <c r="EF375" s="60">
        <v>0.21908617056670732</v>
      </c>
      <c r="EG375" s="60">
        <v>0.18635963256574808</v>
      </c>
      <c r="EH375" s="60">
        <v>0.80295059469350427</v>
      </c>
      <c r="EI375" s="60">
        <v>0.12762448461782427</v>
      </c>
      <c r="EJ375" s="60">
        <v>0.19840243010631697</v>
      </c>
      <c r="EK375" s="60">
        <v>0.15884340968832156</v>
      </c>
      <c r="EL375" s="60">
        <v>0.10000810110174974</v>
      </c>
      <c r="EM375" s="60">
        <v>0.98925373134328365</v>
      </c>
      <c r="EN375" s="60">
        <v>-0.20228091236494605</v>
      </c>
      <c r="EO375" s="60">
        <v>0.27276147479307755</v>
      </c>
      <c r="EP375" s="60">
        <v>0.16789831510493647</v>
      </c>
      <c r="EQ375" s="60">
        <v>0.12452543659832949</v>
      </c>
    </row>
    <row r="376" spans="1:147" ht="15" thickBot="1">
      <c r="A376" s="17" t="s">
        <v>2115</v>
      </c>
      <c r="B376" s="17" t="s">
        <v>2116</v>
      </c>
      <c r="C376" s="17" t="s">
        <v>2202</v>
      </c>
      <c r="D376" s="17" t="s">
        <v>5747</v>
      </c>
      <c r="E376" s="19" t="s">
        <v>5574</v>
      </c>
      <c r="F376" s="18" t="s">
        <v>3018</v>
      </c>
      <c r="G376" s="18" t="s">
        <v>1907</v>
      </c>
      <c r="H376" s="19" t="s">
        <v>3</v>
      </c>
      <c r="I376" s="18" t="s">
        <v>5726</v>
      </c>
      <c r="J376" s="18">
        <v>14.8</v>
      </c>
      <c r="K376" s="24">
        <v>1231</v>
      </c>
      <c r="L376" s="24" t="s">
        <v>853</v>
      </c>
      <c r="M376" s="24" t="s">
        <v>4</v>
      </c>
      <c r="N376" s="24">
        <v>10.9</v>
      </c>
      <c r="O376" s="24">
        <v>1.4</v>
      </c>
      <c r="P376" s="25">
        <v>-2.6800000000000001E-2</v>
      </c>
      <c r="Q376" s="25">
        <v>-6.0299999999999999E-2</v>
      </c>
      <c r="R376" s="26">
        <v>470.79</v>
      </c>
      <c r="S376" s="26">
        <v>397.55</v>
      </c>
      <c r="T376" s="26">
        <v>5131.58</v>
      </c>
      <c r="U376" s="26">
        <v>656.78</v>
      </c>
      <c r="V376" s="26">
        <v>4333.33</v>
      </c>
      <c r="W376" s="26">
        <v>554.61</v>
      </c>
      <c r="X376" s="50">
        <v>2680.92</v>
      </c>
      <c r="Y376" s="50">
        <v>2929.27</v>
      </c>
      <c r="Z376" s="50">
        <v>3215.59</v>
      </c>
      <c r="AA376" s="50">
        <v>3802.4</v>
      </c>
      <c r="AB376" s="50" t="s">
        <v>4949</v>
      </c>
      <c r="AC376" s="50" t="s">
        <v>4949</v>
      </c>
      <c r="AD376" s="50">
        <v>340.46</v>
      </c>
      <c r="AE376" s="50">
        <v>266.18</v>
      </c>
      <c r="AF376" s="50">
        <v>246.35</v>
      </c>
      <c r="AG376" s="50">
        <v>335.36</v>
      </c>
      <c r="AH376" s="50" t="s">
        <v>4949</v>
      </c>
      <c r="AI376" s="50" t="s">
        <v>4949</v>
      </c>
      <c r="AJ376" s="59">
        <v>49.413642960812773</v>
      </c>
      <c r="AK376" s="59">
        <v>38.632801161103053</v>
      </c>
      <c r="AL376" s="59">
        <v>35.754716981132077</v>
      </c>
      <c r="AM376" s="59">
        <v>48.673439767779392</v>
      </c>
      <c r="AN376" s="59" t="s">
        <v>5557</v>
      </c>
      <c r="AO376" s="59" t="s">
        <v>5557</v>
      </c>
      <c r="AP376" s="50">
        <v>656.78</v>
      </c>
      <c r="AQ376" s="50">
        <v>656.78</v>
      </c>
      <c r="AR376" s="50">
        <v>656.78</v>
      </c>
      <c r="AS376" s="50">
        <v>656.78</v>
      </c>
      <c r="AT376" s="50">
        <v>656.78</v>
      </c>
      <c r="AU376" s="50">
        <v>656.78</v>
      </c>
      <c r="AV376" s="50">
        <v>4439.2</v>
      </c>
      <c r="AW376" s="50">
        <v>4517.08</v>
      </c>
      <c r="AX376" s="50">
        <v>4897.3100000000004</v>
      </c>
      <c r="AY376" s="50">
        <v>5312.67</v>
      </c>
      <c r="AZ376" s="50" t="s">
        <v>4949</v>
      </c>
      <c r="BA376" s="50" t="s">
        <v>4949</v>
      </c>
      <c r="BB376" s="59">
        <v>644.29608127721337</v>
      </c>
      <c r="BC376" s="59">
        <v>655.59941944847606</v>
      </c>
      <c r="BD376" s="59">
        <v>710.78519593613942</v>
      </c>
      <c r="BE376" s="59">
        <v>771.06966618287379</v>
      </c>
      <c r="BF376" s="59" t="s">
        <v>5557</v>
      </c>
      <c r="BG376" s="59" t="s">
        <v>5557</v>
      </c>
      <c r="BH376" s="50">
        <v>656.78</v>
      </c>
      <c r="BI376" s="50">
        <v>656.78</v>
      </c>
      <c r="BJ376" s="50">
        <v>656.78</v>
      </c>
      <c r="BK376" s="50">
        <v>656.78</v>
      </c>
      <c r="BL376" s="50">
        <v>656.78</v>
      </c>
      <c r="BM376" s="50">
        <v>656.78</v>
      </c>
      <c r="BN376" s="50" t="s">
        <v>4949</v>
      </c>
      <c r="BO376" s="50" t="s">
        <v>4949</v>
      </c>
      <c r="BP376" s="50" t="s">
        <v>4949</v>
      </c>
      <c r="BQ376" s="50" t="s">
        <v>4949</v>
      </c>
      <c r="BR376" s="50" t="s">
        <v>4949</v>
      </c>
      <c r="BS376" s="50" t="s">
        <v>4949</v>
      </c>
      <c r="BT376" s="59" t="s">
        <v>5557</v>
      </c>
      <c r="BU376" s="59" t="s">
        <v>5557</v>
      </c>
      <c r="BV376" s="59" t="s">
        <v>5557</v>
      </c>
      <c r="BW376" s="59" t="s">
        <v>5557</v>
      </c>
      <c r="BX376" s="59" t="s">
        <v>5557</v>
      </c>
      <c r="BY376" s="59" t="s">
        <v>5557</v>
      </c>
      <c r="BZ376" s="50">
        <v>656.78</v>
      </c>
      <c r="CA376" s="50">
        <v>656.78</v>
      </c>
      <c r="CB376" s="50">
        <v>656.78</v>
      </c>
      <c r="CC376" s="50">
        <v>656.78</v>
      </c>
      <c r="CD376" s="50">
        <v>656.78</v>
      </c>
      <c r="CE376" s="50">
        <v>656.78</v>
      </c>
      <c r="CF376" s="50">
        <v>339.08</v>
      </c>
      <c r="CG376" s="50">
        <v>313.13</v>
      </c>
      <c r="CH376" s="50">
        <v>-782.07</v>
      </c>
      <c r="CI376" s="50">
        <v>423.07</v>
      </c>
      <c r="CJ376" s="50" t="s">
        <v>4949</v>
      </c>
      <c r="CK376" s="50" t="s">
        <v>4949</v>
      </c>
      <c r="CL376" s="50">
        <v>0.72316744195925986</v>
      </c>
      <c r="CM376" s="50">
        <v>0.56539008899934151</v>
      </c>
      <c r="CN376" s="50">
        <v>0.52326939824550223</v>
      </c>
      <c r="CO376" s="50">
        <v>0.71233458654601844</v>
      </c>
      <c r="CP376" s="50" t="s">
        <v>4949</v>
      </c>
      <c r="CQ376" s="50" t="s">
        <v>4949</v>
      </c>
      <c r="CR376" s="50">
        <v>9.429257205972938</v>
      </c>
      <c r="CS376" s="50">
        <v>9.5946812804010282</v>
      </c>
      <c r="CT376" s="50">
        <v>10.402323753690606</v>
      </c>
      <c r="CU376" s="50">
        <v>11.284585483973746</v>
      </c>
      <c r="CV376" s="50" t="s">
        <v>4949</v>
      </c>
      <c r="CW376" s="50" t="s">
        <v>4949</v>
      </c>
      <c r="CX376" s="50" t="s">
        <v>4949</v>
      </c>
      <c r="CY376" s="50" t="s">
        <v>4949</v>
      </c>
      <c r="CZ376" s="50" t="s">
        <v>4949</v>
      </c>
      <c r="DA376" s="50" t="s">
        <v>4949</v>
      </c>
      <c r="DB376" s="50" t="s">
        <v>4949</v>
      </c>
      <c r="DC376" s="50" t="s">
        <v>4949</v>
      </c>
      <c r="DD376" s="50">
        <v>0.7202361987297945</v>
      </c>
      <c r="DE376" s="50">
        <v>0.6651160814800654</v>
      </c>
      <c r="DF376" s="50">
        <v>-1.6611865162811446</v>
      </c>
      <c r="DG376" s="50">
        <v>0.89863845876080628</v>
      </c>
      <c r="DH376" s="50" t="s">
        <v>4949</v>
      </c>
      <c r="DI376" s="50" t="s">
        <v>4949</v>
      </c>
      <c r="DJ376" s="50">
        <v>13.378781648358103</v>
      </c>
      <c r="DK376" s="50">
        <v>17.112254865128858</v>
      </c>
      <c r="DL376" s="50">
        <v>18.489709762532982</v>
      </c>
      <c r="DM376" s="50">
        <v>13.582239980916029</v>
      </c>
      <c r="DN376" s="50" t="s">
        <v>4949</v>
      </c>
      <c r="DO376" s="50" t="s">
        <v>4949</v>
      </c>
      <c r="DP376" s="50">
        <v>1.0260722652730221</v>
      </c>
      <c r="DQ376" s="50">
        <v>1.0083815208054761</v>
      </c>
      <c r="DR376" s="50">
        <v>0.93009019237091362</v>
      </c>
      <c r="DS376" s="50">
        <v>0.85737303465112635</v>
      </c>
      <c r="DT376" s="50" t="s">
        <v>4949</v>
      </c>
      <c r="DU376" s="50" t="s">
        <v>4949</v>
      </c>
      <c r="DV376" s="58" t="s">
        <v>4949</v>
      </c>
      <c r="DW376" s="58" t="s">
        <v>4949</v>
      </c>
      <c r="DX376" s="58" t="s">
        <v>4949</v>
      </c>
      <c r="DY376" s="58" t="s">
        <v>4949</v>
      </c>
      <c r="DZ376" s="58" t="s">
        <v>4949</v>
      </c>
      <c r="EA376" s="58" t="s">
        <v>4949</v>
      </c>
      <c r="EB376" s="60">
        <v>7.6693998918724096E-2</v>
      </c>
      <c r="EC376" s="60">
        <v>5.8927448705801098E-2</v>
      </c>
      <c r="ED376" s="60">
        <v>5.0303125593438025E-2</v>
      </c>
      <c r="EE376" s="60">
        <v>6.3124568249110141E-2</v>
      </c>
      <c r="EF376" s="60" t="s">
        <v>4949</v>
      </c>
      <c r="EG376" s="60" t="s">
        <v>4949</v>
      </c>
      <c r="EH376" s="60">
        <v>9.2636109992092264E-2</v>
      </c>
      <c r="EI376" s="60">
        <v>9.7744489241346821E-2</v>
      </c>
      <c r="EJ376" s="60">
        <v>0.18248906110542706</v>
      </c>
      <c r="EK376" s="60" t="s">
        <v>4949</v>
      </c>
      <c r="EL376" s="60" t="s">
        <v>4949</v>
      </c>
      <c r="EM376" s="60">
        <v>-0.21817540973976379</v>
      </c>
      <c r="EN376" s="60">
        <v>-7.4498459688932317E-2</v>
      </c>
      <c r="EO376" s="60">
        <v>0.36131520194844735</v>
      </c>
      <c r="EP376" s="60" t="s">
        <v>4949</v>
      </c>
      <c r="EQ376" s="60" t="s">
        <v>4949</v>
      </c>
    </row>
    <row r="377" spans="1:147" ht="15" thickBot="1">
      <c r="A377" s="17" t="s">
        <v>2660</v>
      </c>
      <c r="B377" s="17" t="s">
        <v>2661</v>
      </c>
      <c r="C377" s="17" t="s">
        <v>2662</v>
      </c>
      <c r="D377" s="17" t="s">
        <v>5757</v>
      </c>
      <c r="E377" s="19" t="s">
        <v>5574</v>
      </c>
      <c r="F377" s="18" t="s">
        <v>3040</v>
      </c>
      <c r="G377" s="18" t="s">
        <v>208</v>
      </c>
      <c r="H377" s="19" t="s">
        <v>3</v>
      </c>
      <c r="I377" s="18" t="s">
        <v>5726</v>
      </c>
      <c r="J377" s="18">
        <v>20</v>
      </c>
      <c r="K377" s="24">
        <v>1231</v>
      </c>
      <c r="L377" s="24" t="s">
        <v>853</v>
      </c>
      <c r="M377" s="24" t="s">
        <v>4</v>
      </c>
      <c r="N377" s="24">
        <v>48.78</v>
      </c>
      <c r="O377" s="24">
        <v>6.24</v>
      </c>
      <c r="P377" s="25">
        <v>-9.7000000000000003E-3</v>
      </c>
      <c r="Q377" s="25">
        <v>-9.1600000000000001E-2</v>
      </c>
      <c r="R377" s="26">
        <v>38.83</v>
      </c>
      <c r="S377" s="26">
        <v>31.57</v>
      </c>
      <c r="T377" s="26">
        <v>1894.34</v>
      </c>
      <c r="U377" s="26">
        <v>242.45</v>
      </c>
      <c r="V377" s="26">
        <v>1539.78</v>
      </c>
      <c r="W377" s="26">
        <v>197.07</v>
      </c>
      <c r="X377" s="50">
        <v>232.34</v>
      </c>
      <c r="Y377" s="50">
        <v>300.25</v>
      </c>
      <c r="Z377" s="50">
        <v>412.36</v>
      </c>
      <c r="AA377" s="50">
        <v>551.42999999999995</v>
      </c>
      <c r="AB377" s="50">
        <v>685.58</v>
      </c>
      <c r="AC377" s="50">
        <v>824.92</v>
      </c>
      <c r="AD377" s="50">
        <v>-94.01</v>
      </c>
      <c r="AE377" s="50">
        <v>0.76</v>
      </c>
      <c r="AF377" s="50">
        <v>37.119999999999997</v>
      </c>
      <c r="AG377" s="50">
        <v>63.43</v>
      </c>
      <c r="AH377" s="50">
        <v>142.03</v>
      </c>
      <c r="AI377" s="50">
        <v>183.84</v>
      </c>
      <c r="AJ377" s="59">
        <v>-13.644412191582004</v>
      </c>
      <c r="AK377" s="59">
        <v>0.11030478955007257</v>
      </c>
      <c r="AL377" s="59">
        <v>5.3875181422351233</v>
      </c>
      <c r="AM377" s="59">
        <v>9.2060957910014523</v>
      </c>
      <c r="AN377" s="59">
        <v>20.613933236574749</v>
      </c>
      <c r="AO377" s="59">
        <v>26.682148040638609</v>
      </c>
      <c r="AP377" s="50">
        <v>242.45</v>
      </c>
      <c r="AQ377" s="50">
        <v>242.45</v>
      </c>
      <c r="AR377" s="50">
        <v>242.45</v>
      </c>
      <c r="AS377" s="50">
        <v>242.45</v>
      </c>
      <c r="AT377" s="50">
        <v>242.45</v>
      </c>
      <c r="AU377" s="50">
        <v>242.45</v>
      </c>
      <c r="AV377" s="50">
        <v>1071.47</v>
      </c>
      <c r="AW377" s="50">
        <v>1072.23</v>
      </c>
      <c r="AX377" s="50">
        <v>1109.3499999999999</v>
      </c>
      <c r="AY377" s="50">
        <v>1172.78</v>
      </c>
      <c r="AZ377" s="50">
        <v>1314.82</v>
      </c>
      <c r="BA377" s="50">
        <v>1477.35</v>
      </c>
      <c r="BB377" s="59">
        <v>155.51088534107404</v>
      </c>
      <c r="BC377" s="59">
        <v>155.62119013062411</v>
      </c>
      <c r="BD377" s="59">
        <v>161.00870827285922</v>
      </c>
      <c r="BE377" s="59">
        <v>170.21480406386067</v>
      </c>
      <c r="BF377" s="59">
        <v>190.83018867924528</v>
      </c>
      <c r="BG377" s="59">
        <v>214.41944847605225</v>
      </c>
      <c r="BH377" s="50">
        <v>242.45</v>
      </c>
      <c r="BI377" s="50">
        <v>242.45</v>
      </c>
      <c r="BJ377" s="50">
        <v>242.45</v>
      </c>
      <c r="BK377" s="50">
        <v>242.45</v>
      </c>
      <c r="BL377" s="50">
        <v>242.45</v>
      </c>
      <c r="BM377" s="50">
        <v>242.45</v>
      </c>
      <c r="BN377" s="50" t="s">
        <v>4949</v>
      </c>
      <c r="BO377" s="50" t="s">
        <v>4949</v>
      </c>
      <c r="BP377" s="50" t="s">
        <v>4949</v>
      </c>
      <c r="BQ377" s="50" t="s">
        <v>4949</v>
      </c>
      <c r="BR377" s="50">
        <v>21.31</v>
      </c>
      <c r="BS377" s="50">
        <v>36.770000000000003</v>
      </c>
      <c r="BT377" s="59" t="s">
        <v>5557</v>
      </c>
      <c r="BU377" s="59" t="s">
        <v>5557</v>
      </c>
      <c r="BV377" s="59" t="s">
        <v>5557</v>
      </c>
      <c r="BW377" s="59" t="s">
        <v>5557</v>
      </c>
      <c r="BX377" s="59">
        <v>3.0928882438316401</v>
      </c>
      <c r="BY377" s="59">
        <v>5.3367198838896961</v>
      </c>
      <c r="BZ377" s="50">
        <v>242.45</v>
      </c>
      <c r="CA377" s="50">
        <v>242.45</v>
      </c>
      <c r="CB377" s="50">
        <v>242.45</v>
      </c>
      <c r="CC377" s="50">
        <v>242.45</v>
      </c>
      <c r="CD377" s="50">
        <v>242.45</v>
      </c>
      <c r="CE377" s="50">
        <v>242.45</v>
      </c>
      <c r="CF377" s="50">
        <v>-107.72</v>
      </c>
      <c r="CG377" s="50">
        <v>-19.29</v>
      </c>
      <c r="CH377" s="50">
        <v>-61.93</v>
      </c>
      <c r="CI377" s="50">
        <v>-17.25</v>
      </c>
      <c r="CJ377" s="50">
        <v>120.74</v>
      </c>
      <c r="CK377" s="50">
        <v>125.18</v>
      </c>
      <c r="CL377" s="50">
        <v>-2.4210661859387073</v>
      </c>
      <c r="CM377" s="50">
        <v>1.9572495493175381E-2</v>
      </c>
      <c r="CN377" s="50">
        <v>0.95596188514035541</v>
      </c>
      <c r="CO377" s="50">
        <v>1.6335307751738348</v>
      </c>
      <c r="CP377" s="50">
        <v>3.6577388617048676</v>
      </c>
      <c r="CQ377" s="50">
        <v>4.73448364666495</v>
      </c>
      <c r="CR377" s="50">
        <v>27.593870718516612</v>
      </c>
      <c r="CS377" s="50">
        <v>27.613443214009788</v>
      </c>
      <c r="CT377" s="50">
        <v>28.569405099150142</v>
      </c>
      <c r="CU377" s="50">
        <v>30.202935874323977</v>
      </c>
      <c r="CV377" s="50">
        <v>33.860932268864282</v>
      </c>
      <c r="CW377" s="50">
        <v>38.046613443214007</v>
      </c>
      <c r="CX377" s="50" t="s">
        <v>4949</v>
      </c>
      <c r="CY377" s="50" t="s">
        <v>4949</v>
      </c>
      <c r="CZ377" s="50" t="s">
        <v>4949</v>
      </c>
      <c r="DA377" s="50" t="s">
        <v>4949</v>
      </c>
      <c r="DB377" s="50">
        <v>0.54880247231522017</v>
      </c>
      <c r="DC377" s="50">
        <v>0.94694823590007737</v>
      </c>
      <c r="DD377" s="50">
        <v>-2.7741437033221739</v>
      </c>
      <c r="DE377" s="50">
        <v>-0.4967808395570435</v>
      </c>
      <c r="DF377" s="50">
        <v>-1.594900849858357</v>
      </c>
      <c r="DG377" s="50">
        <v>-0.44424414112799382</v>
      </c>
      <c r="DH377" s="50">
        <v>3.1094514550605203</v>
      </c>
      <c r="DI377" s="50">
        <v>3.2237960339943346</v>
      </c>
      <c r="DJ377" s="50">
        <v>-17.886075949367086</v>
      </c>
      <c r="DK377" s="50">
        <v>2212.4605263157896</v>
      </c>
      <c r="DL377" s="50">
        <v>45.298221982758626</v>
      </c>
      <c r="DM377" s="50">
        <v>26.509065111146146</v>
      </c>
      <c r="DN377" s="50">
        <v>11.838836865450961</v>
      </c>
      <c r="DO377" s="50">
        <v>9.1463772845952995</v>
      </c>
      <c r="DP377" s="50">
        <v>1.5693113199622948</v>
      </c>
      <c r="DQ377" s="50">
        <v>1.5681989871576061</v>
      </c>
      <c r="DR377" s="50">
        <v>1.5157254247983054</v>
      </c>
      <c r="DS377" s="50">
        <v>1.4337471648561537</v>
      </c>
      <c r="DT377" s="50">
        <v>1.2788594636528194</v>
      </c>
      <c r="DU377" s="50">
        <v>1.1381663113006397</v>
      </c>
      <c r="DV377" s="58" t="s">
        <v>4949</v>
      </c>
      <c r="DW377" s="58" t="s">
        <v>4949</v>
      </c>
      <c r="DX377" s="58" t="s">
        <v>4949</v>
      </c>
      <c r="DY377" s="58" t="s">
        <v>4949</v>
      </c>
      <c r="DZ377" s="58">
        <v>1.2673434554288807E-2</v>
      </c>
      <c r="EA377" s="58">
        <v>2.1867770462749857E-2</v>
      </c>
      <c r="EB377" s="60">
        <v>-8.7739274081402183E-2</v>
      </c>
      <c r="EC377" s="60">
        <v>7.0880314857819687E-4</v>
      </c>
      <c r="ED377" s="60">
        <v>3.3461035741650519E-2</v>
      </c>
      <c r="EE377" s="60">
        <v>5.4085165163116698E-2</v>
      </c>
      <c r="EF377" s="60">
        <v>0.10802239089761337</v>
      </c>
      <c r="EG377" s="60">
        <v>0.12443902934308053</v>
      </c>
      <c r="EH377" s="60">
        <v>0.29228716536110877</v>
      </c>
      <c r="EI377" s="60">
        <v>0.37338884263114069</v>
      </c>
      <c r="EJ377" s="60">
        <v>0.33725385585410783</v>
      </c>
      <c r="EK377" s="60">
        <v>0.24327657182235307</v>
      </c>
      <c r="EL377" s="60">
        <v>0.20324396861051941</v>
      </c>
      <c r="EM377" s="60">
        <v>-1.0080842463567705</v>
      </c>
      <c r="EN377" s="60">
        <v>47.84210526315789</v>
      </c>
      <c r="EO377" s="60">
        <v>0.70878232758620707</v>
      </c>
      <c r="EP377" s="60">
        <v>1.2391612801513481</v>
      </c>
      <c r="EQ377" s="60">
        <v>0.29437442793775959</v>
      </c>
    </row>
    <row r="378" spans="1:147" ht="15" thickBot="1">
      <c r="A378" s="17" t="s">
        <v>2349</v>
      </c>
      <c r="B378" s="17" t="s">
        <v>2350</v>
      </c>
      <c r="C378" s="17" t="s">
        <v>2343</v>
      </c>
      <c r="D378" s="17" t="s">
        <v>5757</v>
      </c>
      <c r="E378" s="19" t="s">
        <v>5574</v>
      </c>
      <c r="F378" s="18" t="s">
        <v>3144</v>
      </c>
      <c r="G378" s="18" t="s">
        <v>3145</v>
      </c>
      <c r="H378" s="19" t="s">
        <v>3</v>
      </c>
      <c r="I378" s="18" t="s">
        <v>5726</v>
      </c>
      <c r="J378" s="18">
        <v>71.400000000000006</v>
      </c>
      <c r="K378" s="24">
        <v>1231</v>
      </c>
      <c r="L378" s="24" t="s">
        <v>853</v>
      </c>
      <c r="M378" s="24" t="s">
        <v>4</v>
      </c>
      <c r="N378" s="24">
        <v>59.15</v>
      </c>
      <c r="O378" s="24">
        <v>7.57</v>
      </c>
      <c r="P378" s="25">
        <v>-2.9500000000000002E-2</v>
      </c>
      <c r="Q378" s="25">
        <v>6.5799999999999997E-2</v>
      </c>
      <c r="R378" s="26">
        <v>3209.28</v>
      </c>
      <c r="S378" s="26">
        <v>3209.28</v>
      </c>
      <c r="T378" s="26">
        <v>189828.62</v>
      </c>
      <c r="U378" s="26">
        <v>24295.58</v>
      </c>
      <c r="V378" s="26">
        <v>189828.62</v>
      </c>
      <c r="W378" s="26">
        <v>24295.57</v>
      </c>
      <c r="X378" s="50">
        <v>53529.94</v>
      </c>
      <c r="Y378" s="50">
        <v>58159.88</v>
      </c>
      <c r="Z378" s="50">
        <v>72490.92</v>
      </c>
      <c r="AA378" s="50">
        <v>81710.990000000005</v>
      </c>
      <c r="AB378" s="50">
        <v>91175.1</v>
      </c>
      <c r="AC378" s="50">
        <v>99935.27</v>
      </c>
      <c r="AD378" s="50">
        <v>2071.98</v>
      </c>
      <c r="AE378" s="50">
        <v>4468.84</v>
      </c>
      <c r="AF378" s="50">
        <v>5601.4</v>
      </c>
      <c r="AG378" s="50">
        <v>5609.23</v>
      </c>
      <c r="AH378" s="50">
        <v>6003.08</v>
      </c>
      <c r="AI378" s="50">
        <v>7222.64</v>
      </c>
      <c r="AJ378" s="59">
        <v>300.72278664731499</v>
      </c>
      <c r="AK378" s="59">
        <v>648.59796806966619</v>
      </c>
      <c r="AL378" s="59">
        <v>812.97532656023225</v>
      </c>
      <c r="AM378" s="59">
        <v>814.11175616835988</v>
      </c>
      <c r="AN378" s="59">
        <v>871.27431059506534</v>
      </c>
      <c r="AO378" s="59">
        <v>1048.2786647314949</v>
      </c>
      <c r="AP378" s="50">
        <v>24295.58</v>
      </c>
      <c r="AQ378" s="50">
        <v>24295.58</v>
      </c>
      <c r="AR378" s="50">
        <v>24295.58</v>
      </c>
      <c r="AS378" s="50">
        <v>24295.58</v>
      </c>
      <c r="AT378" s="50">
        <v>24295.58</v>
      </c>
      <c r="AU378" s="50">
        <v>24295.58</v>
      </c>
      <c r="AV378" s="50">
        <v>49355.75</v>
      </c>
      <c r="AW378" s="50">
        <v>55231.16</v>
      </c>
      <c r="AX378" s="50">
        <v>60832.56</v>
      </c>
      <c r="AY378" s="50">
        <v>66441.789999999994</v>
      </c>
      <c r="AZ378" s="50">
        <v>72444.87</v>
      </c>
      <c r="BA378" s="50">
        <v>79667.509999999995</v>
      </c>
      <c r="BB378" s="59">
        <v>7163.3889695210455</v>
      </c>
      <c r="BC378" s="59">
        <v>8016.133526850509</v>
      </c>
      <c r="BD378" s="59">
        <v>8829.1088534107403</v>
      </c>
      <c r="BE378" s="59">
        <v>9643.2206095790989</v>
      </c>
      <c r="BF378" s="59">
        <v>10514.494920174166</v>
      </c>
      <c r="BG378" s="59">
        <v>11562.773584905661</v>
      </c>
      <c r="BH378" s="50">
        <v>24295.58</v>
      </c>
      <c r="BI378" s="50">
        <v>24295.58</v>
      </c>
      <c r="BJ378" s="50">
        <v>24295.58</v>
      </c>
      <c r="BK378" s="50">
        <v>24295.58</v>
      </c>
      <c r="BL378" s="50">
        <v>24295.58</v>
      </c>
      <c r="BM378" s="50">
        <v>24295.58</v>
      </c>
      <c r="BN378" s="50" t="s">
        <v>4949</v>
      </c>
      <c r="BO378" s="50" t="s">
        <v>4949</v>
      </c>
      <c r="BP378" s="50" t="s">
        <v>4949</v>
      </c>
      <c r="BQ378" s="50" t="s">
        <v>4949</v>
      </c>
      <c r="BR378" s="50" t="s">
        <v>4949</v>
      </c>
      <c r="BS378" s="50">
        <v>1444.53</v>
      </c>
      <c r="BT378" s="59" t="s">
        <v>5557</v>
      </c>
      <c r="BU378" s="59" t="s">
        <v>5557</v>
      </c>
      <c r="BV378" s="59" t="s">
        <v>5557</v>
      </c>
      <c r="BW378" s="59" t="s">
        <v>5557</v>
      </c>
      <c r="BX378" s="59" t="s">
        <v>5557</v>
      </c>
      <c r="BY378" s="59">
        <v>209.65602322206095</v>
      </c>
      <c r="BZ378" s="50">
        <v>24295.58</v>
      </c>
      <c r="CA378" s="50">
        <v>24295.58</v>
      </c>
      <c r="CB378" s="50">
        <v>24295.58</v>
      </c>
      <c r="CC378" s="50">
        <v>24295.58</v>
      </c>
      <c r="CD378" s="50">
        <v>24295.58</v>
      </c>
      <c r="CE378" s="50">
        <v>24295.58</v>
      </c>
      <c r="CF378" s="50">
        <v>4604.78</v>
      </c>
      <c r="CG378" s="50">
        <v>4332.37</v>
      </c>
      <c r="CH378" s="50">
        <v>8758.33</v>
      </c>
      <c r="CI378" s="50">
        <v>7064.29</v>
      </c>
      <c r="CJ378" s="50">
        <v>7434.9</v>
      </c>
      <c r="CK378" s="50">
        <v>8646.43</v>
      </c>
      <c r="CL378" s="50">
        <v>0.64562144780137598</v>
      </c>
      <c r="CM378" s="50">
        <v>1.3924743244590687</v>
      </c>
      <c r="CN378" s="50">
        <v>1.7453759098614017</v>
      </c>
      <c r="CO378" s="50">
        <v>1.7478157094426161</v>
      </c>
      <c r="CP378" s="50">
        <v>1.8705379399740751</v>
      </c>
      <c r="CQ378" s="50">
        <v>2.2505484096121249</v>
      </c>
      <c r="CR378" s="50">
        <v>15.379072564562767</v>
      </c>
      <c r="CS378" s="50">
        <v>17.209828995911856</v>
      </c>
      <c r="CT378" s="50">
        <v>18.955204905773254</v>
      </c>
      <c r="CU378" s="50">
        <v>20.70302061521587</v>
      </c>
      <c r="CV378" s="50">
        <v>22.573558555189948</v>
      </c>
      <c r="CW378" s="50">
        <v>24.82410696480207</v>
      </c>
      <c r="CX378" s="50" t="s">
        <v>4949</v>
      </c>
      <c r="CY378" s="50" t="s">
        <v>4949</v>
      </c>
      <c r="CZ378" s="50" t="s">
        <v>4949</v>
      </c>
      <c r="DA378" s="50" t="s">
        <v>4949</v>
      </c>
      <c r="DB378" s="50" t="s">
        <v>4949</v>
      </c>
      <c r="DC378" s="50">
        <v>0.45011030511516598</v>
      </c>
      <c r="DD378" s="50">
        <v>1.4348327350683017</v>
      </c>
      <c r="DE378" s="50">
        <v>1.3499507677734568</v>
      </c>
      <c r="DF378" s="50">
        <v>2.7290638398643932</v>
      </c>
      <c r="DG378" s="50">
        <v>2.2012071243394153</v>
      </c>
      <c r="DH378" s="50">
        <v>2.316687855219862</v>
      </c>
      <c r="DI378" s="50">
        <v>2.6941962060025926</v>
      </c>
      <c r="DJ378" s="50">
        <v>81.321783994053987</v>
      </c>
      <c r="DK378" s="50">
        <v>37.704887621843696</v>
      </c>
      <c r="DL378" s="50">
        <v>30.081249330524511</v>
      </c>
      <c r="DM378" s="50">
        <v>30.039258507852235</v>
      </c>
      <c r="DN378" s="50">
        <v>28.068443199157763</v>
      </c>
      <c r="DO378" s="50">
        <v>23.329019582867204</v>
      </c>
      <c r="DP378" s="50">
        <v>3.4139306970312475</v>
      </c>
      <c r="DQ378" s="50">
        <v>3.0507617439141232</v>
      </c>
      <c r="DR378" s="50">
        <v>2.7698507181022793</v>
      </c>
      <c r="DS378" s="50">
        <v>2.5360109954894354</v>
      </c>
      <c r="DT378" s="50">
        <v>2.325866690077572</v>
      </c>
      <c r="DU378" s="50">
        <v>2.1150040964001509</v>
      </c>
      <c r="DV378" s="58" t="s">
        <v>4949</v>
      </c>
      <c r="DW378" s="58" t="s">
        <v>4949</v>
      </c>
      <c r="DX378" s="58" t="s">
        <v>4949</v>
      </c>
      <c r="DY378" s="58" t="s">
        <v>4949</v>
      </c>
      <c r="DZ378" s="58" t="s">
        <v>4949</v>
      </c>
      <c r="EA378" s="58">
        <v>8.5730253771118103E-3</v>
      </c>
      <c r="EB378" s="60">
        <v>4.1980518987149419E-2</v>
      </c>
      <c r="EC378" s="60">
        <v>8.0911572380518534E-2</v>
      </c>
      <c r="ED378" s="60">
        <v>9.2078978757428584E-2</v>
      </c>
      <c r="EE378" s="60">
        <v>8.4423222191936736E-2</v>
      </c>
      <c r="EF378" s="60">
        <v>8.2864114463867489E-2</v>
      </c>
      <c r="EG378" s="60">
        <v>9.0659793433985836E-2</v>
      </c>
      <c r="EH378" s="60">
        <v>8.6492531095682113E-2</v>
      </c>
      <c r="EI378" s="60">
        <v>0.24640766108870937</v>
      </c>
      <c r="EJ378" s="60">
        <v>0.12718930867479683</v>
      </c>
      <c r="EK378" s="60">
        <v>0.11582419941307776</v>
      </c>
      <c r="EL378" s="60">
        <v>9.6080728181268782E-2</v>
      </c>
      <c r="EM378" s="60">
        <v>1.1567968802787671</v>
      </c>
      <c r="EN378" s="60">
        <v>0.25343489585664281</v>
      </c>
      <c r="EO378" s="60">
        <v>1.3978648195094312E-3</v>
      </c>
      <c r="EP378" s="60">
        <v>7.0214628389279943E-2</v>
      </c>
      <c r="EQ378" s="60">
        <v>0.20315571340045446</v>
      </c>
    </row>
    <row r="379" spans="1:147" ht="15" thickBot="1">
      <c r="A379" s="17" t="s">
        <v>2663</v>
      </c>
      <c r="B379" s="17" t="s">
        <v>2664</v>
      </c>
      <c r="C379" s="17" t="s">
        <v>2665</v>
      </c>
      <c r="D379" s="17" t="s">
        <v>5759</v>
      </c>
      <c r="E379" s="19" t="s">
        <v>5574</v>
      </c>
      <c r="F379" s="18" t="s">
        <v>3012</v>
      </c>
      <c r="G379" s="18" t="s">
        <v>2408</v>
      </c>
      <c r="H379" s="19" t="s">
        <v>3</v>
      </c>
      <c r="I379" s="18" t="s">
        <v>5726</v>
      </c>
      <c r="J379" s="18">
        <v>3.5</v>
      </c>
      <c r="K379" s="24">
        <v>1231</v>
      </c>
      <c r="L379" s="24" t="s">
        <v>853</v>
      </c>
      <c r="M379" s="24" t="s">
        <v>4</v>
      </c>
      <c r="N379" s="24">
        <v>2.77</v>
      </c>
      <c r="O379" s="24">
        <v>0.35</v>
      </c>
      <c r="P379" s="25">
        <v>-3.4799999999999998E-2</v>
      </c>
      <c r="Q379" s="25">
        <v>-0.1065</v>
      </c>
      <c r="R379" s="26">
        <v>691.33</v>
      </c>
      <c r="S379" s="26">
        <v>691.33</v>
      </c>
      <c r="T379" s="26">
        <v>1914.99</v>
      </c>
      <c r="U379" s="26">
        <v>245.09</v>
      </c>
      <c r="V379" s="26">
        <v>1914.99</v>
      </c>
      <c r="W379" s="26">
        <v>245.09</v>
      </c>
      <c r="X379" s="50">
        <v>905.74</v>
      </c>
      <c r="Y379" s="50">
        <v>627.96</v>
      </c>
      <c r="Z379" s="50">
        <v>498.85</v>
      </c>
      <c r="AA379" s="50">
        <v>700.61</v>
      </c>
      <c r="AB379" s="50">
        <v>1133.8399999999999</v>
      </c>
      <c r="AC379" s="50">
        <v>966.69</v>
      </c>
      <c r="AD379" s="50">
        <v>-37.369999999999997</v>
      </c>
      <c r="AE379" s="50">
        <v>47.13</v>
      </c>
      <c r="AF379" s="50">
        <v>81.97</v>
      </c>
      <c r="AG379" s="50">
        <v>132.41999999999999</v>
      </c>
      <c r="AH379" s="50">
        <v>232.32</v>
      </c>
      <c r="AI379" s="50">
        <v>168.58</v>
      </c>
      <c r="AJ379" s="59">
        <v>-5.4238026124818575</v>
      </c>
      <c r="AK379" s="59">
        <v>6.8403483309143693</v>
      </c>
      <c r="AL379" s="59">
        <v>11.896952104499274</v>
      </c>
      <c r="AM379" s="59">
        <v>19.219158200290273</v>
      </c>
      <c r="AN379" s="59">
        <v>33.718432510885343</v>
      </c>
      <c r="AO379" s="59">
        <v>24.467343976777943</v>
      </c>
      <c r="AP379" s="50">
        <v>245.09</v>
      </c>
      <c r="AQ379" s="50">
        <v>245.09</v>
      </c>
      <c r="AR379" s="50">
        <v>245.09</v>
      </c>
      <c r="AS379" s="50">
        <v>245.09</v>
      </c>
      <c r="AT379" s="50">
        <v>245.09</v>
      </c>
      <c r="AU379" s="50">
        <v>245.09</v>
      </c>
      <c r="AV379" s="50">
        <v>1747.33</v>
      </c>
      <c r="AW379" s="50">
        <v>1815.58</v>
      </c>
      <c r="AX379" s="50">
        <v>1898.05</v>
      </c>
      <c r="AY379" s="50">
        <v>2031.27</v>
      </c>
      <c r="AZ379" s="50">
        <v>2265</v>
      </c>
      <c r="BA379" s="50">
        <v>2317.7399999999998</v>
      </c>
      <c r="BB379" s="59">
        <v>253.60377358490567</v>
      </c>
      <c r="BC379" s="59">
        <v>263.50943396226415</v>
      </c>
      <c r="BD379" s="59">
        <v>275.4789550072569</v>
      </c>
      <c r="BE379" s="59">
        <v>294.81422351233675</v>
      </c>
      <c r="BF379" s="59">
        <v>328.73730043541366</v>
      </c>
      <c r="BG379" s="59">
        <v>336.39187227866472</v>
      </c>
      <c r="BH379" s="50">
        <v>245.09</v>
      </c>
      <c r="BI379" s="50">
        <v>245.09</v>
      </c>
      <c r="BJ379" s="50">
        <v>245.09</v>
      </c>
      <c r="BK379" s="50">
        <v>245.09</v>
      </c>
      <c r="BL379" s="50">
        <v>245.09</v>
      </c>
      <c r="BM379" s="50">
        <v>245.09</v>
      </c>
      <c r="BN379" s="50" t="s">
        <v>4949</v>
      </c>
      <c r="BO379" s="50" t="s">
        <v>4949</v>
      </c>
      <c r="BP379" s="50" t="s">
        <v>4949</v>
      </c>
      <c r="BQ379" s="50" t="s">
        <v>4949</v>
      </c>
      <c r="BR379" s="50">
        <v>116.87</v>
      </c>
      <c r="BS379" s="50">
        <v>84.8</v>
      </c>
      <c r="BT379" s="59" t="s">
        <v>5557</v>
      </c>
      <c r="BU379" s="59" t="s">
        <v>5557</v>
      </c>
      <c r="BV379" s="59" t="s">
        <v>5557</v>
      </c>
      <c r="BW379" s="59" t="s">
        <v>5557</v>
      </c>
      <c r="BX379" s="59">
        <v>16.962264150943398</v>
      </c>
      <c r="BY379" s="59">
        <v>12.307692307692308</v>
      </c>
      <c r="BZ379" s="50">
        <v>245.09</v>
      </c>
      <c r="CA379" s="50">
        <v>245.09</v>
      </c>
      <c r="CB379" s="50">
        <v>245.09</v>
      </c>
      <c r="CC379" s="50">
        <v>245.09</v>
      </c>
      <c r="CD379" s="50">
        <v>245.09</v>
      </c>
      <c r="CE379" s="50">
        <v>245.09</v>
      </c>
      <c r="CF379" s="50">
        <v>-3.22</v>
      </c>
      <c r="CG379" s="50">
        <v>9.3800000000000008</v>
      </c>
      <c r="CH379" s="50">
        <v>61.26</v>
      </c>
      <c r="CI379" s="50">
        <v>139.91999999999999</v>
      </c>
      <c r="CJ379" s="50">
        <v>252.65</v>
      </c>
      <c r="CK379" s="50">
        <v>164.26</v>
      </c>
      <c r="CL379" s="50">
        <v>-5.4055226881518224E-2</v>
      </c>
      <c r="CM379" s="50">
        <v>6.8172942010327919E-2</v>
      </c>
      <c r="CN379" s="50">
        <v>0.11856855626111987</v>
      </c>
      <c r="CO379" s="50">
        <v>0.19154383579477235</v>
      </c>
      <c r="CP379" s="50">
        <v>0.33604790765625675</v>
      </c>
      <c r="CQ379" s="50">
        <v>0.24384881315724763</v>
      </c>
      <c r="CR379" s="50">
        <v>2.5274904893466217</v>
      </c>
      <c r="CS379" s="50">
        <v>2.6262132411438817</v>
      </c>
      <c r="CT379" s="50">
        <v>2.7455050410079123</v>
      </c>
      <c r="CU379" s="50">
        <v>2.9382060665673411</v>
      </c>
      <c r="CV379" s="50">
        <v>3.2762935211838049</v>
      </c>
      <c r="CW379" s="50">
        <v>3.3525812564187865</v>
      </c>
      <c r="CX379" s="50" t="s">
        <v>4949</v>
      </c>
      <c r="CY379" s="50" t="s">
        <v>4949</v>
      </c>
      <c r="CZ379" s="50" t="s">
        <v>4949</v>
      </c>
      <c r="DA379" s="50" t="s">
        <v>4949</v>
      </c>
      <c r="DB379" s="50">
        <v>0.16905095974426107</v>
      </c>
      <c r="DC379" s="50">
        <v>0.12266211505359234</v>
      </c>
      <c r="DD379" s="50">
        <v>-4.6576888027425401E-3</v>
      </c>
      <c r="DE379" s="50">
        <v>1.3568049990597833E-2</v>
      </c>
      <c r="DF379" s="50">
        <v>8.8611806228573897E-2</v>
      </c>
      <c r="DG379" s="50">
        <v>0.20239248983842734</v>
      </c>
      <c r="DH379" s="50">
        <v>0.36545499255059088</v>
      </c>
      <c r="DI379" s="50">
        <v>0.23759998842810232</v>
      </c>
      <c r="DJ379" s="50">
        <v>-45.485416109178487</v>
      </c>
      <c r="DK379" s="50">
        <v>36.065987693613408</v>
      </c>
      <c r="DL379" s="50">
        <v>20.736732951079663</v>
      </c>
      <c r="DM379" s="50">
        <v>12.836354025071742</v>
      </c>
      <c r="DN379" s="50">
        <v>7.3165891873278239</v>
      </c>
      <c r="DO379" s="50">
        <v>10.082987305730216</v>
      </c>
      <c r="DP379" s="50">
        <v>0.97279277526282959</v>
      </c>
      <c r="DQ379" s="50">
        <v>0.93622423688297951</v>
      </c>
      <c r="DR379" s="50">
        <v>0.89554542820262906</v>
      </c>
      <c r="DS379" s="50">
        <v>0.83681145293338655</v>
      </c>
      <c r="DT379" s="50">
        <v>0.7504591611479029</v>
      </c>
      <c r="DU379" s="50">
        <v>0.73338251917816499</v>
      </c>
      <c r="DV379" s="58" t="s">
        <v>4949</v>
      </c>
      <c r="DW379" s="58" t="s">
        <v>4949</v>
      </c>
      <c r="DX379" s="58" t="s">
        <v>4949</v>
      </c>
      <c r="DY379" s="58" t="s">
        <v>4949</v>
      </c>
      <c r="DZ379" s="58">
        <v>6.8755552156442856E-2</v>
      </c>
      <c r="EA379" s="58">
        <v>4.9888515640167316E-2</v>
      </c>
      <c r="EB379" s="60">
        <v>-2.138691603761167E-2</v>
      </c>
      <c r="EC379" s="60">
        <v>2.5958646823604582E-2</v>
      </c>
      <c r="ED379" s="60">
        <v>4.3186428176286186E-2</v>
      </c>
      <c r="EE379" s="60">
        <v>6.5190742737302271E-2</v>
      </c>
      <c r="EF379" s="60">
        <v>0.10256953642384106</v>
      </c>
      <c r="EG379" s="60">
        <v>7.2734646681681309E-2</v>
      </c>
      <c r="EH379" s="60">
        <v>-0.30668845364011743</v>
      </c>
      <c r="EI379" s="60">
        <v>-0.20560226766036049</v>
      </c>
      <c r="EJ379" s="60">
        <v>0.40445023554174608</v>
      </c>
      <c r="EK379" s="60">
        <v>0.61836114243302243</v>
      </c>
      <c r="EL379" s="60">
        <v>-0.14741938897904461</v>
      </c>
      <c r="EM379" s="60">
        <v>-2.2611720631522614</v>
      </c>
      <c r="EN379" s="60">
        <v>0.73923191173350289</v>
      </c>
      <c r="EO379" s="60">
        <v>0.6154690740514821</v>
      </c>
      <c r="EP379" s="60">
        <v>0.75441776166742192</v>
      </c>
      <c r="EQ379" s="60">
        <v>-0.27436294765840208</v>
      </c>
    </row>
    <row r="380" spans="1:147" ht="15" thickBot="1">
      <c r="A380" s="17" t="s">
        <v>2839</v>
      </c>
      <c r="B380" s="17" t="s">
        <v>2840</v>
      </c>
      <c r="C380" s="17" t="s">
        <v>2841</v>
      </c>
      <c r="D380" s="17" t="s">
        <v>5757</v>
      </c>
      <c r="E380" s="19" t="s">
        <v>5574</v>
      </c>
      <c r="F380" s="18" t="s">
        <v>3008</v>
      </c>
      <c r="G380" s="18" t="s">
        <v>86</v>
      </c>
      <c r="H380" s="19" t="s">
        <v>3</v>
      </c>
      <c r="I380" s="18" t="s">
        <v>5726</v>
      </c>
      <c r="J380" s="18">
        <v>3.18</v>
      </c>
      <c r="K380" s="24" t="s">
        <v>2186</v>
      </c>
      <c r="L380" s="24" t="s">
        <v>853</v>
      </c>
      <c r="M380" s="24" t="s">
        <v>4</v>
      </c>
      <c r="N380" s="24">
        <v>1.83</v>
      </c>
      <c r="O380" s="24">
        <v>0.23</v>
      </c>
      <c r="P380" s="25">
        <v>0</v>
      </c>
      <c r="Q380" s="25">
        <v>0</v>
      </c>
      <c r="R380" s="26">
        <v>564.03</v>
      </c>
      <c r="S380" s="26">
        <v>564.03</v>
      </c>
      <c r="T380" s="26">
        <v>1032.18</v>
      </c>
      <c r="U380" s="26">
        <v>132.11000000000001</v>
      </c>
      <c r="V380" s="26">
        <v>1032.18</v>
      </c>
      <c r="W380" s="26">
        <v>132.11000000000001</v>
      </c>
      <c r="X380" s="50">
        <v>1473.74</v>
      </c>
      <c r="Y380" s="50">
        <v>1745.78</v>
      </c>
      <c r="Z380" s="50">
        <v>1688.39</v>
      </c>
      <c r="AA380" s="50">
        <v>1701.42</v>
      </c>
      <c r="AB380" s="50">
        <v>1866.11</v>
      </c>
      <c r="AC380" s="50">
        <v>2035.33</v>
      </c>
      <c r="AD380" s="50">
        <v>-219.91</v>
      </c>
      <c r="AE380" s="50">
        <v>17.16</v>
      </c>
      <c r="AF380" s="50">
        <v>21.99</v>
      </c>
      <c r="AG380" s="50">
        <v>29.44</v>
      </c>
      <c r="AH380" s="50">
        <v>44.35</v>
      </c>
      <c r="AI380" s="50">
        <v>56.37</v>
      </c>
      <c r="AJ380" s="59">
        <v>-31.917271407837447</v>
      </c>
      <c r="AK380" s="59">
        <v>2.4905660377358494</v>
      </c>
      <c r="AL380" s="59">
        <v>3.1915820029027575</v>
      </c>
      <c r="AM380" s="59">
        <v>4.2728592162554433</v>
      </c>
      <c r="AN380" s="59">
        <v>6.4368650217706831</v>
      </c>
      <c r="AO380" s="59">
        <v>8.1814223512336728</v>
      </c>
      <c r="AP380" s="50">
        <v>132.11000000000001</v>
      </c>
      <c r="AQ380" s="50">
        <v>132.11000000000001</v>
      </c>
      <c r="AR380" s="50">
        <v>132.11000000000001</v>
      </c>
      <c r="AS380" s="50">
        <v>132.11000000000001</v>
      </c>
      <c r="AT380" s="50">
        <v>132.11000000000001</v>
      </c>
      <c r="AU380" s="50">
        <v>132.11000000000001</v>
      </c>
      <c r="AV380" s="50">
        <v>1610.69</v>
      </c>
      <c r="AW380" s="50">
        <v>1755.17</v>
      </c>
      <c r="AX380" s="50">
        <v>1713.87</v>
      </c>
      <c r="AY380" s="50">
        <v>1743.24</v>
      </c>
      <c r="AZ380" s="50">
        <v>1787.59</v>
      </c>
      <c r="BA380" s="50">
        <v>1843.96</v>
      </c>
      <c r="BB380" s="59">
        <v>233.77213352685052</v>
      </c>
      <c r="BC380" s="59">
        <v>254.74165457184327</v>
      </c>
      <c r="BD380" s="59">
        <v>248.74746008708271</v>
      </c>
      <c r="BE380" s="59">
        <v>253.01015965166908</v>
      </c>
      <c r="BF380" s="59">
        <v>259.44702467343978</v>
      </c>
      <c r="BG380" s="59">
        <v>267.62844702467345</v>
      </c>
      <c r="BH380" s="50">
        <v>132.11000000000001</v>
      </c>
      <c r="BI380" s="50">
        <v>132.11000000000001</v>
      </c>
      <c r="BJ380" s="50">
        <v>132.11000000000001</v>
      </c>
      <c r="BK380" s="50">
        <v>132.11000000000001</v>
      </c>
      <c r="BL380" s="50">
        <v>132.11000000000001</v>
      </c>
      <c r="BM380" s="50">
        <v>132.11000000000001</v>
      </c>
      <c r="BN380" s="50" t="s">
        <v>4949</v>
      </c>
      <c r="BO380" s="50" t="s">
        <v>4949</v>
      </c>
      <c r="BP380" s="50" t="s">
        <v>4949</v>
      </c>
      <c r="BQ380" s="50" t="s">
        <v>4949</v>
      </c>
      <c r="BR380" s="50" t="s">
        <v>4949</v>
      </c>
      <c r="BS380" s="50" t="s">
        <v>4949</v>
      </c>
      <c r="BT380" s="59" t="s">
        <v>5557</v>
      </c>
      <c r="BU380" s="59" t="s">
        <v>5557</v>
      </c>
      <c r="BV380" s="59" t="s">
        <v>5557</v>
      </c>
      <c r="BW380" s="59" t="s">
        <v>5557</v>
      </c>
      <c r="BX380" s="59" t="s">
        <v>5557</v>
      </c>
      <c r="BY380" s="59" t="s">
        <v>5557</v>
      </c>
      <c r="BZ380" s="50">
        <v>132.11000000000001</v>
      </c>
      <c r="CA380" s="50">
        <v>132.11000000000001</v>
      </c>
      <c r="CB380" s="50">
        <v>132.11000000000001</v>
      </c>
      <c r="CC380" s="50">
        <v>132.11000000000001</v>
      </c>
      <c r="CD380" s="50">
        <v>132.11000000000001</v>
      </c>
      <c r="CE380" s="50">
        <v>132.11000000000001</v>
      </c>
      <c r="CF380" s="50">
        <v>131.66</v>
      </c>
      <c r="CG380" s="50">
        <v>276.64999999999998</v>
      </c>
      <c r="CH380" s="50">
        <v>183.77</v>
      </c>
      <c r="CI380" s="50">
        <v>179.73</v>
      </c>
      <c r="CJ380" s="50">
        <v>216.6</v>
      </c>
      <c r="CK380" s="50">
        <v>215.2</v>
      </c>
      <c r="CL380" s="50">
        <v>-0.38989060865556796</v>
      </c>
      <c r="CM380" s="50">
        <v>3.0423913621615874E-2</v>
      </c>
      <c r="CN380" s="50">
        <v>3.8987287910217543E-2</v>
      </c>
      <c r="CO380" s="50">
        <v>5.2195805187667324E-2</v>
      </c>
      <c r="CP380" s="50">
        <v>7.8630569295959435E-2</v>
      </c>
      <c r="CQ380" s="50">
        <v>9.9941492473804586E-2</v>
      </c>
      <c r="CR380" s="50">
        <v>2.8556814353846427</v>
      </c>
      <c r="CS380" s="50">
        <v>3.1118380228002058</v>
      </c>
      <c r="CT380" s="50">
        <v>3.0386149672889737</v>
      </c>
      <c r="CU380" s="50">
        <v>3.0906866656028935</v>
      </c>
      <c r="CV380" s="50">
        <v>3.1693172348988528</v>
      </c>
      <c r="CW380" s="50">
        <v>3.2692587273726579</v>
      </c>
      <c r="CX380" s="50" t="s">
        <v>4949</v>
      </c>
      <c r="CY380" s="50" t="s">
        <v>4949</v>
      </c>
      <c r="CZ380" s="50" t="s">
        <v>4949</v>
      </c>
      <c r="DA380" s="50" t="s">
        <v>4949</v>
      </c>
      <c r="DB380" s="50" t="s">
        <v>4949</v>
      </c>
      <c r="DC380" s="50" t="s">
        <v>4949</v>
      </c>
      <c r="DD380" s="50">
        <v>0.23342729996631387</v>
      </c>
      <c r="DE380" s="50">
        <v>0.4904880946048969</v>
      </c>
      <c r="DF380" s="50">
        <v>0.32581600269489214</v>
      </c>
      <c r="DG380" s="50">
        <v>0.31865326312430192</v>
      </c>
      <c r="DH380" s="50">
        <v>0.3840221264826339</v>
      </c>
      <c r="DI380" s="50">
        <v>0.38153998900767688</v>
      </c>
      <c r="DJ380" s="50">
        <v>-4.1662043563275892</v>
      </c>
      <c r="DK380" s="50">
        <v>53.391025641025642</v>
      </c>
      <c r="DL380" s="50">
        <v>41.663938153706233</v>
      </c>
      <c r="DM380" s="50">
        <v>31.120584239130434</v>
      </c>
      <c r="DN380" s="50">
        <v>20.65817361894025</v>
      </c>
      <c r="DO380" s="50">
        <v>16.253148838034416</v>
      </c>
      <c r="DP380" s="50">
        <v>0.56881833251587832</v>
      </c>
      <c r="DQ380" s="50">
        <v>0.52199502042537194</v>
      </c>
      <c r="DR380" s="50">
        <v>0.53457380081336392</v>
      </c>
      <c r="DS380" s="50">
        <v>0.52556733438883918</v>
      </c>
      <c r="DT380" s="50">
        <v>0.51252804054621026</v>
      </c>
      <c r="DU380" s="50">
        <v>0.49686001865550233</v>
      </c>
      <c r="DV380" s="58" t="s">
        <v>4949</v>
      </c>
      <c r="DW380" s="58" t="s">
        <v>4949</v>
      </c>
      <c r="DX380" s="58" t="s">
        <v>4949</v>
      </c>
      <c r="DY380" s="58" t="s">
        <v>4949</v>
      </c>
      <c r="DZ380" s="58" t="s">
        <v>4949</v>
      </c>
      <c r="EA380" s="58" t="s">
        <v>4949</v>
      </c>
      <c r="EB380" s="60">
        <v>-0.13653154859097652</v>
      </c>
      <c r="EC380" s="60">
        <v>9.7768307343448213E-3</v>
      </c>
      <c r="ED380" s="60">
        <v>1.2830611423270143E-2</v>
      </c>
      <c r="EE380" s="60">
        <v>1.6888093435212595E-2</v>
      </c>
      <c r="EF380" s="60">
        <v>2.4809939639402773E-2</v>
      </c>
      <c r="EG380" s="60">
        <v>3.057007744202694E-2</v>
      </c>
      <c r="EH380" s="60">
        <v>0.18459158331863157</v>
      </c>
      <c r="EI380" s="60">
        <v>-3.2873557951173638E-2</v>
      </c>
      <c r="EJ380" s="60">
        <v>7.7174112616160695E-3</v>
      </c>
      <c r="EK380" s="60">
        <v>9.6795617778091092E-2</v>
      </c>
      <c r="EL380" s="60">
        <v>9.068061368300917E-2</v>
      </c>
      <c r="EM380" s="60">
        <v>-1.0780319221499703</v>
      </c>
      <c r="EN380" s="60">
        <v>0.28146853146853146</v>
      </c>
      <c r="EO380" s="60">
        <v>0.33879035925420653</v>
      </c>
      <c r="EP380" s="60">
        <v>0.50645380434782616</v>
      </c>
      <c r="EQ380" s="60">
        <v>0.27102593010146547</v>
      </c>
    </row>
    <row r="381" spans="1:147" ht="15" thickBot="1">
      <c r="A381" s="17" t="s">
        <v>3484</v>
      </c>
      <c r="B381" s="17" t="s">
        <v>3485</v>
      </c>
      <c r="C381" s="17" t="s">
        <v>3486</v>
      </c>
      <c r="D381" s="17" t="s">
        <v>5757</v>
      </c>
      <c r="E381" s="19" t="s">
        <v>5574</v>
      </c>
      <c r="F381" s="18" t="s">
        <v>3016</v>
      </c>
      <c r="G381" s="18" t="s">
        <v>60</v>
      </c>
      <c r="H381" s="19" t="s">
        <v>3</v>
      </c>
      <c r="I381" s="18" t="s">
        <v>5726</v>
      </c>
      <c r="J381" s="18">
        <v>13</v>
      </c>
      <c r="K381" s="24">
        <v>1231</v>
      </c>
      <c r="L381" s="24" t="s">
        <v>853</v>
      </c>
      <c r="M381" s="24" t="s">
        <v>4</v>
      </c>
      <c r="N381" s="24">
        <v>13.86</v>
      </c>
      <c r="O381" s="24">
        <v>1.77</v>
      </c>
      <c r="P381" s="25">
        <v>1.9099999999999999E-2</v>
      </c>
      <c r="Q381" s="25">
        <v>2.6699999999999998E-2</v>
      </c>
      <c r="R381" s="26">
        <v>313.39</v>
      </c>
      <c r="S381" s="26">
        <v>313.39</v>
      </c>
      <c r="T381" s="26">
        <v>4343.57</v>
      </c>
      <c r="U381" s="26">
        <v>555.91999999999996</v>
      </c>
      <c r="V381" s="26">
        <v>4343.57</v>
      </c>
      <c r="W381" s="26">
        <v>555.91999999999996</v>
      </c>
      <c r="X381" s="50">
        <v>473.85</v>
      </c>
      <c r="Y381" s="50">
        <v>571.21</v>
      </c>
      <c r="Z381" s="50">
        <v>711.84</v>
      </c>
      <c r="AA381" s="50">
        <v>883.84</v>
      </c>
      <c r="AB381" s="50">
        <v>1163.68</v>
      </c>
      <c r="AC381" s="50">
        <v>1355.19</v>
      </c>
      <c r="AD381" s="50">
        <v>14.49</v>
      </c>
      <c r="AE381" s="50">
        <v>80.55</v>
      </c>
      <c r="AF381" s="50">
        <v>114.06</v>
      </c>
      <c r="AG381" s="50">
        <v>152.6</v>
      </c>
      <c r="AH381" s="50">
        <v>214.75</v>
      </c>
      <c r="AI381" s="50">
        <v>251.15</v>
      </c>
      <c r="AJ381" s="59">
        <v>2.1030478955007257</v>
      </c>
      <c r="AK381" s="59">
        <v>11.690856313497823</v>
      </c>
      <c r="AL381" s="59">
        <v>16.554426705370101</v>
      </c>
      <c r="AM381" s="59">
        <v>22.148040638606677</v>
      </c>
      <c r="AN381" s="59">
        <v>31.16835994194485</v>
      </c>
      <c r="AO381" s="59">
        <v>36.451378809869375</v>
      </c>
      <c r="AP381" s="50">
        <v>555.91999999999996</v>
      </c>
      <c r="AQ381" s="50">
        <v>555.91999999999996</v>
      </c>
      <c r="AR381" s="50">
        <v>555.91999999999996</v>
      </c>
      <c r="AS381" s="50">
        <v>555.91999999999996</v>
      </c>
      <c r="AT381" s="50">
        <v>555.91999999999996</v>
      </c>
      <c r="AU381" s="50">
        <v>555.91999999999996</v>
      </c>
      <c r="AV381" s="50">
        <v>1290.6400000000001</v>
      </c>
      <c r="AW381" s="50">
        <v>1371.25</v>
      </c>
      <c r="AX381" s="50">
        <v>1485.38</v>
      </c>
      <c r="AY381" s="50">
        <v>1638.04</v>
      </c>
      <c r="AZ381" s="50">
        <v>1852.85</v>
      </c>
      <c r="BA381" s="50">
        <v>2104.0700000000002</v>
      </c>
      <c r="BB381" s="59">
        <v>187.32075471698116</v>
      </c>
      <c r="BC381" s="59">
        <v>199.02031930333817</v>
      </c>
      <c r="BD381" s="59">
        <v>215.58490566037739</v>
      </c>
      <c r="BE381" s="59">
        <v>237.74165457184327</v>
      </c>
      <c r="BF381" s="59">
        <v>268.91872278664732</v>
      </c>
      <c r="BG381" s="59">
        <v>305.38026124818583</v>
      </c>
      <c r="BH381" s="50">
        <v>555.91999999999996</v>
      </c>
      <c r="BI381" s="50">
        <v>555.91999999999996</v>
      </c>
      <c r="BJ381" s="50">
        <v>555.91999999999996</v>
      </c>
      <c r="BK381" s="50">
        <v>555.91999999999996</v>
      </c>
      <c r="BL381" s="50">
        <v>555.91999999999996</v>
      </c>
      <c r="BM381" s="50">
        <v>555.91999999999996</v>
      </c>
      <c r="BN381" s="50" t="s">
        <v>4949</v>
      </c>
      <c r="BO381" s="50" t="s">
        <v>4949</v>
      </c>
      <c r="BP381" s="50" t="s">
        <v>4949</v>
      </c>
      <c r="BQ381" s="50" t="s">
        <v>4949</v>
      </c>
      <c r="BR381" s="50" t="s">
        <v>4949</v>
      </c>
      <c r="BS381" s="50" t="s">
        <v>4949</v>
      </c>
      <c r="BT381" s="59" t="s">
        <v>5557</v>
      </c>
      <c r="BU381" s="59" t="s">
        <v>5557</v>
      </c>
      <c r="BV381" s="59" t="s">
        <v>5557</v>
      </c>
      <c r="BW381" s="59" t="s">
        <v>5557</v>
      </c>
      <c r="BX381" s="59" t="s">
        <v>5557</v>
      </c>
      <c r="BY381" s="59" t="s">
        <v>5557</v>
      </c>
      <c r="BZ381" s="50">
        <v>555.91999999999996</v>
      </c>
      <c r="CA381" s="50">
        <v>555.91999999999996</v>
      </c>
      <c r="CB381" s="50">
        <v>555.91999999999996</v>
      </c>
      <c r="CC381" s="50">
        <v>555.91999999999996</v>
      </c>
      <c r="CD381" s="50">
        <v>555.91999999999996</v>
      </c>
      <c r="CE381" s="50">
        <v>555.91999999999996</v>
      </c>
      <c r="CF381" s="50">
        <v>132.94999999999999</v>
      </c>
      <c r="CG381" s="50">
        <v>65.33</v>
      </c>
      <c r="CH381" s="50">
        <v>86.67</v>
      </c>
      <c r="CI381" s="50">
        <v>101.88</v>
      </c>
      <c r="CJ381" s="50">
        <v>129.47999999999999</v>
      </c>
      <c r="CK381" s="50">
        <v>178.91</v>
      </c>
      <c r="CL381" s="50">
        <v>4.6236318963591691E-2</v>
      </c>
      <c r="CM381" s="50">
        <v>0.25702798430071155</v>
      </c>
      <c r="CN381" s="50">
        <v>0.36395545486454578</v>
      </c>
      <c r="CO381" s="50">
        <v>0.48693321420594149</v>
      </c>
      <c r="CP381" s="50">
        <v>0.68524841252113977</v>
      </c>
      <c r="CQ381" s="50">
        <v>0.80139761957943778</v>
      </c>
      <c r="CR381" s="50">
        <v>4.118319027409937</v>
      </c>
      <c r="CS381" s="50">
        <v>4.3755384664475576</v>
      </c>
      <c r="CT381" s="50">
        <v>4.7397172851718308</v>
      </c>
      <c r="CU381" s="50">
        <v>5.2268419541146818</v>
      </c>
      <c r="CV381" s="50">
        <v>5.9122818213727308</v>
      </c>
      <c r="CW381" s="50">
        <v>6.7139028048118963</v>
      </c>
      <c r="CX381" s="50" t="s">
        <v>4949</v>
      </c>
      <c r="CY381" s="50" t="s">
        <v>4949</v>
      </c>
      <c r="CZ381" s="50" t="s">
        <v>4949</v>
      </c>
      <c r="DA381" s="50" t="s">
        <v>4949</v>
      </c>
      <c r="DB381" s="50" t="s">
        <v>4949</v>
      </c>
      <c r="DC381" s="50" t="s">
        <v>4949</v>
      </c>
      <c r="DD381" s="50">
        <v>0.42423178786815147</v>
      </c>
      <c r="DE381" s="50">
        <v>0.2084622993713903</v>
      </c>
      <c r="DF381" s="50">
        <v>0.27655636746545842</v>
      </c>
      <c r="DG381" s="50">
        <v>0.32509014327196145</v>
      </c>
      <c r="DH381" s="50">
        <v>0.41315932225023133</v>
      </c>
      <c r="DI381" s="50">
        <v>0.57088611634066178</v>
      </c>
      <c r="DJ381" s="50">
        <v>266.07867494824018</v>
      </c>
      <c r="DK381" s="50">
        <v>47.864432029795161</v>
      </c>
      <c r="DL381" s="50">
        <v>33.802209363492899</v>
      </c>
      <c r="DM381" s="50">
        <v>25.265268676277852</v>
      </c>
      <c r="DN381" s="50">
        <v>17.953341094295691</v>
      </c>
      <c r="DO381" s="50">
        <v>15.351304001592673</v>
      </c>
      <c r="DP381" s="50">
        <v>2.9872621335151552</v>
      </c>
      <c r="DQ381" s="50">
        <v>2.8116536007292616</v>
      </c>
      <c r="DR381" s="50">
        <v>2.5956186295762698</v>
      </c>
      <c r="DS381" s="50">
        <v>2.3537154159849578</v>
      </c>
      <c r="DT381" s="50">
        <v>2.0808376285182288</v>
      </c>
      <c r="DU381" s="50">
        <v>1.8323915078870949</v>
      </c>
      <c r="DV381" s="58" t="s">
        <v>4949</v>
      </c>
      <c r="DW381" s="58" t="s">
        <v>4949</v>
      </c>
      <c r="DX381" s="58" t="s">
        <v>4949</v>
      </c>
      <c r="DY381" s="58" t="s">
        <v>4949</v>
      </c>
      <c r="DZ381" s="58" t="s">
        <v>4949</v>
      </c>
      <c r="EA381" s="58" t="s">
        <v>4949</v>
      </c>
      <c r="EB381" s="60">
        <v>1.1226988160912416E-2</v>
      </c>
      <c r="EC381" s="60">
        <v>5.8742023701002732E-2</v>
      </c>
      <c r="ED381" s="60">
        <v>7.6788431243183561E-2</v>
      </c>
      <c r="EE381" s="60">
        <v>9.316011819003199E-2</v>
      </c>
      <c r="EF381" s="60">
        <v>0.11590252853711849</v>
      </c>
      <c r="EG381" s="60">
        <v>0.11936389949003597</v>
      </c>
      <c r="EH381" s="60">
        <v>0.20546586472512396</v>
      </c>
      <c r="EI381" s="60">
        <v>0.2461966702263616</v>
      </c>
      <c r="EJ381" s="60">
        <v>0.24162733198471575</v>
      </c>
      <c r="EK381" s="60">
        <v>0.31661839246922518</v>
      </c>
      <c r="EL381" s="60">
        <v>0.16457273477244594</v>
      </c>
      <c r="EM381" s="60">
        <v>4.5590062111801242</v>
      </c>
      <c r="EN381" s="60">
        <v>0.41601489757914356</v>
      </c>
      <c r="EO381" s="60">
        <v>0.33789233736629831</v>
      </c>
      <c r="EP381" s="60">
        <v>0.40727391874180863</v>
      </c>
      <c r="EQ381" s="60">
        <v>0.16949941792782308</v>
      </c>
    </row>
    <row r="382" spans="1:147" ht="15" thickBot="1">
      <c r="A382" s="17" t="s">
        <v>2809</v>
      </c>
      <c r="B382" s="17" t="s">
        <v>2810</v>
      </c>
      <c r="C382" s="17" t="s">
        <v>2811</v>
      </c>
      <c r="D382" s="17" t="s">
        <v>5735</v>
      </c>
      <c r="E382" s="19" t="s">
        <v>5574</v>
      </c>
      <c r="F382" s="18" t="s">
        <v>3042</v>
      </c>
      <c r="G382" s="18" t="s">
        <v>2812</v>
      </c>
      <c r="H382" s="19" t="s">
        <v>3</v>
      </c>
      <c r="I382" s="18" t="s">
        <v>5726</v>
      </c>
      <c r="J382" s="18">
        <v>24.87</v>
      </c>
      <c r="K382" s="24">
        <v>1231</v>
      </c>
      <c r="L382" s="24" t="s">
        <v>853</v>
      </c>
      <c r="M382" s="24" t="s">
        <v>4</v>
      </c>
      <c r="N382" s="24">
        <v>20.2</v>
      </c>
      <c r="O382" s="24">
        <v>2.59</v>
      </c>
      <c r="P382" s="25">
        <v>-1.5600000000000001E-2</v>
      </c>
      <c r="Q382" s="25">
        <v>9.4899999999999998E-2</v>
      </c>
      <c r="R382" s="26">
        <v>1375.59</v>
      </c>
      <c r="S382" s="26">
        <v>234.76</v>
      </c>
      <c r="T382" s="26">
        <v>27786.9</v>
      </c>
      <c r="U382" s="26">
        <v>3556.36</v>
      </c>
      <c r="V382" s="26">
        <v>4742.2299999999996</v>
      </c>
      <c r="W382" s="26">
        <v>606.94000000000005</v>
      </c>
      <c r="X382" s="50">
        <v>6687.86</v>
      </c>
      <c r="Y382" s="50">
        <v>6763.29</v>
      </c>
      <c r="Z382" s="50">
        <v>10679.45</v>
      </c>
      <c r="AA382" s="50">
        <v>11052.4</v>
      </c>
      <c r="AB382" s="50" t="s">
        <v>4949</v>
      </c>
      <c r="AC382" s="50" t="s">
        <v>4949</v>
      </c>
      <c r="AD382" s="50">
        <v>563.69000000000005</v>
      </c>
      <c r="AE382" s="50">
        <v>291.04000000000002</v>
      </c>
      <c r="AF382" s="50">
        <v>645.80999999999995</v>
      </c>
      <c r="AG382" s="50">
        <v>692.28</v>
      </c>
      <c r="AH382" s="50" t="s">
        <v>4949</v>
      </c>
      <c r="AI382" s="50" t="s">
        <v>4949</v>
      </c>
      <c r="AJ382" s="59">
        <v>81.812772133526863</v>
      </c>
      <c r="AK382" s="59">
        <v>42.240928882438318</v>
      </c>
      <c r="AL382" s="59">
        <v>93.731494920174157</v>
      </c>
      <c r="AM382" s="59">
        <v>100.47605224963715</v>
      </c>
      <c r="AN382" s="59" t="s">
        <v>5557</v>
      </c>
      <c r="AO382" s="59" t="s">
        <v>5557</v>
      </c>
      <c r="AP382" s="50">
        <v>3556.36</v>
      </c>
      <c r="AQ382" s="50">
        <v>3556.36</v>
      </c>
      <c r="AR382" s="50">
        <v>3556.36</v>
      </c>
      <c r="AS382" s="50">
        <v>3556.36</v>
      </c>
      <c r="AT382" s="50">
        <v>3556.36</v>
      </c>
      <c r="AU382" s="50">
        <v>3556.36</v>
      </c>
      <c r="AV382" s="50">
        <v>7021.48</v>
      </c>
      <c r="AW382" s="50">
        <v>7016.03</v>
      </c>
      <c r="AX382" s="50">
        <v>7391.17</v>
      </c>
      <c r="AY382" s="50">
        <v>7760.55</v>
      </c>
      <c r="AZ382" s="50" t="s">
        <v>4949</v>
      </c>
      <c r="BA382" s="50" t="s">
        <v>4949</v>
      </c>
      <c r="BB382" s="59">
        <v>1019.0827285921625</v>
      </c>
      <c r="BC382" s="59">
        <v>1018.2917271407838</v>
      </c>
      <c r="BD382" s="59">
        <v>1072.7387518142236</v>
      </c>
      <c r="BE382" s="59">
        <v>1126.3497822931786</v>
      </c>
      <c r="BF382" s="59" t="s">
        <v>5557</v>
      </c>
      <c r="BG382" s="59" t="s">
        <v>5557</v>
      </c>
      <c r="BH382" s="50">
        <v>3556.36</v>
      </c>
      <c r="BI382" s="50">
        <v>3556.36</v>
      </c>
      <c r="BJ382" s="50">
        <v>3556.36</v>
      </c>
      <c r="BK382" s="50">
        <v>3556.36</v>
      </c>
      <c r="BL382" s="50">
        <v>3556.36</v>
      </c>
      <c r="BM382" s="50">
        <v>3556.36</v>
      </c>
      <c r="BN382" s="50">
        <v>349.64</v>
      </c>
      <c r="BO382" s="50">
        <v>270.67</v>
      </c>
      <c r="BP382" s="50">
        <v>322.91000000000003</v>
      </c>
      <c r="BQ382" s="50">
        <v>346.14</v>
      </c>
      <c r="BR382" s="50" t="s">
        <v>4949</v>
      </c>
      <c r="BS382" s="50" t="s">
        <v>4949</v>
      </c>
      <c r="BT382" s="59">
        <v>50.746008708272861</v>
      </c>
      <c r="BU382" s="59">
        <v>39.284470246734401</v>
      </c>
      <c r="BV382" s="59">
        <v>46.866473149492023</v>
      </c>
      <c r="BW382" s="59">
        <v>50.238026124818575</v>
      </c>
      <c r="BX382" s="59" t="s">
        <v>5557</v>
      </c>
      <c r="BY382" s="59" t="s">
        <v>5557</v>
      </c>
      <c r="BZ382" s="50">
        <v>3556.36</v>
      </c>
      <c r="CA382" s="50">
        <v>3556.36</v>
      </c>
      <c r="CB382" s="50">
        <v>3556.36</v>
      </c>
      <c r="CC382" s="50">
        <v>3556.36</v>
      </c>
      <c r="CD382" s="50">
        <v>3556.36</v>
      </c>
      <c r="CE382" s="50">
        <v>3556.36</v>
      </c>
      <c r="CF382" s="50">
        <v>1517.77</v>
      </c>
      <c r="CG382" s="50">
        <v>507.95</v>
      </c>
      <c r="CH382" s="50">
        <v>143.93</v>
      </c>
      <c r="CI382" s="50">
        <v>967.92</v>
      </c>
      <c r="CJ382" s="50" t="s">
        <v>4949</v>
      </c>
      <c r="CK382" s="50" t="s">
        <v>4949</v>
      </c>
      <c r="CL382" s="50">
        <v>0.40978053053598829</v>
      </c>
      <c r="CM382" s="50">
        <v>0.21157466977805889</v>
      </c>
      <c r="CN382" s="50">
        <v>0.46947855102174341</v>
      </c>
      <c r="CO382" s="50">
        <v>0.50326041916559439</v>
      </c>
      <c r="CP382" s="50" t="s">
        <v>4949</v>
      </c>
      <c r="CQ382" s="50" t="s">
        <v>4949</v>
      </c>
      <c r="CR382" s="50">
        <v>5.1043406829069706</v>
      </c>
      <c r="CS382" s="50">
        <v>5.1003787465741972</v>
      </c>
      <c r="CT382" s="50">
        <v>5.3730908192121198</v>
      </c>
      <c r="CU382" s="50">
        <v>5.6416155976708184</v>
      </c>
      <c r="CV382" s="50" t="s">
        <v>4949</v>
      </c>
      <c r="CW382" s="50" t="s">
        <v>4949</v>
      </c>
      <c r="CX382" s="50">
        <v>0.25417457236531232</v>
      </c>
      <c r="CY382" s="50">
        <v>0.19676647838382078</v>
      </c>
      <c r="CZ382" s="50">
        <v>0.23474291031484676</v>
      </c>
      <c r="DA382" s="50">
        <v>0.25163020958279719</v>
      </c>
      <c r="DB382" s="50" t="s">
        <v>4949</v>
      </c>
      <c r="DC382" s="50" t="s">
        <v>4949</v>
      </c>
      <c r="DD382" s="50">
        <v>1.1033592858337151</v>
      </c>
      <c r="DE382" s="50">
        <v>0.36925973582244709</v>
      </c>
      <c r="DF382" s="50">
        <v>0.10463146722497257</v>
      </c>
      <c r="DG382" s="50">
        <v>0.70363989270058669</v>
      </c>
      <c r="DH382" s="50" t="s">
        <v>4949</v>
      </c>
      <c r="DI382" s="50" t="s">
        <v>4949</v>
      </c>
      <c r="DJ382" s="50">
        <v>43.755291028756936</v>
      </c>
      <c r="DK382" s="50">
        <v>84.745808136338638</v>
      </c>
      <c r="DL382" s="50">
        <v>38.191449497530236</v>
      </c>
      <c r="DM382" s="50">
        <v>35.627809556826719</v>
      </c>
      <c r="DN382" s="50" t="s">
        <v>4949</v>
      </c>
      <c r="DO382" s="50" t="s">
        <v>4949</v>
      </c>
      <c r="DP382" s="50">
        <v>3.5127095712015128</v>
      </c>
      <c r="DQ382" s="50">
        <v>3.5154382179095585</v>
      </c>
      <c r="DR382" s="50">
        <v>3.3370115962696025</v>
      </c>
      <c r="DS382" s="50">
        <v>3.1781793816159936</v>
      </c>
      <c r="DT382" s="50" t="s">
        <v>4949</v>
      </c>
      <c r="DU382" s="50" t="s">
        <v>4949</v>
      </c>
      <c r="DV382" s="58">
        <v>1.417588574959395E-2</v>
      </c>
      <c r="DW382" s="58">
        <v>1.0974107641696016E-2</v>
      </c>
      <c r="DX382" s="58">
        <v>1.309213839206436E-2</v>
      </c>
      <c r="DY382" s="58">
        <v>1.403398093285794E-2</v>
      </c>
      <c r="DZ382" s="58" t="s">
        <v>4949</v>
      </c>
      <c r="EA382" s="58" t="s">
        <v>4949</v>
      </c>
      <c r="EB382" s="60">
        <v>8.0280795501803046E-2</v>
      </c>
      <c r="EC382" s="60">
        <v>4.1482148736536197E-2</v>
      </c>
      <c r="ED382" s="60">
        <v>8.7375882302801855E-2</v>
      </c>
      <c r="EE382" s="60">
        <v>8.920501768560217E-2</v>
      </c>
      <c r="EF382" s="60" t="s">
        <v>4949</v>
      </c>
      <c r="EG382" s="60" t="s">
        <v>4949</v>
      </c>
      <c r="EH382" s="60">
        <v>1.1278645186950653E-2</v>
      </c>
      <c r="EI382" s="60">
        <v>0.57903180256945963</v>
      </c>
      <c r="EJ382" s="60">
        <v>3.4922210413457444E-2</v>
      </c>
      <c r="EK382" s="60" t="s">
        <v>4949</v>
      </c>
      <c r="EL382" s="60" t="s">
        <v>4949</v>
      </c>
      <c r="EM382" s="60">
        <v>-0.48368784260852593</v>
      </c>
      <c r="EN382" s="60">
        <v>1.2189733369983502</v>
      </c>
      <c r="EO382" s="60">
        <v>7.1956148093092365E-2</v>
      </c>
      <c r="EP382" s="60" t="s">
        <v>4949</v>
      </c>
      <c r="EQ382" s="60" t="s">
        <v>4949</v>
      </c>
    </row>
    <row r="383" spans="1:147" ht="15" thickBot="1">
      <c r="A383" s="17" t="s">
        <v>4697</v>
      </c>
      <c r="B383" s="17" t="s">
        <v>4698</v>
      </c>
      <c r="C383" s="17" t="s">
        <v>5515</v>
      </c>
      <c r="D383" s="17" t="s">
        <v>5760</v>
      </c>
      <c r="E383" s="19" t="s">
        <v>5574</v>
      </c>
      <c r="F383" s="18" t="s">
        <v>3000</v>
      </c>
      <c r="G383" s="18" t="s">
        <v>714</v>
      </c>
      <c r="H383" s="19" t="s">
        <v>3</v>
      </c>
      <c r="I383" s="18" t="s">
        <v>5726</v>
      </c>
      <c r="J383" s="18">
        <v>65</v>
      </c>
      <c r="K383" s="24">
        <v>1231</v>
      </c>
      <c r="L383" s="24" t="s">
        <v>853</v>
      </c>
      <c r="M383" s="24" t="s">
        <v>4</v>
      </c>
      <c r="N383" s="24">
        <v>42.78</v>
      </c>
      <c r="O383" s="24">
        <v>5.48</v>
      </c>
      <c r="P383" s="25">
        <v>-8.5900000000000004E-2</v>
      </c>
      <c r="Q383" s="25">
        <v>-2.8199999999999999E-2</v>
      </c>
      <c r="R383" s="26">
        <v>519.67999999999995</v>
      </c>
      <c r="S383" s="26">
        <v>320.81</v>
      </c>
      <c r="T383" s="26">
        <v>22231.86</v>
      </c>
      <c r="U383" s="26">
        <v>2845.39</v>
      </c>
      <c r="V383" s="26">
        <v>13724.23</v>
      </c>
      <c r="W383" s="26">
        <v>1756.52</v>
      </c>
      <c r="X383" s="50">
        <v>3082.64</v>
      </c>
      <c r="Y383" s="50">
        <v>4204.1400000000003</v>
      </c>
      <c r="Z383" s="50">
        <v>5260.65</v>
      </c>
      <c r="AA383" s="50">
        <v>6476.11</v>
      </c>
      <c r="AB383" s="50">
        <v>7737.87</v>
      </c>
      <c r="AC383" s="50" t="s">
        <v>4949</v>
      </c>
      <c r="AD383" s="50">
        <v>-1653.42</v>
      </c>
      <c r="AE383" s="50">
        <v>-920.57</v>
      </c>
      <c r="AF383" s="50">
        <v>-296.27</v>
      </c>
      <c r="AG383" s="50">
        <v>-153.21</v>
      </c>
      <c r="AH383" s="50">
        <v>128.57</v>
      </c>
      <c r="AI383" s="50" t="s">
        <v>4949</v>
      </c>
      <c r="AJ383" s="59">
        <v>-239.97387518142239</v>
      </c>
      <c r="AK383" s="59">
        <v>-133.60957910014514</v>
      </c>
      <c r="AL383" s="59">
        <v>-43</v>
      </c>
      <c r="AM383" s="59">
        <v>-22.23657474600871</v>
      </c>
      <c r="AN383" s="59">
        <v>18.660377358490567</v>
      </c>
      <c r="AO383" s="59" t="s">
        <v>5557</v>
      </c>
      <c r="AP383" s="50">
        <v>2845.39</v>
      </c>
      <c r="AQ383" s="50">
        <v>2845.39</v>
      </c>
      <c r="AR383" s="50">
        <v>2845.39</v>
      </c>
      <c r="AS383" s="50">
        <v>2845.39</v>
      </c>
      <c r="AT383" s="50">
        <v>2845.39</v>
      </c>
      <c r="AU383" s="50">
        <v>2845.39</v>
      </c>
      <c r="AV383" s="50">
        <v>-1574.71</v>
      </c>
      <c r="AW383" s="50">
        <v>5349.12</v>
      </c>
      <c r="AX383" s="50">
        <v>5062.12</v>
      </c>
      <c r="AY383" s="50">
        <v>5133.91</v>
      </c>
      <c r="AZ383" s="50">
        <v>5413.03</v>
      </c>
      <c r="BA383" s="50" t="s">
        <v>4949</v>
      </c>
      <c r="BB383" s="59">
        <v>-228.55007256894052</v>
      </c>
      <c r="BC383" s="59">
        <v>776.35994194484761</v>
      </c>
      <c r="BD383" s="59">
        <v>734.70537010159649</v>
      </c>
      <c r="BE383" s="59">
        <v>745.12481857764874</v>
      </c>
      <c r="BF383" s="59">
        <v>785.63570391872281</v>
      </c>
      <c r="BG383" s="59" t="s">
        <v>5557</v>
      </c>
      <c r="BH383" s="50">
        <v>2845.39</v>
      </c>
      <c r="BI383" s="50">
        <v>2845.39</v>
      </c>
      <c r="BJ383" s="50">
        <v>2845.39</v>
      </c>
      <c r="BK383" s="50">
        <v>2845.39</v>
      </c>
      <c r="BL383" s="50">
        <v>2845.39</v>
      </c>
      <c r="BM383" s="50">
        <v>2845.39</v>
      </c>
      <c r="BN383" s="50" t="s">
        <v>4949</v>
      </c>
      <c r="BO383" s="50" t="s">
        <v>4949</v>
      </c>
      <c r="BP383" s="50" t="s">
        <v>4949</v>
      </c>
      <c r="BQ383" s="50" t="s">
        <v>4949</v>
      </c>
      <c r="BR383" s="50" t="s">
        <v>4949</v>
      </c>
      <c r="BS383" s="50" t="s">
        <v>4949</v>
      </c>
      <c r="BT383" s="59" t="s">
        <v>5557</v>
      </c>
      <c r="BU383" s="59" t="s">
        <v>5557</v>
      </c>
      <c r="BV383" s="59" t="s">
        <v>5557</v>
      </c>
      <c r="BW383" s="59" t="s">
        <v>5557</v>
      </c>
      <c r="BX383" s="59" t="s">
        <v>5557</v>
      </c>
      <c r="BY383" s="59" t="s">
        <v>5557</v>
      </c>
      <c r="BZ383" s="50">
        <v>2845.39</v>
      </c>
      <c r="CA383" s="50">
        <v>2845.39</v>
      </c>
      <c r="CB383" s="50">
        <v>2845.39</v>
      </c>
      <c r="CC383" s="50">
        <v>2845.39</v>
      </c>
      <c r="CD383" s="50">
        <v>2845.39</v>
      </c>
      <c r="CE383" s="50">
        <v>2845.39</v>
      </c>
      <c r="CF383" s="50">
        <v>-779.59</v>
      </c>
      <c r="CG383" s="50">
        <v>-998.58</v>
      </c>
      <c r="CH383" s="50">
        <v>-622</v>
      </c>
      <c r="CI383" s="50">
        <v>-12.82</v>
      </c>
      <c r="CJ383" s="50">
        <v>183.83</v>
      </c>
      <c r="CK383" s="50" t="s">
        <v>4949</v>
      </c>
      <c r="CL383" s="50">
        <v>-3.1816117610837442</v>
      </c>
      <c r="CM383" s="50">
        <v>-1.7714170258620692</v>
      </c>
      <c r="CN383" s="50">
        <v>-0.57010083128078815</v>
      </c>
      <c r="CO383" s="50">
        <v>-0.29481604064039413</v>
      </c>
      <c r="CP383" s="50">
        <v>0.24740224753694581</v>
      </c>
      <c r="CQ383" s="50" t="s">
        <v>4949</v>
      </c>
      <c r="CR383" s="50">
        <v>-3.0301531711822665</v>
      </c>
      <c r="CS383" s="50">
        <v>10.293103448275863</v>
      </c>
      <c r="CT383" s="50">
        <v>9.7408405172413808</v>
      </c>
      <c r="CU383" s="50">
        <v>9.8789832204433505</v>
      </c>
      <c r="CV383" s="50">
        <v>10.416082974137932</v>
      </c>
      <c r="CW383" s="50" t="s">
        <v>4949</v>
      </c>
      <c r="CX383" s="50" t="s">
        <v>4949</v>
      </c>
      <c r="CY383" s="50" t="s">
        <v>4949</v>
      </c>
      <c r="CZ383" s="50" t="s">
        <v>4949</v>
      </c>
      <c r="DA383" s="50" t="s">
        <v>4949</v>
      </c>
      <c r="DB383" s="50" t="s">
        <v>4949</v>
      </c>
      <c r="DC383" s="50" t="s">
        <v>4949</v>
      </c>
      <c r="DD383" s="50">
        <v>-1.5001346982758623</v>
      </c>
      <c r="DE383" s="50">
        <v>-1.9215286330049264</v>
      </c>
      <c r="DF383" s="50">
        <v>-1.1968903940886702</v>
      </c>
      <c r="DG383" s="50">
        <v>-2.4669027093596061E-2</v>
      </c>
      <c r="DH383" s="50">
        <v>0.35373691502463062</v>
      </c>
      <c r="DI383" s="50" t="s">
        <v>4949</v>
      </c>
      <c r="DJ383" s="50">
        <v>-11.935025583336357</v>
      </c>
      <c r="DK383" s="50">
        <v>-21.436294904244107</v>
      </c>
      <c r="DL383" s="50">
        <v>-66.606845107503304</v>
      </c>
      <c r="DM383" s="50">
        <v>-128.8010573722342</v>
      </c>
      <c r="DN383" s="50">
        <v>153.48533872598586</v>
      </c>
      <c r="DO383" s="50" t="s">
        <v>4949</v>
      </c>
      <c r="DP383" s="50">
        <v>-12.531583593169536</v>
      </c>
      <c r="DQ383" s="50">
        <v>3.6891320441493183</v>
      </c>
      <c r="DR383" s="50">
        <v>3.8982896493959056</v>
      </c>
      <c r="DS383" s="50">
        <v>3.8437779392315021</v>
      </c>
      <c r="DT383" s="50">
        <v>3.6455755833608907</v>
      </c>
      <c r="DU383" s="50" t="s">
        <v>4949</v>
      </c>
      <c r="DV383" s="58" t="s">
        <v>4949</v>
      </c>
      <c r="DW383" s="58" t="s">
        <v>4949</v>
      </c>
      <c r="DX383" s="58" t="s">
        <v>4949</v>
      </c>
      <c r="DY383" s="58" t="s">
        <v>4949</v>
      </c>
      <c r="DZ383" s="58" t="s">
        <v>4949</v>
      </c>
      <c r="EA383" s="58" t="s">
        <v>4949</v>
      </c>
      <c r="EB383" s="60">
        <v>1.0499838065421569</v>
      </c>
      <c r="EC383" s="60">
        <v>-0.17209746649916249</v>
      </c>
      <c r="ED383" s="60">
        <v>-5.8526862263241483E-2</v>
      </c>
      <c r="EE383" s="60">
        <v>-2.9842751431170395E-2</v>
      </c>
      <c r="EF383" s="60">
        <v>2.375194669159417E-2</v>
      </c>
      <c r="EG383" s="60" t="s">
        <v>4949</v>
      </c>
      <c r="EH383" s="60">
        <v>0.36381153816209499</v>
      </c>
      <c r="EI383" s="60">
        <v>0.2513022877449369</v>
      </c>
      <c r="EJ383" s="60">
        <v>0.23104749413095349</v>
      </c>
      <c r="EK383" s="60">
        <v>0.19483300932195413</v>
      </c>
      <c r="EL383" s="60" t="s">
        <v>4949</v>
      </c>
      <c r="EM383" s="60">
        <v>-0.44323281440892215</v>
      </c>
      <c r="EN383" s="60">
        <v>-0.67816678796832397</v>
      </c>
      <c r="EO383" s="60">
        <v>-0.48287035474398343</v>
      </c>
      <c r="EP383" s="60">
        <v>-1.8391749885777688</v>
      </c>
      <c r="EQ383" s="60" t="s">
        <v>4949</v>
      </c>
    </row>
    <row r="384" spans="1:147" ht="15" thickBot="1">
      <c r="A384" s="17" t="s">
        <v>5516</v>
      </c>
      <c r="B384" s="17" t="s">
        <v>5517</v>
      </c>
      <c r="C384" s="17" t="s">
        <v>5518</v>
      </c>
      <c r="D384" s="17" t="s">
        <v>5760</v>
      </c>
      <c r="E384" s="19" t="s">
        <v>5574</v>
      </c>
      <c r="F384" s="18" t="s">
        <v>3000</v>
      </c>
      <c r="G384" s="18" t="s">
        <v>714</v>
      </c>
      <c r="H384" s="19" t="s">
        <v>3</v>
      </c>
      <c r="I384" s="18" t="s">
        <v>5726</v>
      </c>
      <c r="J384" s="18">
        <v>41</v>
      </c>
      <c r="K384" s="24">
        <v>1231</v>
      </c>
      <c r="L384" s="24" t="s">
        <v>853</v>
      </c>
      <c r="M384" s="24" t="s">
        <v>4</v>
      </c>
      <c r="N384" s="24">
        <v>22.56</v>
      </c>
      <c r="O384" s="24">
        <v>2.89</v>
      </c>
      <c r="P384" s="25">
        <v>-0.11460000000000001</v>
      </c>
      <c r="Q384" s="25">
        <v>-0.27690000000000003</v>
      </c>
      <c r="R384" s="26">
        <v>436.26</v>
      </c>
      <c r="S384" s="26">
        <v>436.26</v>
      </c>
      <c r="T384" s="26">
        <v>9842.1</v>
      </c>
      <c r="U384" s="26">
        <v>1259.6600000000001</v>
      </c>
      <c r="V384" s="26">
        <v>9842.1</v>
      </c>
      <c r="W384" s="26">
        <v>1259.6600000000001</v>
      </c>
      <c r="X384" s="50">
        <v>697.19</v>
      </c>
      <c r="Y384" s="50">
        <v>909.75</v>
      </c>
      <c r="Z384" s="50">
        <v>1151.04</v>
      </c>
      <c r="AA384" s="50">
        <v>1409.96</v>
      </c>
      <c r="AB384" s="50">
        <v>1741.66</v>
      </c>
      <c r="AC384" s="50">
        <v>2001.99</v>
      </c>
      <c r="AD384" s="50">
        <v>-486.56</v>
      </c>
      <c r="AE384" s="50">
        <v>12.15</v>
      </c>
      <c r="AF384" s="50">
        <v>107.36</v>
      </c>
      <c r="AG384" s="50">
        <v>374.32</v>
      </c>
      <c r="AH384" s="50">
        <v>603.47</v>
      </c>
      <c r="AI384" s="50">
        <v>772.65</v>
      </c>
      <c r="AJ384" s="59">
        <v>-70.618287373004364</v>
      </c>
      <c r="AK384" s="59">
        <v>1.7634252539912918</v>
      </c>
      <c r="AL384" s="59">
        <v>15.582002902757621</v>
      </c>
      <c r="AM384" s="59">
        <v>54.328011611030483</v>
      </c>
      <c r="AN384" s="59">
        <v>87.586357039187234</v>
      </c>
      <c r="AO384" s="59">
        <v>112.14078374455733</v>
      </c>
      <c r="AP384" s="50">
        <v>1259.6600000000001</v>
      </c>
      <c r="AQ384" s="50">
        <v>1259.6600000000001</v>
      </c>
      <c r="AR384" s="50">
        <v>1259.6600000000001</v>
      </c>
      <c r="AS384" s="50">
        <v>1259.6600000000001</v>
      </c>
      <c r="AT384" s="50">
        <v>1259.6600000000001</v>
      </c>
      <c r="AU384" s="50">
        <v>1259.6600000000001</v>
      </c>
      <c r="AV384" s="50">
        <v>-3666.58</v>
      </c>
      <c r="AW384" s="50">
        <v>-3641.29</v>
      </c>
      <c r="AX384" s="50">
        <v>-1659.55</v>
      </c>
      <c r="AY384" s="50">
        <v>-1278.18</v>
      </c>
      <c r="AZ384" s="50">
        <v>-669.49</v>
      </c>
      <c r="BA384" s="50">
        <v>103.16</v>
      </c>
      <c r="BB384" s="59">
        <v>-532.15965166908563</v>
      </c>
      <c r="BC384" s="59">
        <v>-528.48911465892604</v>
      </c>
      <c r="BD384" s="59">
        <v>-240.86357039187229</v>
      </c>
      <c r="BE384" s="59">
        <v>-185.5123367198839</v>
      </c>
      <c r="BF384" s="59">
        <v>-97.168359941944857</v>
      </c>
      <c r="BG384" s="59">
        <v>14.972423802612482</v>
      </c>
      <c r="BH384" s="50">
        <v>1259.6600000000001</v>
      </c>
      <c r="BI384" s="50">
        <v>1259.6600000000001</v>
      </c>
      <c r="BJ384" s="50">
        <v>1259.6600000000001</v>
      </c>
      <c r="BK384" s="50">
        <v>1259.6600000000001</v>
      </c>
      <c r="BL384" s="50">
        <v>1259.6600000000001</v>
      </c>
      <c r="BM384" s="50">
        <v>1259.6600000000001</v>
      </c>
      <c r="BN384" s="50" t="s">
        <v>4949</v>
      </c>
      <c r="BO384" s="50" t="s">
        <v>4949</v>
      </c>
      <c r="BP384" s="50" t="s">
        <v>4949</v>
      </c>
      <c r="BQ384" s="50" t="s">
        <v>4949</v>
      </c>
      <c r="BR384" s="50" t="s">
        <v>4949</v>
      </c>
      <c r="BS384" s="50" t="s">
        <v>4949</v>
      </c>
      <c r="BT384" s="59" t="s">
        <v>5557</v>
      </c>
      <c r="BU384" s="59" t="s">
        <v>5557</v>
      </c>
      <c r="BV384" s="59" t="s">
        <v>5557</v>
      </c>
      <c r="BW384" s="59" t="s">
        <v>5557</v>
      </c>
      <c r="BX384" s="59" t="s">
        <v>5557</v>
      </c>
      <c r="BY384" s="59" t="s">
        <v>5557</v>
      </c>
      <c r="BZ384" s="50">
        <v>1259.6600000000001</v>
      </c>
      <c r="CA384" s="50">
        <v>1259.6600000000001</v>
      </c>
      <c r="CB384" s="50">
        <v>1259.6600000000001</v>
      </c>
      <c r="CC384" s="50">
        <v>1259.6600000000001</v>
      </c>
      <c r="CD384" s="50">
        <v>1259.6600000000001</v>
      </c>
      <c r="CE384" s="50">
        <v>1259.6600000000001</v>
      </c>
      <c r="CF384" s="50">
        <v>210.38</v>
      </c>
      <c r="CG384" s="50">
        <v>279.17</v>
      </c>
      <c r="CH384" s="50">
        <v>626.02</v>
      </c>
      <c r="CI384" s="50">
        <v>781.32</v>
      </c>
      <c r="CJ384" s="50">
        <v>909.24</v>
      </c>
      <c r="CK384" s="50">
        <v>1130.77</v>
      </c>
      <c r="CL384" s="50">
        <v>-1.11529821665979</v>
      </c>
      <c r="CM384" s="50">
        <v>2.7850364461559623E-2</v>
      </c>
      <c r="CN384" s="50">
        <v>0.24609178013111449</v>
      </c>
      <c r="CO384" s="50">
        <v>0.85802044652271581</v>
      </c>
      <c r="CP384" s="50">
        <v>1.3832806124787971</v>
      </c>
      <c r="CQ384" s="50">
        <v>1.7710768807591803</v>
      </c>
      <c r="CR384" s="50">
        <v>-8.4045752532893232</v>
      </c>
      <c r="CS384" s="50">
        <v>-8.3466052354100775</v>
      </c>
      <c r="CT384" s="50">
        <v>-3.804038875899693</v>
      </c>
      <c r="CU384" s="50">
        <v>-2.9298583413560721</v>
      </c>
      <c r="CV384" s="50">
        <v>-1.534612387108605</v>
      </c>
      <c r="CW384" s="50">
        <v>0.23646449365057534</v>
      </c>
      <c r="CX384" s="50" t="s">
        <v>4949</v>
      </c>
      <c r="CY384" s="50" t="s">
        <v>4949</v>
      </c>
      <c r="CZ384" s="50" t="s">
        <v>4949</v>
      </c>
      <c r="DA384" s="50" t="s">
        <v>4949</v>
      </c>
      <c r="DB384" s="50" t="s">
        <v>4949</v>
      </c>
      <c r="DC384" s="50" t="s">
        <v>4949</v>
      </c>
      <c r="DD384" s="50">
        <v>0.48223536423233854</v>
      </c>
      <c r="DE384" s="50">
        <v>0.63991656351716875</v>
      </c>
      <c r="DF384" s="50">
        <v>1.4349699720350251</v>
      </c>
      <c r="DG384" s="50">
        <v>1.7909503507082933</v>
      </c>
      <c r="DH384" s="50">
        <v>2.0841699903727138</v>
      </c>
      <c r="DI384" s="50">
        <v>2.5919635079998167</v>
      </c>
      <c r="DJ384" s="50">
        <v>-17.954866820124959</v>
      </c>
      <c r="DK384" s="50">
        <v>719.02222222222224</v>
      </c>
      <c r="DL384" s="50">
        <v>81.372205663189277</v>
      </c>
      <c r="DM384" s="50">
        <v>23.338640735199832</v>
      </c>
      <c r="DN384" s="50">
        <v>14.476477703945516</v>
      </c>
      <c r="DO384" s="50">
        <v>11.30669772859639</v>
      </c>
      <c r="DP384" s="50">
        <v>-2.3826344986336045</v>
      </c>
      <c r="DQ384" s="50">
        <v>-2.3991827072273839</v>
      </c>
      <c r="DR384" s="50">
        <v>-5.2641499201590802</v>
      </c>
      <c r="DS384" s="50">
        <v>-6.8348119983100979</v>
      </c>
      <c r="DT384" s="50">
        <v>-13.048917832977342</v>
      </c>
      <c r="DU384" s="50">
        <v>84.685149282667709</v>
      </c>
      <c r="DV384" s="58" t="s">
        <v>4949</v>
      </c>
      <c r="DW384" s="58" t="s">
        <v>4949</v>
      </c>
      <c r="DX384" s="58" t="s">
        <v>4949</v>
      </c>
      <c r="DY384" s="58" t="s">
        <v>4949</v>
      </c>
      <c r="DZ384" s="58" t="s">
        <v>4949</v>
      </c>
      <c r="EA384" s="58" t="s">
        <v>4949</v>
      </c>
      <c r="EB384" s="60">
        <v>0.13270131839479843</v>
      </c>
      <c r="EC384" s="60">
        <v>-3.3367295656209751E-3</v>
      </c>
      <c r="ED384" s="60">
        <v>-6.4692235847066973E-2</v>
      </c>
      <c r="EE384" s="60">
        <v>-0.29285390164139635</v>
      </c>
      <c r="EF384" s="60">
        <v>-0.90138762341483814</v>
      </c>
      <c r="EG384" s="60">
        <v>7.4898216362931365</v>
      </c>
      <c r="EH384" s="60">
        <v>0.30488102238987924</v>
      </c>
      <c r="EI384" s="60">
        <v>0.26522671063478964</v>
      </c>
      <c r="EJ384" s="60">
        <v>0.22494439810953581</v>
      </c>
      <c r="EK384" s="60">
        <v>0.23525490084825096</v>
      </c>
      <c r="EL384" s="60">
        <v>0.14947234247786589</v>
      </c>
      <c r="EM384" s="60">
        <v>-1.0249712265702071</v>
      </c>
      <c r="EN384" s="60">
        <v>7.8362139917695472</v>
      </c>
      <c r="EO384" s="60">
        <v>2.4865871833084947</v>
      </c>
      <c r="EP384" s="60">
        <v>0.61217674716819848</v>
      </c>
      <c r="EQ384" s="60">
        <v>0.28034533613932755</v>
      </c>
    </row>
    <row r="385" spans="1:147" ht="15" thickBot="1">
      <c r="A385" s="17" t="s">
        <v>1905</v>
      </c>
      <c r="B385" s="17" t="s">
        <v>1906</v>
      </c>
      <c r="C385" s="17" t="s">
        <v>1867</v>
      </c>
      <c r="D385" s="17" t="s">
        <v>5751</v>
      </c>
      <c r="E385" s="19" t="s">
        <v>5574</v>
      </c>
      <c r="F385" s="18" t="s">
        <v>3010</v>
      </c>
      <c r="G385" s="18" t="s">
        <v>2648</v>
      </c>
      <c r="H385" s="19" t="s">
        <v>3</v>
      </c>
      <c r="I385" s="18" t="s">
        <v>5726</v>
      </c>
      <c r="J385" s="18">
        <v>34</v>
      </c>
      <c r="K385" s="24">
        <v>1231</v>
      </c>
      <c r="L385" s="24" t="s">
        <v>853</v>
      </c>
      <c r="M385" s="24" t="s">
        <v>4</v>
      </c>
      <c r="N385" s="24">
        <v>26.9</v>
      </c>
      <c r="O385" s="24">
        <v>3.44</v>
      </c>
      <c r="P385" s="25">
        <v>0.05</v>
      </c>
      <c r="Q385" s="25">
        <v>0.1079</v>
      </c>
      <c r="R385" s="26">
        <v>9377.6299999999992</v>
      </c>
      <c r="S385" s="26">
        <v>2853.59</v>
      </c>
      <c r="T385" s="26">
        <v>252258.24</v>
      </c>
      <c r="U385" s="26">
        <v>32285.75</v>
      </c>
      <c r="V385" s="26">
        <v>76761.5</v>
      </c>
      <c r="W385" s="26">
        <v>9824.4699999999993</v>
      </c>
      <c r="X385" s="50">
        <v>261427.78</v>
      </c>
      <c r="Y385" s="50">
        <v>285981.23</v>
      </c>
      <c r="Z385" s="50">
        <v>312570.52</v>
      </c>
      <c r="AA385" s="50">
        <v>334117.89</v>
      </c>
      <c r="AB385" s="50" t="s">
        <v>4949</v>
      </c>
      <c r="AC385" s="50" t="s">
        <v>4949</v>
      </c>
      <c r="AD385" s="50">
        <v>16596.62</v>
      </c>
      <c r="AE385" s="50">
        <v>18741.12</v>
      </c>
      <c r="AF385" s="50">
        <v>21109.37</v>
      </c>
      <c r="AG385" s="50">
        <v>23873.71</v>
      </c>
      <c r="AH385" s="50" t="s">
        <v>4949</v>
      </c>
      <c r="AI385" s="50" t="s">
        <v>4949</v>
      </c>
      <c r="AJ385" s="59">
        <v>2408.7982583454282</v>
      </c>
      <c r="AK385" s="59">
        <v>2720.046444121916</v>
      </c>
      <c r="AL385" s="59">
        <v>3063.7692307692309</v>
      </c>
      <c r="AM385" s="59">
        <v>3464.9796806966619</v>
      </c>
      <c r="AN385" s="59" t="s">
        <v>5557</v>
      </c>
      <c r="AO385" s="59" t="s">
        <v>5557</v>
      </c>
      <c r="AP385" s="50">
        <v>32285.75</v>
      </c>
      <c r="AQ385" s="50">
        <v>32285.75</v>
      </c>
      <c r="AR385" s="50">
        <v>32285.75</v>
      </c>
      <c r="AS385" s="50">
        <v>32285.75</v>
      </c>
      <c r="AT385" s="50">
        <v>32285.75</v>
      </c>
      <c r="AU385" s="50">
        <v>32285.75</v>
      </c>
      <c r="AV385" s="50">
        <v>103514.15</v>
      </c>
      <c r="AW385" s="50">
        <v>111366.12</v>
      </c>
      <c r="AX385" s="50">
        <v>123478.8</v>
      </c>
      <c r="AY385" s="50">
        <v>136797.82</v>
      </c>
      <c r="AZ385" s="50" t="s">
        <v>4949</v>
      </c>
      <c r="BA385" s="50" t="s">
        <v>4949</v>
      </c>
      <c r="BB385" s="59">
        <v>15023.824383164005</v>
      </c>
      <c r="BC385" s="59">
        <v>16163.44267053701</v>
      </c>
      <c r="BD385" s="59">
        <v>17921.45137880987</v>
      </c>
      <c r="BE385" s="59">
        <v>19854.545718432513</v>
      </c>
      <c r="BF385" s="59" t="s">
        <v>5557</v>
      </c>
      <c r="BG385" s="59" t="s">
        <v>5557</v>
      </c>
      <c r="BH385" s="50">
        <v>32285.75</v>
      </c>
      <c r="BI385" s="50">
        <v>32285.75</v>
      </c>
      <c r="BJ385" s="50">
        <v>32285.75</v>
      </c>
      <c r="BK385" s="50">
        <v>32285.75</v>
      </c>
      <c r="BL385" s="50">
        <v>32285.75</v>
      </c>
      <c r="BM385" s="50">
        <v>32285.75</v>
      </c>
      <c r="BN385" s="50">
        <v>7471.47</v>
      </c>
      <c r="BO385" s="50">
        <v>8996.69</v>
      </c>
      <c r="BP385" s="50">
        <v>10554.68</v>
      </c>
      <c r="BQ385" s="50">
        <v>11936.85</v>
      </c>
      <c r="BR385" s="50" t="s">
        <v>4949</v>
      </c>
      <c r="BS385" s="50" t="s">
        <v>4949</v>
      </c>
      <c r="BT385" s="59">
        <v>1084.3933236574746</v>
      </c>
      <c r="BU385" s="59">
        <v>1305.7605224963718</v>
      </c>
      <c r="BV385" s="59">
        <v>1531.8838896952107</v>
      </c>
      <c r="BW385" s="59">
        <v>1732.4891146589262</v>
      </c>
      <c r="BX385" s="59" t="s">
        <v>5557</v>
      </c>
      <c r="BY385" s="59" t="s">
        <v>5557</v>
      </c>
      <c r="BZ385" s="50">
        <v>32285.75</v>
      </c>
      <c r="CA385" s="50">
        <v>32285.75</v>
      </c>
      <c r="CB385" s="50">
        <v>32285.75</v>
      </c>
      <c r="CC385" s="50">
        <v>32285.75</v>
      </c>
      <c r="CD385" s="50">
        <v>32285.75</v>
      </c>
      <c r="CE385" s="50">
        <v>32285.75</v>
      </c>
      <c r="CF385" s="50">
        <v>25262.38</v>
      </c>
      <c r="CG385" s="50">
        <v>26543.08</v>
      </c>
      <c r="CH385" s="50">
        <v>24957.68</v>
      </c>
      <c r="CI385" s="50">
        <v>32687.99</v>
      </c>
      <c r="CJ385" s="50" t="s">
        <v>4949</v>
      </c>
      <c r="CK385" s="50" t="s">
        <v>4949</v>
      </c>
      <c r="CL385" s="50">
        <v>1.7698096427348915</v>
      </c>
      <c r="CM385" s="50">
        <v>1.9984921563337432</v>
      </c>
      <c r="CN385" s="50">
        <v>2.2510346430814612</v>
      </c>
      <c r="CO385" s="50">
        <v>2.5458148807321255</v>
      </c>
      <c r="CP385" s="50" t="s">
        <v>4949</v>
      </c>
      <c r="CQ385" s="50" t="s">
        <v>4949</v>
      </c>
      <c r="CR385" s="50">
        <v>11.038412690626524</v>
      </c>
      <c r="CS385" s="50">
        <v>11.87572126432798</v>
      </c>
      <c r="CT385" s="50">
        <v>13.167378111527114</v>
      </c>
      <c r="CU385" s="50">
        <v>14.587675137534752</v>
      </c>
      <c r="CV385" s="50" t="s">
        <v>4949</v>
      </c>
      <c r="CW385" s="50" t="s">
        <v>4949</v>
      </c>
      <c r="CX385" s="50">
        <v>0.79673328975444768</v>
      </c>
      <c r="CY385" s="50">
        <v>0.95937779588232863</v>
      </c>
      <c r="CZ385" s="50">
        <v>1.125516788356973</v>
      </c>
      <c r="DA385" s="50">
        <v>1.2729069071823054</v>
      </c>
      <c r="DB385" s="50" t="s">
        <v>4949</v>
      </c>
      <c r="DC385" s="50" t="s">
        <v>4949</v>
      </c>
      <c r="DD385" s="50">
        <v>2.6938981384422291</v>
      </c>
      <c r="DE385" s="50">
        <v>2.8304678260925207</v>
      </c>
      <c r="DF385" s="50">
        <v>2.66140592025917</v>
      </c>
      <c r="DG385" s="50">
        <v>3.4857410667727353</v>
      </c>
      <c r="DH385" s="50" t="s">
        <v>4949</v>
      </c>
      <c r="DI385" s="50" t="s">
        <v>4949</v>
      </c>
      <c r="DJ385" s="50">
        <v>13.491382582718652</v>
      </c>
      <c r="DK385" s="50">
        <v>11.947597048628898</v>
      </c>
      <c r="DL385" s="50">
        <v>10.607201920284689</v>
      </c>
      <c r="DM385" s="50">
        <v>9.3789926241040877</v>
      </c>
      <c r="DN385" s="50" t="s">
        <v>4949</v>
      </c>
      <c r="DO385" s="50" t="s">
        <v>4949</v>
      </c>
      <c r="DP385" s="50">
        <v>2.1630989579685482</v>
      </c>
      <c r="DQ385" s="50">
        <v>2.0105876904035087</v>
      </c>
      <c r="DR385" s="50">
        <v>1.8133586494199814</v>
      </c>
      <c r="DS385" s="50">
        <v>1.6368049578567845</v>
      </c>
      <c r="DT385" s="50" t="s">
        <v>4949</v>
      </c>
      <c r="DU385" s="50" t="s">
        <v>4949</v>
      </c>
      <c r="DV385" s="58">
        <v>3.3367982462702318E-2</v>
      </c>
      <c r="DW385" s="58">
        <v>4.0179696116342471E-2</v>
      </c>
      <c r="DX385" s="58">
        <v>4.7137762333173377E-2</v>
      </c>
      <c r="DY385" s="58">
        <v>5.3310607077309835E-2</v>
      </c>
      <c r="DZ385" s="58" t="s">
        <v>4949</v>
      </c>
      <c r="EA385" s="58" t="s">
        <v>4949</v>
      </c>
      <c r="EB385" s="60">
        <v>0.16033189665374251</v>
      </c>
      <c r="EC385" s="60">
        <v>0.16828385508986035</v>
      </c>
      <c r="ED385" s="60">
        <v>0.17095541906788855</v>
      </c>
      <c r="EE385" s="60">
        <v>0.17451820504157156</v>
      </c>
      <c r="EF385" s="60" t="s">
        <v>4949</v>
      </c>
      <c r="EG385" s="60" t="s">
        <v>4949</v>
      </c>
      <c r="EH385" s="60">
        <v>9.3920584874338742E-2</v>
      </c>
      <c r="EI385" s="60">
        <v>9.2975647387767424E-2</v>
      </c>
      <c r="EJ385" s="60">
        <v>6.8936027620263074E-2</v>
      </c>
      <c r="EK385" s="60" t="s">
        <v>4949</v>
      </c>
      <c r="EL385" s="60" t="s">
        <v>4949</v>
      </c>
      <c r="EM385" s="60">
        <v>0.12921305663442317</v>
      </c>
      <c r="EN385" s="60">
        <v>0.12636651384762487</v>
      </c>
      <c r="EO385" s="60">
        <v>0.13095322124724706</v>
      </c>
      <c r="EP385" s="60" t="s">
        <v>4949</v>
      </c>
      <c r="EQ385" s="60" t="s">
        <v>4949</v>
      </c>
    </row>
    <row r="386" spans="1:147" ht="15" thickBot="1">
      <c r="A386" s="17" t="s">
        <v>2203</v>
      </c>
      <c r="B386" s="17" t="s">
        <v>2204</v>
      </c>
      <c r="C386" s="17" t="s">
        <v>2205</v>
      </c>
      <c r="D386" s="17" t="s">
        <v>5757</v>
      </c>
      <c r="E386" s="19" t="s">
        <v>5574</v>
      </c>
      <c r="F386" s="18" t="s">
        <v>3008</v>
      </c>
      <c r="G386" s="18" t="s">
        <v>86</v>
      </c>
      <c r="H386" s="19" t="s">
        <v>3</v>
      </c>
      <c r="I386" s="18" t="s">
        <v>5726</v>
      </c>
      <c r="J386" s="18">
        <v>85</v>
      </c>
      <c r="K386" s="24">
        <v>1231</v>
      </c>
      <c r="L386" s="24" t="s">
        <v>853</v>
      </c>
      <c r="M386" s="24" t="s">
        <v>864</v>
      </c>
      <c r="N386" s="24">
        <v>73.25</v>
      </c>
      <c r="O386" s="24">
        <v>9.3800000000000008</v>
      </c>
      <c r="P386" s="25">
        <v>9.4100000000000003E-2</v>
      </c>
      <c r="Q386" s="25">
        <v>0.22899999999999998</v>
      </c>
      <c r="R386" s="26">
        <v>170.77</v>
      </c>
      <c r="S386" s="26">
        <v>170.77</v>
      </c>
      <c r="T386" s="26">
        <v>12509.09</v>
      </c>
      <c r="U386" s="26">
        <v>1601</v>
      </c>
      <c r="V386" s="26">
        <v>12509.09</v>
      </c>
      <c r="W386" s="26">
        <v>1601</v>
      </c>
      <c r="X386" s="50">
        <v>209.62</v>
      </c>
      <c r="Y386" s="50">
        <v>268.79000000000002</v>
      </c>
      <c r="Z386" s="50">
        <v>338.09</v>
      </c>
      <c r="AA386" s="50">
        <v>405.74</v>
      </c>
      <c r="AB386" s="50">
        <v>506.48</v>
      </c>
      <c r="AC386" s="50">
        <v>601.59</v>
      </c>
      <c r="AD386" s="50">
        <v>7.53</v>
      </c>
      <c r="AE386" s="50">
        <v>12.11</v>
      </c>
      <c r="AF386" s="50">
        <v>12.12</v>
      </c>
      <c r="AG386" s="50">
        <v>18.989999999999998</v>
      </c>
      <c r="AH386" s="50">
        <v>26.31</v>
      </c>
      <c r="AI386" s="50">
        <v>32.19</v>
      </c>
      <c r="AJ386" s="59">
        <v>7.53</v>
      </c>
      <c r="AK386" s="59">
        <v>12.11</v>
      </c>
      <c r="AL386" s="59">
        <v>12.12</v>
      </c>
      <c r="AM386" s="59">
        <v>18.989999999999998</v>
      </c>
      <c r="AN386" s="59">
        <v>26.31</v>
      </c>
      <c r="AO386" s="59">
        <v>32.19</v>
      </c>
      <c r="AP386" s="50">
        <v>1601</v>
      </c>
      <c r="AQ386" s="50">
        <v>1601</v>
      </c>
      <c r="AR386" s="50">
        <v>1601</v>
      </c>
      <c r="AS386" s="50">
        <v>1601</v>
      </c>
      <c r="AT386" s="50">
        <v>1601</v>
      </c>
      <c r="AU386" s="50">
        <v>1601</v>
      </c>
      <c r="AV386" s="50">
        <v>471.07</v>
      </c>
      <c r="AW386" s="50">
        <v>474.1</v>
      </c>
      <c r="AX386" s="50">
        <v>477.99</v>
      </c>
      <c r="AY386" s="50">
        <v>496.98</v>
      </c>
      <c r="AZ386" s="50">
        <v>523.29</v>
      </c>
      <c r="BA386" s="50">
        <v>555.49</v>
      </c>
      <c r="BB386" s="59">
        <v>471.07</v>
      </c>
      <c r="BC386" s="59">
        <v>474.1</v>
      </c>
      <c r="BD386" s="59">
        <v>477.99</v>
      </c>
      <c r="BE386" s="59">
        <v>496.98</v>
      </c>
      <c r="BF386" s="59">
        <v>523.29</v>
      </c>
      <c r="BG386" s="59">
        <v>555.49</v>
      </c>
      <c r="BH386" s="50">
        <v>1601</v>
      </c>
      <c r="BI386" s="50">
        <v>1601</v>
      </c>
      <c r="BJ386" s="50">
        <v>1601</v>
      </c>
      <c r="BK386" s="50">
        <v>1601</v>
      </c>
      <c r="BL386" s="50">
        <v>1601</v>
      </c>
      <c r="BM386" s="50">
        <v>1601</v>
      </c>
      <c r="BN386" s="50">
        <v>23.72</v>
      </c>
      <c r="BO386" s="50">
        <v>8.23</v>
      </c>
      <c r="BP386" s="50" t="s">
        <v>4949</v>
      </c>
      <c r="BQ386" s="50" t="s">
        <v>4949</v>
      </c>
      <c r="BR386" s="50" t="s">
        <v>4949</v>
      </c>
      <c r="BS386" s="50" t="s">
        <v>4949</v>
      </c>
      <c r="BT386" s="59">
        <v>23.72</v>
      </c>
      <c r="BU386" s="59">
        <v>8.23</v>
      </c>
      <c r="BV386" s="59" t="s">
        <v>4949</v>
      </c>
      <c r="BW386" s="59" t="s">
        <v>4949</v>
      </c>
      <c r="BX386" s="59" t="s">
        <v>4949</v>
      </c>
      <c r="BY386" s="59" t="s">
        <v>4949</v>
      </c>
      <c r="BZ386" s="50">
        <v>1601</v>
      </c>
      <c r="CA386" s="50">
        <v>1601</v>
      </c>
      <c r="CB386" s="50">
        <v>1601</v>
      </c>
      <c r="CC386" s="50">
        <v>1601</v>
      </c>
      <c r="CD386" s="50">
        <v>1601</v>
      </c>
      <c r="CE386" s="50">
        <v>1601</v>
      </c>
      <c r="CF386" s="50">
        <v>22.29</v>
      </c>
      <c r="CG386" s="50">
        <v>16.920000000000002</v>
      </c>
      <c r="CH386" s="50">
        <v>39.229999999999997</v>
      </c>
      <c r="CI386" s="50">
        <v>41.44</v>
      </c>
      <c r="CJ386" s="50">
        <v>65.290000000000006</v>
      </c>
      <c r="CK386" s="50">
        <v>79.87</v>
      </c>
      <c r="CL386" s="50">
        <v>4.4094395971189318E-2</v>
      </c>
      <c r="CM386" s="50">
        <v>7.0914094981554127E-2</v>
      </c>
      <c r="CN386" s="50">
        <v>7.0972653276336589E-2</v>
      </c>
      <c r="CO386" s="50">
        <v>0.11120220179188381</v>
      </c>
      <c r="CP386" s="50">
        <v>0.15406687357264154</v>
      </c>
      <c r="CQ386" s="50">
        <v>0.18849915090472563</v>
      </c>
      <c r="CR386" s="50">
        <v>2.7585055923171513</v>
      </c>
      <c r="CS386" s="50">
        <v>2.7762487556362356</v>
      </c>
      <c r="CT386" s="50">
        <v>2.7990279323066112</v>
      </c>
      <c r="CU386" s="50">
        <v>2.9102301340984948</v>
      </c>
      <c r="CV386" s="50">
        <v>3.0642970076711364</v>
      </c>
      <c r="CW386" s="50">
        <v>3.2528547168706448</v>
      </c>
      <c r="CX386" s="50">
        <v>0.13890027522398546</v>
      </c>
      <c r="CY386" s="50">
        <v>4.8193476605961232E-2</v>
      </c>
      <c r="CZ386" s="50" t="s">
        <v>4949</v>
      </c>
      <c r="DA386" s="50" t="s">
        <v>4949</v>
      </c>
      <c r="DB386" s="50" t="s">
        <v>4949</v>
      </c>
      <c r="DC386" s="50" t="s">
        <v>4949</v>
      </c>
      <c r="DD386" s="50">
        <v>0.13052643907009426</v>
      </c>
      <c r="DE386" s="50">
        <v>9.9080634771915449E-2</v>
      </c>
      <c r="DF386" s="50">
        <v>0.2297241904315746</v>
      </c>
      <c r="DG386" s="50">
        <v>0.24266557357849736</v>
      </c>
      <c r="DH386" s="50">
        <v>0.3823271066346548</v>
      </c>
      <c r="DI386" s="50">
        <v>0.46770510042747554</v>
      </c>
      <c r="DJ386" s="50">
        <v>212.61620185922973</v>
      </c>
      <c r="DK386" s="50">
        <v>132.20478943022297</v>
      </c>
      <c r="DL386" s="50">
        <v>132.0957095709571</v>
      </c>
      <c r="DM386" s="50">
        <v>84.307530279094266</v>
      </c>
      <c r="DN386" s="50">
        <v>60.851387305207147</v>
      </c>
      <c r="DO386" s="50">
        <v>49.735942839391122</v>
      </c>
      <c r="DP386" s="50">
        <v>3.3986456365296029</v>
      </c>
      <c r="DQ386" s="50">
        <v>3.3769246994304996</v>
      </c>
      <c r="DR386" s="50">
        <v>3.3494424569551664</v>
      </c>
      <c r="DS386" s="50">
        <v>3.2214576039277234</v>
      </c>
      <c r="DT386" s="50">
        <v>3.0594890022740739</v>
      </c>
      <c r="DU386" s="50">
        <v>2.8821400925309186</v>
      </c>
      <c r="DV386" s="58">
        <v>1.48157401623985E-2</v>
      </c>
      <c r="DW386" s="58">
        <v>5.1405371642723298E-3</v>
      </c>
      <c r="DX386" s="58" t="s">
        <v>4949</v>
      </c>
      <c r="DY386" s="58" t="s">
        <v>4949</v>
      </c>
      <c r="DZ386" s="58" t="s">
        <v>4949</v>
      </c>
      <c r="EA386" s="58" t="s">
        <v>4949</v>
      </c>
      <c r="EB386" s="60">
        <v>1.598488547349651E-2</v>
      </c>
      <c r="EC386" s="60">
        <v>2.5543134359839695E-2</v>
      </c>
      <c r="ED386" s="60">
        <v>2.5356178999560657E-2</v>
      </c>
      <c r="EE386" s="60">
        <v>3.8210793190872866E-2</v>
      </c>
      <c r="EF386" s="60">
        <v>5.0278048500831278E-2</v>
      </c>
      <c r="EG386" s="60">
        <v>5.7948837962879612E-2</v>
      </c>
      <c r="EH386" s="60">
        <v>0.28227268390420779</v>
      </c>
      <c r="EI386" s="60">
        <v>0.25782209159566927</v>
      </c>
      <c r="EJ386" s="60">
        <v>0.20009464935372256</v>
      </c>
      <c r="EK386" s="60">
        <v>0.24828708039631286</v>
      </c>
      <c r="EL386" s="60">
        <v>0.18778628968567368</v>
      </c>
      <c r="EM386" s="60">
        <v>0.60823373173970774</v>
      </c>
      <c r="EN386" s="60">
        <v>8.2576383154409072E-4</v>
      </c>
      <c r="EO386" s="60">
        <v>0.56683168316831689</v>
      </c>
      <c r="EP386" s="60">
        <v>0.38546603475513441</v>
      </c>
      <c r="EQ386" s="60">
        <v>0.22348916761687576</v>
      </c>
    </row>
    <row r="387" spans="1:147" ht="15" thickBot="1">
      <c r="A387" s="17" t="s">
        <v>1325</v>
      </c>
      <c r="B387" s="17" t="s">
        <v>1326</v>
      </c>
      <c r="C387" s="17" t="s">
        <v>315</v>
      </c>
      <c r="D387" s="17" t="s">
        <v>5669</v>
      </c>
      <c r="E387" s="19" t="s">
        <v>5574</v>
      </c>
      <c r="F387" s="18" t="s">
        <v>3017</v>
      </c>
      <c r="G387" s="18" t="s">
        <v>2</v>
      </c>
      <c r="H387" s="19" t="s">
        <v>3</v>
      </c>
      <c r="I387" s="18" t="s">
        <v>5726</v>
      </c>
      <c r="J387" s="18">
        <v>4.1399999999999997</v>
      </c>
      <c r="K387" s="24">
        <v>1231</v>
      </c>
      <c r="L387" s="24" t="s">
        <v>853</v>
      </c>
      <c r="M387" s="24" t="s">
        <v>4</v>
      </c>
      <c r="N387" s="24">
        <v>3.38</v>
      </c>
      <c r="O387" s="24">
        <v>0.43</v>
      </c>
      <c r="P387" s="25">
        <v>0.04</v>
      </c>
      <c r="Q387" s="25">
        <v>-0.04</v>
      </c>
      <c r="R387" s="26">
        <v>59085.55</v>
      </c>
      <c r="S387" s="26">
        <v>12678.74</v>
      </c>
      <c r="T387" s="26">
        <v>199709.16</v>
      </c>
      <c r="U387" s="26">
        <v>25560.15</v>
      </c>
      <c r="V387" s="26">
        <v>42854.13</v>
      </c>
      <c r="W387" s="26">
        <v>5484.77</v>
      </c>
      <c r="X387" s="50">
        <v>145685</v>
      </c>
      <c r="Y387" s="50">
        <v>135415</v>
      </c>
      <c r="Z387" s="50">
        <v>125842.8</v>
      </c>
      <c r="AA387" s="50">
        <v>123244.94</v>
      </c>
      <c r="AB387" s="50" t="s">
        <v>4949</v>
      </c>
      <c r="AC387" s="50" t="s">
        <v>4949</v>
      </c>
      <c r="AD387" s="50">
        <v>40792</v>
      </c>
      <c r="AE387" s="50">
        <v>41696</v>
      </c>
      <c r="AF387" s="50">
        <v>41555.919999999998</v>
      </c>
      <c r="AG387" s="50">
        <v>40615.83</v>
      </c>
      <c r="AH387" s="50" t="s">
        <v>4949</v>
      </c>
      <c r="AI387" s="50" t="s">
        <v>4949</v>
      </c>
      <c r="AJ387" s="59">
        <v>5920.4644412191583</v>
      </c>
      <c r="AK387" s="59">
        <v>6051.6690856313498</v>
      </c>
      <c r="AL387" s="59">
        <v>6031.3381712626997</v>
      </c>
      <c r="AM387" s="59">
        <v>5894.89550072569</v>
      </c>
      <c r="AN387" s="59" t="s">
        <v>5557</v>
      </c>
      <c r="AO387" s="59" t="s">
        <v>5557</v>
      </c>
      <c r="AP387" s="50">
        <v>25560.15</v>
      </c>
      <c r="AQ387" s="50">
        <v>25560.15</v>
      </c>
      <c r="AR387" s="50">
        <v>25560.15</v>
      </c>
      <c r="AS387" s="50">
        <v>25560.15</v>
      </c>
      <c r="AT387" s="50">
        <v>25560.15</v>
      </c>
      <c r="AU387" s="50">
        <v>25560.15</v>
      </c>
      <c r="AV387" s="50">
        <v>554784.55000000005</v>
      </c>
      <c r="AW387" s="50">
        <v>590230.55000000005</v>
      </c>
      <c r="AX387" s="50">
        <v>615974.75</v>
      </c>
      <c r="AY387" s="50">
        <v>642533.86</v>
      </c>
      <c r="AZ387" s="50" t="s">
        <v>4949</v>
      </c>
      <c r="BA387" s="50" t="s">
        <v>4949</v>
      </c>
      <c r="BB387" s="59">
        <v>80520.253991291742</v>
      </c>
      <c r="BC387" s="59">
        <v>85664.811320754729</v>
      </c>
      <c r="BD387" s="59">
        <v>89401.269956458636</v>
      </c>
      <c r="BE387" s="59">
        <v>93256.002902757624</v>
      </c>
      <c r="BF387" s="59" t="s">
        <v>5557</v>
      </c>
      <c r="BG387" s="59" t="s">
        <v>5557</v>
      </c>
      <c r="BH387" s="50">
        <v>25560.15</v>
      </c>
      <c r="BI387" s="50">
        <v>25560.15</v>
      </c>
      <c r="BJ387" s="50">
        <v>25560.15</v>
      </c>
      <c r="BK387" s="50">
        <v>25560.15</v>
      </c>
      <c r="BL387" s="50">
        <v>25560.15</v>
      </c>
      <c r="BM387" s="50">
        <v>25560.15</v>
      </c>
      <c r="BN387" s="50">
        <v>11586.68</v>
      </c>
      <c r="BO387" s="50">
        <v>12620.67</v>
      </c>
      <c r="BP387" s="50">
        <v>11220.35</v>
      </c>
      <c r="BQ387" s="50">
        <v>10966.28</v>
      </c>
      <c r="BR387" s="50" t="s">
        <v>4949</v>
      </c>
      <c r="BS387" s="50" t="s">
        <v>4949</v>
      </c>
      <c r="BT387" s="59">
        <v>1681.6661828737301</v>
      </c>
      <c r="BU387" s="59">
        <v>1831.7373004354138</v>
      </c>
      <c r="BV387" s="59">
        <v>1628.4978229317853</v>
      </c>
      <c r="BW387" s="59">
        <v>1591.6226415094341</v>
      </c>
      <c r="BX387" s="59" t="s">
        <v>5557</v>
      </c>
      <c r="BY387" s="59" t="s">
        <v>5557</v>
      </c>
      <c r="BZ387" s="50">
        <v>25560.15</v>
      </c>
      <c r="CA387" s="50">
        <v>25560.15</v>
      </c>
      <c r="CB387" s="50">
        <v>25560.15</v>
      </c>
      <c r="CC387" s="50">
        <v>25560.15</v>
      </c>
      <c r="CD387" s="50">
        <v>25560.15</v>
      </c>
      <c r="CE387" s="50">
        <v>25560.15</v>
      </c>
      <c r="CF387" s="50" t="s">
        <v>4949</v>
      </c>
      <c r="CG387" s="50" t="s">
        <v>4949</v>
      </c>
      <c r="CH387" s="50" t="s">
        <v>4949</v>
      </c>
      <c r="CI387" s="50" t="s">
        <v>4949</v>
      </c>
      <c r="CJ387" s="50" t="s">
        <v>4949</v>
      </c>
      <c r="CK387" s="50" t="s">
        <v>4949</v>
      </c>
      <c r="CL387" s="50">
        <v>0.69038876679661942</v>
      </c>
      <c r="CM387" s="50">
        <v>0.7056886159137048</v>
      </c>
      <c r="CN387" s="50">
        <v>0.70331781628503076</v>
      </c>
      <c r="CO387" s="50">
        <v>0.68740715792609186</v>
      </c>
      <c r="CP387" s="50" t="s">
        <v>4949</v>
      </c>
      <c r="CQ387" s="50" t="s">
        <v>4949</v>
      </c>
      <c r="CR387" s="50">
        <v>9.3895131720022924</v>
      </c>
      <c r="CS387" s="50">
        <v>9.9894229638211041</v>
      </c>
      <c r="CT387" s="50">
        <v>10.425133556343301</v>
      </c>
      <c r="CU387" s="50">
        <v>10.874636184312408</v>
      </c>
      <c r="CV387" s="50" t="s">
        <v>4949</v>
      </c>
      <c r="CW387" s="50" t="s">
        <v>4949</v>
      </c>
      <c r="CX387" s="50">
        <v>0.19610006169021021</v>
      </c>
      <c r="CY387" s="50">
        <v>0.21359994110235073</v>
      </c>
      <c r="CZ387" s="50">
        <v>0.18990006862930106</v>
      </c>
      <c r="DA387" s="50">
        <v>0.18560003249525475</v>
      </c>
      <c r="DB387" s="50" t="s">
        <v>4949</v>
      </c>
      <c r="DC387" s="50" t="s">
        <v>4949</v>
      </c>
      <c r="DD387" s="50" t="s">
        <v>4949</v>
      </c>
      <c r="DE387" s="50" t="s">
        <v>4949</v>
      </c>
      <c r="DF387" s="50" t="s">
        <v>4949</v>
      </c>
      <c r="DG387" s="50" t="s">
        <v>4949</v>
      </c>
      <c r="DH387" s="50" t="s">
        <v>4949</v>
      </c>
      <c r="DI387" s="50" t="s">
        <v>4949</v>
      </c>
      <c r="DJ387" s="50">
        <v>4.3456400764855854</v>
      </c>
      <c r="DK387" s="50">
        <v>4.2514233979278586</v>
      </c>
      <c r="DL387" s="50">
        <v>4.2657544340252844</v>
      </c>
      <c r="DM387" s="50">
        <v>4.3644891659237297</v>
      </c>
      <c r="DN387" s="50" t="s">
        <v>4949</v>
      </c>
      <c r="DO387" s="50" t="s">
        <v>4949</v>
      </c>
      <c r="DP387" s="50">
        <v>0.31952466953162267</v>
      </c>
      <c r="DQ387" s="50">
        <v>0.30033577557108826</v>
      </c>
      <c r="DR387" s="50">
        <v>0.28778346839704061</v>
      </c>
      <c r="DS387" s="50">
        <v>0.27588795087001333</v>
      </c>
      <c r="DT387" s="50" t="s">
        <v>4949</v>
      </c>
      <c r="DU387" s="50" t="s">
        <v>4949</v>
      </c>
      <c r="DV387" s="58">
        <v>6.5362741644188843E-2</v>
      </c>
      <c r="DW387" s="58">
        <v>7.1195682679297684E-2</v>
      </c>
      <c r="DX387" s="58">
        <v>6.3296202036077151E-2</v>
      </c>
      <c r="DY387" s="58">
        <v>6.1862943175943007E-2</v>
      </c>
      <c r="DZ387" s="58" t="s">
        <v>4949</v>
      </c>
      <c r="EA387" s="58" t="s">
        <v>4949</v>
      </c>
      <c r="EB387" s="60">
        <v>7.3527642397395523E-2</v>
      </c>
      <c r="EC387" s="60">
        <v>7.0643581563170521E-2</v>
      </c>
      <c r="ED387" s="60">
        <v>6.7463674444447605E-2</v>
      </c>
      <c r="EE387" s="60">
        <v>6.321196831556862E-2</v>
      </c>
      <c r="EF387" s="60" t="s">
        <v>4949</v>
      </c>
      <c r="EG387" s="60" t="s">
        <v>4949</v>
      </c>
      <c r="EH387" s="60">
        <v>-7.0494560181212917E-2</v>
      </c>
      <c r="EI387" s="60">
        <v>-7.0687885389358662E-2</v>
      </c>
      <c r="EJ387" s="60">
        <v>-2.0643691971253042E-2</v>
      </c>
      <c r="EK387" s="60" t="s">
        <v>4949</v>
      </c>
      <c r="EL387" s="60" t="s">
        <v>4949</v>
      </c>
      <c r="EM387" s="60">
        <v>2.216120808001576E-2</v>
      </c>
      <c r="EN387" s="60">
        <v>-3.3595548733691416E-3</v>
      </c>
      <c r="EO387" s="60">
        <v>-2.2622288232338361E-2</v>
      </c>
      <c r="EP387" s="60" t="s">
        <v>4949</v>
      </c>
      <c r="EQ387" s="60" t="s">
        <v>4949</v>
      </c>
    </row>
    <row r="388" spans="1:147" ht="15" thickBot="1">
      <c r="A388" s="17" t="s">
        <v>1413</v>
      </c>
      <c r="B388" s="17" t="s">
        <v>1414</v>
      </c>
      <c r="C388" s="17" t="s">
        <v>1415</v>
      </c>
      <c r="D388" s="17" t="s">
        <v>5759</v>
      </c>
      <c r="E388" s="19" t="s">
        <v>5574</v>
      </c>
      <c r="F388" s="18" t="s">
        <v>3012</v>
      </c>
      <c r="G388" s="18" t="s">
        <v>2408</v>
      </c>
      <c r="H388" s="19" t="s">
        <v>3</v>
      </c>
      <c r="I388" s="18" t="s">
        <v>5726</v>
      </c>
      <c r="J388" s="18">
        <v>0.7</v>
      </c>
      <c r="K388" s="24">
        <v>1231</v>
      </c>
      <c r="L388" s="24" t="s">
        <v>853</v>
      </c>
      <c r="M388" s="24" t="s">
        <v>4</v>
      </c>
      <c r="N388" s="24">
        <v>0.52</v>
      </c>
      <c r="O388" s="24">
        <v>7.0000000000000007E-2</v>
      </c>
      <c r="P388" s="25">
        <v>-0.10339999999999999</v>
      </c>
      <c r="Q388" s="25">
        <v>0.1429</v>
      </c>
      <c r="R388" s="26">
        <v>2180.85</v>
      </c>
      <c r="S388" s="26">
        <v>2180.85</v>
      </c>
      <c r="T388" s="26">
        <v>1134.04</v>
      </c>
      <c r="U388" s="26">
        <v>145.13999999999999</v>
      </c>
      <c r="V388" s="26">
        <v>1134.04</v>
      </c>
      <c r="W388" s="26">
        <v>145.13999999999999</v>
      </c>
      <c r="X388" s="50">
        <v>1056.03</v>
      </c>
      <c r="Y388" s="50">
        <v>1162.79</v>
      </c>
      <c r="Z388" s="50">
        <v>1269.1300000000001</v>
      </c>
      <c r="AA388" s="50">
        <v>1400.75</v>
      </c>
      <c r="AB388" s="50">
        <v>1428.27</v>
      </c>
      <c r="AC388" s="50">
        <v>1442.3</v>
      </c>
      <c r="AD388" s="50">
        <v>-132.13</v>
      </c>
      <c r="AE388" s="50">
        <v>-46.59</v>
      </c>
      <c r="AF388" s="50">
        <v>94.75</v>
      </c>
      <c r="AG388" s="50">
        <v>129.68</v>
      </c>
      <c r="AH388" s="50">
        <v>145.55000000000001</v>
      </c>
      <c r="AI388" s="50">
        <v>148.34</v>
      </c>
      <c r="AJ388" s="59">
        <v>-19.177068214804063</v>
      </c>
      <c r="AK388" s="59">
        <v>-6.7619738751814236</v>
      </c>
      <c r="AL388" s="59">
        <v>13.751814223512337</v>
      </c>
      <c r="AM388" s="59">
        <v>18.821480406386069</v>
      </c>
      <c r="AN388" s="59">
        <v>21.124818577648767</v>
      </c>
      <c r="AO388" s="59">
        <v>21.529753265602324</v>
      </c>
      <c r="AP388" s="50">
        <v>145.13999999999999</v>
      </c>
      <c r="AQ388" s="50">
        <v>145.13999999999999</v>
      </c>
      <c r="AR388" s="50">
        <v>145.13999999999999</v>
      </c>
      <c r="AS388" s="50">
        <v>145.13999999999999</v>
      </c>
      <c r="AT388" s="50">
        <v>145.13999999999999</v>
      </c>
      <c r="AU388" s="50">
        <v>145.13999999999999</v>
      </c>
      <c r="AV388" s="50">
        <v>1203.56</v>
      </c>
      <c r="AW388" s="50">
        <v>1150.08</v>
      </c>
      <c r="AX388" s="50">
        <v>1244.83</v>
      </c>
      <c r="AY388" s="50">
        <v>1331.87</v>
      </c>
      <c r="AZ388" s="50">
        <v>1419.07</v>
      </c>
      <c r="BA388" s="50">
        <v>1501.91</v>
      </c>
      <c r="BB388" s="59">
        <v>174.68214804063859</v>
      </c>
      <c r="BC388" s="59">
        <v>166.92017416545718</v>
      </c>
      <c r="BD388" s="59">
        <v>180.67198838896951</v>
      </c>
      <c r="BE388" s="59">
        <v>193.30478955007257</v>
      </c>
      <c r="BF388" s="59">
        <v>205.96081277213352</v>
      </c>
      <c r="BG388" s="59">
        <v>217.98403483309147</v>
      </c>
      <c r="BH388" s="50">
        <v>145.13999999999999</v>
      </c>
      <c r="BI388" s="50">
        <v>145.13999999999999</v>
      </c>
      <c r="BJ388" s="50">
        <v>145.13999999999999</v>
      </c>
      <c r="BK388" s="50">
        <v>145.13999999999999</v>
      </c>
      <c r="BL388" s="50">
        <v>145.13999999999999</v>
      </c>
      <c r="BM388" s="50">
        <v>145.13999999999999</v>
      </c>
      <c r="BN388" s="50" t="s">
        <v>4949</v>
      </c>
      <c r="BO388" s="50" t="s">
        <v>4949</v>
      </c>
      <c r="BP388" s="50">
        <v>42.64</v>
      </c>
      <c r="BQ388" s="50">
        <v>58.35</v>
      </c>
      <c r="BR388" s="50">
        <v>65.5</v>
      </c>
      <c r="BS388" s="50">
        <v>66.75</v>
      </c>
      <c r="BT388" s="59" t="s">
        <v>5557</v>
      </c>
      <c r="BU388" s="59" t="s">
        <v>5557</v>
      </c>
      <c r="BV388" s="59">
        <v>6.1886792452830193</v>
      </c>
      <c r="BW388" s="59">
        <v>8.4687953555878082</v>
      </c>
      <c r="BX388" s="59">
        <v>9.5065312046444124</v>
      </c>
      <c r="BY388" s="59">
        <v>9.6879535558780852</v>
      </c>
      <c r="BZ388" s="50">
        <v>145.13999999999999</v>
      </c>
      <c r="CA388" s="50">
        <v>145.13999999999999</v>
      </c>
      <c r="CB388" s="50">
        <v>145.13999999999999</v>
      </c>
      <c r="CC388" s="50">
        <v>145.13999999999999</v>
      </c>
      <c r="CD388" s="50">
        <v>145.13999999999999</v>
      </c>
      <c r="CE388" s="50">
        <v>145.13999999999999</v>
      </c>
      <c r="CF388" s="50">
        <v>-46.29</v>
      </c>
      <c r="CG388" s="50">
        <v>-52.83</v>
      </c>
      <c r="CH388" s="50">
        <v>111.83</v>
      </c>
      <c r="CI388" s="50">
        <v>143.96</v>
      </c>
      <c r="CJ388" s="50">
        <v>158.83000000000001</v>
      </c>
      <c r="CK388" s="50">
        <v>163.78</v>
      </c>
      <c r="CL388" s="50">
        <v>-6.0586468578765158E-2</v>
      </c>
      <c r="CM388" s="50">
        <v>-2.1363229933282896E-2</v>
      </c>
      <c r="CN388" s="50">
        <v>4.3446362656762272E-2</v>
      </c>
      <c r="CO388" s="50">
        <v>5.9463053396611419E-2</v>
      </c>
      <c r="CP388" s="50">
        <v>6.6740032556113452E-2</v>
      </c>
      <c r="CQ388" s="50">
        <v>6.801935025334159E-2</v>
      </c>
      <c r="CR388" s="50">
        <v>0.55187656189100576</v>
      </c>
      <c r="CS388" s="50">
        <v>0.52735401334342114</v>
      </c>
      <c r="CT388" s="50">
        <v>0.57080037600018341</v>
      </c>
      <c r="CU388" s="50">
        <v>0.61071141985922917</v>
      </c>
      <c r="CV388" s="50">
        <v>0.65069582960772177</v>
      </c>
      <c r="CW388" s="50">
        <v>0.68868101886878974</v>
      </c>
      <c r="CX388" s="50" t="s">
        <v>4949</v>
      </c>
      <c r="CY388" s="50" t="s">
        <v>4949</v>
      </c>
      <c r="CZ388" s="50">
        <v>1.955200953756563E-2</v>
      </c>
      <c r="DA388" s="50">
        <v>2.6755622807620883E-2</v>
      </c>
      <c r="DB388" s="50">
        <v>3.0034160992273656E-2</v>
      </c>
      <c r="DC388" s="50">
        <v>3.0607332003576588E-2</v>
      </c>
      <c r="DD388" s="50">
        <v>-2.122566889057019E-2</v>
      </c>
      <c r="DE388" s="50">
        <v>-2.4224499621707134E-2</v>
      </c>
      <c r="DF388" s="50">
        <v>5.1278171355205543E-2</v>
      </c>
      <c r="DG388" s="50">
        <v>6.6010959029736124E-2</v>
      </c>
      <c r="DH388" s="50">
        <v>7.2829401380195807E-2</v>
      </c>
      <c r="DI388" s="50">
        <v>7.5099158584955417E-2</v>
      </c>
      <c r="DJ388" s="50">
        <v>-7.6183304321501559</v>
      </c>
      <c r="DK388" s="50">
        <v>-21.605709379695213</v>
      </c>
      <c r="DL388" s="50">
        <v>10.623852242744064</v>
      </c>
      <c r="DM388" s="50">
        <v>7.7622609500308446</v>
      </c>
      <c r="DN388" s="50">
        <v>6.9159051872208854</v>
      </c>
      <c r="DO388" s="50">
        <v>6.7858298503438048</v>
      </c>
      <c r="DP388" s="50">
        <v>0.83636046395692787</v>
      </c>
      <c r="DQ388" s="50">
        <v>0.87525215637173071</v>
      </c>
      <c r="DR388" s="50">
        <v>0.80863250403669584</v>
      </c>
      <c r="DS388" s="50">
        <v>0.75578697620638657</v>
      </c>
      <c r="DT388" s="50">
        <v>0.70934485261474067</v>
      </c>
      <c r="DU388" s="50">
        <v>0.67021991996857333</v>
      </c>
      <c r="DV388" s="58" t="s">
        <v>4949</v>
      </c>
      <c r="DW388" s="58" t="s">
        <v>4949</v>
      </c>
      <c r="DX388" s="58">
        <v>4.2360000397373365E-2</v>
      </c>
      <c r="DY388" s="58">
        <v>5.7966839192934702E-2</v>
      </c>
      <c r="DZ388" s="58">
        <v>6.5069888040055229E-2</v>
      </c>
      <c r="EA388" s="58">
        <v>6.6311679796544842E-2</v>
      </c>
      <c r="EB388" s="60">
        <v>-0.10978264482036625</v>
      </c>
      <c r="EC388" s="60">
        <v>-4.0510225375626048E-2</v>
      </c>
      <c r="ED388" s="60">
        <v>7.6114810857707479E-2</v>
      </c>
      <c r="EE388" s="60">
        <v>9.7366860128991581E-2</v>
      </c>
      <c r="EF388" s="60">
        <v>0.10256717427611042</v>
      </c>
      <c r="EG388" s="60">
        <v>9.8767569295097571E-2</v>
      </c>
      <c r="EH388" s="60">
        <v>0.1010956128140299</v>
      </c>
      <c r="EI388" s="60">
        <v>9.1452454871473021E-2</v>
      </c>
      <c r="EJ388" s="60">
        <v>0.10370883991395674</v>
      </c>
      <c r="EK388" s="60">
        <v>1.9646617883276818E-2</v>
      </c>
      <c r="EL388" s="60">
        <v>9.8230726683330438E-3</v>
      </c>
      <c r="EM388" s="60">
        <v>-0.64739271929160669</v>
      </c>
      <c r="EN388" s="60">
        <v>-3.0336982185018244</v>
      </c>
      <c r="EO388" s="60">
        <v>0.36865435356200527</v>
      </c>
      <c r="EP388" s="60">
        <v>0.12237816162862436</v>
      </c>
      <c r="EQ388" s="60">
        <v>1.9168670559944978E-2</v>
      </c>
    </row>
    <row r="389" spans="1:147" ht="15" thickBot="1">
      <c r="A389" s="17" t="s">
        <v>5519</v>
      </c>
      <c r="B389" s="17" t="s">
        <v>5520</v>
      </c>
      <c r="C389" s="17" t="s">
        <v>5521</v>
      </c>
      <c r="D389" s="17" t="s">
        <v>5752</v>
      </c>
      <c r="E389" s="19" t="s">
        <v>5574</v>
      </c>
      <c r="F389" s="18" t="s">
        <v>4528</v>
      </c>
      <c r="G389" s="18" t="s">
        <v>4529</v>
      </c>
      <c r="H389" s="19" t="s">
        <v>3</v>
      </c>
      <c r="I389" s="18" t="s">
        <v>5726</v>
      </c>
      <c r="J389" s="18">
        <v>10</v>
      </c>
      <c r="K389" s="24">
        <v>1231</v>
      </c>
      <c r="L389" s="24" t="s">
        <v>853</v>
      </c>
      <c r="M389" s="24" t="s">
        <v>4</v>
      </c>
      <c r="N389" s="24">
        <v>7.21</v>
      </c>
      <c r="O389" s="24">
        <v>0.92</v>
      </c>
      <c r="P389" s="25">
        <v>4.9500000000000002E-2</v>
      </c>
      <c r="Q389" s="25">
        <v>8.9099999999999999E-2</v>
      </c>
      <c r="R389" s="26">
        <v>673.45</v>
      </c>
      <c r="S389" s="26">
        <v>673.45</v>
      </c>
      <c r="T389" s="26">
        <v>4855.6099999999997</v>
      </c>
      <c r="U389" s="26">
        <v>621.45000000000005</v>
      </c>
      <c r="V389" s="26">
        <v>4855.6099999999997</v>
      </c>
      <c r="W389" s="26">
        <v>621.45000000000005</v>
      </c>
      <c r="X389" s="50">
        <v>3589.18</v>
      </c>
      <c r="Y389" s="50">
        <v>3838.2</v>
      </c>
      <c r="Z389" s="50">
        <v>4702.2299999999996</v>
      </c>
      <c r="AA389" s="50">
        <v>5842.78</v>
      </c>
      <c r="AB389" s="50">
        <v>7232.73</v>
      </c>
      <c r="AC389" s="50" t="s">
        <v>4949</v>
      </c>
      <c r="AD389" s="50">
        <v>295.54000000000002</v>
      </c>
      <c r="AE389" s="50">
        <v>350.17</v>
      </c>
      <c r="AF389" s="50">
        <v>501.38</v>
      </c>
      <c r="AG389" s="50">
        <v>613.79</v>
      </c>
      <c r="AH389" s="50">
        <v>740.54</v>
      </c>
      <c r="AI389" s="50" t="s">
        <v>4949</v>
      </c>
      <c r="AJ389" s="59">
        <v>42.894049346879541</v>
      </c>
      <c r="AK389" s="59">
        <v>50.822931785195941</v>
      </c>
      <c r="AL389" s="59">
        <v>72.769230769230774</v>
      </c>
      <c r="AM389" s="59">
        <v>89.084179970972428</v>
      </c>
      <c r="AN389" s="59">
        <v>107.48040638606676</v>
      </c>
      <c r="AO389" s="59" t="s">
        <v>5557</v>
      </c>
      <c r="AP389" s="50">
        <v>621.45000000000005</v>
      </c>
      <c r="AQ389" s="50">
        <v>621.45000000000005</v>
      </c>
      <c r="AR389" s="50">
        <v>621.45000000000005</v>
      </c>
      <c r="AS389" s="50">
        <v>621.45000000000005</v>
      </c>
      <c r="AT389" s="50">
        <v>621.45000000000005</v>
      </c>
      <c r="AU389" s="50">
        <v>621.45000000000005</v>
      </c>
      <c r="AV389" s="50">
        <v>414.51</v>
      </c>
      <c r="AW389" s="50">
        <v>770.73</v>
      </c>
      <c r="AX389" s="50">
        <v>2014.99</v>
      </c>
      <c r="AY389" s="50">
        <v>2124.36</v>
      </c>
      <c r="AZ389" s="50">
        <v>2496.63</v>
      </c>
      <c r="BA389" s="50" t="s">
        <v>4949</v>
      </c>
      <c r="BB389" s="59">
        <v>60.161103047895502</v>
      </c>
      <c r="BC389" s="59">
        <v>111.86211901306241</v>
      </c>
      <c r="BD389" s="59">
        <v>292.45137880986937</v>
      </c>
      <c r="BE389" s="59">
        <v>308.32510885341077</v>
      </c>
      <c r="BF389" s="59">
        <v>362.35558780841802</v>
      </c>
      <c r="BG389" s="59" t="s">
        <v>5557</v>
      </c>
      <c r="BH389" s="50">
        <v>621.45000000000005</v>
      </c>
      <c r="BI389" s="50">
        <v>621.45000000000005</v>
      </c>
      <c r="BJ389" s="50">
        <v>621.45000000000005</v>
      </c>
      <c r="BK389" s="50">
        <v>621.45000000000005</v>
      </c>
      <c r="BL389" s="50">
        <v>621.45000000000005</v>
      </c>
      <c r="BM389" s="50">
        <v>621.45000000000005</v>
      </c>
      <c r="BN389" s="50">
        <v>350</v>
      </c>
      <c r="BO389" s="50" t="s">
        <v>4949</v>
      </c>
      <c r="BP389" s="50">
        <v>504.42</v>
      </c>
      <c r="BQ389" s="50">
        <v>368.28</v>
      </c>
      <c r="BR389" s="50">
        <v>444.33</v>
      </c>
      <c r="BS389" s="50" t="s">
        <v>4949</v>
      </c>
      <c r="BT389" s="59">
        <v>50.79825834542816</v>
      </c>
      <c r="BU389" s="59" t="s">
        <v>5557</v>
      </c>
      <c r="BV389" s="59">
        <v>73.210449927431071</v>
      </c>
      <c r="BW389" s="59">
        <v>53.451378809869375</v>
      </c>
      <c r="BX389" s="59">
        <v>64.489114658925985</v>
      </c>
      <c r="BY389" s="59" t="s">
        <v>5557</v>
      </c>
      <c r="BZ389" s="50">
        <v>621.45000000000005</v>
      </c>
      <c r="CA389" s="50">
        <v>621.45000000000005</v>
      </c>
      <c r="CB389" s="50">
        <v>621.45000000000005</v>
      </c>
      <c r="CC389" s="50">
        <v>621.45000000000005</v>
      </c>
      <c r="CD389" s="50">
        <v>621.45000000000005</v>
      </c>
      <c r="CE389" s="50">
        <v>621.45000000000005</v>
      </c>
      <c r="CF389" s="50">
        <v>793.24</v>
      </c>
      <c r="CG389" s="50">
        <v>733.96</v>
      </c>
      <c r="CH389" s="50">
        <v>703.13</v>
      </c>
      <c r="CI389" s="50">
        <v>943.23</v>
      </c>
      <c r="CJ389" s="50">
        <v>1146.74</v>
      </c>
      <c r="CK389" s="50" t="s">
        <v>4949</v>
      </c>
      <c r="CL389" s="50">
        <v>0.43884475462172395</v>
      </c>
      <c r="CM389" s="50">
        <v>0.51996436261043877</v>
      </c>
      <c r="CN389" s="50">
        <v>0.74449476575840812</v>
      </c>
      <c r="CO389" s="50">
        <v>0.91141138911574715</v>
      </c>
      <c r="CP389" s="50">
        <v>1.099621352735912</v>
      </c>
      <c r="CQ389" s="50" t="s">
        <v>4949</v>
      </c>
      <c r="CR389" s="50">
        <v>0.61550226445912837</v>
      </c>
      <c r="CS389" s="50">
        <v>1.1444502190214567</v>
      </c>
      <c r="CT389" s="50">
        <v>2.9920409829979953</v>
      </c>
      <c r="CU389" s="50">
        <v>3.1544435370109141</v>
      </c>
      <c r="CV389" s="50">
        <v>3.7072239958423046</v>
      </c>
      <c r="CW389" s="50" t="s">
        <v>4949</v>
      </c>
      <c r="CX389" s="50">
        <v>0.51971193110104685</v>
      </c>
      <c r="CY389" s="50" t="s">
        <v>4949</v>
      </c>
      <c r="CZ389" s="50">
        <v>0.74900883510282867</v>
      </c>
      <c r="DA389" s="50">
        <v>0.54685574281683857</v>
      </c>
      <c r="DB389" s="50">
        <v>0.6597817209889375</v>
      </c>
      <c r="DC389" s="50" t="s">
        <v>4949</v>
      </c>
      <c r="DD389" s="50">
        <v>1.1778751206474125</v>
      </c>
      <c r="DE389" s="50">
        <v>1.0898507684312124</v>
      </c>
      <c r="DF389" s="50">
        <v>1.0440715717573688</v>
      </c>
      <c r="DG389" s="50">
        <v>1.4005939564926868</v>
      </c>
      <c r="DH389" s="50">
        <v>1.7027841710594698</v>
      </c>
      <c r="DI389" s="50" t="s">
        <v>4949</v>
      </c>
      <c r="DJ389" s="50">
        <v>14.583372809095215</v>
      </c>
      <c r="DK389" s="50">
        <v>12.30822172087843</v>
      </c>
      <c r="DL389" s="50">
        <v>8.596214448123181</v>
      </c>
      <c r="DM389" s="50">
        <v>7.021896739927338</v>
      </c>
      <c r="DN389" s="50">
        <v>5.8200367299538183</v>
      </c>
      <c r="DO389" s="50" t="s">
        <v>4949</v>
      </c>
      <c r="DP389" s="50">
        <v>10.397746737111289</v>
      </c>
      <c r="DQ389" s="50">
        <v>5.5920620710235749</v>
      </c>
      <c r="DR389" s="50">
        <v>2.1389535431937627</v>
      </c>
      <c r="DS389" s="50">
        <v>2.0288322129959142</v>
      </c>
      <c r="DT389" s="50">
        <v>1.7263150727180239</v>
      </c>
      <c r="DU389" s="50" t="s">
        <v>4949</v>
      </c>
      <c r="DV389" s="58">
        <v>8.1207061766091174E-2</v>
      </c>
      <c r="DW389" s="58" t="s">
        <v>4949</v>
      </c>
      <c r="DX389" s="58">
        <v>0.1170356174172906</v>
      </c>
      <c r="DY389" s="58">
        <v>8.544839059204587E-2</v>
      </c>
      <c r="DZ389" s="58">
        <v>0.10309352501293512</v>
      </c>
      <c r="EA389" s="58" t="s">
        <v>4949</v>
      </c>
      <c r="EB389" s="60">
        <v>0.71298641769800497</v>
      </c>
      <c r="EC389" s="60">
        <v>0.45433550011028506</v>
      </c>
      <c r="ED389" s="60">
        <v>0.24882505620375286</v>
      </c>
      <c r="EE389" s="60">
        <v>0.28892937166958516</v>
      </c>
      <c r="EF389" s="60">
        <v>0.29661583814982595</v>
      </c>
      <c r="EG389" s="60" t="s">
        <v>4949</v>
      </c>
      <c r="EH389" s="60">
        <v>6.9380749920594731E-2</v>
      </c>
      <c r="EI389" s="60">
        <v>0.22511333437548853</v>
      </c>
      <c r="EJ389" s="60">
        <v>0.24255512809879565</v>
      </c>
      <c r="EK389" s="60">
        <v>0.23789189392720589</v>
      </c>
      <c r="EL389" s="60" t="s">
        <v>4949</v>
      </c>
      <c r="EM389" s="60">
        <v>0.18484807471069908</v>
      </c>
      <c r="EN389" s="60">
        <v>0.4318188308535853</v>
      </c>
      <c r="EO389" s="60">
        <v>0.22420120467509674</v>
      </c>
      <c r="EP389" s="60">
        <v>0.20650385310936969</v>
      </c>
      <c r="EQ389" s="60" t="s">
        <v>4949</v>
      </c>
    </row>
    <row r="390" spans="1:147" ht="15" thickBot="1">
      <c r="A390" s="17" t="s">
        <v>2117</v>
      </c>
      <c r="B390" s="17" t="s">
        <v>2118</v>
      </c>
      <c r="C390" s="17" t="s">
        <v>2119</v>
      </c>
      <c r="D390" s="17" t="s">
        <v>5757</v>
      </c>
      <c r="E390" s="19" t="s">
        <v>5574</v>
      </c>
      <c r="F390" s="18" t="s">
        <v>3040</v>
      </c>
      <c r="G390" s="18" t="s">
        <v>208</v>
      </c>
      <c r="H390" s="19" t="s">
        <v>3</v>
      </c>
      <c r="I390" s="18" t="s">
        <v>5726</v>
      </c>
      <c r="J390" s="18">
        <v>89</v>
      </c>
      <c r="K390" s="24">
        <v>1231</v>
      </c>
      <c r="L390" s="24" t="s">
        <v>853</v>
      </c>
      <c r="M390" s="24" t="s">
        <v>4</v>
      </c>
      <c r="N390" s="24">
        <v>46.88</v>
      </c>
      <c r="O390" s="24">
        <v>6</v>
      </c>
      <c r="P390" s="25">
        <v>3.2099999999999997E-2</v>
      </c>
      <c r="Q390" s="25">
        <v>-0.10279999999999999</v>
      </c>
      <c r="R390" s="26">
        <v>373.32</v>
      </c>
      <c r="S390" s="26">
        <v>373.32</v>
      </c>
      <c r="T390" s="26">
        <v>17501.34</v>
      </c>
      <c r="U390" s="26">
        <v>2239.94</v>
      </c>
      <c r="V390" s="26">
        <v>17501.34</v>
      </c>
      <c r="W390" s="26">
        <v>2239.94</v>
      </c>
      <c r="X390" s="50">
        <v>221.98</v>
      </c>
      <c r="Y390" s="50">
        <v>980.65</v>
      </c>
      <c r="Z390" s="50">
        <v>595.94000000000005</v>
      </c>
      <c r="AA390" s="50">
        <v>1824.56</v>
      </c>
      <c r="AB390" s="50">
        <v>1576.72</v>
      </c>
      <c r="AC390" s="50">
        <v>2423.37</v>
      </c>
      <c r="AD390" s="50">
        <v>-925.71</v>
      </c>
      <c r="AE390" s="50">
        <v>-405.68</v>
      </c>
      <c r="AF390" s="50">
        <v>-1093.1400000000001</v>
      </c>
      <c r="AG390" s="50">
        <v>-303.99</v>
      </c>
      <c r="AH390" s="50">
        <v>-349.56</v>
      </c>
      <c r="AI390" s="50">
        <v>113.63</v>
      </c>
      <c r="AJ390" s="59">
        <v>-134.35558780841802</v>
      </c>
      <c r="AK390" s="59">
        <v>-58.879535558780844</v>
      </c>
      <c r="AL390" s="59">
        <v>-158.65602322206098</v>
      </c>
      <c r="AM390" s="59">
        <v>-44.120464441219163</v>
      </c>
      <c r="AN390" s="59">
        <v>-50.734397677793908</v>
      </c>
      <c r="AO390" s="59">
        <v>16.492017416545718</v>
      </c>
      <c r="AP390" s="50">
        <v>2239.94</v>
      </c>
      <c r="AQ390" s="50">
        <v>2239.94</v>
      </c>
      <c r="AR390" s="50">
        <v>2239.94</v>
      </c>
      <c r="AS390" s="50">
        <v>2239.94</v>
      </c>
      <c r="AT390" s="50">
        <v>2239.94</v>
      </c>
      <c r="AU390" s="50">
        <v>2239.94</v>
      </c>
      <c r="AV390" s="50">
        <v>60.42</v>
      </c>
      <c r="AW390" s="50">
        <v>264.19</v>
      </c>
      <c r="AX390" s="50">
        <v>1700</v>
      </c>
      <c r="AY390" s="50">
        <v>1402.96</v>
      </c>
      <c r="AZ390" s="50">
        <v>1060.3599999999999</v>
      </c>
      <c r="BA390" s="50">
        <v>1180.93</v>
      </c>
      <c r="BB390" s="59">
        <v>8.7692307692307701</v>
      </c>
      <c r="BC390" s="59">
        <v>38.343976777939041</v>
      </c>
      <c r="BD390" s="59">
        <v>246.73439767779391</v>
      </c>
      <c r="BE390" s="59">
        <v>203.62264150943398</v>
      </c>
      <c r="BF390" s="59">
        <v>153.89840348330912</v>
      </c>
      <c r="BG390" s="59">
        <v>171.39767779390422</v>
      </c>
      <c r="BH390" s="50">
        <v>2239.94</v>
      </c>
      <c r="BI390" s="50">
        <v>2239.94</v>
      </c>
      <c r="BJ390" s="50">
        <v>2239.94</v>
      </c>
      <c r="BK390" s="50">
        <v>2239.94</v>
      </c>
      <c r="BL390" s="50">
        <v>2239.94</v>
      </c>
      <c r="BM390" s="50">
        <v>2239.94</v>
      </c>
      <c r="BN390" s="50" t="s">
        <v>4949</v>
      </c>
      <c r="BO390" s="50" t="s">
        <v>4949</v>
      </c>
      <c r="BP390" s="50" t="s">
        <v>4949</v>
      </c>
      <c r="BQ390" s="50" t="s">
        <v>4949</v>
      </c>
      <c r="BR390" s="50" t="s">
        <v>4949</v>
      </c>
      <c r="BS390" s="50" t="s">
        <v>4949</v>
      </c>
      <c r="BT390" s="59" t="s">
        <v>5557</v>
      </c>
      <c r="BU390" s="59" t="s">
        <v>5557</v>
      </c>
      <c r="BV390" s="59" t="s">
        <v>5557</v>
      </c>
      <c r="BW390" s="59" t="s">
        <v>5557</v>
      </c>
      <c r="BX390" s="59" t="s">
        <v>5557</v>
      </c>
      <c r="BY390" s="59" t="s">
        <v>5557</v>
      </c>
      <c r="BZ390" s="50">
        <v>2239.94</v>
      </c>
      <c r="CA390" s="50">
        <v>2239.94</v>
      </c>
      <c r="CB390" s="50">
        <v>2239.94</v>
      </c>
      <c r="CC390" s="50">
        <v>2239.94</v>
      </c>
      <c r="CD390" s="50">
        <v>2239.94</v>
      </c>
      <c r="CE390" s="50">
        <v>2239.94</v>
      </c>
      <c r="CF390" s="50">
        <v>-726.08</v>
      </c>
      <c r="CG390" s="50">
        <v>-111.4</v>
      </c>
      <c r="CH390" s="50">
        <v>-638.58000000000004</v>
      </c>
      <c r="CI390" s="50">
        <v>256.05</v>
      </c>
      <c r="CJ390" s="50">
        <v>-489.61</v>
      </c>
      <c r="CK390" s="50">
        <v>790.22</v>
      </c>
      <c r="CL390" s="50">
        <v>-2.4796689167470269</v>
      </c>
      <c r="CM390" s="50">
        <v>-1.0866816672024002</v>
      </c>
      <c r="CN390" s="50">
        <v>-2.9281581485053039</v>
      </c>
      <c r="CO390" s="50">
        <v>-0.81428801028608166</v>
      </c>
      <c r="CP390" s="50">
        <v>-0.93635486981677918</v>
      </c>
      <c r="CQ390" s="50">
        <v>0.30437694203364407</v>
      </c>
      <c r="CR390" s="50">
        <v>0.16184506589521055</v>
      </c>
      <c r="CS390" s="50">
        <v>0.7076770598949963</v>
      </c>
      <c r="CT390" s="50">
        <v>4.5537340619307836</v>
      </c>
      <c r="CU390" s="50">
        <v>3.758062787956713</v>
      </c>
      <c r="CV390" s="50">
        <v>2.8403514411228969</v>
      </c>
      <c r="CW390" s="50">
        <v>3.1633183327976</v>
      </c>
      <c r="CX390" s="50" t="s">
        <v>4949</v>
      </c>
      <c r="CY390" s="50" t="s">
        <v>4949</v>
      </c>
      <c r="CZ390" s="50" t="s">
        <v>4949</v>
      </c>
      <c r="DA390" s="50" t="s">
        <v>4949</v>
      </c>
      <c r="DB390" s="50" t="s">
        <v>4949</v>
      </c>
      <c r="DC390" s="50" t="s">
        <v>4949</v>
      </c>
      <c r="DD390" s="50">
        <v>-1.9449266045215903</v>
      </c>
      <c r="DE390" s="50">
        <v>-0.29840351441122898</v>
      </c>
      <c r="DF390" s="50">
        <v>-1.7105432336869175</v>
      </c>
      <c r="DG390" s="50">
        <v>0.68587270973963355</v>
      </c>
      <c r="DH390" s="50">
        <v>-1.3115021965070182</v>
      </c>
      <c r="DI390" s="50">
        <v>2.1167363120111435</v>
      </c>
      <c r="DJ390" s="50">
        <v>-16.781357012455302</v>
      </c>
      <c r="DK390" s="50">
        <v>-38.292915598501281</v>
      </c>
      <c r="DL390" s="50">
        <v>-14.211052564172931</v>
      </c>
      <c r="DM390" s="50">
        <v>-51.102569163459322</v>
      </c>
      <c r="DN390" s="50">
        <v>-44.440639661288479</v>
      </c>
      <c r="DO390" s="50">
        <v>136.7127519141072</v>
      </c>
      <c r="DP390" s="50">
        <v>257.11138695796092</v>
      </c>
      <c r="DQ390" s="50">
        <v>58.801127976077822</v>
      </c>
      <c r="DR390" s="50">
        <v>9.1380411764705887</v>
      </c>
      <c r="DS390" s="50">
        <v>11.072781832696585</v>
      </c>
      <c r="DT390" s="50">
        <v>14.650373458070845</v>
      </c>
      <c r="DU390" s="50">
        <v>13.154606962309366</v>
      </c>
      <c r="DV390" s="58" t="s">
        <v>4949</v>
      </c>
      <c r="DW390" s="58" t="s">
        <v>4949</v>
      </c>
      <c r="DX390" s="58" t="s">
        <v>4949</v>
      </c>
      <c r="DY390" s="58" t="s">
        <v>4949</v>
      </c>
      <c r="DZ390" s="58" t="s">
        <v>4949</v>
      </c>
      <c r="EA390" s="58" t="s">
        <v>4949</v>
      </c>
      <c r="EB390" s="60">
        <v>-15.321251241310824</v>
      </c>
      <c r="EC390" s="60">
        <v>-1.535561527688406</v>
      </c>
      <c r="ED390" s="60">
        <v>-0.64302352941176477</v>
      </c>
      <c r="EE390" s="60">
        <v>-0.21667759594001254</v>
      </c>
      <c r="EF390" s="60">
        <v>-0.32966162435399304</v>
      </c>
      <c r="EG390" s="60">
        <v>9.6220775151787147E-2</v>
      </c>
      <c r="EH390" s="60">
        <v>3.4177403369672943</v>
      </c>
      <c r="EI390" s="60">
        <v>-0.39230102483046947</v>
      </c>
      <c r="EJ390" s="60">
        <v>2.0616505017283617</v>
      </c>
      <c r="EK390" s="60">
        <v>-0.13583548910422238</v>
      </c>
      <c r="EL390" s="60">
        <v>0.53696915114922117</v>
      </c>
      <c r="EM390" s="60">
        <v>-0.56176340322563223</v>
      </c>
      <c r="EN390" s="60">
        <v>1.6945868664957606</v>
      </c>
      <c r="EO390" s="60">
        <v>-0.72191119161315109</v>
      </c>
      <c r="EP390" s="60">
        <v>0.14990624691601684</v>
      </c>
      <c r="EQ390" s="60">
        <v>-1.3250657970019453</v>
      </c>
    </row>
    <row r="391" spans="1:147" ht="15" thickBot="1">
      <c r="A391" s="17" t="s">
        <v>1327</v>
      </c>
      <c r="B391" s="17" t="s">
        <v>1328</v>
      </c>
      <c r="C391" s="17" t="s">
        <v>1329</v>
      </c>
      <c r="D391" s="17" t="s">
        <v>5752</v>
      </c>
      <c r="E391" s="19" t="s">
        <v>5574</v>
      </c>
      <c r="F391" s="18" t="s">
        <v>3006</v>
      </c>
      <c r="G391" s="18" t="s">
        <v>65</v>
      </c>
      <c r="H391" s="19" t="s">
        <v>3</v>
      </c>
      <c r="I391" s="18" t="s">
        <v>5726</v>
      </c>
      <c r="J391" s="18">
        <v>17</v>
      </c>
      <c r="K391" s="24">
        <v>1231</v>
      </c>
      <c r="L391" s="24" t="s">
        <v>853</v>
      </c>
      <c r="M391" s="24" t="s">
        <v>4</v>
      </c>
      <c r="N391" s="24">
        <v>17.36</v>
      </c>
      <c r="O391" s="24">
        <v>2.2200000000000002</v>
      </c>
      <c r="P391" s="25">
        <v>8.77E-2</v>
      </c>
      <c r="Q391" s="25">
        <v>0.21820000000000001</v>
      </c>
      <c r="R391" s="26">
        <v>5574</v>
      </c>
      <c r="S391" s="26">
        <v>5574</v>
      </c>
      <c r="T391" s="26">
        <v>96764.64</v>
      </c>
      <c r="U391" s="26">
        <v>12384.61</v>
      </c>
      <c r="V391" s="26">
        <v>96764.64</v>
      </c>
      <c r="W391" s="26">
        <v>12384.61</v>
      </c>
      <c r="X391" s="50">
        <v>41453.35</v>
      </c>
      <c r="Y391" s="50">
        <v>42754.7</v>
      </c>
      <c r="Z391" s="50">
        <v>42600.35</v>
      </c>
      <c r="AA391" s="50">
        <v>45313.83</v>
      </c>
      <c r="AB391" s="50" t="s">
        <v>4949</v>
      </c>
      <c r="AC391" s="50" t="s">
        <v>4949</v>
      </c>
      <c r="AD391" s="50">
        <v>4499.08</v>
      </c>
      <c r="AE391" s="50">
        <v>4708.1000000000004</v>
      </c>
      <c r="AF391" s="50">
        <v>4004.98</v>
      </c>
      <c r="AG391" s="50">
        <v>4708.33</v>
      </c>
      <c r="AH391" s="50" t="s">
        <v>4949</v>
      </c>
      <c r="AI391" s="50" t="s">
        <v>4949</v>
      </c>
      <c r="AJ391" s="59">
        <v>652.98693759071125</v>
      </c>
      <c r="AK391" s="59">
        <v>683.32365747460096</v>
      </c>
      <c r="AL391" s="59">
        <v>581.27431059506534</v>
      </c>
      <c r="AM391" s="59">
        <v>683.35703918722788</v>
      </c>
      <c r="AN391" s="59" t="s">
        <v>5557</v>
      </c>
      <c r="AO391" s="59" t="s">
        <v>5557</v>
      </c>
      <c r="AP391" s="50">
        <v>12384.61</v>
      </c>
      <c r="AQ391" s="50">
        <v>12384.61</v>
      </c>
      <c r="AR391" s="50">
        <v>12384.61</v>
      </c>
      <c r="AS391" s="50">
        <v>12384.61</v>
      </c>
      <c r="AT391" s="50">
        <v>12384.61</v>
      </c>
      <c r="AU391" s="50">
        <v>12384.61</v>
      </c>
      <c r="AV391" s="50">
        <v>11526.63</v>
      </c>
      <c r="AW391" s="50">
        <v>10433.790000000001</v>
      </c>
      <c r="AX391" s="50">
        <v>9970.26</v>
      </c>
      <c r="AY391" s="50">
        <v>10877.42</v>
      </c>
      <c r="AZ391" s="50" t="s">
        <v>4949</v>
      </c>
      <c r="BA391" s="50" t="s">
        <v>4949</v>
      </c>
      <c r="BB391" s="59">
        <v>1672.9506531204645</v>
      </c>
      <c r="BC391" s="59">
        <v>1514.3381712626997</v>
      </c>
      <c r="BD391" s="59">
        <v>1447.0624092888245</v>
      </c>
      <c r="BE391" s="59">
        <v>1578.7256894049349</v>
      </c>
      <c r="BF391" s="59" t="s">
        <v>5557</v>
      </c>
      <c r="BG391" s="59" t="s">
        <v>5557</v>
      </c>
      <c r="BH391" s="50">
        <v>12384.61</v>
      </c>
      <c r="BI391" s="50">
        <v>12384.61</v>
      </c>
      <c r="BJ391" s="50">
        <v>12384.61</v>
      </c>
      <c r="BK391" s="50">
        <v>12384.61</v>
      </c>
      <c r="BL391" s="50">
        <v>12384.61</v>
      </c>
      <c r="BM391" s="50">
        <v>12384.61</v>
      </c>
      <c r="BN391" s="50">
        <v>4050.42</v>
      </c>
      <c r="BO391" s="50">
        <v>4468.51</v>
      </c>
      <c r="BP391" s="50">
        <v>3801.17</v>
      </c>
      <c r="BQ391" s="50">
        <v>4468.7299999999996</v>
      </c>
      <c r="BR391" s="50" t="s">
        <v>4949</v>
      </c>
      <c r="BS391" s="50" t="s">
        <v>4949</v>
      </c>
      <c r="BT391" s="59">
        <v>587.86937590711182</v>
      </c>
      <c r="BU391" s="59">
        <v>648.55007256894055</v>
      </c>
      <c r="BV391" s="59">
        <v>551.6937590711176</v>
      </c>
      <c r="BW391" s="59">
        <v>648.58200290275761</v>
      </c>
      <c r="BX391" s="59" t="s">
        <v>5557</v>
      </c>
      <c r="BY391" s="59" t="s">
        <v>5557</v>
      </c>
      <c r="BZ391" s="50">
        <v>12384.61</v>
      </c>
      <c r="CA391" s="50">
        <v>12384.61</v>
      </c>
      <c r="CB391" s="50">
        <v>12384.61</v>
      </c>
      <c r="CC391" s="50">
        <v>12384.61</v>
      </c>
      <c r="CD391" s="50">
        <v>12384.61</v>
      </c>
      <c r="CE391" s="50">
        <v>12384.61</v>
      </c>
      <c r="CF391" s="50">
        <v>9000.35</v>
      </c>
      <c r="CG391" s="50">
        <v>7634.47</v>
      </c>
      <c r="CH391" s="50">
        <v>6181.84</v>
      </c>
      <c r="CI391" s="50">
        <v>6647.79</v>
      </c>
      <c r="CJ391" s="50" t="s">
        <v>4949</v>
      </c>
      <c r="CK391" s="50" t="s">
        <v>4949</v>
      </c>
      <c r="CL391" s="50">
        <v>0.80715464657337632</v>
      </c>
      <c r="CM391" s="50">
        <v>0.84465374955148909</v>
      </c>
      <c r="CN391" s="50">
        <v>0.7185109436670255</v>
      </c>
      <c r="CO391" s="50">
        <v>0.84469501255830637</v>
      </c>
      <c r="CP391" s="50" t="s">
        <v>4949</v>
      </c>
      <c r="CQ391" s="50" t="s">
        <v>4949</v>
      </c>
      <c r="CR391" s="50">
        <v>2.067927879440258</v>
      </c>
      <c r="CS391" s="50">
        <v>1.8718675995694296</v>
      </c>
      <c r="CT391" s="50">
        <v>1.788708288482239</v>
      </c>
      <c r="CU391" s="50">
        <v>1.9514567635450306</v>
      </c>
      <c r="CV391" s="50" t="s">
        <v>4949</v>
      </c>
      <c r="CW391" s="50" t="s">
        <v>4949</v>
      </c>
      <c r="CX391" s="50">
        <v>0.72666307857911738</v>
      </c>
      <c r="CY391" s="50">
        <v>0.80167025475421605</v>
      </c>
      <c r="CZ391" s="50">
        <v>0.68194653749551493</v>
      </c>
      <c r="DA391" s="50">
        <v>0.80170972371725857</v>
      </c>
      <c r="DB391" s="50" t="s">
        <v>4949</v>
      </c>
      <c r="DC391" s="50" t="s">
        <v>4949</v>
      </c>
      <c r="DD391" s="50">
        <v>1.6147021887334052</v>
      </c>
      <c r="DE391" s="50">
        <v>1.3696573376390384</v>
      </c>
      <c r="DF391" s="50">
        <v>1.1090491567994258</v>
      </c>
      <c r="DG391" s="50">
        <v>1.192642626480086</v>
      </c>
      <c r="DH391" s="50" t="s">
        <v>4949</v>
      </c>
      <c r="DI391" s="50" t="s">
        <v>4949</v>
      </c>
      <c r="DJ391" s="50">
        <v>19.09078300452537</v>
      </c>
      <c r="DK391" s="50">
        <v>18.243231876977973</v>
      </c>
      <c r="DL391" s="50">
        <v>21.446039680597657</v>
      </c>
      <c r="DM391" s="50">
        <v>18.242340702542091</v>
      </c>
      <c r="DN391" s="50" t="s">
        <v>4949</v>
      </c>
      <c r="DO391" s="50" t="s">
        <v>4949</v>
      </c>
      <c r="DP391" s="50">
        <v>7.4515239927021177</v>
      </c>
      <c r="DQ391" s="50">
        <v>8.2320000690065633</v>
      </c>
      <c r="DR391" s="50">
        <v>8.6147161658773204</v>
      </c>
      <c r="DS391" s="50">
        <v>7.8962621651090066</v>
      </c>
      <c r="DT391" s="50" t="s">
        <v>4949</v>
      </c>
      <c r="DU391" s="50" t="s">
        <v>4949</v>
      </c>
      <c r="DV391" s="58">
        <v>4.7157698551745141E-2</v>
      </c>
      <c r="DW391" s="58">
        <v>5.2025381949392574E-2</v>
      </c>
      <c r="DX391" s="58">
        <v>4.4255763353908253E-2</v>
      </c>
      <c r="DY391" s="58">
        <v>5.2027943336528069E-2</v>
      </c>
      <c r="DZ391" s="58" t="s">
        <v>4949</v>
      </c>
      <c r="EA391" s="58" t="s">
        <v>4949</v>
      </c>
      <c r="EB391" s="60">
        <v>0.39032050130870866</v>
      </c>
      <c r="EC391" s="60">
        <v>0.45123584047599197</v>
      </c>
      <c r="ED391" s="60">
        <v>0.40169263389319837</v>
      </c>
      <c r="EE391" s="60">
        <v>0.43285356270144942</v>
      </c>
      <c r="EF391" s="60" t="s">
        <v>4949</v>
      </c>
      <c r="EG391" s="60" t="s">
        <v>4949</v>
      </c>
      <c r="EH391" s="60">
        <v>3.1393120218269344E-2</v>
      </c>
      <c r="EI391" s="60">
        <v>-3.6101294126726913E-3</v>
      </c>
      <c r="EJ391" s="60">
        <v>6.3696190289516563E-2</v>
      </c>
      <c r="EK391" s="60" t="s">
        <v>4949</v>
      </c>
      <c r="EL391" s="60" t="s">
        <v>4949</v>
      </c>
      <c r="EM391" s="60">
        <v>4.6458387048018857E-2</v>
      </c>
      <c r="EN391" s="60">
        <v>-0.14934262228924622</v>
      </c>
      <c r="EO391" s="60">
        <v>0.17561885452611503</v>
      </c>
      <c r="EP391" s="60" t="s">
        <v>4949</v>
      </c>
      <c r="EQ391" s="60" t="s">
        <v>4949</v>
      </c>
    </row>
    <row r="392" spans="1:147" ht="15" thickBot="1">
      <c r="A392" s="17" t="s">
        <v>4430</v>
      </c>
      <c r="B392" s="17" t="s">
        <v>4431</v>
      </c>
      <c r="C392" s="17" t="s">
        <v>4329</v>
      </c>
      <c r="D392" s="17" t="s">
        <v>5740</v>
      </c>
      <c r="E392" s="19" t="s">
        <v>5574</v>
      </c>
      <c r="F392" s="18" t="s">
        <v>3019</v>
      </c>
      <c r="G392" s="18" t="s">
        <v>2719</v>
      </c>
      <c r="H392" s="19" t="s">
        <v>3</v>
      </c>
      <c r="I392" s="18" t="s">
        <v>5726</v>
      </c>
      <c r="J392" s="18">
        <v>13.3</v>
      </c>
      <c r="K392" s="24">
        <v>1231</v>
      </c>
      <c r="L392" s="24" t="s">
        <v>853</v>
      </c>
      <c r="M392" s="24" t="s">
        <v>4</v>
      </c>
      <c r="N392" s="24">
        <v>10.89</v>
      </c>
      <c r="O392" s="24">
        <v>1.39</v>
      </c>
      <c r="P392" s="25">
        <v>3.8100000000000002E-2</v>
      </c>
      <c r="Q392" s="25">
        <v>0.15479999999999999</v>
      </c>
      <c r="R392" s="26">
        <v>2342.88</v>
      </c>
      <c r="S392" s="26">
        <v>441.72</v>
      </c>
      <c r="T392" s="26">
        <v>25513.97</v>
      </c>
      <c r="U392" s="26">
        <v>3265.45</v>
      </c>
      <c r="V392" s="26">
        <v>4810.28</v>
      </c>
      <c r="W392" s="26">
        <v>615.65</v>
      </c>
      <c r="X392" s="50">
        <v>15460.84</v>
      </c>
      <c r="Y392" s="50">
        <v>21523.71</v>
      </c>
      <c r="Z392" s="50">
        <v>18682.599999999999</v>
      </c>
      <c r="AA392" s="50">
        <v>16680.419999999998</v>
      </c>
      <c r="AB392" s="50">
        <v>17433.86</v>
      </c>
      <c r="AC392" s="50" t="s">
        <v>4949</v>
      </c>
      <c r="AD392" s="50">
        <v>2122.7800000000002</v>
      </c>
      <c r="AE392" s="50">
        <v>2759.68</v>
      </c>
      <c r="AF392" s="50">
        <v>1006.6</v>
      </c>
      <c r="AG392" s="50">
        <v>858.76</v>
      </c>
      <c r="AH392" s="50">
        <v>1109.55</v>
      </c>
      <c r="AI392" s="50" t="s">
        <v>4949</v>
      </c>
      <c r="AJ392" s="59">
        <v>308.0957910014514</v>
      </c>
      <c r="AK392" s="59">
        <v>400.53410740203191</v>
      </c>
      <c r="AL392" s="59">
        <v>146.0957910014514</v>
      </c>
      <c r="AM392" s="59">
        <v>124.63860667634253</v>
      </c>
      <c r="AN392" s="59">
        <v>161.03773584905662</v>
      </c>
      <c r="AO392" s="59" t="s">
        <v>5557</v>
      </c>
      <c r="AP392" s="50">
        <v>3265.45</v>
      </c>
      <c r="AQ392" s="50">
        <v>3265.45</v>
      </c>
      <c r="AR392" s="50">
        <v>3265.45</v>
      </c>
      <c r="AS392" s="50">
        <v>3265.45</v>
      </c>
      <c r="AT392" s="50">
        <v>3265.45</v>
      </c>
      <c r="AU392" s="50">
        <v>3265.45</v>
      </c>
      <c r="AV392" s="50">
        <v>14032.45</v>
      </c>
      <c r="AW392" s="50">
        <v>22215.07</v>
      </c>
      <c r="AX392" s="50">
        <v>21698.799999999999</v>
      </c>
      <c r="AY392" s="50">
        <v>22252.98</v>
      </c>
      <c r="AZ392" s="50">
        <v>23102.69</v>
      </c>
      <c r="BA392" s="50" t="s">
        <v>4949</v>
      </c>
      <c r="BB392" s="59">
        <v>2036.6400580551526</v>
      </c>
      <c r="BC392" s="59">
        <v>3224.2481857764878</v>
      </c>
      <c r="BD392" s="59">
        <v>3149.3178519593616</v>
      </c>
      <c r="BE392" s="59">
        <v>3229.7503628447025</v>
      </c>
      <c r="BF392" s="59">
        <v>3353.0754716981132</v>
      </c>
      <c r="BG392" s="59" t="s">
        <v>5557</v>
      </c>
      <c r="BH392" s="50">
        <v>3265.45</v>
      </c>
      <c r="BI392" s="50">
        <v>3265.45</v>
      </c>
      <c r="BJ392" s="50">
        <v>3265.45</v>
      </c>
      <c r="BK392" s="50">
        <v>3265.45</v>
      </c>
      <c r="BL392" s="50">
        <v>3265.45</v>
      </c>
      <c r="BM392" s="50">
        <v>3265.45</v>
      </c>
      <c r="BN392" s="50">
        <v>493.79</v>
      </c>
      <c r="BO392" s="50">
        <v>891.13</v>
      </c>
      <c r="BP392" s="50">
        <v>304.58</v>
      </c>
      <c r="BQ392" s="50">
        <v>259.85000000000002</v>
      </c>
      <c r="BR392" s="50">
        <v>335.73</v>
      </c>
      <c r="BS392" s="50" t="s">
        <v>4949</v>
      </c>
      <c r="BT392" s="59">
        <v>71.667634252539912</v>
      </c>
      <c r="BU392" s="59">
        <v>129.33671988388971</v>
      </c>
      <c r="BV392" s="59">
        <v>44.206095791001452</v>
      </c>
      <c r="BW392" s="59">
        <v>37.714078374455738</v>
      </c>
      <c r="BX392" s="59">
        <v>48.727140783744559</v>
      </c>
      <c r="BY392" s="59" t="s">
        <v>5557</v>
      </c>
      <c r="BZ392" s="50">
        <v>3265.45</v>
      </c>
      <c r="CA392" s="50">
        <v>3265.45</v>
      </c>
      <c r="CB392" s="50">
        <v>3265.45</v>
      </c>
      <c r="CC392" s="50">
        <v>3265.45</v>
      </c>
      <c r="CD392" s="50">
        <v>3265.45</v>
      </c>
      <c r="CE392" s="50">
        <v>3265.45</v>
      </c>
      <c r="CF392" s="50">
        <v>176.9</v>
      </c>
      <c r="CG392" s="50">
        <v>1967.18</v>
      </c>
      <c r="CH392" s="50">
        <v>5913.2</v>
      </c>
      <c r="CI392" s="50">
        <v>3518.08</v>
      </c>
      <c r="CJ392" s="50">
        <v>3553.89</v>
      </c>
      <c r="CK392" s="50" t="s">
        <v>4949</v>
      </c>
      <c r="CL392" s="50">
        <v>0.90605579457761387</v>
      </c>
      <c r="CM392" s="50">
        <v>1.1779007034077715</v>
      </c>
      <c r="CN392" s="50">
        <v>0.42964214983268456</v>
      </c>
      <c r="CO392" s="50">
        <v>0.36654032643583961</v>
      </c>
      <c r="CP392" s="50">
        <v>0.47358379430444575</v>
      </c>
      <c r="CQ392" s="50" t="s">
        <v>4949</v>
      </c>
      <c r="CR392" s="50">
        <v>5.9894019326640713</v>
      </c>
      <c r="CS392" s="50">
        <v>9.4819495663456941</v>
      </c>
      <c r="CT392" s="50">
        <v>9.2615925698285864</v>
      </c>
      <c r="CU392" s="50">
        <v>9.498130506043843</v>
      </c>
      <c r="CV392" s="50">
        <v>9.8608080652871664</v>
      </c>
      <c r="CW392" s="50" t="s">
        <v>4949</v>
      </c>
      <c r="CX392" s="50">
        <v>0.21076196817592024</v>
      </c>
      <c r="CY392" s="50">
        <v>0.38035665505702382</v>
      </c>
      <c r="CZ392" s="50">
        <v>0.13000239022058321</v>
      </c>
      <c r="DA392" s="50">
        <v>0.11091050331216282</v>
      </c>
      <c r="DB392" s="50">
        <v>0.1432979922147101</v>
      </c>
      <c r="DC392" s="50" t="s">
        <v>4949</v>
      </c>
      <c r="DD392" s="50">
        <v>7.5505360923308062E-2</v>
      </c>
      <c r="DE392" s="50">
        <v>0.83964180837260127</v>
      </c>
      <c r="DF392" s="50">
        <v>2.5239022058321381</v>
      </c>
      <c r="DG392" s="50">
        <v>1.5016048623915863</v>
      </c>
      <c r="DH392" s="50">
        <v>1.5168894693710304</v>
      </c>
      <c r="DI392" s="50" t="s">
        <v>4949</v>
      </c>
      <c r="DJ392" s="50">
        <v>10.668510161203704</v>
      </c>
      <c r="DK392" s="50">
        <v>8.2063500115955481</v>
      </c>
      <c r="DL392" s="50">
        <v>22.498410490760978</v>
      </c>
      <c r="DM392" s="50">
        <v>26.371628860217058</v>
      </c>
      <c r="DN392" s="50">
        <v>20.410887296651797</v>
      </c>
      <c r="DO392" s="50" t="s">
        <v>4949</v>
      </c>
      <c r="DP392" s="50">
        <v>1.6138949363796058</v>
      </c>
      <c r="DQ392" s="50">
        <v>1.0194386063154428</v>
      </c>
      <c r="DR392" s="50">
        <v>1.0436936604789206</v>
      </c>
      <c r="DS392" s="50">
        <v>1.0177018988018685</v>
      </c>
      <c r="DT392" s="50">
        <v>0.98027112860017607</v>
      </c>
      <c r="DU392" s="50" t="s">
        <v>4949</v>
      </c>
      <c r="DV392" s="58">
        <v>2.1803867195951763E-2</v>
      </c>
      <c r="DW392" s="58">
        <v>3.9348873355735219E-2</v>
      </c>
      <c r="DX392" s="58">
        <v>1.3449081331219723E-2</v>
      </c>
      <c r="DY392" s="58">
        <v>1.1473976570744782E-2</v>
      </c>
      <c r="DZ392" s="58">
        <v>1.4824545522786782E-2</v>
      </c>
      <c r="EA392" s="58" t="s">
        <v>4949</v>
      </c>
      <c r="EB392" s="60">
        <v>0.15127650552825772</v>
      </c>
      <c r="EC392" s="60">
        <v>0.12422558200356784</v>
      </c>
      <c r="ED392" s="60">
        <v>4.6389662101130019E-2</v>
      </c>
      <c r="EE392" s="60">
        <v>3.8590786492415846E-2</v>
      </c>
      <c r="EF392" s="60">
        <v>4.8026874792502519E-2</v>
      </c>
      <c r="EG392" s="60" t="s">
        <v>4949</v>
      </c>
      <c r="EH392" s="60">
        <v>0.39214363514530892</v>
      </c>
      <c r="EI392" s="60">
        <v>-0.13199908380107339</v>
      </c>
      <c r="EJ392" s="60">
        <v>-0.10716816717159283</v>
      </c>
      <c r="EK392" s="60">
        <v>4.5169126436864548E-2</v>
      </c>
      <c r="EL392" s="60" t="s">
        <v>4949</v>
      </c>
      <c r="EM392" s="60">
        <v>0.30003109130479833</v>
      </c>
      <c r="EN392" s="60">
        <v>-0.63524756493506485</v>
      </c>
      <c r="EO392" s="60">
        <v>-0.14687065368567453</v>
      </c>
      <c r="EP392" s="60">
        <v>0.29203735618799187</v>
      </c>
      <c r="EQ392" s="60" t="s">
        <v>4949</v>
      </c>
    </row>
    <row r="393" spans="1:147" ht="15" thickBot="1">
      <c r="A393" s="17" t="s">
        <v>2813</v>
      </c>
      <c r="B393" s="17" t="s">
        <v>2814</v>
      </c>
      <c r="C393" s="17" t="s">
        <v>2815</v>
      </c>
      <c r="D393" s="17" t="s">
        <v>5746</v>
      </c>
      <c r="E393" s="19" t="s">
        <v>5574</v>
      </c>
      <c r="F393" s="18" t="s">
        <v>3069</v>
      </c>
      <c r="G393" s="18" t="s">
        <v>1908</v>
      </c>
      <c r="H393" s="19" t="s">
        <v>3</v>
      </c>
      <c r="I393" s="18" t="s">
        <v>5726</v>
      </c>
      <c r="J393" s="18">
        <v>13.8</v>
      </c>
      <c r="K393" s="24">
        <v>1231</v>
      </c>
      <c r="L393" s="24" t="s">
        <v>853</v>
      </c>
      <c r="M393" s="24" t="s">
        <v>4</v>
      </c>
      <c r="N393" s="24">
        <v>10.39</v>
      </c>
      <c r="O393" s="24">
        <v>1.33</v>
      </c>
      <c r="P393" s="25">
        <v>6.8000000000000005E-3</v>
      </c>
      <c r="Q393" s="25">
        <v>3.5900000000000001E-2</v>
      </c>
      <c r="R393" s="26">
        <v>10934.4</v>
      </c>
      <c r="S393" s="26">
        <v>3690.98</v>
      </c>
      <c r="T393" s="26">
        <v>113608.44</v>
      </c>
      <c r="U393" s="26">
        <v>14540.39</v>
      </c>
      <c r="V393" s="26">
        <v>38349.33</v>
      </c>
      <c r="W393" s="26">
        <v>4908.21</v>
      </c>
      <c r="X393" s="50">
        <v>33644.080000000002</v>
      </c>
      <c r="Y393" s="50">
        <v>35472.67</v>
      </c>
      <c r="Z393" s="50">
        <v>42914.38</v>
      </c>
      <c r="AA393" s="50">
        <v>45347.37</v>
      </c>
      <c r="AB393" s="50">
        <v>48187.77</v>
      </c>
      <c r="AC393" s="50" t="s">
        <v>4949</v>
      </c>
      <c r="AD393" s="50">
        <v>7878.71</v>
      </c>
      <c r="AE393" s="50">
        <v>10030.52</v>
      </c>
      <c r="AF393" s="50">
        <v>14458.14</v>
      </c>
      <c r="AG393" s="50">
        <v>15184.85</v>
      </c>
      <c r="AH393" s="50">
        <v>16240.34</v>
      </c>
      <c r="AI393" s="50" t="s">
        <v>4949</v>
      </c>
      <c r="AJ393" s="59">
        <v>1143.4992743105952</v>
      </c>
      <c r="AK393" s="59">
        <v>1455.8084179970974</v>
      </c>
      <c r="AL393" s="59">
        <v>2098.4238026124817</v>
      </c>
      <c r="AM393" s="59">
        <v>2203.8969521044996</v>
      </c>
      <c r="AN393" s="59">
        <v>2357.0885341074022</v>
      </c>
      <c r="AO393" s="59" t="s">
        <v>5557</v>
      </c>
      <c r="AP393" s="50">
        <v>14540.39</v>
      </c>
      <c r="AQ393" s="50">
        <v>14540.39</v>
      </c>
      <c r="AR393" s="50">
        <v>14540.39</v>
      </c>
      <c r="AS393" s="50">
        <v>14540.39</v>
      </c>
      <c r="AT393" s="50">
        <v>14540.39</v>
      </c>
      <c r="AU393" s="50">
        <v>14540.39</v>
      </c>
      <c r="AV393" s="50">
        <v>130466.36</v>
      </c>
      <c r="AW393" s="50">
        <v>140471.01999999999</v>
      </c>
      <c r="AX393" s="50">
        <v>151867.53</v>
      </c>
      <c r="AY393" s="50">
        <v>162639.29999999999</v>
      </c>
      <c r="AZ393" s="50">
        <v>174244.73</v>
      </c>
      <c r="BA393" s="50" t="s">
        <v>4949</v>
      </c>
      <c r="BB393" s="59">
        <v>18935.611030478954</v>
      </c>
      <c r="BC393" s="59">
        <v>20387.666182873731</v>
      </c>
      <c r="BD393" s="59">
        <v>22041.731494920175</v>
      </c>
      <c r="BE393" s="59">
        <v>23605.123367198838</v>
      </c>
      <c r="BF393" s="59">
        <v>25289.510885341078</v>
      </c>
      <c r="BG393" s="59" t="s">
        <v>5557</v>
      </c>
      <c r="BH393" s="50">
        <v>14540.39</v>
      </c>
      <c r="BI393" s="50">
        <v>14540.39</v>
      </c>
      <c r="BJ393" s="50">
        <v>14540.39</v>
      </c>
      <c r="BK393" s="50">
        <v>14540.39</v>
      </c>
      <c r="BL393" s="50">
        <v>14540.39</v>
      </c>
      <c r="BM393" s="50">
        <v>14540.39</v>
      </c>
      <c r="BN393" s="50">
        <v>2405.5700000000002</v>
      </c>
      <c r="BO393" s="50">
        <v>3061.63</v>
      </c>
      <c r="BP393" s="50">
        <v>4413.12</v>
      </c>
      <c r="BQ393" s="50">
        <v>4635.09</v>
      </c>
      <c r="BR393" s="50">
        <v>4956.5600000000004</v>
      </c>
      <c r="BS393" s="50" t="s">
        <v>4949</v>
      </c>
      <c r="BT393" s="59">
        <v>349.13933236574752</v>
      </c>
      <c r="BU393" s="59">
        <v>444.35849056603774</v>
      </c>
      <c r="BV393" s="59">
        <v>640.51088534107407</v>
      </c>
      <c r="BW393" s="59">
        <v>672.72714078374463</v>
      </c>
      <c r="BX393" s="59">
        <v>719.38461538461547</v>
      </c>
      <c r="BY393" s="59" t="s">
        <v>5557</v>
      </c>
      <c r="BZ393" s="50">
        <v>14540.39</v>
      </c>
      <c r="CA393" s="50">
        <v>14540.39</v>
      </c>
      <c r="CB393" s="50">
        <v>14540.39</v>
      </c>
      <c r="CC393" s="50">
        <v>14540.39</v>
      </c>
      <c r="CD393" s="50">
        <v>14540.39</v>
      </c>
      <c r="CE393" s="50">
        <v>14540.39</v>
      </c>
      <c r="CF393" s="50" t="s">
        <v>4949</v>
      </c>
      <c r="CG393" s="50" t="s">
        <v>4949</v>
      </c>
      <c r="CH393" s="50" t="s">
        <v>4949</v>
      </c>
      <c r="CI393" s="50" t="s">
        <v>4949</v>
      </c>
      <c r="CJ393" s="50" t="s">
        <v>4949</v>
      </c>
      <c r="CK393" s="50" t="s">
        <v>4949</v>
      </c>
      <c r="CL393" s="50">
        <v>0.72054342259291781</v>
      </c>
      <c r="CM393" s="50">
        <v>0.91733611354989764</v>
      </c>
      <c r="CN393" s="50">
        <v>1.322261852502195</v>
      </c>
      <c r="CO393" s="50">
        <v>1.3887227465613112</v>
      </c>
      <c r="CP393" s="50">
        <v>1.4852520485806264</v>
      </c>
      <c r="CQ393" s="50" t="s">
        <v>4949</v>
      </c>
      <c r="CR393" s="50">
        <v>11.931734708808897</v>
      </c>
      <c r="CS393" s="50">
        <v>12.846705809189347</v>
      </c>
      <c r="CT393" s="50">
        <v>13.888967844600527</v>
      </c>
      <c r="CU393" s="50">
        <v>14.874094600526778</v>
      </c>
      <c r="CV393" s="50">
        <v>15.935463308457713</v>
      </c>
      <c r="CW393" s="50" t="s">
        <v>4949</v>
      </c>
      <c r="CX393" s="50">
        <v>0.22000018290898452</v>
      </c>
      <c r="CY393" s="50">
        <v>0.27999981709101551</v>
      </c>
      <c r="CZ393" s="50">
        <v>0.4035996488147498</v>
      </c>
      <c r="DA393" s="50">
        <v>0.42389980245829678</v>
      </c>
      <c r="DB393" s="50">
        <v>0.45329967808018734</v>
      </c>
      <c r="DC393" s="50" t="s">
        <v>4949</v>
      </c>
      <c r="DD393" s="50" t="s">
        <v>4949</v>
      </c>
      <c r="DE393" s="50" t="s">
        <v>4949</v>
      </c>
      <c r="DF393" s="50" t="s">
        <v>4949</v>
      </c>
      <c r="DG393" s="50" t="s">
        <v>4949</v>
      </c>
      <c r="DH393" s="50" t="s">
        <v>4949</v>
      </c>
      <c r="DI393" s="50" t="s">
        <v>4949</v>
      </c>
      <c r="DJ393" s="50">
        <v>12.799300900781979</v>
      </c>
      <c r="DK393" s="50">
        <v>10.053514673217339</v>
      </c>
      <c r="DL393" s="50">
        <v>6.9747547056537007</v>
      </c>
      <c r="DM393" s="50">
        <v>6.6409599041149558</v>
      </c>
      <c r="DN393" s="50">
        <v>6.2093515283547021</v>
      </c>
      <c r="DO393" s="50" t="s">
        <v>4949</v>
      </c>
      <c r="DP393" s="50">
        <v>0.77293472432280619</v>
      </c>
      <c r="DQ393" s="50">
        <v>0.7178845857316335</v>
      </c>
      <c r="DR393" s="50">
        <v>0.66401277481763221</v>
      </c>
      <c r="DS393" s="50">
        <v>0.62003451810232835</v>
      </c>
      <c r="DT393" s="50">
        <v>0.57873761806167678</v>
      </c>
      <c r="DU393" s="50" t="s">
        <v>4949</v>
      </c>
      <c r="DV393" s="58">
        <v>2.3854846959569815E-2</v>
      </c>
      <c r="DW393" s="58">
        <v>3.0360669237156988E-2</v>
      </c>
      <c r="DX393" s="58">
        <v>4.3762726594618634E-2</v>
      </c>
      <c r="DY393" s="58">
        <v>4.5963893211934163E-2</v>
      </c>
      <c r="DZ393" s="58">
        <v>4.9151752077854882E-2</v>
      </c>
      <c r="EA393" s="58" t="s">
        <v>4949</v>
      </c>
      <c r="EB393" s="60">
        <v>6.0388823601731513E-2</v>
      </c>
      <c r="EC393" s="60">
        <v>7.1406329931967466E-2</v>
      </c>
      <c r="ED393" s="60">
        <v>9.5202312172983916E-2</v>
      </c>
      <c r="EE393" s="60">
        <v>9.3365195251086303E-2</v>
      </c>
      <c r="EF393" s="60">
        <v>9.320419619003685E-2</v>
      </c>
      <c r="EG393" s="60" t="s">
        <v>4949</v>
      </c>
      <c r="EH393" s="60">
        <v>5.4351018069151991E-2</v>
      </c>
      <c r="EI393" s="60">
        <v>0.2097871403534044</v>
      </c>
      <c r="EJ393" s="60">
        <v>5.6694049873259322E-2</v>
      </c>
      <c r="EK393" s="60">
        <v>6.2636488069760077E-2</v>
      </c>
      <c r="EL393" s="60" t="s">
        <v>4949</v>
      </c>
      <c r="EM393" s="60">
        <v>0.27311704581079899</v>
      </c>
      <c r="EN393" s="60">
        <v>0.4414148020242219</v>
      </c>
      <c r="EO393" s="60">
        <v>5.0263035217531504E-2</v>
      </c>
      <c r="EP393" s="60">
        <v>6.9509412341906662E-2</v>
      </c>
      <c r="EQ393" s="60" t="s">
        <v>4949</v>
      </c>
    </row>
    <row r="394" spans="1:147" ht="15" thickBot="1">
      <c r="A394" s="17" t="s">
        <v>1330</v>
      </c>
      <c r="B394" s="17" t="s">
        <v>1331</v>
      </c>
      <c r="C394" s="17" t="s">
        <v>303</v>
      </c>
      <c r="D394" s="17" t="s">
        <v>5746</v>
      </c>
      <c r="E394" s="19" t="s">
        <v>5574</v>
      </c>
      <c r="F394" s="18" t="s">
        <v>3069</v>
      </c>
      <c r="G394" s="18" t="s">
        <v>1908</v>
      </c>
      <c r="H394" s="19" t="s">
        <v>3</v>
      </c>
      <c r="I394" s="18" t="s">
        <v>5726</v>
      </c>
      <c r="J394" s="18">
        <v>23.7</v>
      </c>
      <c r="K394" s="24">
        <v>1231</v>
      </c>
      <c r="L394" s="24" t="s">
        <v>853</v>
      </c>
      <c r="M394" s="24" t="s">
        <v>4</v>
      </c>
      <c r="N394" s="24">
        <v>17.36</v>
      </c>
      <c r="O394" s="24">
        <v>2.2200000000000002</v>
      </c>
      <c r="P394" s="25">
        <v>-5.91E-2</v>
      </c>
      <c r="Q394" s="25">
        <v>-7.7600000000000002E-2</v>
      </c>
      <c r="R394" s="26">
        <v>9026.86</v>
      </c>
      <c r="S394" s="26">
        <v>1719.05</v>
      </c>
      <c r="T394" s="26">
        <v>156706.35999999999</v>
      </c>
      <c r="U394" s="26">
        <v>20056.36</v>
      </c>
      <c r="V394" s="26">
        <v>29842.63</v>
      </c>
      <c r="W394" s="26">
        <v>3819.47</v>
      </c>
      <c r="X394" s="50">
        <v>36577.589999999997</v>
      </c>
      <c r="Y394" s="50">
        <v>41466.370000000003</v>
      </c>
      <c r="Z394" s="50">
        <v>41643.65</v>
      </c>
      <c r="AA394" s="50">
        <v>44974.75</v>
      </c>
      <c r="AB394" s="50">
        <v>48888.71</v>
      </c>
      <c r="AC394" s="50" t="s">
        <v>4949</v>
      </c>
      <c r="AD394" s="50">
        <v>12750.63</v>
      </c>
      <c r="AE394" s="50">
        <v>15351.16</v>
      </c>
      <c r="AF394" s="50">
        <v>17491.28</v>
      </c>
      <c r="AG394" s="50">
        <v>19353.71</v>
      </c>
      <c r="AH394" s="50">
        <v>21251.41</v>
      </c>
      <c r="AI394" s="50" t="s">
        <v>4949</v>
      </c>
      <c r="AJ394" s="59">
        <v>1850.5994194484761</v>
      </c>
      <c r="AK394" s="59">
        <v>2228.0348330914371</v>
      </c>
      <c r="AL394" s="59">
        <v>2538.6473149492017</v>
      </c>
      <c r="AM394" s="59">
        <v>2808.9564586357037</v>
      </c>
      <c r="AN394" s="59">
        <v>3084.3846153846157</v>
      </c>
      <c r="AO394" s="59" t="s">
        <v>5557</v>
      </c>
      <c r="AP394" s="50">
        <v>20056.36</v>
      </c>
      <c r="AQ394" s="50">
        <v>20056.36</v>
      </c>
      <c r="AR394" s="50">
        <v>20056.36</v>
      </c>
      <c r="AS394" s="50">
        <v>20056.36</v>
      </c>
      <c r="AT394" s="50">
        <v>20056.36</v>
      </c>
      <c r="AU394" s="50">
        <v>20056.36</v>
      </c>
      <c r="AV394" s="50">
        <v>153408.37</v>
      </c>
      <c r="AW394" s="50">
        <v>163593.92000000001</v>
      </c>
      <c r="AX394" s="50">
        <v>176391.01</v>
      </c>
      <c r="AY394" s="50">
        <v>189622.77</v>
      </c>
      <c r="AZ394" s="50">
        <v>204100.38</v>
      </c>
      <c r="BA394" s="50" t="s">
        <v>4949</v>
      </c>
      <c r="BB394" s="59">
        <v>22265.365747460088</v>
      </c>
      <c r="BC394" s="59">
        <v>23743.674891146591</v>
      </c>
      <c r="BD394" s="59">
        <v>25601.017416545721</v>
      </c>
      <c r="BE394" s="59">
        <v>27521.447024673438</v>
      </c>
      <c r="BF394" s="59">
        <v>29622.696661828741</v>
      </c>
      <c r="BG394" s="59" t="s">
        <v>5557</v>
      </c>
      <c r="BH394" s="50">
        <v>20056.36</v>
      </c>
      <c r="BI394" s="50">
        <v>20056.36</v>
      </c>
      <c r="BJ394" s="50">
        <v>20056.36</v>
      </c>
      <c r="BK394" s="50">
        <v>20056.36</v>
      </c>
      <c r="BL394" s="50">
        <v>20056.36</v>
      </c>
      <c r="BM394" s="50">
        <v>20056.36</v>
      </c>
      <c r="BN394" s="50">
        <v>3882.14</v>
      </c>
      <c r="BO394" s="50">
        <v>4668.92</v>
      </c>
      <c r="BP394" s="50">
        <v>6088.92</v>
      </c>
      <c r="BQ394" s="50">
        <v>6737.08</v>
      </c>
      <c r="BR394" s="50">
        <v>7397.87</v>
      </c>
      <c r="BS394" s="50" t="s">
        <v>4949</v>
      </c>
      <c r="BT394" s="59">
        <v>563.44557329462987</v>
      </c>
      <c r="BU394" s="59">
        <v>677.63715529753267</v>
      </c>
      <c r="BV394" s="59">
        <v>883.73294629898407</v>
      </c>
      <c r="BW394" s="59">
        <v>977.80551523947759</v>
      </c>
      <c r="BX394" s="59">
        <v>1073.711175616836</v>
      </c>
      <c r="BY394" s="59" t="s">
        <v>5557</v>
      </c>
      <c r="BZ394" s="50">
        <v>20056.36</v>
      </c>
      <c r="CA394" s="50">
        <v>20056.36</v>
      </c>
      <c r="CB394" s="50">
        <v>20056.36</v>
      </c>
      <c r="CC394" s="50">
        <v>20056.36</v>
      </c>
      <c r="CD394" s="50">
        <v>20056.36</v>
      </c>
      <c r="CE394" s="50">
        <v>20056.36</v>
      </c>
      <c r="CF394" s="50" t="s">
        <v>4949</v>
      </c>
      <c r="CG394" s="50" t="s">
        <v>4949</v>
      </c>
      <c r="CH394" s="50" t="s">
        <v>4949</v>
      </c>
      <c r="CI394" s="50" t="s">
        <v>4949</v>
      </c>
      <c r="CJ394" s="50" t="s">
        <v>4949</v>
      </c>
      <c r="CK394" s="50" t="s">
        <v>4949</v>
      </c>
      <c r="CL394" s="50">
        <v>1.4125210759887712</v>
      </c>
      <c r="CM394" s="50">
        <v>1.7006090711498791</v>
      </c>
      <c r="CN394" s="50">
        <v>1.9376926195820028</v>
      </c>
      <c r="CO394" s="50">
        <v>2.1440135329450105</v>
      </c>
      <c r="CP394" s="50">
        <v>2.3542416742920569</v>
      </c>
      <c r="CQ394" s="50" t="s">
        <v>4949</v>
      </c>
      <c r="CR394" s="50">
        <v>16.994654841218317</v>
      </c>
      <c r="CS394" s="50">
        <v>18.123015090518741</v>
      </c>
      <c r="CT394" s="50">
        <v>19.540683028206928</v>
      </c>
      <c r="CU394" s="50">
        <v>21.006503922737249</v>
      </c>
      <c r="CV394" s="50">
        <v>22.610340694327817</v>
      </c>
      <c r="CW394" s="50" t="s">
        <v>4949</v>
      </c>
      <c r="CX394" s="50">
        <v>0.43006538264690042</v>
      </c>
      <c r="CY394" s="50">
        <v>0.51722525883862158</v>
      </c>
      <c r="CZ394" s="50">
        <v>0.67453355873470944</v>
      </c>
      <c r="DA394" s="50">
        <v>0.74633704300277171</v>
      </c>
      <c r="DB394" s="50">
        <v>0.81953968489596596</v>
      </c>
      <c r="DC394" s="50" t="s">
        <v>4949</v>
      </c>
      <c r="DD394" s="50" t="s">
        <v>4949</v>
      </c>
      <c r="DE394" s="50" t="s">
        <v>4949</v>
      </c>
      <c r="DF394" s="50" t="s">
        <v>4949</v>
      </c>
      <c r="DG394" s="50" t="s">
        <v>4949</v>
      </c>
      <c r="DH394" s="50" t="s">
        <v>4949</v>
      </c>
      <c r="DI394" s="50" t="s">
        <v>4949</v>
      </c>
      <c r="DJ394" s="50">
        <v>10.90901939747291</v>
      </c>
      <c r="DK394" s="50">
        <v>9.0610006019089102</v>
      </c>
      <c r="DL394" s="50">
        <v>7.9523551163779898</v>
      </c>
      <c r="DM394" s="50">
        <v>7.1870907438418783</v>
      </c>
      <c r="DN394" s="50">
        <v>6.5453007588672936</v>
      </c>
      <c r="DO394" s="50" t="s">
        <v>4949</v>
      </c>
      <c r="DP394" s="50">
        <v>0.90670978382731005</v>
      </c>
      <c r="DQ394" s="50">
        <v>0.85025696554003949</v>
      </c>
      <c r="DR394" s="50">
        <v>0.78857119759107897</v>
      </c>
      <c r="DS394" s="50">
        <v>0.73354518552808823</v>
      </c>
      <c r="DT394" s="50">
        <v>0.68151205793933356</v>
      </c>
      <c r="DU394" s="50" t="s">
        <v>4949</v>
      </c>
      <c r="DV394" s="58">
        <v>2.7909614357246142E-2</v>
      </c>
      <c r="DW394" s="58">
        <v>3.3565960183000523E-2</v>
      </c>
      <c r="DX394" s="58">
        <v>4.3774673003066138E-2</v>
      </c>
      <c r="DY394" s="58">
        <v>4.843444715901947E-2</v>
      </c>
      <c r="DZ394" s="58">
        <v>5.3185021345196336E-2</v>
      </c>
      <c r="EA394" s="58" t="s">
        <v>4949</v>
      </c>
      <c r="EB394" s="60">
        <v>8.3115608359569951E-2</v>
      </c>
      <c r="EC394" s="60">
        <v>9.3836983672742846E-2</v>
      </c>
      <c r="ED394" s="60">
        <v>9.9161969762517926E-2</v>
      </c>
      <c r="EE394" s="60">
        <v>0.10206427213356287</v>
      </c>
      <c r="EF394" s="60">
        <v>0.10412234411322507</v>
      </c>
      <c r="EG394" s="60" t="s">
        <v>4949</v>
      </c>
      <c r="EH394" s="60">
        <v>0.13365506037986674</v>
      </c>
      <c r="EI394" s="60">
        <v>4.2752717443075294E-3</v>
      </c>
      <c r="EJ394" s="60">
        <v>7.9990586800148256E-2</v>
      </c>
      <c r="EK394" s="60">
        <v>8.7025719987326111E-2</v>
      </c>
      <c r="EL394" s="60" t="s">
        <v>4949</v>
      </c>
      <c r="EM394" s="60">
        <v>0.20395305957431131</v>
      </c>
      <c r="EN394" s="60">
        <v>0.13941096308031442</v>
      </c>
      <c r="EO394" s="60">
        <v>0.10647762770934999</v>
      </c>
      <c r="EP394" s="60">
        <v>9.8053551489611035E-2</v>
      </c>
      <c r="EQ394" s="60" t="s">
        <v>4949</v>
      </c>
    </row>
    <row r="395" spans="1:147" ht="15" thickBot="1">
      <c r="A395" s="17" t="s">
        <v>4262</v>
      </c>
      <c r="B395" s="17" t="s">
        <v>4263</v>
      </c>
      <c r="C395" s="17" t="s">
        <v>4264</v>
      </c>
      <c r="D395" s="17" t="s">
        <v>5757</v>
      </c>
      <c r="E395" s="19" t="s">
        <v>5574</v>
      </c>
      <c r="F395" s="18" t="s">
        <v>3633</v>
      </c>
      <c r="G395" s="18" t="s">
        <v>3634</v>
      </c>
      <c r="H395" s="19" t="s">
        <v>3</v>
      </c>
      <c r="I395" s="18" t="s">
        <v>5726</v>
      </c>
      <c r="J395" s="18">
        <v>6.4</v>
      </c>
      <c r="K395" s="24">
        <v>1231</v>
      </c>
      <c r="L395" s="24" t="s">
        <v>853</v>
      </c>
      <c r="M395" s="24" t="s">
        <v>864</v>
      </c>
      <c r="N395" s="24">
        <v>3.67</v>
      </c>
      <c r="O395" s="24">
        <v>0.47</v>
      </c>
      <c r="P395" s="25">
        <v>-1.61E-2</v>
      </c>
      <c r="Q395" s="25">
        <v>1.38E-2</v>
      </c>
      <c r="R395" s="26">
        <v>827.97</v>
      </c>
      <c r="S395" s="26">
        <v>827.97</v>
      </c>
      <c r="T395" s="26">
        <v>3038.64</v>
      </c>
      <c r="U395" s="26">
        <v>388.91</v>
      </c>
      <c r="V395" s="26">
        <v>3038.64</v>
      </c>
      <c r="W395" s="26">
        <v>388.91</v>
      </c>
      <c r="X395" s="50">
        <v>153.87</v>
      </c>
      <c r="Y395" s="50">
        <v>164.1</v>
      </c>
      <c r="Z395" s="50">
        <v>177.68</v>
      </c>
      <c r="AA395" s="50">
        <v>197.73</v>
      </c>
      <c r="AB395" s="50">
        <v>219.67</v>
      </c>
      <c r="AC395" s="50">
        <v>243.72</v>
      </c>
      <c r="AD395" s="50">
        <v>45.07</v>
      </c>
      <c r="AE395" s="50">
        <v>39.72</v>
      </c>
      <c r="AF395" s="50">
        <v>45.34</v>
      </c>
      <c r="AG395" s="50">
        <v>50.22</v>
      </c>
      <c r="AH395" s="50">
        <v>55.45</v>
      </c>
      <c r="AI395" s="50">
        <v>61.06</v>
      </c>
      <c r="AJ395" s="59">
        <v>45.07</v>
      </c>
      <c r="AK395" s="59">
        <v>39.72</v>
      </c>
      <c r="AL395" s="59">
        <v>45.34</v>
      </c>
      <c r="AM395" s="59">
        <v>50.22</v>
      </c>
      <c r="AN395" s="59">
        <v>55.45</v>
      </c>
      <c r="AO395" s="59">
        <v>61.06</v>
      </c>
      <c r="AP395" s="50">
        <v>388.91</v>
      </c>
      <c r="AQ395" s="50">
        <v>388.91</v>
      </c>
      <c r="AR395" s="50">
        <v>388.91</v>
      </c>
      <c r="AS395" s="50">
        <v>388.91</v>
      </c>
      <c r="AT395" s="50">
        <v>388.91</v>
      </c>
      <c r="AU395" s="50">
        <v>388.91</v>
      </c>
      <c r="AV395" s="50">
        <v>368.4</v>
      </c>
      <c r="AW395" s="50">
        <v>393.31</v>
      </c>
      <c r="AX395" s="50">
        <v>428.04</v>
      </c>
      <c r="AY395" s="50">
        <v>466.13</v>
      </c>
      <c r="AZ395" s="50">
        <v>508.16</v>
      </c>
      <c r="BA395" s="50">
        <v>554.4</v>
      </c>
      <c r="BB395" s="59">
        <v>368.4</v>
      </c>
      <c r="BC395" s="59">
        <v>393.31</v>
      </c>
      <c r="BD395" s="59">
        <v>428.04</v>
      </c>
      <c r="BE395" s="59">
        <v>466.13</v>
      </c>
      <c r="BF395" s="59">
        <v>508.16</v>
      </c>
      <c r="BG395" s="59">
        <v>554.4</v>
      </c>
      <c r="BH395" s="50">
        <v>388.91</v>
      </c>
      <c r="BI395" s="50">
        <v>388.91</v>
      </c>
      <c r="BJ395" s="50">
        <v>388.91</v>
      </c>
      <c r="BK395" s="50">
        <v>388.91</v>
      </c>
      <c r="BL395" s="50">
        <v>388.91</v>
      </c>
      <c r="BM395" s="50">
        <v>388.91</v>
      </c>
      <c r="BN395" s="50">
        <v>10.62</v>
      </c>
      <c r="BO395" s="50">
        <v>10.62</v>
      </c>
      <c r="BP395" s="50">
        <v>12.12</v>
      </c>
      <c r="BQ395" s="50">
        <v>13.42</v>
      </c>
      <c r="BR395" s="50">
        <v>14.82</v>
      </c>
      <c r="BS395" s="50">
        <v>16.32</v>
      </c>
      <c r="BT395" s="59">
        <v>10.62</v>
      </c>
      <c r="BU395" s="59">
        <v>10.62</v>
      </c>
      <c r="BV395" s="59">
        <v>12.12</v>
      </c>
      <c r="BW395" s="59">
        <v>13.42</v>
      </c>
      <c r="BX395" s="59">
        <v>14.82</v>
      </c>
      <c r="BY395" s="59">
        <v>16.32</v>
      </c>
      <c r="BZ395" s="50">
        <v>388.91</v>
      </c>
      <c r="CA395" s="50">
        <v>388.91</v>
      </c>
      <c r="CB395" s="50">
        <v>388.91</v>
      </c>
      <c r="CC395" s="50">
        <v>388.91</v>
      </c>
      <c r="CD395" s="50">
        <v>388.91</v>
      </c>
      <c r="CE395" s="50">
        <v>388.91</v>
      </c>
      <c r="CF395" s="50">
        <v>23.03</v>
      </c>
      <c r="CG395" s="50">
        <v>13.11</v>
      </c>
      <c r="CH395" s="50">
        <v>22.25</v>
      </c>
      <c r="CI395" s="50">
        <v>43.63</v>
      </c>
      <c r="CJ395" s="50">
        <v>48.44</v>
      </c>
      <c r="CK395" s="50">
        <v>53.5</v>
      </c>
      <c r="CL395" s="50">
        <v>5.4434339408432668E-2</v>
      </c>
      <c r="CM395" s="50">
        <v>4.7972752635965066E-2</v>
      </c>
      <c r="CN395" s="50">
        <v>5.4760438180127304E-2</v>
      </c>
      <c r="CO395" s="50">
        <v>6.0654371535200549E-2</v>
      </c>
      <c r="CP395" s="50">
        <v>6.697102552024832E-2</v>
      </c>
      <c r="CQ395" s="50">
        <v>7.3746633332125555E-2</v>
      </c>
      <c r="CR395" s="50">
        <v>0.44494365737889052</v>
      </c>
      <c r="CS395" s="50">
        <v>0.47502928850079107</v>
      </c>
      <c r="CT395" s="50">
        <v>0.5169752527265481</v>
      </c>
      <c r="CU395" s="50">
        <v>0.56297933500006037</v>
      </c>
      <c r="CV395" s="50">
        <v>0.61374204379385733</v>
      </c>
      <c r="CW395" s="50">
        <v>0.6695894778796333</v>
      </c>
      <c r="CX395" s="50">
        <v>1.2826551686655313E-2</v>
      </c>
      <c r="CY395" s="50">
        <v>1.2826551686655313E-2</v>
      </c>
      <c r="CZ395" s="50">
        <v>1.4638211529403238E-2</v>
      </c>
      <c r="DA395" s="50">
        <v>1.6208316726451441E-2</v>
      </c>
      <c r="DB395" s="50">
        <v>1.7899199246349504E-2</v>
      </c>
      <c r="DC395" s="50">
        <v>1.9710859089097432E-2</v>
      </c>
      <c r="DD395" s="50">
        <v>2.7815017452323152E-2</v>
      </c>
      <c r="DE395" s="50">
        <v>1.5833907025616867E-2</v>
      </c>
      <c r="DF395" s="50">
        <v>2.6872954334094229E-2</v>
      </c>
      <c r="DG395" s="50">
        <v>5.2695145959394667E-2</v>
      </c>
      <c r="DH395" s="50">
        <v>5.8504535188473004E-2</v>
      </c>
      <c r="DI395" s="50">
        <v>6.4615867724676007E-2</v>
      </c>
      <c r="DJ395" s="50">
        <v>8.6290215220767692</v>
      </c>
      <c r="DK395" s="50">
        <v>9.7912890231621361</v>
      </c>
      <c r="DL395" s="50">
        <v>8.5776356418173805</v>
      </c>
      <c r="DM395" s="50">
        <v>7.7441258462763845</v>
      </c>
      <c r="DN395" s="50">
        <v>7.0137060414788097</v>
      </c>
      <c r="DO395" s="50">
        <v>6.3693088765149035</v>
      </c>
      <c r="DP395" s="50">
        <v>1.0556731813246472</v>
      </c>
      <c r="DQ395" s="50">
        <v>0.98881289568025232</v>
      </c>
      <c r="DR395" s="50">
        <v>0.90858330997103076</v>
      </c>
      <c r="DS395" s="50">
        <v>0.83433806019779899</v>
      </c>
      <c r="DT395" s="50">
        <v>0.76532981738035266</v>
      </c>
      <c r="DU395" s="50">
        <v>0.70149711399711412</v>
      </c>
      <c r="DV395" s="58">
        <v>2.7307089043737621E-2</v>
      </c>
      <c r="DW395" s="58">
        <v>2.7307089043737621E-2</v>
      </c>
      <c r="DX395" s="58">
        <v>3.1164022524491523E-2</v>
      </c>
      <c r="DY395" s="58">
        <v>3.4506698207811576E-2</v>
      </c>
      <c r="DZ395" s="58">
        <v>3.8106502789848548E-2</v>
      </c>
      <c r="EA395" s="58">
        <v>4.196343627060245E-2</v>
      </c>
      <c r="EB395" s="60">
        <v>0.1223398479913138</v>
      </c>
      <c r="EC395" s="60">
        <v>0.10098904172281406</v>
      </c>
      <c r="ED395" s="60">
        <v>0.10592467993645455</v>
      </c>
      <c r="EE395" s="60">
        <v>0.10773818462660631</v>
      </c>
      <c r="EF395" s="60">
        <v>0.10911917506297229</v>
      </c>
      <c r="EG395" s="60">
        <v>0.11013708513708514</v>
      </c>
      <c r="EH395" s="60">
        <v>6.6484694872294803E-2</v>
      </c>
      <c r="EI395" s="60">
        <v>8.275441803778194E-2</v>
      </c>
      <c r="EJ395" s="60">
        <v>0.11284331382260238</v>
      </c>
      <c r="EK395" s="60">
        <v>0.11095938906589797</v>
      </c>
      <c r="EL395" s="60">
        <v>0.10948240542632126</v>
      </c>
      <c r="EM395" s="60">
        <v>-0.11870423785222994</v>
      </c>
      <c r="EN395" s="60">
        <v>0.14149043303121855</v>
      </c>
      <c r="EO395" s="60">
        <v>0.10763123070136738</v>
      </c>
      <c r="EP395" s="60">
        <v>0.10414177618478693</v>
      </c>
      <c r="EQ395" s="60">
        <v>0.10117222723174035</v>
      </c>
    </row>
    <row r="396" spans="1:147" ht="15" thickBot="1">
      <c r="A396" s="17" t="s">
        <v>5440</v>
      </c>
      <c r="B396" s="17" t="s">
        <v>5441</v>
      </c>
      <c r="C396" s="17" t="s">
        <v>5442</v>
      </c>
      <c r="D396" s="17" t="s">
        <v>5740</v>
      </c>
      <c r="E396" s="19" t="s">
        <v>5574</v>
      </c>
      <c r="F396" s="18" t="s">
        <v>3014</v>
      </c>
      <c r="G396" s="18" t="s">
        <v>2010</v>
      </c>
      <c r="H396" s="19" t="s">
        <v>3</v>
      </c>
      <c r="I396" s="18" t="s">
        <v>5726</v>
      </c>
      <c r="J396" s="18">
        <v>22.9</v>
      </c>
      <c r="K396" s="24">
        <v>1231</v>
      </c>
      <c r="L396" s="24" t="s">
        <v>853</v>
      </c>
      <c r="M396" s="24" t="s">
        <v>4</v>
      </c>
      <c r="N396" s="24">
        <v>13.68</v>
      </c>
      <c r="O396" s="24">
        <v>1.75</v>
      </c>
      <c r="P396" s="25">
        <v>-4.6699999999999998E-2</v>
      </c>
      <c r="Q396" s="25">
        <v>-0.11630000000000001</v>
      </c>
      <c r="R396" s="26">
        <v>425.61</v>
      </c>
      <c r="S396" s="26">
        <v>150.84</v>
      </c>
      <c r="T396" s="26">
        <v>5822.34</v>
      </c>
      <c r="U396" s="26">
        <v>745.18</v>
      </c>
      <c r="V396" s="26">
        <v>2063.44</v>
      </c>
      <c r="W396" s="26">
        <v>264.08999999999997</v>
      </c>
      <c r="X396" s="50">
        <v>4259.78</v>
      </c>
      <c r="Y396" s="50">
        <v>4498.5200000000004</v>
      </c>
      <c r="Z396" s="50">
        <v>5629.45</v>
      </c>
      <c r="AA396" s="50">
        <v>7508.39</v>
      </c>
      <c r="AB396" s="50">
        <v>10903.36</v>
      </c>
      <c r="AC396" s="50">
        <v>15125.94</v>
      </c>
      <c r="AD396" s="50">
        <v>385.2</v>
      </c>
      <c r="AE396" s="50">
        <v>353.33</v>
      </c>
      <c r="AF396" s="50">
        <v>277.67</v>
      </c>
      <c r="AG396" s="50">
        <v>550.1</v>
      </c>
      <c r="AH396" s="50">
        <v>892.06</v>
      </c>
      <c r="AI396" s="50">
        <v>1330.29</v>
      </c>
      <c r="AJ396" s="59">
        <v>55.907111756168362</v>
      </c>
      <c r="AK396" s="59">
        <v>51.281567489114657</v>
      </c>
      <c r="AL396" s="59">
        <v>40.300435413642965</v>
      </c>
      <c r="AM396" s="59">
        <v>79.840348330914381</v>
      </c>
      <c r="AN396" s="59">
        <v>129.47169811320754</v>
      </c>
      <c r="AO396" s="59">
        <v>193.0754716981132</v>
      </c>
      <c r="AP396" s="50">
        <v>745.18</v>
      </c>
      <c r="AQ396" s="50">
        <v>745.18</v>
      </c>
      <c r="AR396" s="50">
        <v>745.18</v>
      </c>
      <c r="AS396" s="50">
        <v>745.18</v>
      </c>
      <c r="AT396" s="50">
        <v>745.18</v>
      </c>
      <c r="AU396" s="50">
        <v>745.18</v>
      </c>
      <c r="AV396" s="50">
        <v>2085.16</v>
      </c>
      <c r="AW396" s="50">
        <v>2387.46</v>
      </c>
      <c r="AX396" s="50">
        <v>3482.1</v>
      </c>
      <c r="AY396" s="50">
        <v>3976.66</v>
      </c>
      <c r="AZ396" s="50">
        <v>4758.7</v>
      </c>
      <c r="BA396" s="50">
        <v>5910.58</v>
      </c>
      <c r="BB396" s="59">
        <v>302.63570391872275</v>
      </c>
      <c r="BC396" s="59">
        <v>346.51088534107402</v>
      </c>
      <c r="BD396" s="59">
        <v>505.38461538461542</v>
      </c>
      <c r="BE396" s="59">
        <v>577.16400580551522</v>
      </c>
      <c r="BF396" s="59">
        <v>690.66763425253987</v>
      </c>
      <c r="BG396" s="59">
        <v>857.84905660377365</v>
      </c>
      <c r="BH396" s="50">
        <v>745.18</v>
      </c>
      <c r="BI396" s="50">
        <v>745.18</v>
      </c>
      <c r="BJ396" s="50">
        <v>745.18</v>
      </c>
      <c r="BK396" s="50">
        <v>745.18</v>
      </c>
      <c r="BL396" s="50">
        <v>745.18</v>
      </c>
      <c r="BM396" s="50">
        <v>745.18</v>
      </c>
      <c r="BN396" s="50">
        <v>48.37</v>
      </c>
      <c r="BO396" s="50">
        <v>73.8</v>
      </c>
      <c r="BP396" s="50">
        <v>55.53</v>
      </c>
      <c r="BQ396" s="50">
        <v>110.02</v>
      </c>
      <c r="BR396" s="50">
        <v>178.41</v>
      </c>
      <c r="BS396" s="50">
        <v>305.97000000000003</v>
      </c>
      <c r="BT396" s="59">
        <v>7.0203193033381712</v>
      </c>
      <c r="BU396" s="59">
        <v>10.711175616835995</v>
      </c>
      <c r="BV396" s="59">
        <v>8.0595065312046454</v>
      </c>
      <c r="BW396" s="59">
        <v>15.968069666182874</v>
      </c>
      <c r="BX396" s="59">
        <v>25.894049346879537</v>
      </c>
      <c r="BY396" s="59">
        <v>44.4078374455733</v>
      </c>
      <c r="BZ396" s="50">
        <v>745.18</v>
      </c>
      <c r="CA396" s="50">
        <v>745.18</v>
      </c>
      <c r="CB396" s="50">
        <v>745.18</v>
      </c>
      <c r="CC396" s="50">
        <v>745.18</v>
      </c>
      <c r="CD396" s="50">
        <v>745.18</v>
      </c>
      <c r="CE396" s="50">
        <v>745.18</v>
      </c>
      <c r="CF396" s="50">
        <v>907.21</v>
      </c>
      <c r="CG396" s="50">
        <v>261.38</v>
      </c>
      <c r="CH396" s="50">
        <v>542.44000000000005</v>
      </c>
      <c r="CI396" s="50">
        <v>311.39</v>
      </c>
      <c r="CJ396" s="50">
        <v>349.23</v>
      </c>
      <c r="CK396" s="50">
        <v>566.63</v>
      </c>
      <c r="CL396" s="50">
        <v>0.9050539226052019</v>
      </c>
      <c r="CM396" s="50">
        <v>0.83017316322454826</v>
      </c>
      <c r="CN396" s="50">
        <v>0.65240478372218702</v>
      </c>
      <c r="CO396" s="50">
        <v>1.2924978266488099</v>
      </c>
      <c r="CP396" s="50">
        <v>2.0959563920020674</v>
      </c>
      <c r="CQ396" s="50">
        <v>3.125607950941002</v>
      </c>
      <c r="CR396" s="50">
        <v>4.8992269918469953</v>
      </c>
      <c r="CS396" s="50">
        <v>5.6095016564460423</v>
      </c>
      <c r="CT396" s="50">
        <v>8.1814337069147811</v>
      </c>
      <c r="CU396" s="50">
        <v>9.3434364794060283</v>
      </c>
      <c r="CV396" s="50">
        <v>11.180893306078334</v>
      </c>
      <c r="CW396" s="50">
        <v>13.887314677756631</v>
      </c>
      <c r="CX396" s="50">
        <v>0.11364864547355559</v>
      </c>
      <c r="CY396" s="50">
        <v>0.17339818143370692</v>
      </c>
      <c r="CZ396" s="50">
        <v>0.13047155846902092</v>
      </c>
      <c r="DA396" s="50">
        <v>0.25849956532976198</v>
      </c>
      <c r="DB396" s="50">
        <v>0.41918657926270525</v>
      </c>
      <c r="DC396" s="50">
        <v>0.7188975822936492</v>
      </c>
      <c r="DD396" s="50">
        <v>2.1315523601419142</v>
      </c>
      <c r="DE396" s="50">
        <v>0.61413030708864924</v>
      </c>
      <c r="DF396" s="50">
        <v>1.274500129226287</v>
      </c>
      <c r="DG396" s="50">
        <v>0.7316322454829538</v>
      </c>
      <c r="DH396" s="50">
        <v>0.82053993092267574</v>
      </c>
      <c r="DI396" s="50">
        <v>1.3313361998073352</v>
      </c>
      <c r="DJ396" s="50">
        <v>13.416588785046729</v>
      </c>
      <c r="DK396" s="50">
        <v>14.626751195765998</v>
      </c>
      <c r="DL396" s="50">
        <v>18.612273562142111</v>
      </c>
      <c r="DM396" s="50">
        <v>9.3947827667696782</v>
      </c>
      <c r="DN396" s="50">
        <v>5.7934107571239606</v>
      </c>
      <c r="DO396" s="50">
        <v>3.8849198295108582</v>
      </c>
      <c r="DP396" s="50">
        <v>2.4785004508047344</v>
      </c>
      <c r="DQ396" s="50">
        <v>2.164672915986027</v>
      </c>
      <c r="DR396" s="50">
        <v>1.4841819591625742</v>
      </c>
      <c r="DS396" s="50">
        <v>1.2996006699089184</v>
      </c>
      <c r="DT396" s="50">
        <v>1.0860255952255868</v>
      </c>
      <c r="DU396" s="50">
        <v>0.87437611875653487</v>
      </c>
      <c r="DV396" s="58">
        <v>9.3593933518702332E-3</v>
      </c>
      <c r="DW396" s="58">
        <v>1.4279992337565087E-2</v>
      </c>
      <c r="DX396" s="58">
        <v>1.0744823502777634E-2</v>
      </c>
      <c r="DY396" s="58">
        <v>2.1288411341177656E-2</v>
      </c>
      <c r="DZ396" s="58">
        <v>3.4521591232316899E-2</v>
      </c>
      <c r="EA396" s="58">
        <v>5.9203919451555426E-2</v>
      </c>
      <c r="EB396" s="60">
        <v>0.18473402520669877</v>
      </c>
      <c r="EC396" s="60">
        <v>0.14799410251899509</v>
      </c>
      <c r="ED396" s="60">
        <v>7.974210964647771E-2</v>
      </c>
      <c r="EE396" s="60">
        <v>0.1383321682014555</v>
      </c>
      <c r="EF396" s="60">
        <v>0.1874587597453086</v>
      </c>
      <c r="EG396" s="60">
        <v>0.22506928254079972</v>
      </c>
      <c r="EH396" s="60">
        <v>5.6045147871486511E-2</v>
      </c>
      <c r="EI396" s="60">
        <v>0.25140046059592924</v>
      </c>
      <c r="EJ396" s="60">
        <v>0.3337697288367425</v>
      </c>
      <c r="EK396" s="60">
        <v>0.45215685386614179</v>
      </c>
      <c r="EL396" s="60">
        <v>0.38727328089689772</v>
      </c>
      <c r="EM396" s="60">
        <v>-8.2736240913811043E-2</v>
      </c>
      <c r="EN396" s="60">
        <v>-0.21413409560467545</v>
      </c>
      <c r="EO396" s="60">
        <v>0.98112867792703562</v>
      </c>
      <c r="EP396" s="60">
        <v>0.62163243046718764</v>
      </c>
      <c r="EQ396" s="60">
        <v>0.49125619352958316</v>
      </c>
    </row>
    <row r="397" spans="1:147" ht="15" thickBot="1">
      <c r="A397" s="17" t="s">
        <v>3627</v>
      </c>
      <c r="B397" s="17" t="s">
        <v>3628</v>
      </c>
      <c r="C397" s="17" t="s">
        <v>3629</v>
      </c>
      <c r="D397" s="17" t="s">
        <v>5745</v>
      </c>
      <c r="E397" s="19" t="s">
        <v>5574</v>
      </c>
      <c r="F397" s="18" t="s">
        <v>3018</v>
      </c>
      <c r="G397" s="18" t="s">
        <v>1907</v>
      </c>
      <c r="H397" s="19" t="s">
        <v>3</v>
      </c>
      <c r="I397" s="18" t="s">
        <v>5726</v>
      </c>
      <c r="J397" s="18">
        <v>5.55</v>
      </c>
      <c r="K397" s="24">
        <v>1231</v>
      </c>
      <c r="L397" s="24" t="s">
        <v>853</v>
      </c>
      <c r="M397" s="24" t="s">
        <v>4</v>
      </c>
      <c r="N397" s="24">
        <v>4.1500000000000004</v>
      </c>
      <c r="O397" s="24">
        <v>0.53</v>
      </c>
      <c r="P397" s="25">
        <v>2.4700000000000003E-2</v>
      </c>
      <c r="Q397" s="25">
        <v>6.9599999999999995E-2</v>
      </c>
      <c r="R397" s="26">
        <v>11501.52</v>
      </c>
      <c r="S397" s="26">
        <v>3478.77</v>
      </c>
      <c r="T397" s="26">
        <v>47731.32</v>
      </c>
      <c r="U397" s="26">
        <v>6108.98</v>
      </c>
      <c r="V397" s="26">
        <v>14436.89</v>
      </c>
      <c r="W397" s="26">
        <v>1847.73</v>
      </c>
      <c r="X397" s="50">
        <v>55738</v>
      </c>
      <c r="Y397" s="50">
        <v>59900</v>
      </c>
      <c r="Z397" s="50">
        <v>64004</v>
      </c>
      <c r="AA397" s="50">
        <v>68465.289999999994</v>
      </c>
      <c r="AB397" s="50">
        <v>73182.16</v>
      </c>
      <c r="AC397" s="50" t="s">
        <v>4949</v>
      </c>
      <c r="AD397" s="50">
        <v>4494</v>
      </c>
      <c r="AE397" s="50">
        <v>3738</v>
      </c>
      <c r="AF397" s="50">
        <v>5449</v>
      </c>
      <c r="AG397" s="50">
        <v>6802.9</v>
      </c>
      <c r="AH397" s="50">
        <v>7867.02</v>
      </c>
      <c r="AI397" s="50" t="s">
        <v>4949</v>
      </c>
      <c r="AJ397" s="59">
        <v>652.24963715529759</v>
      </c>
      <c r="AK397" s="59">
        <v>542.52539912917268</v>
      </c>
      <c r="AL397" s="59">
        <v>790.85631349782295</v>
      </c>
      <c r="AM397" s="59">
        <v>987.35849056603774</v>
      </c>
      <c r="AN397" s="59">
        <v>1141.802612481858</v>
      </c>
      <c r="AO397" s="59" t="s">
        <v>5557</v>
      </c>
      <c r="AP397" s="50">
        <v>6108.98</v>
      </c>
      <c r="AQ397" s="50">
        <v>6108.98</v>
      </c>
      <c r="AR397" s="50">
        <v>6108.98</v>
      </c>
      <c r="AS397" s="50">
        <v>6108.98</v>
      </c>
      <c r="AT397" s="50">
        <v>6108.98</v>
      </c>
      <c r="AU397" s="50">
        <v>6108.98</v>
      </c>
      <c r="AV397" s="50">
        <v>58075</v>
      </c>
      <c r="AW397" s="50">
        <v>60446</v>
      </c>
      <c r="AX397" s="50">
        <v>62082</v>
      </c>
      <c r="AY397" s="50">
        <v>66699.899999999994</v>
      </c>
      <c r="AZ397" s="50">
        <v>71845.759999999995</v>
      </c>
      <c r="BA397" s="50" t="s">
        <v>4949</v>
      </c>
      <c r="BB397" s="59">
        <v>8428.882438316401</v>
      </c>
      <c r="BC397" s="59">
        <v>8773.0043541364303</v>
      </c>
      <c r="BD397" s="59">
        <v>9010.4499274310601</v>
      </c>
      <c r="BE397" s="59">
        <v>9680.6821480406379</v>
      </c>
      <c r="BF397" s="59">
        <v>10427.541364296081</v>
      </c>
      <c r="BG397" s="59" t="s">
        <v>5557</v>
      </c>
      <c r="BH397" s="50">
        <v>6108.98</v>
      </c>
      <c r="BI397" s="50">
        <v>6108.98</v>
      </c>
      <c r="BJ397" s="50">
        <v>6108.98</v>
      </c>
      <c r="BK397" s="50">
        <v>6108.98</v>
      </c>
      <c r="BL397" s="50">
        <v>6108.98</v>
      </c>
      <c r="BM397" s="50">
        <v>6108.98</v>
      </c>
      <c r="BN397" s="50">
        <v>2070</v>
      </c>
      <c r="BO397" s="50">
        <v>2070</v>
      </c>
      <c r="BP397" s="50">
        <v>2185</v>
      </c>
      <c r="BQ397" s="50">
        <v>2721.16</v>
      </c>
      <c r="BR397" s="50">
        <v>3146.81</v>
      </c>
      <c r="BS397" s="50" t="s">
        <v>4949</v>
      </c>
      <c r="BT397" s="59">
        <v>300.43541364296084</v>
      </c>
      <c r="BU397" s="59">
        <v>300.43541364296084</v>
      </c>
      <c r="BV397" s="59">
        <v>317.12626995645866</v>
      </c>
      <c r="BW397" s="59">
        <v>394.94339622641508</v>
      </c>
      <c r="BX397" s="59">
        <v>456.72133526850507</v>
      </c>
      <c r="BY397" s="59" t="s">
        <v>5557</v>
      </c>
      <c r="BZ397" s="50">
        <v>6108.98</v>
      </c>
      <c r="CA397" s="50">
        <v>6108.98</v>
      </c>
      <c r="CB397" s="50">
        <v>6108.98</v>
      </c>
      <c r="CC397" s="50">
        <v>6108.98</v>
      </c>
      <c r="CD397" s="50">
        <v>6108.98</v>
      </c>
      <c r="CE397" s="50">
        <v>6108.98</v>
      </c>
      <c r="CF397" s="50" t="s">
        <v>4949</v>
      </c>
      <c r="CG397" s="50" t="s">
        <v>4949</v>
      </c>
      <c r="CH397" s="50" t="s">
        <v>4949</v>
      </c>
      <c r="CI397" s="50" t="s">
        <v>4949</v>
      </c>
      <c r="CJ397" s="50" t="s">
        <v>4949</v>
      </c>
      <c r="CK397" s="50" t="s">
        <v>4949</v>
      </c>
      <c r="CL397" s="50">
        <v>0.3907309642551593</v>
      </c>
      <c r="CM397" s="50">
        <v>0.32500052167017923</v>
      </c>
      <c r="CN397" s="50">
        <v>0.47376346778512751</v>
      </c>
      <c r="CO397" s="50">
        <v>0.59147834373195884</v>
      </c>
      <c r="CP397" s="50">
        <v>0.68399828892181214</v>
      </c>
      <c r="CQ397" s="50" t="s">
        <v>4949</v>
      </c>
      <c r="CR397" s="50">
        <v>5.0493326099506843</v>
      </c>
      <c r="CS397" s="50">
        <v>5.2554792757826787</v>
      </c>
      <c r="CT397" s="50">
        <v>5.3977213446570538</v>
      </c>
      <c r="CU397" s="50">
        <v>5.7992247981136398</v>
      </c>
      <c r="CV397" s="50">
        <v>6.2466317495426686</v>
      </c>
      <c r="CW397" s="50" t="s">
        <v>4949</v>
      </c>
      <c r="CX397" s="50">
        <v>0.17997621183982637</v>
      </c>
      <c r="CY397" s="50">
        <v>0.17997621183982637</v>
      </c>
      <c r="CZ397" s="50">
        <v>0.18997489027537229</v>
      </c>
      <c r="DA397" s="50">
        <v>0.23659133749278355</v>
      </c>
      <c r="DB397" s="50">
        <v>0.27359948945878454</v>
      </c>
      <c r="DC397" s="50" t="s">
        <v>4949</v>
      </c>
      <c r="DD397" s="50" t="s">
        <v>4949</v>
      </c>
      <c r="DE397" s="50" t="s">
        <v>4949</v>
      </c>
      <c r="DF397" s="50" t="s">
        <v>4949</v>
      </c>
      <c r="DG397" s="50" t="s">
        <v>4949</v>
      </c>
      <c r="DH397" s="50" t="s">
        <v>4949</v>
      </c>
      <c r="DI397" s="50" t="s">
        <v>4949</v>
      </c>
      <c r="DJ397" s="50">
        <v>9.4275990209167766</v>
      </c>
      <c r="DK397" s="50">
        <v>11.334304440877474</v>
      </c>
      <c r="DL397" s="50">
        <v>7.7753037254542114</v>
      </c>
      <c r="DM397" s="50">
        <v>6.2278778168134181</v>
      </c>
      <c r="DN397" s="50">
        <v>5.3854737880417227</v>
      </c>
      <c r="DO397" s="50" t="s">
        <v>4949</v>
      </c>
      <c r="DP397" s="50">
        <v>0.729533017649591</v>
      </c>
      <c r="DQ397" s="50">
        <v>0.70091701684147834</v>
      </c>
      <c r="DR397" s="50">
        <v>0.68244628072549207</v>
      </c>
      <c r="DS397" s="50">
        <v>0.63519780389475844</v>
      </c>
      <c r="DT397" s="50">
        <v>0.58970257952591776</v>
      </c>
      <c r="DU397" s="50" t="s">
        <v>4949</v>
      </c>
      <c r="DV397" s="58">
        <v>4.8858055076481742E-2</v>
      </c>
      <c r="DW397" s="58">
        <v>4.8858055076481742E-2</v>
      </c>
      <c r="DX397" s="58">
        <v>5.1572391469619616E-2</v>
      </c>
      <c r="DY397" s="58">
        <v>6.422733582218311E-2</v>
      </c>
      <c r="DZ397" s="58">
        <v>7.4273920915566907E-2</v>
      </c>
      <c r="EA397" s="58" t="s">
        <v>4949</v>
      </c>
      <c r="EB397" s="60">
        <v>7.7382694791218246E-2</v>
      </c>
      <c r="EC397" s="60">
        <v>6.1840320285874995E-2</v>
      </c>
      <c r="ED397" s="60">
        <v>8.777101253181277E-2</v>
      </c>
      <c r="EE397" s="60">
        <v>0.10199265666065467</v>
      </c>
      <c r="EF397" s="60">
        <v>0.10949873729500531</v>
      </c>
      <c r="EG397" s="60" t="s">
        <v>4949</v>
      </c>
      <c r="EH397" s="60">
        <v>7.467078115468806E-2</v>
      </c>
      <c r="EI397" s="60">
        <v>6.85141903171953E-2</v>
      </c>
      <c r="EJ397" s="60">
        <v>6.9703299793762774E-2</v>
      </c>
      <c r="EK397" s="60">
        <v>6.8894325869356621E-2</v>
      </c>
      <c r="EL397" s="60" t="s">
        <v>4949</v>
      </c>
      <c r="EM397" s="60">
        <v>-0.16822429906542058</v>
      </c>
      <c r="EN397" s="60">
        <v>0.45773140716960947</v>
      </c>
      <c r="EO397" s="60">
        <v>0.24846760873554774</v>
      </c>
      <c r="EP397" s="60">
        <v>0.15642152611386329</v>
      </c>
      <c r="EQ397" s="60" t="s">
        <v>4949</v>
      </c>
    </row>
    <row r="398" spans="1:147" ht="15" thickBot="1">
      <c r="A398" s="17" t="s">
        <v>1332</v>
      </c>
      <c r="B398" s="17" t="s">
        <v>1333</v>
      </c>
      <c r="C398" s="17" t="s">
        <v>1334</v>
      </c>
      <c r="D398" s="17" t="s">
        <v>5753</v>
      </c>
      <c r="E398" s="19" t="s">
        <v>5574</v>
      </c>
      <c r="F398" s="18" t="s">
        <v>3002</v>
      </c>
      <c r="G398" s="18" t="s">
        <v>93</v>
      </c>
      <c r="H398" s="19" t="s">
        <v>3</v>
      </c>
      <c r="I398" s="18" t="s">
        <v>5726</v>
      </c>
      <c r="J398" s="18">
        <v>14</v>
      </c>
      <c r="K398" s="24">
        <v>1231</v>
      </c>
      <c r="L398" s="24" t="s">
        <v>853</v>
      </c>
      <c r="M398" s="24" t="s">
        <v>4</v>
      </c>
      <c r="N398" s="24">
        <v>12.13</v>
      </c>
      <c r="O398" s="24">
        <v>1.55</v>
      </c>
      <c r="P398" s="25">
        <v>8.9800000000000005E-2</v>
      </c>
      <c r="Q398" s="25">
        <v>1.8500000000000003E-2</v>
      </c>
      <c r="R398" s="26">
        <v>6194.56</v>
      </c>
      <c r="S398" s="26">
        <v>6194.56</v>
      </c>
      <c r="T398" s="26">
        <v>75139.97</v>
      </c>
      <c r="U398" s="26">
        <v>9616.93</v>
      </c>
      <c r="V398" s="26">
        <v>75139.98</v>
      </c>
      <c r="W398" s="26">
        <v>9616.93</v>
      </c>
      <c r="X398" s="50">
        <v>11203.25</v>
      </c>
      <c r="Y398" s="50">
        <v>11798.66</v>
      </c>
      <c r="Z398" s="50">
        <v>14165.49</v>
      </c>
      <c r="AA398" s="50">
        <v>16529.23</v>
      </c>
      <c r="AB398" s="50">
        <v>19467.23</v>
      </c>
      <c r="AC398" s="50" t="s">
        <v>4949</v>
      </c>
      <c r="AD398" s="50">
        <v>1645.09</v>
      </c>
      <c r="AE398" s="50">
        <v>1303.26</v>
      </c>
      <c r="AF398" s="50">
        <v>1051.04</v>
      </c>
      <c r="AG398" s="50">
        <v>1876.17</v>
      </c>
      <c r="AH398" s="50">
        <v>2515.64</v>
      </c>
      <c r="AI398" s="50" t="s">
        <v>4949</v>
      </c>
      <c r="AJ398" s="59">
        <v>238.76487663280116</v>
      </c>
      <c r="AK398" s="59">
        <v>189.1523947750363</v>
      </c>
      <c r="AL398" s="59">
        <v>152.54571843251088</v>
      </c>
      <c r="AM398" s="59">
        <v>272.30333817126274</v>
      </c>
      <c r="AN398" s="59">
        <v>365.11465892597965</v>
      </c>
      <c r="AO398" s="59" t="s">
        <v>5557</v>
      </c>
      <c r="AP398" s="50">
        <v>9616.93</v>
      </c>
      <c r="AQ398" s="50">
        <v>9616.93</v>
      </c>
      <c r="AR398" s="50">
        <v>9616.93</v>
      </c>
      <c r="AS398" s="50">
        <v>9616.93</v>
      </c>
      <c r="AT398" s="50">
        <v>9616.93</v>
      </c>
      <c r="AU398" s="50">
        <v>9616.93</v>
      </c>
      <c r="AV398" s="50">
        <v>21409.61</v>
      </c>
      <c r="AW398" s="50">
        <v>21897.09</v>
      </c>
      <c r="AX398" s="50">
        <v>22395.31</v>
      </c>
      <c r="AY398" s="50">
        <v>23825.64</v>
      </c>
      <c r="AZ398" s="50">
        <v>25545.439999999999</v>
      </c>
      <c r="BA398" s="50" t="s">
        <v>4949</v>
      </c>
      <c r="BB398" s="59">
        <v>3107.3454281567492</v>
      </c>
      <c r="BC398" s="59">
        <v>3178.0972423802614</v>
      </c>
      <c r="BD398" s="59">
        <v>3250.4078374455735</v>
      </c>
      <c r="BE398" s="59">
        <v>3458.0029027576197</v>
      </c>
      <c r="BF398" s="59">
        <v>3707.6110304789549</v>
      </c>
      <c r="BG398" s="59" t="s">
        <v>5557</v>
      </c>
      <c r="BH398" s="50">
        <v>9616.93</v>
      </c>
      <c r="BI398" s="50">
        <v>9616.93</v>
      </c>
      <c r="BJ398" s="50">
        <v>9616.93</v>
      </c>
      <c r="BK398" s="50">
        <v>9616.93</v>
      </c>
      <c r="BL398" s="50">
        <v>9616.93</v>
      </c>
      <c r="BM398" s="50">
        <v>9616.93</v>
      </c>
      <c r="BN398" s="50">
        <v>719.07</v>
      </c>
      <c r="BO398" s="50">
        <v>552.82000000000005</v>
      </c>
      <c r="BP398" s="50">
        <v>445.84</v>
      </c>
      <c r="BQ398" s="50">
        <v>795.84</v>
      </c>
      <c r="BR398" s="50">
        <v>1067.0999999999999</v>
      </c>
      <c r="BS398" s="50" t="s">
        <v>4949</v>
      </c>
      <c r="BT398" s="59">
        <v>104.36429608127723</v>
      </c>
      <c r="BU398" s="59">
        <v>80.235123367198852</v>
      </c>
      <c r="BV398" s="59">
        <v>64.708272859216251</v>
      </c>
      <c r="BW398" s="59">
        <v>115.50653120464442</v>
      </c>
      <c r="BX398" s="59">
        <v>154.87663280116109</v>
      </c>
      <c r="BY398" s="59" t="s">
        <v>5557</v>
      </c>
      <c r="BZ398" s="50">
        <v>9616.93</v>
      </c>
      <c r="CA398" s="50">
        <v>9616.93</v>
      </c>
      <c r="CB398" s="50">
        <v>9616.93</v>
      </c>
      <c r="CC398" s="50">
        <v>9616.93</v>
      </c>
      <c r="CD398" s="50">
        <v>9616.93</v>
      </c>
      <c r="CE398" s="50">
        <v>9616.93</v>
      </c>
      <c r="CF398" s="50">
        <v>3192.89</v>
      </c>
      <c r="CG398" s="50">
        <v>1753.34</v>
      </c>
      <c r="CH398" s="50">
        <v>1436.72</v>
      </c>
      <c r="CI398" s="50">
        <v>2266.9699999999998</v>
      </c>
      <c r="CJ398" s="50">
        <v>2994.99</v>
      </c>
      <c r="CK398" s="50" t="s">
        <v>4949</v>
      </c>
      <c r="CL398" s="50">
        <v>0.26557011313152185</v>
      </c>
      <c r="CM398" s="50">
        <v>0.21038782415538793</v>
      </c>
      <c r="CN398" s="50">
        <v>0.16967145366256842</v>
      </c>
      <c r="CO398" s="50">
        <v>0.30287381186072942</v>
      </c>
      <c r="CP398" s="50">
        <v>0.40610471123049896</v>
      </c>
      <c r="CQ398" s="50" t="s">
        <v>4949</v>
      </c>
      <c r="CR398" s="50">
        <v>3.4561954359954541</v>
      </c>
      <c r="CS398" s="50">
        <v>3.53489029083583</v>
      </c>
      <c r="CT398" s="50">
        <v>3.615318924992251</v>
      </c>
      <c r="CU398" s="50">
        <v>3.8462199090815163</v>
      </c>
      <c r="CV398" s="50">
        <v>4.123850604401281</v>
      </c>
      <c r="CW398" s="50" t="s">
        <v>4949</v>
      </c>
      <c r="CX398" s="50">
        <v>0.11608088387230085</v>
      </c>
      <c r="CY398" s="50">
        <v>8.9242819506147333E-2</v>
      </c>
      <c r="CZ398" s="50">
        <v>7.1972827771463979E-2</v>
      </c>
      <c r="DA398" s="50">
        <v>0.12847401591073457</v>
      </c>
      <c r="DB398" s="50">
        <v>0.17226405103833037</v>
      </c>
      <c r="DC398" s="50" t="s">
        <v>4949</v>
      </c>
      <c r="DD398" s="50">
        <v>0.51543451027998755</v>
      </c>
      <c r="DE398" s="50">
        <v>0.28304512346316762</v>
      </c>
      <c r="DF398" s="50">
        <v>0.23193253435272237</v>
      </c>
      <c r="DG398" s="50">
        <v>0.36596142421737776</v>
      </c>
      <c r="DH398" s="50">
        <v>0.48348712418638284</v>
      </c>
      <c r="DI398" s="50" t="s">
        <v>4949</v>
      </c>
      <c r="DJ398" s="50">
        <v>40.542651161942509</v>
      </c>
      <c r="DK398" s="50">
        <v>51.176518883415433</v>
      </c>
      <c r="DL398" s="50">
        <v>63.457442152534632</v>
      </c>
      <c r="DM398" s="50">
        <v>35.549182643363871</v>
      </c>
      <c r="DN398" s="50">
        <v>26.512660794072286</v>
      </c>
      <c r="DO398" s="50" t="s">
        <v>4949</v>
      </c>
      <c r="DP398" s="50">
        <v>3.1152510484777629</v>
      </c>
      <c r="DQ398" s="50">
        <v>3.0458983362629461</v>
      </c>
      <c r="DR398" s="50">
        <v>2.9781373868010754</v>
      </c>
      <c r="DS398" s="50">
        <v>2.7993501958394402</v>
      </c>
      <c r="DT398" s="50">
        <v>2.6108890666984008</v>
      </c>
      <c r="DU398" s="50" t="s">
        <v>4949</v>
      </c>
      <c r="DV398" s="58">
        <v>1.0781256114468703E-2</v>
      </c>
      <c r="DW398" s="58">
        <v>8.2886144675769925E-3</v>
      </c>
      <c r="DX398" s="58">
        <v>6.6846276803019539E-3</v>
      </c>
      <c r="DY398" s="58">
        <v>1.1932294305337134E-2</v>
      </c>
      <c r="DZ398" s="58">
        <v>1.5999385873071537E-2</v>
      </c>
      <c r="EA398" s="58" t="s">
        <v>4949</v>
      </c>
      <c r="EB398" s="60">
        <v>7.6838858811533697E-2</v>
      </c>
      <c r="EC398" s="60">
        <v>5.9517497530493776E-2</v>
      </c>
      <c r="ED398" s="60">
        <v>4.6931254802902923E-2</v>
      </c>
      <c r="EE398" s="60">
        <v>7.8745838516824734E-2</v>
      </c>
      <c r="EF398" s="60">
        <v>9.8477066748507758E-2</v>
      </c>
      <c r="EG398" s="60" t="s">
        <v>4949</v>
      </c>
      <c r="EH398" s="60">
        <v>5.3146185258741818E-2</v>
      </c>
      <c r="EI398" s="60">
        <v>0.20060159374030606</v>
      </c>
      <c r="EJ398" s="60">
        <v>0.16686609499565486</v>
      </c>
      <c r="EK398" s="60">
        <v>0.17774572681244072</v>
      </c>
      <c r="EL398" s="60" t="s">
        <v>4949</v>
      </c>
      <c r="EM398" s="60">
        <v>-0.20778802375553918</v>
      </c>
      <c r="EN398" s="60">
        <v>-0.19353007074566853</v>
      </c>
      <c r="EO398" s="60">
        <v>0.78506051149337819</v>
      </c>
      <c r="EP398" s="60">
        <v>0.34083798376479724</v>
      </c>
      <c r="EQ398" s="60" t="s">
        <v>4949</v>
      </c>
    </row>
    <row r="399" spans="1:147" ht="15" thickBot="1">
      <c r="A399" s="17" t="s">
        <v>3817</v>
      </c>
      <c r="B399" s="17" t="s">
        <v>3818</v>
      </c>
      <c r="C399" s="17" t="s">
        <v>3819</v>
      </c>
      <c r="D399" s="17" t="s">
        <v>5800</v>
      </c>
      <c r="E399" s="19" t="s">
        <v>5574</v>
      </c>
      <c r="F399" s="18" t="s">
        <v>3043</v>
      </c>
      <c r="G399" s="18" t="s">
        <v>2136</v>
      </c>
      <c r="H399" s="19" t="s">
        <v>3</v>
      </c>
      <c r="I399" s="18" t="s">
        <v>5726</v>
      </c>
      <c r="J399" s="18">
        <v>11.2</v>
      </c>
      <c r="K399" s="24">
        <v>1231</v>
      </c>
      <c r="L399" s="24" t="s">
        <v>853</v>
      </c>
      <c r="M399" s="24" t="s">
        <v>4</v>
      </c>
      <c r="N399" s="24">
        <v>9.2899999999999991</v>
      </c>
      <c r="O399" s="24">
        <v>1.19</v>
      </c>
      <c r="P399" s="25">
        <v>-2.0999999999999999E-3</v>
      </c>
      <c r="Q399" s="25">
        <v>7.0300000000000001E-2</v>
      </c>
      <c r="R399" s="26">
        <v>3388.62</v>
      </c>
      <c r="S399" s="26">
        <v>3388.62</v>
      </c>
      <c r="T399" s="26">
        <v>31480.31</v>
      </c>
      <c r="U399" s="26">
        <v>4029.07</v>
      </c>
      <c r="V399" s="26">
        <v>31480.31</v>
      </c>
      <c r="W399" s="26">
        <v>4029.07</v>
      </c>
      <c r="X399" s="50">
        <v>7030.47</v>
      </c>
      <c r="Y399" s="50">
        <v>7066.78</v>
      </c>
      <c r="Z399" s="50">
        <v>4786.87</v>
      </c>
      <c r="AA399" s="50">
        <v>5940.73</v>
      </c>
      <c r="AB399" s="50" t="s">
        <v>4949</v>
      </c>
      <c r="AC399" s="50" t="s">
        <v>4949</v>
      </c>
      <c r="AD399" s="50">
        <v>2327.04</v>
      </c>
      <c r="AE399" s="50">
        <v>1323.62</v>
      </c>
      <c r="AF399" s="50">
        <v>1047.48</v>
      </c>
      <c r="AG399" s="50">
        <v>1291.79</v>
      </c>
      <c r="AH399" s="50" t="s">
        <v>4949</v>
      </c>
      <c r="AI399" s="50" t="s">
        <v>4949</v>
      </c>
      <c r="AJ399" s="59">
        <v>337.74165457184324</v>
      </c>
      <c r="AK399" s="59">
        <v>192.10740203193032</v>
      </c>
      <c r="AL399" s="59">
        <v>152.02902757619739</v>
      </c>
      <c r="AM399" s="59">
        <v>187.48766328011612</v>
      </c>
      <c r="AN399" s="59" t="s">
        <v>5557</v>
      </c>
      <c r="AO399" s="59" t="s">
        <v>5557</v>
      </c>
      <c r="AP399" s="50">
        <v>4029.07</v>
      </c>
      <c r="AQ399" s="50">
        <v>4029.07</v>
      </c>
      <c r="AR399" s="50">
        <v>4029.07</v>
      </c>
      <c r="AS399" s="50">
        <v>4029.07</v>
      </c>
      <c r="AT399" s="50">
        <v>4029.07</v>
      </c>
      <c r="AU399" s="50">
        <v>4029.07</v>
      </c>
      <c r="AV399" s="50">
        <v>12675.75</v>
      </c>
      <c r="AW399" s="50">
        <v>13952.06</v>
      </c>
      <c r="AX399" s="50">
        <v>14339.06</v>
      </c>
      <c r="AY399" s="50">
        <v>15080.06</v>
      </c>
      <c r="AZ399" s="50" t="s">
        <v>4949</v>
      </c>
      <c r="BA399" s="50" t="s">
        <v>4949</v>
      </c>
      <c r="BB399" s="59">
        <v>1839.7314949201743</v>
      </c>
      <c r="BC399" s="59">
        <v>2024.9724238026124</v>
      </c>
      <c r="BD399" s="59">
        <v>2081.1407837445572</v>
      </c>
      <c r="BE399" s="59">
        <v>2188.6879535558783</v>
      </c>
      <c r="BF399" s="59" t="s">
        <v>5557</v>
      </c>
      <c r="BG399" s="59" t="s">
        <v>5557</v>
      </c>
      <c r="BH399" s="50">
        <v>4029.07</v>
      </c>
      <c r="BI399" s="50">
        <v>4029.07</v>
      </c>
      <c r="BJ399" s="50">
        <v>4029.07</v>
      </c>
      <c r="BK399" s="50">
        <v>4029.07</v>
      </c>
      <c r="BL399" s="50">
        <v>4029.07</v>
      </c>
      <c r="BM399" s="50">
        <v>4029.07</v>
      </c>
      <c r="BN399" s="50">
        <v>556.49</v>
      </c>
      <c r="BO399" s="50">
        <v>660.47</v>
      </c>
      <c r="BP399" s="50">
        <v>550.79</v>
      </c>
      <c r="BQ399" s="50">
        <v>717.44</v>
      </c>
      <c r="BR399" s="50" t="s">
        <v>4949</v>
      </c>
      <c r="BS399" s="50" t="s">
        <v>4949</v>
      </c>
      <c r="BT399" s="59">
        <v>80.767779390420898</v>
      </c>
      <c r="BU399" s="59">
        <v>95.859216255442675</v>
      </c>
      <c r="BV399" s="59">
        <v>79.940493468795353</v>
      </c>
      <c r="BW399" s="59">
        <v>104.12772133526852</v>
      </c>
      <c r="BX399" s="59" t="s">
        <v>5557</v>
      </c>
      <c r="BY399" s="59" t="s">
        <v>5557</v>
      </c>
      <c r="BZ399" s="50">
        <v>4029.07</v>
      </c>
      <c r="CA399" s="50">
        <v>4029.07</v>
      </c>
      <c r="CB399" s="50">
        <v>4029.07</v>
      </c>
      <c r="CC399" s="50">
        <v>4029.07</v>
      </c>
      <c r="CD399" s="50">
        <v>4029.07</v>
      </c>
      <c r="CE399" s="50">
        <v>4029.07</v>
      </c>
      <c r="CF399" s="50">
        <v>361.19</v>
      </c>
      <c r="CG399" s="50">
        <v>780.6</v>
      </c>
      <c r="CH399" s="50">
        <v>854.64</v>
      </c>
      <c r="CI399" s="50">
        <v>194.12</v>
      </c>
      <c r="CJ399" s="50" t="s">
        <v>4949</v>
      </c>
      <c r="CK399" s="50" t="s">
        <v>4949</v>
      </c>
      <c r="CL399" s="50">
        <v>0.68672202843635466</v>
      </c>
      <c r="CM399" s="50">
        <v>0.39060738589750399</v>
      </c>
      <c r="CN399" s="50">
        <v>0.30911698567558477</v>
      </c>
      <c r="CO399" s="50">
        <v>0.38121418158424375</v>
      </c>
      <c r="CP399" s="50" t="s">
        <v>4949</v>
      </c>
      <c r="CQ399" s="50" t="s">
        <v>4949</v>
      </c>
      <c r="CR399" s="50">
        <v>3.7406820475591833</v>
      </c>
      <c r="CS399" s="50">
        <v>4.1173279978280242</v>
      </c>
      <c r="CT399" s="50">
        <v>4.2315337807130931</v>
      </c>
      <c r="CU399" s="50">
        <v>4.4502068688728746</v>
      </c>
      <c r="CV399" s="50" t="s">
        <v>4949</v>
      </c>
      <c r="CW399" s="50" t="s">
        <v>4949</v>
      </c>
      <c r="CX399" s="50">
        <v>0.16422319410261405</v>
      </c>
      <c r="CY399" s="50">
        <v>0.19490825173669518</v>
      </c>
      <c r="CZ399" s="50">
        <v>0.16254109342446188</v>
      </c>
      <c r="DA399" s="50">
        <v>0.21172040535675293</v>
      </c>
      <c r="DB399" s="50" t="s">
        <v>4949</v>
      </c>
      <c r="DC399" s="50" t="s">
        <v>4949</v>
      </c>
      <c r="DD399" s="50">
        <v>0.1065891129722424</v>
      </c>
      <c r="DE399" s="50">
        <v>0.23035926129220746</v>
      </c>
      <c r="DF399" s="50">
        <v>0.2522088637852577</v>
      </c>
      <c r="DG399" s="50">
        <v>5.7285856779455947E-2</v>
      </c>
      <c r="DH399" s="50" t="s">
        <v>4949</v>
      </c>
      <c r="DI399" s="50" t="s">
        <v>4949</v>
      </c>
      <c r="DJ399" s="50">
        <v>12.007868364961496</v>
      </c>
      <c r="DK399" s="50">
        <v>21.110885299406178</v>
      </c>
      <c r="DL399" s="50">
        <v>26.676203841600795</v>
      </c>
      <c r="DM399" s="50">
        <v>21.631062324371609</v>
      </c>
      <c r="DN399" s="50" t="s">
        <v>4949</v>
      </c>
      <c r="DO399" s="50" t="s">
        <v>4949</v>
      </c>
      <c r="DP399" s="50">
        <v>2.2044289292546795</v>
      </c>
      <c r="DQ399" s="50">
        <v>2.0027716337229058</v>
      </c>
      <c r="DR399" s="50">
        <v>1.9487183957665288</v>
      </c>
      <c r="DS399" s="50">
        <v>1.8529627866202125</v>
      </c>
      <c r="DT399" s="50" t="s">
        <v>4949</v>
      </c>
      <c r="DU399" s="50" t="s">
        <v>4949</v>
      </c>
      <c r="DV399" s="58">
        <v>1.991533415238779E-2</v>
      </c>
      <c r="DW399" s="58">
        <v>2.3636508738032243E-2</v>
      </c>
      <c r="DX399" s="58">
        <v>1.9711345932170693E-2</v>
      </c>
      <c r="DY399" s="58">
        <v>2.5675317317991511E-2</v>
      </c>
      <c r="DZ399" s="58" t="s">
        <v>4949</v>
      </c>
      <c r="EA399" s="58" t="s">
        <v>4949</v>
      </c>
      <c r="EB399" s="60">
        <v>0.18358203656588368</v>
      </c>
      <c r="EC399" s="60">
        <v>9.4869144771453098E-2</v>
      </c>
      <c r="ED399" s="60">
        <v>7.3050813651661967E-2</v>
      </c>
      <c r="EE399" s="60">
        <v>8.5662126012761228E-2</v>
      </c>
      <c r="EF399" s="60" t="s">
        <v>4949</v>
      </c>
      <c r="EG399" s="60" t="s">
        <v>4949</v>
      </c>
      <c r="EH399" s="60">
        <v>5.1646618220402285E-3</v>
      </c>
      <c r="EI399" s="60">
        <v>-0.32262359943283925</v>
      </c>
      <c r="EJ399" s="60">
        <v>0.24104686360816152</v>
      </c>
      <c r="EK399" s="60" t="s">
        <v>4949</v>
      </c>
      <c r="EL399" s="60" t="s">
        <v>4949</v>
      </c>
      <c r="EM399" s="60">
        <v>-0.43120015126512656</v>
      </c>
      <c r="EN399" s="60">
        <v>-0.20862483190039427</v>
      </c>
      <c r="EO399" s="60">
        <v>0.23323595677244424</v>
      </c>
      <c r="EP399" s="60" t="s">
        <v>4949</v>
      </c>
      <c r="EQ399" s="60" t="s">
        <v>4949</v>
      </c>
    </row>
    <row r="400" spans="1:147" ht="15" thickBot="1">
      <c r="A400" s="17" t="s">
        <v>3924</v>
      </c>
      <c r="B400" s="17" t="s">
        <v>3925</v>
      </c>
      <c r="C400" s="17" t="s">
        <v>3926</v>
      </c>
      <c r="D400" s="17" t="s">
        <v>5757</v>
      </c>
      <c r="E400" s="19" t="s">
        <v>5574</v>
      </c>
      <c r="F400" s="18" t="s">
        <v>3040</v>
      </c>
      <c r="G400" s="18" t="s">
        <v>208</v>
      </c>
      <c r="H400" s="19" t="s">
        <v>3</v>
      </c>
      <c r="I400" s="18" t="s">
        <v>5726</v>
      </c>
      <c r="J400" s="18">
        <v>550</v>
      </c>
      <c r="K400" s="24">
        <v>1231</v>
      </c>
      <c r="L400" s="24" t="s">
        <v>853</v>
      </c>
      <c r="M400" s="24" t="s">
        <v>4</v>
      </c>
      <c r="N400" s="24">
        <v>423.2</v>
      </c>
      <c r="O400" s="24">
        <v>54.16</v>
      </c>
      <c r="P400" s="25">
        <v>5.4800000000000001E-2</v>
      </c>
      <c r="Q400" s="25">
        <v>7.9000000000000001E-2</v>
      </c>
      <c r="R400" s="26">
        <v>233.19</v>
      </c>
      <c r="S400" s="26">
        <v>162.77000000000001</v>
      </c>
      <c r="T400" s="26">
        <v>98684.3</v>
      </c>
      <c r="U400" s="26">
        <v>12630.3</v>
      </c>
      <c r="V400" s="26">
        <v>68884.259999999995</v>
      </c>
      <c r="W400" s="26">
        <v>8816.2800000000007</v>
      </c>
      <c r="X400" s="50">
        <v>1540.49</v>
      </c>
      <c r="Y400" s="50">
        <v>1933.05</v>
      </c>
      <c r="Z400" s="50">
        <v>2011.08</v>
      </c>
      <c r="AA400" s="50">
        <v>2630.36</v>
      </c>
      <c r="AB400" s="50">
        <v>4578.0600000000004</v>
      </c>
      <c r="AC400" s="50">
        <v>6989.02</v>
      </c>
      <c r="AD400" s="50">
        <v>-574.13</v>
      </c>
      <c r="AE400" s="50">
        <v>-266.77</v>
      </c>
      <c r="AF400" s="50">
        <v>-420.06</v>
      </c>
      <c r="AG400" s="50">
        <v>-173.27</v>
      </c>
      <c r="AH400" s="50">
        <v>891.1</v>
      </c>
      <c r="AI400" s="50">
        <v>2502.83</v>
      </c>
      <c r="AJ400" s="59">
        <v>-83.328011611030476</v>
      </c>
      <c r="AK400" s="59">
        <v>-38.718432510885343</v>
      </c>
      <c r="AL400" s="59">
        <v>-60.966618287373009</v>
      </c>
      <c r="AM400" s="59">
        <v>-25.14804063860668</v>
      </c>
      <c r="AN400" s="59">
        <v>129.3323657474601</v>
      </c>
      <c r="AO400" s="59">
        <v>363.25544267053704</v>
      </c>
      <c r="AP400" s="50">
        <v>12630.3</v>
      </c>
      <c r="AQ400" s="50">
        <v>12630.3</v>
      </c>
      <c r="AR400" s="50">
        <v>12630.3</v>
      </c>
      <c r="AS400" s="50">
        <v>12630.3</v>
      </c>
      <c r="AT400" s="50">
        <v>12630.3</v>
      </c>
      <c r="AU400" s="50">
        <v>12630.3</v>
      </c>
      <c r="AV400" s="50">
        <v>2329.5</v>
      </c>
      <c r="AW400" s="50">
        <v>3308.66</v>
      </c>
      <c r="AX400" s="50">
        <v>2888.6</v>
      </c>
      <c r="AY400" s="50">
        <v>2715.33</v>
      </c>
      <c r="AZ400" s="50">
        <v>3606.43</v>
      </c>
      <c r="BA400" s="50">
        <v>6109.27</v>
      </c>
      <c r="BB400" s="59">
        <v>338.09869375907112</v>
      </c>
      <c r="BC400" s="59">
        <v>480.21190130624092</v>
      </c>
      <c r="BD400" s="59">
        <v>419.24528301886795</v>
      </c>
      <c r="BE400" s="59">
        <v>394.09724238026126</v>
      </c>
      <c r="BF400" s="59">
        <v>523.42960812772128</v>
      </c>
      <c r="BG400" s="59">
        <v>886.68650217706829</v>
      </c>
      <c r="BH400" s="50">
        <v>12630.3</v>
      </c>
      <c r="BI400" s="50">
        <v>12630.3</v>
      </c>
      <c r="BJ400" s="50">
        <v>12630.3</v>
      </c>
      <c r="BK400" s="50">
        <v>12630.3</v>
      </c>
      <c r="BL400" s="50">
        <v>12630.3</v>
      </c>
      <c r="BM400" s="50">
        <v>12630.3</v>
      </c>
      <c r="BN400" s="50" t="s">
        <v>4949</v>
      </c>
      <c r="BO400" s="50" t="s">
        <v>4949</v>
      </c>
      <c r="BP400" s="50" t="s">
        <v>4949</v>
      </c>
      <c r="BQ400" s="50" t="s">
        <v>4949</v>
      </c>
      <c r="BR400" s="50" t="s">
        <v>4949</v>
      </c>
      <c r="BS400" s="50">
        <v>250.28</v>
      </c>
      <c r="BT400" s="59" t="s">
        <v>5557</v>
      </c>
      <c r="BU400" s="59" t="s">
        <v>5557</v>
      </c>
      <c r="BV400" s="59" t="s">
        <v>5557</v>
      </c>
      <c r="BW400" s="59" t="s">
        <v>5557</v>
      </c>
      <c r="BX400" s="59" t="s">
        <v>5557</v>
      </c>
      <c r="BY400" s="59">
        <v>36.32510885341074</v>
      </c>
      <c r="BZ400" s="50">
        <v>12630.3</v>
      </c>
      <c r="CA400" s="50">
        <v>12630.3</v>
      </c>
      <c r="CB400" s="50">
        <v>12630.3</v>
      </c>
      <c r="CC400" s="50">
        <v>12630.3</v>
      </c>
      <c r="CD400" s="50">
        <v>12630.3</v>
      </c>
      <c r="CE400" s="50">
        <v>12630.3</v>
      </c>
      <c r="CF400" s="50">
        <v>59.56</v>
      </c>
      <c r="CG400" s="50">
        <v>-429.77</v>
      </c>
      <c r="CH400" s="50">
        <v>-583.79</v>
      </c>
      <c r="CI400" s="50">
        <v>-310.56</v>
      </c>
      <c r="CJ400" s="50">
        <v>821.51</v>
      </c>
      <c r="CK400" s="50">
        <v>2354.3000000000002</v>
      </c>
      <c r="CL400" s="50">
        <v>-2.462069557013594</v>
      </c>
      <c r="CM400" s="50">
        <v>-1.1440027445430765</v>
      </c>
      <c r="CN400" s="50">
        <v>-1.8013636948411167</v>
      </c>
      <c r="CO400" s="50">
        <v>-0.74304215446631505</v>
      </c>
      <c r="CP400" s="50">
        <v>3.8213473991166005</v>
      </c>
      <c r="CQ400" s="50">
        <v>10.733007418843004</v>
      </c>
      <c r="CR400" s="50">
        <v>9.9897079634632711</v>
      </c>
      <c r="CS400" s="50">
        <v>14.18868733650671</v>
      </c>
      <c r="CT400" s="50">
        <v>12.387323641665594</v>
      </c>
      <c r="CU400" s="50">
        <v>11.644281487199279</v>
      </c>
      <c r="CV400" s="50">
        <v>15.46562888631588</v>
      </c>
      <c r="CW400" s="50">
        <v>26.198679188644455</v>
      </c>
      <c r="CX400" s="50" t="s">
        <v>4949</v>
      </c>
      <c r="CY400" s="50" t="s">
        <v>4949</v>
      </c>
      <c r="CZ400" s="50" t="s">
        <v>4949</v>
      </c>
      <c r="DA400" s="50" t="s">
        <v>4949</v>
      </c>
      <c r="DB400" s="50" t="s">
        <v>4949</v>
      </c>
      <c r="DC400" s="50">
        <v>1.0732878768386294</v>
      </c>
      <c r="DD400" s="50">
        <v>0.25541404005317553</v>
      </c>
      <c r="DE400" s="50">
        <v>-1.8430035593293022</v>
      </c>
      <c r="DF400" s="50">
        <v>-2.503495004073931</v>
      </c>
      <c r="DG400" s="50">
        <v>-1.331789527852824</v>
      </c>
      <c r="DH400" s="50">
        <v>3.5229212230370086</v>
      </c>
      <c r="DI400" s="50">
        <v>10.096059007676145</v>
      </c>
      <c r="DJ400" s="50">
        <v>-152.56980126452197</v>
      </c>
      <c r="DK400" s="50">
        <v>-328.35363796528844</v>
      </c>
      <c r="DL400" s="50">
        <v>-208.52949578631623</v>
      </c>
      <c r="DM400" s="50">
        <v>-505.53990881283539</v>
      </c>
      <c r="DN400" s="50">
        <v>98.299741892043528</v>
      </c>
      <c r="DO400" s="50">
        <v>34.998341876995241</v>
      </c>
      <c r="DP400" s="50">
        <v>37.602446877012234</v>
      </c>
      <c r="DQ400" s="50">
        <v>26.474433758681762</v>
      </c>
      <c r="DR400" s="50">
        <v>30.324343972858824</v>
      </c>
      <c r="DS400" s="50">
        <v>32.259393885826029</v>
      </c>
      <c r="DT400" s="50">
        <v>24.288534645064509</v>
      </c>
      <c r="DU400" s="50">
        <v>14.338030566663445</v>
      </c>
      <c r="DV400" s="58" t="s">
        <v>4949</v>
      </c>
      <c r="DW400" s="58" t="s">
        <v>4949</v>
      </c>
      <c r="DX400" s="58" t="s">
        <v>4949</v>
      </c>
      <c r="DY400" s="58" t="s">
        <v>4949</v>
      </c>
      <c r="DZ400" s="58" t="s">
        <v>4949</v>
      </c>
      <c r="EA400" s="58">
        <v>2.8572439719664047E-3</v>
      </c>
      <c r="EB400" s="60">
        <v>-0.24646061386563639</v>
      </c>
      <c r="EC400" s="60">
        <v>-8.0627807027618431E-2</v>
      </c>
      <c r="ED400" s="60">
        <v>-0.14541992660804542</v>
      </c>
      <c r="EE400" s="60">
        <v>-6.3811765052498234E-2</v>
      </c>
      <c r="EF400" s="60">
        <v>0.24708645391703155</v>
      </c>
      <c r="EG400" s="60">
        <v>0.40967742463502183</v>
      </c>
      <c r="EH400" s="60">
        <v>0.25482800926977767</v>
      </c>
      <c r="EI400" s="60">
        <v>4.036626057267001E-2</v>
      </c>
      <c r="EJ400" s="60">
        <v>0.30793404538854752</v>
      </c>
      <c r="EK400" s="60">
        <v>0.74046898523396054</v>
      </c>
      <c r="EL400" s="60">
        <v>0.52663355220333496</v>
      </c>
      <c r="EM400" s="60">
        <v>-0.53534913695504505</v>
      </c>
      <c r="EN400" s="60">
        <v>0.57461483675075931</v>
      </c>
      <c r="EO400" s="60">
        <v>-0.58751130790839401</v>
      </c>
      <c r="EP400" s="60">
        <v>-6.1428406533156341</v>
      </c>
      <c r="EQ400" s="60">
        <v>1.8086971159241387</v>
      </c>
    </row>
    <row r="401" spans="1:147" ht="15" thickBot="1">
      <c r="A401" s="17" t="s">
        <v>1990</v>
      </c>
      <c r="B401" s="17" t="s">
        <v>1991</v>
      </c>
      <c r="C401" s="17" t="s">
        <v>1992</v>
      </c>
      <c r="D401" s="17" t="s">
        <v>5753</v>
      </c>
      <c r="E401" s="19" t="s">
        <v>5574</v>
      </c>
      <c r="F401" s="18" t="s">
        <v>3002</v>
      </c>
      <c r="G401" s="18" t="s">
        <v>93</v>
      </c>
      <c r="H401" s="19" t="s">
        <v>3</v>
      </c>
      <c r="I401" s="18" t="s">
        <v>5726</v>
      </c>
      <c r="J401" s="18">
        <v>3.4</v>
      </c>
      <c r="K401" s="24">
        <v>1231</v>
      </c>
      <c r="L401" s="24" t="s">
        <v>853</v>
      </c>
      <c r="M401" s="24" t="s">
        <v>853</v>
      </c>
      <c r="N401" s="24">
        <v>2.83</v>
      </c>
      <c r="O401" s="24">
        <v>0.36</v>
      </c>
      <c r="P401" s="25">
        <v>1.43E-2</v>
      </c>
      <c r="Q401" s="25">
        <v>5.2000000000000005E-2</v>
      </c>
      <c r="R401" s="26">
        <v>5864.09</v>
      </c>
      <c r="S401" s="26">
        <v>5864.09</v>
      </c>
      <c r="T401" s="26">
        <v>16595.38</v>
      </c>
      <c r="U401" s="26">
        <v>2123.9899999999998</v>
      </c>
      <c r="V401" s="26">
        <v>16595.38</v>
      </c>
      <c r="W401" s="26">
        <v>2123.9899999999998</v>
      </c>
      <c r="X401" s="50">
        <v>7323.53</v>
      </c>
      <c r="Y401" s="50">
        <v>8555.6</v>
      </c>
      <c r="Z401" s="50">
        <v>9388.86</v>
      </c>
      <c r="AA401" s="50">
        <v>10380.69</v>
      </c>
      <c r="AB401" s="50" t="s">
        <v>4949</v>
      </c>
      <c r="AC401" s="50" t="s">
        <v>4949</v>
      </c>
      <c r="AD401" s="50">
        <v>325.31</v>
      </c>
      <c r="AE401" s="50">
        <v>-749.31</v>
      </c>
      <c r="AF401" s="50">
        <v>493.7</v>
      </c>
      <c r="AG401" s="50">
        <v>541.83000000000004</v>
      </c>
      <c r="AH401" s="50" t="s">
        <v>4949</v>
      </c>
      <c r="AI401" s="50" t="s">
        <v>4949</v>
      </c>
      <c r="AJ401" s="59">
        <v>41.975483870967743</v>
      </c>
      <c r="AK401" s="59">
        <v>-96.685161290322569</v>
      </c>
      <c r="AL401" s="59">
        <v>63.703225806451613</v>
      </c>
      <c r="AM401" s="59">
        <v>69.913548387096782</v>
      </c>
      <c r="AN401" s="59" t="s">
        <v>5557</v>
      </c>
      <c r="AO401" s="59" t="s">
        <v>5557</v>
      </c>
      <c r="AP401" s="50">
        <v>2123.9899999999998</v>
      </c>
      <c r="AQ401" s="50">
        <v>2123.9899999999998</v>
      </c>
      <c r="AR401" s="50">
        <v>2123.9899999999998</v>
      </c>
      <c r="AS401" s="50">
        <v>2123.9899999999998</v>
      </c>
      <c r="AT401" s="50">
        <v>2123.9899999999998</v>
      </c>
      <c r="AU401" s="50">
        <v>2123.9899999999998</v>
      </c>
      <c r="AV401" s="50">
        <v>10379.040000000001</v>
      </c>
      <c r="AW401" s="50">
        <v>9277.9500000000007</v>
      </c>
      <c r="AX401" s="50">
        <v>9214.2099999999991</v>
      </c>
      <c r="AY401" s="50">
        <v>9509.2000000000007</v>
      </c>
      <c r="AZ401" s="50" t="s">
        <v>4949</v>
      </c>
      <c r="BA401" s="50" t="s">
        <v>4949</v>
      </c>
      <c r="BB401" s="59">
        <v>1339.2309677419355</v>
      </c>
      <c r="BC401" s="59">
        <v>1197.1548387096775</v>
      </c>
      <c r="BD401" s="59">
        <v>1188.930322580645</v>
      </c>
      <c r="BE401" s="59">
        <v>1226.9935483870968</v>
      </c>
      <c r="BF401" s="59" t="s">
        <v>5557</v>
      </c>
      <c r="BG401" s="59" t="s">
        <v>5557</v>
      </c>
      <c r="BH401" s="50">
        <v>2123.9899999999998</v>
      </c>
      <c r="BI401" s="50">
        <v>2123.9899999999998</v>
      </c>
      <c r="BJ401" s="50">
        <v>2123.9899999999998</v>
      </c>
      <c r="BK401" s="50">
        <v>2123.9899999999998</v>
      </c>
      <c r="BL401" s="50">
        <v>2123.9899999999998</v>
      </c>
      <c r="BM401" s="50">
        <v>2123.9899999999998</v>
      </c>
      <c r="BN401" s="50">
        <v>351.78</v>
      </c>
      <c r="BO401" s="50">
        <v>549.44000000000005</v>
      </c>
      <c r="BP401" s="50">
        <v>246.85</v>
      </c>
      <c r="BQ401" s="50">
        <v>270.92</v>
      </c>
      <c r="BR401" s="50" t="s">
        <v>4949</v>
      </c>
      <c r="BS401" s="50" t="s">
        <v>4949</v>
      </c>
      <c r="BT401" s="59">
        <v>45.390967741935484</v>
      </c>
      <c r="BU401" s="59">
        <v>70.895483870967752</v>
      </c>
      <c r="BV401" s="59">
        <v>31.851612903225806</v>
      </c>
      <c r="BW401" s="59">
        <v>34.957419354838713</v>
      </c>
      <c r="BX401" s="59" t="s">
        <v>5557</v>
      </c>
      <c r="BY401" s="59" t="s">
        <v>5557</v>
      </c>
      <c r="BZ401" s="50">
        <v>2123.9899999999998</v>
      </c>
      <c r="CA401" s="50">
        <v>2123.9899999999998</v>
      </c>
      <c r="CB401" s="50">
        <v>2123.9899999999998</v>
      </c>
      <c r="CC401" s="50">
        <v>2123.9899999999998</v>
      </c>
      <c r="CD401" s="50">
        <v>2123.9899999999998</v>
      </c>
      <c r="CE401" s="50">
        <v>2123.9899999999998</v>
      </c>
      <c r="CF401" s="50">
        <v>749.32</v>
      </c>
      <c r="CG401" s="50">
        <v>-819.01</v>
      </c>
      <c r="CH401" s="50">
        <v>613.03</v>
      </c>
      <c r="CI401" s="50">
        <v>694.91</v>
      </c>
      <c r="CJ401" s="50" t="s">
        <v>4949</v>
      </c>
      <c r="CK401" s="50" t="s">
        <v>4949</v>
      </c>
      <c r="CL401" s="50">
        <v>5.5474933024561357E-2</v>
      </c>
      <c r="CM401" s="50">
        <v>-0.12777941675519985</v>
      </c>
      <c r="CN401" s="50">
        <v>8.4190385891076025E-2</v>
      </c>
      <c r="CO401" s="50">
        <v>9.2397967971160067E-2</v>
      </c>
      <c r="CP401" s="50" t="s">
        <v>4949</v>
      </c>
      <c r="CQ401" s="50" t="s">
        <v>4949</v>
      </c>
      <c r="CR401" s="50">
        <v>1.7699319075935056</v>
      </c>
      <c r="CS401" s="50">
        <v>1.5821636434638624</v>
      </c>
      <c r="CT401" s="50">
        <v>1.5712940967822797</v>
      </c>
      <c r="CU401" s="50">
        <v>1.6215985771023298</v>
      </c>
      <c r="CV401" s="50" t="s">
        <v>4949</v>
      </c>
      <c r="CW401" s="50" t="s">
        <v>4949</v>
      </c>
      <c r="CX401" s="50">
        <v>5.9988847374443426E-2</v>
      </c>
      <c r="CY401" s="50">
        <v>9.3695697030570818E-2</v>
      </c>
      <c r="CZ401" s="50">
        <v>4.2095192945538012E-2</v>
      </c>
      <c r="DA401" s="50">
        <v>4.6199836632793839E-2</v>
      </c>
      <c r="DB401" s="50" t="s">
        <v>4949</v>
      </c>
      <c r="DC401" s="50" t="s">
        <v>4949</v>
      </c>
      <c r="DD401" s="50">
        <v>0.12778112204962749</v>
      </c>
      <c r="DE401" s="50">
        <v>-0.13966531891563738</v>
      </c>
      <c r="DF401" s="50">
        <v>0.10453966429573898</v>
      </c>
      <c r="DG401" s="50">
        <v>0.11850261506900472</v>
      </c>
      <c r="DH401" s="50" t="s">
        <v>4949</v>
      </c>
      <c r="DI401" s="50" t="s">
        <v>4949</v>
      </c>
      <c r="DJ401" s="50">
        <v>51.014048138698477</v>
      </c>
      <c r="DK401" s="50">
        <v>-22.147549078485543</v>
      </c>
      <c r="DL401" s="50">
        <v>33.614300182296944</v>
      </c>
      <c r="DM401" s="50">
        <v>30.628388978092758</v>
      </c>
      <c r="DN401" s="50" t="s">
        <v>4949</v>
      </c>
      <c r="DO401" s="50" t="s">
        <v>4949</v>
      </c>
      <c r="DP401" s="50">
        <v>1.5989320784966625</v>
      </c>
      <c r="DQ401" s="50">
        <v>1.7886903895795947</v>
      </c>
      <c r="DR401" s="50">
        <v>1.8010637916869707</v>
      </c>
      <c r="DS401" s="50">
        <v>1.7451920245656838</v>
      </c>
      <c r="DT401" s="50" t="s">
        <v>4949</v>
      </c>
      <c r="DU401" s="50" t="s">
        <v>4949</v>
      </c>
      <c r="DV401" s="58">
        <v>2.1197465800722848E-2</v>
      </c>
      <c r="DW401" s="58">
        <v>3.3108009578569457E-2</v>
      </c>
      <c r="DX401" s="58">
        <v>1.4874621732072419E-2</v>
      </c>
      <c r="DY401" s="58">
        <v>1.6325025398635042E-2</v>
      </c>
      <c r="DZ401" s="58" t="s">
        <v>4949</v>
      </c>
      <c r="EA401" s="58" t="s">
        <v>4949</v>
      </c>
      <c r="EB401" s="60">
        <v>3.1342975843623298E-2</v>
      </c>
      <c r="EC401" s="60">
        <v>-8.0762452912550714E-2</v>
      </c>
      <c r="ED401" s="60">
        <v>5.3580285233351531E-2</v>
      </c>
      <c r="EE401" s="60">
        <v>5.6979556639885583E-2</v>
      </c>
      <c r="EF401" s="60" t="s">
        <v>4949</v>
      </c>
      <c r="EG401" s="60" t="s">
        <v>4949</v>
      </c>
      <c r="EH401" s="60">
        <v>0.16823444431851864</v>
      </c>
      <c r="EI401" s="60">
        <v>9.7393520033662195E-2</v>
      </c>
      <c r="EJ401" s="60">
        <v>0.10563902326800068</v>
      </c>
      <c r="EK401" s="60" t="s">
        <v>4949</v>
      </c>
      <c r="EL401" s="60" t="s">
        <v>4949</v>
      </c>
      <c r="EM401" s="60">
        <v>-3.3033721680858257</v>
      </c>
      <c r="EN401" s="60">
        <v>-1.6588728296699631</v>
      </c>
      <c r="EO401" s="60">
        <v>9.7488353250962279E-2</v>
      </c>
      <c r="EP401" s="60" t="s">
        <v>4949</v>
      </c>
      <c r="EQ401" s="60" t="s">
        <v>4949</v>
      </c>
    </row>
    <row r="402" spans="1:147" ht="15" thickBot="1">
      <c r="A402" s="17" t="s">
        <v>2206</v>
      </c>
      <c r="B402" s="17" t="s">
        <v>2207</v>
      </c>
      <c r="C402" s="17" t="s">
        <v>2208</v>
      </c>
      <c r="D402" s="17" t="s">
        <v>5757</v>
      </c>
      <c r="E402" s="19" t="s">
        <v>5574</v>
      </c>
      <c r="F402" s="18" t="s">
        <v>3040</v>
      </c>
      <c r="G402" s="18" t="s">
        <v>208</v>
      </c>
      <c r="H402" s="19" t="s">
        <v>3</v>
      </c>
      <c r="I402" s="18" t="s">
        <v>5726</v>
      </c>
      <c r="J402" s="18">
        <v>9.3800000000000008</v>
      </c>
      <c r="K402" s="24">
        <v>1231</v>
      </c>
      <c r="L402" s="24" t="s">
        <v>853</v>
      </c>
      <c r="M402" s="24" t="s">
        <v>4</v>
      </c>
      <c r="N402" s="24">
        <v>3.34</v>
      </c>
      <c r="O402" s="24">
        <v>0.43</v>
      </c>
      <c r="P402" s="25">
        <v>2.7699999999999999E-2</v>
      </c>
      <c r="Q402" s="25">
        <v>-0.11869999999999999</v>
      </c>
      <c r="R402" s="26">
        <v>679.45</v>
      </c>
      <c r="S402" s="26">
        <v>679.45</v>
      </c>
      <c r="T402" s="26">
        <v>2269.35</v>
      </c>
      <c r="U402" s="26">
        <v>290.45</v>
      </c>
      <c r="V402" s="26">
        <v>2269.35</v>
      </c>
      <c r="W402" s="26">
        <v>290.45</v>
      </c>
      <c r="X402" s="50">
        <v>400.11</v>
      </c>
      <c r="Y402" s="50">
        <v>872.94</v>
      </c>
      <c r="Z402" s="50">
        <v>1723.77</v>
      </c>
      <c r="AA402" s="50">
        <v>2423.09</v>
      </c>
      <c r="AB402" s="50">
        <v>3158.81</v>
      </c>
      <c r="AC402" s="50">
        <v>4065.89</v>
      </c>
      <c r="AD402" s="50">
        <v>-846.8</v>
      </c>
      <c r="AE402" s="50">
        <v>-671.01</v>
      </c>
      <c r="AF402" s="50">
        <v>-151.66999999999999</v>
      </c>
      <c r="AG402" s="50">
        <v>139.66999999999999</v>
      </c>
      <c r="AH402" s="50">
        <v>383.77</v>
      </c>
      <c r="AI402" s="50">
        <v>684.51</v>
      </c>
      <c r="AJ402" s="59">
        <v>-122.90275761973875</v>
      </c>
      <c r="AK402" s="59">
        <v>-97.388969521044999</v>
      </c>
      <c r="AL402" s="59">
        <v>-22.013062409288825</v>
      </c>
      <c r="AM402" s="59">
        <v>20.271407837445572</v>
      </c>
      <c r="AN402" s="59">
        <v>55.699564586357042</v>
      </c>
      <c r="AO402" s="59">
        <v>99.34833091436866</v>
      </c>
      <c r="AP402" s="50">
        <v>290.45</v>
      </c>
      <c r="AQ402" s="50">
        <v>290.45</v>
      </c>
      <c r="AR402" s="50">
        <v>290.45</v>
      </c>
      <c r="AS402" s="50">
        <v>290.45</v>
      </c>
      <c r="AT402" s="50">
        <v>290.45</v>
      </c>
      <c r="AU402" s="50">
        <v>290.45</v>
      </c>
      <c r="AV402" s="50">
        <v>698.03</v>
      </c>
      <c r="AW402" s="50">
        <v>27.02</v>
      </c>
      <c r="AX402" s="50">
        <v>-124.65</v>
      </c>
      <c r="AY402" s="50">
        <v>15.02</v>
      </c>
      <c r="AZ402" s="50">
        <v>398.79</v>
      </c>
      <c r="BA402" s="50">
        <v>1006.55</v>
      </c>
      <c r="BB402" s="59">
        <v>101.31059506531204</v>
      </c>
      <c r="BC402" s="59">
        <v>3.9216255442670538</v>
      </c>
      <c r="BD402" s="59">
        <v>-18.091436865021773</v>
      </c>
      <c r="BE402" s="59">
        <v>2.1799709724238028</v>
      </c>
      <c r="BF402" s="59">
        <v>57.879535558780844</v>
      </c>
      <c r="BG402" s="59">
        <v>146.08853410740204</v>
      </c>
      <c r="BH402" s="50">
        <v>290.45</v>
      </c>
      <c r="BI402" s="50">
        <v>290.45</v>
      </c>
      <c r="BJ402" s="50">
        <v>290.45</v>
      </c>
      <c r="BK402" s="50">
        <v>290.45</v>
      </c>
      <c r="BL402" s="50">
        <v>290.45</v>
      </c>
      <c r="BM402" s="50">
        <v>290.45</v>
      </c>
      <c r="BN402" s="50" t="s">
        <v>4949</v>
      </c>
      <c r="BO402" s="50" t="s">
        <v>4949</v>
      </c>
      <c r="BP402" s="50" t="s">
        <v>4949</v>
      </c>
      <c r="BQ402" s="50" t="s">
        <v>4949</v>
      </c>
      <c r="BR402" s="50">
        <v>76.75</v>
      </c>
      <c r="BS402" s="50">
        <v>205.35</v>
      </c>
      <c r="BT402" s="59" t="s">
        <v>5557</v>
      </c>
      <c r="BU402" s="59" t="s">
        <v>5557</v>
      </c>
      <c r="BV402" s="59" t="s">
        <v>5557</v>
      </c>
      <c r="BW402" s="59" t="s">
        <v>5557</v>
      </c>
      <c r="BX402" s="59">
        <v>11.13933236574746</v>
      </c>
      <c r="BY402" s="59">
        <v>29.804063860667636</v>
      </c>
      <c r="BZ402" s="50">
        <v>290.45</v>
      </c>
      <c r="CA402" s="50">
        <v>290.45</v>
      </c>
      <c r="CB402" s="50">
        <v>290.45</v>
      </c>
      <c r="CC402" s="50">
        <v>290.45</v>
      </c>
      <c r="CD402" s="50">
        <v>290.45</v>
      </c>
      <c r="CE402" s="50">
        <v>290.45</v>
      </c>
      <c r="CF402" s="50">
        <v>-944.1</v>
      </c>
      <c r="CG402" s="50">
        <v>-802.33</v>
      </c>
      <c r="CH402" s="50">
        <v>-404.73</v>
      </c>
      <c r="CI402" s="50">
        <v>-70.19</v>
      </c>
      <c r="CJ402" s="50">
        <v>115.84</v>
      </c>
      <c r="CK402" s="50">
        <v>387.53</v>
      </c>
      <c r="CL402" s="50">
        <v>-1.2463021561557139</v>
      </c>
      <c r="CM402" s="50">
        <v>-0.9875781882404886</v>
      </c>
      <c r="CN402" s="50">
        <v>-0.22322466701008165</v>
      </c>
      <c r="CO402" s="50">
        <v>0.20556332327617924</v>
      </c>
      <c r="CP402" s="50">
        <v>0.56482449039664429</v>
      </c>
      <c r="CQ402" s="50">
        <v>1.0074471999411287</v>
      </c>
      <c r="CR402" s="50">
        <v>1.0273456472146587</v>
      </c>
      <c r="CS402" s="50">
        <v>3.9767458974170285E-2</v>
      </c>
      <c r="CT402" s="50">
        <v>-0.1834572080359114</v>
      </c>
      <c r="CU402" s="50">
        <v>2.210611524026786E-2</v>
      </c>
      <c r="CV402" s="50">
        <v>0.58693060563691224</v>
      </c>
      <c r="CW402" s="50">
        <v>1.48141879461329</v>
      </c>
      <c r="CX402" s="50" t="s">
        <v>4949</v>
      </c>
      <c r="CY402" s="50" t="s">
        <v>4949</v>
      </c>
      <c r="CZ402" s="50" t="s">
        <v>4949</v>
      </c>
      <c r="DA402" s="50" t="s">
        <v>4949</v>
      </c>
      <c r="DB402" s="50">
        <v>0.11295901096475089</v>
      </c>
      <c r="DC402" s="50">
        <v>0.30222974464640517</v>
      </c>
      <c r="DD402" s="50">
        <v>-1.3895062182647728</v>
      </c>
      <c r="DE402" s="50">
        <v>-1.1808521598351607</v>
      </c>
      <c r="DF402" s="50">
        <v>-0.59567297078519388</v>
      </c>
      <c r="DG402" s="50">
        <v>-0.10330414305688423</v>
      </c>
      <c r="DH402" s="50">
        <v>0.17049083817793803</v>
      </c>
      <c r="DI402" s="50">
        <v>0.57035837809993373</v>
      </c>
      <c r="DJ402" s="50">
        <v>-2.3787671232876715</v>
      </c>
      <c r="DK402" s="50">
        <v>-3.0019522808900017</v>
      </c>
      <c r="DL402" s="50">
        <v>-13.281070745697898</v>
      </c>
      <c r="DM402" s="50">
        <v>14.422137896470252</v>
      </c>
      <c r="DN402" s="50">
        <v>5.248820908356568</v>
      </c>
      <c r="DO402" s="50">
        <v>2.9427473667294852</v>
      </c>
      <c r="DP402" s="50">
        <v>2.8857498961362693</v>
      </c>
      <c r="DQ402" s="50">
        <v>74.549962990377495</v>
      </c>
      <c r="DR402" s="50">
        <v>-16.159967910148413</v>
      </c>
      <c r="DS402" s="50">
        <v>134.11051930758987</v>
      </c>
      <c r="DT402" s="50">
        <v>5.0511296672434112</v>
      </c>
      <c r="DU402" s="50">
        <v>2.0012319308529136</v>
      </c>
      <c r="DV402" s="58" t="s">
        <v>4949</v>
      </c>
      <c r="DW402" s="58" t="s">
        <v>4949</v>
      </c>
      <c r="DX402" s="58" t="s">
        <v>4949</v>
      </c>
      <c r="DY402" s="58" t="s">
        <v>4949</v>
      </c>
      <c r="DZ402" s="58">
        <v>3.8101810022141247E-2</v>
      </c>
      <c r="EA402" s="58">
        <v>0.10194406108204176</v>
      </c>
      <c r="EB402" s="60">
        <v>-1.2131283755712505</v>
      </c>
      <c r="EC402" s="60">
        <v>-24.83382679496669</v>
      </c>
      <c r="ED402" s="60">
        <v>1.216766947452868</v>
      </c>
      <c r="EE402" s="60">
        <v>9.2989347536617846</v>
      </c>
      <c r="EF402" s="60">
        <v>0.96233606660146931</v>
      </c>
      <c r="EG402" s="60">
        <v>0.68005563558690574</v>
      </c>
      <c r="EH402" s="60">
        <v>1.1817500187448453</v>
      </c>
      <c r="EI402" s="60">
        <v>0.97467179874905474</v>
      </c>
      <c r="EJ402" s="60">
        <v>0.40569217471008323</v>
      </c>
      <c r="EK402" s="60">
        <v>0.30362883755865444</v>
      </c>
      <c r="EL402" s="60">
        <v>0.28715877181596872</v>
      </c>
      <c r="EM402" s="60">
        <v>-0.20759329239489843</v>
      </c>
      <c r="EN402" s="60">
        <v>-0.77396760107897056</v>
      </c>
      <c r="EO402" s="60">
        <v>-1.9208808597613238</v>
      </c>
      <c r="EP402" s="60">
        <v>1.7476909858953249</v>
      </c>
      <c r="EQ402" s="60">
        <v>0.78364645490788765</v>
      </c>
    </row>
    <row r="403" spans="1:147" ht="15" thickBot="1">
      <c r="A403" s="17" t="s">
        <v>5245</v>
      </c>
      <c r="B403" s="17" t="s">
        <v>5246</v>
      </c>
      <c r="C403" s="17" t="s">
        <v>5247</v>
      </c>
      <c r="D403" s="17" t="s">
        <v>5757</v>
      </c>
      <c r="E403" s="19" t="s">
        <v>5574</v>
      </c>
      <c r="F403" s="18" t="s">
        <v>3040</v>
      </c>
      <c r="G403" s="18" t="s">
        <v>208</v>
      </c>
      <c r="H403" s="19" t="s">
        <v>3</v>
      </c>
      <c r="I403" s="18" t="s">
        <v>5726</v>
      </c>
      <c r="J403" s="18">
        <v>430</v>
      </c>
      <c r="K403" s="24">
        <v>1231</v>
      </c>
      <c r="L403" s="24" t="s">
        <v>853</v>
      </c>
      <c r="M403" s="24" t="s">
        <v>4</v>
      </c>
      <c r="N403" s="24">
        <v>315</v>
      </c>
      <c r="O403" s="24">
        <v>40.32</v>
      </c>
      <c r="P403" s="25">
        <v>-8.199999999999999E-3</v>
      </c>
      <c r="Q403" s="25">
        <v>5.6299999999999996E-2</v>
      </c>
      <c r="R403" s="26">
        <v>90.14</v>
      </c>
      <c r="S403" s="26">
        <v>90.14</v>
      </c>
      <c r="T403" s="26">
        <v>28393.38</v>
      </c>
      <c r="U403" s="26">
        <v>3633.98</v>
      </c>
      <c r="V403" s="26">
        <v>28393.38</v>
      </c>
      <c r="W403" s="26">
        <v>3633.98</v>
      </c>
      <c r="X403" s="50">
        <v>1786.54</v>
      </c>
      <c r="Y403" s="50">
        <v>1941.26</v>
      </c>
      <c r="Z403" s="50">
        <v>1300</v>
      </c>
      <c r="AA403" s="50">
        <v>1434.2</v>
      </c>
      <c r="AB403" s="50">
        <v>1219.44</v>
      </c>
      <c r="AC403" s="50">
        <v>3216.04</v>
      </c>
      <c r="AD403" s="50">
        <v>-357.51</v>
      </c>
      <c r="AE403" s="50">
        <v>-1050.43</v>
      </c>
      <c r="AF403" s="50">
        <v>-2514.44</v>
      </c>
      <c r="AG403" s="50">
        <v>-426.57</v>
      </c>
      <c r="AH403" s="50">
        <v>-625.59</v>
      </c>
      <c r="AI403" s="50">
        <v>447.16</v>
      </c>
      <c r="AJ403" s="59">
        <v>-51.888243831640061</v>
      </c>
      <c r="AK403" s="59">
        <v>-152.45718432510887</v>
      </c>
      <c r="AL403" s="59">
        <v>-364.94049346879535</v>
      </c>
      <c r="AM403" s="59">
        <v>-61.911465892597967</v>
      </c>
      <c r="AN403" s="59">
        <v>-90.796806966618291</v>
      </c>
      <c r="AO403" s="59">
        <v>64.899854862119014</v>
      </c>
      <c r="AP403" s="50">
        <v>3633.98</v>
      </c>
      <c r="AQ403" s="50">
        <v>3633.98</v>
      </c>
      <c r="AR403" s="50">
        <v>3633.98</v>
      </c>
      <c r="AS403" s="50">
        <v>3633.98</v>
      </c>
      <c r="AT403" s="50">
        <v>3633.98</v>
      </c>
      <c r="AU403" s="50">
        <v>3633.98</v>
      </c>
      <c r="AV403" s="50">
        <v>-1123.9100000000001</v>
      </c>
      <c r="AW403" s="50">
        <v>-2021.9</v>
      </c>
      <c r="AX403" s="50">
        <v>2481.87</v>
      </c>
      <c r="AY403" s="50">
        <v>2055.3000000000002</v>
      </c>
      <c r="AZ403" s="50">
        <v>1429.71</v>
      </c>
      <c r="BA403" s="50">
        <v>1876.87</v>
      </c>
      <c r="BB403" s="59">
        <v>-163.12191582002905</v>
      </c>
      <c r="BC403" s="59">
        <v>-293.45428156748915</v>
      </c>
      <c r="BD403" s="59">
        <v>360.21335268505078</v>
      </c>
      <c r="BE403" s="59">
        <v>298.30188679245288</v>
      </c>
      <c r="BF403" s="59">
        <v>207.50507982583457</v>
      </c>
      <c r="BG403" s="59">
        <v>272.40493468795353</v>
      </c>
      <c r="BH403" s="50">
        <v>3633.98</v>
      </c>
      <c r="BI403" s="50">
        <v>3633.98</v>
      </c>
      <c r="BJ403" s="50">
        <v>3633.98</v>
      </c>
      <c r="BK403" s="50">
        <v>3633.98</v>
      </c>
      <c r="BL403" s="50">
        <v>3633.98</v>
      </c>
      <c r="BM403" s="50">
        <v>3633.98</v>
      </c>
      <c r="BN403" s="50" t="s">
        <v>4949</v>
      </c>
      <c r="BO403" s="50" t="s">
        <v>4949</v>
      </c>
      <c r="BP403" s="50" t="s">
        <v>4949</v>
      </c>
      <c r="BQ403" s="50" t="s">
        <v>4949</v>
      </c>
      <c r="BR403" s="50" t="s">
        <v>4949</v>
      </c>
      <c r="BS403" s="50" t="s">
        <v>4949</v>
      </c>
      <c r="BT403" s="59" t="s">
        <v>5557</v>
      </c>
      <c r="BU403" s="59" t="s">
        <v>5557</v>
      </c>
      <c r="BV403" s="59" t="s">
        <v>5557</v>
      </c>
      <c r="BW403" s="59" t="s">
        <v>5557</v>
      </c>
      <c r="BX403" s="59" t="s">
        <v>5557</v>
      </c>
      <c r="BY403" s="59" t="s">
        <v>5557</v>
      </c>
      <c r="BZ403" s="50">
        <v>3633.98</v>
      </c>
      <c r="CA403" s="50">
        <v>3633.98</v>
      </c>
      <c r="CB403" s="50">
        <v>3633.98</v>
      </c>
      <c r="CC403" s="50">
        <v>3633.98</v>
      </c>
      <c r="CD403" s="50">
        <v>3633.98</v>
      </c>
      <c r="CE403" s="50">
        <v>3633.98</v>
      </c>
      <c r="CF403" s="50">
        <v>816.34</v>
      </c>
      <c r="CG403" s="50">
        <v>285.77999999999997</v>
      </c>
      <c r="CH403" s="50">
        <v>-634.30999999999995</v>
      </c>
      <c r="CI403" s="50">
        <v>-443.92</v>
      </c>
      <c r="CJ403" s="50">
        <v>-652.17999999999995</v>
      </c>
      <c r="CK403" s="50">
        <v>142.37</v>
      </c>
      <c r="CL403" s="50">
        <v>-3.9661637452851117</v>
      </c>
      <c r="CM403" s="50">
        <v>-11.65331706234746</v>
      </c>
      <c r="CN403" s="50">
        <v>-27.894830264033725</v>
      </c>
      <c r="CO403" s="50">
        <v>-4.7323053028622146</v>
      </c>
      <c r="CP403" s="50">
        <v>-6.9402041269136898</v>
      </c>
      <c r="CQ403" s="50">
        <v>4.9607277568227204</v>
      </c>
      <c r="CR403" s="50">
        <v>-12.468493454626138</v>
      </c>
      <c r="CS403" s="50">
        <v>-22.430663412469492</v>
      </c>
      <c r="CT403" s="50">
        <v>27.533503439094741</v>
      </c>
      <c r="CU403" s="50">
        <v>22.801198136232529</v>
      </c>
      <c r="CV403" s="50">
        <v>15.860994009318837</v>
      </c>
      <c r="CW403" s="50">
        <v>20.821721766141557</v>
      </c>
      <c r="CX403" s="50" t="s">
        <v>4949</v>
      </c>
      <c r="CY403" s="50" t="s">
        <v>4949</v>
      </c>
      <c r="CZ403" s="50" t="s">
        <v>4949</v>
      </c>
      <c r="DA403" s="50" t="s">
        <v>4949</v>
      </c>
      <c r="DB403" s="50" t="s">
        <v>4949</v>
      </c>
      <c r="DC403" s="50" t="s">
        <v>4949</v>
      </c>
      <c r="DD403" s="50">
        <v>9.0563567783447976</v>
      </c>
      <c r="DE403" s="50">
        <v>3.1704015975149762</v>
      </c>
      <c r="DF403" s="50">
        <v>-7.0369425338362541</v>
      </c>
      <c r="DG403" s="50">
        <v>-4.9247836698469047</v>
      </c>
      <c r="DH403" s="50">
        <v>-7.2351897049034832</v>
      </c>
      <c r="DI403" s="50">
        <v>1.5794319946749502</v>
      </c>
      <c r="DJ403" s="50">
        <v>-70.495230902632102</v>
      </c>
      <c r="DK403" s="50">
        <v>-23.992793427453517</v>
      </c>
      <c r="DL403" s="50">
        <v>-10.0232059623614</v>
      </c>
      <c r="DM403" s="50">
        <v>-59.082331153151884</v>
      </c>
      <c r="DN403" s="50">
        <v>-40.286369667034315</v>
      </c>
      <c r="DO403" s="50">
        <v>56.361816799355935</v>
      </c>
      <c r="DP403" s="50">
        <v>-22.424170974544225</v>
      </c>
      <c r="DQ403" s="50">
        <v>-12.464884514565506</v>
      </c>
      <c r="DR403" s="50">
        <v>10.154742190364525</v>
      </c>
      <c r="DS403" s="50">
        <v>12.262321802169998</v>
      </c>
      <c r="DT403" s="50">
        <v>17.627875583160222</v>
      </c>
      <c r="DU403" s="50">
        <v>13.428074400464604</v>
      </c>
      <c r="DV403" s="58" t="s">
        <v>4949</v>
      </c>
      <c r="DW403" s="58" t="s">
        <v>4949</v>
      </c>
      <c r="DX403" s="58" t="s">
        <v>4949</v>
      </c>
      <c r="DY403" s="58" t="s">
        <v>4949</v>
      </c>
      <c r="DZ403" s="58" t="s">
        <v>4949</v>
      </c>
      <c r="EA403" s="58" t="s">
        <v>4949</v>
      </c>
      <c r="EB403" s="60">
        <v>0.31809486524721725</v>
      </c>
      <c r="EC403" s="60">
        <v>0.51952618823878527</v>
      </c>
      <c r="ED403" s="60">
        <v>-1.0131231692232068</v>
      </c>
      <c r="EE403" s="60">
        <v>-0.20754634359947452</v>
      </c>
      <c r="EF403" s="60">
        <v>-0.43756426128375686</v>
      </c>
      <c r="EG403" s="60">
        <v>0.23824772093964955</v>
      </c>
      <c r="EH403" s="60">
        <v>8.6603154701266227E-2</v>
      </c>
      <c r="EI403" s="60">
        <v>-0.33033184632661261</v>
      </c>
      <c r="EJ403" s="60">
        <v>0.10323076923076924</v>
      </c>
      <c r="EK403" s="60">
        <v>-0.1497420164551666</v>
      </c>
      <c r="EL403" s="60">
        <v>1.637308928688578</v>
      </c>
      <c r="EM403" s="60">
        <v>1.9381835473133622</v>
      </c>
      <c r="EN403" s="60">
        <v>1.3937244747389164</v>
      </c>
      <c r="EO403" s="60">
        <v>-0.83035188749781264</v>
      </c>
      <c r="EP403" s="60">
        <v>0.46655882973486196</v>
      </c>
      <c r="EQ403" s="60">
        <v>-1.7147812465033008</v>
      </c>
    </row>
    <row r="404" spans="1:147" ht="15" thickBot="1">
      <c r="A404" s="17" t="s">
        <v>2077</v>
      </c>
      <c r="B404" s="17" t="s">
        <v>2078</v>
      </c>
      <c r="C404" s="17" t="s">
        <v>4927</v>
      </c>
      <c r="D404" s="17" t="s">
        <v>5758</v>
      </c>
      <c r="E404" s="19" t="s">
        <v>5574</v>
      </c>
      <c r="F404" s="18" t="s">
        <v>3000</v>
      </c>
      <c r="G404" s="18" t="s">
        <v>714</v>
      </c>
      <c r="H404" s="19" t="s">
        <v>3</v>
      </c>
      <c r="I404" s="18" t="s">
        <v>5726</v>
      </c>
      <c r="J404" s="18">
        <v>4</v>
      </c>
      <c r="K404" s="24">
        <v>1231</v>
      </c>
      <c r="L404" s="24" t="s">
        <v>853</v>
      </c>
      <c r="M404" s="24" t="s">
        <v>4</v>
      </c>
      <c r="N404" s="24">
        <v>2.31</v>
      </c>
      <c r="O404" s="24">
        <v>0.3</v>
      </c>
      <c r="P404" s="25">
        <v>-4.3E-3</v>
      </c>
      <c r="Q404" s="25">
        <v>-8.6999999999999994E-2</v>
      </c>
      <c r="R404" s="26">
        <v>646.22</v>
      </c>
      <c r="S404" s="26">
        <v>646.22</v>
      </c>
      <c r="T404" s="26">
        <v>1492.77</v>
      </c>
      <c r="U404" s="26">
        <v>191.05</v>
      </c>
      <c r="V404" s="26">
        <v>1492.77</v>
      </c>
      <c r="W404" s="26">
        <v>191.05</v>
      </c>
      <c r="X404" s="50">
        <v>1806.07</v>
      </c>
      <c r="Y404" s="50">
        <v>2042.07</v>
      </c>
      <c r="Z404" s="50">
        <v>2304.27</v>
      </c>
      <c r="AA404" s="50">
        <v>2529.02</v>
      </c>
      <c r="AB404" s="50" t="s">
        <v>4949</v>
      </c>
      <c r="AC404" s="50" t="s">
        <v>4949</v>
      </c>
      <c r="AD404" s="50">
        <v>429.54</v>
      </c>
      <c r="AE404" s="50">
        <v>465.62</v>
      </c>
      <c r="AF404" s="50">
        <v>482.27</v>
      </c>
      <c r="AG404" s="50">
        <v>589.82000000000005</v>
      </c>
      <c r="AH404" s="50" t="s">
        <v>4949</v>
      </c>
      <c r="AI404" s="50" t="s">
        <v>4949</v>
      </c>
      <c r="AJ404" s="59">
        <v>62.34252539912918</v>
      </c>
      <c r="AK404" s="59">
        <v>67.579100145137886</v>
      </c>
      <c r="AL404" s="59">
        <v>69.995645863570388</v>
      </c>
      <c r="AM404" s="59">
        <v>85.605224963715543</v>
      </c>
      <c r="AN404" s="59" t="s">
        <v>5557</v>
      </c>
      <c r="AO404" s="59" t="s">
        <v>5557</v>
      </c>
      <c r="AP404" s="50">
        <v>191.05</v>
      </c>
      <c r="AQ404" s="50">
        <v>191.05</v>
      </c>
      <c r="AR404" s="50">
        <v>191.05</v>
      </c>
      <c r="AS404" s="50">
        <v>191.05</v>
      </c>
      <c r="AT404" s="50">
        <v>191.05</v>
      </c>
      <c r="AU404" s="50">
        <v>191.05</v>
      </c>
      <c r="AV404" s="50">
        <v>2057.61</v>
      </c>
      <c r="AW404" s="50">
        <v>2305.42</v>
      </c>
      <c r="AX404" s="50">
        <v>2447.3200000000002</v>
      </c>
      <c r="AY404" s="50">
        <v>2643.01</v>
      </c>
      <c r="AZ404" s="50" t="s">
        <v>4949</v>
      </c>
      <c r="BA404" s="50" t="s">
        <v>4949</v>
      </c>
      <c r="BB404" s="59">
        <v>298.63715529753267</v>
      </c>
      <c r="BC404" s="59">
        <v>334.6037735849057</v>
      </c>
      <c r="BD404" s="59">
        <v>355.19883889695217</v>
      </c>
      <c r="BE404" s="59">
        <v>383.60087082728597</v>
      </c>
      <c r="BF404" s="59" t="s">
        <v>5557</v>
      </c>
      <c r="BG404" s="59" t="s">
        <v>5557</v>
      </c>
      <c r="BH404" s="50">
        <v>191.05</v>
      </c>
      <c r="BI404" s="50">
        <v>191.05</v>
      </c>
      <c r="BJ404" s="50">
        <v>191.05</v>
      </c>
      <c r="BK404" s="50">
        <v>191.05</v>
      </c>
      <c r="BL404" s="50">
        <v>191.05</v>
      </c>
      <c r="BM404" s="50">
        <v>191.05</v>
      </c>
      <c r="BN404" s="50">
        <v>214.33</v>
      </c>
      <c r="BO404" s="50">
        <v>232.18</v>
      </c>
      <c r="BP404" s="50">
        <v>241.12</v>
      </c>
      <c r="BQ404" s="50">
        <v>294.89</v>
      </c>
      <c r="BR404" s="50" t="s">
        <v>4949</v>
      </c>
      <c r="BS404" s="50" t="s">
        <v>4949</v>
      </c>
      <c r="BT404" s="59">
        <v>31.107402031930338</v>
      </c>
      <c r="BU404" s="59">
        <v>33.698113207547173</v>
      </c>
      <c r="BV404" s="59">
        <v>34.995645863570395</v>
      </c>
      <c r="BW404" s="59">
        <v>42.799709724238028</v>
      </c>
      <c r="BX404" s="59" t="s">
        <v>5557</v>
      </c>
      <c r="BY404" s="59" t="s">
        <v>5557</v>
      </c>
      <c r="BZ404" s="50">
        <v>191.05</v>
      </c>
      <c r="CA404" s="50">
        <v>191.05</v>
      </c>
      <c r="CB404" s="50">
        <v>191.05</v>
      </c>
      <c r="CC404" s="50">
        <v>191.05</v>
      </c>
      <c r="CD404" s="50">
        <v>191.05</v>
      </c>
      <c r="CE404" s="50">
        <v>191.05</v>
      </c>
      <c r="CF404" s="50">
        <v>735.9</v>
      </c>
      <c r="CG404" s="50">
        <v>493.39</v>
      </c>
      <c r="CH404" s="50">
        <v>886</v>
      </c>
      <c r="CI404" s="50">
        <v>1004.73</v>
      </c>
      <c r="CJ404" s="50" t="s">
        <v>4949</v>
      </c>
      <c r="CK404" s="50" t="s">
        <v>4949</v>
      </c>
      <c r="CL404" s="50">
        <v>0.66469623348085793</v>
      </c>
      <c r="CM404" s="50">
        <v>0.72052861254681067</v>
      </c>
      <c r="CN404" s="50">
        <v>0.74629383182198006</v>
      </c>
      <c r="CO404" s="50">
        <v>0.91272322119402061</v>
      </c>
      <c r="CP404" s="50" t="s">
        <v>4949</v>
      </c>
      <c r="CQ404" s="50" t="s">
        <v>4949</v>
      </c>
      <c r="CR404" s="50">
        <v>3.1840704404072917</v>
      </c>
      <c r="CS404" s="50">
        <v>3.5675466559376066</v>
      </c>
      <c r="CT404" s="50">
        <v>3.7871313175079697</v>
      </c>
      <c r="CU404" s="50">
        <v>4.0899538856736095</v>
      </c>
      <c r="CV404" s="50" t="s">
        <v>4949</v>
      </c>
      <c r="CW404" s="50" t="s">
        <v>4949</v>
      </c>
      <c r="CX404" s="50">
        <v>0.33166723406889292</v>
      </c>
      <c r="CY404" s="50">
        <v>0.35928940608461513</v>
      </c>
      <c r="CZ404" s="50">
        <v>0.37312370400173317</v>
      </c>
      <c r="DA404" s="50">
        <v>0.45633066138466771</v>
      </c>
      <c r="DB404" s="50" t="s">
        <v>4949</v>
      </c>
      <c r="DC404" s="50" t="s">
        <v>4949</v>
      </c>
      <c r="DD404" s="50">
        <v>1.1387762681439757</v>
      </c>
      <c r="DE404" s="50">
        <v>0.76350159388443561</v>
      </c>
      <c r="DF404" s="50">
        <v>1.3710501067747825</v>
      </c>
      <c r="DG404" s="50">
        <v>1.5547801058463062</v>
      </c>
      <c r="DH404" s="50" t="s">
        <v>4949</v>
      </c>
      <c r="DI404" s="50" t="s">
        <v>4949</v>
      </c>
      <c r="DJ404" s="50">
        <v>3.0847418168273033</v>
      </c>
      <c r="DK404" s="50">
        <v>2.8457110948842401</v>
      </c>
      <c r="DL404" s="50">
        <v>2.7474651129035603</v>
      </c>
      <c r="DM404" s="50">
        <v>2.2464819775524734</v>
      </c>
      <c r="DN404" s="50" t="s">
        <v>4949</v>
      </c>
      <c r="DO404" s="50" t="s">
        <v>4949</v>
      </c>
      <c r="DP404" s="50">
        <v>0.64396071169949598</v>
      </c>
      <c r="DQ404" s="50">
        <v>0.57474126189588015</v>
      </c>
      <c r="DR404" s="50">
        <v>0.54141673340633834</v>
      </c>
      <c r="DS404" s="50">
        <v>0.50132992308012447</v>
      </c>
      <c r="DT404" s="50" t="s">
        <v>4949</v>
      </c>
      <c r="DU404" s="50" t="s">
        <v>4949</v>
      </c>
      <c r="DV404" s="58">
        <v>0.16175604896529866</v>
      </c>
      <c r="DW404" s="58">
        <v>0.17522754373518892</v>
      </c>
      <c r="DX404" s="58">
        <v>0.18197461170397428</v>
      </c>
      <c r="DY404" s="58">
        <v>0.22255513124330198</v>
      </c>
      <c r="DZ404" s="58" t="s">
        <v>4949</v>
      </c>
      <c r="EA404" s="58" t="s">
        <v>4949</v>
      </c>
      <c r="EB404" s="60">
        <v>0.2087567614854127</v>
      </c>
      <c r="EC404" s="60">
        <v>0.20196753736846215</v>
      </c>
      <c r="ED404" s="60">
        <v>0.19706045797035121</v>
      </c>
      <c r="EE404" s="60">
        <v>0.2231622279143855</v>
      </c>
      <c r="EF404" s="60" t="s">
        <v>4949</v>
      </c>
      <c r="EG404" s="60" t="s">
        <v>4949</v>
      </c>
      <c r="EH404" s="60">
        <v>0.13067046127780202</v>
      </c>
      <c r="EI404" s="60">
        <v>0.12839912441787016</v>
      </c>
      <c r="EJ404" s="60">
        <v>9.7536313018873555E-2</v>
      </c>
      <c r="EK404" s="60" t="s">
        <v>4949</v>
      </c>
      <c r="EL404" s="60" t="s">
        <v>4949</v>
      </c>
      <c r="EM404" s="60">
        <v>8.3996833822228334E-2</v>
      </c>
      <c r="EN404" s="60">
        <v>3.5758773248571796E-2</v>
      </c>
      <c r="EO404" s="60">
        <v>0.22300785866838102</v>
      </c>
      <c r="EP404" s="60" t="s">
        <v>4949</v>
      </c>
      <c r="EQ404" s="60" t="s">
        <v>4949</v>
      </c>
    </row>
    <row r="405" spans="1:147" ht="15" thickBot="1">
      <c r="A405" s="17" t="s">
        <v>3257</v>
      </c>
      <c r="B405" s="17" t="s">
        <v>3258</v>
      </c>
      <c r="C405" s="17" t="s">
        <v>3259</v>
      </c>
      <c r="D405" s="17" t="s">
        <v>5759</v>
      </c>
      <c r="E405" s="19" t="s">
        <v>5574</v>
      </c>
      <c r="F405" s="18" t="s">
        <v>3012</v>
      </c>
      <c r="G405" s="18" t="s">
        <v>2408</v>
      </c>
      <c r="H405" s="19" t="s">
        <v>3</v>
      </c>
      <c r="I405" s="18" t="s">
        <v>5726</v>
      </c>
      <c r="J405" s="18">
        <v>220</v>
      </c>
      <c r="K405" s="24">
        <v>1231</v>
      </c>
      <c r="L405" s="24" t="s">
        <v>853</v>
      </c>
      <c r="M405" s="24" t="s">
        <v>4</v>
      </c>
      <c r="N405" s="24">
        <v>239.4</v>
      </c>
      <c r="O405" s="24">
        <v>30.64</v>
      </c>
      <c r="P405" s="25">
        <v>-7.7800000000000008E-2</v>
      </c>
      <c r="Q405" s="25">
        <v>0.24109999999999998</v>
      </c>
      <c r="R405" s="26">
        <v>420.83</v>
      </c>
      <c r="S405" s="26">
        <v>341.13</v>
      </c>
      <c r="T405" s="26">
        <v>100747.69</v>
      </c>
      <c r="U405" s="26">
        <v>12894.38</v>
      </c>
      <c r="V405" s="26">
        <v>81667.5</v>
      </c>
      <c r="W405" s="26">
        <v>10452.370000000001</v>
      </c>
      <c r="X405" s="50">
        <v>22527.99</v>
      </c>
      <c r="Y405" s="50">
        <v>26831.53</v>
      </c>
      <c r="Z405" s="50">
        <v>30158.99</v>
      </c>
      <c r="AA405" s="50">
        <v>32296.66</v>
      </c>
      <c r="AB405" s="50">
        <v>33933.81</v>
      </c>
      <c r="AC405" s="50" t="s">
        <v>4949</v>
      </c>
      <c r="AD405" s="50">
        <v>-3424.72</v>
      </c>
      <c r="AE405" s="50">
        <v>-22.1</v>
      </c>
      <c r="AF405" s="50">
        <v>2441.94</v>
      </c>
      <c r="AG405" s="50">
        <v>3060.67</v>
      </c>
      <c r="AH405" s="50">
        <v>3386.15</v>
      </c>
      <c r="AI405" s="50" t="s">
        <v>4949</v>
      </c>
      <c r="AJ405" s="59">
        <v>-497.05660377358492</v>
      </c>
      <c r="AK405" s="59">
        <v>-3.2075471698113209</v>
      </c>
      <c r="AL405" s="59">
        <v>354.41799709724239</v>
      </c>
      <c r="AM405" s="59">
        <v>444.21915820029028</v>
      </c>
      <c r="AN405" s="59">
        <v>491.45863570391873</v>
      </c>
      <c r="AO405" s="59" t="s">
        <v>5557</v>
      </c>
      <c r="AP405" s="50">
        <v>12894.38</v>
      </c>
      <c r="AQ405" s="50">
        <v>12894.38</v>
      </c>
      <c r="AR405" s="50">
        <v>12894.38</v>
      </c>
      <c r="AS405" s="50">
        <v>12894.38</v>
      </c>
      <c r="AT405" s="50">
        <v>12894.38</v>
      </c>
      <c r="AU405" s="50">
        <v>12894.38</v>
      </c>
      <c r="AV405" s="50">
        <v>14391.9</v>
      </c>
      <c r="AW405" s="50">
        <v>14108.4</v>
      </c>
      <c r="AX405" s="50">
        <v>15180.05</v>
      </c>
      <c r="AY405" s="50">
        <v>16774.88</v>
      </c>
      <c r="AZ405" s="50">
        <v>18632.38</v>
      </c>
      <c r="BA405" s="50" t="s">
        <v>4949</v>
      </c>
      <c r="BB405" s="59">
        <v>2088.8098693759071</v>
      </c>
      <c r="BC405" s="59">
        <v>2047.6632801161104</v>
      </c>
      <c r="BD405" s="59">
        <v>2203.2002902757617</v>
      </c>
      <c r="BE405" s="59">
        <v>2434.6705370101599</v>
      </c>
      <c r="BF405" s="59">
        <v>2704.2641509433965</v>
      </c>
      <c r="BG405" s="59" t="s">
        <v>5557</v>
      </c>
      <c r="BH405" s="50">
        <v>12894.38</v>
      </c>
      <c r="BI405" s="50">
        <v>12894.38</v>
      </c>
      <c r="BJ405" s="50">
        <v>12894.38</v>
      </c>
      <c r="BK405" s="50">
        <v>12894.38</v>
      </c>
      <c r="BL405" s="50">
        <v>12894.38</v>
      </c>
      <c r="BM405" s="50">
        <v>12894.38</v>
      </c>
      <c r="BN405" s="50" t="s">
        <v>4949</v>
      </c>
      <c r="BO405" s="50" t="s">
        <v>4949</v>
      </c>
      <c r="BP405" s="50" t="s">
        <v>4949</v>
      </c>
      <c r="BQ405" s="50" t="s">
        <v>4949</v>
      </c>
      <c r="BR405" s="50" t="s">
        <v>4949</v>
      </c>
      <c r="BS405" s="50" t="s">
        <v>4949</v>
      </c>
      <c r="BT405" s="59" t="s">
        <v>5557</v>
      </c>
      <c r="BU405" s="59" t="s">
        <v>5557</v>
      </c>
      <c r="BV405" s="59" t="s">
        <v>5557</v>
      </c>
      <c r="BW405" s="59" t="s">
        <v>5557</v>
      </c>
      <c r="BX405" s="59" t="s">
        <v>5557</v>
      </c>
      <c r="BY405" s="59" t="s">
        <v>5557</v>
      </c>
      <c r="BZ405" s="50">
        <v>12894.38</v>
      </c>
      <c r="CA405" s="50">
        <v>12894.38</v>
      </c>
      <c r="CB405" s="50">
        <v>12894.38</v>
      </c>
      <c r="CC405" s="50">
        <v>12894.38</v>
      </c>
      <c r="CD405" s="50">
        <v>12894.38</v>
      </c>
      <c r="CE405" s="50">
        <v>12894.38</v>
      </c>
      <c r="CF405" s="50">
        <v>266.62</v>
      </c>
      <c r="CG405" s="50">
        <v>6014.85</v>
      </c>
      <c r="CH405" s="50">
        <v>3817.53</v>
      </c>
      <c r="CI405" s="50">
        <v>6307.78</v>
      </c>
      <c r="CJ405" s="50">
        <v>6387.76</v>
      </c>
      <c r="CK405" s="50" t="s">
        <v>4949</v>
      </c>
      <c r="CL405" s="50">
        <v>-8.1380129743601923</v>
      </c>
      <c r="CM405" s="50">
        <v>-5.251526744766296E-2</v>
      </c>
      <c r="CN405" s="50">
        <v>5.8026756647577411</v>
      </c>
      <c r="CO405" s="50">
        <v>7.2729368153411125</v>
      </c>
      <c r="CP405" s="50">
        <v>8.0463607632535705</v>
      </c>
      <c r="CQ405" s="50" t="s">
        <v>4949</v>
      </c>
      <c r="CR405" s="50">
        <v>34.198845139367442</v>
      </c>
      <c r="CS405" s="50">
        <v>33.525176437041083</v>
      </c>
      <c r="CT405" s="50">
        <v>36.071691656963623</v>
      </c>
      <c r="CU405" s="50">
        <v>39.861416724092869</v>
      </c>
      <c r="CV405" s="50">
        <v>44.275313071786712</v>
      </c>
      <c r="CW405" s="50" t="s">
        <v>4949</v>
      </c>
      <c r="CX405" s="50" t="s">
        <v>4949</v>
      </c>
      <c r="CY405" s="50" t="s">
        <v>4949</v>
      </c>
      <c r="CZ405" s="50" t="s">
        <v>4949</v>
      </c>
      <c r="DA405" s="50" t="s">
        <v>4949</v>
      </c>
      <c r="DB405" s="50" t="s">
        <v>4949</v>
      </c>
      <c r="DC405" s="50" t="s">
        <v>4949</v>
      </c>
      <c r="DD405" s="50">
        <v>0.63355749352470125</v>
      </c>
      <c r="DE405" s="50">
        <v>14.292826081790748</v>
      </c>
      <c r="DF405" s="50">
        <v>9.0714302687546056</v>
      </c>
      <c r="DG405" s="50">
        <v>14.988902882399069</v>
      </c>
      <c r="DH405" s="50">
        <v>15.178955872917806</v>
      </c>
      <c r="DI405" s="50" t="s">
        <v>4949</v>
      </c>
      <c r="DJ405" s="50">
        <v>-26.112038356420381</v>
      </c>
      <c r="DK405" s="50">
        <v>-4046.4443438914022</v>
      </c>
      <c r="DL405" s="50">
        <v>36.621055390386331</v>
      </c>
      <c r="DM405" s="50">
        <v>29.217922873096413</v>
      </c>
      <c r="DN405" s="50">
        <v>26.40946797985913</v>
      </c>
      <c r="DO405" s="50" t="s">
        <v>4949</v>
      </c>
      <c r="DP405" s="50">
        <v>6.2136632411286907</v>
      </c>
      <c r="DQ405" s="50">
        <v>6.3385231493294771</v>
      </c>
      <c r="DR405" s="50">
        <v>5.8910491072163795</v>
      </c>
      <c r="DS405" s="50">
        <v>5.3309722632889169</v>
      </c>
      <c r="DT405" s="50">
        <v>4.799516755240071</v>
      </c>
      <c r="DU405" s="50" t="s">
        <v>4949</v>
      </c>
      <c r="DV405" s="58" t="s">
        <v>4949</v>
      </c>
      <c r="DW405" s="58" t="s">
        <v>4949</v>
      </c>
      <c r="DX405" s="58" t="s">
        <v>4949</v>
      </c>
      <c r="DY405" s="58" t="s">
        <v>4949</v>
      </c>
      <c r="DZ405" s="58" t="s">
        <v>4949</v>
      </c>
      <c r="EA405" s="58" t="s">
        <v>4949</v>
      </c>
      <c r="EB405" s="60">
        <v>-0.23796163119532515</v>
      </c>
      <c r="EC405" s="60">
        <v>-1.5664426866264071E-3</v>
      </c>
      <c r="ED405" s="60">
        <v>0.16086508278958239</v>
      </c>
      <c r="EE405" s="60">
        <v>0.18245555258815563</v>
      </c>
      <c r="EF405" s="60">
        <v>0.18173470055891947</v>
      </c>
      <c r="EG405" s="60" t="s">
        <v>4949</v>
      </c>
      <c r="EH405" s="60">
        <v>0.19103080212659873</v>
      </c>
      <c r="EI405" s="60">
        <v>0.12401305479039038</v>
      </c>
      <c r="EJ405" s="60">
        <v>7.0880026154721998E-2</v>
      </c>
      <c r="EK405" s="60">
        <v>5.069100024584583E-2</v>
      </c>
      <c r="EL405" s="60" t="s">
        <v>4949</v>
      </c>
      <c r="EM405" s="60">
        <v>-0.9935469177042211</v>
      </c>
      <c r="EN405" s="60">
        <v>-111.49502262443438</v>
      </c>
      <c r="EO405" s="60">
        <v>0.25337641383490173</v>
      </c>
      <c r="EP405" s="60">
        <v>0.10634272887962437</v>
      </c>
      <c r="EQ405" s="60" t="s">
        <v>4949</v>
      </c>
    </row>
    <row r="406" spans="1:147" ht="15" thickBot="1">
      <c r="A406" s="17" t="s">
        <v>1848</v>
      </c>
      <c r="B406" s="17" t="s">
        <v>1849</v>
      </c>
      <c r="C406" s="17" t="s">
        <v>1850</v>
      </c>
      <c r="D406" s="17" t="s">
        <v>5800</v>
      </c>
      <c r="E406" s="19" t="s">
        <v>5574</v>
      </c>
      <c r="F406" s="18" t="s">
        <v>2996</v>
      </c>
      <c r="G406" s="18" t="s">
        <v>877</v>
      </c>
      <c r="H406" s="19" t="s">
        <v>3</v>
      </c>
      <c r="I406" s="18" t="s">
        <v>5726</v>
      </c>
      <c r="J406" s="18">
        <v>61</v>
      </c>
      <c r="K406" s="24">
        <v>1231</v>
      </c>
      <c r="L406" s="24" t="s">
        <v>853</v>
      </c>
      <c r="M406" s="24" t="s">
        <v>4</v>
      </c>
      <c r="N406" s="24">
        <v>48.38</v>
      </c>
      <c r="O406" s="24">
        <v>6.19</v>
      </c>
      <c r="P406" s="25">
        <v>2.98E-2</v>
      </c>
      <c r="Q406" s="25">
        <v>3.2899999999999999E-2</v>
      </c>
      <c r="R406" s="26">
        <v>11246.47</v>
      </c>
      <c r="S406" s="26">
        <v>5034.67</v>
      </c>
      <c r="T406" s="26">
        <v>544104.04</v>
      </c>
      <c r="U406" s="26">
        <v>69638.179999999993</v>
      </c>
      <c r="V406" s="26">
        <v>243577.16</v>
      </c>
      <c r="W406" s="26">
        <v>31174.68</v>
      </c>
      <c r="X406" s="50">
        <v>42667.22</v>
      </c>
      <c r="Y406" s="50">
        <v>42895.99</v>
      </c>
      <c r="Z406" s="50">
        <v>51463.59</v>
      </c>
      <c r="AA406" s="50">
        <v>58177.75</v>
      </c>
      <c r="AB406" s="50">
        <v>64773.52</v>
      </c>
      <c r="AC406" s="50">
        <v>71719.34</v>
      </c>
      <c r="AD406" s="50">
        <v>12079.5</v>
      </c>
      <c r="AE406" s="50">
        <v>12123.3</v>
      </c>
      <c r="AF406" s="50">
        <v>15253.36</v>
      </c>
      <c r="AG406" s="50">
        <v>17307.919999999998</v>
      </c>
      <c r="AH406" s="50">
        <v>19150.240000000002</v>
      </c>
      <c r="AI406" s="50">
        <v>21439.52</v>
      </c>
      <c r="AJ406" s="59">
        <v>1753.1930333817127</v>
      </c>
      <c r="AK406" s="59">
        <v>1759.5500725689405</v>
      </c>
      <c r="AL406" s="59">
        <v>2213.8403483309144</v>
      </c>
      <c r="AM406" s="59">
        <v>2512.0348330914367</v>
      </c>
      <c r="AN406" s="59">
        <v>2779.4252539912923</v>
      </c>
      <c r="AO406" s="59">
        <v>3111.6865021770686</v>
      </c>
      <c r="AP406" s="50">
        <v>69638.179999999993</v>
      </c>
      <c r="AQ406" s="50">
        <v>69638.179999999993</v>
      </c>
      <c r="AR406" s="50">
        <v>69638.179999999993</v>
      </c>
      <c r="AS406" s="50">
        <v>69638.179999999993</v>
      </c>
      <c r="AT406" s="50">
        <v>69638.179999999993</v>
      </c>
      <c r="AU406" s="50">
        <v>69638.179999999993</v>
      </c>
      <c r="AV406" s="50">
        <v>28570.91</v>
      </c>
      <c r="AW406" s="50">
        <v>32287.16</v>
      </c>
      <c r="AX406" s="50">
        <v>38993.21</v>
      </c>
      <c r="AY406" s="50">
        <v>45547.03</v>
      </c>
      <c r="AZ406" s="50">
        <v>52494.63</v>
      </c>
      <c r="BA406" s="50">
        <v>60432.63</v>
      </c>
      <c r="BB406" s="59">
        <v>4146.7213352685048</v>
      </c>
      <c r="BC406" s="59">
        <v>4686.0899854862118</v>
      </c>
      <c r="BD406" s="59">
        <v>5659.3918722786648</v>
      </c>
      <c r="BE406" s="59">
        <v>6610.5994194484765</v>
      </c>
      <c r="BF406" s="59">
        <v>7618.9593613933239</v>
      </c>
      <c r="BG406" s="59">
        <v>8771.0638606676348</v>
      </c>
      <c r="BH406" s="50">
        <v>69638.179999999993</v>
      </c>
      <c r="BI406" s="50">
        <v>69638.179999999993</v>
      </c>
      <c r="BJ406" s="50">
        <v>69638.179999999993</v>
      </c>
      <c r="BK406" s="50">
        <v>69638.179999999993</v>
      </c>
      <c r="BL406" s="50">
        <v>69638.179999999993</v>
      </c>
      <c r="BM406" s="50">
        <v>69638.179999999993</v>
      </c>
      <c r="BN406" s="50">
        <v>8434.85</v>
      </c>
      <c r="BO406" s="50">
        <v>8547.31</v>
      </c>
      <c r="BP406" s="50">
        <v>10754.1</v>
      </c>
      <c r="BQ406" s="50">
        <v>12202.63</v>
      </c>
      <c r="BR406" s="50">
        <v>13501.52</v>
      </c>
      <c r="BS406" s="50">
        <v>10719.76</v>
      </c>
      <c r="BT406" s="59">
        <v>1224.2162554426707</v>
      </c>
      <c r="BU406" s="59">
        <v>1240.5384615384614</v>
      </c>
      <c r="BV406" s="59">
        <v>1560.8272859216256</v>
      </c>
      <c r="BW406" s="59">
        <v>1771.0638606676341</v>
      </c>
      <c r="BX406" s="59">
        <v>1959.5820029027577</v>
      </c>
      <c r="BY406" s="59">
        <v>1555.8432510885343</v>
      </c>
      <c r="BZ406" s="50">
        <v>69638.179999999993</v>
      </c>
      <c r="CA406" s="50">
        <v>69638.179999999993</v>
      </c>
      <c r="CB406" s="50">
        <v>69638.179999999993</v>
      </c>
      <c r="CC406" s="50">
        <v>69638.179999999993</v>
      </c>
      <c r="CD406" s="50">
        <v>69638.179999999993</v>
      </c>
      <c r="CE406" s="50">
        <v>69638.179999999993</v>
      </c>
      <c r="CF406" s="50">
        <v>17304.939999999999</v>
      </c>
      <c r="CG406" s="50">
        <v>11022.14</v>
      </c>
      <c r="CH406" s="50">
        <v>21323.54</v>
      </c>
      <c r="CI406" s="50">
        <v>22240.560000000001</v>
      </c>
      <c r="CJ406" s="50">
        <v>24369.53</v>
      </c>
      <c r="CK406" s="50">
        <v>27008.240000000002</v>
      </c>
      <c r="CL406" s="50">
        <v>1.0740703527417936</v>
      </c>
      <c r="CM406" s="50">
        <v>1.0779649081000526</v>
      </c>
      <c r="CN406" s="50">
        <v>1.3562797926816148</v>
      </c>
      <c r="CO406" s="50">
        <v>1.538964670692226</v>
      </c>
      <c r="CP406" s="50">
        <v>1.7027778494051913</v>
      </c>
      <c r="CQ406" s="50">
        <v>1.9063332761301992</v>
      </c>
      <c r="CR406" s="50">
        <v>2.5404335760465284</v>
      </c>
      <c r="CS406" s="50">
        <v>2.8708705931727914</v>
      </c>
      <c r="CT406" s="50">
        <v>3.4671510260552867</v>
      </c>
      <c r="CU406" s="50">
        <v>4.0498956561481068</v>
      </c>
      <c r="CV406" s="50">
        <v>4.6676539394138787</v>
      </c>
      <c r="CW406" s="50">
        <v>5.3734754105065861</v>
      </c>
      <c r="CX406" s="50">
        <v>0.74999977770802762</v>
      </c>
      <c r="CY406" s="50">
        <v>0.75999935979911915</v>
      </c>
      <c r="CZ406" s="50">
        <v>0.95622004059940591</v>
      </c>
      <c r="DA406" s="50">
        <v>1.0850186769715298</v>
      </c>
      <c r="DB406" s="50">
        <v>1.2005118050374919</v>
      </c>
      <c r="DC406" s="50">
        <v>0.9531666380650996</v>
      </c>
      <c r="DD406" s="50">
        <v>1.538699698661002</v>
      </c>
      <c r="DE406" s="50">
        <v>0.98005329672332742</v>
      </c>
      <c r="DF406" s="50">
        <v>1.8960207069418229</v>
      </c>
      <c r="DG406" s="50">
        <v>1.9775591807918398</v>
      </c>
      <c r="DH406" s="50">
        <v>2.1668603570720415</v>
      </c>
      <c r="DI406" s="50">
        <v>2.4014859773777908</v>
      </c>
      <c r="DJ406" s="50">
        <v>39.981929715633925</v>
      </c>
      <c r="DK406" s="50">
        <v>39.83747989408824</v>
      </c>
      <c r="DL406" s="50">
        <v>31.662644820551009</v>
      </c>
      <c r="DM406" s="50">
        <v>27.904087839555533</v>
      </c>
      <c r="DN406" s="50">
        <v>25.219617090960735</v>
      </c>
      <c r="DO406" s="50">
        <v>22.526703956058714</v>
      </c>
      <c r="DP406" s="50">
        <v>16.903967007001174</v>
      </c>
      <c r="DQ406" s="50">
        <v>14.958321512328739</v>
      </c>
      <c r="DR406" s="50">
        <v>12.385790243993762</v>
      </c>
      <c r="DS406" s="50">
        <v>10.603583153500898</v>
      </c>
      <c r="DT406" s="50">
        <v>9.2002119073893844</v>
      </c>
      <c r="DU406" s="50">
        <v>7.9917375762067611</v>
      </c>
      <c r="DV406" s="58">
        <v>1.7464841727000642E-2</v>
      </c>
      <c r="DW406" s="58">
        <v>1.7697696620759096E-2</v>
      </c>
      <c r="DX406" s="58">
        <v>2.226698215336818E-2</v>
      </c>
      <c r="DY406" s="58">
        <v>2.526624677417498E-2</v>
      </c>
      <c r="DZ406" s="58">
        <v>2.795567317426317E-2</v>
      </c>
      <c r="EA406" s="58">
        <v>2.2195879209640054E-2</v>
      </c>
      <c r="EB406" s="60">
        <v>0.42279017364165161</v>
      </c>
      <c r="EC406" s="60">
        <v>0.37548362878618002</v>
      </c>
      <c r="ED406" s="60">
        <v>0.39117990029546174</v>
      </c>
      <c r="EE406" s="60">
        <v>0.38000106702895881</v>
      </c>
      <c r="EF406" s="60">
        <v>0.36480379040675215</v>
      </c>
      <c r="EG406" s="60">
        <v>0.35476728383325368</v>
      </c>
      <c r="EH406" s="60">
        <v>5.3617273400985432E-3</v>
      </c>
      <c r="EI406" s="60">
        <v>0.19972962507684278</v>
      </c>
      <c r="EJ406" s="60">
        <v>0.1304642758113066</v>
      </c>
      <c r="EK406" s="60">
        <v>0.11337272410844346</v>
      </c>
      <c r="EL406" s="60">
        <v>0.10723239990662847</v>
      </c>
      <c r="EM406" s="60">
        <v>3.625977896436039E-3</v>
      </c>
      <c r="EN406" s="60">
        <v>0.25818547755149179</v>
      </c>
      <c r="EO406" s="60">
        <v>0.13469556871404054</v>
      </c>
      <c r="EP406" s="60">
        <v>0.10644375522882021</v>
      </c>
      <c r="EQ406" s="60">
        <v>0.11954314932867671</v>
      </c>
    </row>
    <row r="407" spans="1:147" ht="15" thickBot="1">
      <c r="A407" s="17" t="s">
        <v>3789</v>
      </c>
      <c r="B407" s="17" t="s">
        <v>3790</v>
      </c>
      <c r="C407" s="17" t="s">
        <v>4648</v>
      </c>
      <c r="D407" s="17" t="s">
        <v>5747</v>
      </c>
      <c r="E407" s="19" t="s">
        <v>5574</v>
      </c>
      <c r="F407" s="18" t="s">
        <v>3069</v>
      </c>
      <c r="G407" s="18" t="s">
        <v>1908</v>
      </c>
      <c r="H407" s="19" t="s">
        <v>3</v>
      </c>
      <c r="I407" s="18" t="s">
        <v>5726</v>
      </c>
      <c r="J407" s="18">
        <v>80</v>
      </c>
      <c r="K407" s="24">
        <v>1231</v>
      </c>
      <c r="L407" s="24" t="s">
        <v>853</v>
      </c>
      <c r="M407" s="24" t="s">
        <v>4</v>
      </c>
      <c r="N407" s="24">
        <v>33.159999999999997</v>
      </c>
      <c r="O407" s="24">
        <v>4.24</v>
      </c>
      <c r="P407" s="25">
        <v>-4.3299999999999998E-2</v>
      </c>
      <c r="Q407" s="25">
        <v>-0.3246</v>
      </c>
      <c r="R407" s="26">
        <v>468.36</v>
      </c>
      <c r="S407" s="26">
        <v>468.36</v>
      </c>
      <c r="T407" s="26">
        <v>15530.72</v>
      </c>
      <c r="U407" s="26">
        <v>1987.73</v>
      </c>
      <c r="V407" s="26">
        <v>15530.72</v>
      </c>
      <c r="W407" s="26">
        <v>1987.73</v>
      </c>
      <c r="X407" s="50">
        <v>1965.4</v>
      </c>
      <c r="Y407" s="50">
        <v>2305.9899999999998</v>
      </c>
      <c r="Z407" s="50">
        <v>4088.19</v>
      </c>
      <c r="AA407" s="50">
        <v>4345.84</v>
      </c>
      <c r="AB407" s="50">
        <v>4437.17</v>
      </c>
      <c r="AC407" s="50" t="s">
        <v>4949</v>
      </c>
      <c r="AD407" s="50">
        <v>190.72</v>
      </c>
      <c r="AE407" s="50">
        <v>272.37</v>
      </c>
      <c r="AF407" s="50">
        <v>1367.86</v>
      </c>
      <c r="AG407" s="50">
        <v>1469.05</v>
      </c>
      <c r="AH407" s="50">
        <v>1540.9</v>
      </c>
      <c r="AI407" s="50" t="s">
        <v>4949</v>
      </c>
      <c r="AJ407" s="59">
        <v>27.680696661828737</v>
      </c>
      <c r="AK407" s="59">
        <v>39.531204644412192</v>
      </c>
      <c r="AL407" s="59">
        <v>198.52830188679243</v>
      </c>
      <c r="AM407" s="59">
        <v>213.21480406386067</v>
      </c>
      <c r="AN407" s="59">
        <v>223.64296081277215</v>
      </c>
      <c r="AO407" s="59" t="s">
        <v>5557</v>
      </c>
      <c r="AP407" s="50">
        <v>1987.73</v>
      </c>
      <c r="AQ407" s="50">
        <v>1987.73</v>
      </c>
      <c r="AR407" s="50">
        <v>1987.73</v>
      </c>
      <c r="AS407" s="50">
        <v>1987.73</v>
      </c>
      <c r="AT407" s="50">
        <v>1987.73</v>
      </c>
      <c r="AU407" s="50">
        <v>1987.73</v>
      </c>
      <c r="AV407" s="50">
        <v>1514.8</v>
      </c>
      <c r="AW407" s="50">
        <v>1604.33</v>
      </c>
      <c r="AX407" s="50">
        <v>2451.2399999999998</v>
      </c>
      <c r="AY407" s="50">
        <v>3349.1</v>
      </c>
      <c r="AZ407" s="50">
        <v>4290.87</v>
      </c>
      <c r="BA407" s="50" t="s">
        <v>4949</v>
      </c>
      <c r="BB407" s="59">
        <v>219.85486211901306</v>
      </c>
      <c r="BC407" s="59">
        <v>232.84905660377359</v>
      </c>
      <c r="BD407" s="59">
        <v>355.76777939042091</v>
      </c>
      <c r="BE407" s="59">
        <v>486.08127721335268</v>
      </c>
      <c r="BF407" s="59">
        <v>622.76777939042097</v>
      </c>
      <c r="BG407" s="59" t="s">
        <v>5557</v>
      </c>
      <c r="BH407" s="50">
        <v>1987.73</v>
      </c>
      <c r="BI407" s="50">
        <v>1987.73</v>
      </c>
      <c r="BJ407" s="50">
        <v>1987.73</v>
      </c>
      <c r="BK407" s="50">
        <v>1987.73</v>
      </c>
      <c r="BL407" s="50">
        <v>1987.73</v>
      </c>
      <c r="BM407" s="50">
        <v>1987.73</v>
      </c>
      <c r="BN407" s="50">
        <v>93.23</v>
      </c>
      <c r="BO407" s="50">
        <v>139.06</v>
      </c>
      <c r="BP407" s="50">
        <v>698.39</v>
      </c>
      <c r="BQ407" s="50">
        <v>750.05</v>
      </c>
      <c r="BR407" s="50">
        <v>786.73</v>
      </c>
      <c r="BS407" s="50" t="s">
        <v>4949</v>
      </c>
      <c r="BT407" s="59">
        <v>13.531204644412194</v>
      </c>
      <c r="BU407" s="59">
        <v>20.182873730043543</v>
      </c>
      <c r="BV407" s="59">
        <v>101.36284470246734</v>
      </c>
      <c r="BW407" s="59">
        <v>108.86066763425254</v>
      </c>
      <c r="BX407" s="59">
        <v>114.18432510885341</v>
      </c>
      <c r="BY407" s="59" t="s">
        <v>5557</v>
      </c>
      <c r="BZ407" s="50">
        <v>1987.73</v>
      </c>
      <c r="CA407" s="50">
        <v>1987.73</v>
      </c>
      <c r="CB407" s="50">
        <v>1987.73</v>
      </c>
      <c r="CC407" s="50">
        <v>1987.73</v>
      </c>
      <c r="CD407" s="50">
        <v>1987.73</v>
      </c>
      <c r="CE407" s="50">
        <v>1987.73</v>
      </c>
      <c r="CF407" s="50">
        <v>443.98</v>
      </c>
      <c r="CG407" s="50">
        <v>1627.81</v>
      </c>
      <c r="CH407" s="50">
        <v>2658.96</v>
      </c>
      <c r="CI407" s="50">
        <v>2162.3000000000002</v>
      </c>
      <c r="CJ407" s="50">
        <v>2236.9</v>
      </c>
      <c r="CK407" s="50" t="s">
        <v>4949</v>
      </c>
      <c r="CL407" s="50">
        <v>0.40720813049790761</v>
      </c>
      <c r="CM407" s="50">
        <v>0.58153984114783497</v>
      </c>
      <c r="CN407" s="50">
        <v>2.9205312153044662</v>
      </c>
      <c r="CO407" s="50">
        <v>3.1365829703646764</v>
      </c>
      <c r="CP407" s="50">
        <v>3.2899906055171235</v>
      </c>
      <c r="CQ407" s="50" t="s">
        <v>4949</v>
      </c>
      <c r="CR407" s="50">
        <v>3.2342642411819966</v>
      </c>
      <c r="CS407" s="50">
        <v>3.4254206166196939</v>
      </c>
      <c r="CT407" s="50">
        <v>5.2336664104534965</v>
      </c>
      <c r="CU407" s="50">
        <v>7.1506960457767521</v>
      </c>
      <c r="CV407" s="50">
        <v>9.1614783499871884</v>
      </c>
      <c r="CW407" s="50" t="s">
        <v>4949</v>
      </c>
      <c r="CX407" s="50">
        <v>0.19905628149286875</v>
      </c>
      <c r="CY407" s="50">
        <v>0.29690836108975999</v>
      </c>
      <c r="CZ407" s="50">
        <v>1.4911392945597404</v>
      </c>
      <c r="DA407" s="50">
        <v>1.6014390639678877</v>
      </c>
      <c r="DB407" s="50">
        <v>1.6797548894013152</v>
      </c>
      <c r="DC407" s="50" t="s">
        <v>4949</v>
      </c>
      <c r="DD407" s="50">
        <v>0.94794602442565545</v>
      </c>
      <c r="DE407" s="50">
        <v>3.4755529934238618</v>
      </c>
      <c r="DF407" s="50">
        <v>5.6771714066102996</v>
      </c>
      <c r="DG407" s="50">
        <v>4.6167478008369631</v>
      </c>
      <c r="DH407" s="50">
        <v>4.7760269877871719</v>
      </c>
      <c r="DI407" s="50" t="s">
        <v>4949</v>
      </c>
      <c r="DJ407" s="50">
        <v>72.281302432885909</v>
      </c>
      <c r="DK407" s="50">
        <v>50.613099827440614</v>
      </c>
      <c r="DL407" s="50">
        <v>10.078143962101386</v>
      </c>
      <c r="DM407" s="50">
        <v>9.3839488104557365</v>
      </c>
      <c r="DN407" s="50">
        <v>8.946388474268284</v>
      </c>
      <c r="DO407" s="50" t="s">
        <v>4949</v>
      </c>
      <c r="DP407" s="50">
        <v>9.1005347240559811</v>
      </c>
      <c r="DQ407" s="50">
        <v>8.592677317010839</v>
      </c>
      <c r="DR407" s="50">
        <v>5.6238842381814926</v>
      </c>
      <c r="DS407" s="50">
        <v>4.1161774805171536</v>
      </c>
      <c r="DT407" s="50">
        <v>3.2127493958101736</v>
      </c>
      <c r="DU407" s="50" t="s">
        <v>4949</v>
      </c>
      <c r="DV407" s="58">
        <v>6.7629079561190792E-3</v>
      </c>
      <c r="DW407" s="58">
        <v>1.0087418002551959E-2</v>
      </c>
      <c r="DX407" s="58">
        <v>5.0661238737251993E-2</v>
      </c>
      <c r="DY407" s="58">
        <v>5.4408657218568218E-2</v>
      </c>
      <c r="DZ407" s="58">
        <v>5.7069425896359147E-2</v>
      </c>
      <c r="EA407" s="58" t="s">
        <v>4949</v>
      </c>
      <c r="EB407" s="60">
        <v>0.12590440982307896</v>
      </c>
      <c r="EC407" s="60">
        <v>0.16977180505257647</v>
      </c>
      <c r="ED407" s="60">
        <v>0.55802777369820988</v>
      </c>
      <c r="EE407" s="60">
        <v>0.43864023170403987</v>
      </c>
      <c r="EF407" s="60">
        <v>0.35911132241247118</v>
      </c>
      <c r="EG407" s="60" t="s">
        <v>4949</v>
      </c>
      <c r="EH407" s="60">
        <v>0.17329296835249797</v>
      </c>
      <c r="EI407" s="60">
        <v>0.77285677734942504</v>
      </c>
      <c r="EJ407" s="60">
        <v>6.3023000398709561E-2</v>
      </c>
      <c r="EK407" s="60">
        <v>2.1015499880345345E-2</v>
      </c>
      <c r="EL407" s="60" t="s">
        <v>4949</v>
      </c>
      <c r="EM407" s="60">
        <v>0.42811451342281881</v>
      </c>
      <c r="EN407" s="60">
        <v>4.0220655725667287</v>
      </c>
      <c r="EO407" s="60">
        <v>7.3976868977819521E-2</v>
      </c>
      <c r="EP407" s="60">
        <v>4.8909158980293466E-2</v>
      </c>
      <c r="EQ407" s="60" t="s">
        <v>4949</v>
      </c>
    </row>
    <row r="408" spans="1:147" ht="15" thickBot="1">
      <c r="A408" s="17" t="s">
        <v>2889</v>
      </c>
      <c r="B408" s="17" t="s">
        <v>2890</v>
      </c>
      <c r="C408" s="17" t="s">
        <v>2891</v>
      </c>
      <c r="D408" s="17" t="s">
        <v>5755</v>
      </c>
      <c r="E408" s="19" t="s">
        <v>5574</v>
      </c>
      <c r="F408" s="18" t="s">
        <v>2990</v>
      </c>
      <c r="G408" s="18" t="s">
        <v>2412</v>
      </c>
      <c r="H408" s="19" t="s">
        <v>3</v>
      </c>
      <c r="I408" s="18" t="s">
        <v>5726</v>
      </c>
      <c r="J408" s="18">
        <v>36</v>
      </c>
      <c r="K408" s="24">
        <v>1231</v>
      </c>
      <c r="L408" s="24" t="s">
        <v>853</v>
      </c>
      <c r="M408" s="24" t="s">
        <v>852</v>
      </c>
      <c r="N408" s="24">
        <v>36</v>
      </c>
      <c r="O408" s="24">
        <v>4.6100000000000003</v>
      </c>
      <c r="P408" s="25">
        <v>2.3900000000000001E-2</v>
      </c>
      <c r="Q408" s="25">
        <v>0.32549999999999996</v>
      </c>
      <c r="R408" s="26">
        <v>338.48</v>
      </c>
      <c r="S408" s="26">
        <v>338.48</v>
      </c>
      <c r="T408" s="26">
        <v>12185.38</v>
      </c>
      <c r="U408" s="26">
        <v>1559.57</v>
      </c>
      <c r="V408" s="26">
        <v>12185.38</v>
      </c>
      <c r="W408" s="26">
        <v>1559.57</v>
      </c>
      <c r="X408" s="50">
        <v>1134.48</v>
      </c>
      <c r="Y408" s="50">
        <v>1240.3499999999999</v>
      </c>
      <c r="Z408" s="50">
        <v>1287.31</v>
      </c>
      <c r="AA408" s="50">
        <v>1367.97</v>
      </c>
      <c r="AB408" s="50" t="s">
        <v>4949</v>
      </c>
      <c r="AC408" s="50" t="s">
        <v>4949</v>
      </c>
      <c r="AD408" s="50">
        <v>83.05</v>
      </c>
      <c r="AE408" s="50">
        <v>87.92</v>
      </c>
      <c r="AF408" s="50">
        <v>89.71</v>
      </c>
      <c r="AG408" s="50">
        <v>102.94</v>
      </c>
      <c r="AH408" s="50" t="s">
        <v>4949</v>
      </c>
      <c r="AI408" s="50" t="s">
        <v>4949</v>
      </c>
      <c r="AJ408" s="59">
        <v>148.65950000000001</v>
      </c>
      <c r="AK408" s="59">
        <v>157.3768</v>
      </c>
      <c r="AL408" s="59">
        <v>160.58089999999999</v>
      </c>
      <c r="AM408" s="59">
        <v>184.26259999999999</v>
      </c>
      <c r="AN408" s="59" t="s">
        <v>5557</v>
      </c>
      <c r="AO408" s="59" t="s">
        <v>5557</v>
      </c>
      <c r="AP408" s="50">
        <v>1559.57</v>
      </c>
      <c r="AQ408" s="50">
        <v>1559.57</v>
      </c>
      <c r="AR408" s="50">
        <v>1559.57</v>
      </c>
      <c r="AS408" s="50">
        <v>1559.57</v>
      </c>
      <c r="AT408" s="50">
        <v>1559.57</v>
      </c>
      <c r="AU408" s="50">
        <v>1559.57</v>
      </c>
      <c r="AV408" s="50">
        <v>838.84</v>
      </c>
      <c r="AW408" s="50">
        <v>897.16</v>
      </c>
      <c r="AX408" s="50">
        <v>953.02</v>
      </c>
      <c r="AY408" s="50">
        <v>1021.42</v>
      </c>
      <c r="AZ408" s="50" t="s">
        <v>4949</v>
      </c>
      <c r="BA408" s="50" t="s">
        <v>4949</v>
      </c>
      <c r="BB408" s="59">
        <v>1501.5236</v>
      </c>
      <c r="BC408" s="59">
        <v>1605.9164000000001</v>
      </c>
      <c r="BD408" s="59">
        <v>1705.9058</v>
      </c>
      <c r="BE408" s="59">
        <v>1828.3417999999999</v>
      </c>
      <c r="BF408" s="59" t="s">
        <v>5557</v>
      </c>
      <c r="BG408" s="59" t="s">
        <v>5557</v>
      </c>
      <c r="BH408" s="50">
        <v>1559.57</v>
      </c>
      <c r="BI408" s="50">
        <v>1559.57</v>
      </c>
      <c r="BJ408" s="50">
        <v>1559.57</v>
      </c>
      <c r="BK408" s="50">
        <v>1559.57</v>
      </c>
      <c r="BL408" s="50">
        <v>1559.57</v>
      </c>
      <c r="BM408" s="50">
        <v>1559.57</v>
      </c>
      <c r="BN408" s="50">
        <v>18.63</v>
      </c>
      <c r="BO408" s="50">
        <v>32.83</v>
      </c>
      <c r="BP408" s="50">
        <v>33.85</v>
      </c>
      <c r="BQ408" s="50">
        <v>34.54</v>
      </c>
      <c r="BR408" s="50" t="s">
        <v>4949</v>
      </c>
      <c r="BS408" s="50" t="s">
        <v>4949</v>
      </c>
      <c r="BT408" s="59">
        <v>33.347699999999996</v>
      </c>
      <c r="BU408" s="59">
        <v>58.765699999999995</v>
      </c>
      <c r="BV408" s="59">
        <v>60.591500000000003</v>
      </c>
      <c r="BW408" s="59">
        <v>61.826599999999999</v>
      </c>
      <c r="BX408" s="59" t="s">
        <v>5557</v>
      </c>
      <c r="BY408" s="59" t="s">
        <v>5557</v>
      </c>
      <c r="BZ408" s="50">
        <v>1559.57</v>
      </c>
      <c r="CA408" s="50">
        <v>1559.57</v>
      </c>
      <c r="CB408" s="50">
        <v>1559.57</v>
      </c>
      <c r="CC408" s="50">
        <v>1559.57</v>
      </c>
      <c r="CD408" s="50">
        <v>1559.57</v>
      </c>
      <c r="CE408" s="50">
        <v>1559.57</v>
      </c>
      <c r="CF408" s="50">
        <v>93.66</v>
      </c>
      <c r="CG408" s="50">
        <v>1.41</v>
      </c>
      <c r="CH408" s="50">
        <v>215.55</v>
      </c>
      <c r="CI408" s="50">
        <v>153.36000000000001</v>
      </c>
      <c r="CJ408" s="50" t="s">
        <v>4949</v>
      </c>
      <c r="CK408" s="50" t="s">
        <v>4949</v>
      </c>
      <c r="CL408" s="50">
        <v>0.24536161663909239</v>
      </c>
      <c r="CM408" s="50">
        <v>0.25974946821082484</v>
      </c>
      <c r="CN408" s="50">
        <v>0.26503781611912075</v>
      </c>
      <c r="CO408" s="50">
        <v>0.30412432049160953</v>
      </c>
      <c r="CP408" s="50" t="s">
        <v>4949</v>
      </c>
      <c r="CQ408" s="50" t="s">
        <v>4949</v>
      </c>
      <c r="CR408" s="50">
        <v>2.4782557315055542</v>
      </c>
      <c r="CS408" s="50">
        <v>2.6505554242495863</v>
      </c>
      <c r="CT408" s="50">
        <v>2.8155873316000943</v>
      </c>
      <c r="CU408" s="50">
        <v>3.017667218151737</v>
      </c>
      <c r="CV408" s="50" t="s">
        <v>4949</v>
      </c>
      <c r="CW408" s="50" t="s">
        <v>4949</v>
      </c>
      <c r="CX408" s="50">
        <v>5.5040179626565815E-2</v>
      </c>
      <c r="CY408" s="50">
        <v>9.6992436776175833E-2</v>
      </c>
      <c r="CZ408" s="50">
        <v>0.10000590876861262</v>
      </c>
      <c r="DA408" s="50">
        <v>0.1020444339399669</v>
      </c>
      <c r="DB408" s="50" t="s">
        <v>4949</v>
      </c>
      <c r="DC408" s="50" t="s">
        <v>4949</v>
      </c>
      <c r="DD408" s="50">
        <v>0.27670763412904748</v>
      </c>
      <c r="DE408" s="50">
        <v>4.165681871897896E-3</v>
      </c>
      <c r="DF408" s="50">
        <v>0.63681753722524226</v>
      </c>
      <c r="DG408" s="50">
        <v>0.45308437721578826</v>
      </c>
      <c r="DH408" s="50" t="s">
        <v>4949</v>
      </c>
      <c r="DI408" s="50" t="s">
        <v>4949</v>
      </c>
      <c r="DJ408" s="50">
        <v>15.894280553883203</v>
      </c>
      <c r="DK408" s="50">
        <v>15.013876251137397</v>
      </c>
      <c r="DL408" s="50">
        <v>14.714301638613311</v>
      </c>
      <c r="DM408" s="50">
        <v>12.82319797940548</v>
      </c>
      <c r="DN408" s="50" t="s">
        <v>4949</v>
      </c>
      <c r="DO408" s="50" t="s">
        <v>4949</v>
      </c>
      <c r="DP408" s="50">
        <v>1.5736254828095941</v>
      </c>
      <c r="DQ408" s="50">
        <v>1.4713317579918856</v>
      </c>
      <c r="DR408" s="50">
        <v>1.3850916035340286</v>
      </c>
      <c r="DS408" s="50">
        <v>1.2923381175226645</v>
      </c>
      <c r="DT408" s="50" t="s">
        <v>4949</v>
      </c>
      <c r="DU408" s="50" t="s">
        <v>4949</v>
      </c>
      <c r="DV408" s="58">
        <v>1.4113422523901152E-2</v>
      </c>
      <c r="DW408" s="58">
        <v>2.4870835290374389E-2</v>
      </c>
      <c r="DX408" s="58">
        <v>2.5643550855290072E-2</v>
      </c>
      <c r="DY408" s="58">
        <v>2.6166270208027149E-2</v>
      </c>
      <c r="DZ408" s="58" t="s">
        <v>4949</v>
      </c>
      <c r="EA408" s="58" t="s">
        <v>4949</v>
      </c>
      <c r="EB408" s="60">
        <v>9.900576987268131E-2</v>
      </c>
      <c r="EC408" s="60">
        <v>9.7998127424316739E-2</v>
      </c>
      <c r="ED408" s="60">
        <v>9.4132337201737623E-2</v>
      </c>
      <c r="EE408" s="60">
        <v>0.10078126529733117</v>
      </c>
      <c r="EF408" s="60" t="s">
        <v>4949</v>
      </c>
      <c r="EG408" s="60" t="s">
        <v>4949</v>
      </c>
      <c r="EH408" s="60">
        <v>9.3320287708906102E-2</v>
      </c>
      <c r="EI408" s="60">
        <v>3.7860281372193327E-2</v>
      </c>
      <c r="EJ408" s="60">
        <v>6.2657790275846503E-2</v>
      </c>
      <c r="EK408" s="60" t="s">
        <v>4949</v>
      </c>
      <c r="EL408" s="60" t="s">
        <v>4949</v>
      </c>
      <c r="EM408" s="60">
        <v>5.8639373871161915E-2</v>
      </c>
      <c r="EN408" s="60">
        <v>2.0359417652411116E-2</v>
      </c>
      <c r="EO408" s="60">
        <v>0.14747519785977037</v>
      </c>
      <c r="EP408" s="60" t="s">
        <v>4949</v>
      </c>
      <c r="EQ408" s="60" t="s">
        <v>4949</v>
      </c>
    </row>
    <row r="409" spans="1:147" ht="15" thickBot="1">
      <c r="A409" s="17" t="s">
        <v>4607</v>
      </c>
      <c r="B409" s="17" t="s">
        <v>4608</v>
      </c>
      <c r="C409" s="17" t="s">
        <v>4609</v>
      </c>
      <c r="D409" s="17" t="s">
        <v>5752</v>
      </c>
      <c r="E409" s="19" t="s">
        <v>5574</v>
      </c>
      <c r="F409" s="18" t="s">
        <v>3006</v>
      </c>
      <c r="G409" s="18" t="s">
        <v>65</v>
      </c>
      <c r="H409" s="19" t="s">
        <v>3</v>
      </c>
      <c r="I409" s="18" t="s">
        <v>5726</v>
      </c>
      <c r="J409" s="18">
        <v>16.5</v>
      </c>
      <c r="K409" s="24">
        <v>1231</v>
      </c>
      <c r="L409" s="24" t="s">
        <v>853</v>
      </c>
      <c r="M409" s="24" t="s">
        <v>864</v>
      </c>
      <c r="N409" s="24">
        <v>13.09</v>
      </c>
      <c r="O409" s="24">
        <v>1.68</v>
      </c>
      <c r="P409" s="25">
        <v>2.35E-2</v>
      </c>
      <c r="Q409" s="25">
        <v>2.9100000000000001E-2</v>
      </c>
      <c r="R409" s="26">
        <v>650.29999999999995</v>
      </c>
      <c r="S409" s="26">
        <v>650.29999999999995</v>
      </c>
      <c r="T409" s="26">
        <v>8512.41</v>
      </c>
      <c r="U409" s="26">
        <v>1089.48</v>
      </c>
      <c r="V409" s="26">
        <v>8512.41</v>
      </c>
      <c r="W409" s="26">
        <v>1089.48</v>
      </c>
      <c r="X409" s="50">
        <v>686.36</v>
      </c>
      <c r="Y409" s="50">
        <v>778.31</v>
      </c>
      <c r="Z409" s="50">
        <v>832.13</v>
      </c>
      <c r="AA409" s="50">
        <v>924.95</v>
      </c>
      <c r="AB409" s="50" t="s">
        <v>4949</v>
      </c>
      <c r="AC409" s="50" t="s">
        <v>4949</v>
      </c>
      <c r="AD409" s="50">
        <v>25.65</v>
      </c>
      <c r="AE409" s="50">
        <v>21.8</v>
      </c>
      <c r="AF409" s="50">
        <v>44.42</v>
      </c>
      <c r="AG409" s="50">
        <v>43.47</v>
      </c>
      <c r="AH409" s="50" t="s">
        <v>4949</v>
      </c>
      <c r="AI409" s="50" t="s">
        <v>4949</v>
      </c>
      <c r="AJ409" s="59">
        <v>25.65</v>
      </c>
      <c r="AK409" s="59">
        <v>21.8</v>
      </c>
      <c r="AL409" s="59">
        <v>44.42</v>
      </c>
      <c r="AM409" s="59">
        <v>43.47</v>
      </c>
      <c r="AN409" s="59" t="s">
        <v>4949</v>
      </c>
      <c r="AO409" s="59" t="s">
        <v>4949</v>
      </c>
      <c r="AP409" s="50">
        <v>1089.48</v>
      </c>
      <c r="AQ409" s="50">
        <v>1089.48</v>
      </c>
      <c r="AR409" s="50">
        <v>1089.48</v>
      </c>
      <c r="AS409" s="50">
        <v>1089.48</v>
      </c>
      <c r="AT409" s="50">
        <v>1089.48</v>
      </c>
      <c r="AU409" s="50">
        <v>1089.48</v>
      </c>
      <c r="AV409" s="50">
        <v>270.08999999999997</v>
      </c>
      <c r="AW409" s="50">
        <v>360.03</v>
      </c>
      <c r="AX409" s="50">
        <v>404.45</v>
      </c>
      <c r="AY409" s="50">
        <v>447.92</v>
      </c>
      <c r="AZ409" s="50" t="s">
        <v>4949</v>
      </c>
      <c r="BA409" s="50" t="s">
        <v>4949</v>
      </c>
      <c r="BB409" s="59">
        <v>270.08999999999997</v>
      </c>
      <c r="BC409" s="59">
        <v>360.03</v>
      </c>
      <c r="BD409" s="59">
        <v>404.45</v>
      </c>
      <c r="BE409" s="59">
        <v>447.92</v>
      </c>
      <c r="BF409" s="59" t="s">
        <v>4949</v>
      </c>
      <c r="BG409" s="59" t="s">
        <v>4949</v>
      </c>
      <c r="BH409" s="50">
        <v>1089.48</v>
      </c>
      <c r="BI409" s="50">
        <v>1089.48</v>
      </c>
      <c r="BJ409" s="50">
        <v>1089.48</v>
      </c>
      <c r="BK409" s="50">
        <v>1089.48</v>
      </c>
      <c r="BL409" s="50">
        <v>1089.48</v>
      </c>
      <c r="BM409" s="50">
        <v>1089.48</v>
      </c>
      <c r="BN409" s="50" t="s">
        <v>4949</v>
      </c>
      <c r="BO409" s="50" t="s">
        <v>4949</v>
      </c>
      <c r="BP409" s="50" t="s">
        <v>4949</v>
      </c>
      <c r="BQ409" s="50" t="s">
        <v>4949</v>
      </c>
      <c r="BR409" s="50" t="s">
        <v>4949</v>
      </c>
      <c r="BS409" s="50" t="s">
        <v>4949</v>
      </c>
      <c r="BT409" s="59" t="s">
        <v>4949</v>
      </c>
      <c r="BU409" s="59" t="s">
        <v>4949</v>
      </c>
      <c r="BV409" s="59" t="s">
        <v>4949</v>
      </c>
      <c r="BW409" s="59" t="s">
        <v>4949</v>
      </c>
      <c r="BX409" s="59" t="s">
        <v>4949</v>
      </c>
      <c r="BY409" s="59" t="s">
        <v>4949</v>
      </c>
      <c r="BZ409" s="50">
        <v>1089.48</v>
      </c>
      <c r="CA409" s="50">
        <v>1089.48</v>
      </c>
      <c r="CB409" s="50">
        <v>1089.48</v>
      </c>
      <c r="CC409" s="50">
        <v>1089.48</v>
      </c>
      <c r="CD409" s="50">
        <v>1089.48</v>
      </c>
      <c r="CE409" s="50">
        <v>1089.48</v>
      </c>
      <c r="CF409" s="50">
        <v>114.05</v>
      </c>
      <c r="CG409" s="50">
        <v>119.7</v>
      </c>
      <c r="CH409" s="50">
        <v>133.93</v>
      </c>
      <c r="CI409" s="50">
        <v>142.72999999999999</v>
      </c>
      <c r="CJ409" s="50" t="s">
        <v>4949</v>
      </c>
      <c r="CK409" s="50" t="s">
        <v>4949</v>
      </c>
      <c r="CL409" s="50">
        <v>3.9443333845917271E-2</v>
      </c>
      <c r="CM409" s="50">
        <v>3.3522989389512536E-2</v>
      </c>
      <c r="CN409" s="50">
        <v>6.8306935260648932E-2</v>
      </c>
      <c r="CO409" s="50">
        <v>6.6846071044133482E-2</v>
      </c>
      <c r="CP409" s="50" t="s">
        <v>4949</v>
      </c>
      <c r="CQ409" s="50" t="s">
        <v>4949</v>
      </c>
      <c r="CR409" s="50">
        <v>0.41533138551437798</v>
      </c>
      <c r="CS409" s="50">
        <v>0.55363678302322006</v>
      </c>
      <c r="CT409" s="50">
        <v>0.62194371828386896</v>
      </c>
      <c r="CU409" s="50">
        <v>0.6887897893280025</v>
      </c>
      <c r="CV409" s="50" t="s">
        <v>4949</v>
      </c>
      <c r="CW409" s="50" t="s">
        <v>4949</v>
      </c>
      <c r="CX409" s="50" t="s">
        <v>4949</v>
      </c>
      <c r="CY409" s="50" t="s">
        <v>4949</v>
      </c>
      <c r="CZ409" s="50" t="s">
        <v>4949</v>
      </c>
      <c r="DA409" s="50" t="s">
        <v>4949</v>
      </c>
      <c r="DB409" s="50" t="s">
        <v>4949</v>
      </c>
      <c r="DC409" s="50" t="s">
        <v>4949</v>
      </c>
      <c r="DD409" s="50">
        <v>0.17538059357219746</v>
      </c>
      <c r="DE409" s="50">
        <v>0.18406889128094728</v>
      </c>
      <c r="DF409" s="50">
        <v>0.20595109949254192</v>
      </c>
      <c r="DG409" s="50">
        <v>0.21948331539289559</v>
      </c>
      <c r="DH409" s="50" t="s">
        <v>4949</v>
      </c>
      <c r="DI409" s="50" t="s">
        <v>4949</v>
      </c>
      <c r="DJ409" s="50">
        <v>42.474853801169594</v>
      </c>
      <c r="DK409" s="50">
        <v>49.976146788990825</v>
      </c>
      <c r="DL409" s="50">
        <v>24.526789734353894</v>
      </c>
      <c r="DM409" s="50">
        <v>25.062801932367151</v>
      </c>
      <c r="DN409" s="50" t="s">
        <v>4949</v>
      </c>
      <c r="DO409" s="50" t="s">
        <v>4949</v>
      </c>
      <c r="DP409" s="50">
        <v>4.0337665222703549</v>
      </c>
      <c r="DQ409" s="50">
        <v>3.0260811599033417</v>
      </c>
      <c r="DR409" s="50">
        <v>2.6937322289528991</v>
      </c>
      <c r="DS409" s="50">
        <v>2.4323093409537417</v>
      </c>
      <c r="DT409" s="50" t="s">
        <v>4949</v>
      </c>
      <c r="DU409" s="50" t="s">
        <v>4949</v>
      </c>
      <c r="DV409" s="58" t="s">
        <v>4949</v>
      </c>
      <c r="DW409" s="58" t="s">
        <v>4949</v>
      </c>
      <c r="DX409" s="58" t="s">
        <v>4949</v>
      </c>
      <c r="DY409" s="58" t="s">
        <v>4949</v>
      </c>
      <c r="DZ409" s="58" t="s">
        <v>4949</v>
      </c>
      <c r="EA409" s="58" t="s">
        <v>4949</v>
      </c>
      <c r="EB409" s="60">
        <v>9.4968343885371551E-2</v>
      </c>
      <c r="EC409" s="60">
        <v>6.0550509679748919E-2</v>
      </c>
      <c r="ED409" s="60">
        <v>0.10982816170107554</v>
      </c>
      <c r="EE409" s="60">
        <v>9.7048580103589924E-2</v>
      </c>
      <c r="EF409" s="60" t="s">
        <v>4949</v>
      </c>
      <c r="EG409" s="60" t="s">
        <v>4949</v>
      </c>
      <c r="EH409" s="60">
        <v>0.13396759717932261</v>
      </c>
      <c r="EI409" s="60">
        <v>6.9149824620010181E-2</v>
      </c>
      <c r="EJ409" s="60">
        <v>0.11154507108264333</v>
      </c>
      <c r="EK409" s="60" t="s">
        <v>4949</v>
      </c>
      <c r="EL409" s="60" t="s">
        <v>4949</v>
      </c>
      <c r="EM409" s="60">
        <v>-0.15009746588693951</v>
      </c>
      <c r="EN409" s="60">
        <v>1.0376146788990828</v>
      </c>
      <c r="EO409" s="60">
        <v>-2.13867627194958E-2</v>
      </c>
      <c r="EP409" s="60" t="s">
        <v>4949</v>
      </c>
      <c r="EQ409" s="60" t="s">
        <v>4949</v>
      </c>
    </row>
    <row r="410" spans="1:147" ht="15" thickBot="1">
      <c r="A410" s="17" t="s">
        <v>4265</v>
      </c>
      <c r="B410" s="17" t="s">
        <v>4266</v>
      </c>
      <c r="C410" s="17" t="s">
        <v>4267</v>
      </c>
      <c r="D410" s="17" t="s">
        <v>5760</v>
      </c>
      <c r="E410" s="19" t="s">
        <v>5574</v>
      </c>
      <c r="F410" s="18" t="s">
        <v>3033</v>
      </c>
      <c r="G410" s="18" t="s">
        <v>2828</v>
      </c>
      <c r="H410" s="19" t="s">
        <v>3</v>
      </c>
      <c r="I410" s="18" t="s">
        <v>5726</v>
      </c>
      <c r="J410" s="18">
        <v>11.5</v>
      </c>
      <c r="K410" s="24" t="s">
        <v>2186</v>
      </c>
      <c r="L410" s="24" t="s">
        <v>853</v>
      </c>
      <c r="M410" s="24" t="s">
        <v>4</v>
      </c>
      <c r="N410" s="24">
        <v>5.52</v>
      </c>
      <c r="O410" s="24">
        <v>0.71</v>
      </c>
      <c r="P410" s="25">
        <v>-0.10970000000000001</v>
      </c>
      <c r="Q410" s="25">
        <v>-0.2397</v>
      </c>
      <c r="R410" s="26">
        <v>729.16</v>
      </c>
      <c r="S410" s="26">
        <v>729.16</v>
      </c>
      <c r="T410" s="26">
        <v>4024.99</v>
      </c>
      <c r="U410" s="26">
        <v>515.15</v>
      </c>
      <c r="V410" s="26">
        <v>4024.99</v>
      </c>
      <c r="W410" s="26">
        <v>515.15</v>
      </c>
      <c r="X410" s="50">
        <v>750.91</v>
      </c>
      <c r="Y410" s="50">
        <v>854.74</v>
      </c>
      <c r="Z410" s="50">
        <v>945.08</v>
      </c>
      <c r="AA410" s="50">
        <v>1093.48</v>
      </c>
      <c r="AB410" s="50">
        <v>1268.78</v>
      </c>
      <c r="AC410" s="50">
        <v>1464.34</v>
      </c>
      <c r="AD410" s="50">
        <v>-2598.9899999999998</v>
      </c>
      <c r="AE410" s="50">
        <v>-3208.59</v>
      </c>
      <c r="AF410" s="50">
        <v>-147.41</v>
      </c>
      <c r="AG410" s="50">
        <v>-34.630000000000003</v>
      </c>
      <c r="AH410" s="50">
        <v>68.38</v>
      </c>
      <c r="AI410" s="50">
        <v>161.21</v>
      </c>
      <c r="AJ410" s="59">
        <v>-377.21190130624092</v>
      </c>
      <c r="AK410" s="59">
        <v>-465.68795355587815</v>
      </c>
      <c r="AL410" s="59">
        <v>-21.394775036284472</v>
      </c>
      <c r="AM410" s="59">
        <v>-5.0261248185776495</v>
      </c>
      <c r="AN410" s="59">
        <v>9.9245283018867916</v>
      </c>
      <c r="AO410" s="59">
        <v>23.397677793904212</v>
      </c>
      <c r="AP410" s="50">
        <v>515.15</v>
      </c>
      <c r="AQ410" s="50">
        <v>515.15</v>
      </c>
      <c r="AR410" s="50">
        <v>515.15</v>
      </c>
      <c r="AS410" s="50">
        <v>515.15</v>
      </c>
      <c r="AT410" s="50">
        <v>515.15</v>
      </c>
      <c r="AU410" s="50">
        <v>515.15</v>
      </c>
      <c r="AV410" s="50">
        <v>-8356.6299999999992</v>
      </c>
      <c r="AW410" s="50">
        <v>1154.8699999999999</v>
      </c>
      <c r="AX410" s="50">
        <v>1044.9100000000001</v>
      </c>
      <c r="AY410" s="50">
        <v>1086.82</v>
      </c>
      <c r="AZ410" s="50">
        <v>1193.26</v>
      </c>
      <c r="BA410" s="50">
        <v>1383.76</v>
      </c>
      <c r="BB410" s="59">
        <v>-1212.8635703918721</v>
      </c>
      <c r="BC410" s="59">
        <v>167.61538461538461</v>
      </c>
      <c r="BD410" s="59">
        <v>151.65602322206098</v>
      </c>
      <c r="BE410" s="59">
        <v>157.73875181422352</v>
      </c>
      <c r="BF410" s="59">
        <v>173.18722786647317</v>
      </c>
      <c r="BG410" s="59">
        <v>200.83599419448475</v>
      </c>
      <c r="BH410" s="50">
        <v>515.15</v>
      </c>
      <c r="BI410" s="50">
        <v>515.15</v>
      </c>
      <c r="BJ410" s="50">
        <v>515.15</v>
      </c>
      <c r="BK410" s="50">
        <v>515.15</v>
      </c>
      <c r="BL410" s="50">
        <v>515.15</v>
      </c>
      <c r="BM410" s="50">
        <v>515.15</v>
      </c>
      <c r="BN410" s="50" t="s">
        <v>4949</v>
      </c>
      <c r="BO410" s="50" t="s">
        <v>4949</v>
      </c>
      <c r="BP410" s="50" t="s">
        <v>4949</v>
      </c>
      <c r="BQ410" s="50" t="s">
        <v>4949</v>
      </c>
      <c r="BR410" s="50" t="s">
        <v>4949</v>
      </c>
      <c r="BS410" s="50" t="s">
        <v>4949</v>
      </c>
      <c r="BT410" s="59" t="s">
        <v>5557</v>
      </c>
      <c r="BU410" s="59" t="s">
        <v>5557</v>
      </c>
      <c r="BV410" s="59" t="s">
        <v>5557</v>
      </c>
      <c r="BW410" s="59" t="s">
        <v>5557</v>
      </c>
      <c r="BX410" s="59" t="s">
        <v>5557</v>
      </c>
      <c r="BY410" s="59" t="s">
        <v>5557</v>
      </c>
      <c r="BZ410" s="50">
        <v>515.15</v>
      </c>
      <c r="CA410" s="50">
        <v>515.15</v>
      </c>
      <c r="CB410" s="50">
        <v>515.15</v>
      </c>
      <c r="CC410" s="50">
        <v>515.15</v>
      </c>
      <c r="CD410" s="50">
        <v>515.15</v>
      </c>
      <c r="CE410" s="50">
        <v>515.15</v>
      </c>
      <c r="CF410" s="50">
        <v>-148.80000000000001</v>
      </c>
      <c r="CG410" s="50">
        <v>-82.47</v>
      </c>
      <c r="CH410" s="50">
        <v>76.930000000000007</v>
      </c>
      <c r="CI410" s="50">
        <v>117.4</v>
      </c>
      <c r="CJ410" s="50">
        <v>260.10000000000002</v>
      </c>
      <c r="CK410" s="50">
        <v>361.26</v>
      </c>
      <c r="CL410" s="50">
        <v>-3.5643617313072573</v>
      </c>
      <c r="CM410" s="50">
        <v>-4.4003922321575519</v>
      </c>
      <c r="CN410" s="50">
        <v>-0.20216413407208295</v>
      </c>
      <c r="CO410" s="50">
        <v>-4.7493005650337379E-2</v>
      </c>
      <c r="CP410" s="50">
        <v>9.3779143123594269E-2</v>
      </c>
      <c r="CQ410" s="50">
        <v>0.22109002139448133</v>
      </c>
      <c r="CR410" s="50">
        <v>-11.460625925722749</v>
      </c>
      <c r="CS410" s="50">
        <v>1.5838361950737834</v>
      </c>
      <c r="CT410" s="50">
        <v>1.4330325305831368</v>
      </c>
      <c r="CU410" s="50">
        <v>1.4905096275165943</v>
      </c>
      <c r="CV410" s="50">
        <v>1.6364858192989193</v>
      </c>
      <c r="CW410" s="50">
        <v>1.897745350814636</v>
      </c>
      <c r="CX410" s="50" t="s">
        <v>4949</v>
      </c>
      <c r="CY410" s="50" t="s">
        <v>4949</v>
      </c>
      <c r="CZ410" s="50" t="s">
        <v>4949</v>
      </c>
      <c r="DA410" s="50" t="s">
        <v>4949</v>
      </c>
      <c r="DB410" s="50" t="s">
        <v>4949</v>
      </c>
      <c r="DC410" s="50" t="s">
        <v>4949</v>
      </c>
      <c r="DD410" s="50">
        <v>-0.204070437215426</v>
      </c>
      <c r="DE410" s="50">
        <v>-0.11310274836798508</v>
      </c>
      <c r="DF410" s="50">
        <v>0.10550496461681937</v>
      </c>
      <c r="DG410" s="50">
        <v>0.16100718635141809</v>
      </c>
      <c r="DH410" s="50">
        <v>0.3567118327938999</v>
      </c>
      <c r="DI410" s="50">
        <v>0.49544681551374187</v>
      </c>
      <c r="DJ410" s="50">
        <v>-1.3746455353810521</v>
      </c>
      <c r="DK410" s="50">
        <v>-1.1134766361548218</v>
      </c>
      <c r="DL410" s="50">
        <v>-24.236415439929448</v>
      </c>
      <c r="DM410" s="50">
        <v>-103.16748483973433</v>
      </c>
      <c r="DN410" s="50">
        <v>52.247587013746717</v>
      </c>
      <c r="DO410" s="50">
        <v>22.161714533837852</v>
      </c>
      <c r="DP410" s="50">
        <v>-0.42752760383073085</v>
      </c>
      <c r="DQ410" s="50">
        <v>3.0935862910976994</v>
      </c>
      <c r="DR410" s="50">
        <v>3.4191365763558581</v>
      </c>
      <c r="DS410" s="50">
        <v>3.2872876833330267</v>
      </c>
      <c r="DT410" s="50">
        <v>2.9940582940851113</v>
      </c>
      <c r="DU410" s="50">
        <v>2.5818711337226108</v>
      </c>
      <c r="DV410" s="58" t="s">
        <v>4949</v>
      </c>
      <c r="DW410" s="58" t="s">
        <v>4949</v>
      </c>
      <c r="DX410" s="58" t="s">
        <v>4949</v>
      </c>
      <c r="DY410" s="58" t="s">
        <v>4949</v>
      </c>
      <c r="DZ410" s="58" t="s">
        <v>4949</v>
      </c>
      <c r="EA410" s="58" t="s">
        <v>4949</v>
      </c>
      <c r="EB410" s="60">
        <v>0.31100934228271443</v>
      </c>
      <c r="EC410" s="60">
        <v>-2.7783127105215311</v>
      </c>
      <c r="ED410" s="60">
        <v>-0.14107435090103451</v>
      </c>
      <c r="EE410" s="60">
        <v>-3.1863602068419795E-2</v>
      </c>
      <c r="EF410" s="60">
        <v>5.7305197526104953E-2</v>
      </c>
      <c r="EG410" s="60">
        <v>0.1165014164305949</v>
      </c>
      <c r="EH410" s="60">
        <v>0.13827222969463726</v>
      </c>
      <c r="EI410" s="60">
        <v>0.1056929592624658</v>
      </c>
      <c r="EJ410" s="60">
        <v>0.15702374402167019</v>
      </c>
      <c r="EK410" s="60">
        <v>0.16031386033580852</v>
      </c>
      <c r="EL410" s="60">
        <v>0.15413231608316647</v>
      </c>
      <c r="EM410" s="60">
        <v>0.23455265314603002</v>
      </c>
      <c r="EN410" s="60">
        <v>-0.95405770135791734</v>
      </c>
      <c r="EO410" s="60">
        <v>-0.76507699613323377</v>
      </c>
      <c r="EP410" s="60">
        <v>-2.9745885070747904</v>
      </c>
      <c r="EQ410" s="60">
        <v>1.3575606902603101</v>
      </c>
    </row>
    <row r="411" spans="1:147" ht="15" thickBot="1">
      <c r="A411" s="17" t="s">
        <v>4113</v>
      </c>
      <c r="B411" s="17" t="s">
        <v>4114</v>
      </c>
      <c r="C411" s="17" t="s">
        <v>4115</v>
      </c>
      <c r="D411" s="17" t="s">
        <v>5680</v>
      </c>
      <c r="E411" s="19" t="s">
        <v>5574</v>
      </c>
      <c r="F411" s="18" t="s">
        <v>3900</v>
      </c>
      <c r="G411" s="18" t="s">
        <v>3901</v>
      </c>
      <c r="H411" s="19" t="s">
        <v>3</v>
      </c>
      <c r="I411" s="18" t="s">
        <v>5726</v>
      </c>
      <c r="J411" s="18">
        <v>22</v>
      </c>
      <c r="K411" s="24">
        <v>1231</v>
      </c>
      <c r="L411" s="24" t="s">
        <v>853</v>
      </c>
      <c r="M411" s="24" t="s">
        <v>4</v>
      </c>
      <c r="N411" s="24">
        <v>9.4600000000000009</v>
      </c>
      <c r="O411" s="24">
        <v>1.21</v>
      </c>
      <c r="P411" s="25">
        <v>5.3499999999999999E-2</v>
      </c>
      <c r="Q411" s="25">
        <v>0.27489999999999998</v>
      </c>
      <c r="R411" s="26">
        <v>1068.1500000000001</v>
      </c>
      <c r="S411" s="26">
        <v>1068.1500000000001</v>
      </c>
      <c r="T411" s="26">
        <v>10104.73</v>
      </c>
      <c r="U411" s="26">
        <v>1293.27</v>
      </c>
      <c r="V411" s="26">
        <v>10104.73</v>
      </c>
      <c r="W411" s="26">
        <v>1293.27</v>
      </c>
      <c r="X411" s="50">
        <v>4532.92</v>
      </c>
      <c r="Y411" s="50">
        <v>4867.03</v>
      </c>
      <c r="Z411" s="50">
        <v>5504.26</v>
      </c>
      <c r="AA411" s="50">
        <v>6154.66</v>
      </c>
      <c r="AB411" s="50" t="s">
        <v>4949</v>
      </c>
      <c r="AC411" s="50" t="s">
        <v>4949</v>
      </c>
      <c r="AD411" s="50">
        <v>-564.22</v>
      </c>
      <c r="AE411" s="50">
        <v>-64.86</v>
      </c>
      <c r="AF411" s="50">
        <v>246.84</v>
      </c>
      <c r="AG411" s="50">
        <v>314.49</v>
      </c>
      <c r="AH411" s="50" t="s">
        <v>4949</v>
      </c>
      <c r="AI411" s="50" t="s">
        <v>4949</v>
      </c>
      <c r="AJ411" s="59">
        <v>-81.889695210449929</v>
      </c>
      <c r="AK411" s="59">
        <v>-9.4136429608127727</v>
      </c>
      <c r="AL411" s="59">
        <v>35.825834542815677</v>
      </c>
      <c r="AM411" s="59">
        <v>45.644412191582006</v>
      </c>
      <c r="AN411" s="59" t="s">
        <v>5557</v>
      </c>
      <c r="AO411" s="59" t="s">
        <v>5557</v>
      </c>
      <c r="AP411" s="50">
        <v>1293.27</v>
      </c>
      <c r="AQ411" s="50">
        <v>1293.27</v>
      </c>
      <c r="AR411" s="50">
        <v>1293.27</v>
      </c>
      <c r="AS411" s="50">
        <v>1293.27</v>
      </c>
      <c r="AT411" s="50">
        <v>1293.27</v>
      </c>
      <c r="AU411" s="50">
        <v>1293.27</v>
      </c>
      <c r="AV411" s="50">
        <v>-106.37</v>
      </c>
      <c r="AW411" s="50">
        <v>3383.51</v>
      </c>
      <c r="AX411" s="50">
        <v>3597.23</v>
      </c>
      <c r="AY411" s="50">
        <v>3862.36</v>
      </c>
      <c r="AZ411" s="50" t="s">
        <v>4949</v>
      </c>
      <c r="BA411" s="50" t="s">
        <v>4949</v>
      </c>
      <c r="BB411" s="59">
        <v>-15.438316400580552</v>
      </c>
      <c r="BC411" s="59">
        <v>491.07547169811329</v>
      </c>
      <c r="BD411" s="59">
        <v>522.09433962264154</v>
      </c>
      <c r="BE411" s="59">
        <v>560.5747460087083</v>
      </c>
      <c r="BF411" s="59" t="s">
        <v>5557</v>
      </c>
      <c r="BG411" s="59" t="s">
        <v>5557</v>
      </c>
      <c r="BH411" s="50">
        <v>1293.27</v>
      </c>
      <c r="BI411" s="50">
        <v>1293.27</v>
      </c>
      <c r="BJ411" s="50">
        <v>1293.27</v>
      </c>
      <c r="BK411" s="50">
        <v>1293.27</v>
      </c>
      <c r="BL411" s="50">
        <v>1293.27</v>
      </c>
      <c r="BM411" s="50">
        <v>1293.27</v>
      </c>
      <c r="BN411" s="50">
        <v>200</v>
      </c>
      <c r="BO411" s="50">
        <v>33.11</v>
      </c>
      <c r="BP411" s="50">
        <v>49.37</v>
      </c>
      <c r="BQ411" s="50">
        <v>62.9</v>
      </c>
      <c r="BR411" s="50" t="s">
        <v>4949</v>
      </c>
      <c r="BS411" s="50" t="s">
        <v>4949</v>
      </c>
      <c r="BT411" s="59">
        <v>29.027576197387521</v>
      </c>
      <c r="BU411" s="59">
        <v>4.8055152394775034</v>
      </c>
      <c r="BV411" s="59">
        <v>7.1654571843251089</v>
      </c>
      <c r="BW411" s="59">
        <v>9.1291727140783738</v>
      </c>
      <c r="BX411" s="59" t="s">
        <v>5557</v>
      </c>
      <c r="BY411" s="59" t="s">
        <v>5557</v>
      </c>
      <c r="BZ411" s="50">
        <v>1293.27</v>
      </c>
      <c r="CA411" s="50">
        <v>1293.27</v>
      </c>
      <c r="CB411" s="50">
        <v>1293.27</v>
      </c>
      <c r="CC411" s="50">
        <v>1293.27</v>
      </c>
      <c r="CD411" s="50">
        <v>1293.27</v>
      </c>
      <c r="CE411" s="50">
        <v>1293.27</v>
      </c>
      <c r="CF411" s="50">
        <v>177.22</v>
      </c>
      <c r="CG411" s="50">
        <v>213.63</v>
      </c>
      <c r="CH411" s="50">
        <v>168.48</v>
      </c>
      <c r="CI411" s="50">
        <v>240.24</v>
      </c>
      <c r="CJ411" s="50" t="s">
        <v>4949</v>
      </c>
      <c r="CK411" s="50" t="s">
        <v>4949</v>
      </c>
      <c r="CL411" s="50">
        <v>-0.5282216917099658</v>
      </c>
      <c r="CM411" s="50">
        <v>-6.072180873472826E-2</v>
      </c>
      <c r="CN411" s="50">
        <v>0.23109113888498806</v>
      </c>
      <c r="CO411" s="50">
        <v>0.29442494031737115</v>
      </c>
      <c r="CP411" s="50" t="s">
        <v>4949</v>
      </c>
      <c r="CQ411" s="50" t="s">
        <v>4949</v>
      </c>
      <c r="CR411" s="50">
        <v>-9.9583391845714547E-2</v>
      </c>
      <c r="CS411" s="50">
        <v>3.1676356316996674</v>
      </c>
      <c r="CT411" s="50">
        <v>3.3677198895286238</v>
      </c>
      <c r="CU411" s="50">
        <v>3.6159340916537936</v>
      </c>
      <c r="CV411" s="50" t="s">
        <v>4949</v>
      </c>
      <c r="CW411" s="50" t="s">
        <v>4949</v>
      </c>
      <c r="CX411" s="50">
        <v>0.18723961990357157</v>
      </c>
      <c r="CY411" s="50">
        <v>3.0997519075036273E-2</v>
      </c>
      <c r="CZ411" s="50">
        <v>4.6220100173196645E-2</v>
      </c>
      <c r="DA411" s="50">
        <v>5.8886860459673264E-2</v>
      </c>
      <c r="DB411" s="50" t="s">
        <v>4949</v>
      </c>
      <c r="DC411" s="50" t="s">
        <v>4949</v>
      </c>
      <c r="DD411" s="50">
        <v>0.16591302719655476</v>
      </c>
      <c r="DE411" s="50">
        <v>0.19999999999999998</v>
      </c>
      <c r="DF411" s="50">
        <v>0.15773065580676868</v>
      </c>
      <c r="DG411" s="50">
        <v>0.22491223142817018</v>
      </c>
      <c r="DH411" s="50" t="s">
        <v>4949</v>
      </c>
      <c r="DI411" s="50" t="s">
        <v>4949</v>
      </c>
      <c r="DJ411" s="50">
        <v>-15.896706958278685</v>
      </c>
      <c r="DK411" s="50">
        <v>-138.28615479494295</v>
      </c>
      <c r="DL411" s="50">
        <v>36.336250202560365</v>
      </c>
      <c r="DM411" s="50">
        <v>28.519952939680117</v>
      </c>
      <c r="DN411" s="50" t="s">
        <v>4949</v>
      </c>
      <c r="DO411" s="50" t="s">
        <v>4949</v>
      </c>
      <c r="DP411" s="50">
        <v>-84.321143179467896</v>
      </c>
      <c r="DQ411" s="50">
        <v>2.6508684768184514</v>
      </c>
      <c r="DR411" s="50">
        <v>2.4933740683803927</v>
      </c>
      <c r="DS411" s="50">
        <v>2.3222175043237812</v>
      </c>
      <c r="DT411" s="50" t="s">
        <v>4949</v>
      </c>
      <c r="DU411" s="50" t="s">
        <v>4949</v>
      </c>
      <c r="DV411" s="58">
        <v>2.2298433312075493E-2</v>
      </c>
      <c r="DW411" s="58">
        <v>3.6915056348140979E-3</v>
      </c>
      <c r="DX411" s="58">
        <v>5.5043682630858352E-3</v>
      </c>
      <c r="DY411" s="58">
        <v>7.0128572766477429E-3</v>
      </c>
      <c r="DZ411" s="58" t="s">
        <v>4949</v>
      </c>
      <c r="EA411" s="58" t="s">
        <v>4949</v>
      </c>
      <c r="EB411" s="60">
        <v>5.3043151264454265</v>
      </c>
      <c r="EC411" s="60">
        <v>-1.9169442383796708E-2</v>
      </c>
      <c r="ED411" s="60">
        <v>6.8619465533201932E-2</v>
      </c>
      <c r="EE411" s="60">
        <v>8.1424310525171142E-2</v>
      </c>
      <c r="EF411" s="60" t="s">
        <v>4949</v>
      </c>
      <c r="EG411" s="60" t="s">
        <v>4949</v>
      </c>
      <c r="EH411" s="60">
        <v>7.3707455679782541E-2</v>
      </c>
      <c r="EI411" s="60">
        <v>0.13092789647896153</v>
      </c>
      <c r="EJ411" s="60">
        <v>0.11816302282232294</v>
      </c>
      <c r="EK411" s="60" t="s">
        <v>4949</v>
      </c>
      <c r="EL411" s="60" t="s">
        <v>4949</v>
      </c>
      <c r="EM411" s="60">
        <v>-0.8850448406649889</v>
      </c>
      <c r="EN411" s="60">
        <v>-4.8057354301572612</v>
      </c>
      <c r="EO411" s="60">
        <v>0.27406417112299475</v>
      </c>
      <c r="EP411" s="60" t="s">
        <v>4949</v>
      </c>
      <c r="EQ411" s="60" t="s">
        <v>4949</v>
      </c>
    </row>
    <row r="412" spans="1:147" ht="15" thickBot="1">
      <c r="A412" s="17" t="s">
        <v>1851</v>
      </c>
      <c r="B412" s="17" t="s">
        <v>1852</v>
      </c>
      <c r="C412" s="17" t="s">
        <v>1853</v>
      </c>
      <c r="D412" s="17" t="s">
        <v>5757</v>
      </c>
      <c r="E412" s="19" t="s">
        <v>5574</v>
      </c>
      <c r="F412" s="18" t="s">
        <v>3040</v>
      </c>
      <c r="G412" s="18" t="s">
        <v>208</v>
      </c>
      <c r="H412" s="19" t="s">
        <v>3</v>
      </c>
      <c r="I412" s="18" t="s">
        <v>5726</v>
      </c>
      <c r="J412" s="18">
        <v>34.409999999999997</v>
      </c>
      <c r="K412" s="24">
        <v>1231</v>
      </c>
      <c r="L412" s="24" t="s">
        <v>853</v>
      </c>
      <c r="M412" s="24" t="s">
        <v>864</v>
      </c>
      <c r="N412" s="24">
        <v>13.55</v>
      </c>
      <c r="O412" s="24">
        <v>1.73</v>
      </c>
      <c r="P412" s="25">
        <v>8.9200000000000002E-2</v>
      </c>
      <c r="Q412" s="25">
        <v>-7.3000000000000001E-3</v>
      </c>
      <c r="R412" s="26">
        <v>1128.1300000000001</v>
      </c>
      <c r="S412" s="26">
        <v>1128.1300000000001</v>
      </c>
      <c r="T412" s="26">
        <v>15286.13</v>
      </c>
      <c r="U412" s="26">
        <v>1956.42</v>
      </c>
      <c r="V412" s="26">
        <v>15286.13</v>
      </c>
      <c r="W412" s="26">
        <v>1956.42</v>
      </c>
      <c r="X412" s="50">
        <v>266.72000000000003</v>
      </c>
      <c r="Y412" s="50">
        <v>398.99</v>
      </c>
      <c r="Z412" s="50">
        <v>575.15</v>
      </c>
      <c r="AA412" s="50">
        <v>867.47</v>
      </c>
      <c r="AB412" s="50">
        <v>1102.55</v>
      </c>
      <c r="AC412" s="50">
        <v>1444.46</v>
      </c>
      <c r="AD412" s="50">
        <v>-334.62</v>
      </c>
      <c r="AE412" s="50">
        <v>-257.10000000000002</v>
      </c>
      <c r="AF412" s="50">
        <v>-180.48</v>
      </c>
      <c r="AG412" s="50">
        <v>29.57</v>
      </c>
      <c r="AH412" s="50">
        <v>86.6</v>
      </c>
      <c r="AI412" s="50">
        <v>188.11</v>
      </c>
      <c r="AJ412" s="59">
        <v>-334.62</v>
      </c>
      <c r="AK412" s="59">
        <v>-257.10000000000002</v>
      </c>
      <c r="AL412" s="59">
        <v>-180.48</v>
      </c>
      <c r="AM412" s="59">
        <v>29.57</v>
      </c>
      <c r="AN412" s="59">
        <v>86.6</v>
      </c>
      <c r="AO412" s="59">
        <v>188.11</v>
      </c>
      <c r="AP412" s="50">
        <v>1956.42</v>
      </c>
      <c r="AQ412" s="50">
        <v>1956.42</v>
      </c>
      <c r="AR412" s="50">
        <v>1956.42</v>
      </c>
      <c r="AS412" s="50">
        <v>1956.42</v>
      </c>
      <c r="AT412" s="50">
        <v>1956.42</v>
      </c>
      <c r="AU412" s="50">
        <v>1956.42</v>
      </c>
      <c r="AV412" s="50">
        <v>796.12</v>
      </c>
      <c r="AW412" s="50">
        <v>840.9</v>
      </c>
      <c r="AX412" s="50">
        <v>660.1</v>
      </c>
      <c r="AY412" s="50">
        <v>689.36</v>
      </c>
      <c r="AZ412" s="50">
        <v>775.66</v>
      </c>
      <c r="BA412" s="50">
        <v>963.46</v>
      </c>
      <c r="BB412" s="59">
        <v>796.12</v>
      </c>
      <c r="BC412" s="59">
        <v>840.9</v>
      </c>
      <c r="BD412" s="59">
        <v>660.1</v>
      </c>
      <c r="BE412" s="59">
        <v>689.36</v>
      </c>
      <c r="BF412" s="59">
        <v>775.66</v>
      </c>
      <c r="BG412" s="59">
        <v>963.46</v>
      </c>
      <c r="BH412" s="50">
        <v>1956.42</v>
      </c>
      <c r="BI412" s="50">
        <v>1956.42</v>
      </c>
      <c r="BJ412" s="50">
        <v>1956.42</v>
      </c>
      <c r="BK412" s="50">
        <v>1956.42</v>
      </c>
      <c r="BL412" s="50">
        <v>1956.42</v>
      </c>
      <c r="BM412" s="50">
        <v>1956.42</v>
      </c>
      <c r="BN412" s="50" t="s">
        <v>4949</v>
      </c>
      <c r="BO412" s="50" t="s">
        <v>4949</v>
      </c>
      <c r="BP412" s="50" t="s">
        <v>4949</v>
      </c>
      <c r="BQ412" s="50" t="s">
        <v>4949</v>
      </c>
      <c r="BR412" s="50" t="s">
        <v>4949</v>
      </c>
      <c r="BS412" s="50">
        <v>56.43</v>
      </c>
      <c r="BT412" s="59" t="s">
        <v>4949</v>
      </c>
      <c r="BU412" s="59" t="s">
        <v>4949</v>
      </c>
      <c r="BV412" s="59" t="s">
        <v>4949</v>
      </c>
      <c r="BW412" s="59" t="s">
        <v>4949</v>
      </c>
      <c r="BX412" s="59" t="s">
        <v>4949</v>
      </c>
      <c r="BY412" s="59">
        <v>56.43</v>
      </c>
      <c r="BZ412" s="50">
        <v>1956.42</v>
      </c>
      <c r="CA412" s="50">
        <v>1956.42</v>
      </c>
      <c r="CB412" s="50">
        <v>1956.42</v>
      </c>
      <c r="CC412" s="50">
        <v>1956.42</v>
      </c>
      <c r="CD412" s="50">
        <v>1956.42</v>
      </c>
      <c r="CE412" s="50">
        <v>1956.42</v>
      </c>
      <c r="CF412" s="50">
        <v>-198.18</v>
      </c>
      <c r="CG412" s="50">
        <v>-214.87</v>
      </c>
      <c r="CH412" s="50">
        <v>-192.9</v>
      </c>
      <c r="CI412" s="50">
        <v>23.09</v>
      </c>
      <c r="CJ412" s="50">
        <v>96.94</v>
      </c>
      <c r="CK412" s="50">
        <v>179.57</v>
      </c>
      <c r="CL412" s="50">
        <v>-0.29661475184597519</v>
      </c>
      <c r="CM412" s="50">
        <v>-0.22789926692845683</v>
      </c>
      <c r="CN412" s="50">
        <v>-0.15998156240858763</v>
      </c>
      <c r="CO412" s="50">
        <v>2.6211518176096724E-2</v>
      </c>
      <c r="CP412" s="50">
        <v>7.6764202707134799E-2</v>
      </c>
      <c r="CQ412" s="50">
        <v>0.16674496733532482</v>
      </c>
      <c r="CR412" s="50">
        <v>0.70569881130720746</v>
      </c>
      <c r="CS412" s="50">
        <v>0.74539281820357572</v>
      </c>
      <c r="CT412" s="50">
        <v>0.58512760054249069</v>
      </c>
      <c r="CU412" s="50">
        <v>0.61106432769273045</v>
      </c>
      <c r="CV412" s="50">
        <v>0.6875626036006488</v>
      </c>
      <c r="CW412" s="50">
        <v>0.85403277991011672</v>
      </c>
      <c r="CX412" s="50" t="s">
        <v>4949</v>
      </c>
      <c r="CY412" s="50" t="s">
        <v>4949</v>
      </c>
      <c r="CZ412" s="50" t="s">
        <v>4949</v>
      </c>
      <c r="DA412" s="50" t="s">
        <v>4949</v>
      </c>
      <c r="DB412" s="50" t="s">
        <v>4949</v>
      </c>
      <c r="DC412" s="50">
        <v>5.002083093260528E-2</v>
      </c>
      <c r="DD412" s="50">
        <v>-0.17567124356235539</v>
      </c>
      <c r="DE412" s="50">
        <v>-0.19046563782542791</v>
      </c>
      <c r="DF412" s="50">
        <v>-0.1709909318961467</v>
      </c>
      <c r="DG412" s="50">
        <v>2.0467499313022434E-2</v>
      </c>
      <c r="DH412" s="50">
        <v>8.5929813053460147E-2</v>
      </c>
      <c r="DI412" s="50">
        <v>0.15917491778429788</v>
      </c>
      <c r="DJ412" s="50">
        <v>-5.8466917697686931</v>
      </c>
      <c r="DK412" s="50">
        <v>-7.6095682613768956</v>
      </c>
      <c r="DL412" s="50">
        <v>-10.840093085106384</v>
      </c>
      <c r="DM412" s="50">
        <v>66.162326682448423</v>
      </c>
      <c r="DN412" s="50">
        <v>22.591454965357968</v>
      </c>
      <c r="DO412" s="50">
        <v>10.400404018925096</v>
      </c>
      <c r="DP412" s="50">
        <v>2.4574436014671157</v>
      </c>
      <c r="DQ412" s="50">
        <v>2.3265786657153051</v>
      </c>
      <c r="DR412" s="50">
        <v>2.9638236630813513</v>
      </c>
      <c r="DS412" s="50">
        <v>2.8380236741325287</v>
      </c>
      <c r="DT412" s="50">
        <v>2.5222649098831966</v>
      </c>
      <c r="DU412" s="50">
        <v>2.0306188113673636</v>
      </c>
      <c r="DV412" s="58" t="s">
        <v>4949</v>
      </c>
      <c r="DW412" s="58" t="s">
        <v>4949</v>
      </c>
      <c r="DX412" s="58" t="s">
        <v>4949</v>
      </c>
      <c r="DY412" s="58" t="s">
        <v>4949</v>
      </c>
      <c r="DZ412" s="58" t="s">
        <v>4949</v>
      </c>
      <c r="EA412" s="58">
        <v>2.8843499861992822E-2</v>
      </c>
      <c r="EB412" s="60">
        <v>-0.42031352057478771</v>
      </c>
      <c r="EC412" s="60">
        <v>-0.30574384587941494</v>
      </c>
      <c r="ED412" s="60">
        <v>-0.2734131192243599</v>
      </c>
      <c r="EE412" s="60">
        <v>4.2894858999651848E-2</v>
      </c>
      <c r="EF412" s="60">
        <v>0.11164685558105356</v>
      </c>
      <c r="EG412" s="60">
        <v>0.19524422394287258</v>
      </c>
      <c r="EH412" s="60">
        <v>0.49591331733653266</v>
      </c>
      <c r="EI412" s="60">
        <v>0.44151482493295569</v>
      </c>
      <c r="EJ412" s="60">
        <v>0.5082500217334609</v>
      </c>
      <c r="EK412" s="60">
        <v>0.27099496236181064</v>
      </c>
      <c r="EL412" s="60">
        <v>0.31010838510725147</v>
      </c>
      <c r="EM412" s="60">
        <v>-0.23166577012730849</v>
      </c>
      <c r="EN412" s="60">
        <v>-0.29801633605600941</v>
      </c>
      <c r="EO412" s="60">
        <v>-1.1638408687943262</v>
      </c>
      <c r="EP412" s="60">
        <v>1.9286438958403784</v>
      </c>
      <c r="EQ412" s="60">
        <v>1.1721709006928411</v>
      </c>
    </row>
    <row r="413" spans="1:147" ht="15" thickBot="1">
      <c r="A413" s="17" t="s">
        <v>4116</v>
      </c>
      <c r="B413" s="17" t="s">
        <v>4117</v>
      </c>
      <c r="C413" s="17" t="s">
        <v>4118</v>
      </c>
      <c r="D413" s="17" t="s">
        <v>5750</v>
      </c>
      <c r="E413" s="19" t="s">
        <v>5574</v>
      </c>
      <c r="F413" s="18" t="s">
        <v>3031</v>
      </c>
      <c r="G413" s="18" t="s">
        <v>2030</v>
      </c>
      <c r="H413" s="19" t="s">
        <v>3</v>
      </c>
      <c r="I413" s="18" t="s">
        <v>5726</v>
      </c>
      <c r="J413" s="18">
        <v>23.74</v>
      </c>
      <c r="K413" s="24">
        <v>1231</v>
      </c>
      <c r="L413" s="24" t="s">
        <v>853</v>
      </c>
      <c r="M413" s="24" t="s">
        <v>4</v>
      </c>
      <c r="N413" s="24">
        <v>15.62</v>
      </c>
      <c r="O413" s="24">
        <v>2</v>
      </c>
      <c r="P413" s="25">
        <v>6.4000000000000003E-3</v>
      </c>
      <c r="Q413" s="25">
        <v>-3.2199999999999999E-2</v>
      </c>
      <c r="R413" s="26">
        <v>826.6</v>
      </c>
      <c r="S413" s="26">
        <v>758.68</v>
      </c>
      <c r="T413" s="26">
        <v>12911.52</v>
      </c>
      <c r="U413" s="26">
        <v>1652.51</v>
      </c>
      <c r="V413" s="26">
        <v>11850.63</v>
      </c>
      <c r="W413" s="26">
        <v>1516.73</v>
      </c>
      <c r="X413" s="50">
        <v>11546.85</v>
      </c>
      <c r="Y413" s="50">
        <v>13601.09</v>
      </c>
      <c r="Z413" s="50">
        <v>14758.69</v>
      </c>
      <c r="AA413" s="50">
        <v>16446.310000000001</v>
      </c>
      <c r="AB413" s="50">
        <v>18190.37</v>
      </c>
      <c r="AC413" s="50">
        <v>20216.29</v>
      </c>
      <c r="AD413" s="50">
        <v>-2136.17</v>
      </c>
      <c r="AE413" s="50">
        <v>6702.94</v>
      </c>
      <c r="AF413" s="50">
        <v>482.04</v>
      </c>
      <c r="AG413" s="50">
        <v>653.65</v>
      </c>
      <c r="AH413" s="50">
        <v>862.92</v>
      </c>
      <c r="AI413" s="50">
        <v>968.86</v>
      </c>
      <c r="AJ413" s="59">
        <v>-310.03918722786648</v>
      </c>
      <c r="AK413" s="59">
        <v>972.85050798258339</v>
      </c>
      <c r="AL413" s="59">
        <v>69.962264150943398</v>
      </c>
      <c r="AM413" s="59">
        <v>94.86937590711176</v>
      </c>
      <c r="AN413" s="59">
        <v>125.24238026124819</v>
      </c>
      <c r="AO413" s="59">
        <v>140.61828737300436</v>
      </c>
      <c r="AP413" s="50">
        <v>1652.51</v>
      </c>
      <c r="AQ413" s="50">
        <v>1652.51</v>
      </c>
      <c r="AR413" s="50">
        <v>1652.51</v>
      </c>
      <c r="AS413" s="50">
        <v>1652.51</v>
      </c>
      <c r="AT413" s="50">
        <v>1652.51</v>
      </c>
      <c r="AU413" s="50">
        <v>1652.51</v>
      </c>
      <c r="AV413" s="50">
        <v>-18956.759999999998</v>
      </c>
      <c r="AW413" s="50">
        <v>4459.97</v>
      </c>
      <c r="AX413" s="50">
        <v>4862.33</v>
      </c>
      <c r="AY413" s="50">
        <v>5525.46</v>
      </c>
      <c r="AZ413" s="50">
        <v>6397.85</v>
      </c>
      <c r="BA413" s="50">
        <v>7376.17</v>
      </c>
      <c r="BB413" s="59">
        <v>-2751.3439767779391</v>
      </c>
      <c r="BC413" s="59">
        <v>647.3105950653121</v>
      </c>
      <c r="BD413" s="59">
        <v>705.70827285921632</v>
      </c>
      <c r="BE413" s="59">
        <v>801.95355587808422</v>
      </c>
      <c r="BF413" s="59">
        <v>928.57039187227872</v>
      </c>
      <c r="BG413" s="59">
        <v>1070.5616835994194</v>
      </c>
      <c r="BH413" s="50">
        <v>1652.51</v>
      </c>
      <c r="BI413" s="50">
        <v>1652.51</v>
      </c>
      <c r="BJ413" s="50">
        <v>1652.51</v>
      </c>
      <c r="BK413" s="50">
        <v>1652.51</v>
      </c>
      <c r="BL413" s="50">
        <v>1652.51</v>
      </c>
      <c r="BM413" s="50">
        <v>1652.51</v>
      </c>
      <c r="BN413" s="50" t="s">
        <v>4949</v>
      </c>
      <c r="BO413" s="50" t="s">
        <v>4949</v>
      </c>
      <c r="BP413" s="50" t="s">
        <v>4949</v>
      </c>
      <c r="BQ413" s="50" t="s">
        <v>4949</v>
      </c>
      <c r="BR413" s="50" t="s">
        <v>4949</v>
      </c>
      <c r="BS413" s="50" t="s">
        <v>4949</v>
      </c>
      <c r="BT413" s="59" t="s">
        <v>5557</v>
      </c>
      <c r="BU413" s="59" t="s">
        <v>5557</v>
      </c>
      <c r="BV413" s="59" t="s">
        <v>5557</v>
      </c>
      <c r="BW413" s="59" t="s">
        <v>5557</v>
      </c>
      <c r="BX413" s="59" t="s">
        <v>5557</v>
      </c>
      <c r="BY413" s="59" t="s">
        <v>5557</v>
      </c>
      <c r="BZ413" s="50">
        <v>1652.51</v>
      </c>
      <c r="CA413" s="50">
        <v>1652.51</v>
      </c>
      <c r="CB413" s="50">
        <v>1652.51</v>
      </c>
      <c r="CC413" s="50">
        <v>1652.51</v>
      </c>
      <c r="CD413" s="50">
        <v>1652.51</v>
      </c>
      <c r="CE413" s="50">
        <v>1652.51</v>
      </c>
      <c r="CF413" s="50">
        <v>-312.70999999999998</v>
      </c>
      <c r="CG413" s="50">
        <v>1021.29</v>
      </c>
      <c r="CH413" s="50">
        <v>1319.18</v>
      </c>
      <c r="CI413" s="50">
        <v>1100.78</v>
      </c>
      <c r="CJ413" s="50">
        <v>1443.03</v>
      </c>
      <c r="CK413" s="50">
        <v>1558.6</v>
      </c>
      <c r="CL413" s="50">
        <v>-2.5842850229857248</v>
      </c>
      <c r="CM413" s="50">
        <v>8.1090491168642629</v>
      </c>
      <c r="CN413" s="50">
        <v>0.58315993225260099</v>
      </c>
      <c r="CO413" s="50">
        <v>0.7907694168884587</v>
      </c>
      <c r="CP413" s="50">
        <v>1.0439390273409146</v>
      </c>
      <c r="CQ413" s="50">
        <v>1.1721025889184611</v>
      </c>
      <c r="CR413" s="50">
        <v>-22.933413984998786</v>
      </c>
      <c r="CS413" s="50">
        <v>5.3955601258165986</v>
      </c>
      <c r="CT413" s="50">
        <v>5.8823251875151223</v>
      </c>
      <c r="CU413" s="50">
        <v>6.6845632712315508</v>
      </c>
      <c r="CV413" s="50">
        <v>7.7399588676506168</v>
      </c>
      <c r="CW413" s="50">
        <v>8.9235059278974109</v>
      </c>
      <c r="CX413" s="50" t="s">
        <v>4949</v>
      </c>
      <c r="CY413" s="50" t="s">
        <v>4949</v>
      </c>
      <c r="CZ413" s="50" t="s">
        <v>4949</v>
      </c>
      <c r="DA413" s="50" t="s">
        <v>4949</v>
      </c>
      <c r="DB413" s="50" t="s">
        <v>4949</v>
      </c>
      <c r="DC413" s="50" t="s">
        <v>4949</v>
      </c>
      <c r="DD413" s="50">
        <v>-0.37830873457536895</v>
      </c>
      <c r="DE413" s="50">
        <v>1.2355310912170336</v>
      </c>
      <c r="DF413" s="50">
        <v>1.5959109605613355</v>
      </c>
      <c r="DG413" s="50">
        <v>1.3316961045245583</v>
      </c>
      <c r="DH413" s="50">
        <v>1.7457415920638761</v>
      </c>
      <c r="DI413" s="50">
        <v>1.8855552867166705</v>
      </c>
      <c r="DJ413" s="50">
        <v>-5.3650318092661164</v>
      </c>
      <c r="DK413" s="50">
        <v>1.7097900324335293</v>
      </c>
      <c r="DL413" s="50">
        <v>23.775246867479879</v>
      </c>
      <c r="DM413" s="50">
        <v>17.533267038935211</v>
      </c>
      <c r="DN413" s="50">
        <v>13.281207991470822</v>
      </c>
      <c r="DO413" s="50">
        <v>11.828974258406788</v>
      </c>
      <c r="DP413" s="50">
        <v>-0.60456639214718133</v>
      </c>
      <c r="DQ413" s="50">
        <v>2.5696630246391794</v>
      </c>
      <c r="DR413" s="50">
        <v>2.3570222506493801</v>
      </c>
      <c r="DS413" s="50">
        <v>2.0741476727729458</v>
      </c>
      <c r="DT413" s="50">
        <v>1.7913236477879289</v>
      </c>
      <c r="DU413" s="50">
        <v>1.5537358819007698</v>
      </c>
      <c r="DV413" s="58" t="s">
        <v>4949</v>
      </c>
      <c r="DW413" s="58" t="s">
        <v>4949</v>
      </c>
      <c r="DX413" s="58" t="s">
        <v>4949</v>
      </c>
      <c r="DY413" s="58" t="s">
        <v>4949</v>
      </c>
      <c r="DZ413" s="58" t="s">
        <v>4949</v>
      </c>
      <c r="EA413" s="58" t="s">
        <v>4949</v>
      </c>
      <c r="EB413" s="60">
        <v>0.11268645063818925</v>
      </c>
      <c r="EC413" s="60">
        <v>1.5029114545613533</v>
      </c>
      <c r="ED413" s="60">
        <v>9.9137656226541596E-2</v>
      </c>
      <c r="EE413" s="60">
        <v>0.11829784307550864</v>
      </c>
      <c r="EF413" s="60">
        <v>0.13487656009440671</v>
      </c>
      <c r="EG413" s="60">
        <v>0.13135000955780574</v>
      </c>
      <c r="EH413" s="60">
        <v>0.17790479654624414</v>
      </c>
      <c r="EI413" s="60">
        <v>8.5110825676471435E-2</v>
      </c>
      <c r="EJ413" s="60">
        <v>0.1143475471061457</v>
      </c>
      <c r="EK413" s="60">
        <v>0.10604567225110051</v>
      </c>
      <c r="EL413" s="60">
        <v>0.11137321560803892</v>
      </c>
      <c r="EM413" s="60">
        <v>-4.1378307906205958</v>
      </c>
      <c r="EN413" s="60">
        <v>-0.9280852879482735</v>
      </c>
      <c r="EO413" s="60">
        <v>0.35600780018255729</v>
      </c>
      <c r="EP413" s="60">
        <v>0.3201560468140443</v>
      </c>
      <c r="EQ413" s="60">
        <v>0.12276920224354515</v>
      </c>
    </row>
    <row r="414" spans="1:147" ht="15" thickBot="1">
      <c r="A414" s="17" t="s">
        <v>2643</v>
      </c>
      <c r="B414" s="17" t="s">
        <v>2644</v>
      </c>
      <c r="C414" s="17" t="s">
        <v>2645</v>
      </c>
      <c r="D414" s="17" t="s">
        <v>5744</v>
      </c>
      <c r="E414" s="19" t="s">
        <v>5574</v>
      </c>
      <c r="F414" s="18" t="s">
        <v>4884</v>
      </c>
      <c r="G414" s="18" t="s">
        <v>4885</v>
      </c>
      <c r="H414" s="19" t="s">
        <v>3</v>
      </c>
      <c r="I414" s="18" t="s">
        <v>5726</v>
      </c>
      <c r="J414" s="18">
        <v>18.7</v>
      </c>
      <c r="K414" s="24">
        <v>1231</v>
      </c>
      <c r="L414" s="24" t="s">
        <v>853</v>
      </c>
      <c r="M414" s="24" t="s">
        <v>4</v>
      </c>
      <c r="N414" s="24">
        <v>14.84</v>
      </c>
      <c r="O414" s="24">
        <v>1.9</v>
      </c>
      <c r="P414" s="25">
        <v>5.8499999999999996E-2</v>
      </c>
      <c r="Q414" s="25">
        <v>0.34909999999999997</v>
      </c>
      <c r="R414" s="26">
        <v>917.38</v>
      </c>
      <c r="S414" s="26">
        <v>745.61</v>
      </c>
      <c r="T414" s="26">
        <v>13613.85</v>
      </c>
      <c r="U414" s="26">
        <v>1742.39</v>
      </c>
      <c r="V414" s="26">
        <v>11064.86</v>
      </c>
      <c r="W414" s="26">
        <v>1416.16</v>
      </c>
      <c r="X414" s="50">
        <v>12387.42</v>
      </c>
      <c r="Y414" s="50">
        <v>15746.08</v>
      </c>
      <c r="Z414" s="50">
        <v>23768.15</v>
      </c>
      <c r="AA414" s="50">
        <v>31031.63</v>
      </c>
      <c r="AB414" s="50" t="s">
        <v>4949</v>
      </c>
      <c r="AC414" s="50" t="s">
        <v>4949</v>
      </c>
      <c r="AD414" s="50">
        <v>64.86</v>
      </c>
      <c r="AE414" s="50">
        <v>132.46</v>
      </c>
      <c r="AF414" s="50">
        <v>296.31</v>
      </c>
      <c r="AG414" s="50">
        <v>579.33000000000004</v>
      </c>
      <c r="AH414" s="50" t="s">
        <v>4949</v>
      </c>
      <c r="AI414" s="50" t="s">
        <v>4949</v>
      </c>
      <c r="AJ414" s="59">
        <v>9.4136429608127727</v>
      </c>
      <c r="AK414" s="59">
        <v>19.224963715529757</v>
      </c>
      <c r="AL414" s="59">
        <v>43.00580551523948</v>
      </c>
      <c r="AM414" s="59">
        <v>84.082728592162567</v>
      </c>
      <c r="AN414" s="59" t="s">
        <v>5557</v>
      </c>
      <c r="AO414" s="59" t="s">
        <v>5557</v>
      </c>
      <c r="AP414" s="50">
        <v>1742.39</v>
      </c>
      <c r="AQ414" s="50">
        <v>1742.39</v>
      </c>
      <c r="AR414" s="50">
        <v>1742.39</v>
      </c>
      <c r="AS414" s="50">
        <v>1742.39</v>
      </c>
      <c r="AT414" s="50">
        <v>1742.39</v>
      </c>
      <c r="AU414" s="50">
        <v>1742.39</v>
      </c>
      <c r="AV414" s="50">
        <v>2981.09</v>
      </c>
      <c r="AW414" s="50">
        <v>2960.53</v>
      </c>
      <c r="AX414" s="50">
        <v>3256.83</v>
      </c>
      <c r="AY414" s="50">
        <v>3836.16</v>
      </c>
      <c r="AZ414" s="50" t="s">
        <v>4949</v>
      </c>
      <c r="BA414" s="50" t="s">
        <v>4949</v>
      </c>
      <c r="BB414" s="59">
        <v>432.66908563134984</v>
      </c>
      <c r="BC414" s="59">
        <v>429.68505079825837</v>
      </c>
      <c r="BD414" s="59">
        <v>472.68940493468796</v>
      </c>
      <c r="BE414" s="59">
        <v>556.77213352685055</v>
      </c>
      <c r="BF414" s="59" t="s">
        <v>5557</v>
      </c>
      <c r="BG414" s="59" t="s">
        <v>5557</v>
      </c>
      <c r="BH414" s="50">
        <v>1742.39</v>
      </c>
      <c r="BI414" s="50">
        <v>1742.39</v>
      </c>
      <c r="BJ414" s="50">
        <v>1742.39</v>
      </c>
      <c r="BK414" s="50">
        <v>1742.39</v>
      </c>
      <c r="BL414" s="50">
        <v>1742.39</v>
      </c>
      <c r="BM414" s="50">
        <v>1742.39</v>
      </c>
      <c r="BN414" s="50" t="s">
        <v>4949</v>
      </c>
      <c r="BO414" s="50" t="s">
        <v>4949</v>
      </c>
      <c r="BP414" s="50" t="s">
        <v>4949</v>
      </c>
      <c r="BQ414" s="50" t="s">
        <v>4949</v>
      </c>
      <c r="BR414" s="50" t="s">
        <v>4949</v>
      </c>
      <c r="BS414" s="50" t="s">
        <v>4949</v>
      </c>
      <c r="BT414" s="59" t="s">
        <v>5557</v>
      </c>
      <c r="BU414" s="59" t="s">
        <v>5557</v>
      </c>
      <c r="BV414" s="59" t="s">
        <v>5557</v>
      </c>
      <c r="BW414" s="59" t="s">
        <v>5557</v>
      </c>
      <c r="BX414" s="59" t="s">
        <v>5557</v>
      </c>
      <c r="BY414" s="59" t="s">
        <v>5557</v>
      </c>
      <c r="BZ414" s="50">
        <v>1742.39</v>
      </c>
      <c r="CA414" s="50">
        <v>1742.39</v>
      </c>
      <c r="CB414" s="50">
        <v>1742.39</v>
      </c>
      <c r="CC414" s="50">
        <v>1742.39</v>
      </c>
      <c r="CD414" s="50">
        <v>1742.39</v>
      </c>
      <c r="CE414" s="50">
        <v>1742.39</v>
      </c>
      <c r="CF414" s="50">
        <v>266.29000000000002</v>
      </c>
      <c r="CG414" s="50">
        <v>271.92</v>
      </c>
      <c r="CH414" s="50">
        <v>133.55000000000001</v>
      </c>
      <c r="CI414" s="50">
        <v>462.17</v>
      </c>
      <c r="CJ414" s="50" t="s">
        <v>4949</v>
      </c>
      <c r="CK414" s="50" t="s">
        <v>4949</v>
      </c>
      <c r="CL414" s="50">
        <v>7.0701345135058533E-2</v>
      </c>
      <c r="CM414" s="50">
        <v>0.1443894569316968</v>
      </c>
      <c r="CN414" s="50">
        <v>0.32299592317251302</v>
      </c>
      <c r="CO414" s="50">
        <v>0.63150493797553908</v>
      </c>
      <c r="CP414" s="50" t="s">
        <v>4949</v>
      </c>
      <c r="CQ414" s="50" t="s">
        <v>4949</v>
      </c>
      <c r="CR414" s="50">
        <v>3.2495694259739696</v>
      </c>
      <c r="CS414" s="50">
        <v>3.2271577754038678</v>
      </c>
      <c r="CT414" s="50">
        <v>3.5501427979681264</v>
      </c>
      <c r="CU414" s="50">
        <v>4.1816477359436659</v>
      </c>
      <c r="CV414" s="50" t="s">
        <v>4949</v>
      </c>
      <c r="CW414" s="50" t="s">
        <v>4949</v>
      </c>
      <c r="CX414" s="50" t="s">
        <v>4949</v>
      </c>
      <c r="CY414" s="50" t="s">
        <v>4949</v>
      </c>
      <c r="CZ414" s="50" t="s">
        <v>4949</v>
      </c>
      <c r="DA414" s="50" t="s">
        <v>4949</v>
      </c>
      <c r="DB414" s="50" t="s">
        <v>4949</v>
      </c>
      <c r="DC414" s="50" t="s">
        <v>4949</v>
      </c>
      <c r="DD414" s="50">
        <v>0.29027229719418346</v>
      </c>
      <c r="DE414" s="50">
        <v>0.29640933964115201</v>
      </c>
      <c r="DF414" s="50">
        <v>0.14557762323137632</v>
      </c>
      <c r="DG414" s="50">
        <v>0.50379341167237135</v>
      </c>
      <c r="DH414" s="50" t="s">
        <v>4949</v>
      </c>
      <c r="DI414" s="50" t="s">
        <v>4949</v>
      </c>
      <c r="DJ414" s="50">
        <v>186.30943570767809</v>
      </c>
      <c r="DK414" s="50">
        <v>91.227766873018268</v>
      </c>
      <c r="DL414" s="50">
        <v>40.78171509567683</v>
      </c>
      <c r="DM414" s="50">
        <v>20.858629796489048</v>
      </c>
      <c r="DN414" s="50" t="s">
        <v>4949</v>
      </c>
      <c r="DO414" s="50" t="s">
        <v>4949</v>
      </c>
      <c r="DP414" s="50">
        <v>4.0535609458285391</v>
      </c>
      <c r="DQ414" s="50">
        <v>4.0817117205365259</v>
      </c>
      <c r="DR414" s="50">
        <v>3.7103656009064032</v>
      </c>
      <c r="DS414" s="50">
        <v>3.1500328453453457</v>
      </c>
      <c r="DT414" s="50" t="s">
        <v>4949</v>
      </c>
      <c r="DU414" s="50" t="s">
        <v>4949</v>
      </c>
      <c r="DV414" s="58" t="s">
        <v>4949</v>
      </c>
      <c r="DW414" s="58" t="s">
        <v>4949</v>
      </c>
      <c r="DX414" s="58" t="s">
        <v>4949</v>
      </c>
      <c r="DY414" s="58" t="s">
        <v>4949</v>
      </c>
      <c r="DZ414" s="58" t="s">
        <v>4949</v>
      </c>
      <c r="EA414" s="58" t="s">
        <v>4949</v>
      </c>
      <c r="EB414" s="60">
        <v>2.1757142521695083E-2</v>
      </c>
      <c r="EC414" s="60">
        <v>4.4741988765525091E-2</v>
      </c>
      <c r="ED414" s="60">
        <v>9.0981107395841976E-2</v>
      </c>
      <c r="EE414" s="60">
        <v>0.15101820570570573</v>
      </c>
      <c r="EF414" s="60" t="s">
        <v>4949</v>
      </c>
      <c r="EG414" s="60" t="s">
        <v>4949</v>
      </c>
      <c r="EH414" s="60">
        <v>0.27113474799433623</v>
      </c>
      <c r="EI414" s="60">
        <v>0.50946457785048738</v>
      </c>
      <c r="EJ414" s="60">
        <v>0.30559719624792003</v>
      </c>
      <c r="EK414" s="60" t="s">
        <v>4949</v>
      </c>
      <c r="EL414" s="60" t="s">
        <v>4949</v>
      </c>
      <c r="EM414" s="60">
        <v>1.0422448350292939</v>
      </c>
      <c r="EN414" s="60">
        <v>1.2369772006643514</v>
      </c>
      <c r="EO414" s="60">
        <v>0.95514832438999719</v>
      </c>
      <c r="EP414" s="60" t="s">
        <v>4949</v>
      </c>
      <c r="EQ414" s="60" t="s">
        <v>4949</v>
      </c>
    </row>
    <row r="415" spans="1:147" ht="15" thickBot="1">
      <c r="A415" s="17" t="s">
        <v>3260</v>
      </c>
      <c r="B415" s="17" t="s">
        <v>3261</v>
      </c>
      <c r="C415" s="17" t="s">
        <v>3262</v>
      </c>
      <c r="D415" s="17" t="s">
        <v>5759</v>
      </c>
      <c r="E415" s="19" t="s">
        <v>5574</v>
      </c>
      <c r="F415" s="18" t="s">
        <v>3012</v>
      </c>
      <c r="G415" s="18" t="s">
        <v>2408</v>
      </c>
      <c r="H415" s="19" t="s">
        <v>3</v>
      </c>
      <c r="I415" s="18" t="s">
        <v>5726</v>
      </c>
      <c r="J415" s="18">
        <v>5.3</v>
      </c>
      <c r="K415" s="24">
        <v>1231</v>
      </c>
      <c r="L415" s="24" t="s">
        <v>853</v>
      </c>
      <c r="M415" s="24" t="s">
        <v>4</v>
      </c>
      <c r="N415" s="24">
        <v>3.32</v>
      </c>
      <c r="O415" s="24">
        <v>0.42</v>
      </c>
      <c r="P415" s="25">
        <v>-5.1399999999999994E-2</v>
      </c>
      <c r="Q415" s="25">
        <v>-0.11470000000000001</v>
      </c>
      <c r="R415" s="26">
        <v>361.5</v>
      </c>
      <c r="S415" s="26">
        <v>361.5</v>
      </c>
      <c r="T415" s="26">
        <v>1200.17</v>
      </c>
      <c r="U415" s="26">
        <v>153.61000000000001</v>
      </c>
      <c r="V415" s="26">
        <v>1200.17</v>
      </c>
      <c r="W415" s="26">
        <v>153.61000000000001</v>
      </c>
      <c r="X415" s="50">
        <v>1221.75</v>
      </c>
      <c r="Y415" s="50">
        <v>657.01</v>
      </c>
      <c r="Z415" s="50">
        <v>1052.6400000000001</v>
      </c>
      <c r="AA415" s="50">
        <v>1842.73</v>
      </c>
      <c r="AB415" s="50">
        <v>1843.75</v>
      </c>
      <c r="AC415" s="50" t="s">
        <v>4949</v>
      </c>
      <c r="AD415" s="50">
        <v>227.42</v>
      </c>
      <c r="AE415" s="50">
        <v>-184.11</v>
      </c>
      <c r="AF415" s="50">
        <v>42.93</v>
      </c>
      <c r="AG415" s="50">
        <v>172.56</v>
      </c>
      <c r="AH415" s="50">
        <v>166.92</v>
      </c>
      <c r="AI415" s="50" t="s">
        <v>4949</v>
      </c>
      <c r="AJ415" s="59">
        <v>33.007256894049348</v>
      </c>
      <c r="AK415" s="59">
        <v>-26.721335268505083</v>
      </c>
      <c r="AL415" s="59">
        <v>6.2307692307692308</v>
      </c>
      <c r="AM415" s="59">
        <v>25.044992743105951</v>
      </c>
      <c r="AN415" s="59">
        <v>24.226415094339622</v>
      </c>
      <c r="AO415" s="59" t="s">
        <v>5557</v>
      </c>
      <c r="AP415" s="50">
        <v>153.61000000000001</v>
      </c>
      <c r="AQ415" s="50">
        <v>153.61000000000001</v>
      </c>
      <c r="AR415" s="50">
        <v>153.61000000000001</v>
      </c>
      <c r="AS415" s="50">
        <v>153.61000000000001</v>
      </c>
      <c r="AT415" s="50">
        <v>153.61000000000001</v>
      </c>
      <c r="AU415" s="50">
        <v>153.61000000000001</v>
      </c>
      <c r="AV415" s="50">
        <v>2574.54</v>
      </c>
      <c r="AW415" s="50">
        <v>2313.85</v>
      </c>
      <c r="AX415" s="50">
        <v>2351.7800000000002</v>
      </c>
      <c r="AY415" s="50">
        <v>2519.34</v>
      </c>
      <c r="AZ415" s="50">
        <v>2676.26</v>
      </c>
      <c r="BA415" s="50" t="s">
        <v>4949</v>
      </c>
      <c r="BB415" s="59">
        <v>373.66328011611034</v>
      </c>
      <c r="BC415" s="59">
        <v>335.82728592162556</v>
      </c>
      <c r="BD415" s="59">
        <v>341.33236574746013</v>
      </c>
      <c r="BE415" s="59">
        <v>365.6516690856314</v>
      </c>
      <c r="BF415" s="59">
        <v>388.42670537010167</v>
      </c>
      <c r="BG415" s="59" t="s">
        <v>5557</v>
      </c>
      <c r="BH415" s="50">
        <v>153.61000000000001</v>
      </c>
      <c r="BI415" s="50">
        <v>153.61000000000001</v>
      </c>
      <c r="BJ415" s="50">
        <v>153.61000000000001</v>
      </c>
      <c r="BK415" s="50">
        <v>153.61000000000001</v>
      </c>
      <c r="BL415" s="50">
        <v>153.61000000000001</v>
      </c>
      <c r="BM415" s="50">
        <v>153.61000000000001</v>
      </c>
      <c r="BN415" s="50">
        <v>78.58</v>
      </c>
      <c r="BO415" s="50" t="s">
        <v>4949</v>
      </c>
      <c r="BP415" s="50" t="s">
        <v>4949</v>
      </c>
      <c r="BQ415" s="50" t="s">
        <v>4949</v>
      </c>
      <c r="BR415" s="50" t="s">
        <v>4949</v>
      </c>
      <c r="BS415" s="50" t="s">
        <v>4949</v>
      </c>
      <c r="BT415" s="59">
        <v>11.404934687953556</v>
      </c>
      <c r="BU415" s="59" t="s">
        <v>5557</v>
      </c>
      <c r="BV415" s="59" t="s">
        <v>5557</v>
      </c>
      <c r="BW415" s="59" t="s">
        <v>5557</v>
      </c>
      <c r="BX415" s="59" t="s">
        <v>5557</v>
      </c>
      <c r="BY415" s="59" t="s">
        <v>5557</v>
      </c>
      <c r="BZ415" s="50">
        <v>153.61000000000001</v>
      </c>
      <c r="CA415" s="50">
        <v>153.61000000000001</v>
      </c>
      <c r="CB415" s="50">
        <v>153.61000000000001</v>
      </c>
      <c r="CC415" s="50">
        <v>153.61000000000001</v>
      </c>
      <c r="CD415" s="50">
        <v>153.61000000000001</v>
      </c>
      <c r="CE415" s="50">
        <v>153.61000000000001</v>
      </c>
      <c r="CF415" s="50">
        <v>353.88</v>
      </c>
      <c r="CG415" s="50">
        <v>-251</v>
      </c>
      <c r="CH415" s="50">
        <v>87.93</v>
      </c>
      <c r="CI415" s="50">
        <v>-364.33</v>
      </c>
      <c r="CJ415" s="50">
        <v>204.4</v>
      </c>
      <c r="CK415" s="50" t="s">
        <v>4949</v>
      </c>
      <c r="CL415" s="50">
        <v>0.62910096818810513</v>
      </c>
      <c r="CM415" s="50">
        <v>-0.50929460580912866</v>
      </c>
      <c r="CN415" s="50">
        <v>0.1187551867219917</v>
      </c>
      <c r="CO415" s="50">
        <v>0.47734439834024894</v>
      </c>
      <c r="CP415" s="50">
        <v>0.46174273858921161</v>
      </c>
      <c r="CQ415" s="50" t="s">
        <v>4949</v>
      </c>
      <c r="CR415" s="50">
        <v>7.1218257261410791</v>
      </c>
      <c r="CS415" s="50">
        <v>6.4006915629322263</v>
      </c>
      <c r="CT415" s="50">
        <v>6.5056154910096824</v>
      </c>
      <c r="CU415" s="50">
        <v>6.969128630705395</v>
      </c>
      <c r="CV415" s="50">
        <v>7.403208852005533</v>
      </c>
      <c r="CW415" s="50" t="s">
        <v>4949</v>
      </c>
      <c r="CX415" s="50">
        <v>0.21737206085753802</v>
      </c>
      <c r="CY415" s="50" t="s">
        <v>4949</v>
      </c>
      <c r="CZ415" s="50" t="s">
        <v>4949</v>
      </c>
      <c r="DA415" s="50" t="s">
        <v>4949</v>
      </c>
      <c r="DB415" s="50" t="s">
        <v>4949</v>
      </c>
      <c r="DC415" s="50" t="s">
        <v>4949</v>
      </c>
      <c r="DD415" s="50">
        <v>0.97892116182572608</v>
      </c>
      <c r="DE415" s="50">
        <v>-0.69432918395573995</v>
      </c>
      <c r="DF415" s="50">
        <v>0.24323651452282161</v>
      </c>
      <c r="DG415" s="50">
        <v>-1.0078284923928078</v>
      </c>
      <c r="DH415" s="50">
        <v>0.56542185338865836</v>
      </c>
      <c r="DI415" s="50" t="s">
        <v>4949</v>
      </c>
      <c r="DJ415" s="50">
        <v>4.6842845835898341</v>
      </c>
      <c r="DK415" s="50">
        <v>-5.7862147629134748</v>
      </c>
      <c r="DL415" s="50">
        <v>24.814814814814813</v>
      </c>
      <c r="DM415" s="50">
        <v>6.1735048678720439</v>
      </c>
      <c r="DN415" s="50">
        <v>6.3820992092020132</v>
      </c>
      <c r="DO415" s="50" t="s">
        <v>4949</v>
      </c>
      <c r="DP415" s="50">
        <v>0.41378265631918709</v>
      </c>
      <c r="DQ415" s="50">
        <v>0.46040149534325908</v>
      </c>
      <c r="DR415" s="50">
        <v>0.45297604367755484</v>
      </c>
      <c r="DS415" s="50">
        <v>0.42284884136321416</v>
      </c>
      <c r="DT415" s="50">
        <v>0.3980554953554587</v>
      </c>
      <c r="DU415" s="50" t="s">
        <v>4949</v>
      </c>
      <c r="DV415" s="58">
        <v>7.3763259175819024E-2</v>
      </c>
      <c r="DW415" s="58" t="s">
        <v>4949</v>
      </c>
      <c r="DX415" s="58" t="s">
        <v>4949</v>
      </c>
      <c r="DY415" s="58" t="s">
        <v>4949</v>
      </c>
      <c r="DZ415" s="58" t="s">
        <v>4949</v>
      </c>
      <c r="EA415" s="58" t="s">
        <v>4949</v>
      </c>
      <c r="EB415" s="60">
        <v>8.8334226696807974E-2</v>
      </c>
      <c r="EC415" s="60">
        <v>-7.9568684227586062E-2</v>
      </c>
      <c r="ED415" s="60">
        <v>1.8254258476558181E-2</v>
      </c>
      <c r="EE415" s="60">
        <v>6.8494129414846741E-2</v>
      </c>
      <c r="EF415" s="60">
        <v>6.2370621688475701E-2</v>
      </c>
      <c r="EG415" s="60" t="s">
        <v>4949</v>
      </c>
      <c r="EH415" s="60">
        <v>-0.46223859218334362</v>
      </c>
      <c r="EI415" s="60">
        <v>0.60216739471240932</v>
      </c>
      <c r="EJ415" s="60">
        <v>0.75057949536403701</v>
      </c>
      <c r="EK415" s="60">
        <v>5.5352656113472065E-4</v>
      </c>
      <c r="EL415" s="60" t="s">
        <v>4949</v>
      </c>
      <c r="EM415" s="60">
        <v>-1.8095594055052326</v>
      </c>
      <c r="EN415" s="60">
        <v>-1.2331758188039759</v>
      </c>
      <c r="EO415" s="60">
        <v>3.0195667365478691</v>
      </c>
      <c r="EP415" s="60">
        <v>-3.2684283727399288E-2</v>
      </c>
      <c r="EQ415" s="60" t="s">
        <v>4949</v>
      </c>
    </row>
    <row r="416" spans="1:147" ht="15" thickBot="1">
      <c r="A416" s="17" t="s">
        <v>3487</v>
      </c>
      <c r="B416" s="17" t="s">
        <v>3488</v>
      </c>
      <c r="C416" s="17" t="s">
        <v>3489</v>
      </c>
      <c r="D416" s="17" t="s">
        <v>5750</v>
      </c>
      <c r="E416" s="19" t="s">
        <v>5574</v>
      </c>
      <c r="F416" s="18" t="s">
        <v>3031</v>
      </c>
      <c r="G416" s="18" t="s">
        <v>2030</v>
      </c>
      <c r="H416" s="19" t="s">
        <v>3</v>
      </c>
      <c r="I416" s="18" t="s">
        <v>5726</v>
      </c>
      <c r="J416" s="18">
        <v>78</v>
      </c>
      <c r="K416" s="24">
        <v>1231</v>
      </c>
      <c r="L416" s="24" t="s">
        <v>853</v>
      </c>
      <c r="M416" s="24" t="s">
        <v>4</v>
      </c>
      <c r="N416" s="24">
        <v>43.88</v>
      </c>
      <c r="O416" s="24">
        <v>5.62</v>
      </c>
      <c r="P416" s="25">
        <v>9.2100000000000015E-2</v>
      </c>
      <c r="Q416" s="25">
        <v>-9.7500000000000003E-2</v>
      </c>
      <c r="R416" s="26">
        <v>1421.81</v>
      </c>
      <c r="S416" s="26">
        <v>1131.05</v>
      </c>
      <c r="T416" s="26">
        <v>62389.14</v>
      </c>
      <c r="U416" s="26">
        <v>7984.99</v>
      </c>
      <c r="V416" s="26">
        <v>49630.35</v>
      </c>
      <c r="W416" s="26">
        <v>6352.03</v>
      </c>
      <c r="X416" s="50">
        <v>16746.689999999999</v>
      </c>
      <c r="Y416" s="50">
        <v>32164.18</v>
      </c>
      <c r="Z416" s="50">
        <v>68844.570000000007</v>
      </c>
      <c r="AA416" s="50">
        <v>108632.36</v>
      </c>
      <c r="AB416" s="50" t="s">
        <v>4949</v>
      </c>
      <c r="AC416" s="50" t="s">
        <v>4949</v>
      </c>
      <c r="AD416" s="50">
        <v>-4216.2700000000004</v>
      </c>
      <c r="AE416" s="50">
        <v>-2820.8</v>
      </c>
      <c r="AF416" s="50">
        <v>862.24</v>
      </c>
      <c r="AG416" s="50">
        <v>4886.4799999999996</v>
      </c>
      <c r="AH416" s="50" t="s">
        <v>4949</v>
      </c>
      <c r="AI416" s="50" t="s">
        <v>4949</v>
      </c>
      <c r="AJ416" s="59">
        <v>-611.94049346879547</v>
      </c>
      <c r="AK416" s="59">
        <v>-409.40493468795358</v>
      </c>
      <c r="AL416" s="59">
        <v>125.14368650217708</v>
      </c>
      <c r="AM416" s="59">
        <v>709.21335268505072</v>
      </c>
      <c r="AN416" s="59" t="s">
        <v>5557</v>
      </c>
      <c r="AO416" s="59" t="s">
        <v>5557</v>
      </c>
      <c r="AP416" s="50">
        <v>7984.99</v>
      </c>
      <c r="AQ416" s="50">
        <v>7984.99</v>
      </c>
      <c r="AR416" s="50">
        <v>7984.99</v>
      </c>
      <c r="AS416" s="50">
        <v>7984.99</v>
      </c>
      <c r="AT416" s="50">
        <v>7984.99</v>
      </c>
      <c r="AU416" s="50">
        <v>7984.99</v>
      </c>
      <c r="AV416" s="50">
        <v>12498.2</v>
      </c>
      <c r="AW416" s="50">
        <v>10070.67</v>
      </c>
      <c r="AX416" s="50">
        <v>13530.27</v>
      </c>
      <c r="AY416" s="50">
        <v>18416.740000000002</v>
      </c>
      <c r="AZ416" s="50" t="s">
        <v>4949</v>
      </c>
      <c r="BA416" s="50" t="s">
        <v>4949</v>
      </c>
      <c r="BB416" s="59">
        <v>1813.9622641509436</v>
      </c>
      <c r="BC416" s="59">
        <v>1461.6357039187228</v>
      </c>
      <c r="BD416" s="59">
        <v>1963.7547169811323</v>
      </c>
      <c r="BE416" s="59">
        <v>2672.9666182873734</v>
      </c>
      <c r="BF416" s="59" t="s">
        <v>5557</v>
      </c>
      <c r="BG416" s="59" t="s">
        <v>5557</v>
      </c>
      <c r="BH416" s="50">
        <v>7984.99</v>
      </c>
      <c r="BI416" s="50">
        <v>7984.99</v>
      </c>
      <c r="BJ416" s="50">
        <v>7984.99</v>
      </c>
      <c r="BK416" s="50">
        <v>7984.99</v>
      </c>
      <c r="BL416" s="50">
        <v>7984.99</v>
      </c>
      <c r="BM416" s="50">
        <v>7984.99</v>
      </c>
      <c r="BN416" s="50" t="s">
        <v>4949</v>
      </c>
      <c r="BO416" s="50" t="s">
        <v>4949</v>
      </c>
      <c r="BP416" s="50" t="s">
        <v>4949</v>
      </c>
      <c r="BQ416" s="50" t="s">
        <v>4949</v>
      </c>
      <c r="BR416" s="50" t="s">
        <v>4949</v>
      </c>
      <c r="BS416" s="50" t="s">
        <v>4949</v>
      </c>
      <c r="BT416" s="59" t="s">
        <v>5557</v>
      </c>
      <c r="BU416" s="59" t="s">
        <v>5557</v>
      </c>
      <c r="BV416" s="59" t="s">
        <v>5557</v>
      </c>
      <c r="BW416" s="59" t="s">
        <v>5557</v>
      </c>
      <c r="BX416" s="59" t="s">
        <v>5557</v>
      </c>
      <c r="BY416" s="59" t="s">
        <v>5557</v>
      </c>
      <c r="BZ416" s="50">
        <v>7984.99</v>
      </c>
      <c r="CA416" s="50">
        <v>7984.99</v>
      </c>
      <c r="CB416" s="50">
        <v>7984.99</v>
      </c>
      <c r="CC416" s="50">
        <v>7984.99</v>
      </c>
      <c r="CD416" s="50">
        <v>7984.99</v>
      </c>
      <c r="CE416" s="50">
        <v>7984.99</v>
      </c>
      <c r="CF416" s="50">
        <v>1081.57</v>
      </c>
      <c r="CG416" s="50">
        <v>8470.7900000000009</v>
      </c>
      <c r="CH416" s="50">
        <v>11734.68</v>
      </c>
      <c r="CI416" s="50">
        <v>22337.25</v>
      </c>
      <c r="CJ416" s="50" t="s">
        <v>4949</v>
      </c>
      <c r="CK416" s="50" t="s">
        <v>4949</v>
      </c>
      <c r="CL416" s="50">
        <v>-2.9654243534649498</v>
      </c>
      <c r="CM416" s="50">
        <v>-1.9839500355181074</v>
      </c>
      <c r="CN416" s="50">
        <v>0.60643827234299941</v>
      </c>
      <c r="CO416" s="50">
        <v>3.4368023856914776</v>
      </c>
      <c r="CP416" s="50" t="s">
        <v>4949</v>
      </c>
      <c r="CQ416" s="50" t="s">
        <v>4949</v>
      </c>
      <c r="CR416" s="50">
        <v>8.7903447014720673</v>
      </c>
      <c r="CS416" s="50">
        <v>7.0829928049458086</v>
      </c>
      <c r="CT416" s="50">
        <v>9.5162293133400393</v>
      </c>
      <c r="CU416" s="50">
        <v>12.953024665742962</v>
      </c>
      <c r="CV416" s="50" t="s">
        <v>4949</v>
      </c>
      <c r="CW416" s="50" t="s">
        <v>4949</v>
      </c>
      <c r="CX416" s="50" t="s">
        <v>4949</v>
      </c>
      <c r="CY416" s="50" t="s">
        <v>4949</v>
      </c>
      <c r="CZ416" s="50" t="s">
        <v>4949</v>
      </c>
      <c r="DA416" s="50" t="s">
        <v>4949</v>
      </c>
      <c r="DB416" s="50" t="s">
        <v>4949</v>
      </c>
      <c r="DC416" s="50" t="s">
        <v>4949</v>
      </c>
      <c r="DD416" s="50">
        <v>0.76069939021388233</v>
      </c>
      <c r="DE416" s="50">
        <v>5.9577510356517402</v>
      </c>
      <c r="DF416" s="50">
        <v>8.2533390537413585</v>
      </c>
      <c r="DG416" s="50">
        <v>15.710432476913232</v>
      </c>
      <c r="DH416" s="50" t="s">
        <v>4949</v>
      </c>
      <c r="DI416" s="50" t="s">
        <v>4949</v>
      </c>
      <c r="DJ416" s="50">
        <v>-13.134433990233072</v>
      </c>
      <c r="DK416" s="50">
        <v>-19.632132728304025</v>
      </c>
      <c r="DL416" s="50">
        <v>64.226108740025978</v>
      </c>
      <c r="DM416" s="50">
        <v>11.332967698629689</v>
      </c>
      <c r="DN416" s="50" t="s">
        <v>4949</v>
      </c>
      <c r="DO416" s="50" t="s">
        <v>4949</v>
      </c>
      <c r="DP416" s="50">
        <v>4.430903650125618</v>
      </c>
      <c r="DQ416" s="50">
        <v>5.4989707735433688</v>
      </c>
      <c r="DR416" s="50">
        <v>4.0929205403883291</v>
      </c>
      <c r="DS416" s="50">
        <v>3.0069556284119772</v>
      </c>
      <c r="DT416" s="50" t="s">
        <v>4949</v>
      </c>
      <c r="DU416" s="50" t="s">
        <v>4949</v>
      </c>
      <c r="DV416" s="58" t="s">
        <v>4949</v>
      </c>
      <c r="DW416" s="58" t="s">
        <v>4949</v>
      </c>
      <c r="DX416" s="58" t="s">
        <v>4949</v>
      </c>
      <c r="DY416" s="58" t="s">
        <v>4949</v>
      </c>
      <c r="DZ416" s="58" t="s">
        <v>4949</v>
      </c>
      <c r="EA416" s="58" t="s">
        <v>4949</v>
      </c>
      <c r="EB416" s="60">
        <v>-0.33735017842569331</v>
      </c>
      <c r="EC416" s="60">
        <v>-0.28010052955761633</v>
      </c>
      <c r="ED416" s="60">
        <v>6.3726740116789984E-2</v>
      </c>
      <c r="EE416" s="60">
        <v>0.26532817425885358</v>
      </c>
      <c r="EF416" s="60" t="s">
        <v>4949</v>
      </c>
      <c r="EG416" s="60" t="s">
        <v>4949</v>
      </c>
      <c r="EH416" s="60">
        <v>0.92062909148016736</v>
      </c>
      <c r="EI416" s="60">
        <v>1.1404111654641906</v>
      </c>
      <c r="EJ416" s="60">
        <v>0.57793650247216277</v>
      </c>
      <c r="EK416" s="60" t="s">
        <v>4949</v>
      </c>
      <c r="EL416" s="60" t="s">
        <v>4949</v>
      </c>
      <c r="EM416" s="60">
        <v>-0.33097263695161838</v>
      </c>
      <c r="EN416" s="60">
        <v>-1.3056721497447532</v>
      </c>
      <c r="EO416" s="60">
        <v>4.6671924290220819</v>
      </c>
      <c r="EP416" s="60" t="s">
        <v>4949</v>
      </c>
      <c r="EQ416" s="60" t="s">
        <v>4949</v>
      </c>
    </row>
    <row r="417" spans="1:147" s="64" customFormat="1" ht="15" thickBot="1">
      <c r="A417" s="17" t="s">
        <v>3089</v>
      </c>
      <c r="B417" s="17" t="s">
        <v>3090</v>
      </c>
      <c r="C417" s="17" t="s">
        <v>3091</v>
      </c>
      <c r="D417" s="17" t="s">
        <v>5750</v>
      </c>
      <c r="E417" s="19" t="s">
        <v>5574</v>
      </c>
      <c r="F417" s="18" t="s">
        <v>3031</v>
      </c>
      <c r="G417" s="18" t="s">
        <v>2030</v>
      </c>
      <c r="H417" s="19" t="s">
        <v>3</v>
      </c>
      <c r="I417" s="18" t="s">
        <v>5726</v>
      </c>
      <c r="J417" s="18">
        <v>62</v>
      </c>
      <c r="K417" s="24">
        <v>1231</v>
      </c>
      <c r="L417" s="24" t="s">
        <v>853</v>
      </c>
      <c r="M417" s="24" t="s">
        <v>4</v>
      </c>
      <c r="N417" s="24">
        <v>39.1</v>
      </c>
      <c r="O417" s="24">
        <v>5</v>
      </c>
      <c r="P417" s="25">
        <v>6.0199999999999997E-2</v>
      </c>
      <c r="Q417" s="25">
        <v>-4.5400000000000003E-2</v>
      </c>
      <c r="R417" s="26">
        <v>2440.87</v>
      </c>
      <c r="S417" s="26">
        <v>2292.37</v>
      </c>
      <c r="T417" s="26">
        <v>95438.01</v>
      </c>
      <c r="U417" s="26">
        <v>12214.81</v>
      </c>
      <c r="V417" s="26">
        <v>89631.66</v>
      </c>
      <c r="W417" s="26">
        <v>11471.68</v>
      </c>
      <c r="X417" s="50">
        <v>55617.93</v>
      </c>
      <c r="Y417" s="50">
        <v>65731.56</v>
      </c>
      <c r="Z417" s="50">
        <v>82494.429999999993</v>
      </c>
      <c r="AA417" s="50">
        <v>130396.43</v>
      </c>
      <c r="AB417" s="50" t="s">
        <v>4949</v>
      </c>
      <c r="AC417" s="50" t="s">
        <v>4949</v>
      </c>
      <c r="AD417" s="50">
        <v>-21146.97</v>
      </c>
      <c r="AE417" s="50">
        <v>-22657.69</v>
      </c>
      <c r="AF417" s="50">
        <v>-15967.21</v>
      </c>
      <c r="AG417" s="50">
        <v>1745.93</v>
      </c>
      <c r="AH417" s="50" t="s">
        <v>4949</v>
      </c>
      <c r="AI417" s="50" t="s">
        <v>4949</v>
      </c>
      <c r="AJ417" s="59">
        <v>-3069.2264150943402</v>
      </c>
      <c r="AK417" s="59">
        <v>-3288.4891146589262</v>
      </c>
      <c r="AL417" s="59">
        <v>-2317.44702467344</v>
      </c>
      <c r="AM417" s="59">
        <v>253.40058055152397</v>
      </c>
      <c r="AN417" s="59" t="s">
        <v>5557</v>
      </c>
      <c r="AO417" s="59" t="s">
        <v>5557</v>
      </c>
      <c r="AP417" s="50">
        <v>12214.81</v>
      </c>
      <c r="AQ417" s="50">
        <v>12214.81</v>
      </c>
      <c r="AR417" s="50">
        <v>12214.81</v>
      </c>
      <c r="AS417" s="50">
        <v>12214.81</v>
      </c>
      <c r="AT417" s="50">
        <v>12214.81</v>
      </c>
      <c r="AU417" s="50">
        <v>12214.81</v>
      </c>
      <c r="AV417" s="50">
        <v>25546.23</v>
      </c>
      <c r="AW417" s="50">
        <v>5967.02</v>
      </c>
      <c r="AX417" s="50">
        <v>-3500.18</v>
      </c>
      <c r="AY417" s="50">
        <v>2295.75</v>
      </c>
      <c r="AZ417" s="50" t="s">
        <v>4949</v>
      </c>
      <c r="BA417" s="50" t="s">
        <v>4949</v>
      </c>
      <c r="BB417" s="59">
        <v>3707.7256894049347</v>
      </c>
      <c r="BC417" s="59">
        <v>866.04063860667645</v>
      </c>
      <c r="BD417" s="59">
        <v>-508.00870827285922</v>
      </c>
      <c r="BE417" s="59">
        <v>333.20029027576197</v>
      </c>
      <c r="BF417" s="59" t="s">
        <v>5557</v>
      </c>
      <c r="BG417" s="59" t="s">
        <v>5557</v>
      </c>
      <c r="BH417" s="50">
        <v>12214.81</v>
      </c>
      <c r="BI417" s="50">
        <v>12214.81</v>
      </c>
      <c r="BJ417" s="50">
        <v>12214.81</v>
      </c>
      <c r="BK417" s="50">
        <v>12214.81</v>
      </c>
      <c r="BL417" s="50">
        <v>12214.81</v>
      </c>
      <c r="BM417" s="50">
        <v>12214.81</v>
      </c>
      <c r="BN417" s="50" t="s">
        <v>4949</v>
      </c>
      <c r="BO417" s="50" t="s">
        <v>4949</v>
      </c>
      <c r="BP417" s="50" t="s">
        <v>4949</v>
      </c>
      <c r="BQ417" s="50" t="s">
        <v>4949</v>
      </c>
      <c r="BR417" s="50" t="s">
        <v>4949</v>
      </c>
      <c r="BS417" s="50" t="s">
        <v>4949</v>
      </c>
      <c r="BT417" s="59" t="s">
        <v>5557</v>
      </c>
      <c r="BU417" s="59" t="s">
        <v>5557</v>
      </c>
      <c r="BV417" s="59" t="s">
        <v>5557</v>
      </c>
      <c r="BW417" s="59" t="s">
        <v>5557</v>
      </c>
      <c r="BX417" s="59" t="s">
        <v>5557</v>
      </c>
      <c r="BY417" s="59" t="s">
        <v>5557</v>
      </c>
      <c r="BZ417" s="50">
        <v>12214.81</v>
      </c>
      <c r="CA417" s="50">
        <v>12214.81</v>
      </c>
      <c r="CB417" s="50">
        <v>12214.81</v>
      </c>
      <c r="CC417" s="50">
        <v>12214.81</v>
      </c>
      <c r="CD417" s="50">
        <v>12214.81</v>
      </c>
      <c r="CE417" s="50">
        <v>12214.81</v>
      </c>
      <c r="CF417" s="50">
        <v>-1381.55</v>
      </c>
      <c r="CG417" s="50">
        <v>-7849.17</v>
      </c>
      <c r="CH417" s="50">
        <v>-5118.3599999999997</v>
      </c>
      <c r="CI417" s="50">
        <v>17644.77</v>
      </c>
      <c r="CJ417" s="50" t="s">
        <v>4949</v>
      </c>
      <c r="CK417" s="50" t="s">
        <v>4949</v>
      </c>
      <c r="CL417" s="50">
        <v>-8.6637018767898333</v>
      </c>
      <c r="CM417" s="50">
        <v>-9.282628734836349</v>
      </c>
      <c r="CN417" s="50">
        <v>-6.5416060666893365</v>
      </c>
      <c r="CO417" s="50">
        <v>0.71529004002671182</v>
      </c>
      <c r="CP417" s="50" t="s">
        <v>4949</v>
      </c>
      <c r="CQ417" s="50" t="s">
        <v>4949</v>
      </c>
      <c r="CR417" s="50">
        <v>10.46603465157915</v>
      </c>
      <c r="CS417" s="50">
        <v>2.4446283497277612</v>
      </c>
      <c r="CT417" s="50">
        <v>-1.4339887007501424</v>
      </c>
      <c r="CU417" s="50">
        <v>0.94054578900146268</v>
      </c>
      <c r="CV417" s="50" t="s">
        <v>4949</v>
      </c>
      <c r="CW417" s="50" t="s">
        <v>4949</v>
      </c>
      <c r="CX417" s="50" t="s">
        <v>4949</v>
      </c>
      <c r="CY417" s="50" t="s">
        <v>4949</v>
      </c>
      <c r="CZ417" s="50" t="s">
        <v>4949</v>
      </c>
      <c r="DA417" s="50" t="s">
        <v>4949</v>
      </c>
      <c r="DB417" s="50" t="s">
        <v>4949</v>
      </c>
      <c r="DC417" s="50" t="s">
        <v>4949</v>
      </c>
      <c r="DD417" s="50">
        <v>-0.56600720234998181</v>
      </c>
      <c r="DE417" s="50">
        <v>-3.2157263598634915</v>
      </c>
      <c r="DF417" s="50">
        <v>-2.0969408448626923</v>
      </c>
      <c r="DG417" s="50">
        <v>7.228885602264767</v>
      </c>
      <c r="DH417" s="50" t="s">
        <v>4949</v>
      </c>
      <c r="DI417" s="50" t="s">
        <v>4949</v>
      </c>
      <c r="DJ417" s="50">
        <v>-4.0059356021217223</v>
      </c>
      <c r="DK417" s="50">
        <v>-3.7388365716010767</v>
      </c>
      <c r="DL417" s="50">
        <v>-5.3054603778618805</v>
      </c>
      <c r="DM417" s="50">
        <v>48.520501967432821</v>
      </c>
      <c r="DN417" s="50" t="s">
        <v>4949</v>
      </c>
      <c r="DO417" s="50" t="s">
        <v>4949</v>
      </c>
      <c r="DP417" s="50">
        <v>3.3160822555813518</v>
      </c>
      <c r="DQ417" s="50">
        <v>14.196935823912101</v>
      </c>
      <c r="DR417" s="50">
        <v>-24.202583867115404</v>
      </c>
      <c r="DS417" s="50">
        <v>36.900098007187189</v>
      </c>
      <c r="DT417" s="50" t="s">
        <v>4949</v>
      </c>
      <c r="DU417" s="50" t="s">
        <v>4949</v>
      </c>
      <c r="DV417" s="58" t="s">
        <v>4949</v>
      </c>
      <c r="DW417" s="58" t="s">
        <v>4949</v>
      </c>
      <c r="DX417" s="58" t="s">
        <v>4949</v>
      </c>
      <c r="DY417" s="58" t="s">
        <v>4949</v>
      </c>
      <c r="DZ417" s="58" t="s">
        <v>4949</v>
      </c>
      <c r="EA417" s="58" t="s">
        <v>4949</v>
      </c>
      <c r="EB417" s="60">
        <v>-0.82779220260680353</v>
      </c>
      <c r="EC417" s="60">
        <v>-3.7971533529299379</v>
      </c>
      <c r="ED417" s="60">
        <v>4.5618253918369911</v>
      </c>
      <c r="EE417" s="60">
        <v>0.760505281498421</v>
      </c>
      <c r="EF417" s="60" t="s">
        <v>4949</v>
      </c>
      <c r="EG417" s="60" t="s">
        <v>4949</v>
      </c>
      <c r="EH417" s="60">
        <v>0.18184117963397761</v>
      </c>
      <c r="EI417" s="60">
        <v>0.25502011514712253</v>
      </c>
      <c r="EJ417" s="60">
        <v>0.58066950702004982</v>
      </c>
      <c r="EK417" s="60" t="s">
        <v>4949</v>
      </c>
      <c r="EL417" s="60" t="s">
        <v>4949</v>
      </c>
      <c r="EM417" s="60">
        <v>7.14390761418775E-2</v>
      </c>
      <c r="EN417" s="60">
        <v>-0.29528517690903178</v>
      </c>
      <c r="EO417" s="60">
        <v>-1.1093447133218639</v>
      </c>
      <c r="EP417" s="60" t="s">
        <v>4949</v>
      </c>
      <c r="EQ417" s="60" t="s">
        <v>4949</v>
      </c>
    </row>
    <row r="418" spans="1:147" s="64" customFormat="1" ht="15" thickBot="1">
      <c r="A418" s="17" t="s">
        <v>2209</v>
      </c>
      <c r="B418" s="17" t="s">
        <v>2210</v>
      </c>
      <c r="C418" s="17" t="s">
        <v>2211</v>
      </c>
      <c r="D418" s="17" t="s">
        <v>5750</v>
      </c>
      <c r="E418" s="19" t="s">
        <v>5574</v>
      </c>
      <c r="F418" s="18" t="s">
        <v>3031</v>
      </c>
      <c r="G418" s="18" t="s">
        <v>2030</v>
      </c>
      <c r="H418" s="19" t="s">
        <v>3</v>
      </c>
      <c r="I418" s="18" t="s">
        <v>5726</v>
      </c>
      <c r="J418" s="18">
        <v>108</v>
      </c>
      <c r="K418" s="24">
        <v>1231</v>
      </c>
      <c r="L418" s="24" t="s">
        <v>853</v>
      </c>
      <c r="M418" s="24" t="s">
        <v>4</v>
      </c>
      <c r="N418" s="24">
        <v>67.05</v>
      </c>
      <c r="O418" s="24">
        <v>8.58</v>
      </c>
      <c r="P418" s="25">
        <v>3.7000000000000002E-3</v>
      </c>
      <c r="Q418" s="25">
        <v>-0.155</v>
      </c>
      <c r="R418" s="26">
        <v>1911.66</v>
      </c>
      <c r="S418" s="26">
        <v>1562.95</v>
      </c>
      <c r="T418" s="26">
        <v>128176.81</v>
      </c>
      <c r="U418" s="26">
        <v>16404.95</v>
      </c>
      <c r="V418" s="26">
        <v>104795.92</v>
      </c>
      <c r="W418" s="26">
        <v>13412.5</v>
      </c>
      <c r="X418" s="50">
        <v>30676.07</v>
      </c>
      <c r="Y418" s="50">
        <v>40866.31</v>
      </c>
      <c r="Z418" s="50">
        <v>85750.98</v>
      </c>
      <c r="AA418" s="50">
        <v>138725.88</v>
      </c>
      <c r="AB418" s="50">
        <v>179286.04</v>
      </c>
      <c r="AC418" s="50" t="s">
        <v>4949</v>
      </c>
      <c r="AD418" s="50">
        <v>-10375.780000000001</v>
      </c>
      <c r="AE418" s="50">
        <v>-5790.26</v>
      </c>
      <c r="AF418" s="50">
        <v>-776.4</v>
      </c>
      <c r="AG418" s="50">
        <v>2418.1</v>
      </c>
      <c r="AH418" s="50">
        <v>18585.79</v>
      </c>
      <c r="AI418" s="50" t="s">
        <v>4949</v>
      </c>
      <c r="AJ418" s="59">
        <v>-1505.9187227866475</v>
      </c>
      <c r="AK418" s="59">
        <v>-840.38606676342533</v>
      </c>
      <c r="AL418" s="59">
        <v>-112.68505079825835</v>
      </c>
      <c r="AM418" s="59">
        <v>350.9579100145138</v>
      </c>
      <c r="AN418" s="59">
        <v>2697.5021770682151</v>
      </c>
      <c r="AO418" s="59" t="s">
        <v>5557</v>
      </c>
      <c r="AP418" s="50">
        <v>16404.95</v>
      </c>
      <c r="AQ418" s="50">
        <v>16404.95</v>
      </c>
      <c r="AR418" s="50">
        <v>16404.95</v>
      </c>
      <c r="AS418" s="50">
        <v>16404.95</v>
      </c>
      <c r="AT418" s="50">
        <v>16404.95</v>
      </c>
      <c r="AU418" s="50">
        <v>16404.95</v>
      </c>
      <c r="AV418" s="50">
        <v>36328.53</v>
      </c>
      <c r="AW418" s="50">
        <v>31274.79</v>
      </c>
      <c r="AX418" s="50">
        <v>30498.39</v>
      </c>
      <c r="AY418" s="50">
        <v>32916.49</v>
      </c>
      <c r="AZ418" s="50">
        <v>51502.28</v>
      </c>
      <c r="BA418" s="50" t="s">
        <v>4949</v>
      </c>
      <c r="BB418" s="59">
        <v>5272.6458635703921</v>
      </c>
      <c r="BC418" s="59">
        <v>4539.1567489114659</v>
      </c>
      <c r="BD418" s="59">
        <v>4426.4716981132078</v>
      </c>
      <c r="BE418" s="59">
        <v>4777.4296081277216</v>
      </c>
      <c r="BF418" s="59">
        <v>7474.9317851959368</v>
      </c>
      <c r="BG418" s="59" t="s">
        <v>5557</v>
      </c>
      <c r="BH418" s="50">
        <v>16404.95</v>
      </c>
      <c r="BI418" s="50">
        <v>16404.95</v>
      </c>
      <c r="BJ418" s="50">
        <v>16404.95</v>
      </c>
      <c r="BK418" s="50">
        <v>16404.95</v>
      </c>
      <c r="BL418" s="50">
        <v>16404.95</v>
      </c>
      <c r="BM418" s="50">
        <v>16404.95</v>
      </c>
      <c r="BN418" s="50" t="s">
        <v>4949</v>
      </c>
      <c r="BO418" s="50" t="s">
        <v>4949</v>
      </c>
      <c r="BP418" s="50" t="s">
        <v>4949</v>
      </c>
      <c r="BQ418" s="50" t="s">
        <v>4949</v>
      </c>
      <c r="BR418" s="50" t="s">
        <v>4949</v>
      </c>
      <c r="BS418" s="50" t="s">
        <v>4949</v>
      </c>
      <c r="BT418" s="59" t="s">
        <v>5557</v>
      </c>
      <c r="BU418" s="59" t="s">
        <v>5557</v>
      </c>
      <c r="BV418" s="59" t="s">
        <v>5557</v>
      </c>
      <c r="BW418" s="59" t="s">
        <v>5557</v>
      </c>
      <c r="BX418" s="59" t="s">
        <v>5557</v>
      </c>
      <c r="BY418" s="59" t="s">
        <v>5557</v>
      </c>
      <c r="BZ418" s="50">
        <v>16404.95</v>
      </c>
      <c r="CA418" s="50">
        <v>16404.95</v>
      </c>
      <c r="CB418" s="50">
        <v>16404.95</v>
      </c>
      <c r="CC418" s="50">
        <v>16404.95</v>
      </c>
      <c r="CD418" s="50">
        <v>16404.95</v>
      </c>
      <c r="CE418" s="50">
        <v>16404.95</v>
      </c>
      <c r="CF418" s="50">
        <v>956.16</v>
      </c>
      <c r="CG418" s="50">
        <v>-2012.34</v>
      </c>
      <c r="CH418" s="50">
        <v>12404.84</v>
      </c>
      <c r="CI418" s="50">
        <v>17257.400000000001</v>
      </c>
      <c r="CJ418" s="50">
        <v>18506.12</v>
      </c>
      <c r="CK418" s="50" t="s">
        <v>4949</v>
      </c>
      <c r="CL418" s="50">
        <v>-5.4276283439523763</v>
      </c>
      <c r="CM418" s="50">
        <v>-3.0289172760846594</v>
      </c>
      <c r="CN418" s="50">
        <v>-0.40613916700668529</v>
      </c>
      <c r="CO418" s="50">
        <v>1.2649215864745822</v>
      </c>
      <c r="CP418" s="50">
        <v>9.7223303307073436</v>
      </c>
      <c r="CQ418" s="50" t="s">
        <v>4949</v>
      </c>
      <c r="CR418" s="50">
        <v>19.003656507956435</v>
      </c>
      <c r="CS418" s="50">
        <v>16.360016948620569</v>
      </c>
      <c r="CT418" s="50">
        <v>15.953877781613885</v>
      </c>
      <c r="CU418" s="50">
        <v>17.218799368088465</v>
      </c>
      <c r="CV418" s="50">
        <v>26.941129698795809</v>
      </c>
      <c r="CW418" s="50" t="s">
        <v>4949</v>
      </c>
      <c r="CX418" s="50" t="s">
        <v>4949</v>
      </c>
      <c r="CY418" s="50" t="s">
        <v>4949</v>
      </c>
      <c r="CZ418" s="50" t="s">
        <v>4949</v>
      </c>
      <c r="DA418" s="50" t="s">
        <v>4949</v>
      </c>
      <c r="DB418" s="50" t="s">
        <v>4949</v>
      </c>
      <c r="DC418" s="50" t="s">
        <v>4949</v>
      </c>
      <c r="DD418" s="50">
        <v>0.50017262483914504</v>
      </c>
      <c r="DE418" s="50">
        <v>-1.052666269106431</v>
      </c>
      <c r="DF418" s="50">
        <v>6.4890409382421561</v>
      </c>
      <c r="DG418" s="50">
        <v>9.0274421183683291</v>
      </c>
      <c r="DH418" s="50">
        <v>9.6806545096931451</v>
      </c>
      <c r="DI418" s="50" t="s">
        <v>4949</v>
      </c>
      <c r="DJ418" s="50">
        <v>-10.965272972248831</v>
      </c>
      <c r="DK418" s="50">
        <v>-19.649076207286026</v>
      </c>
      <c r="DL418" s="50">
        <v>-146.53948995363214</v>
      </c>
      <c r="DM418" s="50">
        <v>47.050684421653365</v>
      </c>
      <c r="DN418" s="50">
        <v>6.1215186440823874</v>
      </c>
      <c r="DO418" s="50" t="s">
        <v>4949</v>
      </c>
      <c r="DP418" s="50">
        <v>3.131788156581067</v>
      </c>
      <c r="DQ418" s="50">
        <v>3.6378584796252826</v>
      </c>
      <c r="DR418" s="50">
        <v>3.7304677394446069</v>
      </c>
      <c r="DS418" s="50">
        <v>3.4564213863628837</v>
      </c>
      <c r="DT418" s="50">
        <v>2.2090917139979047</v>
      </c>
      <c r="DU418" s="50" t="s">
        <v>4949</v>
      </c>
      <c r="DV418" s="58" t="s">
        <v>4949</v>
      </c>
      <c r="DW418" s="58" t="s">
        <v>4949</v>
      </c>
      <c r="DX418" s="58" t="s">
        <v>4949</v>
      </c>
      <c r="DY418" s="58" t="s">
        <v>4949</v>
      </c>
      <c r="DZ418" s="58" t="s">
        <v>4949</v>
      </c>
      <c r="EA418" s="58" t="s">
        <v>4949</v>
      </c>
      <c r="EB418" s="60">
        <v>-0.28560968472988035</v>
      </c>
      <c r="EC418" s="60">
        <v>-0.18514145098975884</v>
      </c>
      <c r="ED418" s="60">
        <v>-2.545708150495813E-2</v>
      </c>
      <c r="EE418" s="60">
        <v>7.3461660098023823E-2</v>
      </c>
      <c r="EF418" s="60">
        <v>0.36087314969356699</v>
      </c>
      <c r="EG418" s="60" t="s">
        <v>4949</v>
      </c>
      <c r="EH418" s="60">
        <v>0.33218857565522564</v>
      </c>
      <c r="EI418" s="60">
        <v>1.0983294063006914</v>
      </c>
      <c r="EJ418" s="60">
        <v>0.61777603008152226</v>
      </c>
      <c r="EK418" s="60">
        <v>0.29237630354192023</v>
      </c>
      <c r="EL418" s="60" t="s">
        <v>4949</v>
      </c>
      <c r="EM418" s="60">
        <v>-0.44194460561037341</v>
      </c>
      <c r="EN418" s="60">
        <v>-0.86591275694010283</v>
      </c>
      <c r="EO418" s="60">
        <v>-4.1145028335909331</v>
      </c>
      <c r="EP418" s="60">
        <v>6.6861130639758493</v>
      </c>
      <c r="EQ418" s="60" t="s">
        <v>4949</v>
      </c>
    </row>
    <row r="419" spans="1:147" s="64" customFormat="1" ht="15" thickBot="1">
      <c r="A419" s="17" t="s">
        <v>4649</v>
      </c>
      <c r="B419" s="17" t="s">
        <v>4650</v>
      </c>
      <c r="C419" s="17" t="s">
        <v>4651</v>
      </c>
      <c r="D419" s="17" t="s">
        <v>5752</v>
      </c>
      <c r="E419" s="19" t="s">
        <v>5574</v>
      </c>
      <c r="F419" s="18" t="s">
        <v>3006</v>
      </c>
      <c r="G419" s="18" t="s">
        <v>65</v>
      </c>
      <c r="H419" s="19" t="s">
        <v>3</v>
      </c>
      <c r="I419" s="18" t="s">
        <v>5726</v>
      </c>
      <c r="J419" s="18">
        <v>1.04</v>
      </c>
      <c r="K419" s="24">
        <v>1231</v>
      </c>
      <c r="L419" s="24" t="s">
        <v>853</v>
      </c>
      <c r="M419" s="24" t="s">
        <v>4</v>
      </c>
      <c r="N419" s="24">
        <v>0.9</v>
      </c>
      <c r="O419" s="24">
        <v>0.12</v>
      </c>
      <c r="P419" s="25">
        <v>2.2700000000000001E-2</v>
      </c>
      <c r="Q419" s="25">
        <v>-1.1000000000000001E-2</v>
      </c>
      <c r="R419" s="26">
        <v>1265.48</v>
      </c>
      <c r="S419" s="26">
        <v>1265.48</v>
      </c>
      <c r="T419" s="26">
        <v>1138.93</v>
      </c>
      <c r="U419" s="26">
        <v>145.77000000000001</v>
      </c>
      <c r="V419" s="26">
        <v>1138.93</v>
      </c>
      <c r="W419" s="26">
        <v>145.77000000000001</v>
      </c>
      <c r="X419" s="50">
        <v>1208.6099999999999</v>
      </c>
      <c r="Y419" s="50">
        <v>752.21</v>
      </c>
      <c r="Z419" s="50">
        <v>583.79999999999995</v>
      </c>
      <c r="AA419" s="50">
        <v>644.88</v>
      </c>
      <c r="AB419" s="50" t="s">
        <v>4949</v>
      </c>
      <c r="AC419" s="50" t="s">
        <v>4949</v>
      </c>
      <c r="AD419" s="50">
        <v>180.74</v>
      </c>
      <c r="AE419" s="50">
        <v>-77.98</v>
      </c>
      <c r="AF419" s="50">
        <v>90.23</v>
      </c>
      <c r="AG419" s="50">
        <v>100.97</v>
      </c>
      <c r="AH419" s="50" t="s">
        <v>4949</v>
      </c>
      <c r="AI419" s="50" t="s">
        <v>4949</v>
      </c>
      <c r="AJ419" s="59">
        <v>26.232220609579102</v>
      </c>
      <c r="AK419" s="59">
        <v>-11.317851959361395</v>
      </c>
      <c r="AL419" s="59">
        <v>13.09579100145138</v>
      </c>
      <c r="AM419" s="59">
        <v>14.654571843251089</v>
      </c>
      <c r="AN419" s="59" t="s">
        <v>5557</v>
      </c>
      <c r="AO419" s="59" t="s">
        <v>5557</v>
      </c>
      <c r="AP419" s="50">
        <v>145.77000000000001</v>
      </c>
      <c r="AQ419" s="50">
        <v>145.77000000000001</v>
      </c>
      <c r="AR419" s="50">
        <v>145.77000000000001</v>
      </c>
      <c r="AS419" s="50">
        <v>145.77000000000001</v>
      </c>
      <c r="AT419" s="50">
        <v>145.77000000000001</v>
      </c>
      <c r="AU419" s="50">
        <v>145.77000000000001</v>
      </c>
      <c r="AV419" s="50">
        <v>1821.41</v>
      </c>
      <c r="AW419" s="50">
        <v>1118.79</v>
      </c>
      <c r="AX419" s="50">
        <v>865.01</v>
      </c>
      <c r="AY419" s="50">
        <v>740.41</v>
      </c>
      <c r="AZ419" s="50" t="s">
        <v>4949</v>
      </c>
      <c r="BA419" s="50" t="s">
        <v>4949</v>
      </c>
      <c r="BB419" s="59">
        <v>264.35558780841802</v>
      </c>
      <c r="BC419" s="59">
        <v>162.37880986937591</v>
      </c>
      <c r="BD419" s="59">
        <v>125.5457184325109</v>
      </c>
      <c r="BE419" s="59">
        <v>107.46153846153847</v>
      </c>
      <c r="BF419" s="59" t="s">
        <v>5557</v>
      </c>
      <c r="BG419" s="59" t="s">
        <v>5557</v>
      </c>
      <c r="BH419" s="50">
        <v>145.77000000000001</v>
      </c>
      <c r="BI419" s="50">
        <v>145.77000000000001</v>
      </c>
      <c r="BJ419" s="50">
        <v>145.77000000000001</v>
      </c>
      <c r="BK419" s="50">
        <v>145.77000000000001</v>
      </c>
      <c r="BL419" s="50">
        <v>145.77000000000001</v>
      </c>
      <c r="BM419" s="50">
        <v>145.77000000000001</v>
      </c>
      <c r="BN419" s="50">
        <v>398.85</v>
      </c>
      <c r="BO419" s="50">
        <v>344.01</v>
      </c>
      <c r="BP419" s="50">
        <v>225.57</v>
      </c>
      <c r="BQ419" s="50">
        <v>121.16</v>
      </c>
      <c r="BR419" s="50" t="s">
        <v>4949</v>
      </c>
      <c r="BS419" s="50" t="s">
        <v>4949</v>
      </c>
      <c r="BT419" s="59">
        <v>57.888243831640061</v>
      </c>
      <c r="BU419" s="59">
        <v>49.9288824383164</v>
      </c>
      <c r="BV419" s="59">
        <v>32.738751814223512</v>
      </c>
      <c r="BW419" s="59">
        <v>17.584905660377359</v>
      </c>
      <c r="BX419" s="59" t="s">
        <v>5557</v>
      </c>
      <c r="BY419" s="59" t="s">
        <v>5557</v>
      </c>
      <c r="BZ419" s="50">
        <v>145.77000000000001</v>
      </c>
      <c r="CA419" s="50">
        <v>145.77000000000001</v>
      </c>
      <c r="CB419" s="50">
        <v>145.77000000000001</v>
      </c>
      <c r="CC419" s="50">
        <v>145.77000000000001</v>
      </c>
      <c r="CD419" s="50">
        <v>145.77000000000001</v>
      </c>
      <c r="CE419" s="50">
        <v>145.77000000000001</v>
      </c>
      <c r="CF419" s="50">
        <v>275.02</v>
      </c>
      <c r="CG419" s="50">
        <v>165.53</v>
      </c>
      <c r="CH419" s="50">
        <v>141.75</v>
      </c>
      <c r="CI419" s="50">
        <v>159.91</v>
      </c>
      <c r="CJ419" s="50" t="s">
        <v>4949</v>
      </c>
      <c r="CK419" s="50" t="s">
        <v>4949</v>
      </c>
      <c r="CL419" s="50">
        <v>0.14282327654328791</v>
      </c>
      <c r="CM419" s="50">
        <v>-6.1620886936182319E-2</v>
      </c>
      <c r="CN419" s="50">
        <v>7.1301008313051181E-2</v>
      </c>
      <c r="CO419" s="50">
        <v>7.9787906565097821E-2</v>
      </c>
      <c r="CP419" s="50" t="s">
        <v>4949</v>
      </c>
      <c r="CQ419" s="50" t="s">
        <v>4949</v>
      </c>
      <c r="CR419" s="50">
        <v>1.4393036634320575</v>
      </c>
      <c r="CS419" s="50">
        <v>0.88408350981445771</v>
      </c>
      <c r="CT419" s="50">
        <v>0.68354300344533303</v>
      </c>
      <c r="CU419" s="50">
        <v>0.58508234029775263</v>
      </c>
      <c r="CV419" s="50" t="s">
        <v>4949</v>
      </c>
      <c r="CW419" s="50" t="s">
        <v>4949</v>
      </c>
      <c r="CX419" s="50">
        <v>0.31517684989095046</v>
      </c>
      <c r="CY419" s="50">
        <v>0.27184151468217593</v>
      </c>
      <c r="CZ419" s="50">
        <v>0.17824856971267819</v>
      </c>
      <c r="DA419" s="50">
        <v>9.5742327022157597E-2</v>
      </c>
      <c r="DB419" s="50" t="s">
        <v>4949</v>
      </c>
      <c r="DC419" s="50" t="s">
        <v>4949</v>
      </c>
      <c r="DD419" s="50">
        <v>0.21732465151563041</v>
      </c>
      <c r="DE419" s="50">
        <v>0.13080412175617157</v>
      </c>
      <c r="DF419" s="50">
        <v>0.11201283307519676</v>
      </c>
      <c r="DG419" s="50">
        <v>0.12636311913266113</v>
      </c>
      <c r="DH419" s="50" t="s">
        <v>4949</v>
      </c>
      <c r="DI419" s="50" t="s">
        <v>4949</v>
      </c>
      <c r="DJ419" s="50">
        <v>5.5933938253845303</v>
      </c>
      <c r="DK419" s="50">
        <v>-12.964221595280842</v>
      </c>
      <c r="DL419" s="50">
        <v>11.204144962872659</v>
      </c>
      <c r="DM419" s="50">
        <v>10.012379914826187</v>
      </c>
      <c r="DN419" s="50" t="s">
        <v>4949</v>
      </c>
      <c r="DO419" s="50" t="s">
        <v>4949</v>
      </c>
      <c r="DP419" s="50">
        <v>0.55503703175012764</v>
      </c>
      <c r="DQ419" s="50">
        <v>0.90361015025161118</v>
      </c>
      <c r="DR419" s="50">
        <v>1.1687148125455198</v>
      </c>
      <c r="DS419" s="50">
        <v>1.3653921475939008</v>
      </c>
      <c r="DT419" s="50" t="s">
        <v>4949</v>
      </c>
      <c r="DU419" s="50" t="s">
        <v>4949</v>
      </c>
      <c r="DV419" s="58">
        <v>0.39452989762104951</v>
      </c>
      <c r="DW419" s="58">
        <v>0.34028389138928727</v>
      </c>
      <c r="DX419" s="58">
        <v>0.22312676195657549</v>
      </c>
      <c r="DY419" s="58">
        <v>0.11984766803501656</v>
      </c>
      <c r="DZ419" s="58" t="s">
        <v>4949</v>
      </c>
      <c r="EA419" s="58" t="s">
        <v>4949</v>
      </c>
      <c r="EB419" s="60">
        <v>9.9230815686748172E-2</v>
      </c>
      <c r="EC419" s="60">
        <v>-6.9700301218280469E-2</v>
      </c>
      <c r="ED419" s="60">
        <v>0.10431093282158588</v>
      </c>
      <c r="EE419" s="60">
        <v>0.13637038937885768</v>
      </c>
      <c r="EF419" s="60" t="s">
        <v>4949</v>
      </c>
      <c r="EG419" s="60" t="s">
        <v>4949</v>
      </c>
      <c r="EH419" s="60">
        <v>-0.37762388198012586</v>
      </c>
      <c r="EI419" s="60">
        <v>-0.22388694646441831</v>
      </c>
      <c r="EJ419" s="60">
        <v>0.10462487153134647</v>
      </c>
      <c r="EK419" s="60" t="s">
        <v>4949</v>
      </c>
      <c r="EL419" s="60" t="s">
        <v>4949</v>
      </c>
      <c r="EM419" s="60">
        <v>-1.43144848954299</v>
      </c>
      <c r="EN419" s="60">
        <v>-2.1570915619389588</v>
      </c>
      <c r="EO419" s="60">
        <v>0.11902914773356965</v>
      </c>
      <c r="EP419" s="60" t="s">
        <v>4949</v>
      </c>
      <c r="EQ419" s="60" t="s">
        <v>4949</v>
      </c>
    </row>
    <row r="420" spans="1:147" s="64" customFormat="1" ht="15" thickBot="1">
      <c r="A420" s="17" t="s">
        <v>5443</v>
      </c>
      <c r="B420" s="17" t="s">
        <v>5444</v>
      </c>
      <c r="C420" s="17" t="s">
        <v>5445</v>
      </c>
      <c r="D420" s="17" t="s">
        <v>5666</v>
      </c>
      <c r="E420" s="19" t="s">
        <v>5574</v>
      </c>
      <c r="F420" s="18" t="s">
        <v>3029</v>
      </c>
      <c r="G420" s="18" t="s">
        <v>2152</v>
      </c>
      <c r="H420" s="19" t="s">
        <v>3</v>
      </c>
      <c r="I420" s="18" t="s">
        <v>5726</v>
      </c>
      <c r="J420" s="18">
        <v>138</v>
      </c>
      <c r="K420" s="24">
        <v>1231</v>
      </c>
      <c r="L420" s="24" t="s">
        <v>853</v>
      </c>
      <c r="M420" s="24" t="s">
        <v>4</v>
      </c>
      <c r="N420" s="24">
        <v>125.7</v>
      </c>
      <c r="O420" s="24">
        <v>16.09</v>
      </c>
      <c r="P420" s="25">
        <v>-3.6000000000000004E-2</v>
      </c>
      <c r="Q420" s="25">
        <v>-4.7999999999999996E-3</v>
      </c>
      <c r="R420" s="26">
        <v>503.4</v>
      </c>
      <c r="S420" s="26">
        <v>432.74</v>
      </c>
      <c r="T420" s="26">
        <v>63277.55</v>
      </c>
      <c r="U420" s="26">
        <v>8098.7</v>
      </c>
      <c r="V420" s="26">
        <v>54394.84</v>
      </c>
      <c r="W420" s="26">
        <v>6961.83</v>
      </c>
      <c r="X420" s="50">
        <v>1008.27</v>
      </c>
      <c r="Y420" s="50">
        <v>1055.7</v>
      </c>
      <c r="Z420" s="50">
        <v>1305.3599999999999</v>
      </c>
      <c r="AA420" s="50">
        <v>2031.32</v>
      </c>
      <c r="AB420" s="50">
        <v>2703.62</v>
      </c>
      <c r="AC420" s="50">
        <v>3463.96</v>
      </c>
      <c r="AD420" s="50">
        <v>-972.16</v>
      </c>
      <c r="AE420" s="50">
        <v>-1234.05</v>
      </c>
      <c r="AF420" s="50">
        <v>-1123.5899999999999</v>
      </c>
      <c r="AG420" s="50">
        <v>-808.99</v>
      </c>
      <c r="AH420" s="50">
        <v>-518.71</v>
      </c>
      <c r="AI420" s="50">
        <v>-123.4</v>
      </c>
      <c r="AJ420" s="59">
        <v>-141.09724238026126</v>
      </c>
      <c r="AK420" s="59">
        <v>-179.10740203193035</v>
      </c>
      <c r="AL420" s="59">
        <v>-163.0754716981132</v>
      </c>
      <c r="AM420" s="59">
        <v>-117.41509433962266</v>
      </c>
      <c r="AN420" s="59">
        <v>-75.284470246734401</v>
      </c>
      <c r="AO420" s="59">
        <v>-17.910014513788099</v>
      </c>
      <c r="AP420" s="50">
        <v>8098.7</v>
      </c>
      <c r="AQ420" s="50">
        <v>8098.7</v>
      </c>
      <c r="AR420" s="50">
        <v>8098.7</v>
      </c>
      <c r="AS420" s="50">
        <v>8098.7</v>
      </c>
      <c r="AT420" s="50">
        <v>8098.7</v>
      </c>
      <c r="AU420" s="50">
        <v>8098.7</v>
      </c>
      <c r="AV420" s="50">
        <v>1053.92</v>
      </c>
      <c r="AW420" s="50">
        <v>2088.88</v>
      </c>
      <c r="AX420" s="50">
        <v>2247.5300000000002</v>
      </c>
      <c r="AY420" s="50">
        <v>7465.03</v>
      </c>
      <c r="AZ420" s="50">
        <v>7121.99</v>
      </c>
      <c r="BA420" s="50">
        <v>7155.67</v>
      </c>
      <c r="BB420" s="59">
        <v>152.96371552975327</v>
      </c>
      <c r="BC420" s="59">
        <v>303.17561683599422</v>
      </c>
      <c r="BD420" s="59">
        <v>326.20174165457189</v>
      </c>
      <c r="BE420" s="59">
        <v>1083.4586357039188</v>
      </c>
      <c r="BF420" s="59">
        <v>1033.6705370101597</v>
      </c>
      <c r="BG420" s="59">
        <v>1038.5587808417997</v>
      </c>
      <c r="BH420" s="50">
        <v>8098.7</v>
      </c>
      <c r="BI420" s="50">
        <v>8098.7</v>
      </c>
      <c r="BJ420" s="50">
        <v>8098.7</v>
      </c>
      <c r="BK420" s="50">
        <v>8098.7</v>
      </c>
      <c r="BL420" s="50">
        <v>8098.7</v>
      </c>
      <c r="BM420" s="50">
        <v>8098.7</v>
      </c>
      <c r="BN420" s="50" t="s">
        <v>4949</v>
      </c>
      <c r="BO420" s="50" t="s">
        <v>4949</v>
      </c>
      <c r="BP420" s="50" t="s">
        <v>4949</v>
      </c>
      <c r="BQ420" s="50" t="s">
        <v>4949</v>
      </c>
      <c r="BR420" s="50" t="s">
        <v>4949</v>
      </c>
      <c r="BS420" s="50" t="s">
        <v>4949</v>
      </c>
      <c r="BT420" s="59" t="s">
        <v>5557</v>
      </c>
      <c r="BU420" s="59" t="s">
        <v>5557</v>
      </c>
      <c r="BV420" s="59" t="s">
        <v>5557</v>
      </c>
      <c r="BW420" s="59" t="s">
        <v>5557</v>
      </c>
      <c r="BX420" s="59" t="s">
        <v>5557</v>
      </c>
      <c r="BY420" s="59" t="s">
        <v>5557</v>
      </c>
      <c r="BZ420" s="50">
        <v>8098.7</v>
      </c>
      <c r="CA420" s="50">
        <v>8098.7</v>
      </c>
      <c r="CB420" s="50">
        <v>8098.7</v>
      </c>
      <c r="CC420" s="50">
        <v>8098.7</v>
      </c>
      <c r="CD420" s="50">
        <v>8098.7</v>
      </c>
      <c r="CE420" s="50">
        <v>8098.7</v>
      </c>
      <c r="CF420" s="50" t="s">
        <v>4949</v>
      </c>
      <c r="CG420" s="50">
        <v>-1000.3</v>
      </c>
      <c r="CH420" s="50">
        <v>-883.64</v>
      </c>
      <c r="CI420" s="50">
        <v>-841.8</v>
      </c>
      <c r="CJ420" s="50">
        <v>-522.66</v>
      </c>
      <c r="CK420" s="50">
        <v>-151.66999999999999</v>
      </c>
      <c r="CL420" s="50">
        <v>-1.9311879221295194</v>
      </c>
      <c r="CM420" s="50">
        <v>-2.451430274135876</v>
      </c>
      <c r="CN420" s="50">
        <v>-2.2320023837902263</v>
      </c>
      <c r="CO420" s="50">
        <v>-1.6070520460866111</v>
      </c>
      <c r="CP420" s="50">
        <v>-1.0304131903059199</v>
      </c>
      <c r="CQ420" s="50">
        <v>-0.24513309495431071</v>
      </c>
      <c r="CR420" s="50">
        <v>2.0936034962256658</v>
      </c>
      <c r="CS420" s="50">
        <v>4.1495431068732627</v>
      </c>
      <c r="CT420" s="50">
        <v>4.4647000397298378</v>
      </c>
      <c r="CU420" s="50">
        <v>14.82922129519269</v>
      </c>
      <c r="CV420" s="50">
        <v>14.147775129121971</v>
      </c>
      <c r="CW420" s="50">
        <v>14.214680174811283</v>
      </c>
      <c r="CX420" s="50" t="s">
        <v>4949</v>
      </c>
      <c r="CY420" s="50" t="s">
        <v>4949</v>
      </c>
      <c r="CZ420" s="50" t="s">
        <v>4949</v>
      </c>
      <c r="DA420" s="50" t="s">
        <v>4949</v>
      </c>
      <c r="DB420" s="50" t="s">
        <v>4949</v>
      </c>
      <c r="DC420" s="50" t="s">
        <v>4949</v>
      </c>
      <c r="DD420" s="50" t="s">
        <v>4949</v>
      </c>
      <c r="DE420" s="50">
        <v>-1.9870878029400079</v>
      </c>
      <c r="DF420" s="50">
        <v>-1.7553436630909813</v>
      </c>
      <c r="DG420" s="50">
        <v>-1.6722288438617401</v>
      </c>
      <c r="DH420" s="50">
        <v>-1.0382598331346842</v>
      </c>
      <c r="DI420" s="50">
        <v>-0.3012912197059992</v>
      </c>
      <c r="DJ420" s="50">
        <v>-57.775366194865043</v>
      </c>
      <c r="DK420" s="50">
        <v>-45.514282241400274</v>
      </c>
      <c r="DL420" s="50">
        <v>-49.988785945051134</v>
      </c>
      <c r="DM420" s="50">
        <v>-69.428423095464723</v>
      </c>
      <c r="DN420" s="50">
        <v>-108.28189161573904</v>
      </c>
      <c r="DO420" s="50">
        <v>-455.16126418152351</v>
      </c>
      <c r="DP420" s="50">
        <v>53.293323971458932</v>
      </c>
      <c r="DQ420" s="50">
        <v>26.888523993719122</v>
      </c>
      <c r="DR420" s="50">
        <v>24.990500682971973</v>
      </c>
      <c r="DS420" s="50">
        <v>7.5240019129193056</v>
      </c>
      <c r="DT420" s="50">
        <v>7.886405344573638</v>
      </c>
      <c r="DU420" s="50">
        <v>7.8492859508613453</v>
      </c>
      <c r="DV420" s="58" t="s">
        <v>4949</v>
      </c>
      <c r="DW420" s="58" t="s">
        <v>4949</v>
      </c>
      <c r="DX420" s="58" t="s">
        <v>4949</v>
      </c>
      <c r="DY420" s="58" t="s">
        <v>4949</v>
      </c>
      <c r="DZ420" s="58" t="s">
        <v>4949</v>
      </c>
      <c r="EA420" s="58" t="s">
        <v>4949</v>
      </c>
      <c r="EB420" s="60">
        <v>-0.92242295430393184</v>
      </c>
      <c r="EC420" s="60">
        <v>-0.59077113094098266</v>
      </c>
      <c r="ED420" s="60">
        <v>-0.49992213674567182</v>
      </c>
      <c r="EE420" s="60">
        <v>-0.10837062945493857</v>
      </c>
      <c r="EF420" s="60">
        <v>-7.2832171907009149E-2</v>
      </c>
      <c r="EG420" s="60">
        <v>-1.7245065800966228E-2</v>
      </c>
      <c r="EH420" s="60">
        <v>4.7040971168437196E-2</v>
      </c>
      <c r="EI420" s="60">
        <v>0.23648763853367427</v>
      </c>
      <c r="EJ420" s="60">
        <v>0.55613777042348489</v>
      </c>
      <c r="EK420" s="60">
        <v>0.33096705590453501</v>
      </c>
      <c r="EL420" s="60">
        <v>0.28123035041906785</v>
      </c>
      <c r="EM420" s="60">
        <v>0.26938981237656345</v>
      </c>
      <c r="EN420" s="60">
        <v>-8.9510149507718517E-2</v>
      </c>
      <c r="EO420" s="60">
        <v>-0.2799953719773226</v>
      </c>
      <c r="EP420" s="60">
        <v>-0.35881778513949492</v>
      </c>
      <c r="EQ420" s="60">
        <v>-0.76210213799618287</v>
      </c>
    </row>
    <row r="421" spans="1:147" s="64" customFormat="1" ht="15" thickBot="1">
      <c r="A421" s="17" t="s">
        <v>4432</v>
      </c>
      <c r="B421" s="17" t="s">
        <v>4433</v>
      </c>
      <c r="C421" s="17" t="s">
        <v>4434</v>
      </c>
      <c r="D421" s="17" t="s">
        <v>5757</v>
      </c>
      <c r="E421" s="19" t="s">
        <v>5574</v>
      </c>
      <c r="F421" s="18" t="s">
        <v>3144</v>
      </c>
      <c r="G421" s="18" t="s">
        <v>3145</v>
      </c>
      <c r="H421" s="19" t="s">
        <v>3</v>
      </c>
      <c r="I421" s="18" t="s">
        <v>5726</v>
      </c>
      <c r="J421" s="18">
        <v>1.48</v>
      </c>
      <c r="K421" s="24">
        <v>1231</v>
      </c>
      <c r="L421" s="24" t="s">
        <v>853</v>
      </c>
      <c r="M421" s="24" t="s">
        <v>4</v>
      </c>
      <c r="N421" s="24">
        <v>0.87</v>
      </c>
      <c r="O421" s="24">
        <v>0.11</v>
      </c>
      <c r="P421" s="25">
        <v>-9.3800000000000008E-2</v>
      </c>
      <c r="Q421" s="25">
        <v>-0.18690000000000001</v>
      </c>
      <c r="R421" s="26">
        <v>1319.47</v>
      </c>
      <c r="S421" s="26">
        <v>1319.47</v>
      </c>
      <c r="T421" s="26">
        <v>1147.94</v>
      </c>
      <c r="U421" s="26">
        <v>146.91999999999999</v>
      </c>
      <c r="V421" s="26">
        <v>1147.94</v>
      </c>
      <c r="W421" s="26">
        <v>146.91999999999999</v>
      </c>
      <c r="X421" s="50">
        <v>4856.8100000000004</v>
      </c>
      <c r="Y421" s="50">
        <v>5428.92</v>
      </c>
      <c r="Z421" s="50">
        <v>6026.42</v>
      </c>
      <c r="AA421" s="50">
        <v>6780.32</v>
      </c>
      <c r="AB421" s="50">
        <v>7603.41</v>
      </c>
      <c r="AC421" s="50">
        <v>8532.02</v>
      </c>
      <c r="AD421" s="50">
        <v>-225.81</v>
      </c>
      <c r="AE421" s="50">
        <v>-91.6</v>
      </c>
      <c r="AF421" s="50">
        <v>-10.45</v>
      </c>
      <c r="AG421" s="50">
        <v>44.64</v>
      </c>
      <c r="AH421" s="50">
        <v>126.64</v>
      </c>
      <c r="AI421" s="50">
        <v>193.11</v>
      </c>
      <c r="AJ421" s="59">
        <v>-32.773584905660378</v>
      </c>
      <c r="AK421" s="59">
        <v>-13.294629898403484</v>
      </c>
      <c r="AL421" s="59">
        <v>-1.5166908563134978</v>
      </c>
      <c r="AM421" s="59">
        <v>6.4789550072568947</v>
      </c>
      <c r="AN421" s="59">
        <v>18.380261248185779</v>
      </c>
      <c r="AO421" s="59">
        <v>28.027576197387521</v>
      </c>
      <c r="AP421" s="50">
        <v>146.91999999999999</v>
      </c>
      <c r="AQ421" s="50">
        <v>146.91999999999999</v>
      </c>
      <c r="AR421" s="50">
        <v>146.91999999999999</v>
      </c>
      <c r="AS421" s="50">
        <v>146.91999999999999</v>
      </c>
      <c r="AT421" s="50">
        <v>146.91999999999999</v>
      </c>
      <c r="AU421" s="50">
        <v>146.91999999999999</v>
      </c>
      <c r="AV421" s="50">
        <v>2037.42</v>
      </c>
      <c r="AW421" s="50">
        <v>1945.82</v>
      </c>
      <c r="AX421" s="50">
        <v>1935.37</v>
      </c>
      <c r="AY421" s="50">
        <v>1980.01</v>
      </c>
      <c r="AZ421" s="50">
        <v>2106.66</v>
      </c>
      <c r="BA421" s="50">
        <v>2299.77</v>
      </c>
      <c r="BB421" s="59">
        <v>295.7068214804064</v>
      </c>
      <c r="BC421" s="59">
        <v>282.41219158200289</v>
      </c>
      <c r="BD421" s="59">
        <v>280.89550072568943</v>
      </c>
      <c r="BE421" s="59">
        <v>287.37445573294633</v>
      </c>
      <c r="BF421" s="59">
        <v>305.75616835994191</v>
      </c>
      <c r="BG421" s="59">
        <v>333.7837445573295</v>
      </c>
      <c r="BH421" s="50">
        <v>146.91999999999999</v>
      </c>
      <c r="BI421" s="50">
        <v>146.91999999999999</v>
      </c>
      <c r="BJ421" s="50">
        <v>146.91999999999999</v>
      </c>
      <c r="BK421" s="50">
        <v>146.91999999999999</v>
      </c>
      <c r="BL421" s="50">
        <v>146.91999999999999</v>
      </c>
      <c r="BM421" s="50">
        <v>146.91999999999999</v>
      </c>
      <c r="BN421" s="50" t="s">
        <v>4949</v>
      </c>
      <c r="BO421" s="50" t="s">
        <v>4949</v>
      </c>
      <c r="BP421" s="50" t="s">
        <v>4949</v>
      </c>
      <c r="BQ421" s="50" t="s">
        <v>4949</v>
      </c>
      <c r="BR421" s="50" t="s">
        <v>4949</v>
      </c>
      <c r="BS421" s="50" t="s">
        <v>4949</v>
      </c>
      <c r="BT421" s="59" t="s">
        <v>5557</v>
      </c>
      <c r="BU421" s="59" t="s">
        <v>5557</v>
      </c>
      <c r="BV421" s="59" t="s">
        <v>5557</v>
      </c>
      <c r="BW421" s="59" t="s">
        <v>5557</v>
      </c>
      <c r="BX421" s="59" t="s">
        <v>5557</v>
      </c>
      <c r="BY421" s="59" t="s">
        <v>5557</v>
      </c>
      <c r="BZ421" s="50">
        <v>146.91999999999999</v>
      </c>
      <c r="CA421" s="50">
        <v>146.91999999999999</v>
      </c>
      <c r="CB421" s="50">
        <v>146.91999999999999</v>
      </c>
      <c r="CC421" s="50">
        <v>146.91999999999999</v>
      </c>
      <c r="CD421" s="50">
        <v>146.91999999999999</v>
      </c>
      <c r="CE421" s="50">
        <v>146.91999999999999</v>
      </c>
      <c r="CF421" s="50">
        <v>-5.24</v>
      </c>
      <c r="CG421" s="50">
        <v>16.86</v>
      </c>
      <c r="CH421" s="50">
        <v>101.5</v>
      </c>
      <c r="CI421" s="50">
        <v>165.56</v>
      </c>
      <c r="CJ421" s="50">
        <v>264.52999999999997</v>
      </c>
      <c r="CK421" s="50">
        <v>355.02</v>
      </c>
      <c r="CL421" s="50">
        <v>-0.17113689587485884</v>
      </c>
      <c r="CM421" s="50">
        <v>-6.9421813303826532E-2</v>
      </c>
      <c r="CN421" s="50">
        <v>-7.9198466050762802E-3</v>
      </c>
      <c r="CO421" s="50">
        <v>3.3831765784746906E-2</v>
      </c>
      <c r="CP421" s="50">
        <v>9.597793053271389E-2</v>
      </c>
      <c r="CQ421" s="50">
        <v>0.14635421798146225</v>
      </c>
      <c r="CR421" s="50">
        <v>1.5441199875707672</v>
      </c>
      <c r="CS421" s="50">
        <v>1.4746981742669405</v>
      </c>
      <c r="CT421" s="50">
        <v>1.4667783276618642</v>
      </c>
      <c r="CU421" s="50">
        <v>1.5006100934466111</v>
      </c>
      <c r="CV421" s="50">
        <v>1.596595602779904</v>
      </c>
      <c r="CW421" s="50">
        <v>1.7429498207613663</v>
      </c>
      <c r="CX421" s="50" t="s">
        <v>4949</v>
      </c>
      <c r="CY421" s="50" t="s">
        <v>4949</v>
      </c>
      <c r="CZ421" s="50" t="s">
        <v>4949</v>
      </c>
      <c r="DA421" s="50" t="s">
        <v>4949</v>
      </c>
      <c r="DB421" s="50" t="s">
        <v>4949</v>
      </c>
      <c r="DC421" s="50" t="s">
        <v>4949</v>
      </c>
      <c r="DD421" s="50">
        <v>-3.9712915034066706E-3</v>
      </c>
      <c r="DE421" s="50">
        <v>1.2777857776228333E-2</v>
      </c>
      <c r="DF421" s="50">
        <v>7.6924825877056693E-2</v>
      </c>
      <c r="DG421" s="50">
        <v>0.12547462238626114</v>
      </c>
      <c r="DH421" s="50">
        <v>0.20048201171682567</v>
      </c>
      <c r="DI421" s="50">
        <v>0.26906257815638096</v>
      </c>
      <c r="DJ421" s="50">
        <v>-4.5123776626367302</v>
      </c>
      <c r="DK421" s="50">
        <v>-11.123799126637556</v>
      </c>
      <c r="DL421" s="50">
        <v>-97.506220095693791</v>
      </c>
      <c r="DM421" s="50">
        <v>22.825716845878137</v>
      </c>
      <c r="DN421" s="50">
        <v>8.0459570435881247</v>
      </c>
      <c r="DO421" s="50">
        <v>5.2764745481849724</v>
      </c>
      <c r="DP421" s="50">
        <v>0.50011288786798991</v>
      </c>
      <c r="DQ421" s="50">
        <v>0.52365583661386983</v>
      </c>
      <c r="DR421" s="50">
        <v>0.5264833081012934</v>
      </c>
      <c r="DS421" s="50">
        <v>0.51461356255776491</v>
      </c>
      <c r="DT421" s="50">
        <v>0.48367558125183946</v>
      </c>
      <c r="DU421" s="50">
        <v>0.44306169747409524</v>
      </c>
      <c r="DV421" s="58" t="s">
        <v>4949</v>
      </c>
      <c r="DW421" s="58" t="s">
        <v>4949</v>
      </c>
      <c r="DX421" s="58" t="s">
        <v>4949</v>
      </c>
      <c r="DY421" s="58" t="s">
        <v>4949</v>
      </c>
      <c r="DZ421" s="58" t="s">
        <v>4949</v>
      </c>
      <c r="EA421" s="58" t="s">
        <v>4949</v>
      </c>
      <c r="EB421" s="60">
        <v>-0.11083134552522307</v>
      </c>
      <c r="EC421" s="60">
        <v>-4.7075269038246083E-2</v>
      </c>
      <c r="ED421" s="60">
        <v>-5.3994843363284542E-3</v>
      </c>
      <c r="EE421" s="60">
        <v>2.2545340680097576E-2</v>
      </c>
      <c r="EF421" s="60">
        <v>6.0114114285171792E-2</v>
      </c>
      <c r="EG421" s="60">
        <v>8.396926649186659E-2</v>
      </c>
      <c r="EH421" s="60">
        <v>0.11779542539238719</v>
      </c>
      <c r="EI421" s="60">
        <v>0.1100587225451839</v>
      </c>
      <c r="EJ421" s="60">
        <v>0.12509914675711276</v>
      </c>
      <c r="EK421" s="60">
        <v>0.12139397550558084</v>
      </c>
      <c r="EL421" s="60">
        <v>0.12213072818643211</v>
      </c>
      <c r="EM421" s="60">
        <v>-0.59434923165493114</v>
      </c>
      <c r="EN421" s="60">
        <v>-0.88591703056768556</v>
      </c>
      <c r="EO421" s="60">
        <v>-5.2717703349282301</v>
      </c>
      <c r="EP421" s="60">
        <v>1.8369175627240142</v>
      </c>
      <c r="EQ421" s="60">
        <v>0.5248736576121289</v>
      </c>
    </row>
    <row r="422" spans="1:147" s="64" customFormat="1" ht="15" thickBot="1">
      <c r="A422" s="17" t="s">
        <v>2666</v>
      </c>
      <c r="B422" s="17" t="s">
        <v>2667</v>
      </c>
      <c r="C422" s="17" t="s">
        <v>2668</v>
      </c>
      <c r="D422" s="17" t="s">
        <v>5759</v>
      </c>
      <c r="E422" s="19" t="s">
        <v>5574</v>
      </c>
      <c r="F422" s="18" t="s">
        <v>3009</v>
      </c>
      <c r="G422" s="18" t="s">
        <v>1835</v>
      </c>
      <c r="H422" s="19" t="s">
        <v>3</v>
      </c>
      <c r="I422" s="18" t="s">
        <v>5726</v>
      </c>
      <c r="J422" s="18">
        <v>196</v>
      </c>
      <c r="K422" s="24">
        <v>1231</v>
      </c>
      <c r="L422" s="24" t="s">
        <v>853</v>
      </c>
      <c r="M422" s="24" t="s">
        <v>4</v>
      </c>
      <c r="N422" s="24">
        <v>137.80000000000001</v>
      </c>
      <c r="O422" s="24">
        <v>17.64</v>
      </c>
      <c r="P422" s="25">
        <v>-6.0700000000000004E-2</v>
      </c>
      <c r="Q422" s="25">
        <v>4.7899999999999998E-2</v>
      </c>
      <c r="R422" s="26">
        <v>2750.17</v>
      </c>
      <c r="S422" s="26">
        <v>2225.83</v>
      </c>
      <c r="T422" s="26">
        <v>378973.04</v>
      </c>
      <c r="U422" s="26">
        <v>48503.58</v>
      </c>
      <c r="V422" s="26">
        <v>306718.93</v>
      </c>
      <c r="W422" s="26">
        <v>39256</v>
      </c>
      <c r="X422" s="50">
        <v>134598</v>
      </c>
      <c r="Y422" s="50">
        <v>133125</v>
      </c>
      <c r="Z422" s="50">
        <v>128613.31</v>
      </c>
      <c r="AA422" s="50">
        <v>129433.2</v>
      </c>
      <c r="AB422" s="50">
        <v>134531.70000000001</v>
      </c>
      <c r="AC422" s="50" t="s">
        <v>4949</v>
      </c>
      <c r="AD422" s="50">
        <v>28747</v>
      </c>
      <c r="AE422" s="50">
        <v>27002</v>
      </c>
      <c r="AF422" s="50">
        <v>17992.53</v>
      </c>
      <c r="AG422" s="50">
        <v>19552.55</v>
      </c>
      <c r="AH422" s="50">
        <v>21976.45</v>
      </c>
      <c r="AI422" s="50" t="s">
        <v>4949</v>
      </c>
      <c r="AJ422" s="59">
        <v>4172.2786647314952</v>
      </c>
      <c r="AK422" s="59">
        <v>3919.013062409289</v>
      </c>
      <c r="AL422" s="59">
        <v>2611.3976777939042</v>
      </c>
      <c r="AM422" s="59">
        <v>2837.8156748911465</v>
      </c>
      <c r="AN422" s="59">
        <v>3189.6153846153848</v>
      </c>
      <c r="AO422" s="59" t="s">
        <v>5557</v>
      </c>
      <c r="AP422" s="50">
        <v>48503.58</v>
      </c>
      <c r="AQ422" s="50">
        <v>48503.58</v>
      </c>
      <c r="AR422" s="50">
        <v>48503.58</v>
      </c>
      <c r="AS422" s="50">
        <v>48503.58</v>
      </c>
      <c r="AT422" s="50">
        <v>48503.58</v>
      </c>
      <c r="AU422" s="50">
        <v>48503.58</v>
      </c>
      <c r="AV422" s="50">
        <v>253091</v>
      </c>
      <c r="AW422" s="50">
        <v>273490</v>
      </c>
      <c r="AX422" s="50">
        <v>284118.34000000003</v>
      </c>
      <c r="AY422" s="50">
        <v>303219.32</v>
      </c>
      <c r="AZ422" s="50">
        <v>324515.19</v>
      </c>
      <c r="BA422" s="50" t="s">
        <v>4949</v>
      </c>
      <c r="BB422" s="59">
        <v>36733.091436865026</v>
      </c>
      <c r="BC422" s="59">
        <v>39693.759071117565</v>
      </c>
      <c r="BD422" s="59">
        <v>41236.333817126273</v>
      </c>
      <c r="BE422" s="59">
        <v>44008.60957910015</v>
      </c>
      <c r="BF422" s="59">
        <v>47099.447024673442</v>
      </c>
      <c r="BG422" s="59" t="s">
        <v>5557</v>
      </c>
      <c r="BH422" s="50">
        <v>48503.58</v>
      </c>
      <c r="BI422" s="50">
        <v>48503.58</v>
      </c>
      <c r="BJ422" s="50">
        <v>48503.58</v>
      </c>
      <c r="BK422" s="50">
        <v>48503.58</v>
      </c>
      <c r="BL422" s="50">
        <v>48503.58</v>
      </c>
      <c r="BM422" s="50">
        <v>48503.58</v>
      </c>
      <c r="BN422" s="50" t="s">
        <v>4949</v>
      </c>
      <c r="BO422" s="50" t="s">
        <v>4949</v>
      </c>
      <c r="BP422" s="50" t="s">
        <v>4949</v>
      </c>
      <c r="BQ422" s="50" t="s">
        <v>4949</v>
      </c>
      <c r="BR422" s="50" t="s">
        <v>4949</v>
      </c>
      <c r="BS422" s="50" t="s">
        <v>4949</v>
      </c>
      <c r="BT422" s="59" t="s">
        <v>5557</v>
      </c>
      <c r="BU422" s="59" t="s">
        <v>5557</v>
      </c>
      <c r="BV422" s="59" t="s">
        <v>5557</v>
      </c>
      <c r="BW422" s="59" t="s">
        <v>5557</v>
      </c>
      <c r="BX422" s="59" t="s">
        <v>5557</v>
      </c>
      <c r="BY422" s="59" t="s">
        <v>5557</v>
      </c>
      <c r="BZ422" s="50">
        <v>48503.58</v>
      </c>
      <c r="CA422" s="50">
        <v>48503.58</v>
      </c>
      <c r="CB422" s="50">
        <v>48503.58</v>
      </c>
      <c r="CC422" s="50">
        <v>48503.58</v>
      </c>
      <c r="CD422" s="50">
        <v>48503.58</v>
      </c>
      <c r="CE422" s="50">
        <v>48503.58</v>
      </c>
      <c r="CF422" s="50">
        <v>36615</v>
      </c>
      <c r="CG422" s="50">
        <v>21234</v>
      </c>
      <c r="CH422" s="50">
        <v>19160.7</v>
      </c>
      <c r="CI422" s="50">
        <v>25292.2</v>
      </c>
      <c r="CJ422" s="50">
        <v>29496.95</v>
      </c>
      <c r="CK422" s="50" t="s">
        <v>4949</v>
      </c>
      <c r="CL422" s="50">
        <v>10.452808371846103</v>
      </c>
      <c r="CM422" s="50">
        <v>9.8183021413221727</v>
      </c>
      <c r="CN422" s="50">
        <v>6.5423337466411162</v>
      </c>
      <c r="CO422" s="50">
        <v>7.109578680590654</v>
      </c>
      <c r="CP422" s="50">
        <v>7.990942378107535</v>
      </c>
      <c r="CQ422" s="50" t="s">
        <v>4949</v>
      </c>
      <c r="CR422" s="50">
        <v>92.027401942425371</v>
      </c>
      <c r="CS422" s="50">
        <v>99.44476159655585</v>
      </c>
      <c r="CT422" s="50">
        <v>103.30937360235913</v>
      </c>
      <c r="CU422" s="50">
        <v>110.25475516059008</v>
      </c>
      <c r="CV422" s="50">
        <v>117.9982292003767</v>
      </c>
      <c r="CW422" s="50" t="s">
        <v>4949</v>
      </c>
      <c r="CX422" s="50" t="s">
        <v>4949</v>
      </c>
      <c r="CY422" s="50" t="s">
        <v>4949</v>
      </c>
      <c r="CZ422" s="50" t="s">
        <v>4949</v>
      </c>
      <c r="DA422" s="50" t="s">
        <v>4949</v>
      </c>
      <c r="DB422" s="50" t="s">
        <v>4949</v>
      </c>
      <c r="DC422" s="50" t="s">
        <v>4949</v>
      </c>
      <c r="DD422" s="50">
        <v>13.313722424431944</v>
      </c>
      <c r="DE422" s="50">
        <v>7.7209772486791728</v>
      </c>
      <c r="DF422" s="50">
        <v>6.9670965794841777</v>
      </c>
      <c r="DG422" s="50">
        <v>9.1965951195744271</v>
      </c>
      <c r="DH422" s="50">
        <v>10.725500605417119</v>
      </c>
      <c r="DI422" s="50" t="s">
        <v>4949</v>
      </c>
      <c r="DJ422" s="50">
        <v>11.701634605350124</v>
      </c>
      <c r="DK422" s="50">
        <v>12.457850899933339</v>
      </c>
      <c r="DL422" s="50">
        <v>18.695919362090827</v>
      </c>
      <c r="DM422" s="50">
        <v>17.204246504931582</v>
      </c>
      <c r="DN422" s="50">
        <v>15.306698306596379</v>
      </c>
      <c r="DO422" s="50" t="s">
        <v>4949</v>
      </c>
      <c r="DP422" s="50">
        <v>1.3291143896859232</v>
      </c>
      <c r="DQ422" s="50">
        <v>1.2299787560788329</v>
      </c>
      <c r="DR422" s="50">
        <v>1.18396753268374</v>
      </c>
      <c r="DS422" s="50">
        <v>1.109384751604878</v>
      </c>
      <c r="DT422" s="50">
        <v>1.0365828792174567</v>
      </c>
      <c r="DU422" s="50" t="s">
        <v>4949</v>
      </c>
      <c r="DV422" s="58" t="s">
        <v>4949</v>
      </c>
      <c r="DW422" s="58" t="s">
        <v>4949</v>
      </c>
      <c r="DX422" s="58" t="s">
        <v>4949</v>
      </c>
      <c r="DY422" s="58" t="s">
        <v>4949</v>
      </c>
      <c r="DZ422" s="58" t="s">
        <v>4949</v>
      </c>
      <c r="EA422" s="58" t="s">
        <v>4949</v>
      </c>
      <c r="EB422" s="60">
        <v>0.11358365173001016</v>
      </c>
      <c r="EC422" s="60">
        <v>9.8731215035284647E-2</v>
      </c>
      <c r="ED422" s="60">
        <v>6.3327590890471894E-2</v>
      </c>
      <c r="EE422" s="60">
        <v>6.4483193221329033E-2</v>
      </c>
      <c r="EF422" s="60">
        <v>6.7720866933840607E-2</v>
      </c>
      <c r="EG422" s="60" t="s">
        <v>4949</v>
      </c>
      <c r="EH422" s="60">
        <v>-1.0943699014844155E-2</v>
      </c>
      <c r="EI422" s="60">
        <v>-3.3890629107981241E-2</v>
      </c>
      <c r="EJ422" s="60">
        <v>6.374845651667016E-3</v>
      </c>
      <c r="EK422" s="60">
        <v>3.9390975422071151E-2</v>
      </c>
      <c r="EL422" s="60" t="s">
        <v>4949</v>
      </c>
      <c r="EM422" s="60">
        <v>-6.0701986294221966E-2</v>
      </c>
      <c r="EN422" s="60">
        <v>-0.33365935856603224</v>
      </c>
      <c r="EO422" s="60">
        <v>8.6703759838110628E-2</v>
      </c>
      <c r="EP422" s="60">
        <v>0.12396848492907586</v>
      </c>
      <c r="EQ422" s="60" t="s">
        <v>4949</v>
      </c>
    </row>
    <row r="423" spans="1:147" s="64" customFormat="1" ht="15" thickBot="1">
      <c r="A423" s="17" t="s">
        <v>3961</v>
      </c>
      <c r="B423" s="17" t="s">
        <v>3962</v>
      </c>
      <c r="C423" s="17" t="s">
        <v>1941</v>
      </c>
      <c r="D423" s="17" t="s">
        <v>5677</v>
      </c>
      <c r="E423" s="19" t="s">
        <v>5574</v>
      </c>
      <c r="F423" s="18" t="s">
        <v>5151</v>
      </c>
      <c r="G423" s="18" t="s">
        <v>5152</v>
      </c>
      <c r="H423" s="19" t="s">
        <v>3</v>
      </c>
      <c r="I423" s="18" t="s">
        <v>5726</v>
      </c>
      <c r="J423" s="18">
        <v>50.18</v>
      </c>
      <c r="K423" s="24">
        <v>1231</v>
      </c>
      <c r="L423" s="24" t="s">
        <v>853</v>
      </c>
      <c r="M423" s="24" t="s">
        <v>4</v>
      </c>
      <c r="N423" s="24">
        <v>36.76</v>
      </c>
      <c r="O423" s="24">
        <v>4.7</v>
      </c>
      <c r="P423" s="25">
        <v>3.78E-2</v>
      </c>
      <c r="Q423" s="25">
        <v>9.8999999999999991E-3</v>
      </c>
      <c r="R423" s="26">
        <v>1237.56</v>
      </c>
      <c r="S423" s="26">
        <v>1237.56</v>
      </c>
      <c r="T423" s="26">
        <v>45492.86</v>
      </c>
      <c r="U423" s="26">
        <v>5822.49</v>
      </c>
      <c r="V423" s="26">
        <v>45492.86</v>
      </c>
      <c r="W423" s="26">
        <v>5822.49</v>
      </c>
      <c r="X423" s="50">
        <v>13838.8</v>
      </c>
      <c r="Y423" s="50">
        <v>16994.03</v>
      </c>
      <c r="Z423" s="50">
        <v>21233.22</v>
      </c>
      <c r="AA423" s="50">
        <v>25744.240000000002</v>
      </c>
      <c r="AB423" s="50" t="s">
        <v>4949</v>
      </c>
      <c r="AC423" s="50" t="s">
        <v>4949</v>
      </c>
      <c r="AD423" s="50">
        <v>2253.2399999999998</v>
      </c>
      <c r="AE423" s="50">
        <v>2617.56</v>
      </c>
      <c r="AF423" s="50">
        <v>1827.46</v>
      </c>
      <c r="AG423" s="50">
        <v>2977.87</v>
      </c>
      <c r="AH423" s="50" t="s">
        <v>4949</v>
      </c>
      <c r="AI423" s="50" t="s">
        <v>4949</v>
      </c>
      <c r="AJ423" s="59">
        <v>327.03047895500725</v>
      </c>
      <c r="AK423" s="59">
        <v>379.90711175616838</v>
      </c>
      <c r="AL423" s="59">
        <v>265.23367198838901</v>
      </c>
      <c r="AM423" s="59">
        <v>432.20174165457183</v>
      </c>
      <c r="AN423" s="59" t="s">
        <v>5557</v>
      </c>
      <c r="AO423" s="59" t="s">
        <v>5557</v>
      </c>
      <c r="AP423" s="50">
        <v>5822.49</v>
      </c>
      <c r="AQ423" s="50">
        <v>5822.49</v>
      </c>
      <c r="AR423" s="50">
        <v>5822.49</v>
      </c>
      <c r="AS423" s="50">
        <v>5822.49</v>
      </c>
      <c r="AT423" s="50">
        <v>5822.49</v>
      </c>
      <c r="AU423" s="50">
        <v>5822.49</v>
      </c>
      <c r="AV423" s="50">
        <v>9168.2000000000007</v>
      </c>
      <c r="AW423" s="50">
        <v>10314.969999999999</v>
      </c>
      <c r="AX423" s="50">
        <v>11037.78</v>
      </c>
      <c r="AY423" s="50">
        <v>12661.69</v>
      </c>
      <c r="AZ423" s="50" t="s">
        <v>4949</v>
      </c>
      <c r="BA423" s="50" t="s">
        <v>4949</v>
      </c>
      <c r="BB423" s="59">
        <v>1330.6531204644414</v>
      </c>
      <c r="BC423" s="59">
        <v>1497.0928882438316</v>
      </c>
      <c r="BD423" s="59">
        <v>1602.0000000000002</v>
      </c>
      <c r="BE423" s="59">
        <v>1837.690856313498</v>
      </c>
      <c r="BF423" s="59" t="s">
        <v>5557</v>
      </c>
      <c r="BG423" s="59" t="s">
        <v>5557</v>
      </c>
      <c r="BH423" s="50">
        <v>5822.49</v>
      </c>
      <c r="BI423" s="50">
        <v>5822.49</v>
      </c>
      <c r="BJ423" s="50">
        <v>5822.49</v>
      </c>
      <c r="BK423" s="50">
        <v>5822.49</v>
      </c>
      <c r="BL423" s="50">
        <v>5822.49</v>
      </c>
      <c r="BM423" s="50">
        <v>5822.49</v>
      </c>
      <c r="BN423" s="50">
        <v>1178.3599999999999</v>
      </c>
      <c r="BO423" s="50">
        <v>1382.58</v>
      </c>
      <c r="BP423" s="50">
        <v>1482.6</v>
      </c>
      <c r="BQ423" s="50">
        <v>1812.21</v>
      </c>
      <c r="BR423" s="50" t="s">
        <v>4949</v>
      </c>
      <c r="BS423" s="50" t="s">
        <v>4949</v>
      </c>
      <c r="BT423" s="59">
        <v>171.02467343976778</v>
      </c>
      <c r="BU423" s="59">
        <v>200.66473149492018</v>
      </c>
      <c r="BV423" s="59">
        <v>215.18142235123366</v>
      </c>
      <c r="BW423" s="59">
        <v>263.02031930333817</v>
      </c>
      <c r="BX423" s="59" t="s">
        <v>5557</v>
      </c>
      <c r="BY423" s="59" t="s">
        <v>5557</v>
      </c>
      <c r="BZ423" s="50">
        <v>5822.49</v>
      </c>
      <c r="CA423" s="50">
        <v>5822.49</v>
      </c>
      <c r="CB423" s="50">
        <v>5822.49</v>
      </c>
      <c r="CC423" s="50">
        <v>5822.49</v>
      </c>
      <c r="CD423" s="50">
        <v>5822.49</v>
      </c>
      <c r="CE423" s="50">
        <v>5822.49</v>
      </c>
      <c r="CF423" s="50">
        <v>2330.3200000000002</v>
      </c>
      <c r="CG423" s="50">
        <v>2168.33</v>
      </c>
      <c r="CH423" s="50">
        <v>3594.16</v>
      </c>
      <c r="CI423" s="50">
        <v>4554.8500000000004</v>
      </c>
      <c r="CJ423" s="50" t="s">
        <v>4949</v>
      </c>
      <c r="CK423" s="50" t="s">
        <v>4949</v>
      </c>
      <c r="CL423" s="50">
        <v>1.8207117230679724</v>
      </c>
      <c r="CM423" s="50">
        <v>2.115097449820615</v>
      </c>
      <c r="CN423" s="50">
        <v>1.4766637577167976</v>
      </c>
      <c r="CO423" s="50">
        <v>2.4062429296357348</v>
      </c>
      <c r="CP423" s="50" t="s">
        <v>4949</v>
      </c>
      <c r="CQ423" s="50" t="s">
        <v>4949</v>
      </c>
      <c r="CR423" s="50">
        <v>7.408287274960407</v>
      </c>
      <c r="CS423" s="50">
        <v>8.3349251753450329</v>
      </c>
      <c r="CT423" s="50">
        <v>8.9189857461456423</v>
      </c>
      <c r="CU423" s="50">
        <v>10.2311726300139</v>
      </c>
      <c r="CV423" s="50" t="s">
        <v>4949</v>
      </c>
      <c r="CW423" s="50" t="s">
        <v>4949</v>
      </c>
      <c r="CX423" s="50">
        <v>0.95216393548595624</v>
      </c>
      <c r="CY423" s="50">
        <v>1.117182197226801</v>
      </c>
      <c r="CZ423" s="50">
        <v>1.1980025210898866</v>
      </c>
      <c r="DA423" s="50">
        <v>1.4643411228546495</v>
      </c>
      <c r="DB423" s="50" t="s">
        <v>4949</v>
      </c>
      <c r="DC423" s="50" t="s">
        <v>4949</v>
      </c>
      <c r="DD423" s="50">
        <v>1.8829955719318661</v>
      </c>
      <c r="DE423" s="50">
        <v>1.7521009082387924</v>
      </c>
      <c r="DF423" s="50">
        <v>2.9042309059762759</v>
      </c>
      <c r="DG423" s="50">
        <v>3.6805084197937883</v>
      </c>
      <c r="DH423" s="50" t="s">
        <v>4949</v>
      </c>
      <c r="DI423" s="50" t="s">
        <v>4949</v>
      </c>
      <c r="DJ423" s="50">
        <v>17.921175729172216</v>
      </c>
      <c r="DK423" s="50">
        <v>15.426851724506793</v>
      </c>
      <c r="DL423" s="50">
        <v>22.096631390016743</v>
      </c>
      <c r="DM423" s="50">
        <v>13.560266230560771</v>
      </c>
      <c r="DN423" s="50" t="s">
        <v>4949</v>
      </c>
      <c r="DO423" s="50" t="s">
        <v>4949</v>
      </c>
      <c r="DP423" s="50">
        <v>4.4044316223468067</v>
      </c>
      <c r="DQ423" s="50">
        <v>3.9147675659745014</v>
      </c>
      <c r="DR423" s="50">
        <v>3.6584086655106369</v>
      </c>
      <c r="DS423" s="50">
        <v>3.1892038108656897</v>
      </c>
      <c r="DT423" s="50" t="s">
        <v>4949</v>
      </c>
      <c r="DU423" s="50" t="s">
        <v>4949</v>
      </c>
      <c r="DV423" s="58">
        <v>2.9181260062044474E-2</v>
      </c>
      <c r="DW423" s="58">
        <v>3.4238625323824171E-2</v>
      </c>
      <c r="DX423" s="58">
        <v>3.6715550568575936E-2</v>
      </c>
      <c r="DY423" s="58">
        <v>4.4878111355644811E-2</v>
      </c>
      <c r="DZ423" s="58" t="s">
        <v>4949</v>
      </c>
      <c r="EA423" s="58" t="s">
        <v>4949</v>
      </c>
      <c r="EB423" s="60">
        <v>0.2457668899020527</v>
      </c>
      <c r="EC423" s="60">
        <v>0.25376321986394534</v>
      </c>
      <c r="ED423" s="60">
        <v>0.16556408988039262</v>
      </c>
      <c r="EE423" s="60">
        <v>0.23518740389316117</v>
      </c>
      <c r="EF423" s="60" t="s">
        <v>4949</v>
      </c>
      <c r="EG423" s="60" t="s">
        <v>4949</v>
      </c>
      <c r="EH423" s="60">
        <v>0.2279988149261496</v>
      </c>
      <c r="EI423" s="60">
        <v>0.24945171922139742</v>
      </c>
      <c r="EJ423" s="60">
        <v>0.21245105546874199</v>
      </c>
      <c r="EK423" s="60" t="s">
        <v>4949</v>
      </c>
      <c r="EL423" s="60" t="s">
        <v>4949</v>
      </c>
      <c r="EM423" s="60">
        <v>0.16168717047451686</v>
      </c>
      <c r="EN423" s="60">
        <v>-0.30184599397912559</v>
      </c>
      <c r="EO423" s="60">
        <v>0.62951309467785888</v>
      </c>
      <c r="EP423" s="60" t="s">
        <v>4949</v>
      </c>
      <c r="EQ423" s="60" t="s">
        <v>4949</v>
      </c>
    </row>
    <row r="424" spans="1:147" s="64" customFormat="1" ht="15" thickBot="1">
      <c r="A424" s="17" t="s">
        <v>3533</v>
      </c>
      <c r="B424" s="17" t="s">
        <v>3534</v>
      </c>
      <c r="C424" s="17" t="s">
        <v>3535</v>
      </c>
      <c r="D424" s="17" t="s">
        <v>5759</v>
      </c>
      <c r="E424" s="19" t="s">
        <v>5574</v>
      </c>
      <c r="F424" s="18" t="s">
        <v>3012</v>
      </c>
      <c r="G424" s="18" t="s">
        <v>2408</v>
      </c>
      <c r="H424" s="19" t="s">
        <v>3</v>
      </c>
      <c r="I424" s="18" t="s">
        <v>5726</v>
      </c>
      <c r="J424" s="18">
        <v>100.8</v>
      </c>
      <c r="K424" s="24">
        <v>1231</v>
      </c>
      <c r="L424" s="24" t="s">
        <v>853</v>
      </c>
      <c r="M424" s="24" t="s">
        <v>864</v>
      </c>
      <c r="N424" s="24">
        <v>79.25</v>
      </c>
      <c r="O424" s="24">
        <v>10.14</v>
      </c>
      <c r="P424" s="25">
        <v>-3.1200000000000002E-2</v>
      </c>
      <c r="Q424" s="25">
        <v>2.5000000000000001E-3</v>
      </c>
      <c r="R424" s="26">
        <v>244.83</v>
      </c>
      <c r="S424" s="26">
        <v>157</v>
      </c>
      <c r="T424" s="26">
        <v>19402.400000000001</v>
      </c>
      <c r="U424" s="26">
        <v>2483.25</v>
      </c>
      <c r="V424" s="26">
        <v>12442.51</v>
      </c>
      <c r="W424" s="26">
        <v>1592.48</v>
      </c>
      <c r="X424" s="50">
        <v>1759.84</v>
      </c>
      <c r="Y424" s="50">
        <v>1754.68</v>
      </c>
      <c r="Z424" s="50">
        <v>1729.39</v>
      </c>
      <c r="AA424" s="50">
        <v>1757</v>
      </c>
      <c r="AB424" s="50">
        <v>1761.54</v>
      </c>
      <c r="AC424" s="50">
        <v>1768.56</v>
      </c>
      <c r="AD424" s="50">
        <v>450.57</v>
      </c>
      <c r="AE424" s="50">
        <v>478.64</v>
      </c>
      <c r="AF424" s="50">
        <v>467.82</v>
      </c>
      <c r="AG424" s="50">
        <v>473.46</v>
      </c>
      <c r="AH424" s="50">
        <v>466.37</v>
      </c>
      <c r="AI424" s="50">
        <v>472.57</v>
      </c>
      <c r="AJ424" s="59">
        <v>450.57</v>
      </c>
      <c r="AK424" s="59">
        <v>478.64</v>
      </c>
      <c r="AL424" s="59">
        <v>467.82</v>
      </c>
      <c r="AM424" s="59">
        <v>473.46</v>
      </c>
      <c r="AN424" s="59">
        <v>466.37</v>
      </c>
      <c r="AO424" s="59">
        <v>472.57</v>
      </c>
      <c r="AP424" s="50">
        <v>2483.25</v>
      </c>
      <c r="AQ424" s="50">
        <v>2483.25</v>
      </c>
      <c r="AR424" s="50">
        <v>2483.25</v>
      </c>
      <c r="AS424" s="50">
        <v>2483.25</v>
      </c>
      <c r="AT424" s="50">
        <v>2483.25</v>
      </c>
      <c r="AU424" s="50">
        <v>2483.25</v>
      </c>
      <c r="AV424" s="50">
        <v>3398.74</v>
      </c>
      <c r="AW424" s="50">
        <v>3482.77</v>
      </c>
      <c r="AX424" s="50">
        <v>3826.48</v>
      </c>
      <c r="AY424" s="50">
        <v>4109.2299999999996</v>
      </c>
      <c r="AZ424" s="50">
        <v>4384.8999999999996</v>
      </c>
      <c r="BA424" s="50">
        <v>4666.7700000000004</v>
      </c>
      <c r="BB424" s="59">
        <v>3398.74</v>
      </c>
      <c r="BC424" s="59">
        <v>3482.77</v>
      </c>
      <c r="BD424" s="59">
        <v>3826.48</v>
      </c>
      <c r="BE424" s="59">
        <v>4109.2299999999996</v>
      </c>
      <c r="BF424" s="59">
        <v>4384.8999999999996</v>
      </c>
      <c r="BG424" s="59">
        <v>4666.7700000000004</v>
      </c>
      <c r="BH424" s="50">
        <v>2483.25</v>
      </c>
      <c r="BI424" s="50">
        <v>2483.25</v>
      </c>
      <c r="BJ424" s="50">
        <v>2483.25</v>
      </c>
      <c r="BK424" s="50">
        <v>2483.25</v>
      </c>
      <c r="BL424" s="50">
        <v>2483.25</v>
      </c>
      <c r="BM424" s="50">
        <v>2483.25</v>
      </c>
      <c r="BN424" s="50">
        <v>200</v>
      </c>
      <c r="BO424" s="50">
        <v>200</v>
      </c>
      <c r="BP424" s="50">
        <v>200</v>
      </c>
      <c r="BQ424" s="50">
        <v>200</v>
      </c>
      <c r="BR424" s="50">
        <v>200</v>
      </c>
      <c r="BS424" s="50">
        <v>200</v>
      </c>
      <c r="BT424" s="59">
        <v>200</v>
      </c>
      <c r="BU424" s="59">
        <v>200</v>
      </c>
      <c r="BV424" s="59">
        <v>200</v>
      </c>
      <c r="BW424" s="59">
        <v>200</v>
      </c>
      <c r="BX424" s="59">
        <v>200</v>
      </c>
      <c r="BY424" s="59">
        <v>200</v>
      </c>
      <c r="BZ424" s="50">
        <v>2483.25</v>
      </c>
      <c r="CA424" s="50">
        <v>2483.25</v>
      </c>
      <c r="CB424" s="50">
        <v>2483.25</v>
      </c>
      <c r="CC424" s="50">
        <v>2483.25</v>
      </c>
      <c r="CD424" s="50">
        <v>2483.25</v>
      </c>
      <c r="CE424" s="50">
        <v>2483.25</v>
      </c>
      <c r="CF424" s="50">
        <v>672.82</v>
      </c>
      <c r="CG424" s="50">
        <v>639.9</v>
      </c>
      <c r="CH424" s="50">
        <v>524.61</v>
      </c>
      <c r="CI424" s="50">
        <v>467.22</v>
      </c>
      <c r="CJ424" s="50">
        <v>472.49</v>
      </c>
      <c r="CK424" s="50">
        <v>493.99</v>
      </c>
      <c r="CL424" s="50">
        <v>1.8403381938487928</v>
      </c>
      <c r="CM424" s="50">
        <v>1.9549891761630518</v>
      </c>
      <c r="CN424" s="50">
        <v>1.9107952456806763</v>
      </c>
      <c r="CO424" s="50">
        <v>1.9338316382796223</v>
      </c>
      <c r="CP424" s="50">
        <v>1.9048727688600253</v>
      </c>
      <c r="CQ424" s="50">
        <v>1.9301964628517745</v>
      </c>
      <c r="CR424" s="50">
        <v>13.882040599599721</v>
      </c>
      <c r="CS424" s="50">
        <v>14.225258342523382</v>
      </c>
      <c r="CT424" s="50">
        <v>15.629130417024056</v>
      </c>
      <c r="CU424" s="50">
        <v>16.784013397051012</v>
      </c>
      <c r="CV424" s="50">
        <v>17.909978352326103</v>
      </c>
      <c r="CW424" s="50">
        <v>19.061267001592942</v>
      </c>
      <c r="CX424" s="50">
        <v>0.81689335457256051</v>
      </c>
      <c r="CY424" s="50">
        <v>0.81689335457256051</v>
      </c>
      <c r="CZ424" s="50">
        <v>0.81689335457256051</v>
      </c>
      <c r="DA424" s="50">
        <v>0.81689335457256051</v>
      </c>
      <c r="DB424" s="50">
        <v>0.81689335457256051</v>
      </c>
      <c r="DC424" s="50">
        <v>0.81689335457256051</v>
      </c>
      <c r="DD424" s="50">
        <v>2.7481109341175509</v>
      </c>
      <c r="DE424" s="50">
        <v>2.6136502879549073</v>
      </c>
      <c r="DF424" s="50">
        <v>2.1427521137115551</v>
      </c>
      <c r="DG424" s="50">
        <v>1.9083445656169586</v>
      </c>
      <c r="DH424" s="50">
        <v>1.9298697055099456</v>
      </c>
      <c r="DI424" s="50">
        <v>2.0176857411264959</v>
      </c>
      <c r="DJ424" s="50">
        <v>5.5113522871030032</v>
      </c>
      <c r="DK424" s="50">
        <v>5.1881372221293667</v>
      </c>
      <c r="DL424" s="50">
        <v>5.3081313325638071</v>
      </c>
      <c r="DM424" s="50">
        <v>5.244899252312762</v>
      </c>
      <c r="DN424" s="50">
        <v>5.3246349465017042</v>
      </c>
      <c r="DO424" s="50">
        <v>5.2547770700636942</v>
      </c>
      <c r="DP424" s="50">
        <v>0.73063841305895716</v>
      </c>
      <c r="DQ424" s="50">
        <v>0.71301004660083789</v>
      </c>
      <c r="DR424" s="50">
        <v>0.64896458363822629</v>
      </c>
      <c r="DS424" s="50">
        <v>0.60431029657624424</v>
      </c>
      <c r="DT424" s="50">
        <v>0.56631850213231782</v>
      </c>
      <c r="DU424" s="50">
        <v>0.53211321749304119</v>
      </c>
      <c r="DV424" s="58">
        <v>8.0539615423336347E-2</v>
      </c>
      <c r="DW424" s="58">
        <v>8.0539615423336347E-2</v>
      </c>
      <c r="DX424" s="58">
        <v>8.0539615423336347E-2</v>
      </c>
      <c r="DY424" s="58">
        <v>8.0539615423336347E-2</v>
      </c>
      <c r="DZ424" s="58">
        <v>8.0539615423336347E-2</v>
      </c>
      <c r="EA424" s="58">
        <v>8.0539615423336347E-2</v>
      </c>
      <c r="EB424" s="60">
        <v>0.13256971701277534</v>
      </c>
      <c r="EC424" s="60">
        <v>0.13743083809726167</v>
      </c>
      <c r="ED424" s="60">
        <v>0.12225857707344609</v>
      </c>
      <c r="EE424" s="60">
        <v>0.11521866627080987</v>
      </c>
      <c r="EF424" s="60">
        <v>0.10635818376701864</v>
      </c>
      <c r="EG424" s="60">
        <v>0.10126275775322116</v>
      </c>
      <c r="EH424" s="60">
        <v>-2.9320847349758594E-3</v>
      </c>
      <c r="EI424" s="60">
        <v>-1.4412884400574422E-2</v>
      </c>
      <c r="EJ424" s="60">
        <v>1.5965166908562978E-2</v>
      </c>
      <c r="EK424" s="60">
        <v>2.5839499146271816E-3</v>
      </c>
      <c r="EL424" s="60">
        <v>3.9851493579481367E-3</v>
      </c>
      <c r="EM424" s="60">
        <v>6.2298865880995091E-2</v>
      </c>
      <c r="EN424" s="60">
        <v>-2.2605716195888359E-2</v>
      </c>
      <c r="EO424" s="60">
        <v>1.2055918943183253E-2</v>
      </c>
      <c r="EP424" s="60">
        <v>-1.4974865880961419E-2</v>
      </c>
      <c r="EQ424" s="60">
        <v>1.3294165576688055E-2</v>
      </c>
    </row>
    <row r="425" spans="1:147" s="64" customFormat="1" ht="15" thickBot="1">
      <c r="A425" s="17" t="s">
        <v>2646</v>
      </c>
      <c r="B425" s="17" t="s">
        <v>2647</v>
      </c>
      <c r="C425" s="17" t="s">
        <v>4886</v>
      </c>
      <c r="D425" s="17" t="s">
        <v>5759</v>
      </c>
      <c r="E425" s="19" t="s">
        <v>5574</v>
      </c>
      <c r="F425" s="18" t="s">
        <v>3012</v>
      </c>
      <c r="G425" s="18" t="s">
        <v>2408</v>
      </c>
      <c r="H425" s="19" t="s">
        <v>3</v>
      </c>
      <c r="I425" s="18" t="s">
        <v>5726</v>
      </c>
      <c r="J425" s="18">
        <v>324</v>
      </c>
      <c r="K425" s="24">
        <v>1231</v>
      </c>
      <c r="L425" s="24" t="s">
        <v>853</v>
      </c>
      <c r="M425" s="24" t="s">
        <v>4</v>
      </c>
      <c r="N425" s="24">
        <v>170.7</v>
      </c>
      <c r="O425" s="24">
        <v>21.85</v>
      </c>
      <c r="P425" s="25">
        <v>-5.7999999999999996E-3</v>
      </c>
      <c r="Q425" s="25">
        <v>-8.2299999999999998E-2</v>
      </c>
      <c r="R425" s="26">
        <v>217.88</v>
      </c>
      <c r="S425" s="26">
        <v>217.88</v>
      </c>
      <c r="T425" s="26">
        <v>37192.410000000003</v>
      </c>
      <c r="U425" s="26">
        <v>4760.1400000000003</v>
      </c>
      <c r="V425" s="26">
        <v>37192.410000000003</v>
      </c>
      <c r="W425" s="26">
        <v>4760.1400000000003</v>
      </c>
      <c r="X425" s="50">
        <v>7866.99</v>
      </c>
      <c r="Y425" s="50">
        <v>7950.15</v>
      </c>
      <c r="Z425" s="50">
        <v>7807.08</v>
      </c>
      <c r="AA425" s="50">
        <v>8560.77</v>
      </c>
      <c r="AB425" s="50">
        <v>9116.66</v>
      </c>
      <c r="AC425" s="50" t="s">
        <v>4949</v>
      </c>
      <c r="AD425" s="50">
        <v>818.5</v>
      </c>
      <c r="AE425" s="50">
        <v>1700.08</v>
      </c>
      <c r="AF425" s="50">
        <v>2848.67</v>
      </c>
      <c r="AG425" s="50">
        <v>2129.48</v>
      </c>
      <c r="AH425" s="50">
        <v>2272</v>
      </c>
      <c r="AI425" s="50" t="s">
        <v>4949</v>
      </c>
      <c r="AJ425" s="59">
        <v>118.79535558780843</v>
      </c>
      <c r="AK425" s="59">
        <v>246.74600870827285</v>
      </c>
      <c r="AL425" s="59">
        <v>413.44992743105956</v>
      </c>
      <c r="AM425" s="59">
        <v>309.06821480406387</v>
      </c>
      <c r="AN425" s="59">
        <v>329.75326560232224</v>
      </c>
      <c r="AO425" s="59" t="s">
        <v>5557</v>
      </c>
      <c r="AP425" s="50">
        <v>4760.1400000000003</v>
      </c>
      <c r="AQ425" s="50">
        <v>4760.1400000000003</v>
      </c>
      <c r="AR425" s="50">
        <v>4760.1400000000003</v>
      </c>
      <c r="AS425" s="50">
        <v>4760.1400000000003</v>
      </c>
      <c r="AT425" s="50">
        <v>4760.1400000000003</v>
      </c>
      <c r="AU425" s="50">
        <v>4760.1400000000003</v>
      </c>
      <c r="AV425" s="50">
        <v>8440.9</v>
      </c>
      <c r="AW425" s="50">
        <v>10177.65</v>
      </c>
      <c r="AX425" s="50">
        <v>12901.41</v>
      </c>
      <c r="AY425" s="50">
        <v>14893.92</v>
      </c>
      <c r="AZ425" s="50">
        <v>17020.05</v>
      </c>
      <c r="BA425" s="50" t="s">
        <v>4949</v>
      </c>
      <c r="BB425" s="59">
        <v>1225.0943396226414</v>
      </c>
      <c r="BC425" s="59">
        <v>1477.1625544267054</v>
      </c>
      <c r="BD425" s="59">
        <v>1872.4833091436865</v>
      </c>
      <c r="BE425" s="59">
        <v>2161.6719883889696</v>
      </c>
      <c r="BF425" s="59">
        <v>2470.2539912917273</v>
      </c>
      <c r="BG425" s="59" t="s">
        <v>5557</v>
      </c>
      <c r="BH425" s="50">
        <v>4760.1400000000003</v>
      </c>
      <c r="BI425" s="50">
        <v>4760.1400000000003</v>
      </c>
      <c r="BJ425" s="50">
        <v>4760.1400000000003</v>
      </c>
      <c r="BK425" s="50">
        <v>4760.1400000000003</v>
      </c>
      <c r="BL425" s="50">
        <v>4760.1400000000003</v>
      </c>
      <c r="BM425" s="50">
        <v>4760.1400000000003</v>
      </c>
      <c r="BN425" s="50" t="s">
        <v>4949</v>
      </c>
      <c r="BO425" s="50" t="s">
        <v>4949</v>
      </c>
      <c r="BP425" s="50" t="s">
        <v>4949</v>
      </c>
      <c r="BQ425" s="50" t="s">
        <v>4949</v>
      </c>
      <c r="BR425" s="50" t="s">
        <v>4949</v>
      </c>
      <c r="BS425" s="50" t="s">
        <v>4949</v>
      </c>
      <c r="BT425" s="59" t="s">
        <v>5557</v>
      </c>
      <c r="BU425" s="59" t="s">
        <v>5557</v>
      </c>
      <c r="BV425" s="59" t="s">
        <v>5557</v>
      </c>
      <c r="BW425" s="59" t="s">
        <v>5557</v>
      </c>
      <c r="BX425" s="59" t="s">
        <v>5557</v>
      </c>
      <c r="BY425" s="59" t="s">
        <v>5557</v>
      </c>
      <c r="BZ425" s="50">
        <v>4760.1400000000003</v>
      </c>
      <c r="CA425" s="50">
        <v>4760.1400000000003</v>
      </c>
      <c r="CB425" s="50">
        <v>4760.1400000000003</v>
      </c>
      <c r="CC425" s="50">
        <v>4760.1400000000003</v>
      </c>
      <c r="CD425" s="50">
        <v>4760.1400000000003</v>
      </c>
      <c r="CE425" s="50">
        <v>4760.1400000000003</v>
      </c>
      <c r="CF425" s="50">
        <v>189.05</v>
      </c>
      <c r="CG425" s="50">
        <v>1774.62</v>
      </c>
      <c r="CH425" s="50">
        <v>2150.77</v>
      </c>
      <c r="CI425" s="50">
        <v>1540.32</v>
      </c>
      <c r="CJ425" s="50">
        <v>1613.19</v>
      </c>
      <c r="CK425" s="50" t="s">
        <v>4949</v>
      </c>
      <c r="CL425" s="50">
        <v>3.7566550394712688</v>
      </c>
      <c r="CM425" s="50">
        <v>7.8028272443546909</v>
      </c>
      <c r="CN425" s="50">
        <v>13.074490545254269</v>
      </c>
      <c r="CO425" s="50">
        <v>9.7736368643289886</v>
      </c>
      <c r="CP425" s="50">
        <v>10.427758399118781</v>
      </c>
      <c r="CQ425" s="50" t="s">
        <v>4949</v>
      </c>
      <c r="CR425" s="50">
        <v>38.741050119331739</v>
      </c>
      <c r="CS425" s="50">
        <v>46.712181017073618</v>
      </c>
      <c r="CT425" s="50">
        <v>59.213374334496052</v>
      </c>
      <c r="CU425" s="50">
        <v>68.358362401321827</v>
      </c>
      <c r="CV425" s="50">
        <v>78.116623829630981</v>
      </c>
      <c r="CW425" s="50" t="s">
        <v>4949</v>
      </c>
      <c r="CX425" s="50" t="s">
        <v>4949</v>
      </c>
      <c r="CY425" s="50" t="s">
        <v>4949</v>
      </c>
      <c r="CZ425" s="50" t="s">
        <v>4949</v>
      </c>
      <c r="DA425" s="50" t="s">
        <v>4949</v>
      </c>
      <c r="DB425" s="50" t="s">
        <v>4949</v>
      </c>
      <c r="DC425" s="50" t="s">
        <v>4949</v>
      </c>
      <c r="DD425" s="50">
        <v>0.86767945658160461</v>
      </c>
      <c r="DE425" s="50">
        <v>8.1449421700018352</v>
      </c>
      <c r="DF425" s="50">
        <v>9.871351202496788</v>
      </c>
      <c r="DG425" s="50">
        <v>7.0695795850927112</v>
      </c>
      <c r="DH425" s="50">
        <v>7.4040297411419136</v>
      </c>
      <c r="DI425" s="50" t="s">
        <v>4949</v>
      </c>
      <c r="DJ425" s="50">
        <v>40.333549175320712</v>
      </c>
      <c r="DK425" s="50">
        <v>19.418503835113643</v>
      </c>
      <c r="DL425" s="50">
        <v>11.588920443575423</v>
      </c>
      <c r="DM425" s="50">
        <v>15.502850461145444</v>
      </c>
      <c r="DN425" s="50">
        <v>14.53037411971831</v>
      </c>
      <c r="DO425" s="50" t="s">
        <v>4949</v>
      </c>
      <c r="DP425" s="50">
        <v>3.9110770178535468</v>
      </c>
      <c r="DQ425" s="50">
        <v>3.243677076731859</v>
      </c>
      <c r="DR425" s="50">
        <v>2.5588683717516147</v>
      </c>
      <c r="DS425" s="50">
        <v>2.2165427234737396</v>
      </c>
      <c r="DT425" s="50">
        <v>1.9396541138245778</v>
      </c>
      <c r="DU425" s="50" t="s">
        <v>4949</v>
      </c>
      <c r="DV425" s="58" t="s">
        <v>4949</v>
      </c>
      <c r="DW425" s="58" t="s">
        <v>4949</v>
      </c>
      <c r="DX425" s="58" t="s">
        <v>4949</v>
      </c>
      <c r="DY425" s="58" t="s">
        <v>4949</v>
      </c>
      <c r="DZ425" s="58" t="s">
        <v>4949</v>
      </c>
      <c r="EA425" s="58" t="s">
        <v>4949</v>
      </c>
      <c r="EB425" s="60">
        <v>9.6968332760724571E-2</v>
      </c>
      <c r="EC425" s="60">
        <v>0.16704052507209424</v>
      </c>
      <c r="ED425" s="60">
        <v>0.22080299750182344</v>
      </c>
      <c r="EE425" s="60">
        <v>0.1429764628788123</v>
      </c>
      <c r="EF425" s="60">
        <v>0.13348961959571212</v>
      </c>
      <c r="EG425" s="60" t="s">
        <v>4949</v>
      </c>
      <c r="EH425" s="60">
        <v>1.0570751964855685E-2</v>
      </c>
      <c r="EI425" s="60">
        <v>-1.7995886870059041E-2</v>
      </c>
      <c r="EJ425" s="60">
        <v>9.6539295101369493E-2</v>
      </c>
      <c r="EK425" s="60">
        <v>6.4934579482920363E-2</v>
      </c>
      <c r="EL425" s="60" t="s">
        <v>4949</v>
      </c>
      <c r="EM425" s="60">
        <v>1.0770678069639583</v>
      </c>
      <c r="EN425" s="60">
        <v>0.6756093830878549</v>
      </c>
      <c r="EO425" s="60">
        <v>-0.25246518550762287</v>
      </c>
      <c r="EP425" s="60">
        <v>6.6927137141461701E-2</v>
      </c>
      <c r="EQ425" s="60" t="s">
        <v>4949</v>
      </c>
    </row>
    <row r="426" spans="1:147" s="64" customFormat="1" ht="15" thickBot="1">
      <c r="A426" s="17" t="s">
        <v>2212</v>
      </c>
      <c r="B426" s="17" t="s">
        <v>2213</v>
      </c>
      <c r="C426" s="17" t="s">
        <v>2214</v>
      </c>
      <c r="D426" s="17" t="s">
        <v>5749</v>
      </c>
      <c r="E426" s="19" t="s">
        <v>5574</v>
      </c>
      <c r="F426" s="18" t="s">
        <v>3036</v>
      </c>
      <c r="G426" s="18" t="s">
        <v>544</v>
      </c>
      <c r="H426" s="19" t="s">
        <v>3</v>
      </c>
      <c r="I426" s="18" t="s">
        <v>5727</v>
      </c>
      <c r="J426" s="18">
        <v>2.9</v>
      </c>
      <c r="K426" s="24">
        <v>1231</v>
      </c>
      <c r="L426" s="24" t="s">
        <v>853</v>
      </c>
      <c r="M426" s="24" t="s">
        <v>4</v>
      </c>
      <c r="N426" s="24">
        <v>2.5499999999999998</v>
      </c>
      <c r="O426" s="24">
        <v>0.33</v>
      </c>
      <c r="P426" s="25">
        <v>-4.4900000000000002E-2</v>
      </c>
      <c r="Q426" s="25">
        <v>5.8099999999999999E-2</v>
      </c>
      <c r="R426" s="26">
        <v>642.9</v>
      </c>
      <c r="S426" s="26">
        <v>642.9</v>
      </c>
      <c r="T426" s="26">
        <v>1639.4</v>
      </c>
      <c r="U426" s="26">
        <v>209.82</v>
      </c>
      <c r="V426" s="26">
        <v>1639.4</v>
      </c>
      <c r="W426" s="26">
        <v>209.82</v>
      </c>
      <c r="X426" s="50">
        <v>2549.2600000000002</v>
      </c>
      <c r="Y426" s="50">
        <v>2635.75</v>
      </c>
      <c r="Z426" s="50">
        <v>2729.58</v>
      </c>
      <c r="AA426" s="50">
        <v>2886.83</v>
      </c>
      <c r="AB426" s="50" t="s">
        <v>4949</v>
      </c>
      <c r="AC426" s="50" t="s">
        <v>4949</v>
      </c>
      <c r="AD426" s="50">
        <v>443.08</v>
      </c>
      <c r="AE426" s="50">
        <v>452.95</v>
      </c>
      <c r="AF426" s="50">
        <v>395.59</v>
      </c>
      <c r="AG426" s="50">
        <v>412.39</v>
      </c>
      <c r="AH426" s="50" t="s">
        <v>4949</v>
      </c>
      <c r="AI426" s="50" t="s">
        <v>4949</v>
      </c>
      <c r="AJ426" s="59">
        <v>64.307692307692307</v>
      </c>
      <c r="AK426" s="59">
        <v>65.740203193033381</v>
      </c>
      <c r="AL426" s="59">
        <v>57.415094339622641</v>
      </c>
      <c r="AM426" s="59">
        <v>59.853410740203195</v>
      </c>
      <c r="AN426" s="59" t="s">
        <v>5557</v>
      </c>
      <c r="AO426" s="59" t="s">
        <v>5557</v>
      </c>
      <c r="AP426" s="50">
        <v>209.82</v>
      </c>
      <c r="AQ426" s="50">
        <v>209.82</v>
      </c>
      <c r="AR426" s="50">
        <v>209.82</v>
      </c>
      <c r="AS426" s="50">
        <v>209.82</v>
      </c>
      <c r="AT426" s="50">
        <v>209.82</v>
      </c>
      <c r="AU426" s="50">
        <v>209.82</v>
      </c>
      <c r="AV426" s="50">
        <v>2728.1</v>
      </c>
      <c r="AW426" s="50">
        <v>3053.27</v>
      </c>
      <c r="AX426" s="50">
        <v>3359.95</v>
      </c>
      <c r="AY426" s="50">
        <v>3653.66</v>
      </c>
      <c r="AZ426" s="50" t="s">
        <v>4949</v>
      </c>
      <c r="BA426" s="50" t="s">
        <v>4949</v>
      </c>
      <c r="BB426" s="59">
        <v>395.95065312046444</v>
      </c>
      <c r="BC426" s="59">
        <v>443.14513788098697</v>
      </c>
      <c r="BD426" s="59">
        <v>487.65602322206098</v>
      </c>
      <c r="BE426" s="59">
        <v>530.28447024673437</v>
      </c>
      <c r="BF426" s="59" t="s">
        <v>5557</v>
      </c>
      <c r="BG426" s="59" t="s">
        <v>5557</v>
      </c>
      <c r="BH426" s="50">
        <v>209.82</v>
      </c>
      <c r="BI426" s="50">
        <v>209.82</v>
      </c>
      <c r="BJ426" s="50">
        <v>209.82</v>
      </c>
      <c r="BK426" s="50">
        <v>209.82</v>
      </c>
      <c r="BL426" s="50">
        <v>209.82</v>
      </c>
      <c r="BM426" s="50">
        <v>209.82</v>
      </c>
      <c r="BN426" s="50">
        <v>170.99</v>
      </c>
      <c r="BO426" s="50">
        <v>88.91</v>
      </c>
      <c r="BP426" s="50">
        <v>118.68</v>
      </c>
      <c r="BQ426" s="50">
        <v>123.72</v>
      </c>
      <c r="BR426" s="50" t="s">
        <v>4949</v>
      </c>
      <c r="BS426" s="50" t="s">
        <v>4949</v>
      </c>
      <c r="BT426" s="59">
        <v>24.817126269956461</v>
      </c>
      <c r="BU426" s="59">
        <v>12.904208998548622</v>
      </c>
      <c r="BV426" s="59">
        <v>17.224963715529753</v>
      </c>
      <c r="BW426" s="59">
        <v>17.956458635703921</v>
      </c>
      <c r="BX426" s="59" t="s">
        <v>5557</v>
      </c>
      <c r="BY426" s="59" t="s">
        <v>5557</v>
      </c>
      <c r="BZ426" s="50">
        <v>209.82</v>
      </c>
      <c r="CA426" s="50">
        <v>209.82</v>
      </c>
      <c r="CB426" s="50">
        <v>209.82</v>
      </c>
      <c r="CC426" s="50">
        <v>209.82</v>
      </c>
      <c r="CD426" s="50">
        <v>209.82</v>
      </c>
      <c r="CE426" s="50">
        <v>209.82</v>
      </c>
      <c r="CF426" s="50">
        <v>242.84</v>
      </c>
      <c r="CG426" s="50">
        <v>536.07000000000005</v>
      </c>
      <c r="CH426" s="50">
        <v>278.74</v>
      </c>
      <c r="CI426" s="50">
        <v>951.61</v>
      </c>
      <c r="CJ426" s="50" t="s">
        <v>4949</v>
      </c>
      <c r="CK426" s="50" t="s">
        <v>4949</v>
      </c>
      <c r="CL426" s="50">
        <v>0.68918960958158348</v>
      </c>
      <c r="CM426" s="50">
        <v>0.7045419194275937</v>
      </c>
      <c r="CN426" s="50">
        <v>0.6153212008088349</v>
      </c>
      <c r="CO426" s="50">
        <v>0.64145279203608652</v>
      </c>
      <c r="CP426" s="50" t="s">
        <v>4949</v>
      </c>
      <c r="CQ426" s="50" t="s">
        <v>4949</v>
      </c>
      <c r="CR426" s="50">
        <v>4.243428215896718</v>
      </c>
      <c r="CS426" s="50">
        <v>4.7492144968113239</v>
      </c>
      <c r="CT426" s="50">
        <v>5.2262404728573646</v>
      </c>
      <c r="CU426" s="50">
        <v>5.6830922382952247</v>
      </c>
      <c r="CV426" s="50" t="s">
        <v>4949</v>
      </c>
      <c r="CW426" s="50" t="s">
        <v>4949</v>
      </c>
      <c r="CX426" s="50">
        <v>0.26596671333022243</v>
      </c>
      <c r="CY426" s="50">
        <v>0.1382952247627936</v>
      </c>
      <c r="CZ426" s="50">
        <v>0.1846010265982268</v>
      </c>
      <c r="DA426" s="50">
        <v>0.19244050396640225</v>
      </c>
      <c r="DB426" s="50" t="s">
        <v>4949</v>
      </c>
      <c r="DC426" s="50" t="s">
        <v>4949</v>
      </c>
      <c r="DD426" s="50">
        <v>0.37772592938248561</v>
      </c>
      <c r="DE426" s="50">
        <v>0.83383107792813826</v>
      </c>
      <c r="DF426" s="50">
        <v>0.43356665111214809</v>
      </c>
      <c r="DG426" s="50">
        <v>1.4801835433193344</v>
      </c>
      <c r="DH426" s="50" t="s">
        <v>4949</v>
      </c>
      <c r="DI426" s="50" t="s">
        <v>4949</v>
      </c>
      <c r="DJ426" s="50">
        <v>3.2842150401733323</v>
      </c>
      <c r="DK426" s="50">
        <v>3.2126504029142291</v>
      </c>
      <c r="DL426" s="50">
        <v>3.6784802446977936</v>
      </c>
      <c r="DM426" s="50">
        <v>3.5286258153689474</v>
      </c>
      <c r="DN426" s="50" t="s">
        <v>4949</v>
      </c>
      <c r="DO426" s="50" t="s">
        <v>4949</v>
      </c>
      <c r="DP426" s="50">
        <v>0.53340053517099817</v>
      </c>
      <c r="DQ426" s="50">
        <v>0.4765939468176742</v>
      </c>
      <c r="DR426" s="50">
        <v>0.43309275435646366</v>
      </c>
      <c r="DS426" s="50">
        <v>0.39827734381414803</v>
      </c>
      <c r="DT426" s="50" t="s">
        <v>4949</v>
      </c>
      <c r="DU426" s="50" t="s">
        <v>4949</v>
      </c>
      <c r="DV426" s="58">
        <v>0.11750517121710866</v>
      </c>
      <c r="DW426" s="58">
        <v>6.1099390449225861E-2</v>
      </c>
      <c r="DX426" s="58">
        <v>8.1557481256485501E-2</v>
      </c>
      <c r="DY426" s="58">
        <v>8.5020994110653739E-2</v>
      </c>
      <c r="DZ426" s="58" t="s">
        <v>4949</v>
      </c>
      <c r="EA426" s="58" t="s">
        <v>4949</v>
      </c>
      <c r="EB426" s="60">
        <v>0.16241340126828196</v>
      </c>
      <c r="EC426" s="60">
        <v>0.14834914698012294</v>
      </c>
      <c r="ED426" s="60">
        <v>0.11773687108439114</v>
      </c>
      <c r="EE426" s="60">
        <v>0.11287038202788437</v>
      </c>
      <c r="EF426" s="60" t="s">
        <v>4949</v>
      </c>
      <c r="EG426" s="60" t="s">
        <v>4949</v>
      </c>
      <c r="EH426" s="60">
        <v>3.3927492684151295E-2</v>
      </c>
      <c r="EI426" s="60">
        <v>3.5598975623636564E-2</v>
      </c>
      <c r="EJ426" s="60">
        <v>5.7609595615442766E-2</v>
      </c>
      <c r="EK426" s="60" t="s">
        <v>4949</v>
      </c>
      <c r="EL426" s="60" t="s">
        <v>4949</v>
      </c>
      <c r="EM426" s="60">
        <v>2.2275886973007086E-2</v>
      </c>
      <c r="EN426" s="60">
        <v>-0.12663649409427091</v>
      </c>
      <c r="EO426" s="60">
        <v>4.246821203771578E-2</v>
      </c>
      <c r="EP426" s="60" t="s">
        <v>4949</v>
      </c>
      <c r="EQ426" s="60" t="s">
        <v>4949</v>
      </c>
    </row>
    <row r="427" spans="1:147" s="64" customFormat="1" ht="15" thickBot="1">
      <c r="A427" s="17" t="s">
        <v>5079</v>
      </c>
      <c r="B427" s="17" t="s">
        <v>5080</v>
      </c>
      <c r="C427" s="17" t="s">
        <v>5081</v>
      </c>
      <c r="D427" s="17" t="s">
        <v>5759</v>
      </c>
      <c r="E427" s="19" t="s">
        <v>5574</v>
      </c>
      <c r="F427" s="18" t="s">
        <v>3009</v>
      </c>
      <c r="G427" s="18" t="s">
        <v>1835</v>
      </c>
      <c r="H427" s="19" t="s">
        <v>3</v>
      </c>
      <c r="I427" s="18" t="s">
        <v>5726</v>
      </c>
      <c r="J427" s="18">
        <v>14.5</v>
      </c>
      <c r="K427" s="24">
        <v>1231</v>
      </c>
      <c r="L427" s="24" t="s">
        <v>853</v>
      </c>
      <c r="M427" s="24" t="s">
        <v>4</v>
      </c>
      <c r="N427" s="24">
        <v>9.76</v>
      </c>
      <c r="O427" s="24">
        <v>1.25</v>
      </c>
      <c r="P427" s="25">
        <v>-0.1215</v>
      </c>
      <c r="Q427" s="25">
        <v>-0.1278</v>
      </c>
      <c r="R427" s="26">
        <v>1412.96</v>
      </c>
      <c r="S427" s="26">
        <v>1412.96</v>
      </c>
      <c r="T427" s="26">
        <v>13790.47</v>
      </c>
      <c r="U427" s="26">
        <v>1765</v>
      </c>
      <c r="V427" s="26">
        <v>13790.47</v>
      </c>
      <c r="W427" s="26">
        <v>1765</v>
      </c>
      <c r="X427" s="50">
        <v>3307.8</v>
      </c>
      <c r="Y427" s="50">
        <v>5091.53</v>
      </c>
      <c r="Z427" s="50">
        <v>6900.31</v>
      </c>
      <c r="AA427" s="50">
        <v>8497.66</v>
      </c>
      <c r="AB427" s="50">
        <v>9772.31</v>
      </c>
      <c r="AC427" s="50">
        <v>10260.93</v>
      </c>
      <c r="AD427" s="50">
        <v>556.85</v>
      </c>
      <c r="AE427" s="50">
        <v>618.73</v>
      </c>
      <c r="AF427" s="50">
        <v>1092.2</v>
      </c>
      <c r="AG427" s="50">
        <v>1256.8800000000001</v>
      </c>
      <c r="AH427" s="50">
        <v>1438.23</v>
      </c>
      <c r="AI427" s="50">
        <v>1576.11</v>
      </c>
      <c r="AJ427" s="59">
        <v>80.820029027576211</v>
      </c>
      <c r="AK427" s="59">
        <v>89.801161103047903</v>
      </c>
      <c r="AL427" s="59">
        <v>158.51959361393324</v>
      </c>
      <c r="AM427" s="59">
        <v>182.42089985486214</v>
      </c>
      <c r="AN427" s="59">
        <v>208.74165457184327</v>
      </c>
      <c r="AO427" s="59">
        <v>228.75326560232222</v>
      </c>
      <c r="AP427" s="50">
        <v>1765</v>
      </c>
      <c r="AQ427" s="50">
        <v>1765</v>
      </c>
      <c r="AR427" s="50">
        <v>1765</v>
      </c>
      <c r="AS427" s="50">
        <v>1765</v>
      </c>
      <c r="AT427" s="50">
        <v>1765</v>
      </c>
      <c r="AU427" s="50">
        <v>1765</v>
      </c>
      <c r="AV427" s="50">
        <v>1120.94</v>
      </c>
      <c r="AW427" s="50">
        <v>1541.12</v>
      </c>
      <c r="AX427" s="50">
        <v>2481.52</v>
      </c>
      <c r="AY427" s="50">
        <v>3644.92</v>
      </c>
      <c r="AZ427" s="50">
        <v>5004.97</v>
      </c>
      <c r="BA427" s="50">
        <v>6457.95</v>
      </c>
      <c r="BB427" s="59">
        <v>162.69085631349785</v>
      </c>
      <c r="BC427" s="59">
        <v>223.67489114658926</v>
      </c>
      <c r="BD427" s="59">
        <v>360.16255442670541</v>
      </c>
      <c r="BE427" s="59">
        <v>529.01596516690859</v>
      </c>
      <c r="BF427" s="59">
        <v>726.41074020319309</v>
      </c>
      <c r="BG427" s="59">
        <v>937.29317851959365</v>
      </c>
      <c r="BH427" s="50">
        <v>1765</v>
      </c>
      <c r="BI427" s="50">
        <v>1765</v>
      </c>
      <c r="BJ427" s="50">
        <v>1765</v>
      </c>
      <c r="BK427" s="50">
        <v>1765</v>
      </c>
      <c r="BL427" s="50">
        <v>1765</v>
      </c>
      <c r="BM427" s="50">
        <v>1765</v>
      </c>
      <c r="BN427" s="50" t="s">
        <v>4949</v>
      </c>
      <c r="BO427" s="50" t="s">
        <v>4949</v>
      </c>
      <c r="BP427" s="50" t="s">
        <v>4949</v>
      </c>
      <c r="BQ427" s="50" t="s">
        <v>4949</v>
      </c>
      <c r="BR427" s="50" t="s">
        <v>4949</v>
      </c>
      <c r="BS427" s="50" t="s">
        <v>4949</v>
      </c>
      <c r="BT427" s="59" t="s">
        <v>5557</v>
      </c>
      <c r="BU427" s="59" t="s">
        <v>5557</v>
      </c>
      <c r="BV427" s="59" t="s">
        <v>5557</v>
      </c>
      <c r="BW427" s="59" t="s">
        <v>5557</v>
      </c>
      <c r="BX427" s="59" t="s">
        <v>5557</v>
      </c>
      <c r="BY427" s="59" t="s">
        <v>5557</v>
      </c>
      <c r="BZ427" s="50">
        <v>1765</v>
      </c>
      <c r="CA427" s="50">
        <v>1765</v>
      </c>
      <c r="CB427" s="50">
        <v>1765</v>
      </c>
      <c r="CC427" s="50">
        <v>1765</v>
      </c>
      <c r="CD427" s="50">
        <v>1765</v>
      </c>
      <c r="CE427" s="50">
        <v>1765</v>
      </c>
      <c r="CF427" s="50">
        <v>753.5</v>
      </c>
      <c r="CG427" s="50">
        <v>1063.17</v>
      </c>
      <c r="CH427" s="50">
        <v>729.15</v>
      </c>
      <c r="CI427" s="50">
        <v>1383.4</v>
      </c>
      <c r="CJ427" s="50">
        <v>1551.18</v>
      </c>
      <c r="CK427" s="50">
        <v>1592.55</v>
      </c>
      <c r="CL427" s="50">
        <v>0.39410174385686786</v>
      </c>
      <c r="CM427" s="50">
        <v>0.43789633110632997</v>
      </c>
      <c r="CN427" s="50">
        <v>0.77298720416713851</v>
      </c>
      <c r="CO427" s="50">
        <v>0.8895368587928888</v>
      </c>
      <c r="CP427" s="50">
        <v>1.01788444117314</v>
      </c>
      <c r="CQ427" s="50">
        <v>1.1154668214245271</v>
      </c>
      <c r="CR427" s="50">
        <v>0.7933274827312875</v>
      </c>
      <c r="CS427" s="50">
        <v>1.0907032046200882</v>
      </c>
      <c r="CT427" s="50">
        <v>1.7562563696070659</v>
      </c>
      <c r="CU427" s="50">
        <v>2.5796342430075869</v>
      </c>
      <c r="CV427" s="50">
        <v>3.5421880308005891</v>
      </c>
      <c r="CW427" s="50">
        <v>4.5705115502208127</v>
      </c>
      <c r="CX427" s="50" t="s">
        <v>4949</v>
      </c>
      <c r="CY427" s="50" t="s">
        <v>4949</v>
      </c>
      <c r="CZ427" s="50" t="s">
        <v>4949</v>
      </c>
      <c r="DA427" s="50" t="s">
        <v>4949</v>
      </c>
      <c r="DB427" s="50" t="s">
        <v>4949</v>
      </c>
      <c r="DC427" s="50" t="s">
        <v>4949</v>
      </c>
      <c r="DD427" s="50">
        <v>0.53327765824934892</v>
      </c>
      <c r="DE427" s="50">
        <v>0.75244168270864009</v>
      </c>
      <c r="DF427" s="50">
        <v>0.51604433246517945</v>
      </c>
      <c r="DG427" s="50">
        <v>0.97907937945872503</v>
      </c>
      <c r="DH427" s="50">
        <v>1.097823009851659</v>
      </c>
      <c r="DI427" s="50">
        <v>1.1271019703317857</v>
      </c>
      <c r="DJ427" s="50">
        <v>21.982221424081889</v>
      </c>
      <c r="DK427" s="50">
        <v>19.78375058587752</v>
      </c>
      <c r="DL427" s="50">
        <v>11.207471159128364</v>
      </c>
      <c r="DM427" s="50">
        <v>9.7390363439628267</v>
      </c>
      <c r="DN427" s="50">
        <v>8.5110170139685586</v>
      </c>
      <c r="DO427" s="50">
        <v>7.7664630006788871</v>
      </c>
      <c r="DP427" s="50">
        <v>10.920120613056897</v>
      </c>
      <c r="DQ427" s="50">
        <v>7.9427948504983386</v>
      </c>
      <c r="DR427" s="50">
        <v>4.9327831329185337</v>
      </c>
      <c r="DS427" s="50">
        <v>3.3583178780329881</v>
      </c>
      <c r="DT427" s="50">
        <v>2.445728945428244</v>
      </c>
      <c r="DU427" s="50">
        <v>1.8954621822714639</v>
      </c>
      <c r="DV427" s="58" t="s">
        <v>4949</v>
      </c>
      <c r="DW427" s="58" t="s">
        <v>4949</v>
      </c>
      <c r="DX427" s="58" t="s">
        <v>4949</v>
      </c>
      <c r="DY427" s="58" t="s">
        <v>4949</v>
      </c>
      <c r="DZ427" s="58" t="s">
        <v>4949</v>
      </c>
      <c r="EA427" s="58" t="s">
        <v>4949</v>
      </c>
      <c r="EB427" s="60">
        <v>0.49677056755936982</v>
      </c>
      <c r="EC427" s="60">
        <v>0.4014807412790698</v>
      </c>
      <c r="ED427" s="60">
        <v>0.4401334665849963</v>
      </c>
      <c r="EE427" s="60">
        <v>0.34483061356627859</v>
      </c>
      <c r="EF427" s="60">
        <v>0.28736036379838442</v>
      </c>
      <c r="EG427" s="60">
        <v>0.24405732469282046</v>
      </c>
      <c r="EH427" s="60">
        <v>0.53924965233690059</v>
      </c>
      <c r="EI427" s="60">
        <v>0.35525274328148915</v>
      </c>
      <c r="EJ427" s="60">
        <v>0.23148959974262007</v>
      </c>
      <c r="EK427" s="60">
        <v>0.1500001176794552</v>
      </c>
      <c r="EL427" s="60">
        <v>5.0000460484777909E-2</v>
      </c>
      <c r="EM427" s="60">
        <v>0.1111250785669391</v>
      </c>
      <c r="EN427" s="60">
        <v>0.76522877507151743</v>
      </c>
      <c r="EO427" s="60">
        <v>0.15077824574253795</v>
      </c>
      <c r="EP427" s="60">
        <v>0.14428585067786903</v>
      </c>
      <c r="EQ427" s="60">
        <v>9.5867837550322133E-2</v>
      </c>
    </row>
    <row r="428" spans="1:147" s="64" customFormat="1" ht="15" thickBot="1">
      <c r="A428" s="17" t="s">
        <v>1335</v>
      </c>
      <c r="B428" s="17" t="s">
        <v>1336</v>
      </c>
      <c r="C428" s="17" t="s">
        <v>1337</v>
      </c>
      <c r="D428" s="17" t="s">
        <v>5752</v>
      </c>
      <c r="E428" s="19" t="s">
        <v>5574</v>
      </c>
      <c r="F428" s="18" t="s">
        <v>3006</v>
      </c>
      <c r="G428" s="18" t="s">
        <v>65</v>
      </c>
      <c r="H428" s="19" t="s">
        <v>3</v>
      </c>
      <c r="I428" s="18" t="s">
        <v>5726</v>
      </c>
      <c r="J428" s="18">
        <v>1.9</v>
      </c>
      <c r="K428" s="24">
        <v>1231</v>
      </c>
      <c r="L428" s="24" t="s">
        <v>853</v>
      </c>
      <c r="M428" s="24" t="s">
        <v>4</v>
      </c>
      <c r="N428" s="24">
        <v>2.25</v>
      </c>
      <c r="O428" s="24">
        <v>0.28999999999999998</v>
      </c>
      <c r="P428" s="25">
        <v>8.6999999999999994E-2</v>
      </c>
      <c r="Q428" s="25">
        <v>0.25700000000000001</v>
      </c>
      <c r="R428" s="26">
        <v>1391.78</v>
      </c>
      <c r="S428" s="26">
        <v>1391.78</v>
      </c>
      <c r="T428" s="26">
        <v>3131.51</v>
      </c>
      <c r="U428" s="26">
        <v>400.79</v>
      </c>
      <c r="V428" s="26">
        <v>3131.51</v>
      </c>
      <c r="W428" s="26">
        <v>400.79</v>
      </c>
      <c r="X428" s="50">
        <v>5985.85</v>
      </c>
      <c r="Y428" s="50">
        <v>6073.64</v>
      </c>
      <c r="Z428" s="50">
        <v>5368.77</v>
      </c>
      <c r="AA428" s="50">
        <v>5191.3100000000004</v>
      </c>
      <c r="AB428" s="50" t="s">
        <v>4949</v>
      </c>
      <c r="AC428" s="50" t="s">
        <v>4949</v>
      </c>
      <c r="AD428" s="50">
        <v>453.46</v>
      </c>
      <c r="AE428" s="50">
        <v>55.81</v>
      </c>
      <c r="AF428" s="50">
        <v>142.91999999999999</v>
      </c>
      <c r="AG428" s="50">
        <v>186.24</v>
      </c>
      <c r="AH428" s="50" t="s">
        <v>4949</v>
      </c>
      <c r="AI428" s="50" t="s">
        <v>4949</v>
      </c>
      <c r="AJ428" s="59">
        <v>65.814223512336724</v>
      </c>
      <c r="AK428" s="59">
        <v>8.1001451378809879</v>
      </c>
      <c r="AL428" s="59">
        <v>20.743105950653121</v>
      </c>
      <c r="AM428" s="59">
        <v>27.030478955007258</v>
      </c>
      <c r="AN428" s="59" t="s">
        <v>5557</v>
      </c>
      <c r="AO428" s="59" t="s">
        <v>5557</v>
      </c>
      <c r="AP428" s="50">
        <v>400.79</v>
      </c>
      <c r="AQ428" s="50">
        <v>400.79</v>
      </c>
      <c r="AR428" s="50">
        <v>400.79</v>
      </c>
      <c r="AS428" s="50">
        <v>400.79</v>
      </c>
      <c r="AT428" s="50">
        <v>400.79</v>
      </c>
      <c r="AU428" s="50">
        <v>400.79</v>
      </c>
      <c r="AV428" s="50">
        <v>3335.54</v>
      </c>
      <c r="AW428" s="50">
        <v>3151.69</v>
      </c>
      <c r="AX428" s="50">
        <v>3268.79</v>
      </c>
      <c r="AY428" s="50">
        <v>3388.93</v>
      </c>
      <c r="AZ428" s="50" t="s">
        <v>4949</v>
      </c>
      <c r="BA428" s="50" t="s">
        <v>4949</v>
      </c>
      <c r="BB428" s="59">
        <v>484.11320754716985</v>
      </c>
      <c r="BC428" s="59">
        <v>457.42960812772134</v>
      </c>
      <c r="BD428" s="59">
        <v>474.42525399129175</v>
      </c>
      <c r="BE428" s="59">
        <v>491.8621190130624</v>
      </c>
      <c r="BF428" s="59" t="s">
        <v>5557</v>
      </c>
      <c r="BG428" s="59" t="s">
        <v>5557</v>
      </c>
      <c r="BH428" s="50">
        <v>400.79</v>
      </c>
      <c r="BI428" s="50">
        <v>400.79</v>
      </c>
      <c r="BJ428" s="50">
        <v>400.79</v>
      </c>
      <c r="BK428" s="50">
        <v>400.79</v>
      </c>
      <c r="BL428" s="50">
        <v>400.79</v>
      </c>
      <c r="BM428" s="50">
        <v>400.79</v>
      </c>
      <c r="BN428" s="50">
        <v>195.6</v>
      </c>
      <c r="BO428" s="50">
        <v>25.81</v>
      </c>
      <c r="BP428" s="50">
        <v>66.11</v>
      </c>
      <c r="BQ428" s="50">
        <v>86.14</v>
      </c>
      <c r="BR428" s="50" t="s">
        <v>4949</v>
      </c>
      <c r="BS428" s="50" t="s">
        <v>4949</v>
      </c>
      <c r="BT428" s="59">
        <v>28.388969521044991</v>
      </c>
      <c r="BU428" s="59">
        <v>3.7460087082728593</v>
      </c>
      <c r="BV428" s="59">
        <v>9.5950653120464438</v>
      </c>
      <c r="BW428" s="59">
        <v>12.502177068214804</v>
      </c>
      <c r="BX428" s="59" t="s">
        <v>5557</v>
      </c>
      <c r="BY428" s="59" t="s">
        <v>5557</v>
      </c>
      <c r="BZ428" s="50">
        <v>400.79</v>
      </c>
      <c r="CA428" s="50">
        <v>400.79</v>
      </c>
      <c r="CB428" s="50">
        <v>400.79</v>
      </c>
      <c r="CC428" s="50">
        <v>400.79</v>
      </c>
      <c r="CD428" s="50">
        <v>400.79</v>
      </c>
      <c r="CE428" s="50">
        <v>400.79</v>
      </c>
      <c r="CF428" s="50">
        <v>1012.44</v>
      </c>
      <c r="CG428" s="50">
        <v>791</v>
      </c>
      <c r="CH428" s="50">
        <v>1156.3399999999999</v>
      </c>
      <c r="CI428" s="50">
        <v>1030.71</v>
      </c>
      <c r="CJ428" s="50" t="s">
        <v>4949</v>
      </c>
      <c r="CK428" s="50" t="s">
        <v>4949</v>
      </c>
      <c r="CL428" s="50">
        <v>0.32581298768483524</v>
      </c>
      <c r="CM428" s="50">
        <v>4.009972840535142E-2</v>
      </c>
      <c r="CN428" s="50">
        <v>0.10268864332006494</v>
      </c>
      <c r="CO428" s="50">
        <v>0.13381425225251117</v>
      </c>
      <c r="CP428" s="50" t="s">
        <v>4949</v>
      </c>
      <c r="CQ428" s="50" t="s">
        <v>4949</v>
      </c>
      <c r="CR428" s="50">
        <v>2.3966000373622269</v>
      </c>
      <c r="CS428" s="50">
        <v>2.2645030105332742</v>
      </c>
      <c r="CT428" s="50">
        <v>2.3486398712440186</v>
      </c>
      <c r="CU428" s="50">
        <v>2.4349609852131802</v>
      </c>
      <c r="CV428" s="50" t="s">
        <v>4949</v>
      </c>
      <c r="CW428" s="50" t="s">
        <v>4949</v>
      </c>
      <c r="CX428" s="50">
        <v>0.14053945307448015</v>
      </c>
      <c r="CY428" s="50">
        <v>1.8544597565707224E-2</v>
      </c>
      <c r="CZ428" s="50">
        <v>4.7500323326962593E-2</v>
      </c>
      <c r="DA428" s="50">
        <v>6.1891965684231706E-2</v>
      </c>
      <c r="DB428" s="50" t="s">
        <v>4949</v>
      </c>
      <c r="DC428" s="50" t="s">
        <v>4949</v>
      </c>
      <c r="DD428" s="50">
        <v>0.72744255557631243</v>
      </c>
      <c r="DE428" s="50">
        <v>0.56833694980528537</v>
      </c>
      <c r="DF428" s="50">
        <v>0.83083533317047231</v>
      </c>
      <c r="DG428" s="50">
        <v>0.74056963025765565</v>
      </c>
      <c r="DH428" s="50" t="s">
        <v>4949</v>
      </c>
      <c r="DI428" s="50" t="s">
        <v>4949</v>
      </c>
      <c r="DJ428" s="50">
        <v>6.1298019670974284</v>
      </c>
      <c r="DK428" s="50">
        <v>49.805052857910766</v>
      </c>
      <c r="DL428" s="50">
        <v>19.448782535684298</v>
      </c>
      <c r="DM428" s="50">
        <v>14.924935567010309</v>
      </c>
      <c r="DN428" s="50" t="s">
        <v>4949</v>
      </c>
      <c r="DO428" s="50" t="s">
        <v>4949</v>
      </c>
      <c r="DP428" s="50">
        <v>0.83333433267177126</v>
      </c>
      <c r="DQ428" s="50">
        <v>0.88194587665665081</v>
      </c>
      <c r="DR428" s="50">
        <v>0.85035135325303857</v>
      </c>
      <c r="DS428" s="50">
        <v>0.82020578766749386</v>
      </c>
      <c r="DT428" s="50" t="s">
        <v>4949</v>
      </c>
      <c r="DU428" s="50" t="s">
        <v>4949</v>
      </c>
      <c r="DV428" s="58">
        <v>7.0369331059641244E-2</v>
      </c>
      <c r="DW428" s="58">
        <v>9.2854418949352788E-3</v>
      </c>
      <c r="DX428" s="58">
        <v>2.3783826566221283E-2</v>
      </c>
      <c r="DY428" s="58">
        <v>3.0989847533116038E-2</v>
      </c>
      <c r="DZ428" s="58" t="s">
        <v>4949</v>
      </c>
      <c r="EA428" s="58" t="s">
        <v>4949</v>
      </c>
      <c r="EB428" s="60">
        <v>0.13594800242239638</v>
      </c>
      <c r="EC428" s="60">
        <v>1.7707959856457966E-2</v>
      </c>
      <c r="ED428" s="60">
        <v>4.3722600717696757E-2</v>
      </c>
      <c r="EE428" s="60">
        <v>5.4955398901718244E-2</v>
      </c>
      <c r="EF428" s="60" t="s">
        <v>4949</v>
      </c>
      <c r="EG428" s="60" t="s">
        <v>4949</v>
      </c>
      <c r="EH428" s="60">
        <v>1.4666254583726612E-2</v>
      </c>
      <c r="EI428" s="60">
        <v>-0.11605396434428117</v>
      </c>
      <c r="EJ428" s="60">
        <v>-3.3054125991614502E-2</v>
      </c>
      <c r="EK428" s="60" t="s">
        <v>4949</v>
      </c>
      <c r="EL428" s="60" t="s">
        <v>4949</v>
      </c>
      <c r="EM428" s="60">
        <v>-0.87692409473823485</v>
      </c>
      <c r="EN428" s="60">
        <v>1.5608313922236157</v>
      </c>
      <c r="EO428" s="60">
        <v>0.30310663308144425</v>
      </c>
      <c r="EP428" s="60" t="s">
        <v>4949</v>
      </c>
      <c r="EQ428" s="60" t="s">
        <v>4949</v>
      </c>
    </row>
    <row r="429" spans="1:147" ht="15" thickBot="1">
      <c r="A429" s="17" t="s">
        <v>1999</v>
      </c>
      <c r="B429" s="17" t="s">
        <v>2000</v>
      </c>
      <c r="C429" s="17" t="s">
        <v>2001</v>
      </c>
      <c r="D429" s="17" t="s">
        <v>5746</v>
      </c>
      <c r="E429" s="19" t="s">
        <v>5574</v>
      </c>
      <c r="F429" s="18" t="s">
        <v>3069</v>
      </c>
      <c r="G429" s="18" t="s">
        <v>1908</v>
      </c>
      <c r="H429" s="19" t="s">
        <v>3</v>
      </c>
      <c r="I429" s="18" t="s">
        <v>5726</v>
      </c>
      <c r="J429" s="18">
        <v>15.7</v>
      </c>
      <c r="K429" s="24">
        <v>1231</v>
      </c>
      <c r="L429" s="24" t="s">
        <v>853</v>
      </c>
      <c r="M429" s="24" t="s">
        <v>4</v>
      </c>
      <c r="N429" s="24">
        <v>7.33</v>
      </c>
      <c r="O429" s="24">
        <v>0.94</v>
      </c>
      <c r="P429" s="25">
        <v>-4.8099999999999997E-2</v>
      </c>
      <c r="Q429" s="25">
        <v>-8.2599999999999993E-2</v>
      </c>
      <c r="R429" s="26">
        <v>462.16</v>
      </c>
      <c r="S429" s="26">
        <v>462.16</v>
      </c>
      <c r="T429" s="26">
        <v>3387.65</v>
      </c>
      <c r="U429" s="26">
        <v>433.57</v>
      </c>
      <c r="V429" s="26">
        <v>3387.65</v>
      </c>
      <c r="W429" s="26">
        <v>433.57</v>
      </c>
      <c r="X429" s="50">
        <v>3418.04</v>
      </c>
      <c r="Y429" s="50">
        <v>3950.59</v>
      </c>
      <c r="Z429" s="50">
        <v>3086.74</v>
      </c>
      <c r="AA429" s="50">
        <v>3386.3</v>
      </c>
      <c r="AB429" s="50">
        <v>3702.11</v>
      </c>
      <c r="AC429" s="50" t="s">
        <v>4949</v>
      </c>
      <c r="AD429" s="50">
        <v>153.91999999999999</v>
      </c>
      <c r="AE429" s="50">
        <v>11.63</v>
      </c>
      <c r="AF429" s="50">
        <v>82.45</v>
      </c>
      <c r="AG429" s="50">
        <v>158.84</v>
      </c>
      <c r="AH429" s="50">
        <v>224.49</v>
      </c>
      <c r="AI429" s="50" t="s">
        <v>4949</v>
      </c>
      <c r="AJ429" s="59">
        <v>22.339622641509433</v>
      </c>
      <c r="AK429" s="59">
        <v>1.6879535558780843</v>
      </c>
      <c r="AL429" s="59">
        <v>11.966618287373006</v>
      </c>
      <c r="AM429" s="59">
        <v>23.053701015965167</v>
      </c>
      <c r="AN429" s="59">
        <v>32.582002902757623</v>
      </c>
      <c r="AO429" s="59" t="s">
        <v>5557</v>
      </c>
      <c r="AP429" s="50">
        <v>433.57</v>
      </c>
      <c r="AQ429" s="50">
        <v>433.57</v>
      </c>
      <c r="AR429" s="50">
        <v>433.57</v>
      </c>
      <c r="AS429" s="50">
        <v>433.57</v>
      </c>
      <c r="AT429" s="50">
        <v>433.57</v>
      </c>
      <c r="AU429" s="50">
        <v>433.57</v>
      </c>
      <c r="AV429" s="50">
        <v>2770.34</v>
      </c>
      <c r="AW429" s="50">
        <v>2707.88</v>
      </c>
      <c r="AX429" s="50">
        <v>2665.24</v>
      </c>
      <c r="AY429" s="50">
        <v>2995.24</v>
      </c>
      <c r="AZ429" s="50">
        <v>3387.65</v>
      </c>
      <c r="BA429" s="50" t="s">
        <v>4949</v>
      </c>
      <c r="BB429" s="59">
        <v>402.08127721335273</v>
      </c>
      <c r="BC429" s="59">
        <v>393.01596516690859</v>
      </c>
      <c r="BD429" s="59">
        <v>386.8272859216255</v>
      </c>
      <c r="BE429" s="59">
        <v>434.72278664731493</v>
      </c>
      <c r="BF429" s="59">
        <v>491.67634252539915</v>
      </c>
      <c r="BG429" s="59" t="s">
        <v>5557</v>
      </c>
      <c r="BH429" s="50">
        <v>433.57</v>
      </c>
      <c r="BI429" s="50">
        <v>433.57</v>
      </c>
      <c r="BJ429" s="50">
        <v>433.57</v>
      </c>
      <c r="BK429" s="50">
        <v>433.57</v>
      </c>
      <c r="BL429" s="50">
        <v>433.57</v>
      </c>
      <c r="BM429" s="50">
        <v>433.57</v>
      </c>
      <c r="BN429" s="50" t="s">
        <v>4949</v>
      </c>
      <c r="BO429" s="50" t="s">
        <v>4949</v>
      </c>
      <c r="BP429" s="50" t="s">
        <v>4949</v>
      </c>
      <c r="BQ429" s="50" t="s">
        <v>4949</v>
      </c>
      <c r="BR429" s="50" t="s">
        <v>4949</v>
      </c>
      <c r="BS429" s="50" t="s">
        <v>4949</v>
      </c>
      <c r="BT429" s="59" t="s">
        <v>5557</v>
      </c>
      <c r="BU429" s="59" t="s">
        <v>5557</v>
      </c>
      <c r="BV429" s="59" t="s">
        <v>5557</v>
      </c>
      <c r="BW429" s="59" t="s">
        <v>5557</v>
      </c>
      <c r="BX429" s="59" t="s">
        <v>5557</v>
      </c>
      <c r="BY429" s="59" t="s">
        <v>5557</v>
      </c>
      <c r="BZ429" s="50">
        <v>433.57</v>
      </c>
      <c r="CA429" s="50">
        <v>433.57</v>
      </c>
      <c r="CB429" s="50">
        <v>433.57</v>
      </c>
      <c r="CC429" s="50">
        <v>433.57</v>
      </c>
      <c r="CD429" s="50">
        <v>433.57</v>
      </c>
      <c r="CE429" s="50">
        <v>433.57</v>
      </c>
      <c r="CF429" s="50">
        <v>193.89</v>
      </c>
      <c r="CG429" s="50">
        <v>-317.20999999999998</v>
      </c>
      <c r="CH429" s="50">
        <v>118.91</v>
      </c>
      <c r="CI429" s="50">
        <v>427.51</v>
      </c>
      <c r="CJ429" s="50">
        <v>962.76</v>
      </c>
      <c r="CK429" s="50" t="s">
        <v>4949</v>
      </c>
      <c r="CL429" s="50">
        <v>0.3330448329582828</v>
      </c>
      <c r="CM429" s="50">
        <v>2.516444521377878E-2</v>
      </c>
      <c r="CN429" s="50">
        <v>0.17840141942184526</v>
      </c>
      <c r="CO429" s="50">
        <v>0.34369049679764585</v>
      </c>
      <c r="CP429" s="50">
        <v>0.48574086896312962</v>
      </c>
      <c r="CQ429" s="50" t="s">
        <v>4949</v>
      </c>
      <c r="CR429" s="50">
        <v>5.9943309676302583</v>
      </c>
      <c r="CS429" s="50">
        <v>5.8591829669378566</v>
      </c>
      <c r="CT429" s="50">
        <v>5.76692054699671</v>
      </c>
      <c r="CU429" s="50">
        <v>6.4809589752466668</v>
      </c>
      <c r="CV429" s="50">
        <v>7.3300372165483809</v>
      </c>
      <c r="CW429" s="50" t="s">
        <v>4949</v>
      </c>
      <c r="CX429" s="50" t="s">
        <v>4949</v>
      </c>
      <c r="CY429" s="50" t="s">
        <v>4949</v>
      </c>
      <c r="CZ429" s="50" t="s">
        <v>4949</v>
      </c>
      <c r="DA429" s="50" t="s">
        <v>4949</v>
      </c>
      <c r="DB429" s="50" t="s">
        <v>4949</v>
      </c>
      <c r="DC429" s="50" t="s">
        <v>4949</v>
      </c>
      <c r="DD429" s="50">
        <v>0.41953003288904273</v>
      </c>
      <c r="DE429" s="50">
        <v>-0.68636402977323863</v>
      </c>
      <c r="DF429" s="50">
        <v>0.25729184697940105</v>
      </c>
      <c r="DG429" s="50">
        <v>0.92502596503375445</v>
      </c>
      <c r="DH429" s="50">
        <v>2.0831746581270556</v>
      </c>
      <c r="DI429" s="50" t="s">
        <v>4949</v>
      </c>
      <c r="DJ429" s="50">
        <v>19.535927754677754</v>
      </c>
      <c r="DK429" s="50">
        <v>258.55288048151328</v>
      </c>
      <c r="DL429" s="50">
        <v>36.470224378411153</v>
      </c>
      <c r="DM429" s="50">
        <v>18.930810878871821</v>
      </c>
      <c r="DN429" s="50">
        <v>13.394672368479664</v>
      </c>
      <c r="DO429" s="50" t="s">
        <v>4949</v>
      </c>
      <c r="DP429" s="50">
        <v>1.0854155085657355</v>
      </c>
      <c r="DQ429" s="50">
        <v>1.1104517186876817</v>
      </c>
      <c r="DR429" s="50">
        <v>1.12821734628026</v>
      </c>
      <c r="DS429" s="50">
        <v>1.0039162137257782</v>
      </c>
      <c r="DT429" s="50">
        <v>0.88762711614245859</v>
      </c>
      <c r="DU429" s="50" t="s">
        <v>4949</v>
      </c>
      <c r="DV429" s="58" t="s">
        <v>4949</v>
      </c>
      <c r="DW429" s="58" t="s">
        <v>4949</v>
      </c>
      <c r="DX429" s="58" t="s">
        <v>4949</v>
      </c>
      <c r="DY429" s="58" t="s">
        <v>4949</v>
      </c>
      <c r="DZ429" s="58" t="s">
        <v>4949</v>
      </c>
      <c r="EA429" s="58" t="s">
        <v>4949</v>
      </c>
      <c r="EB429" s="60">
        <v>5.5559967368626229E-2</v>
      </c>
      <c r="EC429" s="60">
        <v>4.2948727417758542E-3</v>
      </c>
      <c r="ED429" s="60">
        <v>3.0935300385706358E-2</v>
      </c>
      <c r="EE429" s="60">
        <v>5.3030808883428378E-2</v>
      </c>
      <c r="EF429" s="60">
        <v>6.6267176361194335E-2</v>
      </c>
      <c r="EG429" s="60" t="s">
        <v>4949</v>
      </c>
      <c r="EH429" s="60">
        <v>0.15580566640530846</v>
      </c>
      <c r="EI429" s="60">
        <v>-0.21866354139508282</v>
      </c>
      <c r="EJ429" s="60">
        <v>9.7047370364851115E-2</v>
      </c>
      <c r="EK429" s="60">
        <v>9.3261081416295077E-2</v>
      </c>
      <c r="EL429" s="60" t="s">
        <v>4949</v>
      </c>
      <c r="EM429" s="60">
        <v>-0.92444126819126815</v>
      </c>
      <c r="EN429" s="60">
        <v>6.0894239036973339</v>
      </c>
      <c r="EO429" s="60">
        <v>0.92650090964220744</v>
      </c>
      <c r="EP429" s="60">
        <v>0.4133089901787963</v>
      </c>
      <c r="EQ429" s="60" t="s">
        <v>4949</v>
      </c>
    </row>
    <row r="430" spans="1:147" ht="15" thickBot="1">
      <c r="A430" s="17" t="s">
        <v>1338</v>
      </c>
      <c r="B430" s="17" t="s">
        <v>1339</v>
      </c>
      <c r="C430" s="17" t="s">
        <v>1340</v>
      </c>
      <c r="D430" s="17" t="s">
        <v>5757</v>
      </c>
      <c r="E430" s="19" t="s">
        <v>5574</v>
      </c>
      <c r="F430" s="18" t="s">
        <v>3040</v>
      </c>
      <c r="G430" s="18" t="s">
        <v>208</v>
      </c>
      <c r="H430" s="19" t="s">
        <v>3</v>
      </c>
      <c r="I430" s="18" t="s">
        <v>5726</v>
      </c>
      <c r="J430" s="18">
        <v>184</v>
      </c>
      <c r="K430" s="24">
        <v>1231</v>
      </c>
      <c r="L430" s="24" t="s">
        <v>853</v>
      </c>
      <c r="M430" s="24" t="s">
        <v>4</v>
      </c>
      <c r="N430" s="24">
        <v>100.9</v>
      </c>
      <c r="O430" s="24">
        <v>12.91</v>
      </c>
      <c r="P430" s="25">
        <v>0</v>
      </c>
      <c r="Q430" s="25">
        <v>-0.10710000000000001</v>
      </c>
      <c r="R430" s="26">
        <v>921.14</v>
      </c>
      <c r="S430" s="26">
        <v>921.14</v>
      </c>
      <c r="T430" s="26">
        <v>92943.35</v>
      </c>
      <c r="U430" s="26">
        <v>11895.53</v>
      </c>
      <c r="V430" s="26">
        <v>92943.35</v>
      </c>
      <c r="W430" s="26">
        <v>11895.53</v>
      </c>
      <c r="X430" s="50">
        <v>4526.3</v>
      </c>
      <c r="Y430" s="50">
        <v>2123.94</v>
      </c>
      <c r="Z430" s="50">
        <v>3415.78</v>
      </c>
      <c r="AA430" s="50">
        <v>4873.03</v>
      </c>
      <c r="AB430" s="50">
        <v>7161.23</v>
      </c>
      <c r="AC430" s="50">
        <v>9334.26</v>
      </c>
      <c r="AD430" s="50">
        <v>2028.3</v>
      </c>
      <c r="AE430" s="50">
        <v>-514.52</v>
      </c>
      <c r="AF430" s="50">
        <v>81.63</v>
      </c>
      <c r="AG430" s="50">
        <v>528.57000000000005</v>
      </c>
      <c r="AH430" s="50">
        <v>1944.55</v>
      </c>
      <c r="AI430" s="50">
        <v>3228.04</v>
      </c>
      <c r="AJ430" s="59">
        <v>294.3831640058055</v>
      </c>
      <c r="AK430" s="59">
        <v>-74.676342525399136</v>
      </c>
      <c r="AL430" s="59">
        <v>11.847605224963715</v>
      </c>
      <c r="AM430" s="59">
        <v>76.715529753265614</v>
      </c>
      <c r="AN430" s="59">
        <v>282.2278664731495</v>
      </c>
      <c r="AO430" s="59">
        <v>468.51088534107402</v>
      </c>
      <c r="AP430" s="50">
        <v>11895.53</v>
      </c>
      <c r="AQ430" s="50">
        <v>11895.53</v>
      </c>
      <c r="AR430" s="50">
        <v>11895.53</v>
      </c>
      <c r="AS430" s="50">
        <v>11895.53</v>
      </c>
      <c r="AT430" s="50">
        <v>11895.53</v>
      </c>
      <c r="AU430" s="50">
        <v>11895.53</v>
      </c>
      <c r="AV430" s="50">
        <v>4692.34</v>
      </c>
      <c r="AW430" s="50">
        <v>6813.95</v>
      </c>
      <c r="AX430" s="50">
        <v>6895.58</v>
      </c>
      <c r="AY430" s="50">
        <v>7424.16</v>
      </c>
      <c r="AZ430" s="50">
        <v>9368.7099999999991</v>
      </c>
      <c r="BA430" s="50">
        <v>12596.75</v>
      </c>
      <c r="BB430" s="59">
        <v>681.03628447024676</v>
      </c>
      <c r="BC430" s="59">
        <v>988.96226415094338</v>
      </c>
      <c r="BD430" s="59">
        <v>1000.8098693759072</v>
      </c>
      <c r="BE430" s="59">
        <v>1077.5268505079825</v>
      </c>
      <c r="BF430" s="59">
        <v>1359.7547169811321</v>
      </c>
      <c r="BG430" s="59">
        <v>1828.2656023222062</v>
      </c>
      <c r="BH430" s="50">
        <v>11895.53</v>
      </c>
      <c r="BI430" s="50">
        <v>11895.53</v>
      </c>
      <c r="BJ430" s="50">
        <v>11895.53</v>
      </c>
      <c r="BK430" s="50">
        <v>11895.53</v>
      </c>
      <c r="BL430" s="50">
        <v>11895.53</v>
      </c>
      <c r="BM430" s="50">
        <v>11895.53</v>
      </c>
      <c r="BN430" s="50" t="s">
        <v>4949</v>
      </c>
      <c r="BO430" s="50" t="s">
        <v>4949</v>
      </c>
      <c r="BP430" s="50" t="s">
        <v>4949</v>
      </c>
      <c r="BQ430" s="50" t="s">
        <v>4949</v>
      </c>
      <c r="BR430" s="50" t="s">
        <v>4949</v>
      </c>
      <c r="BS430" s="50" t="s">
        <v>4949</v>
      </c>
      <c r="BT430" s="59" t="s">
        <v>5557</v>
      </c>
      <c r="BU430" s="59" t="s">
        <v>5557</v>
      </c>
      <c r="BV430" s="59" t="s">
        <v>5557</v>
      </c>
      <c r="BW430" s="59" t="s">
        <v>5557</v>
      </c>
      <c r="BX430" s="59" t="s">
        <v>5557</v>
      </c>
      <c r="BY430" s="59" t="s">
        <v>5557</v>
      </c>
      <c r="BZ430" s="50">
        <v>11895.53</v>
      </c>
      <c r="CA430" s="50">
        <v>11895.53</v>
      </c>
      <c r="CB430" s="50">
        <v>11895.53</v>
      </c>
      <c r="CC430" s="50">
        <v>11895.53</v>
      </c>
      <c r="CD430" s="50">
        <v>11895.53</v>
      </c>
      <c r="CE430" s="50">
        <v>11895.53</v>
      </c>
      <c r="CF430" s="50">
        <v>2467.77</v>
      </c>
      <c r="CG430" s="50">
        <v>-527.62</v>
      </c>
      <c r="CH430" s="50">
        <v>522.73</v>
      </c>
      <c r="CI430" s="50">
        <v>385.95</v>
      </c>
      <c r="CJ430" s="50">
        <v>1647.29</v>
      </c>
      <c r="CK430" s="50">
        <v>3059.96</v>
      </c>
      <c r="CL430" s="50">
        <v>2.2019454154634475</v>
      </c>
      <c r="CM430" s="50">
        <v>-0.55856873005189223</v>
      </c>
      <c r="CN430" s="50">
        <v>8.8618451049786134E-2</v>
      </c>
      <c r="CO430" s="50">
        <v>0.57382156892546199</v>
      </c>
      <c r="CP430" s="50">
        <v>2.1110254684412793</v>
      </c>
      <c r="CQ430" s="50">
        <v>3.5043967257962958</v>
      </c>
      <c r="CR430" s="50">
        <v>5.0940573637015003</v>
      </c>
      <c r="CS430" s="50">
        <v>7.3973011702889897</v>
      </c>
      <c r="CT430" s="50">
        <v>7.485919621338776</v>
      </c>
      <c r="CU430" s="50">
        <v>8.0597520463773158</v>
      </c>
      <c r="CV430" s="50">
        <v>10.170777514818594</v>
      </c>
      <c r="CW430" s="50">
        <v>13.67517424061489</v>
      </c>
      <c r="CX430" s="50" t="s">
        <v>4949</v>
      </c>
      <c r="CY430" s="50" t="s">
        <v>4949</v>
      </c>
      <c r="CZ430" s="50" t="s">
        <v>4949</v>
      </c>
      <c r="DA430" s="50" t="s">
        <v>4949</v>
      </c>
      <c r="DB430" s="50" t="s">
        <v>4949</v>
      </c>
      <c r="DC430" s="50" t="s">
        <v>4949</v>
      </c>
      <c r="DD430" s="50">
        <v>2.6790390168703997</v>
      </c>
      <c r="DE430" s="50">
        <v>-0.57279023818312091</v>
      </c>
      <c r="DF430" s="50">
        <v>0.56748159888833405</v>
      </c>
      <c r="DG430" s="50">
        <v>0.41899168421738281</v>
      </c>
      <c r="DH430" s="50">
        <v>1.7883166511062378</v>
      </c>
      <c r="DI430" s="50">
        <v>3.3219271771934777</v>
      </c>
      <c r="DJ430" s="50">
        <v>40.673997929300405</v>
      </c>
      <c r="DK430" s="50">
        <v>-160.34181372930112</v>
      </c>
      <c r="DL430" s="50">
        <v>1010.6464535097392</v>
      </c>
      <c r="DM430" s="50">
        <v>156.0797434587661</v>
      </c>
      <c r="DN430" s="50">
        <v>42.425790028541314</v>
      </c>
      <c r="DO430" s="50">
        <v>25.557016022106296</v>
      </c>
      <c r="DP430" s="50">
        <v>17.581647962423865</v>
      </c>
      <c r="DQ430" s="50">
        <v>12.107378246098079</v>
      </c>
      <c r="DR430" s="50">
        <v>11.964050884769666</v>
      </c>
      <c r="DS430" s="50">
        <v>11.112243001228423</v>
      </c>
      <c r="DT430" s="50">
        <v>8.8058089107251707</v>
      </c>
      <c r="DU430" s="50">
        <v>6.5492345247782175</v>
      </c>
      <c r="DV430" s="58" t="s">
        <v>4949</v>
      </c>
      <c r="DW430" s="58" t="s">
        <v>4949</v>
      </c>
      <c r="DX430" s="58" t="s">
        <v>4949</v>
      </c>
      <c r="DY430" s="58" t="s">
        <v>4949</v>
      </c>
      <c r="DZ430" s="58" t="s">
        <v>4949</v>
      </c>
      <c r="EA430" s="58" t="s">
        <v>4949</v>
      </c>
      <c r="EB430" s="60">
        <v>0.43225767953728839</v>
      </c>
      <c r="EC430" s="60">
        <v>-7.5509799749044246E-2</v>
      </c>
      <c r="ED430" s="60">
        <v>1.1838017976732921E-2</v>
      </c>
      <c r="EE430" s="60">
        <v>7.1195933277300061E-2</v>
      </c>
      <c r="EF430" s="60">
        <v>0.20755792419660765</v>
      </c>
      <c r="EG430" s="60">
        <v>0.25625974953857145</v>
      </c>
      <c r="EH430" s="60">
        <v>-0.53075580496211039</v>
      </c>
      <c r="EI430" s="60">
        <v>0.60822810437206321</v>
      </c>
      <c r="EJ430" s="60">
        <v>0.42662290896954702</v>
      </c>
      <c r="EK430" s="60">
        <v>0.469564111035639</v>
      </c>
      <c r="EL430" s="60">
        <v>0.30344368216074624</v>
      </c>
      <c r="EM430" s="60">
        <v>-1.2536705615540107</v>
      </c>
      <c r="EN430" s="60">
        <v>-1.1586527248697815</v>
      </c>
      <c r="EO430" s="60">
        <v>5.4751929437706739</v>
      </c>
      <c r="EP430" s="60">
        <v>2.6788883213197869</v>
      </c>
      <c r="EQ430" s="60">
        <v>0.66004474042837669</v>
      </c>
    </row>
    <row r="431" spans="1:147" ht="15" thickBot="1">
      <c r="A431" s="17" t="s">
        <v>4479</v>
      </c>
      <c r="B431" s="17" t="s">
        <v>4480</v>
      </c>
      <c r="C431" s="17" t="s">
        <v>4481</v>
      </c>
      <c r="D431" s="17" t="s">
        <v>5741</v>
      </c>
      <c r="E431" s="19" t="s">
        <v>5574</v>
      </c>
      <c r="F431" s="18" t="s">
        <v>5209</v>
      </c>
      <c r="G431" s="18" t="s">
        <v>5210</v>
      </c>
      <c r="H431" s="19" t="s">
        <v>3</v>
      </c>
      <c r="I431" s="18" t="s">
        <v>5726</v>
      </c>
      <c r="J431" s="18">
        <v>2</v>
      </c>
      <c r="K431" s="24">
        <v>1231</v>
      </c>
      <c r="L431" s="24" t="s">
        <v>853</v>
      </c>
      <c r="M431" s="24" t="s">
        <v>4</v>
      </c>
      <c r="N431" s="24">
        <v>1.01</v>
      </c>
      <c r="O431" s="24">
        <v>0.13</v>
      </c>
      <c r="P431" s="25">
        <v>0.01</v>
      </c>
      <c r="Q431" s="25">
        <v>-5.6100000000000004E-2</v>
      </c>
      <c r="R431" s="26">
        <v>3197.24</v>
      </c>
      <c r="S431" s="26">
        <v>3197.24</v>
      </c>
      <c r="T431" s="26">
        <v>3229.22</v>
      </c>
      <c r="U431" s="26">
        <v>413.3</v>
      </c>
      <c r="V431" s="26">
        <v>3229.22</v>
      </c>
      <c r="W431" s="26">
        <v>413.3</v>
      </c>
      <c r="X431" s="50">
        <v>9610.58</v>
      </c>
      <c r="Y431" s="50">
        <v>11581.06</v>
      </c>
      <c r="Z431" s="50">
        <v>12089.71</v>
      </c>
      <c r="AA431" s="50">
        <v>12680.99</v>
      </c>
      <c r="AB431" s="50" t="s">
        <v>4949</v>
      </c>
      <c r="AC431" s="50" t="s">
        <v>4949</v>
      </c>
      <c r="AD431" s="50">
        <v>962.41</v>
      </c>
      <c r="AE431" s="50">
        <v>896.32</v>
      </c>
      <c r="AF431" s="50">
        <v>902.83</v>
      </c>
      <c r="AG431" s="50">
        <v>953.66</v>
      </c>
      <c r="AH431" s="50" t="s">
        <v>4949</v>
      </c>
      <c r="AI431" s="50" t="s">
        <v>4949</v>
      </c>
      <c r="AJ431" s="59">
        <v>139.68214804063859</v>
      </c>
      <c r="AK431" s="59">
        <v>130.0899854862119</v>
      </c>
      <c r="AL431" s="59">
        <v>131.03483309143687</v>
      </c>
      <c r="AM431" s="59">
        <v>138.41219158200292</v>
      </c>
      <c r="AN431" s="59" t="s">
        <v>5557</v>
      </c>
      <c r="AO431" s="59" t="s">
        <v>5557</v>
      </c>
      <c r="AP431" s="50">
        <v>413.3</v>
      </c>
      <c r="AQ431" s="50">
        <v>413.3</v>
      </c>
      <c r="AR431" s="50">
        <v>413.3</v>
      </c>
      <c r="AS431" s="50">
        <v>413.3</v>
      </c>
      <c r="AT431" s="50">
        <v>413.3</v>
      </c>
      <c r="AU431" s="50">
        <v>413.3</v>
      </c>
      <c r="AV431" s="50">
        <v>10777.67</v>
      </c>
      <c r="AW431" s="50">
        <v>11458.35</v>
      </c>
      <c r="AX431" s="50">
        <v>12225.94</v>
      </c>
      <c r="AY431" s="50">
        <v>13043.37</v>
      </c>
      <c r="AZ431" s="50" t="s">
        <v>4949</v>
      </c>
      <c r="BA431" s="50" t="s">
        <v>4949</v>
      </c>
      <c r="BB431" s="59">
        <v>1564.2481857764878</v>
      </c>
      <c r="BC431" s="59">
        <v>1663.0406386066766</v>
      </c>
      <c r="BD431" s="59">
        <v>1774.44702467344</v>
      </c>
      <c r="BE431" s="59">
        <v>1893.0870827285923</v>
      </c>
      <c r="BF431" s="59" t="s">
        <v>5557</v>
      </c>
      <c r="BG431" s="59" t="s">
        <v>5557</v>
      </c>
      <c r="BH431" s="50">
        <v>413.3</v>
      </c>
      <c r="BI431" s="50">
        <v>413.3</v>
      </c>
      <c r="BJ431" s="50">
        <v>413.3</v>
      </c>
      <c r="BK431" s="50">
        <v>413.3</v>
      </c>
      <c r="BL431" s="50">
        <v>413.3</v>
      </c>
      <c r="BM431" s="50">
        <v>413.3</v>
      </c>
      <c r="BN431" s="50">
        <v>144.36000000000001</v>
      </c>
      <c r="BO431" s="50">
        <v>135.24</v>
      </c>
      <c r="BP431" s="50">
        <v>136.22999999999999</v>
      </c>
      <c r="BQ431" s="50">
        <v>143.88999999999999</v>
      </c>
      <c r="BR431" s="50" t="s">
        <v>4949</v>
      </c>
      <c r="BS431" s="50" t="s">
        <v>4949</v>
      </c>
      <c r="BT431" s="59">
        <v>20.952104499274313</v>
      </c>
      <c r="BU431" s="59">
        <v>19.628447024673441</v>
      </c>
      <c r="BV431" s="59">
        <v>19.772133526850507</v>
      </c>
      <c r="BW431" s="59">
        <v>20.883889695210449</v>
      </c>
      <c r="BX431" s="59" t="s">
        <v>5557</v>
      </c>
      <c r="BY431" s="59" t="s">
        <v>5557</v>
      </c>
      <c r="BZ431" s="50">
        <v>413.3</v>
      </c>
      <c r="CA431" s="50">
        <v>413.3</v>
      </c>
      <c r="CB431" s="50">
        <v>413.3</v>
      </c>
      <c r="CC431" s="50">
        <v>413.3</v>
      </c>
      <c r="CD431" s="50">
        <v>413.3</v>
      </c>
      <c r="CE431" s="50">
        <v>413.3</v>
      </c>
      <c r="CF431" s="50">
        <v>3950.3</v>
      </c>
      <c r="CG431" s="50">
        <v>4204.0200000000004</v>
      </c>
      <c r="CH431" s="50">
        <v>4803.55</v>
      </c>
      <c r="CI431" s="50">
        <v>4690.05</v>
      </c>
      <c r="CJ431" s="50" t="s">
        <v>4949</v>
      </c>
      <c r="CK431" s="50" t="s">
        <v>4949</v>
      </c>
      <c r="CL431" s="50">
        <v>0.30101274849557746</v>
      </c>
      <c r="CM431" s="50">
        <v>0.2803417947980133</v>
      </c>
      <c r="CN431" s="50">
        <v>0.28237792596114153</v>
      </c>
      <c r="CO431" s="50">
        <v>0.29827601306126533</v>
      </c>
      <c r="CP431" s="50" t="s">
        <v>4949</v>
      </c>
      <c r="CQ431" s="50" t="s">
        <v>4949</v>
      </c>
      <c r="CR431" s="50">
        <v>3.3709293015225636</v>
      </c>
      <c r="CS431" s="50">
        <v>3.5838254244285701</v>
      </c>
      <c r="CT431" s="50">
        <v>3.8239043675169837</v>
      </c>
      <c r="CU431" s="50">
        <v>4.0795717556392397</v>
      </c>
      <c r="CV431" s="50" t="s">
        <v>4949</v>
      </c>
      <c r="CW431" s="50" t="s">
        <v>4949</v>
      </c>
      <c r="CX431" s="50">
        <v>4.5151443119690743E-2</v>
      </c>
      <c r="CY431" s="50">
        <v>4.2298982872727736E-2</v>
      </c>
      <c r="CZ431" s="50">
        <v>4.2608624939009895E-2</v>
      </c>
      <c r="DA431" s="50">
        <v>4.5004441330647682E-2</v>
      </c>
      <c r="DB431" s="50" t="s">
        <v>4949</v>
      </c>
      <c r="DC431" s="50" t="s">
        <v>4949</v>
      </c>
      <c r="DD431" s="50">
        <v>1.2355343984186362</v>
      </c>
      <c r="DE431" s="50">
        <v>1.3148903429207695</v>
      </c>
      <c r="DF431" s="50">
        <v>1.5024051994845555</v>
      </c>
      <c r="DG431" s="50">
        <v>1.4669058312794787</v>
      </c>
      <c r="DH431" s="50" t="s">
        <v>4949</v>
      </c>
      <c r="DI431" s="50" t="s">
        <v>4949</v>
      </c>
      <c r="DJ431" s="50">
        <v>2.978294074251099</v>
      </c>
      <c r="DK431" s="50">
        <v>3.1978980721171011</v>
      </c>
      <c r="DL431" s="50">
        <v>3.1748391169987706</v>
      </c>
      <c r="DM431" s="50">
        <v>3.0056204517333223</v>
      </c>
      <c r="DN431" s="50" t="s">
        <v>4949</v>
      </c>
      <c r="DO431" s="50" t="s">
        <v>4949</v>
      </c>
      <c r="DP431" s="50">
        <v>0.26595173168226527</v>
      </c>
      <c r="DQ431" s="50">
        <v>0.25015294523207965</v>
      </c>
      <c r="DR431" s="50">
        <v>0.2344474126324847</v>
      </c>
      <c r="DS431" s="50">
        <v>0.21975455729615889</v>
      </c>
      <c r="DT431" s="50" t="s">
        <v>4949</v>
      </c>
      <c r="DU431" s="50" t="s">
        <v>4949</v>
      </c>
      <c r="DV431" s="58">
        <v>5.0363878674546635E-2</v>
      </c>
      <c r="DW431" s="58">
        <v>4.7182120753295143E-2</v>
      </c>
      <c r="DX431" s="58">
        <v>4.7527508948694147E-2</v>
      </c>
      <c r="DY431" s="58">
        <v>5.0199906500973362E-2</v>
      </c>
      <c r="DZ431" s="58" t="s">
        <v>4949</v>
      </c>
      <c r="EA431" s="58" t="s">
        <v>4949</v>
      </c>
      <c r="EB431" s="60">
        <v>8.929666616253791E-2</v>
      </c>
      <c r="EC431" s="60">
        <v>7.822417712846963E-2</v>
      </c>
      <c r="ED431" s="60">
        <v>7.3845446648683047E-2</v>
      </c>
      <c r="EE431" s="60">
        <v>7.3114540184016849E-2</v>
      </c>
      <c r="EF431" s="60" t="s">
        <v>4949</v>
      </c>
      <c r="EG431" s="60" t="s">
        <v>4949</v>
      </c>
      <c r="EH431" s="60">
        <v>0.20503237057492885</v>
      </c>
      <c r="EI431" s="60">
        <v>4.3920850077626694E-2</v>
      </c>
      <c r="EJ431" s="60">
        <v>4.8907707463619943E-2</v>
      </c>
      <c r="EK431" s="60" t="s">
        <v>4949</v>
      </c>
      <c r="EL431" s="60" t="s">
        <v>4949</v>
      </c>
      <c r="EM431" s="60">
        <v>-6.8671356282665297E-2</v>
      </c>
      <c r="EN431" s="60">
        <v>7.2630310603356563E-3</v>
      </c>
      <c r="EO431" s="60">
        <v>5.6300743218546057E-2</v>
      </c>
      <c r="EP431" s="60" t="s">
        <v>4949</v>
      </c>
      <c r="EQ431" s="60" t="s">
        <v>4949</v>
      </c>
    </row>
    <row r="432" spans="1:147" ht="15" thickBot="1">
      <c r="A432" s="17" t="s">
        <v>3759</v>
      </c>
      <c r="B432" s="17" t="s">
        <v>3760</v>
      </c>
      <c r="C432" s="17" t="s">
        <v>3761</v>
      </c>
      <c r="D432" s="17" t="s">
        <v>5757</v>
      </c>
      <c r="E432" s="19" t="s">
        <v>5574</v>
      </c>
      <c r="F432" s="18" t="s">
        <v>4516</v>
      </c>
      <c r="G432" s="18" t="s">
        <v>4517</v>
      </c>
      <c r="H432" s="19" t="s">
        <v>3</v>
      </c>
      <c r="I432" s="18" t="s">
        <v>5726</v>
      </c>
      <c r="J432" s="18">
        <v>1.8</v>
      </c>
      <c r="K432" s="24">
        <v>1231</v>
      </c>
      <c r="L432" s="24" t="s">
        <v>853</v>
      </c>
      <c r="M432" s="24" t="s">
        <v>4</v>
      </c>
      <c r="N432" s="24">
        <v>0.88</v>
      </c>
      <c r="O432" s="24">
        <v>0.11</v>
      </c>
      <c r="P432" s="25">
        <v>2.3300000000000001E-2</v>
      </c>
      <c r="Q432" s="25">
        <v>-0.12</v>
      </c>
      <c r="R432" s="26">
        <v>645.72</v>
      </c>
      <c r="S432" s="26">
        <v>645.72</v>
      </c>
      <c r="T432" s="26">
        <v>568.23</v>
      </c>
      <c r="U432" s="26">
        <v>72.73</v>
      </c>
      <c r="V432" s="26">
        <v>568.23</v>
      </c>
      <c r="W432" s="26">
        <v>72.73</v>
      </c>
      <c r="X432" s="50">
        <v>3690.54</v>
      </c>
      <c r="Y432" s="50">
        <v>4223.1899999999996</v>
      </c>
      <c r="Z432" s="50">
        <v>4684.74</v>
      </c>
      <c r="AA432" s="50" t="s">
        <v>4949</v>
      </c>
      <c r="AB432" s="50" t="s">
        <v>4949</v>
      </c>
      <c r="AC432" s="50" t="s">
        <v>4949</v>
      </c>
      <c r="AD432" s="50">
        <v>-323.07</v>
      </c>
      <c r="AE432" s="50">
        <v>-200.57</v>
      </c>
      <c r="AF432" s="50">
        <v>-169.76</v>
      </c>
      <c r="AG432" s="50" t="s">
        <v>4949</v>
      </c>
      <c r="AH432" s="50" t="s">
        <v>4949</v>
      </c>
      <c r="AI432" s="50" t="s">
        <v>4949</v>
      </c>
      <c r="AJ432" s="59">
        <v>-46.889695210449929</v>
      </c>
      <c r="AK432" s="59">
        <v>-29.110304789550074</v>
      </c>
      <c r="AL432" s="59">
        <v>-24.638606676342526</v>
      </c>
      <c r="AM432" s="59" t="s">
        <v>5557</v>
      </c>
      <c r="AN432" s="59" t="s">
        <v>5557</v>
      </c>
      <c r="AO432" s="59" t="s">
        <v>5557</v>
      </c>
      <c r="AP432" s="50">
        <v>72.73</v>
      </c>
      <c r="AQ432" s="50">
        <v>72.73</v>
      </c>
      <c r="AR432" s="50">
        <v>72.73</v>
      </c>
      <c r="AS432" s="50">
        <v>72.73</v>
      </c>
      <c r="AT432" s="50">
        <v>72.73</v>
      </c>
      <c r="AU432" s="50">
        <v>72.73</v>
      </c>
      <c r="AV432" s="50">
        <v>1825.33</v>
      </c>
      <c r="AW432" s="50">
        <v>1624.76</v>
      </c>
      <c r="AX432" s="50">
        <v>1455</v>
      </c>
      <c r="AY432" s="50" t="s">
        <v>4949</v>
      </c>
      <c r="AZ432" s="50" t="s">
        <v>4949</v>
      </c>
      <c r="BA432" s="50" t="s">
        <v>4949</v>
      </c>
      <c r="BB432" s="59">
        <v>264.92452830188677</v>
      </c>
      <c r="BC432" s="59">
        <v>235.81422351233672</v>
      </c>
      <c r="BD432" s="59">
        <v>211.17561683599419</v>
      </c>
      <c r="BE432" s="59" t="s">
        <v>5557</v>
      </c>
      <c r="BF432" s="59" t="s">
        <v>5557</v>
      </c>
      <c r="BG432" s="59" t="s">
        <v>5557</v>
      </c>
      <c r="BH432" s="50">
        <v>72.73</v>
      </c>
      <c r="BI432" s="50">
        <v>72.73</v>
      </c>
      <c r="BJ432" s="50">
        <v>72.73</v>
      </c>
      <c r="BK432" s="50">
        <v>72.73</v>
      </c>
      <c r="BL432" s="50">
        <v>72.73</v>
      </c>
      <c r="BM432" s="50">
        <v>72.73</v>
      </c>
      <c r="BN432" s="50" t="s">
        <v>4949</v>
      </c>
      <c r="BO432" s="50" t="s">
        <v>4949</v>
      </c>
      <c r="BP432" s="50" t="s">
        <v>4949</v>
      </c>
      <c r="BQ432" s="50" t="s">
        <v>4949</v>
      </c>
      <c r="BR432" s="50" t="s">
        <v>4949</v>
      </c>
      <c r="BS432" s="50" t="s">
        <v>4949</v>
      </c>
      <c r="BT432" s="59" t="s">
        <v>5557</v>
      </c>
      <c r="BU432" s="59" t="s">
        <v>5557</v>
      </c>
      <c r="BV432" s="59" t="s">
        <v>5557</v>
      </c>
      <c r="BW432" s="59" t="s">
        <v>5557</v>
      </c>
      <c r="BX432" s="59" t="s">
        <v>5557</v>
      </c>
      <c r="BY432" s="59" t="s">
        <v>5557</v>
      </c>
      <c r="BZ432" s="50">
        <v>72.73</v>
      </c>
      <c r="CA432" s="50">
        <v>72.73</v>
      </c>
      <c r="CB432" s="50">
        <v>72.73</v>
      </c>
      <c r="CC432" s="50">
        <v>72.73</v>
      </c>
      <c r="CD432" s="50">
        <v>72.73</v>
      </c>
      <c r="CE432" s="50">
        <v>72.73</v>
      </c>
      <c r="CF432" s="50">
        <v>-130</v>
      </c>
      <c r="CG432" s="50">
        <v>-191.35</v>
      </c>
      <c r="CH432" s="50">
        <v>-106.77</v>
      </c>
      <c r="CI432" s="50" t="s">
        <v>4949</v>
      </c>
      <c r="CJ432" s="50" t="s">
        <v>4949</v>
      </c>
      <c r="CK432" s="50" t="s">
        <v>4949</v>
      </c>
      <c r="CL432" s="50">
        <v>-0.50032521836089938</v>
      </c>
      <c r="CM432" s="50">
        <v>-0.3106145078362138</v>
      </c>
      <c r="CN432" s="50">
        <v>-0.26290032831567861</v>
      </c>
      <c r="CO432" s="50" t="s">
        <v>4949</v>
      </c>
      <c r="CP432" s="50" t="s">
        <v>4949</v>
      </c>
      <c r="CQ432" s="50" t="s">
        <v>4949</v>
      </c>
      <c r="CR432" s="50">
        <v>2.8268134795267295</v>
      </c>
      <c r="CS432" s="50">
        <v>2.5161989716905158</v>
      </c>
      <c r="CT432" s="50">
        <v>2.2532986433748374</v>
      </c>
      <c r="CU432" s="50" t="s">
        <v>4949</v>
      </c>
      <c r="CV432" s="50" t="s">
        <v>4949</v>
      </c>
      <c r="CW432" s="50" t="s">
        <v>4949</v>
      </c>
      <c r="CX432" s="50" t="s">
        <v>4949</v>
      </c>
      <c r="CY432" s="50" t="s">
        <v>4949</v>
      </c>
      <c r="CZ432" s="50" t="s">
        <v>4949</v>
      </c>
      <c r="DA432" s="50" t="s">
        <v>4949</v>
      </c>
      <c r="DB432" s="50" t="s">
        <v>4949</v>
      </c>
      <c r="DC432" s="50" t="s">
        <v>4949</v>
      </c>
      <c r="DD432" s="50">
        <v>-0.20132565198538066</v>
      </c>
      <c r="DE432" s="50">
        <v>-0.29633587313386606</v>
      </c>
      <c r="DF432" s="50">
        <v>-0.16535030663445455</v>
      </c>
      <c r="DG432" s="50" t="s">
        <v>4949</v>
      </c>
      <c r="DH432" s="50" t="s">
        <v>4949</v>
      </c>
      <c r="DI432" s="50" t="s">
        <v>4949</v>
      </c>
      <c r="DJ432" s="50">
        <v>-1.5612096449685826</v>
      </c>
      <c r="DK432" s="50">
        <v>-2.5147330109188815</v>
      </c>
      <c r="DL432" s="50">
        <v>-2.9711357210179079</v>
      </c>
      <c r="DM432" s="50" t="s">
        <v>4949</v>
      </c>
      <c r="DN432" s="50" t="s">
        <v>4949</v>
      </c>
      <c r="DO432" s="50" t="s">
        <v>4949</v>
      </c>
      <c r="DP432" s="50">
        <v>0.27632263755047032</v>
      </c>
      <c r="DQ432" s="50">
        <v>0.31043354095374087</v>
      </c>
      <c r="DR432" s="50">
        <v>0.3466529209621993</v>
      </c>
      <c r="DS432" s="50" t="s">
        <v>4949</v>
      </c>
      <c r="DT432" s="50" t="s">
        <v>4949</v>
      </c>
      <c r="DU432" s="50" t="s">
        <v>4949</v>
      </c>
      <c r="DV432" s="58" t="s">
        <v>4949</v>
      </c>
      <c r="DW432" s="58" t="s">
        <v>4949</v>
      </c>
      <c r="DX432" s="58" t="s">
        <v>4949</v>
      </c>
      <c r="DY432" s="58" t="s">
        <v>4949</v>
      </c>
      <c r="DZ432" s="58" t="s">
        <v>4949</v>
      </c>
      <c r="EA432" s="58" t="s">
        <v>4949</v>
      </c>
      <c r="EB432" s="60">
        <v>-0.17699265338322387</v>
      </c>
      <c r="EC432" s="60">
        <v>-0.1234459243211305</v>
      </c>
      <c r="ED432" s="60">
        <v>-0.11667353951890033</v>
      </c>
      <c r="EE432" s="60" t="s">
        <v>4949</v>
      </c>
      <c r="EF432" s="60" t="s">
        <v>4949</v>
      </c>
      <c r="EG432" s="60" t="s">
        <v>4949</v>
      </c>
      <c r="EH432" s="60">
        <v>0.14432847225609247</v>
      </c>
      <c r="EI432" s="60">
        <v>0.10928942339795289</v>
      </c>
      <c r="EJ432" s="60" t="s">
        <v>4949</v>
      </c>
      <c r="EK432" s="60" t="s">
        <v>4949</v>
      </c>
      <c r="EL432" s="60" t="s">
        <v>4949</v>
      </c>
      <c r="EM432" s="60">
        <v>-0.37917479184077751</v>
      </c>
      <c r="EN432" s="60">
        <v>-0.15361220521513685</v>
      </c>
      <c r="EO432" s="60" t="s">
        <v>4949</v>
      </c>
      <c r="EP432" s="60" t="s">
        <v>4949</v>
      </c>
      <c r="EQ432" s="60" t="s">
        <v>4949</v>
      </c>
    </row>
    <row r="433" spans="1:147" ht="15" thickBot="1">
      <c r="A433" s="17" t="s">
        <v>2120</v>
      </c>
      <c r="B433" s="17" t="s">
        <v>2121</v>
      </c>
      <c r="C433" s="17" t="s">
        <v>2215</v>
      </c>
      <c r="D433" s="17" t="s">
        <v>5760</v>
      </c>
      <c r="E433" s="19" t="s">
        <v>5574</v>
      </c>
      <c r="F433" s="18" t="s">
        <v>3018</v>
      </c>
      <c r="G433" s="18" t="s">
        <v>1907</v>
      </c>
      <c r="H433" s="19" t="s">
        <v>3</v>
      </c>
      <c r="I433" s="18" t="s">
        <v>5726</v>
      </c>
      <c r="J433" s="18">
        <v>3.6</v>
      </c>
      <c r="K433" s="24">
        <v>1231</v>
      </c>
      <c r="L433" s="24" t="s">
        <v>853</v>
      </c>
      <c r="M433" s="24" t="s">
        <v>4</v>
      </c>
      <c r="N433" s="24">
        <v>2.02</v>
      </c>
      <c r="O433" s="24">
        <v>0.26</v>
      </c>
      <c r="P433" s="25">
        <v>-3.3500000000000002E-2</v>
      </c>
      <c r="Q433" s="25">
        <v>-9.820000000000001E-2</v>
      </c>
      <c r="R433" s="26">
        <v>2136.5300000000002</v>
      </c>
      <c r="S433" s="26">
        <v>1886.3</v>
      </c>
      <c r="T433" s="26">
        <v>4315.8</v>
      </c>
      <c r="U433" s="26">
        <v>552.37</v>
      </c>
      <c r="V433" s="26">
        <v>3810.32</v>
      </c>
      <c r="W433" s="26">
        <v>487.67</v>
      </c>
      <c r="X433" s="50">
        <v>867.76</v>
      </c>
      <c r="Y433" s="50">
        <v>1031.17</v>
      </c>
      <c r="Z433" s="50">
        <v>1169.9100000000001</v>
      </c>
      <c r="AA433" s="50">
        <v>1376.83</v>
      </c>
      <c r="AB433" s="50" t="s">
        <v>4949</v>
      </c>
      <c r="AC433" s="50" t="s">
        <v>4949</v>
      </c>
      <c r="AD433" s="50">
        <v>-441.24</v>
      </c>
      <c r="AE433" s="50">
        <v>-835.52</v>
      </c>
      <c r="AF433" s="50">
        <v>-123.36</v>
      </c>
      <c r="AG433" s="50">
        <v>4.53</v>
      </c>
      <c r="AH433" s="50" t="s">
        <v>4949</v>
      </c>
      <c r="AI433" s="50" t="s">
        <v>4949</v>
      </c>
      <c r="AJ433" s="59">
        <v>-64.040638606676353</v>
      </c>
      <c r="AK433" s="59">
        <v>-121.26560232220609</v>
      </c>
      <c r="AL433" s="59">
        <v>-17.904208998548622</v>
      </c>
      <c r="AM433" s="59">
        <v>0.65747460087082732</v>
      </c>
      <c r="AN433" s="59" t="s">
        <v>5557</v>
      </c>
      <c r="AO433" s="59" t="s">
        <v>5557</v>
      </c>
      <c r="AP433" s="50">
        <v>552.37</v>
      </c>
      <c r="AQ433" s="50">
        <v>552.37</v>
      </c>
      <c r="AR433" s="50">
        <v>552.37</v>
      </c>
      <c r="AS433" s="50">
        <v>552.37</v>
      </c>
      <c r="AT433" s="50">
        <v>552.37</v>
      </c>
      <c r="AU433" s="50">
        <v>552.37</v>
      </c>
      <c r="AV433" s="50">
        <v>9115.57</v>
      </c>
      <c r="AW433" s="50">
        <v>7834.11</v>
      </c>
      <c r="AX433" s="50">
        <v>7799.84</v>
      </c>
      <c r="AY433" s="50">
        <v>8054.54</v>
      </c>
      <c r="AZ433" s="50" t="s">
        <v>4949</v>
      </c>
      <c r="BA433" s="50" t="s">
        <v>4949</v>
      </c>
      <c r="BB433" s="59">
        <v>1323.0145137880986</v>
      </c>
      <c r="BC433" s="59">
        <v>1137.0261248185777</v>
      </c>
      <c r="BD433" s="59">
        <v>1132.0522496371555</v>
      </c>
      <c r="BE433" s="59">
        <v>1169.0188679245284</v>
      </c>
      <c r="BF433" s="59" t="s">
        <v>5557</v>
      </c>
      <c r="BG433" s="59" t="s">
        <v>5557</v>
      </c>
      <c r="BH433" s="50">
        <v>552.37</v>
      </c>
      <c r="BI433" s="50">
        <v>552.37</v>
      </c>
      <c r="BJ433" s="50">
        <v>552.37</v>
      </c>
      <c r="BK433" s="50">
        <v>552.37</v>
      </c>
      <c r="BL433" s="50">
        <v>552.37</v>
      </c>
      <c r="BM433" s="50">
        <v>552.37</v>
      </c>
      <c r="BN433" s="50">
        <v>204</v>
      </c>
      <c r="BO433" s="50" t="s">
        <v>4949</v>
      </c>
      <c r="BP433" s="50" t="s">
        <v>4949</v>
      </c>
      <c r="BQ433" s="50" t="s">
        <v>4949</v>
      </c>
      <c r="BR433" s="50" t="s">
        <v>4949</v>
      </c>
      <c r="BS433" s="50" t="s">
        <v>4949</v>
      </c>
      <c r="BT433" s="59">
        <v>29.608127721335268</v>
      </c>
      <c r="BU433" s="59" t="s">
        <v>5557</v>
      </c>
      <c r="BV433" s="59" t="s">
        <v>5557</v>
      </c>
      <c r="BW433" s="59" t="s">
        <v>5557</v>
      </c>
      <c r="BX433" s="59" t="s">
        <v>5557</v>
      </c>
      <c r="BY433" s="59" t="s">
        <v>5557</v>
      </c>
      <c r="BZ433" s="50">
        <v>552.37</v>
      </c>
      <c r="CA433" s="50">
        <v>552.37</v>
      </c>
      <c r="CB433" s="50">
        <v>552.37</v>
      </c>
      <c r="CC433" s="50">
        <v>552.37</v>
      </c>
      <c r="CD433" s="50">
        <v>552.37</v>
      </c>
      <c r="CE433" s="50">
        <v>552.37</v>
      </c>
      <c r="CF433" s="50">
        <v>-324.18</v>
      </c>
      <c r="CG433" s="50">
        <v>1382.33</v>
      </c>
      <c r="CH433" s="50">
        <v>-572.83000000000004</v>
      </c>
      <c r="CI433" s="50">
        <v>320.7</v>
      </c>
      <c r="CJ433" s="50" t="s">
        <v>4949</v>
      </c>
      <c r="CK433" s="50" t="s">
        <v>4949</v>
      </c>
      <c r="CL433" s="50">
        <v>-0.20652179000528895</v>
      </c>
      <c r="CM433" s="50">
        <v>-0.39106401501500093</v>
      </c>
      <c r="CN433" s="50">
        <v>-5.773848249263993E-2</v>
      </c>
      <c r="CO433" s="50">
        <v>2.1202604222734993E-3</v>
      </c>
      <c r="CP433" s="50" t="s">
        <v>4949</v>
      </c>
      <c r="CQ433" s="50" t="s">
        <v>4949</v>
      </c>
      <c r="CR433" s="50">
        <v>4.2665303084908706</v>
      </c>
      <c r="CS433" s="50">
        <v>3.6667446747763894</v>
      </c>
      <c r="CT433" s="50">
        <v>3.6507046472551283</v>
      </c>
      <c r="CU433" s="50">
        <v>3.7699166405339497</v>
      </c>
      <c r="CV433" s="50" t="s">
        <v>4949</v>
      </c>
      <c r="CW433" s="50" t="s">
        <v>4949</v>
      </c>
      <c r="CX433" s="50">
        <v>9.5481926301058243E-2</v>
      </c>
      <c r="CY433" s="50" t="s">
        <v>4949</v>
      </c>
      <c r="CZ433" s="50" t="s">
        <v>4949</v>
      </c>
      <c r="DA433" s="50" t="s">
        <v>4949</v>
      </c>
      <c r="DB433" s="50" t="s">
        <v>4949</v>
      </c>
      <c r="DC433" s="50" t="s">
        <v>4949</v>
      </c>
      <c r="DD433" s="50">
        <v>-0.15173201406018169</v>
      </c>
      <c r="DE433" s="50">
        <v>0.64699770188108752</v>
      </c>
      <c r="DF433" s="50">
        <v>-0.26811231295605492</v>
      </c>
      <c r="DG433" s="50">
        <v>0.15010320472916364</v>
      </c>
      <c r="DH433" s="50" t="s">
        <v>4949</v>
      </c>
      <c r="DI433" s="50" t="s">
        <v>4949</v>
      </c>
      <c r="DJ433" s="50">
        <v>-8.6819418003807449</v>
      </c>
      <c r="DK433" s="50">
        <v>-4.5849530831099194</v>
      </c>
      <c r="DL433" s="50">
        <v>-31.053988326848252</v>
      </c>
      <c r="DM433" s="50">
        <v>845.65562913907286</v>
      </c>
      <c r="DN433" s="50" t="s">
        <v>4949</v>
      </c>
      <c r="DO433" s="50" t="s">
        <v>4949</v>
      </c>
      <c r="DP433" s="50">
        <v>0.42025018731686559</v>
      </c>
      <c r="DQ433" s="50">
        <v>0.48899236799074819</v>
      </c>
      <c r="DR433" s="50">
        <v>0.49114084391474699</v>
      </c>
      <c r="DS433" s="50">
        <v>0.47561002862981627</v>
      </c>
      <c r="DT433" s="50" t="s">
        <v>4949</v>
      </c>
      <c r="DU433" s="50" t="s">
        <v>4949</v>
      </c>
      <c r="DV433" s="58">
        <v>5.3252306294735853E-2</v>
      </c>
      <c r="DW433" s="58" t="s">
        <v>4949</v>
      </c>
      <c r="DX433" s="58" t="s">
        <v>4949</v>
      </c>
      <c r="DY433" s="58" t="s">
        <v>4949</v>
      </c>
      <c r="DZ433" s="58" t="s">
        <v>4949</v>
      </c>
      <c r="EA433" s="58" t="s">
        <v>4949</v>
      </c>
      <c r="EB433" s="60">
        <v>-4.8405091508265531E-2</v>
      </c>
      <c r="EC433" s="60">
        <v>-0.1066515532715267</v>
      </c>
      <c r="ED433" s="60">
        <v>-1.5815709040185439E-2</v>
      </c>
      <c r="EE433" s="60">
        <v>5.6241573075557392E-4</v>
      </c>
      <c r="EF433" s="60" t="s">
        <v>4949</v>
      </c>
      <c r="EG433" s="60" t="s">
        <v>4949</v>
      </c>
      <c r="EH433" s="60">
        <v>0.1883124366184199</v>
      </c>
      <c r="EI433" s="60">
        <v>0.13454619509877119</v>
      </c>
      <c r="EJ433" s="60">
        <v>0.17686830610901683</v>
      </c>
      <c r="EK433" s="60" t="s">
        <v>4949</v>
      </c>
      <c r="EL433" s="60" t="s">
        <v>4949</v>
      </c>
      <c r="EM433" s="60">
        <v>0.893572658870456</v>
      </c>
      <c r="EN433" s="60">
        <v>-0.85235541937954806</v>
      </c>
      <c r="EO433" s="60">
        <v>-1.0367217898832686</v>
      </c>
      <c r="EP433" s="60" t="s">
        <v>4949</v>
      </c>
      <c r="EQ433" s="60" t="s">
        <v>4949</v>
      </c>
    </row>
    <row r="434" spans="1:147" ht="15" thickBot="1">
      <c r="A434" s="17" t="s">
        <v>3319</v>
      </c>
      <c r="B434" s="17" t="s">
        <v>3320</v>
      </c>
      <c r="C434" s="17" t="s">
        <v>2082</v>
      </c>
      <c r="D434" s="17" t="s">
        <v>5759</v>
      </c>
      <c r="E434" s="19" t="s">
        <v>5574</v>
      </c>
      <c r="F434" s="18" t="s">
        <v>3009</v>
      </c>
      <c r="G434" s="18" t="s">
        <v>1835</v>
      </c>
      <c r="H434" s="19" t="s">
        <v>3</v>
      </c>
      <c r="I434" s="18" t="s">
        <v>5726</v>
      </c>
      <c r="J434" s="18">
        <v>711.7</v>
      </c>
      <c r="K434" s="24">
        <v>1231</v>
      </c>
      <c r="L434" s="24" t="s">
        <v>853</v>
      </c>
      <c r="M434" s="24" t="s">
        <v>4</v>
      </c>
      <c r="N434" s="24">
        <v>446</v>
      </c>
      <c r="O434" s="24">
        <v>57.08</v>
      </c>
      <c r="P434" s="25">
        <v>-6.6199999999999995E-2</v>
      </c>
      <c r="Q434" s="25">
        <v>-0.19489999999999999</v>
      </c>
      <c r="R434" s="26">
        <v>713.54</v>
      </c>
      <c r="S434" s="26">
        <v>713.54</v>
      </c>
      <c r="T434" s="26">
        <v>318240.34999999998</v>
      </c>
      <c r="U434" s="26">
        <v>40730.589999999997</v>
      </c>
      <c r="V434" s="26">
        <v>318240.36</v>
      </c>
      <c r="W434" s="26">
        <v>40730.589999999997</v>
      </c>
      <c r="X434" s="50">
        <v>44510</v>
      </c>
      <c r="Y434" s="50">
        <v>53294</v>
      </c>
      <c r="Z434" s="50">
        <v>61909.56</v>
      </c>
      <c r="AA434" s="50">
        <v>69817.61</v>
      </c>
      <c r="AB434" s="50">
        <v>78090.149999999994</v>
      </c>
      <c r="AC434" s="50" t="s">
        <v>4949</v>
      </c>
      <c r="AD434" s="50">
        <v>13071</v>
      </c>
      <c r="AE434" s="50">
        <v>18041</v>
      </c>
      <c r="AF434" s="50">
        <v>31470.41</v>
      </c>
      <c r="AG434" s="50">
        <v>19638.57</v>
      </c>
      <c r="AH434" s="50">
        <v>22335.279999999999</v>
      </c>
      <c r="AI434" s="50" t="s">
        <v>4949</v>
      </c>
      <c r="AJ434" s="59">
        <v>1897.0972423802614</v>
      </c>
      <c r="AK434" s="59">
        <v>2618.4325108853413</v>
      </c>
      <c r="AL434" s="59">
        <v>4567.5486211901307</v>
      </c>
      <c r="AM434" s="59">
        <v>2850.3004354136428</v>
      </c>
      <c r="AN434" s="59">
        <v>3241.6952104499273</v>
      </c>
      <c r="AO434" s="59" t="s">
        <v>5557</v>
      </c>
      <c r="AP434" s="50">
        <v>40730.589999999997</v>
      </c>
      <c r="AQ434" s="50">
        <v>40730.589999999997</v>
      </c>
      <c r="AR434" s="50">
        <v>40730.589999999997</v>
      </c>
      <c r="AS434" s="50">
        <v>40730.589999999997</v>
      </c>
      <c r="AT434" s="50">
        <v>40730.589999999997</v>
      </c>
      <c r="AU434" s="50">
        <v>40730.589999999997</v>
      </c>
      <c r="AV434" s="50">
        <v>122184</v>
      </c>
      <c r="AW434" s="50">
        <v>142550</v>
      </c>
      <c r="AX434" s="50">
        <v>174156.96</v>
      </c>
      <c r="AY434" s="50">
        <v>191396.33</v>
      </c>
      <c r="AZ434" s="50">
        <v>211048.13</v>
      </c>
      <c r="BA434" s="50" t="s">
        <v>4949</v>
      </c>
      <c r="BB434" s="59">
        <v>17733.526850507984</v>
      </c>
      <c r="BC434" s="59">
        <v>20689.404934687955</v>
      </c>
      <c r="BD434" s="59">
        <v>25276.772133526851</v>
      </c>
      <c r="BE434" s="59">
        <v>27778.857764876633</v>
      </c>
      <c r="BF434" s="59">
        <v>30631.078374455734</v>
      </c>
      <c r="BG434" s="59" t="s">
        <v>5557</v>
      </c>
      <c r="BH434" s="50">
        <v>40730.589999999997</v>
      </c>
      <c r="BI434" s="50">
        <v>40730.589999999997</v>
      </c>
      <c r="BJ434" s="50">
        <v>40730.589999999997</v>
      </c>
      <c r="BK434" s="50">
        <v>40730.589999999997</v>
      </c>
      <c r="BL434" s="50">
        <v>40730.589999999997</v>
      </c>
      <c r="BM434" s="50">
        <v>40730.589999999997</v>
      </c>
      <c r="BN434" s="50" t="s">
        <v>4949</v>
      </c>
      <c r="BO434" s="50" t="s">
        <v>4949</v>
      </c>
      <c r="BP434" s="50" t="s">
        <v>4949</v>
      </c>
      <c r="BQ434" s="50" t="s">
        <v>4949</v>
      </c>
      <c r="BR434" s="50" t="s">
        <v>4949</v>
      </c>
      <c r="BS434" s="50" t="s">
        <v>4949</v>
      </c>
      <c r="BT434" s="59" t="s">
        <v>5557</v>
      </c>
      <c r="BU434" s="59" t="s">
        <v>5557</v>
      </c>
      <c r="BV434" s="59" t="s">
        <v>5557</v>
      </c>
      <c r="BW434" s="59" t="s">
        <v>5557</v>
      </c>
      <c r="BX434" s="59" t="s">
        <v>5557</v>
      </c>
      <c r="BY434" s="59" t="s">
        <v>5557</v>
      </c>
      <c r="BZ434" s="50">
        <v>40730.589999999997</v>
      </c>
      <c r="CA434" s="50">
        <v>40730.589999999997</v>
      </c>
      <c r="CB434" s="50">
        <v>40730.589999999997</v>
      </c>
      <c r="CC434" s="50">
        <v>40730.589999999997</v>
      </c>
      <c r="CD434" s="50">
        <v>40730.589999999997</v>
      </c>
      <c r="CE434" s="50">
        <v>40730.589999999997</v>
      </c>
      <c r="CF434" s="50">
        <v>22004</v>
      </c>
      <c r="CG434" s="50">
        <v>19625</v>
      </c>
      <c r="CH434" s="50">
        <v>36127.21</v>
      </c>
      <c r="CI434" s="50">
        <v>24219.52</v>
      </c>
      <c r="CJ434" s="50">
        <v>21107.3</v>
      </c>
      <c r="CK434" s="50" t="s">
        <v>4949</v>
      </c>
      <c r="CL434" s="50">
        <v>18.318524539619364</v>
      </c>
      <c r="CM434" s="50">
        <v>25.283796283319788</v>
      </c>
      <c r="CN434" s="50">
        <v>44.104619222468258</v>
      </c>
      <c r="CO434" s="50">
        <v>27.522731731928133</v>
      </c>
      <c r="CP434" s="50">
        <v>31.302071362502453</v>
      </c>
      <c r="CQ434" s="50" t="s">
        <v>4949</v>
      </c>
      <c r="CR434" s="50">
        <v>171.23637077108503</v>
      </c>
      <c r="CS434" s="50">
        <v>199.77856882585419</v>
      </c>
      <c r="CT434" s="50">
        <v>244.07455783838327</v>
      </c>
      <c r="CU434" s="50">
        <v>268.23489923480111</v>
      </c>
      <c r="CV434" s="50">
        <v>295.77617232390617</v>
      </c>
      <c r="CW434" s="50" t="s">
        <v>4949</v>
      </c>
      <c r="CX434" s="50" t="s">
        <v>4949</v>
      </c>
      <c r="CY434" s="50" t="s">
        <v>4949</v>
      </c>
      <c r="CZ434" s="50" t="s">
        <v>4949</v>
      </c>
      <c r="DA434" s="50" t="s">
        <v>4949</v>
      </c>
      <c r="DB434" s="50" t="s">
        <v>4949</v>
      </c>
      <c r="DC434" s="50" t="s">
        <v>4949</v>
      </c>
      <c r="DD434" s="50">
        <v>30.83779465762256</v>
      </c>
      <c r="DE434" s="50">
        <v>27.50371387728789</v>
      </c>
      <c r="DF434" s="50">
        <v>50.630952714634077</v>
      </c>
      <c r="DG434" s="50">
        <v>33.942764245872695</v>
      </c>
      <c r="DH434" s="50">
        <v>29.58110267118872</v>
      </c>
      <c r="DI434" s="50" t="s">
        <v>4949</v>
      </c>
      <c r="DJ434" s="50">
        <v>21.611115446408078</v>
      </c>
      <c r="DK434" s="50">
        <v>15.657607117122112</v>
      </c>
      <c r="DL434" s="50">
        <v>8.9760155650974998</v>
      </c>
      <c r="DM434" s="50">
        <v>14.383882838719929</v>
      </c>
      <c r="DN434" s="50">
        <v>12.647206124122913</v>
      </c>
      <c r="DO434" s="50" t="s">
        <v>4949</v>
      </c>
      <c r="DP434" s="50">
        <v>2.3119139167157732</v>
      </c>
      <c r="DQ434" s="50">
        <v>1.9816126972991934</v>
      </c>
      <c r="DR434" s="50">
        <v>1.6219787598497357</v>
      </c>
      <c r="DS434" s="50">
        <v>1.4758845689465416</v>
      </c>
      <c r="DT434" s="50">
        <v>1.3384572040510381</v>
      </c>
      <c r="DU434" s="50" t="s">
        <v>4949</v>
      </c>
      <c r="DV434" s="58" t="s">
        <v>4949</v>
      </c>
      <c r="DW434" s="58" t="s">
        <v>4949</v>
      </c>
      <c r="DX434" s="58" t="s">
        <v>4949</v>
      </c>
      <c r="DY434" s="58" t="s">
        <v>4949</v>
      </c>
      <c r="DZ434" s="58" t="s">
        <v>4949</v>
      </c>
      <c r="EA434" s="58" t="s">
        <v>4949</v>
      </c>
      <c r="EB434" s="60">
        <v>0.10697800039285013</v>
      </c>
      <c r="EC434" s="60">
        <v>0.12655910206944931</v>
      </c>
      <c r="ED434" s="60">
        <v>0.18070142014421933</v>
      </c>
      <c r="EE434" s="60">
        <v>0.10260682636913676</v>
      </c>
      <c r="EF434" s="60">
        <v>0.10583026724757048</v>
      </c>
      <c r="EG434" s="60" t="s">
        <v>4949</v>
      </c>
      <c r="EH434" s="60">
        <v>0.19734891035722302</v>
      </c>
      <c r="EI434" s="60">
        <v>0.16166097496903964</v>
      </c>
      <c r="EJ434" s="60">
        <v>0.12773552259134147</v>
      </c>
      <c r="EK434" s="60">
        <v>0.11848787146967643</v>
      </c>
      <c r="EL434" s="60" t="s">
        <v>4949</v>
      </c>
      <c r="EM434" s="60">
        <v>0.38023104582663914</v>
      </c>
      <c r="EN434" s="60">
        <v>0.74438279474530233</v>
      </c>
      <c r="EO434" s="60">
        <v>-0.37596713865500964</v>
      </c>
      <c r="EP434" s="60">
        <v>0.13731702461024398</v>
      </c>
      <c r="EQ434" s="60" t="s">
        <v>4949</v>
      </c>
    </row>
    <row r="435" spans="1:147" ht="15" thickBot="1">
      <c r="A435" s="17" t="s">
        <v>4435</v>
      </c>
      <c r="B435" s="17" t="s">
        <v>4436</v>
      </c>
      <c r="C435" s="17" t="s">
        <v>3411</v>
      </c>
      <c r="D435" s="17" t="s">
        <v>5757</v>
      </c>
      <c r="E435" s="19" t="s">
        <v>5574</v>
      </c>
      <c r="F435" s="18" t="s">
        <v>3040</v>
      </c>
      <c r="G435" s="18" t="s">
        <v>208</v>
      </c>
      <c r="H435" s="19" t="s">
        <v>3</v>
      </c>
      <c r="I435" s="18" t="s">
        <v>5726</v>
      </c>
      <c r="J435" s="18">
        <v>22</v>
      </c>
      <c r="K435" s="24">
        <v>1231</v>
      </c>
      <c r="L435" s="24" t="s">
        <v>853</v>
      </c>
      <c r="M435" s="24" t="s">
        <v>4</v>
      </c>
      <c r="N435" s="24">
        <v>12.84</v>
      </c>
      <c r="O435" s="24">
        <v>1.64</v>
      </c>
      <c r="P435" s="25">
        <v>0.11560000000000001</v>
      </c>
      <c r="Q435" s="25">
        <v>4.3899999999999995E-2</v>
      </c>
      <c r="R435" s="26">
        <v>1764.64</v>
      </c>
      <c r="S435" s="26">
        <v>1496.28</v>
      </c>
      <c r="T435" s="26">
        <v>22658.03</v>
      </c>
      <c r="U435" s="26">
        <v>2899.93</v>
      </c>
      <c r="V435" s="26">
        <v>19212.29</v>
      </c>
      <c r="W435" s="26">
        <v>2458.92</v>
      </c>
      <c r="X435" s="50">
        <v>738.54</v>
      </c>
      <c r="Y435" s="50">
        <v>1009.45</v>
      </c>
      <c r="Z435" s="50">
        <v>1465.15</v>
      </c>
      <c r="AA435" s="50">
        <v>1886</v>
      </c>
      <c r="AB435" s="50">
        <v>2434.15</v>
      </c>
      <c r="AC435" s="50">
        <v>3314.72</v>
      </c>
      <c r="AD435" s="50">
        <v>-631.26</v>
      </c>
      <c r="AE435" s="50">
        <v>-440.63</v>
      </c>
      <c r="AF435" s="50">
        <v>-318.99</v>
      </c>
      <c r="AG435" s="50">
        <v>-203.03</v>
      </c>
      <c r="AH435" s="50">
        <v>-115.28</v>
      </c>
      <c r="AI435" s="50">
        <v>110.97</v>
      </c>
      <c r="AJ435" s="59">
        <v>-91.619738751814225</v>
      </c>
      <c r="AK435" s="59">
        <v>-63.952104499274313</v>
      </c>
      <c r="AL435" s="59">
        <v>-46.297532656023229</v>
      </c>
      <c r="AM435" s="59">
        <v>-29.46734397677794</v>
      </c>
      <c r="AN435" s="59">
        <v>-16.731494920174168</v>
      </c>
      <c r="AO435" s="59">
        <v>16.105950653120466</v>
      </c>
      <c r="AP435" s="50">
        <v>2899.93</v>
      </c>
      <c r="AQ435" s="50">
        <v>2899.93</v>
      </c>
      <c r="AR435" s="50">
        <v>2899.93</v>
      </c>
      <c r="AS435" s="50">
        <v>2899.93</v>
      </c>
      <c r="AT435" s="50">
        <v>2899.93</v>
      </c>
      <c r="AU435" s="50">
        <v>2899.93</v>
      </c>
      <c r="AV435" s="50">
        <v>7147.85</v>
      </c>
      <c r="AW435" s="50">
        <v>6725.3</v>
      </c>
      <c r="AX435" s="50">
        <v>6406.31</v>
      </c>
      <c r="AY435" s="50">
        <v>6203.28</v>
      </c>
      <c r="AZ435" s="50">
        <v>6087.99</v>
      </c>
      <c r="BA435" s="50">
        <v>6198.96</v>
      </c>
      <c r="BB435" s="59">
        <v>1037.4238026124819</v>
      </c>
      <c r="BC435" s="59">
        <v>976.0957910014514</v>
      </c>
      <c r="BD435" s="59">
        <v>929.79825834542828</v>
      </c>
      <c r="BE435" s="59">
        <v>900.33091436865027</v>
      </c>
      <c r="BF435" s="59">
        <v>883.59796806966619</v>
      </c>
      <c r="BG435" s="59">
        <v>899.70391872278674</v>
      </c>
      <c r="BH435" s="50">
        <v>2899.93</v>
      </c>
      <c r="BI435" s="50">
        <v>2899.93</v>
      </c>
      <c r="BJ435" s="50">
        <v>2899.93</v>
      </c>
      <c r="BK435" s="50">
        <v>2899.93</v>
      </c>
      <c r="BL435" s="50">
        <v>2899.93</v>
      </c>
      <c r="BM435" s="50">
        <v>2899.93</v>
      </c>
      <c r="BN435" s="50" t="s">
        <v>4949</v>
      </c>
      <c r="BO435" s="50" t="s">
        <v>4949</v>
      </c>
      <c r="BP435" s="50" t="s">
        <v>4949</v>
      </c>
      <c r="BQ435" s="50" t="s">
        <v>4949</v>
      </c>
      <c r="BR435" s="50" t="s">
        <v>4949</v>
      </c>
      <c r="BS435" s="50" t="s">
        <v>4949</v>
      </c>
      <c r="BT435" s="59" t="s">
        <v>5557</v>
      </c>
      <c r="BU435" s="59" t="s">
        <v>5557</v>
      </c>
      <c r="BV435" s="59" t="s">
        <v>5557</v>
      </c>
      <c r="BW435" s="59" t="s">
        <v>5557</v>
      </c>
      <c r="BX435" s="59" t="s">
        <v>5557</v>
      </c>
      <c r="BY435" s="59" t="s">
        <v>5557</v>
      </c>
      <c r="BZ435" s="50">
        <v>2899.93</v>
      </c>
      <c r="CA435" s="50">
        <v>2899.93</v>
      </c>
      <c r="CB435" s="50">
        <v>2899.93</v>
      </c>
      <c r="CC435" s="50">
        <v>2899.93</v>
      </c>
      <c r="CD435" s="50">
        <v>2899.93</v>
      </c>
      <c r="CE435" s="50">
        <v>2899.93</v>
      </c>
      <c r="CF435" s="50">
        <v>-665.49</v>
      </c>
      <c r="CG435" s="50">
        <v>-365.55</v>
      </c>
      <c r="CH435" s="50">
        <v>-237.76</v>
      </c>
      <c r="CI435" s="50">
        <v>-112.44</v>
      </c>
      <c r="CJ435" s="50">
        <v>-37.6</v>
      </c>
      <c r="CK435" s="50">
        <v>208.48</v>
      </c>
      <c r="CL435" s="50">
        <v>-0.35772735515459242</v>
      </c>
      <c r="CM435" s="50">
        <v>-0.2496996554538036</v>
      </c>
      <c r="CN435" s="50">
        <v>-0.18076774866261675</v>
      </c>
      <c r="CO435" s="50">
        <v>-0.11505462870613836</v>
      </c>
      <c r="CP435" s="50">
        <v>-6.5327772236830173E-2</v>
      </c>
      <c r="CQ435" s="50">
        <v>6.2885347719648196E-2</v>
      </c>
      <c r="CR435" s="50">
        <v>4.0505995557167465</v>
      </c>
      <c r="CS435" s="50">
        <v>3.8111456161030008</v>
      </c>
      <c r="CT435" s="50">
        <v>3.6303778674403846</v>
      </c>
      <c r="CU435" s="50">
        <v>3.5153232387342457</v>
      </c>
      <c r="CV435" s="50">
        <v>3.4499897996191855</v>
      </c>
      <c r="CW435" s="50">
        <v>3.5128751473388338</v>
      </c>
      <c r="CX435" s="50" t="s">
        <v>4949</v>
      </c>
      <c r="CY435" s="50" t="s">
        <v>4949</v>
      </c>
      <c r="CZ435" s="50" t="s">
        <v>4949</v>
      </c>
      <c r="DA435" s="50" t="s">
        <v>4949</v>
      </c>
      <c r="DB435" s="50" t="s">
        <v>4949</v>
      </c>
      <c r="DC435" s="50" t="s">
        <v>4949</v>
      </c>
      <c r="DD435" s="50">
        <v>-0.37712507933629519</v>
      </c>
      <c r="DE435" s="50">
        <v>-0.20715273370205819</v>
      </c>
      <c r="DF435" s="50">
        <v>-0.13473569679934716</v>
      </c>
      <c r="DG435" s="50">
        <v>-6.3718378819475924E-2</v>
      </c>
      <c r="DH435" s="50">
        <v>-2.1307462145253423E-2</v>
      </c>
      <c r="DI435" s="50">
        <v>0.11814307734155408</v>
      </c>
      <c r="DJ435" s="50">
        <v>-31.859915090454013</v>
      </c>
      <c r="DK435" s="50">
        <v>-45.643487733472526</v>
      </c>
      <c r="DL435" s="50">
        <v>-63.048653562807608</v>
      </c>
      <c r="DM435" s="50">
        <v>-99.058710535388855</v>
      </c>
      <c r="DN435" s="50">
        <v>-174.46122484385842</v>
      </c>
      <c r="DO435" s="50">
        <v>181.23718122014958</v>
      </c>
      <c r="DP435" s="50">
        <v>2.8136978252201708</v>
      </c>
      <c r="DQ435" s="50">
        <v>2.9904822089720904</v>
      </c>
      <c r="DR435" s="50">
        <v>3.1393875725651736</v>
      </c>
      <c r="DS435" s="50">
        <v>3.2421380302033764</v>
      </c>
      <c r="DT435" s="50">
        <v>3.3035353211815393</v>
      </c>
      <c r="DU435" s="50">
        <v>3.2443974473137427</v>
      </c>
      <c r="DV435" s="58" t="s">
        <v>4949</v>
      </c>
      <c r="DW435" s="58" t="s">
        <v>4949</v>
      </c>
      <c r="DX435" s="58" t="s">
        <v>4949</v>
      </c>
      <c r="DY435" s="58" t="s">
        <v>4949</v>
      </c>
      <c r="DZ435" s="58" t="s">
        <v>4949</v>
      </c>
      <c r="EA435" s="58" t="s">
        <v>4949</v>
      </c>
      <c r="EB435" s="60">
        <v>-8.8314668047035111E-2</v>
      </c>
      <c r="EC435" s="60">
        <v>-6.5518266843114806E-2</v>
      </c>
      <c r="ED435" s="60">
        <v>-4.9793094620772332E-2</v>
      </c>
      <c r="EE435" s="60">
        <v>-3.2729459253814111E-2</v>
      </c>
      <c r="EF435" s="60">
        <v>-1.893564214133072E-2</v>
      </c>
      <c r="EG435" s="60">
        <v>1.7901389910565644E-2</v>
      </c>
      <c r="EH435" s="60">
        <v>0.36681831722046221</v>
      </c>
      <c r="EI435" s="60">
        <v>0.4514339491802466</v>
      </c>
      <c r="EJ435" s="60">
        <v>0.28724021431252766</v>
      </c>
      <c r="EK435" s="60">
        <v>0.29064156945917285</v>
      </c>
      <c r="EL435" s="60">
        <v>0.3617566707064066</v>
      </c>
      <c r="EM435" s="60">
        <v>-0.30198333491746665</v>
      </c>
      <c r="EN435" s="60">
        <v>-0.27605927875995728</v>
      </c>
      <c r="EO435" s="60">
        <v>-0.36352236747233457</v>
      </c>
      <c r="EP435" s="60">
        <v>-0.43220213761513082</v>
      </c>
      <c r="EQ435" s="60">
        <v>-1.9626127689104789</v>
      </c>
    </row>
    <row r="436" spans="1:147" ht="15" thickBot="1">
      <c r="A436" s="17" t="s">
        <v>5296</v>
      </c>
      <c r="B436" s="17" t="s">
        <v>5297</v>
      </c>
      <c r="C436" s="17" t="s">
        <v>5298</v>
      </c>
      <c r="D436" s="17" t="s">
        <v>5750</v>
      </c>
      <c r="E436" s="19" t="s">
        <v>5574</v>
      </c>
      <c r="F436" s="18" t="s">
        <v>3031</v>
      </c>
      <c r="G436" s="18" t="s">
        <v>2030</v>
      </c>
      <c r="H436" s="19" t="s">
        <v>3</v>
      </c>
      <c r="I436" s="18" t="s">
        <v>5726</v>
      </c>
      <c r="J436" s="18">
        <v>42</v>
      </c>
      <c r="K436" s="24">
        <v>1231</v>
      </c>
      <c r="L436" s="24" t="s">
        <v>853</v>
      </c>
      <c r="M436" s="24" t="s">
        <v>4</v>
      </c>
      <c r="N436" s="24">
        <v>28.18</v>
      </c>
      <c r="O436" s="24">
        <v>3.61</v>
      </c>
      <c r="P436" s="25">
        <v>-9.1000000000000004E-3</v>
      </c>
      <c r="Q436" s="25">
        <v>-8.6800000000000002E-2</v>
      </c>
      <c r="R436" s="26">
        <v>5808.6</v>
      </c>
      <c r="S436" s="26">
        <v>2354.77</v>
      </c>
      <c r="T436" s="26">
        <v>163686.48000000001</v>
      </c>
      <c r="U436" s="26">
        <v>20949.72</v>
      </c>
      <c r="V436" s="26">
        <v>66357.47</v>
      </c>
      <c r="W436" s="26">
        <v>8492.89</v>
      </c>
      <c r="X436" s="50">
        <v>163205</v>
      </c>
      <c r="Y436" s="50">
        <v>269897</v>
      </c>
      <c r="Z436" s="50">
        <v>323451.96999999997</v>
      </c>
      <c r="AA436" s="50">
        <v>404160.66</v>
      </c>
      <c r="AB436" s="50">
        <v>453810.58</v>
      </c>
      <c r="AC436" s="50">
        <v>497273.65</v>
      </c>
      <c r="AD436" s="50">
        <v>11953</v>
      </c>
      <c r="AE436" s="50">
        <v>14135</v>
      </c>
      <c r="AF436" s="50">
        <v>19278.150000000001</v>
      </c>
      <c r="AG436" s="50">
        <v>22513.13</v>
      </c>
      <c r="AH436" s="50">
        <v>25781.95</v>
      </c>
      <c r="AI436" s="50">
        <v>28196.25</v>
      </c>
      <c r="AJ436" s="59">
        <v>1734.8330914368651</v>
      </c>
      <c r="AK436" s="59">
        <v>2051.5239477503628</v>
      </c>
      <c r="AL436" s="59">
        <v>2797.9898403483312</v>
      </c>
      <c r="AM436" s="59">
        <v>3267.5079825834546</v>
      </c>
      <c r="AN436" s="59">
        <v>3741.9375907111757</v>
      </c>
      <c r="AO436" s="59">
        <v>4092.3439767779391</v>
      </c>
      <c r="AP436" s="50">
        <v>20949.72</v>
      </c>
      <c r="AQ436" s="50">
        <v>20949.72</v>
      </c>
      <c r="AR436" s="50">
        <v>20949.72</v>
      </c>
      <c r="AS436" s="50">
        <v>20949.72</v>
      </c>
      <c r="AT436" s="50">
        <v>20949.72</v>
      </c>
      <c r="AU436" s="50">
        <v>20949.72</v>
      </c>
      <c r="AV436" s="50">
        <v>15451</v>
      </c>
      <c r="AW436" s="50">
        <v>26488</v>
      </c>
      <c r="AX436" s="50">
        <v>46063.15</v>
      </c>
      <c r="AY436" s="50">
        <v>68576.28</v>
      </c>
      <c r="AZ436" s="50">
        <v>94358.22</v>
      </c>
      <c r="BA436" s="50">
        <v>122554.47</v>
      </c>
      <c r="BB436" s="59">
        <v>2242.5253991291729</v>
      </c>
      <c r="BC436" s="59">
        <v>3844.4121915820033</v>
      </c>
      <c r="BD436" s="59">
        <v>6685.5079825834546</v>
      </c>
      <c r="BE436" s="59">
        <v>9953.0159651669092</v>
      </c>
      <c r="BF436" s="59">
        <v>13694.952104499274</v>
      </c>
      <c r="BG436" s="59">
        <v>17787.296081277214</v>
      </c>
      <c r="BH436" s="50">
        <v>20949.72</v>
      </c>
      <c r="BI436" s="50">
        <v>20949.72</v>
      </c>
      <c r="BJ436" s="50">
        <v>20949.72</v>
      </c>
      <c r="BK436" s="50">
        <v>20949.72</v>
      </c>
      <c r="BL436" s="50">
        <v>20949.72</v>
      </c>
      <c r="BM436" s="50">
        <v>20949.72</v>
      </c>
      <c r="BN436" s="50" t="s">
        <v>4949</v>
      </c>
      <c r="BO436" s="50" t="s">
        <v>4949</v>
      </c>
      <c r="BP436" s="50" t="s">
        <v>4949</v>
      </c>
      <c r="BQ436" s="50" t="s">
        <v>4949</v>
      </c>
      <c r="BR436" s="50" t="s">
        <v>4949</v>
      </c>
      <c r="BS436" s="50" t="s">
        <v>4949</v>
      </c>
      <c r="BT436" s="59" t="s">
        <v>5557</v>
      </c>
      <c r="BU436" s="59" t="s">
        <v>5557</v>
      </c>
      <c r="BV436" s="59" t="s">
        <v>5557</v>
      </c>
      <c r="BW436" s="59" t="s">
        <v>5557</v>
      </c>
      <c r="BX436" s="59" t="s">
        <v>5557</v>
      </c>
      <c r="BY436" s="59" t="s">
        <v>5557</v>
      </c>
      <c r="BZ436" s="50">
        <v>20949.72</v>
      </c>
      <c r="CA436" s="50">
        <v>20949.72</v>
      </c>
      <c r="CB436" s="50">
        <v>20949.72</v>
      </c>
      <c r="CC436" s="50">
        <v>20949.72</v>
      </c>
      <c r="CD436" s="50">
        <v>20949.72</v>
      </c>
      <c r="CE436" s="50">
        <v>20949.72</v>
      </c>
      <c r="CF436" s="50">
        <v>24925</v>
      </c>
      <c r="CG436" s="50">
        <v>44887</v>
      </c>
      <c r="CH436" s="50">
        <v>21152.12</v>
      </c>
      <c r="CI436" s="50">
        <v>31934.799999999999</v>
      </c>
      <c r="CJ436" s="50">
        <v>32200.69</v>
      </c>
      <c r="CK436" s="50">
        <v>34306.33</v>
      </c>
      <c r="CL436" s="50">
        <v>2.0578108322143027</v>
      </c>
      <c r="CM436" s="50">
        <v>2.4334607306407738</v>
      </c>
      <c r="CN436" s="50">
        <v>3.3188978411321144</v>
      </c>
      <c r="CO436" s="50">
        <v>3.8758272217057468</v>
      </c>
      <c r="CP436" s="50">
        <v>4.4385824467169366</v>
      </c>
      <c r="CQ436" s="50">
        <v>4.8542247701683712</v>
      </c>
      <c r="CR436" s="50">
        <v>2.6600213476569223</v>
      </c>
      <c r="CS436" s="50">
        <v>4.5601349722824773</v>
      </c>
      <c r="CT436" s="50">
        <v>7.9301638949144371</v>
      </c>
      <c r="CU436" s="50">
        <v>11.805991116620183</v>
      </c>
      <c r="CV436" s="50">
        <v>16.244571841751885</v>
      </c>
      <c r="CW436" s="50">
        <v>21.098796611920257</v>
      </c>
      <c r="CX436" s="50" t="s">
        <v>4949</v>
      </c>
      <c r="CY436" s="50" t="s">
        <v>4949</v>
      </c>
      <c r="CZ436" s="50" t="s">
        <v>4949</v>
      </c>
      <c r="DA436" s="50" t="s">
        <v>4949</v>
      </c>
      <c r="DB436" s="50" t="s">
        <v>4949</v>
      </c>
      <c r="DC436" s="50" t="s">
        <v>4949</v>
      </c>
      <c r="DD436" s="50">
        <v>4.291051199944909</v>
      </c>
      <c r="DE436" s="50">
        <v>7.7276796474193432</v>
      </c>
      <c r="DF436" s="50">
        <v>3.6415177495437794</v>
      </c>
      <c r="DG436" s="50">
        <v>5.4978480184553931</v>
      </c>
      <c r="DH436" s="50">
        <v>5.5436232482870222</v>
      </c>
      <c r="DI436" s="50">
        <v>5.9061271218538032</v>
      </c>
      <c r="DJ436" s="50">
        <v>12.155326696226888</v>
      </c>
      <c r="DK436" s="50">
        <v>10.27892607003891</v>
      </c>
      <c r="DL436" s="50">
        <v>7.5366474480175736</v>
      </c>
      <c r="DM436" s="50">
        <v>6.4536836948038765</v>
      </c>
      <c r="DN436" s="50">
        <v>5.6354395226117493</v>
      </c>
      <c r="DO436" s="50">
        <v>5.1529057942102225</v>
      </c>
      <c r="DP436" s="50">
        <v>9.4034444372532526</v>
      </c>
      <c r="DQ436" s="50">
        <v>5.4852242524916939</v>
      </c>
      <c r="DR436" s="50">
        <v>3.1542050424254526</v>
      </c>
      <c r="DS436" s="50">
        <v>2.1187008102510081</v>
      </c>
      <c r="DT436" s="50">
        <v>1.5397982284956202</v>
      </c>
      <c r="DU436" s="50">
        <v>1.1855350522914423</v>
      </c>
      <c r="DV436" s="58" t="s">
        <v>4949</v>
      </c>
      <c r="DW436" s="58" t="s">
        <v>4949</v>
      </c>
      <c r="DX436" s="58" t="s">
        <v>4949</v>
      </c>
      <c r="DY436" s="58" t="s">
        <v>4949</v>
      </c>
      <c r="DZ436" s="58" t="s">
        <v>4949</v>
      </c>
      <c r="EA436" s="58" t="s">
        <v>4949</v>
      </c>
      <c r="EB436" s="60">
        <v>0.77360688628567731</v>
      </c>
      <c r="EC436" s="60">
        <v>0.53363787375415284</v>
      </c>
      <c r="ED436" s="60">
        <v>0.41851566816424846</v>
      </c>
      <c r="EE436" s="60">
        <v>0.32829325241905805</v>
      </c>
      <c r="EF436" s="60">
        <v>0.27323480667609035</v>
      </c>
      <c r="EG436" s="60">
        <v>0.23007116753880946</v>
      </c>
      <c r="EH436" s="60">
        <v>0.65372997150822587</v>
      </c>
      <c r="EI436" s="60">
        <v>0.19842743713342492</v>
      </c>
      <c r="EJ436" s="60">
        <v>0.24952295081090403</v>
      </c>
      <c r="EK436" s="60">
        <v>0.12284698862081234</v>
      </c>
      <c r="EL436" s="60">
        <v>9.5773593467124662E-2</v>
      </c>
      <c r="EM436" s="60">
        <v>0.18254831423073714</v>
      </c>
      <c r="EN436" s="60">
        <v>0.36385921471524596</v>
      </c>
      <c r="EO436" s="60">
        <v>0.16780552075795652</v>
      </c>
      <c r="EP436" s="60">
        <v>0.14519615886373871</v>
      </c>
      <c r="EQ436" s="60">
        <v>9.3643033207340798E-2</v>
      </c>
    </row>
    <row r="437" spans="1:147" ht="15" thickBot="1">
      <c r="A437" s="17" t="s">
        <v>3163</v>
      </c>
      <c r="B437" s="17" t="s">
        <v>3164</v>
      </c>
      <c r="C437" s="17" t="s">
        <v>3165</v>
      </c>
      <c r="D437" s="17" t="s">
        <v>5748</v>
      </c>
      <c r="E437" s="19" t="s">
        <v>5574</v>
      </c>
      <c r="F437" s="18" t="s">
        <v>3036</v>
      </c>
      <c r="G437" s="18" t="s">
        <v>544</v>
      </c>
      <c r="H437" s="19" t="s">
        <v>3</v>
      </c>
      <c r="I437" s="18" t="s">
        <v>5726</v>
      </c>
      <c r="J437" s="18">
        <v>3.2</v>
      </c>
      <c r="K437" s="24">
        <v>1231</v>
      </c>
      <c r="L437" s="24" t="s">
        <v>853</v>
      </c>
      <c r="M437" s="24" t="s">
        <v>4</v>
      </c>
      <c r="N437" s="24">
        <v>3.03</v>
      </c>
      <c r="O437" s="24">
        <v>0.39</v>
      </c>
      <c r="P437" s="25">
        <v>-6.1900000000000004E-2</v>
      </c>
      <c r="Q437" s="25">
        <v>9.3900000000000011E-2</v>
      </c>
      <c r="R437" s="26">
        <v>2000</v>
      </c>
      <c r="S437" s="26">
        <v>2000</v>
      </c>
      <c r="T437" s="26">
        <v>6060</v>
      </c>
      <c r="U437" s="26">
        <v>775.6</v>
      </c>
      <c r="V437" s="26">
        <v>6060</v>
      </c>
      <c r="W437" s="26">
        <v>775.6</v>
      </c>
      <c r="X437" s="50">
        <v>3302.42</v>
      </c>
      <c r="Y437" s="50">
        <v>3441.23</v>
      </c>
      <c r="Z437" s="50">
        <v>2934.04</v>
      </c>
      <c r="AA437" s="50">
        <v>2938.49</v>
      </c>
      <c r="AB437" s="50">
        <v>2939.73</v>
      </c>
      <c r="AC437" s="50" t="s">
        <v>4949</v>
      </c>
      <c r="AD437" s="50">
        <v>973.61</v>
      </c>
      <c r="AE437" s="50">
        <v>801.13</v>
      </c>
      <c r="AF437" s="50">
        <v>481.05</v>
      </c>
      <c r="AG437" s="50">
        <v>481.35</v>
      </c>
      <c r="AH437" s="50">
        <v>481.05</v>
      </c>
      <c r="AI437" s="50" t="s">
        <v>4949</v>
      </c>
      <c r="AJ437" s="59">
        <v>141.30769230769232</v>
      </c>
      <c r="AK437" s="59">
        <v>116.27431059506532</v>
      </c>
      <c r="AL437" s="59">
        <v>69.818577648766336</v>
      </c>
      <c r="AM437" s="59">
        <v>69.862119013062411</v>
      </c>
      <c r="AN437" s="59">
        <v>69.818577648766336</v>
      </c>
      <c r="AO437" s="59" t="s">
        <v>5557</v>
      </c>
      <c r="AP437" s="50">
        <v>775.6</v>
      </c>
      <c r="AQ437" s="50">
        <v>775.6</v>
      </c>
      <c r="AR437" s="50">
        <v>775.6</v>
      </c>
      <c r="AS437" s="50">
        <v>775.6</v>
      </c>
      <c r="AT437" s="50">
        <v>775.6</v>
      </c>
      <c r="AU437" s="50">
        <v>775.6</v>
      </c>
      <c r="AV437" s="50">
        <v>3995.75</v>
      </c>
      <c r="AW437" s="50">
        <v>3810.17</v>
      </c>
      <c r="AX437" s="50">
        <v>3808.82</v>
      </c>
      <c r="AY437" s="50">
        <v>3807.78</v>
      </c>
      <c r="AZ437" s="50">
        <v>3806.42</v>
      </c>
      <c r="BA437" s="50" t="s">
        <v>4949</v>
      </c>
      <c r="BB437" s="59">
        <v>579.93468795355591</v>
      </c>
      <c r="BC437" s="59">
        <v>553</v>
      </c>
      <c r="BD437" s="59">
        <v>552.80406386066772</v>
      </c>
      <c r="BE437" s="59">
        <v>552.65312046444126</v>
      </c>
      <c r="BF437" s="59">
        <v>552.45573294629901</v>
      </c>
      <c r="BG437" s="59" t="s">
        <v>5557</v>
      </c>
      <c r="BH437" s="50">
        <v>775.6</v>
      </c>
      <c r="BI437" s="50">
        <v>775.6</v>
      </c>
      <c r="BJ437" s="50">
        <v>775.6</v>
      </c>
      <c r="BK437" s="50">
        <v>775.6</v>
      </c>
      <c r="BL437" s="50">
        <v>775.6</v>
      </c>
      <c r="BM437" s="50">
        <v>775.6</v>
      </c>
      <c r="BN437" s="50">
        <v>987</v>
      </c>
      <c r="BO437" s="50">
        <v>482.4</v>
      </c>
      <c r="BP437" s="50">
        <v>482.4</v>
      </c>
      <c r="BQ437" s="50">
        <v>482.4</v>
      </c>
      <c r="BR437" s="50">
        <v>482.4</v>
      </c>
      <c r="BS437" s="50" t="s">
        <v>4949</v>
      </c>
      <c r="BT437" s="59">
        <v>143.2510885341074</v>
      </c>
      <c r="BU437" s="59">
        <v>70.014513788098697</v>
      </c>
      <c r="BV437" s="59">
        <v>70.014513788098697</v>
      </c>
      <c r="BW437" s="59">
        <v>70.014513788098697</v>
      </c>
      <c r="BX437" s="59">
        <v>70.014513788098697</v>
      </c>
      <c r="BY437" s="59" t="s">
        <v>5557</v>
      </c>
      <c r="BZ437" s="50">
        <v>775.6</v>
      </c>
      <c r="CA437" s="50">
        <v>775.6</v>
      </c>
      <c r="CB437" s="50">
        <v>775.6</v>
      </c>
      <c r="CC437" s="50">
        <v>775.6</v>
      </c>
      <c r="CD437" s="50">
        <v>775.6</v>
      </c>
      <c r="CE437" s="50">
        <v>775.6</v>
      </c>
      <c r="CF437" s="50">
        <v>955.08</v>
      </c>
      <c r="CG437" s="50">
        <v>291.67</v>
      </c>
      <c r="CH437" s="50">
        <v>381.68</v>
      </c>
      <c r="CI437" s="50">
        <v>390.56</v>
      </c>
      <c r="CJ437" s="50">
        <v>394.6</v>
      </c>
      <c r="CK437" s="50" t="s">
        <v>4949</v>
      </c>
      <c r="CL437" s="50">
        <v>0.48680499999999999</v>
      </c>
      <c r="CM437" s="50">
        <v>0.400565</v>
      </c>
      <c r="CN437" s="50">
        <v>0.24052500000000002</v>
      </c>
      <c r="CO437" s="50">
        <v>0.240675</v>
      </c>
      <c r="CP437" s="50">
        <v>0.24052500000000002</v>
      </c>
      <c r="CQ437" s="50" t="s">
        <v>4949</v>
      </c>
      <c r="CR437" s="50">
        <v>1.9978750000000001</v>
      </c>
      <c r="CS437" s="50">
        <v>1.9050850000000001</v>
      </c>
      <c r="CT437" s="50">
        <v>1.9044100000000002</v>
      </c>
      <c r="CU437" s="50">
        <v>1.9038900000000001</v>
      </c>
      <c r="CV437" s="50">
        <v>1.9032100000000001</v>
      </c>
      <c r="CW437" s="50" t="s">
        <v>4949</v>
      </c>
      <c r="CX437" s="50">
        <v>0.49349999999999999</v>
      </c>
      <c r="CY437" s="50">
        <v>0.2412</v>
      </c>
      <c r="CZ437" s="50">
        <v>0.2412</v>
      </c>
      <c r="DA437" s="50">
        <v>0.2412</v>
      </c>
      <c r="DB437" s="50">
        <v>0.2412</v>
      </c>
      <c r="DC437" s="50" t="s">
        <v>4949</v>
      </c>
      <c r="DD437" s="50">
        <v>0.47754000000000002</v>
      </c>
      <c r="DE437" s="50">
        <v>0.14583500000000002</v>
      </c>
      <c r="DF437" s="50">
        <v>0.19084000000000001</v>
      </c>
      <c r="DG437" s="50">
        <v>0.19528000000000001</v>
      </c>
      <c r="DH437" s="50">
        <v>0.1973</v>
      </c>
      <c r="DI437" s="50" t="s">
        <v>4949</v>
      </c>
      <c r="DJ437" s="50">
        <v>5.5248199997945795</v>
      </c>
      <c r="DK437" s="50">
        <v>6.714291063872281</v>
      </c>
      <c r="DL437" s="50">
        <v>11.181831410456294</v>
      </c>
      <c r="DM437" s="50">
        <v>11.174862366261557</v>
      </c>
      <c r="DN437" s="50">
        <v>11.181831410456294</v>
      </c>
      <c r="DO437" s="50" t="s">
        <v>4949</v>
      </c>
      <c r="DP437" s="50">
        <v>1.3461853219045237</v>
      </c>
      <c r="DQ437" s="50">
        <v>1.4117532813496512</v>
      </c>
      <c r="DR437" s="50">
        <v>1.412253663864399</v>
      </c>
      <c r="DS437" s="50">
        <v>1.4126393856787944</v>
      </c>
      <c r="DT437" s="50">
        <v>1.4131441091629406</v>
      </c>
      <c r="DU437" s="50" t="s">
        <v>4949</v>
      </c>
      <c r="DV437" s="58">
        <v>0.18349067302222336</v>
      </c>
      <c r="DW437" s="58">
        <v>8.9681763592624669E-2</v>
      </c>
      <c r="DX437" s="58">
        <v>8.9681763592624669E-2</v>
      </c>
      <c r="DY437" s="58">
        <v>8.9681763592624669E-2</v>
      </c>
      <c r="DZ437" s="58">
        <v>8.9681763592624669E-2</v>
      </c>
      <c r="EA437" s="58" t="s">
        <v>4949</v>
      </c>
      <c r="EB437" s="60">
        <v>0.2436613902271163</v>
      </c>
      <c r="EC437" s="60">
        <v>0.21026095948474741</v>
      </c>
      <c r="ED437" s="60">
        <v>0.12629895873262584</v>
      </c>
      <c r="EE437" s="60">
        <v>0.12641224020295291</v>
      </c>
      <c r="EF437" s="60">
        <v>0.1263785919577976</v>
      </c>
      <c r="EG437" s="60" t="s">
        <v>4949</v>
      </c>
      <c r="EH437" s="60">
        <v>4.2032812301282085E-2</v>
      </c>
      <c r="EI437" s="60">
        <v>-0.14738625433347963</v>
      </c>
      <c r="EJ437" s="60">
        <v>1.5166800725279206E-3</v>
      </c>
      <c r="EK437" s="60">
        <v>4.219854415024038E-4</v>
      </c>
      <c r="EL437" s="60" t="s">
        <v>4949</v>
      </c>
      <c r="EM437" s="60">
        <v>-0.17715512371483455</v>
      </c>
      <c r="EN437" s="60">
        <v>-0.39953565588606088</v>
      </c>
      <c r="EO437" s="60">
        <v>6.2363579669466596E-4</v>
      </c>
      <c r="EP437" s="60">
        <v>-6.2324711748207307E-4</v>
      </c>
      <c r="EQ437" s="60" t="s">
        <v>4949</v>
      </c>
    </row>
    <row r="438" spans="1:147" ht="15" thickBot="1">
      <c r="A438" s="17" t="s">
        <v>3566</v>
      </c>
      <c r="B438" s="17" t="s">
        <v>3567</v>
      </c>
      <c r="C438" s="17" t="s">
        <v>3568</v>
      </c>
      <c r="D438" s="17" t="s">
        <v>5800</v>
      </c>
      <c r="E438" s="19" t="s">
        <v>5574</v>
      </c>
      <c r="F438" s="18" t="s">
        <v>3043</v>
      </c>
      <c r="G438" s="18" t="s">
        <v>2136</v>
      </c>
      <c r="H438" s="19" t="s">
        <v>3</v>
      </c>
      <c r="I438" s="18" t="s">
        <v>5726</v>
      </c>
      <c r="J438" s="18">
        <v>17.5</v>
      </c>
      <c r="K438" s="24">
        <v>1231</v>
      </c>
      <c r="L438" s="24" t="s">
        <v>853</v>
      </c>
      <c r="M438" s="24" t="s">
        <v>4</v>
      </c>
      <c r="N438" s="24">
        <v>12.45</v>
      </c>
      <c r="O438" s="24">
        <v>1.59</v>
      </c>
      <c r="P438" s="25">
        <v>-2.81E-2</v>
      </c>
      <c r="Q438" s="25">
        <v>0.1067</v>
      </c>
      <c r="R438" s="26">
        <v>2431.15</v>
      </c>
      <c r="S438" s="26">
        <v>2431.15</v>
      </c>
      <c r="T438" s="26">
        <v>30267.759999999998</v>
      </c>
      <c r="U438" s="26">
        <v>3873.88</v>
      </c>
      <c r="V438" s="26">
        <v>30267.759999999998</v>
      </c>
      <c r="W438" s="26">
        <v>3873.88</v>
      </c>
      <c r="X438" s="50">
        <v>4871.67</v>
      </c>
      <c r="Y438" s="50">
        <v>6266.33</v>
      </c>
      <c r="Z438" s="50">
        <v>7444.22</v>
      </c>
      <c r="AA438" s="50">
        <v>8492.24</v>
      </c>
      <c r="AB438" s="50" t="s">
        <v>4949</v>
      </c>
      <c r="AC438" s="50" t="s">
        <v>4949</v>
      </c>
      <c r="AD438" s="50">
        <v>880.35</v>
      </c>
      <c r="AE438" s="50">
        <v>1068.1099999999999</v>
      </c>
      <c r="AF438" s="50">
        <v>1408.61</v>
      </c>
      <c r="AG438" s="50">
        <v>1709.93</v>
      </c>
      <c r="AH438" s="50" t="s">
        <v>4949</v>
      </c>
      <c r="AI438" s="50" t="s">
        <v>4949</v>
      </c>
      <c r="AJ438" s="59">
        <v>127.77213352685052</v>
      </c>
      <c r="AK438" s="59">
        <v>155.02322206095789</v>
      </c>
      <c r="AL438" s="59">
        <v>204.44267053701014</v>
      </c>
      <c r="AM438" s="59">
        <v>248.17561683599422</v>
      </c>
      <c r="AN438" s="59" t="s">
        <v>5557</v>
      </c>
      <c r="AO438" s="59" t="s">
        <v>5557</v>
      </c>
      <c r="AP438" s="50">
        <v>3873.88</v>
      </c>
      <c r="AQ438" s="50">
        <v>3873.88</v>
      </c>
      <c r="AR438" s="50">
        <v>3873.88</v>
      </c>
      <c r="AS438" s="50">
        <v>3873.88</v>
      </c>
      <c r="AT438" s="50">
        <v>3873.88</v>
      </c>
      <c r="AU438" s="50">
        <v>3873.88</v>
      </c>
      <c r="AV438" s="50">
        <v>5705.87</v>
      </c>
      <c r="AW438" s="50">
        <v>5997.35</v>
      </c>
      <c r="AX438" s="50">
        <v>9553.34</v>
      </c>
      <c r="AY438" s="50">
        <v>10418.11</v>
      </c>
      <c r="AZ438" s="50" t="s">
        <v>4949</v>
      </c>
      <c r="BA438" s="50" t="s">
        <v>4949</v>
      </c>
      <c r="BB438" s="59">
        <v>828.1378809869376</v>
      </c>
      <c r="BC438" s="59">
        <v>870.44267053701026</v>
      </c>
      <c r="BD438" s="59">
        <v>1386.5515239477504</v>
      </c>
      <c r="BE438" s="59">
        <v>1512.0624092888245</v>
      </c>
      <c r="BF438" s="59" t="s">
        <v>5557</v>
      </c>
      <c r="BG438" s="59" t="s">
        <v>5557</v>
      </c>
      <c r="BH438" s="50">
        <v>3873.88</v>
      </c>
      <c r="BI438" s="50">
        <v>3873.88</v>
      </c>
      <c r="BJ438" s="50">
        <v>3873.88</v>
      </c>
      <c r="BK438" s="50">
        <v>3873.88</v>
      </c>
      <c r="BL438" s="50">
        <v>3873.88</v>
      </c>
      <c r="BM438" s="50">
        <v>3873.88</v>
      </c>
      <c r="BN438" s="50">
        <v>775.9</v>
      </c>
      <c r="BO438" s="50">
        <v>640.62</v>
      </c>
      <c r="BP438" s="50">
        <v>845.17</v>
      </c>
      <c r="BQ438" s="50">
        <v>1025.96</v>
      </c>
      <c r="BR438" s="50" t="s">
        <v>4949</v>
      </c>
      <c r="BS438" s="50" t="s">
        <v>4949</v>
      </c>
      <c r="BT438" s="59">
        <v>112.61248185776488</v>
      </c>
      <c r="BU438" s="59">
        <v>92.978229317851969</v>
      </c>
      <c r="BV438" s="59">
        <v>122.66618287373004</v>
      </c>
      <c r="BW438" s="59">
        <v>148.90566037735852</v>
      </c>
      <c r="BX438" s="59" t="s">
        <v>5557</v>
      </c>
      <c r="BY438" s="59" t="s">
        <v>5557</v>
      </c>
      <c r="BZ438" s="50">
        <v>3873.88</v>
      </c>
      <c r="CA438" s="50">
        <v>3873.88</v>
      </c>
      <c r="CB438" s="50">
        <v>3873.88</v>
      </c>
      <c r="CC438" s="50">
        <v>3873.88</v>
      </c>
      <c r="CD438" s="50">
        <v>3873.88</v>
      </c>
      <c r="CE438" s="50">
        <v>3873.88</v>
      </c>
      <c r="CF438" s="50">
        <v>1517.69</v>
      </c>
      <c r="CG438" s="50">
        <v>1481.04</v>
      </c>
      <c r="CH438" s="50">
        <v>1614.28</v>
      </c>
      <c r="CI438" s="50">
        <v>1934.55</v>
      </c>
      <c r="CJ438" s="50" t="s">
        <v>4949</v>
      </c>
      <c r="CK438" s="50" t="s">
        <v>4949</v>
      </c>
      <c r="CL438" s="50">
        <v>0.36211258046603456</v>
      </c>
      <c r="CM438" s="50">
        <v>0.43934352055611536</v>
      </c>
      <c r="CN438" s="50">
        <v>0.57940069514427317</v>
      </c>
      <c r="CO438" s="50">
        <v>0.70334203977541487</v>
      </c>
      <c r="CP438" s="50" t="s">
        <v>4949</v>
      </c>
      <c r="CQ438" s="50" t="s">
        <v>4949</v>
      </c>
      <c r="CR438" s="50">
        <v>2.3469839376426793</v>
      </c>
      <c r="CS438" s="50">
        <v>2.466877815025811</v>
      </c>
      <c r="CT438" s="50">
        <v>3.9295559714538388</v>
      </c>
      <c r="CU438" s="50">
        <v>4.2852600621105239</v>
      </c>
      <c r="CV438" s="50" t="s">
        <v>4949</v>
      </c>
      <c r="CW438" s="50" t="s">
        <v>4949</v>
      </c>
      <c r="CX438" s="50">
        <v>0.31914937375316205</v>
      </c>
      <c r="CY438" s="50">
        <v>0.26350492565246897</v>
      </c>
      <c r="CZ438" s="50">
        <v>0.34764206239845336</v>
      </c>
      <c r="DA438" s="50">
        <v>0.42200604652119367</v>
      </c>
      <c r="DB438" s="50" t="s">
        <v>4949</v>
      </c>
      <c r="DC438" s="50" t="s">
        <v>4949</v>
      </c>
      <c r="DD438" s="50">
        <v>0.62426835036916684</v>
      </c>
      <c r="DE438" s="50">
        <v>0.60919318018221824</v>
      </c>
      <c r="DF438" s="50">
        <v>0.66399851921929942</v>
      </c>
      <c r="DG438" s="50">
        <v>0.79573452892663965</v>
      </c>
      <c r="DH438" s="50" t="s">
        <v>4949</v>
      </c>
      <c r="DI438" s="50" t="s">
        <v>4949</v>
      </c>
      <c r="DJ438" s="50">
        <v>30.517975805077526</v>
      </c>
      <c r="DK438" s="50">
        <v>25.153308179869118</v>
      </c>
      <c r="DL438" s="50">
        <v>19.073057837158618</v>
      </c>
      <c r="DM438" s="50">
        <v>15.712046691969846</v>
      </c>
      <c r="DN438" s="50" t="s">
        <v>4949</v>
      </c>
      <c r="DO438" s="50" t="s">
        <v>4949</v>
      </c>
      <c r="DP438" s="50">
        <v>4.7085720494858805</v>
      </c>
      <c r="DQ438" s="50">
        <v>4.4797285467748251</v>
      </c>
      <c r="DR438" s="50">
        <v>2.8122625176116416</v>
      </c>
      <c r="DS438" s="50">
        <v>2.5788266777755271</v>
      </c>
      <c r="DT438" s="50" t="s">
        <v>4949</v>
      </c>
      <c r="DU438" s="50" t="s">
        <v>4949</v>
      </c>
      <c r="DV438" s="58">
        <v>2.8879831760742932E-2</v>
      </c>
      <c r="DW438" s="58">
        <v>2.3844564792585562E-2</v>
      </c>
      <c r="DX438" s="58">
        <v>3.1458135596374663E-2</v>
      </c>
      <c r="DY438" s="58">
        <v>3.8187333668323005E-2</v>
      </c>
      <c r="DZ438" s="58" t="s">
        <v>4949</v>
      </c>
      <c r="EA438" s="58" t="s">
        <v>4949</v>
      </c>
      <c r="EB438" s="60">
        <v>0.15428847835649953</v>
      </c>
      <c r="EC438" s="60">
        <v>0.17809699283850364</v>
      </c>
      <c r="ED438" s="60">
        <v>0.14744686151649578</v>
      </c>
      <c r="EE438" s="60">
        <v>0.16413053807264466</v>
      </c>
      <c r="EF438" s="60" t="s">
        <v>4949</v>
      </c>
      <c r="EG438" s="60" t="s">
        <v>4949</v>
      </c>
      <c r="EH438" s="60">
        <v>0.28627965358901575</v>
      </c>
      <c r="EI438" s="60">
        <v>0.1879712686692212</v>
      </c>
      <c r="EJ438" s="60">
        <v>0.14078305047405903</v>
      </c>
      <c r="EK438" s="60" t="s">
        <v>4949</v>
      </c>
      <c r="EL438" s="60" t="s">
        <v>4949</v>
      </c>
      <c r="EM438" s="60">
        <v>0.21327880956437761</v>
      </c>
      <c r="EN438" s="60">
        <v>0.31878739081180774</v>
      </c>
      <c r="EO438" s="60">
        <v>0.21391300643897182</v>
      </c>
      <c r="EP438" s="60" t="s">
        <v>4949</v>
      </c>
      <c r="EQ438" s="60" t="s">
        <v>4949</v>
      </c>
    </row>
    <row r="439" spans="1:147" ht="15" thickBot="1">
      <c r="A439" s="17" t="s">
        <v>5168</v>
      </c>
      <c r="B439" s="17" t="s">
        <v>5169</v>
      </c>
      <c r="C439" s="17" t="s">
        <v>5170</v>
      </c>
      <c r="D439" s="17" t="s">
        <v>5759</v>
      </c>
      <c r="E439" s="19" t="s">
        <v>5574</v>
      </c>
      <c r="F439" s="18" t="s">
        <v>3009</v>
      </c>
      <c r="G439" s="18" t="s">
        <v>1835</v>
      </c>
      <c r="H439" s="19" t="s">
        <v>3</v>
      </c>
      <c r="I439" s="18" t="s">
        <v>5726</v>
      </c>
      <c r="J439" s="18">
        <v>197</v>
      </c>
      <c r="K439" s="24" t="s">
        <v>2186</v>
      </c>
      <c r="L439" s="24" t="s">
        <v>853</v>
      </c>
      <c r="M439" s="24" t="s">
        <v>4</v>
      </c>
      <c r="N439" s="24">
        <v>155</v>
      </c>
      <c r="O439" s="24">
        <v>19.84</v>
      </c>
      <c r="P439" s="25">
        <v>-5.0799999999999998E-2</v>
      </c>
      <c r="Q439" s="25">
        <v>8.539999999999999E-2</v>
      </c>
      <c r="R439" s="26">
        <v>19099.3</v>
      </c>
      <c r="S439" s="26">
        <v>19099.3</v>
      </c>
      <c r="T439" s="26">
        <v>2960391.89</v>
      </c>
      <c r="U439" s="26">
        <v>378891.35</v>
      </c>
      <c r="V439" s="26">
        <v>2960391.89</v>
      </c>
      <c r="W439" s="26">
        <v>378891.35</v>
      </c>
      <c r="X439" s="50">
        <v>868687</v>
      </c>
      <c r="Y439" s="50">
        <v>941168</v>
      </c>
      <c r="Z439" s="50">
        <v>996347</v>
      </c>
      <c r="AA439" s="50">
        <v>1045287.13</v>
      </c>
      <c r="AB439" s="50">
        <v>1197688.9099999999</v>
      </c>
      <c r="AC439" s="50" t="s">
        <v>4949</v>
      </c>
      <c r="AD439" s="50">
        <v>143991</v>
      </c>
      <c r="AE439" s="50">
        <v>158359</v>
      </c>
      <c r="AF439" s="50">
        <v>157940</v>
      </c>
      <c r="AG439" s="50">
        <v>95362.89</v>
      </c>
      <c r="AH439" s="50">
        <v>134187.93</v>
      </c>
      <c r="AI439" s="50" t="s">
        <v>4949</v>
      </c>
      <c r="AJ439" s="59">
        <v>20898.54862119013</v>
      </c>
      <c r="AK439" s="59">
        <v>22983.889695210451</v>
      </c>
      <c r="AL439" s="59">
        <v>22923.076923076926</v>
      </c>
      <c r="AM439" s="59">
        <v>13840.767779390422</v>
      </c>
      <c r="AN439" s="59">
        <v>19475.751814223513</v>
      </c>
      <c r="AO439" s="59" t="s">
        <v>5557</v>
      </c>
      <c r="AP439" s="50">
        <v>378891.35</v>
      </c>
      <c r="AQ439" s="50">
        <v>378891.35</v>
      </c>
      <c r="AR439" s="50">
        <v>378891.35</v>
      </c>
      <c r="AS439" s="50">
        <v>378891.35</v>
      </c>
      <c r="AT439" s="50">
        <v>378891.35</v>
      </c>
      <c r="AU439" s="50">
        <v>378891.35</v>
      </c>
      <c r="AV439" s="50">
        <v>999515</v>
      </c>
      <c r="AW439" s="50">
        <v>997272</v>
      </c>
      <c r="AX439" s="50">
        <v>1021571</v>
      </c>
      <c r="AY439" s="50">
        <v>1122990.53</v>
      </c>
      <c r="AZ439" s="50">
        <v>1233885.2</v>
      </c>
      <c r="BA439" s="50" t="s">
        <v>4949</v>
      </c>
      <c r="BB439" s="59">
        <v>145067.48911465894</v>
      </c>
      <c r="BC439" s="59">
        <v>144741.94484760522</v>
      </c>
      <c r="BD439" s="59">
        <v>148268.65021770683</v>
      </c>
      <c r="BE439" s="59">
        <v>162988.46589259797</v>
      </c>
      <c r="BF439" s="59">
        <v>179083.48330914369</v>
      </c>
      <c r="BG439" s="59" t="s">
        <v>5557</v>
      </c>
      <c r="BH439" s="50">
        <v>378891.35</v>
      </c>
      <c r="BI439" s="50">
        <v>378891.35</v>
      </c>
      <c r="BJ439" s="50">
        <v>378891.35</v>
      </c>
      <c r="BK439" s="50">
        <v>378891.35</v>
      </c>
      <c r="BL439" s="50">
        <v>378891.35</v>
      </c>
      <c r="BM439" s="50">
        <v>378891.35</v>
      </c>
      <c r="BN439" s="50" t="s">
        <v>4949</v>
      </c>
      <c r="BO439" s="50" t="s">
        <v>4949</v>
      </c>
      <c r="BP439" s="50" t="s">
        <v>4949</v>
      </c>
      <c r="BQ439" s="50" t="s">
        <v>4949</v>
      </c>
      <c r="BR439" s="50" t="s">
        <v>4949</v>
      </c>
      <c r="BS439" s="50" t="s">
        <v>4949</v>
      </c>
      <c r="BT439" s="59" t="s">
        <v>5557</v>
      </c>
      <c r="BU439" s="59" t="s">
        <v>5557</v>
      </c>
      <c r="BV439" s="59" t="s">
        <v>5557</v>
      </c>
      <c r="BW439" s="59" t="s">
        <v>5557</v>
      </c>
      <c r="BX439" s="59" t="s">
        <v>5557</v>
      </c>
      <c r="BY439" s="59" t="s">
        <v>5557</v>
      </c>
      <c r="BZ439" s="50">
        <v>378891.35</v>
      </c>
      <c r="CA439" s="50">
        <v>378891.35</v>
      </c>
      <c r="CB439" s="50">
        <v>378891.35</v>
      </c>
      <c r="CC439" s="50">
        <v>378891.35</v>
      </c>
      <c r="CD439" s="50">
        <v>378891.35</v>
      </c>
      <c r="CE439" s="50">
        <v>378891.35</v>
      </c>
      <c r="CF439" s="50">
        <v>199752</v>
      </c>
      <c r="CG439" s="50">
        <v>182593</v>
      </c>
      <c r="CH439" s="50">
        <v>163509</v>
      </c>
      <c r="CI439" s="50">
        <v>210466.28</v>
      </c>
      <c r="CJ439" s="50">
        <v>246485.69</v>
      </c>
      <c r="CK439" s="50" t="s">
        <v>4949</v>
      </c>
      <c r="CL439" s="50">
        <v>7.5390721125905138</v>
      </c>
      <c r="CM439" s="50">
        <v>8.2913509919211705</v>
      </c>
      <c r="CN439" s="50">
        <v>8.2694130151366814</v>
      </c>
      <c r="CO439" s="50">
        <v>4.993004455660679</v>
      </c>
      <c r="CP439" s="50">
        <v>7.025803563481384</v>
      </c>
      <c r="CQ439" s="50" t="s">
        <v>4949</v>
      </c>
      <c r="CR439" s="50">
        <v>52.33254621897138</v>
      </c>
      <c r="CS439" s="50">
        <v>52.215107359955603</v>
      </c>
      <c r="CT439" s="50">
        <v>53.48735293963653</v>
      </c>
      <c r="CU439" s="50">
        <v>58.797470587927307</v>
      </c>
      <c r="CV439" s="50">
        <v>64.603687046122104</v>
      </c>
      <c r="CW439" s="50" t="s">
        <v>4949</v>
      </c>
      <c r="CX439" s="50" t="s">
        <v>4949</v>
      </c>
      <c r="CY439" s="50" t="s">
        <v>4949</v>
      </c>
      <c r="CZ439" s="50" t="s">
        <v>4949</v>
      </c>
      <c r="DA439" s="50" t="s">
        <v>4949</v>
      </c>
      <c r="DB439" s="50" t="s">
        <v>4949</v>
      </c>
      <c r="DC439" s="50" t="s">
        <v>4949</v>
      </c>
      <c r="DD439" s="50">
        <v>10.458603194881489</v>
      </c>
      <c r="DE439" s="50">
        <v>9.5601933055138151</v>
      </c>
      <c r="DF439" s="50">
        <v>8.5609943819930585</v>
      </c>
      <c r="DG439" s="50">
        <v>11.019580822333802</v>
      </c>
      <c r="DH439" s="50">
        <v>12.905482923457928</v>
      </c>
      <c r="DI439" s="50" t="s">
        <v>4949</v>
      </c>
      <c r="DJ439" s="50">
        <v>18.249232799272175</v>
      </c>
      <c r="DK439" s="50">
        <v>16.593469774373418</v>
      </c>
      <c r="DL439" s="50">
        <v>16.637490692668102</v>
      </c>
      <c r="DM439" s="50">
        <v>27.555008871899748</v>
      </c>
      <c r="DN439" s="50">
        <v>19.582426526737539</v>
      </c>
      <c r="DO439" s="50" t="s">
        <v>4949</v>
      </c>
      <c r="DP439" s="50">
        <v>2.6290003451674058</v>
      </c>
      <c r="DQ439" s="50">
        <v>2.6349133235466349</v>
      </c>
      <c r="DR439" s="50">
        <v>2.5722395017086428</v>
      </c>
      <c r="DS439" s="50">
        <v>2.3399353866323342</v>
      </c>
      <c r="DT439" s="50">
        <v>2.129635139476509</v>
      </c>
      <c r="DU439" s="50" t="s">
        <v>4949</v>
      </c>
      <c r="DV439" s="58" t="s">
        <v>4949</v>
      </c>
      <c r="DW439" s="58" t="s">
        <v>4949</v>
      </c>
      <c r="DX439" s="58" t="s">
        <v>4949</v>
      </c>
      <c r="DY439" s="58" t="s">
        <v>4949</v>
      </c>
      <c r="DZ439" s="58" t="s">
        <v>4949</v>
      </c>
      <c r="EA439" s="58" t="s">
        <v>4949</v>
      </c>
      <c r="EB439" s="60">
        <v>0.14406086952171804</v>
      </c>
      <c r="EC439" s="60">
        <v>0.15879218508090071</v>
      </c>
      <c r="ED439" s="60">
        <v>0.15460501521675929</v>
      </c>
      <c r="EE439" s="60">
        <v>8.4918694728440852E-2</v>
      </c>
      <c r="EF439" s="60">
        <v>0.10875236205118596</v>
      </c>
      <c r="EG439" s="60" t="s">
        <v>4949</v>
      </c>
      <c r="EH439" s="60">
        <v>8.3437417619925291E-2</v>
      </c>
      <c r="EI439" s="60">
        <v>5.8628215153936347E-2</v>
      </c>
      <c r="EJ439" s="60">
        <v>4.9119563766438779E-2</v>
      </c>
      <c r="EK439" s="60">
        <v>0.14579896339104437</v>
      </c>
      <c r="EL439" s="60" t="s">
        <v>4949</v>
      </c>
      <c r="EM439" s="60">
        <v>9.9784014278670119E-2</v>
      </c>
      <c r="EN439" s="60">
        <v>-2.6458868772851751E-3</v>
      </c>
      <c r="EO439" s="60">
        <v>-0.39620811700645819</v>
      </c>
      <c r="EP439" s="60">
        <v>0.40712943997397733</v>
      </c>
      <c r="EQ439" s="60" t="s">
        <v>4949</v>
      </c>
    </row>
    <row r="440" spans="1:147" ht="15" thickBot="1">
      <c r="A440" s="17" t="s">
        <v>1341</v>
      </c>
      <c r="B440" s="17" t="s">
        <v>1342</v>
      </c>
      <c r="C440" s="17" t="s">
        <v>1343</v>
      </c>
      <c r="D440" s="17" t="s">
        <v>5759</v>
      </c>
      <c r="E440" s="19" t="s">
        <v>5574</v>
      </c>
      <c r="F440" s="18" t="s">
        <v>3012</v>
      </c>
      <c r="G440" s="18" t="s">
        <v>2408</v>
      </c>
      <c r="H440" s="19" t="s">
        <v>3</v>
      </c>
      <c r="I440" s="18" t="s">
        <v>5726</v>
      </c>
      <c r="J440" s="18">
        <v>1.8</v>
      </c>
      <c r="K440" s="24">
        <v>1231</v>
      </c>
      <c r="L440" s="24" t="s">
        <v>853</v>
      </c>
      <c r="M440" s="24" t="s">
        <v>4</v>
      </c>
      <c r="N440" s="24">
        <v>1.57</v>
      </c>
      <c r="O440" s="24">
        <v>0.2</v>
      </c>
      <c r="P440" s="25">
        <v>-3.0899999999999997E-2</v>
      </c>
      <c r="Q440" s="25">
        <v>-2.4799999999999999E-2</v>
      </c>
      <c r="R440" s="26">
        <v>801.2</v>
      </c>
      <c r="S440" s="26">
        <v>801.2</v>
      </c>
      <c r="T440" s="26">
        <v>1257.8800000000001</v>
      </c>
      <c r="U440" s="26">
        <v>160.99</v>
      </c>
      <c r="V440" s="26">
        <v>1257.8800000000001</v>
      </c>
      <c r="W440" s="26">
        <v>160.99</v>
      </c>
      <c r="X440" s="50">
        <v>908.49</v>
      </c>
      <c r="Y440" s="50">
        <v>1141.08</v>
      </c>
      <c r="Z440" s="50">
        <v>1242.3</v>
      </c>
      <c r="AA440" s="50">
        <v>1336.68</v>
      </c>
      <c r="AB440" s="50">
        <v>1401.88</v>
      </c>
      <c r="AC440" s="50">
        <v>1456.3</v>
      </c>
      <c r="AD440" s="50">
        <v>-315.56</v>
      </c>
      <c r="AE440" s="50">
        <v>-287.24</v>
      </c>
      <c r="AF440" s="50">
        <v>26.32</v>
      </c>
      <c r="AG440" s="50">
        <v>89</v>
      </c>
      <c r="AH440" s="50">
        <v>94.11</v>
      </c>
      <c r="AI440" s="50">
        <v>96.26</v>
      </c>
      <c r="AJ440" s="59">
        <v>-45.799709724238028</v>
      </c>
      <c r="AK440" s="59">
        <v>-41.689404934687957</v>
      </c>
      <c r="AL440" s="59">
        <v>3.8200290275761977</v>
      </c>
      <c r="AM440" s="59">
        <v>12.917271407837447</v>
      </c>
      <c r="AN440" s="59">
        <v>13.658925979680697</v>
      </c>
      <c r="AO440" s="59">
        <v>13.970972423802614</v>
      </c>
      <c r="AP440" s="50">
        <v>160.99</v>
      </c>
      <c r="AQ440" s="50">
        <v>160.99</v>
      </c>
      <c r="AR440" s="50">
        <v>160.99</v>
      </c>
      <c r="AS440" s="50">
        <v>160.99</v>
      </c>
      <c r="AT440" s="50">
        <v>160.99</v>
      </c>
      <c r="AU440" s="50">
        <v>160.99</v>
      </c>
      <c r="AV440" s="50">
        <v>2333.9299999999998</v>
      </c>
      <c r="AW440" s="50">
        <v>2105.2800000000002</v>
      </c>
      <c r="AX440" s="50">
        <v>2131.6</v>
      </c>
      <c r="AY440" s="50">
        <v>2220.6</v>
      </c>
      <c r="AZ440" s="50">
        <v>2292.46</v>
      </c>
      <c r="BA440" s="50">
        <v>2360.48</v>
      </c>
      <c r="BB440" s="59">
        <v>338.74165457184324</v>
      </c>
      <c r="BC440" s="59">
        <v>305.55587808417999</v>
      </c>
      <c r="BD440" s="59">
        <v>309.37590711175619</v>
      </c>
      <c r="BE440" s="59">
        <v>322.2931785195936</v>
      </c>
      <c r="BF440" s="59">
        <v>332.72278664731499</v>
      </c>
      <c r="BG440" s="59">
        <v>342.59506531204647</v>
      </c>
      <c r="BH440" s="50">
        <v>160.99</v>
      </c>
      <c r="BI440" s="50">
        <v>160.99</v>
      </c>
      <c r="BJ440" s="50">
        <v>160.99</v>
      </c>
      <c r="BK440" s="50">
        <v>160.99</v>
      </c>
      <c r="BL440" s="50">
        <v>160.99</v>
      </c>
      <c r="BM440" s="50">
        <v>160.99</v>
      </c>
      <c r="BN440" s="50" t="s">
        <v>4949</v>
      </c>
      <c r="BO440" s="50" t="s">
        <v>4949</v>
      </c>
      <c r="BP440" s="50" t="s">
        <v>4949</v>
      </c>
      <c r="BQ440" s="50">
        <v>22.25</v>
      </c>
      <c r="BR440" s="50">
        <v>28.23</v>
      </c>
      <c r="BS440" s="50">
        <v>28.88</v>
      </c>
      <c r="BT440" s="59" t="s">
        <v>5557</v>
      </c>
      <c r="BU440" s="59" t="s">
        <v>5557</v>
      </c>
      <c r="BV440" s="59" t="s">
        <v>5557</v>
      </c>
      <c r="BW440" s="59">
        <v>3.2293178519593617</v>
      </c>
      <c r="BX440" s="59">
        <v>4.0972423802612488</v>
      </c>
      <c r="BY440" s="59">
        <v>4.1915820029027575</v>
      </c>
      <c r="BZ440" s="50">
        <v>160.99</v>
      </c>
      <c r="CA440" s="50">
        <v>160.99</v>
      </c>
      <c r="CB440" s="50">
        <v>160.99</v>
      </c>
      <c r="CC440" s="50">
        <v>160.99</v>
      </c>
      <c r="CD440" s="50">
        <v>160.99</v>
      </c>
      <c r="CE440" s="50">
        <v>160.99</v>
      </c>
      <c r="CF440" s="50">
        <v>-79.540000000000006</v>
      </c>
      <c r="CG440" s="50">
        <v>-188.01</v>
      </c>
      <c r="CH440" s="50">
        <v>50.8</v>
      </c>
      <c r="CI440" s="50">
        <v>113.63</v>
      </c>
      <c r="CJ440" s="50">
        <v>127.97</v>
      </c>
      <c r="CK440" s="50">
        <v>131.32</v>
      </c>
      <c r="CL440" s="50">
        <v>-0.39385921118322514</v>
      </c>
      <c r="CM440" s="50">
        <v>-0.35851223165252122</v>
      </c>
      <c r="CN440" s="50">
        <v>3.2850723914128806E-2</v>
      </c>
      <c r="CO440" s="50">
        <v>0.1110833749375936</v>
      </c>
      <c r="CP440" s="50">
        <v>0.11746130803794308</v>
      </c>
      <c r="CQ440" s="50">
        <v>0.12014478282576135</v>
      </c>
      <c r="CR440" s="50">
        <v>2.9130429355966045</v>
      </c>
      <c r="CS440" s="50">
        <v>2.6276585122316525</v>
      </c>
      <c r="CT440" s="50">
        <v>2.6605092361457809</v>
      </c>
      <c r="CU440" s="50">
        <v>2.7715926110833746</v>
      </c>
      <c r="CV440" s="50">
        <v>2.8612830753869196</v>
      </c>
      <c r="CW440" s="50">
        <v>2.94618072890664</v>
      </c>
      <c r="CX440" s="50" t="s">
        <v>4949</v>
      </c>
      <c r="CY440" s="50" t="s">
        <v>4949</v>
      </c>
      <c r="CZ440" s="50" t="s">
        <v>4949</v>
      </c>
      <c r="DA440" s="50">
        <v>2.77708437343984E-2</v>
      </c>
      <c r="DB440" s="50">
        <v>3.523464802795806E-2</v>
      </c>
      <c r="DC440" s="50">
        <v>3.6045931103344982E-2</v>
      </c>
      <c r="DD440" s="50">
        <v>-9.9276085871193215E-2</v>
      </c>
      <c r="DE440" s="50">
        <v>-0.23466050923614576</v>
      </c>
      <c r="DF440" s="50">
        <v>6.3404892661008475E-2</v>
      </c>
      <c r="DG440" s="50">
        <v>0.14182476285571641</v>
      </c>
      <c r="DH440" s="50">
        <v>0.15972291562656016</v>
      </c>
      <c r="DI440" s="50">
        <v>0.1639041437843235</v>
      </c>
      <c r="DJ440" s="50">
        <v>-3.5382494612751931</v>
      </c>
      <c r="DK440" s="50">
        <v>-3.8870978972287982</v>
      </c>
      <c r="DL440" s="50">
        <v>42.421352583586625</v>
      </c>
      <c r="DM440" s="50">
        <v>12.545280898876404</v>
      </c>
      <c r="DN440" s="50">
        <v>11.864095207735629</v>
      </c>
      <c r="DO440" s="50">
        <v>11.599106586328693</v>
      </c>
      <c r="DP440" s="50">
        <v>0.47839052585124664</v>
      </c>
      <c r="DQ440" s="50">
        <v>0.53034750721994217</v>
      </c>
      <c r="DR440" s="50">
        <v>0.52379902420716828</v>
      </c>
      <c r="DS440" s="50">
        <v>0.5028055480500766</v>
      </c>
      <c r="DT440" s="50">
        <v>0.48704448496375069</v>
      </c>
      <c r="DU440" s="50">
        <v>0.47300972683521991</v>
      </c>
      <c r="DV440" s="58" t="s">
        <v>4949</v>
      </c>
      <c r="DW440" s="58" t="s">
        <v>4949</v>
      </c>
      <c r="DX440" s="58" t="s">
        <v>4949</v>
      </c>
      <c r="DY440" s="58">
        <v>1.9927812060580551E-2</v>
      </c>
      <c r="DZ440" s="58">
        <v>2.5283691436862422E-2</v>
      </c>
      <c r="EA440" s="58">
        <v>2.5865852238632192E-2</v>
      </c>
      <c r="EB440" s="60">
        <v>-0.13520542604105523</v>
      </c>
      <c r="EC440" s="60">
        <v>-0.13643790849673201</v>
      </c>
      <c r="ED440" s="60">
        <v>1.2347532370050667E-2</v>
      </c>
      <c r="EE440" s="60">
        <v>4.0079257858236517E-2</v>
      </c>
      <c r="EF440" s="60">
        <v>4.1051970372438337E-2</v>
      </c>
      <c r="EG440" s="60">
        <v>4.0779841388192233E-2</v>
      </c>
      <c r="EH440" s="60">
        <v>0.25601822804874019</v>
      </c>
      <c r="EI440" s="60">
        <v>8.8705436954464201E-2</v>
      </c>
      <c r="EJ440" s="60">
        <v>7.5971987442646771E-2</v>
      </c>
      <c r="EK440" s="60">
        <v>4.8777568303558061E-2</v>
      </c>
      <c r="EL440" s="60">
        <v>3.881929979741483E-2</v>
      </c>
      <c r="EM440" s="60">
        <v>-8.9745214856128741E-2</v>
      </c>
      <c r="EN440" s="60">
        <v>-1.0916306921041639</v>
      </c>
      <c r="EO440" s="60">
        <v>2.3814589665653494</v>
      </c>
      <c r="EP440" s="60">
        <v>5.7415730337078585E-2</v>
      </c>
      <c r="EQ440" s="60">
        <v>2.2845606205504243E-2</v>
      </c>
    </row>
    <row r="441" spans="1:147" ht="15" thickBot="1">
      <c r="A441" s="17" t="s">
        <v>1952</v>
      </c>
      <c r="B441" s="17" t="s">
        <v>1953</v>
      </c>
      <c r="C441" s="17" t="s">
        <v>1954</v>
      </c>
      <c r="D441" s="17" t="s">
        <v>5677</v>
      </c>
      <c r="E441" s="19" t="s">
        <v>5574</v>
      </c>
      <c r="F441" s="18" t="s">
        <v>3002</v>
      </c>
      <c r="G441" s="18" t="s">
        <v>93</v>
      </c>
      <c r="H441" s="19" t="s">
        <v>3</v>
      </c>
      <c r="I441" s="18" t="s">
        <v>5726</v>
      </c>
      <c r="J441" s="18">
        <v>370</v>
      </c>
      <c r="K441" s="24">
        <v>1231</v>
      </c>
      <c r="L441" s="24" t="s">
        <v>853</v>
      </c>
      <c r="M441" s="24" t="s">
        <v>4</v>
      </c>
      <c r="N441" s="24">
        <v>243.2</v>
      </c>
      <c r="O441" s="24">
        <v>31.13</v>
      </c>
      <c r="P441" s="25">
        <v>7.4200000000000002E-2</v>
      </c>
      <c r="Q441" s="25">
        <v>0.29570000000000002</v>
      </c>
      <c r="R441" s="26">
        <v>1341.54</v>
      </c>
      <c r="S441" s="26">
        <v>1341.54</v>
      </c>
      <c r="T441" s="26">
        <v>326263.28999999998</v>
      </c>
      <c r="U441" s="26">
        <v>41757.42</v>
      </c>
      <c r="V441" s="26">
        <v>326263.31</v>
      </c>
      <c r="W441" s="26">
        <v>41757.43</v>
      </c>
      <c r="X441" s="50">
        <v>6301</v>
      </c>
      <c r="Y441" s="50">
        <v>13037.75</v>
      </c>
      <c r="Z441" s="50">
        <v>39000.67</v>
      </c>
      <c r="AA441" s="50">
        <v>50063.9</v>
      </c>
      <c r="AB441" s="50">
        <v>58968.83</v>
      </c>
      <c r="AC441" s="50" t="s">
        <v>4949</v>
      </c>
      <c r="AD441" s="50">
        <v>1082.3399999999999</v>
      </c>
      <c r="AE441" s="50">
        <v>3125.47</v>
      </c>
      <c r="AF441" s="50">
        <v>13560.62</v>
      </c>
      <c r="AG441" s="50">
        <v>17645.5</v>
      </c>
      <c r="AH441" s="50">
        <v>20991.15</v>
      </c>
      <c r="AI441" s="50" t="s">
        <v>4949</v>
      </c>
      <c r="AJ441" s="59">
        <v>157.08853410740204</v>
      </c>
      <c r="AK441" s="59">
        <v>453.62409288824381</v>
      </c>
      <c r="AL441" s="59">
        <v>1968.1596516690859</v>
      </c>
      <c r="AM441" s="59">
        <v>2561.0304789550073</v>
      </c>
      <c r="AN441" s="59">
        <v>3046.6110304789554</v>
      </c>
      <c r="AO441" s="59" t="s">
        <v>5557</v>
      </c>
      <c r="AP441" s="50">
        <v>41757.42</v>
      </c>
      <c r="AQ441" s="50">
        <v>41757.42</v>
      </c>
      <c r="AR441" s="50">
        <v>41757.42</v>
      </c>
      <c r="AS441" s="50">
        <v>41757.42</v>
      </c>
      <c r="AT441" s="50">
        <v>41757.42</v>
      </c>
      <c r="AU441" s="50">
        <v>41757.42</v>
      </c>
      <c r="AV441" s="50">
        <v>7769.93</v>
      </c>
      <c r="AW441" s="50">
        <v>10683.51</v>
      </c>
      <c r="AX441" s="50">
        <v>23871.1</v>
      </c>
      <c r="AY441" s="50">
        <v>36770.379999999997</v>
      </c>
      <c r="AZ441" s="50">
        <v>51585.61</v>
      </c>
      <c r="BA441" s="50" t="s">
        <v>4949</v>
      </c>
      <c r="BB441" s="59">
        <v>1127.711175616836</v>
      </c>
      <c r="BC441" s="59">
        <v>1550.5820029027577</v>
      </c>
      <c r="BD441" s="59">
        <v>3464.6008708272857</v>
      </c>
      <c r="BE441" s="59">
        <v>5336.7750362844699</v>
      </c>
      <c r="BF441" s="59">
        <v>7487.026124818578</v>
      </c>
      <c r="BG441" s="59" t="s">
        <v>5557</v>
      </c>
      <c r="BH441" s="50">
        <v>41757.42</v>
      </c>
      <c r="BI441" s="50">
        <v>41757.42</v>
      </c>
      <c r="BJ441" s="50">
        <v>41757.42</v>
      </c>
      <c r="BK441" s="50">
        <v>41757.42</v>
      </c>
      <c r="BL441" s="50">
        <v>41757.42</v>
      </c>
      <c r="BM441" s="50">
        <v>41757.42</v>
      </c>
      <c r="BN441" s="50">
        <v>378.84</v>
      </c>
      <c r="BO441" s="50">
        <v>373.03</v>
      </c>
      <c r="BP441" s="50">
        <v>4746.22</v>
      </c>
      <c r="BQ441" s="50">
        <v>6175.92</v>
      </c>
      <c r="BR441" s="50">
        <v>8396.4599999999991</v>
      </c>
      <c r="BS441" s="50" t="s">
        <v>4949</v>
      </c>
      <c r="BT441" s="59">
        <v>54.984034833091435</v>
      </c>
      <c r="BU441" s="59">
        <v>54.140783744557325</v>
      </c>
      <c r="BV441" s="59">
        <v>688.85631349782295</v>
      </c>
      <c r="BW441" s="59">
        <v>896.35994194484761</v>
      </c>
      <c r="BX441" s="59">
        <v>1218.644412191582</v>
      </c>
      <c r="BY441" s="59" t="s">
        <v>5557</v>
      </c>
      <c r="BZ441" s="50">
        <v>41757.42</v>
      </c>
      <c r="CA441" s="50">
        <v>41757.42</v>
      </c>
      <c r="CB441" s="50">
        <v>41757.42</v>
      </c>
      <c r="CC441" s="50">
        <v>41757.42</v>
      </c>
      <c r="CD441" s="50">
        <v>41757.42</v>
      </c>
      <c r="CE441" s="50">
        <v>41757.42</v>
      </c>
      <c r="CF441" s="50">
        <v>1990.6</v>
      </c>
      <c r="CG441" s="50">
        <v>4954.22</v>
      </c>
      <c r="CH441" s="50">
        <v>13974.27</v>
      </c>
      <c r="CI441" s="50">
        <v>20419.810000000001</v>
      </c>
      <c r="CJ441" s="50">
        <v>25429.71</v>
      </c>
      <c r="CK441" s="50" t="s">
        <v>4949</v>
      </c>
      <c r="CL441" s="50">
        <v>0.80678921239769219</v>
      </c>
      <c r="CM441" s="50">
        <v>2.3297628099050343</v>
      </c>
      <c r="CN441" s="50">
        <v>10.108248729072558</v>
      </c>
      <c r="CO441" s="50">
        <v>13.153167255542138</v>
      </c>
      <c r="CP441" s="50">
        <v>15.647054877230646</v>
      </c>
      <c r="CQ441" s="50" t="s">
        <v>4949</v>
      </c>
      <c r="CR441" s="50">
        <v>5.7917989772947509</v>
      </c>
      <c r="CS441" s="50">
        <v>7.9636164408068346</v>
      </c>
      <c r="CT441" s="50">
        <v>17.793804135545717</v>
      </c>
      <c r="CU441" s="50">
        <v>27.409082099676489</v>
      </c>
      <c r="CV441" s="50">
        <v>38.452532164527334</v>
      </c>
      <c r="CW441" s="50" t="s">
        <v>4949</v>
      </c>
      <c r="CX441" s="50">
        <v>0.2823918779909656</v>
      </c>
      <c r="CY441" s="50">
        <v>0.27806103433367618</v>
      </c>
      <c r="CZ441" s="50">
        <v>3.5378892914113633</v>
      </c>
      <c r="DA441" s="50">
        <v>4.6036048123798023</v>
      </c>
      <c r="DB441" s="50">
        <v>6.2588219508922576</v>
      </c>
      <c r="DC441" s="50" t="s">
        <v>4949</v>
      </c>
      <c r="DD441" s="50">
        <v>1.4838171057143283</v>
      </c>
      <c r="DE441" s="50">
        <v>3.6929349851663016</v>
      </c>
      <c r="DF441" s="50">
        <v>10.4165883984078</v>
      </c>
      <c r="DG441" s="50">
        <v>15.221171191317442</v>
      </c>
      <c r="DH441" s="50">
        <v>18.955610716042756</v>
      </c>
      <c r="DI441" s="50" t="s">
        <v>4949</v>
      </c>
      <c r="DJ441" s="50">
        <v>267.56867527763922</v>
      </c>
      <c r="DK441" s="50">
        <v>92.658153813666445</v>
      </c>
      <c r="DL441" s="50">
        <v>21.355976349163978</v>
      </c>
      <c r="DM441" s="50">
        <v>16.412132271684001</v>
      </c>
      <c r="DN441" s="50">
        <v>13.796303680360534</v>
      </c>
      <c r="DO441" s="50" t="s">
        <v>4949</v>
      </c>
      <c r="DP441" s="50">
        <v>37.271929090738269</v>
      </c>
      <c r="DQ441" s="50">
        <v>27.107222251862918</v>
      </c>
      <c r="DR441" s="50">
        <v>12.131836404690192</v>
      </c>
      <c r="DS441" s="50">
        <v>7.8759120792333404</v>
      </c>
      <c r="DT441" s="50">
        <v>5.6139741296070751</v>
      </c>
      <c r="DU441" s="50" t="s">
        <v>4949</v>
      </c>
      <c r="DV441" s="58">
        <v>1.3081479064868304E-3</v>
      </c>
      <c r="DW441" s="58">
        <v>1.2880857711877901E-3</v>
      </c>
      <c r="DX441" s="58">
        <v>1.6388865369881548E-2</v>
      </c>
      <c r="DY441" s="58">
        <v>2.1325669988993101E-2</v>
      </c>
      <c r="DZ441" s="58">
        <v>2.8993273072802271E-2</v>
      </c>
      <c r="EA441" s="58" t="s">
        <v>4949</v>
      </c>
      <c r="EB441" s="60">
        <v>0.13929855223920934</v>
      </c>
      <c r="EC441" s="60">
        <v>0.29255085641329487</v>
      </c>
      <c r="ED441" s="60">
        <v>0.56807687957404562</v>
      </c>
      <c r="EE441" s="60">
        <v>0.47988353669448075</v>
      </c>
      <c r="EF441" s="60">
        <v>0.40691871240836353</v>
      </c>
      <c r="EG441" s="60" t="s">
        <v>4949</v>
      </c>
      <c r="EH441" s="60">
        <v>1.0691556895730838</v>
      </c>
      <c r="EI441" s="60">
        <v>1.9913650744952158</v>
      </c>
      <c r="EJ441" s="60">
        <v>0.2836676908371063</v>
      </c>
      <c r="EK441" s="60">
        <v>0.17787128050351653</v>
      </c>
      <c r="EL441" s="60" t="s">
        <v>4949</v>
      </c>
      <c r="EM441" s="60">
        <v>1.887697026812277</v>
      </c>
      <c r="EN441" s="60">
        <v>3.3387458526237657</v>
      </c>
      <c r="EO441" s="60">
        <v>0.30123106465633565</v>
      </c>
      <c r="EP441" s="60">
        <v>0.18960358164971258</v>
      </c>
      <c r="EQ441" s="60" t="s">
        <v>4949</v>
      </c>
    </row>
    <row r="442" spans="1:147" ht="15" thickBot="1">
      <c r="A442" s="17" t="s">
        <v>1993</v>
      </c>
      <c r="B442" s="17" t="s">
        <v>1994</v>
      </c>
      <c r="C442" s="17" t="s">
        <v>1995</v>
      </c>
      <c r="D442" s="17" t="s">
        <v>5757</v>
      </c>
      <c r="E442" s="19" t="s">
        <v>5574</v>
      </c>
      <c r="F442" s="18" t="s">
        <v>3040</v>
      </c>
      <c r="G442" s="18" t="s">
        <v>208</v>
      </c>
      <c r="H442" s="19" t="s">
        <v>3</v>
      </c>
      <c r="I442" s="18" t="s">
        <v>5726</v>
      </c>
      <c r="J442" s="18">
        <v>105.44</v>
      </c>
      <c r="K442" s="24">
        <v>1231</v>
      </c>
      <c r="L442" s="24" t="s">
        <v>853</v>
      </c>
      <c r="M442" s="24" t="s">
        <v>4</v>
      </c>
      <c r="N442" s="24">
        <v>78.7</v>
      </c>
      <c r="O442" s="24">
        <v>10.07</v>
      </c>
      <c r="P442" s="25">
        <v>-2.0499999999999997E-2</v>
      </c>
      <c r="Q442" s="25">
        <v>9.3100000000000002E-2</v>
      </c>
      <c r="R442" s="26">
        <v>564.48</v>
      </c>
      <c r="S442" s="26">
        <v>208.58</v>
      </c>
      <c r="T442" s="26">
        <v>44424.38</v>
      </c>
      <c r="U442" s="26">
        <v>5685.74</v>
      </c>
      <c r="V442" s="26">
        <v>16415.34</v>
      </c>
      <c r="W442" s="26">
        <v>2100.9499999999998</v>
      </c>
      <c r="X442" s="50">
        <v>1076.1300000000001</v>
      </c>
      <c r="Y442" s="50">
        <v>1710.15</v>
      </c>
      <c r="Z442" s="50">
        <v>2901.15</v>
      </c>
      <c r="AA442" s="50">
        <v>3392.11</v>
      </c>
      <c r="AB442" s="50">
        <v>4308.3</v>
      </c>
      <c r="AC442" s="50">
        <v>5324.84</v>
      </c>
      <c r="AD442" s="50">
        <v>-1511.23</v>
      </c>
      <c r="AE442" s="50">
        <v>-1468.36</v>
      </c>
      <c r="AF442" s="50">
        <v>-344.84</v>
      </c>
      <c r="AG442" s="50">
        <v>33.94</v>
      </c>
      <c r="AH442" s="50">
        <v>582.25</v>
      </c>
      <c r="AI442" s="50">
        <v>934.52</v>
      </c>
      <c r="AJ442" s="59">
        <v>-219.33671988388971</v>
      </c>
      <c r="AK442" s="59">
        <v>-213.11465892597968</v>
      </c>
      <c r="AL442" s="59">
        <v>-50.049346879535555</v>
      </c>
      <c r="AM442" s="59">
        <v>4.9259796806966616</v>
      </c>
      <c r="AN442" s="59">
        <v>84.506531204644418</v>
      </c>
      <c r="AO442" s="59">
        <v>135.63425253991292</v>
      </c>
      <c r="AP442" s="50">
        <v>5685.74</v>
      </c>
      <c r="AQ442" s="50">
        <v>5685.74</v>
      </c>
      <c r="AR442" s="50">
        <v>5685.74</v>
      </c>
      <c r="AS442" s="50">
        <v>5685.74</v>
      </c>
      <c r="AT442" s="50">
        <v>5685.74</v>
      </c>
      <c r="AU442" s="50">
        <v>5685.74</v>
      </c>
      <c r="AV442" s="50">
        <v>3437.34</v>
      </c>
      <c r="AW442" s="50">
        <v>1986.2</v>
      </c>
      <c r="AX442" s="50">
        <v>1641.36</v>
      </c>
      <c r="AY442" s="50">
        <v>1675.3</v>
      </c>
      <c r="AZ442" s="50">
        <v>2257.5500000000002</v>
      </c>
      <c r="BA442" s="50">
        <v>3192.07</v>
      </c>
      <c r="BB442" s="59">
        <v>498.88824383164012</v>
      </c>
      <c r="BC442" s="59">
        <v>288.27285921625548</v>
      </c>
      <c r="BD442" s="59">
        <v>238.22351233671989</v>
      </c>
      <c r="BE442" s="59">
        <v>243.14949201741655</v>
      </c>
      <c r="BF442" s="59">
        <v>327.65602322206098</v>
      </c>
      <c r="BG442" s="59">
        <v>463.29027576197393</v>
      </c>
      <c r="BH442" s="50">
        <v>5685.74</v>
      </c>
      <c r="BI442" s="50">
        <v>5685.74</v>
      </c>
      <c r="BJ442" s="50">
        <v>5685.74</v>
      </c>
      <c r="BK442" s="50">
        <v>5685.74</v>
      </c>
      <c r="BL442" s="50">
        <v>5685.74</v>
      </c>
      <c r="BM442" s="50">
        <v>5685.74</v>
      </c>
      <c r="BN442" s="50" t="s">
        <v>4949</v>
      </c>
      <c r="BO442" s="50" t="s">
        <v>4949</v>
      </c>
      <c r="BP442" s="50" t="s">
        <v>4949</v>
      </c>
      <c r="BQ442" s="50" t="s">
        <v>4949</v>
      </c>
      <c r="BR442" s="50" t="s">
        <v>4949</v>
      </c>
      <c r="BS442" s="50" t="s">
        <v>4949</v>
      </c>
      <c r="BT442" s="59" t="s">
        <v>5557</v>
      </c>
      <c r="BU442" s="59" t="s">
        <v>5557</v>
      </c>
      <c r="BV442" s="59" t="s">
        <v>5557</v>
      </c>
      <c r="BW442" s="59" t="s">
        <v>5557</v>
      </c>
      <c r="BX442" s="59" t="s">
        <v>5557</v>
      </c>
      <c r="BY442" s="59" t="s">
        <v>5557</v>
      </c>
      <c r="BZ442" s="50">
        <v>5685.74</v>
      </c>
      <c r="CA442" s="50">
        <v>5685.74</v>
      </c>
      <c r="CB442" s="50">
        <v>5685.74</v>
      </c>
      <c r="CC442" s="50">
        <v>5685.74</v>
      </c>
      <c r="CD442" s="50">
        <v>5685.74</v>
      </c>
      <c r="CE442" s="50">
        <v>5685.74</v>
      </c>
      <c r="CF442" s="50">
        <v>-1501.83</v>
      </c>
      <c r="CG442" s="50">
        <v>-1176.5999999999999</v>
      </c>
      <c r="CH442" s="50">
        <v>-499.56</v>
      </c>
      <c r="CI442" s="50">
        <v>-585.97</v>
      </c>
      <c r="CJ442" s="50">
        <v>226.1</v>
      </c>
      <c r="CK442" s="50">
        <v>568.34</v>
      </c>
      <c r="CL442" s="50">
        <v>-2.6772073412698414</v>
      </c>
      <c r="CM442" s="50">
        <v>-2.6012613378684804</v>
      </c>
      <c r="CN442" s="50">
        <v>-0.61089852607709749</v>
      </c>
      <c r="CO442" s="50">
        <v>6.0126133786848064E-2</v>
      </c>
      <c r="CP442" s="50">
        <v>1.0314803004535147</v>
      </c>
      <c r="CQ442" s="50">
        <v>1.6555413832199546</v>
      </c>
      <c r="CR442" s="50">
        <v>6.0893920068027212</v>
      </c>
      <c r="CS442" s="50">
        <v>3.5186366213151925</v>
      </c>
      <c r="CT442" s="50">
        <v>2.9077380952380949</v>
      </c>
      <c r="CU442" s="50">
        <v>2.9678642290249431</v>
      </c>
      <c r="CV442" s="50">
        <v>3.9993445294784582</v>
      </c>
      <c r="CW442" s="50">
        <v>5.654885912698413</v>
      </c>
      <c r="CX442" s="50" t="s">
        <v>4949</v>
      </c>
      <c r="CY442" s="50" t="s">
        <v>4949</v>
      </c>
      <c r="CZ442" s="50" t="s">
        <v>4949</v>
      </c>
      <c r="DA442" s="50" t="s">
        <v>4949</v>
      </c>
      <c r="DB442" s="50" t="s">
        <v>4949</v>
      </c>
      <c r="DC442" s="50" t="s">
        <v>4949</v>
      </c>
      <c r="DD442" s="50">
        <v>-2.6605548469387754</v>
      </c>
      <c r="DE442" s="50">
        <v>-2.0843962585034013</v>
      </c>
      <c r="DF442" s="50">
        <v>-0.8849914965986394</v>
      </c>
      <c r="DG442" s="50">
        <v>-1.0380704365079365</v>
      </c>
      <c r="DH442" s="50">
        <v>0.40054563492063489</v>
      </c>
      <c r="DI442" s="50">
        <v>1.0068381519274376</v>
      </c>
      <c r="DJ442" s="50">
        <v>-26.092851518299664</v>
      </c>
      <c r="DK442" s="50">
        <v>-26.854654172001421</v>
      </c>
      <c r="DL442" s="50">
        <v>-114.34955341607704</v>
      </c>
      <c r="DM442" s="50">
        <v>1161.8238067177374</v>
      </c>
      <c r="DN442" s="50">
        <v>67.724001717475318</v>
      </c>
      <c r="DO442" s="50">
        <v>42.195244617557684</v>
      </c>
      <c r="DP442" s="50">
        <v>11.471748503203058</v>
      </c>
      <c r="DQ442" s="50">
        <v>19.853136642835565</v>
      </c>
      <c r="DR442" s="50">
        <v>24.024162889311306</v>
      </c>
      <c r="DS442" s="50">
        <v>23.537455978033787</v>
      </c>
      <c r="DT442" s="50">
        <v>17.46685566211158</v>
      </c>
      <c r="DU442" s="50">
        <v>12.353206539956831</v>
      </c>
      <c r="DV442" s="58" t="s">
        <v>4949</v>
      </c>
      <c r="DW442" s="58" t="s">
        <v>4949</v>
      </c>
      <c r="DX442" s="58" t="s">
        <v>4949</v>
      </c>
      <c r="DY442" s="58" t="s">
        <v>4949</v>
      </c>
      <c r="DZ442" s="58" t="s">
        <v>4949</v>
      </c>
      <c r="EA442" s="58" t="s">
        <v>4949</v>
      </c>
      <c r="EB442" s="60">
        <v>-0.43965100921061051</v>
      </c>
      <c r="EC442" s="60">
        <v>-0.73928103917027488</v>
      </c>
      <c r="ED442" s="60">
        <v>-0.21009406833357702</v>
      </c>
      <c r="EE442" s="60">
        <v>2.0259058079150002E-2</v>
      </c>
      <c r="EF442" s="60">
        <v>0.25791233859715174</v>
      </c>
      <c r="EG442" s="60">
        <v>0.29276300331759642</v>
      </c>
      <c r="EH442" s="60">
        <v>0.5891667363608486</v>
      </c>
      <c r="EI442" s="60">
        <v>0.69643013770721862</v>
      </c>
      <c r="EJ442" s="60">
        <v>0.16922944349654445</v>
      </c>
      <c r="EK442" s="60">
        <v>0.27009442500390612</v>
      </c>
      <c r="EL442" s="60">
        <v>0.23594921430726745</v>
      </c>
      <c r="EM442" s="60">
        <v>-2.8367621076871186E-2</v>
      </c>
      <c r="EN442" s="60">
        <v>-0.76515295976463538</v>
      </c>
      <c r="EO442" s="60">
        <v>-1.0984224567915555</v>
      </c>
      <c r="EP442" s="60">
        <v>16.155274012964057</v>
      </c>
      <c r="EQ442" s="60">
        <v>0.60501502790897388</v>
      </c>
    </row>
    <row r="443" spans="1:147" ht="15" thickBot="1">
      <c r="A443" s="17" t="s">
        <v>3092</v>
      </c>
      <c r="B443" s="17" t="s">
        <v>3093</v>
      </c>
      <c r="C443" s="17" t="s">
        <v>3094</v>
      </c>
      <c r="D443" s="17" t="s">
        <v>5757</v>
      </c>
      <c r="E443" s="19" t="s">
        <v>5574</v>
      </c>
      <c r="F443" s="18" t="s">
        <v>3016</v>
      </c>
      <c r="G443" s="18" t="s">
        <v>60</v>
      </c>
      <c r="H443" s="19" t="s">
        <v>3</v>
      </c>
      <c r="I443" s="18" t="s">
        <v>5726</v>
      </c>
      <c r="J443" s="18">
        <v>10</v>
      </c>
      <c r="K443" s="24">
        <v>1231</v>
      </c>
      <c r="L443" s="24" t="s">
        <v>853</v>
      </c>
      <c r="M443" s="24" t="s">
        <v>4</v>
      </c>
      <c r="N443" s="24">
        <v>6.27</v>
      </c>
      <c r="O443" s="24">
        <v>0.8</v>
      </c>
      <c r="P443" s="25">
        <v>4.7999999999999996E-3</v>
      </c>
      <c r="Q443" s="25">
        <v>4.3299999999999998E-2</v>
      </c>
      <c r="R443" s="26">
        <v>672.06</v>
      </c>
      <c r="S443" s="26">
        <v>672.06</v>
      </c>
      <c r="T443" s="26">
        <v>4213.82</v>
      </c>
      <c r="U443" s="26">
        <v>539.30999999999995</v>
      </c>
      <c r="V443" s="26">
        <v>4213.82</v>
      </c>
      <c r="W443" s="26">
        <v>539.30999999999995</v>
      </c>
      <c r="X443" s="50">
        <v>441.13</v>
      </c>
      <c r="Y443" s="50">
        <v>615.48</v>
      </c>
      <c r="Z443" s="50">
        <v>819.42</v>
      </c>
      <c r="AA443" s="50">
        <v>1187.25</v>
      </c>
      <c r="AB443" s="50">
        <v>1614.47</v>
      </c>
      <c r="AC443" s="50">
        <v>2152.23</v>
      </c>
      <c r="AD443" s="50">
        <v>-392.53</v>
      </c>
      <c r="AE443" s="50">
        <v>-226.58</v>
      </c>
      <c r="AF443" s="50">
        <v>-110.38</v>
      </c>
      <c r="AG443" s="50">
        <v>17.940000000000001</v>
      </c>
      <c r="AH443" s="50">
        <v>71.33</v>
      </c>
      <c r="AI443" s="50">
        <v>163.36000000000001</v>
      </c>
      <c r="AJ443" s="59">
        <v>-56.970972423802614</v>
      </c>
      <c r="AK443" s="59">
        <v>-32.885341074020324</v>
      </c>
      <c r="AL443" s="59">
        <v>-16.020319303338173</v>
      </c>
      <c r="AM443" s="59">
        <v>2.6037735849056607</v>
      </c>
      <c r="AN443" s="59">
        <v>10.352685050798259</v>
      </c>
      <c r="AO443" s="59">
        <v>23.709724238026126</v>
      </c>
      <c r="AP443" s="50">
        <v>539.30999999999995</v>
      </c>
      <c r="AQ443" s="50">
        <v>539.30999999999995</v>
      </c>
      <c r="AR443" s="50">
        <v>539.30999999999995</v>
      </c>
      <c r="AS443" s="50">
        <v>539.30999999999995</v>
      </c>
      <c r="AT443" s="50">
        <v>539.30999999999995</v>
      </c>
      <c r="AU443" s="50">
        <v>539.30999999999995</v>
      </c>
      <c r="AV443" s="50">
        <v>2274.11</v>
      </c>
      <c r="AW443" s="50">
        <v>2047.53</v>
      </c>
      <c r="AX443" s="50">
        <v>1937.15</v>
      </c>
      <c r="AY443" s="50">
        <v>2455.09</v>
      </c>
      <c r="AZ443" s="50">
        <v>3026.43</v>
      </c>
      <c r="BA443" s="50">
        <v>3689.78</v>
      </c>
      <c r="BB443" s="59">
        <v>330.0595065312047</v>
      </c>
      <c r="BC443" s="59">
        <v>297.17416545718436</v>
      </c>
      <c r="BD443" s="59">
        <v>281.15384615384619</v>
      </c>
      <c r="BE443" s="59">
        <v>356.32656023222063</v>
      </c>
      <c r="BF443" s="59">
        <v>439.24963715529753</v>
      </c>
      <c r="BG443" s="59">
        <v>535.52685050798266</v>
      </c>
      <c r="BH443" s="50">
        <v>539.30999999999995</v>
      </c>
      <c r="BI443" s="50">
        <v>539.30999999999995</v>
      </c>
      <c r="BJ443" s="50">
        <v>539.30999999999995</v>
      </c>
      <c r="BK443" s="50">
        <v>539.30999999999995</v>
      </c>
      <c r="BL443" s="50">
        <v>539.30999999999995</v>
      </c>
      <c r="BM443" s="50">
        <v>539.30999999999995</v>
      </c>
      <c r="BN443" s="50" t="s">
        <v>4949</v>
      </c>
      <c r="BO443" s="50" t="s">
        <v>4949</v>
      </c>
      <c r="BP443" s="50" t="s">
        <v>4949</v>
      </c>
      <c r="BQ443" s="50" t="s">
        <v>4949</v>
      </c>
      <c r="BR443" s="50" t="s">
        <v>4949</v>
      </c>
      <c r="BS443" s="50" t="s">
        <v>4949</v>
      </c>
      <c r="BT443" s="59" t="s">
        <v>5557</v>
      </c>
      <c r="BU443" s="59" t="s">
        <v>5557</v>
      </c>
      <c r="BV443" s="59" t="s">
        <v>5557</v>
      </c>
      <c r="BW443" s="59" t="s">
        <v>5557</v>
      </c>
      <c r="BX443" s="59" t="s">
        <v>5557</v>
      </c>
      <c r="BY443" s="59" t="s">
        <v>5557</v>
      </c>
      <c r="BZ443" s="50">
        <v>539.30999999999995</v>
      </c>
      <c r="CA443" s="50">
        <v>539.30999999999995</v>
      </c>
      <c r="CB443" s="50">
        <v>539.30999999999995</v>
      </c>
      <c r="CC443" s="50">
        <v>539.30999999999995</v>
      </c>
      <c r="CD443" s="50">
        <v>539.30999999999995</v>
      </c>
      <c r="CE443" s="50">
        <v>539.30999999999995</v>
      </c>
      <c r="CF443" s="50">
        <v>-583.49</v>
      </c>
      <c r="CG443" s="50">
        <v>-65.900000000000006</v>
      </c>
      <c r="CH443" s="50">
        <v>-59.93</v>
      </c>
      <c r="CI443" s="50">
        <v>543.44000000000005</v>
      </c>
      <c r="CJ443" s="50">
        <v>569.5</v>
      </c>
      <c r="CK443" s="50">
        <v>637.46</v>
      </c>
      <c r="CL443" s="50">
        <v>-0.58406987471356719</v>
      </c>
      <c r="CM443" s="50">
        <v>-0.33714251703716935</v>
      </c>
      <c r="CN443" s="50">
        <v>-0.16424128798023988</v>
      </c>
      <c r="CO443" s="50">
        <v>2.6694045174537991E-2</v>
      </c>
      <c r="CP443" s="50">
        <v>0.10613635687289825</v>
      </c>
      <c r="CQ443" s="50">
        <v>0.24307353510103269</v>
      </c>
      <c r="CR443" s="50">
        <v>3.3837901377853172</v>
      </c>
      <c r="CS443" s="50">
        <v>3.0466476207481477</v>
      </c>
      <c r="CT443" s="50">
        <v>2.8824063327679079</v>
      </c>
      <c r="CU443" s="50">
        <v>3.6530815700979082</v>
      </c>
      <c r="CV443" s="50">
        <v>4.5032139987501116</v>
      </c>
      <c r="CW443" s="50">
        <v>5.4902538463827639</v>
      </c>
      <c r="CX443" s="50" t="s">
        <v>4949</v>
      </c>
      <c r="CY443" s="50" t="s">
        <v>4949</v>
      </c>
      <c r="CZ443" s="50" t="s">
        <v>4949</v>
      </c>
      <c r="DA443" s="50" t="s">
        <v>4949</v>
      </c>
      <c r="DB443" s="50" t="s">
        <v>4949</v>
      </c>
      <c r="DC443" s="50" t="s">
        <v>4949</v>
      </c>
      <c r="DD443" s="50">
        <v>-0.86821117162158146</v>
      </c>
      <c r="DE443" s="50">
        <v>-9.8056721126089944E-2</v>
      </c>
      <c r="DF443" s="50">
        <v>-8.9173585691753723E-2</v>
      </c>
      <c r="DG443" s="50">
        <v>0.80861827812992904</v>
      </c>
      <c r="DH443" s="50">
        <v>0.84739457786507166</v>
      </c>
      <c r="DI443" s="50">
        <v>0.94851650150284217</v>
      </c>
      <c r="DJ443" s="50">
        <v>-9.5286984434310771</v>
      </c>
      <c r="DK443" s="50">
        <v>-16.507635272310001</v>
      </c>
      <c r="DL443" s="50">
        <v>-33.885667693422725</v>
      </c>
      <c r="DM443" s="50">
        <v>208.48940914158305</v>
      </c>
      <c r="DN443" s="50">
        <v>52.436562456189549</v>
      </c>
      <c r="DO443" s="50">
        <v>22.896057786483837</v>
      </c>
      <c r="DP443" s="50">
        <v>1.6447313454494286</v>
      </c>
      <c r="DQ443" s="50">
        <v>1.8267375813785391</v>
      </c>
      <c r="DR443" s="50">
        <v>1.9308262137676484</v>
      </c>
      <c r="DS443" s="50">
        <v>1.5234879373057606</v>
      </c>
      <c r="DT443" s="50">
        <v>1.2358785764085078</v>
      </c>
      <c r="DU443" s="50">
        <v>1.0136918732282141</v>
      </c>
      <c r="DV443" s="58" t="s">
        <v>4949</v>
      </c>
      <c r="DW443" s="58" t="s">
        <v>4949</v>
      </c>
      <c r="DX443" s="58" t="s">
        <v>4949</v>
      </c>
      <c r="DY443" s="58" t="s">
        <v>4949</v>
      </c>
      <c r="DZ443" s="58" t="s">
        <v>4949</v>
      </c>
      <c r="EA443" s="58" t="s">
        <v>4949</v>
      </c>
      <c r="EB443" s="60">
        <v>-0.17260818518013638</v>
      </c>
      <c r="EC443" s="60">
        <v>-0.11066016126747838</v>
      </c>
      <c r="ED443" s="60">
        <v>-5.6980615853186374E-2</v>
      </c>
      <c r="EE443" s="60">
        <v>7.3072677580047979E-3</v>
      </c>
      <c r="EF443" s="60">
        <v>2.3569023569023569E-2</v>
      </c>
      <c r="EG443" s="60">
        <v>4.4273642330979086E-2</v>
      </c>
      <c r="EH443" s="60">
        <v>0.39523496474962028</v>
      </c>
      <c r="EI443" s="60">
        <v>0.33135114057321102</v>
      </c>
      <c r="EJ443" s="60">
        <v>0.44889067877279065</v>
      </c>
      <c r="EK443" s="60">
        <v>0.35983996630869663</v>
      </c>
      <c r="EL443" s="60">
        <v>0.33308763866779811</v>
      </c>
      <c r="EM443" s="60">
        <v>-0.42277023412223258</v>
      </c>
      <c r="EN443" s="60">
        <v>-0.51284314590872992</v>
      </c>
      <c r="EO443" s="60">
        <v>-1.1625294437398079</v>
      </c>
      <c r="EP443" s="60">
        <v>2.9760312151616497</v>
      </c>
      <c r="EQ443" s="60">
        <v>1.2902004766577879</v>
      </c>
    </row>
    <row r="444" spans="1:147" ht="15" thickBot="1">
      <c r="A444" s="17" t="s">
        <v>1979</v>
      </c>
      <c r="B444" s="17" t="s">
        <v>1980</v>
      </c>
      <c r="C444" s="17" t="s">
        <v>1393</v>
      </c>
      <c r="D444" s="17" t="s">
        <v>5759</v>
      </c>
      <c r="E444" s="19" t="s">
        <v>5574</v>
      </c>
      <c r="F444" s="18" t="s">
        <v>3012</v>
      </c>
      <c r="G444" s="18" t="s">
        <v>2408</v>
      </c>
      <c r="H444" s="19" t="s">
        <v>3</v>
      </c>
      <c r="I444" s="18" t="s">
        <v>5726</v>
      </c>
      <c r="J444" s="18">
        <v>275</v>
      </c>
      <c r="K444" s="24">
        <v>1231</v>
      </c>
      <c r="L444" s="24" t="s">
        <v>853</v>
      </c>
      <c r="M444" s="24" t="s">
        <v>4</v>
      </c>
      <c r="N444" s="24">
        <v>188.3</v>
      </c>
      <c r="O444" s="24">
        <v>24.1</v>
      </c>
      <c r="P444" s="25">
        <v>-4.8499999999999995E-2</v>
      </c>
      <c r="Q444" s="25">
        <v>-0.1226</v>
      </c>
      <c r="R444" s="26">
        <v>3167.96</v>
      </c>
      <c r="S444" s="26">
        <v>3167.96</v>
      </c>
      <c r="T444" s="26">
        <v>596526.68000000005</v>
      </c>
      <c r="U444" s="26">
        <v>76347.59</v>
      </c>
      <c r="V444" s="26">
        <v>596526.68000000005</v>
      </c>
      <c r="W444" s="26">
        <v>76347.59</v>
      </c>
      <c r="X444" s="50">
        <v>103468.16</v>
      </c>
      <c r="Y444" s="50">
        <v>105295.24</v>
      </c>
      <c r="Z444" s="50">
        <v>113626.21</v>
      </c>
      <c r="AA444" s="50">
        <v>124115.83</v>
      </c>
      <c r="AB444" s="50">
        <v>133180.35999999999</v>
      </c>
      <c r="AC444" s="50" t="s">
        <v>4949</v>
      </c>
      <c r="AD444" s="50">
        <v>32608.31</v>
      </c>
      <c r="AE444" s="50">
        <v>33510.639999999999</v>
      </c>
      <c r="AF444" s="50">
        <v>38523.769999999997</v>
      </c>
      <c r="AG444" s="50">
        <v>42590.41</v>
      </c>
      <c r="AH444" s="50">
        <v>45277.71</v>
      </c>
      <c r="AI444" s="50" t="s">
        <v>4949</v>
      </c>
      <c r="AJ444" s="59">
        <v>4732.7010159651672</v>
      </c>
      <c r="AK444" s="59">
        <v>4863.6632801161104</v>
      </c>
      <c r="AL444" s="59">
        <v>5591.2583454281566</v>
      </c>
      <c r="AM444" s="59">
        <v>6181.4818577648775</v>
      </c>
      <c r="AN444" s="59">
        <v>6571.5108853410738</v>
      </c>
      <c r="AO444" s="59" t="s">
        <v>5557</v>
      </c>
      <c r="AP444" s="50">
        <v>76347.59</v>
      </c>
      <c r="AQ444" s="50">
        <v>76347.59</v>
      </c>
      <c r="AR444" s="50">
        <v>76347.59</v>
      </c>
      <c r="AS444" s="50">
        <v>76347.59</v>
      </c>
      <c r="AT444" s="50">
        <v>76347.59</v>
      </c>
      <c r="AU444" s="50">
        <v>76347.59</v>
      </c>
      <c r="AV444" s="50">
        <v>124285.78</v>
      </c>
      <c r="AW444" s="50">
        <v>138685.60999999999</v>
      </c>
      <c r="AX444" s="50">
        <v>160605.76999999999</v>
      </c>
      <c r="AY444" s="50">
        <v>182165.71</v>
      </c>
      <c r="AZ444" s="50">
        <v>208202.09</v>
      </c>
      <c r="BA444" s="50" t="s">
        <v>4949</v>
      </c>
      <c r="BB444" s="59">
        <v>18038.574746008708</v>
      </c>
      <c r="BC444" s="59">
        <v>20128.535558780841</v>
      </c>
      <c r="BD444" s="59">
        <v>23309.981132075471</v>
      </c>
      <c r="BE444" s="59">
        <v>26439.145137880987</v>
      </c>
      <c r="BF444" s="59">
        <v>30218.010159651669</v>
      </c>
      <c r="BG444" s="59" t="s">
        <v>5557</v>
      </c>
      <c r="BH444" s="50">
        <v>76347.59</v>
      </c>
      <c r="BI444" s="50">
        <v>76347.59</v>
      </c>
      <c r="BJ444" s="50">
        <v>76347.59</v>
      </c>
      <c r="BK444" s="50">
        <v>76347.59</v>
      </c>
      <c r="BL444" s="50">
        <v>76347.59</v>
      </c>
      <c r="BM444" s="50">
        <v>76347.59</v>
      </c>
      <c r="BN444" s="50">
        <v>11543</v>
      </c>
      <c r="BO444" s="50">
        <v>11557</v>
      </c>
      <c r="BP444" s="50">
        <v>15409.51</v>
      </c>
      <c r="BQ444" s="50">
        <v>12777.12</v>
      </c>
      <c r="BR444" s="50">
        <v>13583.31</v>
      </c>
      <c r="BS444" s="50" t="s">
        <v>4949</v>
      </c>
      <c r="BT444" s="59">
        <v>1675.3265602322208</v>
      </c>
      <c r="BU444" s="59">
        <v>1677.3584905660377</v>
      </c>
      <c r="BV444" s="59">
        <v>2236.5036284470248</v>
      </c>
      <c r="BW444" s="59">
        <v>1854.4441219158202</v>
      </c>
      <c r="BX444" s="59">
        <v>1971.4528301886792</v>
      </c>
      <c r="BY444" s="59" t="s">
        <v>5557</v>
      </c>
      <c r="BZ444" s="50">
        <v>76347.59</v>
      </c>
      <c r="CA444" s="50">
        <v>76347.59</v>
      </c>
      <c r="CB444" s="50">
        <v>76347.59</v>
      </c>
      <c r="CC444" s="50">
        <v>76347.59</v>
      </c>
      <c r="CD444" s="50">
        <v>76347.59</v>
      </c>
      <c r="CE444" s="50">
        <v>76347.59</v>
      </c>
      <c r="CF444" s="50">
        <v>35331.279999999999</v>
      </c>
      <c r="CG444" s="50">
        <v>39676.81</v>
      </c>
      <c r="CH444" s="50">
        <v>36240.410000000003</v>
      </c>
      <c r="CI444" s="50">
        <v>41144.589999999997</v>
      </c>
      <c r="CJ444" s="50">
        <v>42960.37</v>
      </c>
      <c r="CK444" s="50" t="s">
        <v>4949</v>
      </c>
      <c r="CL444" s="50">
        <v>10.293157110569577</v>
      </c>
      <c r="CM444" s="50">
        <v>10.577987095796663</v>
      </c>
      <c r="CN444" s="50">
        <v>12.160434475182766</v>
      </c>
      <c r="CO444" s="50">
        <v>13.444112299397721</v>
      </c>
      <c r="CP444" s="50">
        <v>14.29238689882448</v>
      </c>
      <c r="CQ444" s="50" t="s">
        <v>4949</v>
      </c>
      <c r="CR444" s="50">
        <v>39.23211782977058</v>
      </c>
      <c r="CS444" s="50">
        <v>43.777576105758904</v>
      </c>
      <c r="CT444" s="50">
        <v>50.696905895276451</v>
      </c>
      <c r="CU444" s="50">
        <v>57.502528441015663</v>
      </c>
      <c r="CV444" s="50">
        <v>65.721186504880109</v>
      </c>
      <c r="CW444" s="50" t="s">
        <v>4949</v>
      </c>
      <c r="CX444" s="50">
        <v>3.6436697433048395</v>
      </c>
      <c r="CY444" s="50">
        <v>3.6480889910226137</v>
      </c>
      <c r="CZ444" s="50">
        <v>4.8641744213942095</v>
      </c>
      <c r="DA444" s="50">
        <v>4.0332327428376624</v>
      </c>
      <c r="DB444" s="50">
        <v>4.2877151226656904</v>
      </c>
      <c r="DC444" s="50" t="s">
        <v>4949</v>
      </c>
      <c r="DD444" s="50">
        <v>11.152691321860123</v>
      </c>
      <c r="DE444" s="50">
        <v>12.52440371721865</v>
      </c>
      <c r="DF444" s="50">
        <v>11.439667798835846</v>
      </c>
      <c r="DG444" s="50">
        <v>12.987723961161125</v>
      </c>
      <c r="DH444" s="50">
        <v>13.560894076945416</v>
      </c>
      <c r="DI444" s="50" t="s">
        <v>4949</v>
      </c>
      <c r="DJ444" s="50">
        <v>16.237992401323467</v>
      </c>
      <c r="DK444" s="50">
        <v>15.800757311707565</v>
      </c>
      <c r="DL444" s="50">
        <v>13.744591715712144</v>
      </c>
      <c r="DM444" s="50">
        <v>12.432223357323865</v>
      </c>
      <c r="DN444" s="50">
        <v>11.694352254122393</v>
      </c>
      <c r="DO444" s="50" t="s">
        <v>4949</v>
      </c>
      <c r="DP444" s="50">
        <v>4.2602901957086319</v>
      </c>
      <c r="DQ444" s="50">
        <v>3.8179410971332932</v>
      </c>
      <c r="DR444" s="50">
        <v>3.2968522239269489</v>
      </c>
      <c r="DS444" s="50">
        <v>2.906658393613156</v>
      </c>
      <c r="DT444" s="50">
        <v>2.5431708682655394</v>
      </c>
      <c r="DU444" s="50" t="s">
        <v>4949</v>
      </c>
      <c r="DV444" s="58">
        <v>2.1800079166223556E-2</v>
      </c>
      <c r="DW444" s="58">
        <v>2.1826519529069187E-2</v>
      </c>
      <c r="DX444" s="58">
        <v>2.9102359690956731E-2</v>
      </c>
      <c r="DY444" s="58">
        <v>2.4130834923012937E-2</v>
      </c>
      <c r="DZ444" s="58">
        <v>2.5653403217478651E-2</v>
      </c>
      <c r="EA444" s="58" t="s">
        <v>4949</v>
      </c>
      <c r="EB444" s="60">
        <v>0.26236557392165061</v>
      </c>
      <c r="EC444" s="60">
        <v>0.2416302599815511</v>
      </c>
      <c r="ED444" s="60">
        <v>0.23986541703949987</v>
      </c>
      <c r="EE444" s="60">
        <v>0.23380036780797003</v>
      </c>
      <c r="EF444" s="60">
        <v>0.21747000714546141</v>
      </c>
      <c r="EG444" s="60" t="s">
        <v>4949</v>
      </c>
      <c r="EH444" s="60">
        <v>1.7658379157414306E-2</v>
      </c>
      <c r="EI444" s="60">
        <v>7.9120100775685653E-2</v>
      </c>
      <c r="EJ444" s="60">
        <v>9.2316904700068703E-2</v>
      </c>
      <c r="EK444" s="60">
        <v>7.3032827480588036E-2</v>
      </c>
      <c r="EL444" s="60" t="s">
        <v>4949</v>
      </c>
      <c r="EM444" s="60">
        <v>2.7671780598258477E-2</v>
      </c>
      <c r="EN444" s="60">
        <v>0.14959815748072836</v>
      </c>
      <c r="EO444" s="60">
        <v>0.10556183883353065</v>
      </c>
      <c r="EP444" s="60">
        <v>6.3096363711924619E-2</v>
      </c>
      <c r="EQ444" s="60" t="s">
        <v>4949</v>
      </c>
    </row>
    <row r="445" spans="1:147" ht="15" thickBot="1">
      <c r="A445" s="17" t="s">
        <v>4268</v>
      </c>
      <c r="B445" s="17" t="s">
        <v>4269</v>
      </c>
      <c r="C445" s="17" t="s">
        <v>4270</v>
      </c>
      <c r="D445" s="17" t="s">
        <v>5755</v>
      </c>
      <c r="E445" s="19" t="s">
        <v>5575</v>
      </c>
      <c r="F445" s="18" t="s">
        <v>4832</v>
      </c>
      <c r="G445" s="18" t="s">
        <v>4833</v>
      </c>
      <c r="H445" s="19" t="s">
        <v>3</v>
      </c>
      <c r="I445" s="18" t="s">
        <v>5726</v>
      </c>
      <c r="J445" s="18">
        <v>464</v>
      </c>
      <c r="K445" s="24">
        <v>1231</v>
      </c>
      <c r="L445" s="24" t="s">
        <v>3493</v>
      </c>
      <c r="M445" s="24" t="s">
        <v>3493</v>
      </c>
      <c r="N445" s="24">
        <v>404</v>
      </c>
      <c r="O445" s="24">
        <v>0.02</v>
      </c>
      <c r="P445" s="25">
        <v>2.0199999999999999E-2</v>
      </c>
      <c r="Q445" s="25">
        <v>-1.46E-2</v>
      </c>
      <c r="R445" s="26">
        <v>17120.39</v>
      </c>
      <c r="S445" s="26">
        <v>6816.81</v>
      </c>
      <c r="T445" s="26">
        <v>6916637.4400000004</v>
      </c>
      <c r="U445" s="26">
        <v>409.88</v>
      </c>
      <c r="V445" s="26">
        <v>2753992.45</v>
      </c>
      <c r="W445" s="26">
        <v>163.19999999999999</v>
      </c>
      <c r="X445" s="50">
        <v>6762803.3399999999</v>
      </c>
      <c r="Y445" s="50">
        <v>7611866.0700000003</v>
      </c>
      <c r="Z445" s="50">
        <v>8582510.25</v>
      </c>
      <c r="AA445" s="50">
        <v>8444539.8300000001</v>
      </c>
      <c r="AB445" s="50">
        <v>9996121.2599999998</v>
      </c>
      <c r="AC445" s="50">
        <v>11529523.98</v>
      </c>
      <c r="AD445" s="50">
        <v>673646.86</v>
      </c>
      <c r="AE445" s="50">
        <v>763876.4</v>
      </c>
      <c r="AF445" s="50">
        <v>884715.55</v>
      </c>
      <c r="AG445" s="50">
        <v>795013.62</v>
      </c>
      <c r="AH445" s="50">
        <v>1296537.3</v>
      </c>
      <c r="AI445" s="50">
        <v>1723036.55</v>
      </c>
      <c r="AJ445" s="59" t="b">
        <v>0</v>
      </c>
      <c r="AK445" s="59" t="b">
        <v>0</v>
      </c>
      <c r="AL445" s="59" t="b">
        <v>0</v>
      </c>
      <c r="AM445" s="59" t="b">
        <v>0</v>
      </c>
      <c r="AN445" s="59" t="b">
        <v>0</v>
      </c>
      <c r="AO445" s="59" t="b">
        <v>0</v>
      </c>
      <c r="AP445" s="50">
        <v>409.88</v>
      </c>
      <c r="AQ445" s="50">
        <v>409.88</v>
      </c>
      <c r="AR445" s="50">
        <v>409.88</v>
      </c>
      <c r="AS445" s="50">
        <v>409.88</v>
      </c>
      <c r="AT445" s="50">
        <v>409.88</v>
      </c>
      <c r="AU445" s="50">
        <v>409.88</v>
      </c>
      <c r="AV445" s="50">
        <v>5889852.3600000003</v>
      </c>
      <c r="AW445" s="50">
        <v>6143367.4100000001</v>
      </c>
      <c r="AX445" s="50">
        <v>6475926.8099999996</v>
      </c>
      <c r="AY445" s="50">
        <v>6693766.6699999999</v>
      </c>
      <c r="AZ445" s="50">
        <v>7470917.5999999996</v>
      </c>
      <c r="BA445" s="50">
        <v>8349044.9000000004</v>
      </c>
      <c r="BB445" s="59" t="b">
        <v>0</v>
      </c>
      <c r="BC445" s="59" t="b">
        <v>0</v>
      </c>
      <c r="BD445" s="59" t="b">
        <v>0</v>
      </c>
      <c r="BE445" s="59" t="b">
        <v>0</v>
      </c>
      <c r="BF445" s="59" t="b">
        <v>0</v>
      </c>
      <c r="BG445" s="59" t="b">
        <v>0</v>
      </c>
      <c r="BH445" s="50">
        <v>409.88</v>
      </c>
      <c r="BI445" s="50">
        <v>409.88</v>
      </c>
      <c r="BJ445" s="50">
        <v>409.88</v>
      </c>
      <c r="BK445" s="50">
        <v>409.88</v>
      </c>
      <c r="BL445" s="50">
        <v>409.88</v>
      </c>
      <c r="BM445" s="50">
        <v>409.88</v>
      </c>
      <c r="BN445" s="50">
        <v>352508.82</v>
      </c>
      <c r="BO445" s="50">
        <v>531759.30000000005</v>
      </c>
      <c r="BP445" s="50">
        <v>573533.06000000006</v>
      </c>
      <c r="BQ445" s="50">
        <v>573533.06000000006</v>
      </c>
      <c r="BR445" s="50">
        <v>515382.13</v>
      </c>
      <c r="BS445" s="50">
        <v>840504.04</v>
      </c>
      <c r="BT445" s="59" t="b">
        <v>0</v>
      </c>
      <c r="BU445" s="59" t="b">
        <v>0</v>
      </c>
      <c r="BV445" s="59" t="b">
        <v>0</v>
      </c>
      <c r="BW445" s="59" t="b">
        <v>0</v>
      </c>
      <c r="BX445" s="59" t="b">
        <v>0</v>
      </c>
      <c r="BY445" s="59" t="b">
        <v>0</v>
      </c>
      <c r="BZ445" s="50">
        <v>409.88</v>
      </c>
      <c r="CA445" s="50">
        <v>409.88</v>
      </c>
      <c r="CB445" s="50">
        <v>409.88</v>
      </c>
      <c r="CC445" s="50">
        <v>409.88</v>
      </c>
      <c r="CD445" s="50">
        <v>409.88</v>
      </c>
      <c r="CE445" s="50">
        <v>409.88</v>
      </c>
      <c r="CF445" s="50">
        <v>618838.43999999994</v>
      </c>
      <c r="CG445" s="50">
        <v>1356429.55</v>
      </c>
      <c r="CH445" s="50">
        <v>802575.1</v>
      </c>
      <c r="CI445" s="50">
        <v>1106620.21</v>
      </c>
      <c r="CJ445" s="50">
        <v>1724508.77</v>
      </c>
      <c r="CK445" s="50">
        <v>2272100.4300000002</v>
      </c>
      <c r="CL445" s="50">
        <v>39.34763518821709</v>
      </c>
      <c r="CM445" s="50">
        <v>44.617932184956068</v>
      </c>
      <c r="CN445" s="50">
        <v>51.676132961924353</v>
      </c>
      <c r="CO445" s="50">
        <v>46.43665360426953</v>
      </c>
      <c r="CP445" s="50">
        <v>75.730593753997425</v>
      </c>
      <c r="CQ445" s="50">
        <v>100.64236562368031</v>
      </c>
      <c r="CR445" s="50">
        <v>344.02559521132406</v>
      </c>
      <c r="CS445" s="50">
        <v>358.83337996389105</v>
      </c>
      <c r="CT445" s="50">
        <v>378.25813605881643</v>
      </c>
      <c r="CU445" s="50">
        <v>390.98213708916677</v>
      </c>
      <c r="CV445" s="50">
        <v>436.37543303628013</v>
      </c>
      <c r="CW445" s="50">
        <v>487.66674707760751</v>
      </c>
      <c r="CX445" s="50">
        <v>20.58999941006017</v>
      </c>
      <c r="CY445" s="50">
        <v>31.059999217307553</v>
      </c>
      <c r="CZ445" s="50">
        <v>33.499999707950586</v>
      </c>
      <c r="DA445" s="50">
        <v>33.499999707950586</v>
      </c>
      <c r="DB445" s="50">
        <v>30.103410611557333</v>
      </c>
      <c r="DC445" s="50">
        <v>49.093743775696701</v>
      </c>
      <c r="DD445" s="50">
        <v>36.146281714376833</v>
      </c>
      <c r="DE445" s="50">
        <v>79.228893150214461</v>
      </c>
      <c r="DF445" s="50">
        <v>46.878318776616652</v>
      </c>
      <c r="DG445" s="50">
        <v>64.637558490197947</v>
      </c>
      <c r="DH445" s="50">
        <v>100.72835782362435</v>
      </c>
      <c r="DI445" s="50">
        <v>132.71312335758708</v>
      </c>
      <c r="DJ445" s="50">
        <v>10.267452950051606</v>
      </c>
      <c r="DK445" s="50">
        <v>9.0546552295633163</v>
      </c>
      <c r="DL445" s="50">
        <v>7.8179223141268404</v>
      </c>
      <c r="DM445" s="50">
        <v>8.7000238310382656</v>
      </c>
      <c r="DN445" s="50">
        <v>5.334699927260095</v>
      </c>
      <c r="DO445" s="50">
        <v>4.0142139991168504</v>
      </c>
      <c r="DP445" s="50">
        <v>1.1743312085330437</v>
      </c>
      <c r="DQ445" s="50">
        <v>1.125870712004184</v>
      </c>
      <c r="DR445" s="50">
        <v>1.0680536767832929</v>
      </c>
      <c r="DS445" s="50">
        <v>1.0332952702099489</v>
      </c>
      <c r="DT445" s="50">
        <v>0.92580828893093414</v>
      </c>
      <c r="DU445" s="50">
        <v>0.82843457219879124</v>
      </c>
      <c r="DV445" s="58">
        <v>5.0965345958628124E-2</v>
      </c>
      <c r="DW445" s="58">
        <v>7.6881187515302235E-2</v>
      </c>
      <c r="DX445" s="58">
        <v>8.2920792794945172E-2</v>
      </c>
      <c r="DY445" s="58">
        <v>8.2920792794945172E-2</v>
      </c>
      <c r="DZ445" s="58">
        <v>7.4513393895632607E-2</v>
      </c>
      <c r="EA445" s="58">
        <v>0.12151916986991876</v>
      </c>
      <c r="EB445" s="60">
        <v>0.11437415045833169</v>
      </c>
      <c r="EC445" s="60">
        <v>0.12434164343753616</v>
      </c>
      <c r="ED445" s="60">
        <v>0.13661605140963601</v>
      </c>
      <c r="EE445" s="60">
        <v>0.11876924595580503</v>
      </c>
      <c r="EF445" s="60">
        <v>0.17354458574138204</v>
      </c>
      <c r="EG445" s="60">
        <v>0.20637528850755132</v>
      </c>
      <c r="EH445" s="60">
        <v>0.12554893101475284</v>
      </c>
      <c r="EI445" s="60">
        <v>0.12751724361329964</v>
      </c>
      <c r="EJ445" s="60">
        <v>-1.6075765245954665E-2</v>
      </c>
      <c r="EK445" s="60">
        <v>0.18373783074453209</v>
      </c>
      <c r="EL445" s="60">
        <v>0.15339977178308062</v>
      </c>
      <c r="EM445" s="60">
        <v>0.1339418994694046</v>
      </c>
      <c r="EN445" s="60">
        <v>0.15819201902297286</v>
      </c>
      <c r="EO445" s="60">
        <v>-0.10139070122594773</v>
      </c>
      <c r="EP445" s="60">
        <v>0.63083658868636738</v>
      </c>
      <c r="EQ445" s="60">
        <v>0.3289525492247698</v>
      </c>
    </row>
    <row r="446" spans="1:147" ht="15" thickBot="1">
      <c r="A446" s="17" t="s">
        <v>4271</v>
      </c>
      <c r="B446" s="17" t="s">
        <v>4272</v>
      </c>
      <c r="C446" s="17" t="s">
        <v>4273</v>
      </c>
      <c r="D446" s="17" t="s">
        <v>5755</v>
      </c>
      <c r="E446" s="19" t="s">
        <v>5575</v>
      </c>
      <c r="F446" s="18" t="s">
        <v>4832</v>
      </c>
      <c r="G446" s="18" t="s">
        <v>4833</v>
      </c>
      <c r="H446" s="19" t="s">
        <v>3</v>
      </c>
      <c r="I446" s="18" t="s">
        <v>5726</v>
      </c>
      <c r="J446" s="18">
        <v>2470</v>
      </c>
      <c r="K446" s="24">
        <v>1231</v>
      </c>
      <c r="L446" s="24" t="s">
        <v>3493</v>
      </c>
      <c r="M446" s="24" t="s">
        <v>3493</v>
      </c>
      <c r="N446" s="24">
        <v>1810</v>
      </c>
      <c r="O446" s="24">
        <v>0.11</v>
      </c>
      <c r="P446" s="25">
        <v>4.9299999999999997E-2</v>
      </c>
      <c r="Q446" s="25">
        <v>-8.3499999999999991E-2</v>
      </c>
      <c r="R446" s="26">
        <v>41524.5</v>
      </c>
      <c r="S446" s="26">
        <v>15923.3</v>
      </c>
      <c r="T446" s="26">
        <v>75159348.079999998</v>
      </c>
      <c r="U446" s="26">
        <v>4453.9399999999996</v>
      </c>
      <c r="V446" s="26">
        <v>28821173</v>
      </c>
      <c r="W446" s="26">
        <v>1707.94</v>
      </c>
      <c r="X446" s="50">
        <v>96924686</v>
      </c>
      <c r="Y446" s="50">
        <v>106944683</v>
      </c>
      <c r="Z446" s="50">
        <v>118227031</v>
      </c>
      <c r="AA446" s="50">
        <v>127204901.08</v>
      </c>
      <c r="AB446" s="50">
        <v>140006914.13</v>
      </c>
      <c r="AC446" s="50" t="s">
        <v>4949</v>
      </c>
      <c r="AD446" s="50">
        <v>2829841</v>
      </c>
      <c r="AE446" s="50">
        <v>3510801</v>
      </c>
      <c r="AF446" s="50">
        <v>3166854</v>
      </c>
      <c r="AG446" s="50">
        <v>4102639.46</v>
      </c>
      <c r="AH446" s="50">
        <v>4630414.92</v>
      </c>
      <c r="AI446" s="50" t="s">
        <v>4949</v>
      </c>
      <c r="AJ446" s="59" t="b">
        <v>0</v>
      </c>
      <c r="AK446" s="59" t="b">
        <v>0</v>
      </c>
      <c r="AL446" s="59" t="b">
        <v>0</v>
      </c>
      <c r="AM446" s="59" t="b">
        <v>0</v>
      </c>
      <c r="AN446" s="59" t="b">
        <v>0</v>
      </c>
      <c r="AO446" s="59" t="b">
        <v>0</v>
      </c>
      <c r="AP446" s="50">
        <v>4453.9399999999996</v>
      </c>
      <c r="AQ446" s="50">
        <v>4453.9399999999996</v>
      </c>
      <c r="AR446" s="50">
        <v>4453.9399999999996</v>
      </c>
      <c r="AS446" s="50">
        <v>4453.9399999999996</v>
      </c>
      <c r="AT446" s="50">
        <v>4453.9399999999996</v>
      </c>
      <c r="AU446" s="50">
        <v>4453.9399999999996</v>
      </c>
      <c r="AV446" s="50">
        <v>11470692</v>
      </c>
      <c r="AW446" s="50">
        <v>15705200</v>
      </c>
      <c r="AX446" s="50">
        <v>17695943</v>
      </c>
      <c r="AY446" s="50">
        <v>20561398.460000001</v>
      </c>
      <c r="AZ446" s="50">
        <v>24000883.379999999</v>
      </c>
      <c r="BA446" s="50" t="s">
        <v>4949</v>
      </c>
      <c r="BB446" s="59" t="b">
        <v>0</v>
      </c>
      <c r="BC446" s="59" t="b">
        <v>0</v>
      </c>
      <c r="BD446" s="59" t="b">
        <v>0</v>
      </c>
      <c r="BE446" s="59" t="b">
        <v>0</v>
      </c>
      <c r="BF446" s="59" t="b">
        <v>0</v>
      </c>
      <c r="BG446" s="59" t="b">
        <v>0</v>
      </c>
      <c r="BH446" s="50">
        <v>4453.9399999999996</v>
      </c>
      <c r="BI446" s="50">
        <v>4453.9399999999996</v>
      </c>
      <c r="BJ446" s="50">
        <v>4453.9399999999996</v>
      </c>
      <c r="BK446" s="50">
        <v>4453.9399999999996</v>
      </c>
      <c r="BL446" s="50">
        <v>4453.9399999999996</v>
      </c>
      <c r="BM446" s="50">
        <v>4453.9399999999996</v>
      </c>
      <c r="BN446" s="50">
        <v>-779830</v>
      </c>
      <c r="BO446" s="50">
        <v>-999080</v>
      </c>
      <c r="BP446" s="50">
        <v>-1190930</v>
      </c>
      <c r="BQ446" s="50">
        <v>-1190930</v>
      </c>
      <c r="BR446" s="50">
        <v>-1190930</v>
      </c>
      <c r="BS446" s="50" t="s">
        <v>4949</v>
      </c>
      <c r="BT446" s="59" t="b">
        <v>0</v>
      </c>
      <c r="BU446" s="59" t="b">
        <v>0</v>
      </c>
      <c r="BV446" s="59" t="b">
        <v>0</v>
      </c>
      <c r="BW446" s="59" t="b">
        <v>0</v>
      </c>
      <c r="BX446" s="59" t="b">
        <v>0</v>
      </c>
      <c r="BY446" s="59" t="b">
        <v>0</v>
      </c>
      <c r="BZ446" s="50">
        <v>4453.9399999999996</v>
      </c>
      <c r="CA446" s="50">
        <v>4453.9399999999996</v>
      </c>
      <c r="CB446" s="50">
        <v>4453.9399999999996</v>
      </c>
      <c r="CC446" s="50">
        <v>4453.9399999999996</v>
      </c>
      <c r="CD446" s="50">
        <v>4453.9399999999996</v>
      </c>
      <c r="CE446" s="50">
        <v>4453.9399999999996</v>
      </c>
      <c r="CF446" s="50">
        <v>7062488</v>
      </c>
      <c r="CG446" s="50">
        <v>6817021</v>
      </c>
      <c r="CH446" s="50">
        <v>8063130</v>
      </c>
      <c r="CI446" s="50">
        <v>12542339.24</v>
      </c>
      <c r="CJ446" s="50">
        <v>13794286.890000001</v>
      </c>
      <c r="CK446" s="50" t="s">
        <v>4949</v>
      </c>
      <c r="CL446" s="50">
        <v>68.148707389613364</v>
      </c>
      <c r="CM446" s="50">
        <v>84.547700754975978</v>
      </c>
      <c r="CN446" s="50">
        <v>76.264711194595961</v>
      </c>
      <c r="CO446" s="50">
        <v>98.800454189695245</v>
      </c>
      <c r="CP446" s="50">
        <v>111.51043167286782</v>
      </c>
      <c r="CQ446" s="50" t="s">
        <v>4949</v>
      </c>
      <c r="CR446" s="50">
        <v>276.2391359317993</v>
      </c>
      <c r="CS446" s="50">
        <v>378.21527050295606</v>
      </c>
      <c r="CT446" s="50">
        <v>426.15667858734002</v>
      </c>
      <c r="CU446" s="50">
        <v>495.16305939866828</v>
      </c>
      <c r="CV446" s="50">
        <v>577.99331430842028</v>
      </c>
      <c r="CW446" s="50" t="s">
        <v>4949</v>
      </c>
      <c r="CX446" s="50">
        <v>-18.77999735096148</v>
      </c>
      <c r="CY446" s="50">
        <v>-24.060012763549231</v>
      </c>
      <c r="CZ446" s="50">
        <v>-28.68017676311575</v>
      </c>
      <c r="DA446" s="50">
        <v>-28.68017676311575</v>
      </c>
      <c r="DB446" s="50">
        <v>-28.68017676311575</v>
      </c>
      <c r="DC446" s="50" t="s">
        <v>4949</v>
      </c>
      <c r="DD446" s="50">
        <v>170.0800250454551</v>
      </c>
      <c r="DE446" s="50">
        <v>164.16864742501414</v>
      </c>
      <c r="DF446" s="50">
        <v>194.17765415598021</v>
      </c>
      <c r="DG446" s="50">
        <v>302.04672518633578</v>
      </c>
      <c r="DH446" s="50">
        <v>332.19633926958784</v>
      </c>
      <c r="DI446" s="50" t="s">
        <v>4949</v>
      </c>
      <c r="DJ446" s="50">
        <v>26.559565742386233</v>
      </c>
      <c r="DK446" s="50">
        <v>21.408034257709279</v>
      </c>
      <c r="DL446" s="50">
        <v>23.733126970804463</v>
      </c>
      <c r="DM446" s="50">
        <v>18.319754590377777</v>
      </c>
      <c r="DN446" s="50">
        <v>16.231665925955507</v>
      </c>
      <c r="DO446" s="50" t="s">
        <v>4949</v>
      </c>
      <c r="DP446" s="50">
        <v>6.5522941492980546</v>
      </c>
      <c r="DQ446" s="50">
        <v>4.7856345719888953</v>
      </c>
      <c r="DR446" s="50">
        <v>4.2472643633628335</v>
      </c>
      <c r="DS446" s="50">
        <v>3.6553616830204647</v>
      </c>
      <c r="DT446" s="50">
        <v>3.1315242397548788</v>
      </c>
      <c r="DU446" s="50" t="s">
        <v>4949</v>
      </c>
      <c r="DV446" s="58">
        <v>-1.0375688718986026E-2</v>
      </c>
      <c r="DW446" s="58">
        <v>-1.3292824186508033E-2</v>
      </c>
      <c r="DX446" s="58">
        <v>-1.5845400877245078E-2</v>
      </c>
      <c r="DY446" s="58">
        <v>-1.5845400877245078E-2</v>
      </c>
      <c r="DZ446" s="58">
        <v>-1.5845400877245078E-2</v>
      </c>
      <c r="EA446" s="58" t="s">
        <v>4949</v>
      </c>
      <c r="EB446" s="60">
        <v>0.24670185547654841</v>
      </c>
      <c r="EC446" s="60">
        <v>0.22354385808522018</v>
      </c>
      <c r="ED446" s="60">
        <v>0.17895932417955912</v>
      </c>
      <c r="EE446" s="60">
        <v>0.19953114901115535</v>
      </c>
      <c r="EF446" s="60">
        <v>0.19292685384482711</v>
      </c>
      <c r="EG446" s="60" t="s">
        <v>4949</v>
      </c>
      <c r="EH446" s="60">
        <v>0.10337920516967158</v>
      </c>
      <c r="EI446" s="60">
        <v>0.10549704467308585</v>
      </c>
      <c r="EJ446" s="60">
        <v>7.5937541559341071E-2</v>
      </c>
      <c r="EK446" s="60">
        <v>0.10064087893868745</v>
      </c>
      <c r="EL446" s="60" t="s">
        <v>4949</v>
      </c>
      <c r="EM446" s="60">
        <v>0.24063542792686943</v>
      </c>
      <c r="EN446" s="60">
        <v>-9.7968241435501424E-2</v>
      </c>
      <c r="EO446" s="60">
        <v>0.29549371710852479</v>
      </c>
      <c r="EP446" s="60">
        <v>0.12864290541387224</v>
      </c>
      <c r="EQ446" s="60" t="s">
        <v>4949</v>
      </c>
    </row>
    <row r="447" spans="1:147" ht="15" thickBot="1">
      <c r="A447" s="17" t="s">
        <v>3490</v>
      </c>
      <c r="B447" s="17" t="s">
        <v>3491</v>
      </c>
      <c r="C447" s="17" t="s">
        <v>3492</v>
      </c>
      <c r="D447" s="17" t="s">
        <v>5755</v>
      </c>
      <c r="E447" s="19" t="s">
        <v>5575</v>
      </c>
      <c r="F447" s="18" t="s">
        <v>2993</v>
      </c>
      <c r="G447" s="18" t="s">
        <v>863</v>
      </c>
      <c r="H447" s="19" t="s">
        <v>3</v>
      </c>
      <c r="I447" s="18" t="s">
        <v>5727</v>
      </c>
      <c r="J447" s="18">
        <v>105</v>
      </c>
      <c r="K447" s="24">
        <v>1231</v>
      </c>
      <c r="L447" s="24" t="s">
        <v>3493</v>
      </c>
      <c r="M447" s="24" t="s">
        <v>3493</v>
      </c>
      <c r="N447" s="24">
        <v>138</v>
      </c>
      <c r="O447" s="24">
        <v>0.01</v>
      </c>
      <c r="P447" s="25">
        <v>-7.1999999999999998E-3</v>
      </c>
      <c r="Q447" s="25">
        <v>-0.12659999999999999</v>
      </c>
      <c r="R447" s="26">
        <v>103148.7</v>
      </c>
      <c r="S447" s="26">
        <v>46040.99</v>
      </c>
      <c r="T447" s="26">
        <v>14234521.439999999</v>
      </c>
      <c r="U447" s="26">
        <v>843.54</v>
      </c>
      <c r="V447" s="26">
        <v>6353656.6200000001</v>
      </c>
      <c r="W447" s="26">
        <v>376.52</v>
      </c>
      <c r="X447" s="50">
        <v>4438268.9800000004</v>
      </c>
      <c r="Y447" s="50">
        <v>4514162.9000000004</v>
      </c>
      <c r="Z447" s="50">
        <v>4781052.4400000004</v>
      </c>
      <c r="AA447" s="50">
        <v>5071997.93</v>
      </c>
      <c r="AB447" s="50" t="s">
        <v>4949</v>
      </c>
      <c r="AC447" s="50" t="s">
        <v>4949</v>
      </c>
      <c r="AD447" s="50">
        <v>-1377434.92</v>
      </c>
      <c r="AE447" s="50">
        <v>-231933.72</v>
      </c>
      <c r="AF447" s="50">
        <v>56817.71</v>
      </c>
      <c r="AG447" s="50">
        <v>389182.16</v>
      </c>
      <c r="AH447" s="50" t="s">
        <v>4949</v>
      </c>
      <c r="AI447" s="50" t="s">
        <v>4949</v>
      </c>
      <c r="AJ447" s="59" t="b">
        <v>0</v>
      </c>
      <c r="AK447" s="59" t="b">
        <v>0</v>
      </c>
      <c r="AL447" s="59" t="b">
        <v>0</v>
      </c>
      <c r="AM447" s="59" t="b">
        <v>0</v>
      </c>
      <c r="AN447" s="59" t="b">
        <v>0</v>
      </c>
      <c r="AO447" s="59" t="b">
        <v>0</v>
      </c>
      <c r="AP447" s="50">
        <v>843.54</v>
      </c>
      <c r="AQ447" s="50">
        <v>843.54</v>
      </c>
      <c r="AR447" s="50">
        <v>843.54</v>
      </c>
      <c r="AS447" s="50">
        <v>843.54</v>
      </c>
      <c r="AT447" s="50">
        <v>843.54</v>
      </c>
      <c r="AU447" s="50">
        <v>843.54</v>
      </c>
      <c r="AV447" s="50">
        <v>25332748.140000001</v>
      </c>
      <c r="AW447" s="50">
        <v>25013446.609999999</v>
      </c>
      <c r="AX447" s="50">
        <v>25070264.32</v>
      </c>
      <c r="AY447" s="50">
        <v>25459446.48</v>
      </c>
      <c r="AZ447" s="50" t="s">
        <v>4949</v>
      </c>
      <c r="BA447" s="50" t="s">
        <v>4949</v>
      </c>
      <c r="BB447" s="59" t="b">
        <v>0</v>
      </c>
      <c r="BC447" s="59" t="b">
        <v>0</v>
      </c>
      <c r="BD447" s="59" t="b">
        <v>0</v>
      </c>
      <c r="BE447" s="59" t="b">
        <v>0</v>
      </c>
      <c r="BF447" s="59" t="b">
        <v>0</v>
      </c>
      <c r="BG447" s="59" t="b">
        <v>0</v>
      </c>
      <c r="BH447" s="50">
        <v>843.54</v>
      </c>
      <c r="BI447" s="50">
        <v>843.54</v>
      </c>
      <c r="BJ447" s="50">
        <v>843.54</v>
      </c>
      <c r="BK447" s="50">
        <v>843.54</v>
      </c>
      <c r="BL447" s="50">
        <v>843.54</v>
      </c>
      <c r="BM447" s="50">
        <v>843.54</v>
      </c>
      <c r="BN447" s="50" t="s">
        <v>4949</v>
      </c>
      <c r="BO447" s="50" t="s">
        <v>4949</v>
      </c>
      <c r="BP447" s="50" t="s">
        <v>4949</v>
      </c>
      <c r="BQ447" s="50" t="s">
        <v>4949</v>
      </c>
      <c r="BR447" s="50" t="s">
        <v>4949</v>
      </c>
      <c r="BS447" s="50" t="s">
        <v>4949</v>
      </c>
      <c r="BT447" s="59" t="b">
        <v>0</v>
      </c>
      <c r="BU447" s="59" t="b">
        <v>0</v>
      </c>
      <c r="BV447" s="59" t="b">
        <v>0</v>
      </c>
      <c r="BW447" s="59" t="b">
        <v>0</v>
      </c>
      <c r="BX447" s="59" t="b">
        <v>0</v>
      </c>
      <c r="BY447" s="59" t="b">
        <v>0</v>
      </c>
      <c r="BZ447" s="50">
        <v>843.54</v>
      </c>
      <c r="CA447" s="50">
        <v>843.54</v>
      </c>
      <c r="CB447" s="50">
        <v>843.54</v>
      </c>
      <c r="CC447" s="50">
        <v>843.54</v>
      </c>
      <c r="CD447" s="50">
        <v>843.54</v>
      </c>
      <c r="CE447" s="50">
        <v>843.54</v>
      </c>
      <c r="CF447" s="50">
        <v>40679.39</v>
      </c>
      <c r="CG447" s="50">
        <v>-669789.63</v>
      </c>
      <c r="CH447" s="50">
        <v>-587432.79</v>
      </c>
      <c r="CI447" s="50">
        <v>-198226.63</v>
      </c>
      <c r="CJ447" s="50" t="s">
        <v>4949</v>
      </c>
      <c r="CK447" s="50" t="s">
        <v>4949</v>
      </c>
      <c r="CL447" s="50">
        <v>-13.35387571535075</v>
      </c>
      <c r="CM447" s="50">
        <v>-2.2485374997455132</v>
      </c>
      <c r="CN447" s="50">
        <v>0.55083302067791451</v>
      </c>
      <c r="CO447" s="50">
        <v>3.773020503409156</v>
      </c>
      <c r="CP447" s="50" t="s">
        <v>4949</v>
      </c>
      <c r="CQ447" s="50" t="s">
        <v>4949</v>
      </c>
      <c r="CR447" s="50">
        <v>245.59444898481513</v>
      </c>
      <c r="CS447" s="50">
        <v>242.49890313692757</v>
      </c>
      <c r="CT447" s="50">
        <v>243.04973615760548</v>
      </c>
      <c r="CU447" s="50">
        <v>246.82275666101464</v>
      </c>
      <c r="CV447" s="50" t="s">
        <v>4949</v>
      </c>
      <c r="CW447" s="50" t="s">
        <v>4949</v>
      </c>
      <c r="CX447" s="50" t="s">
        <v>4949</v>
      </c>
      <c r="CY447" s="50" t="s">
        <v>4949</v>
      </c>
      <c r="CZ447" s="50" t="s">
        <v>4949</v>
      </c>
      <c r="DA447" s="50" t="s">
        <v>4949</v>
      </c>
      <c r="DB447" s="50" t="s">
        <v>4949</v>
      </c>
      <c r="DC447" s="50" t="s">
        <v>4949</v>
      </c>
      <c r="DD447" s="50">
        <v>0.39437617730519142</v>
      </c>
      <c r="DE447" s="50">
        <v>-6.4934374354693762</v>
      </c>
      <c r="DF447" s="50">
        <v>-5.6950091469887649</v>
      </c>
      <c r="DG447" s="50">
        <v>-1.9217559697795514</v>
      </c>
      <c r="DH447" s="50" t="s">
        <v>4949</v>
      </c>
      <c r="DI447" s="50" t="s">
        <v>4949</v>
      </c>
      <c r="DJ447" s="50">
        <v>-10.334079115694264</v>
      </c>
      <c r="DK447" s="50">
        <v>-61.373229558858448</v>
      </c>
      <c r="DL447" s="50">
        <v>250.52965774227789</v>
      </c>
      <c r="DM447" s="50">
        <v>36.575472627008395</v>
      </c>
      <c r="DN447" s="50" t="s">
        <v>4949</v>
      </c>
      <c r="DO447" s="50" t="s">
        <v>4949</v>
      </c>
      <c r="DP447" s="50">
        <v>0.56190198399848768</v>
      </c>
      <c r="DQ447" s="50">
        <v>0.56907477253891325</v>
      </c>
      <c r="DR447" s="50">
        <v>0.56778505636433585</v>
      </c>
      <c r="DS447" s="50">
        <v>0.55910569191604831</v>
      </c>
      <c r="DT447" s="50" t="s">
        <v>4949</v>
      </c>
      <c r="DU447" s="50" t="s">
        <v>4949</v>
      </c>
      <c r="DV447" s="58" t="s">
        <v>4949</v>
      </c>
      <c r="DW447" s="58" t="s">
        <v>4949</v>
      </c>
      <c r="DX447" s="58" t="s">
        <v>4949</v>
      </c>
      <c r="DY447" s="58" t="s">
        <v>4949</v>
      </c>
      <c r="DZ447" s="58" t="s">
        <v>4949</v>
      </c>
      <c r="EA447" s="58" t="s">
        <v>4949</v>
      </c>
      <c r="EB447" s="60">
        <v>-5.4373687070494038E-2</v>
      </c>
      <c r="EC447" s="60">
        <v>-9.2723615268307889E-3</v>
      </c>
      <c r="ED447" s="60">
        <v>2.2663386901219554E-3</v>
      </c>
      <c r="EE447" s="60">
        <v>1.5286355903523946E-2</v>
      </c>
      <c r="EF447" s="60" t="s">
        <v>4949</v>
      </c>
      <c r="EG447" s="60" t="s">
        <v>4949</v>
      </c>
      <c r="EH447" s="60">
        <v>1.7099891949315715E-2</v>
      </c>
      <c r="EI447" s="60">
        <v>5.912270910737405E-2</v>
      </c>
      <c r="EJ447" s="60">
        <v>6.0853858779260639E-2</v>
      </c>
      <c r="EK447" s="60" t="s">
        <v>4949</v>
      </c>
      <c r="EL447" s="60" t="s">
        <v>4949</v>
      </c>
      <c r="EM447" s="60">
        <v>-0.83161910836411779</v>
      </c>
      <c r="EN447" s="60">
        <v>-1.2449739089253602</v>
      </c>
      <c r="EO447" s="60">
        <v>5.8496628956006846</v>
      </c>
      <c r="EP447" s="60" t="s">
        <v>4949</v>
      </c>
      <c r="EQ447" s="60" t="s">
        <v>4949</v>
      </c>
    </row>
    <row r="448" spans="1:147" ht="15" thickBot="1">
      <c r="A448" s="17" t="s">
        <v>3494</v>
      </c>
      <c r="B448" s="17" t="s">
        <v>3495</v>
      </c>
      <c r="C448" s="17" t="s">
        <v>3496</v>
      </c>
      <c r="D448" s="17" t="s">
        <v>5755</v>
      </c>
      <c r="E448" s="19" t="s">
        <v>5575</v>
      </c>
      <c r="F448" s="18" t="s">
        <v>2993</v>
      </c>
      <c r="G448" s="18" t="s">
        <v>863</v>
      </c>
      <c r="H448" s="19" t="s">
        <v>3</v>
      </c>
      <c r="I448" s="18" t="s">
        <v>5726</v>
      </c>
      <c r="J448" s="18">
        <v>96</v>
      </c>
      <c r="K448" s="24">
        <v>1231</v>
      </c>
      <c r="L448" s="24" t="s">
        <v>3493</v>
      </c>
      <c r="M448" s="24" t="s">
        <v>3493</v>
      </c>
      <c r="N448" s="24">
        <v>60</v>
      </c>
      <c r="O448" s="24">
        <v>0</v>
      </c>
      <c r="P448" s="25">
        <v>-1.6399999999999998E-2</v>
      </c>
      <c r="Q448" s="25">
        <v>-6.25E-2</v>
      </c>
      <c r="R448" s="26">
        <v>1191145</v>
      </c>
      <c r="S448" s="26">
        <v>813312.4</v>
      </c>
      <c r="T448" s="26">
        <v>71468695.799999997</v>
      </c>
      <c r="U448" s="26">
        <v>4235.2299999999996</v>
      </c>
      <c r="V448" s="26">
        <v>48798744</v>
      </c>
      <c r="W448" s="26">
        <v>2891.81</v>
      </c>
      <c r="X448" s="50">
        <v>14785492</v>
      </c>
      <c r="Y448" s="50">
        <v>15894462</v>
      </c>
      <c r="Z448" s="50">
        <v>18337922.329999998</v>
      </c>
      <c r="AA448" s="50">
        <v>23755643.739999998</v>
      </c>
      <c r="AB448" s="50" t="s">
        <v>4949</v>
      </c>
      <c r="AC448" s="50" t="s">
        <v>4949</v>
      </c>
      <c r="AD448" s="50">
        <v>-90410707</v>
      </c>
      <c r="AE448" s="50">
        <v>-5532574</v>
      </c>
      <c r="AF448" s="50">
        <v>-1123717.22</v>
      </c>
      <c r="AG448" s="50">
        <v>1126045.5</v>
      </c>
      <c r="AH448" s="50" t="s">
        <v>4949</v>
      </c>
      <c r="AI448" s="50" t="s">
        <v>4949</v>
      </c>
      <c r="AJ448" s="59" t="b">
        <v>0</v>
      </c>
      <c r="AK448" s="59" t="b">
        <v>0</v>
      </c>
      <c r="AL448" s="59" t="b">
        <v>0</v>
      </c>
      <c r="AM448" s="59" t="b">
        <v>0</v>
      </c>
      <c r="AN448" s="59" t="b">
        <v>0</v>
      </c>
      <c r="AO448" s="59" t="b">
        <v>0</v>
      </c>
      <c r="AP448" s="50">
        <v>4235.2299999999996</v>
      </c>
      <c r="AQ448" s="50">
        <v>4235.2299999999996</v>
      </c>
      <c r="AR448" s="50">
        <v>4235.2299999999996</v>
      </c>
      <c r="AS448" s="50">
        <v>4235.2299999999996</v>
      </c>
      <c r="AT448" s="50">
        <v>4235.2299999999996</v>
      </c>
      <c r="AU448" s="50">
        <v>4235.2299999999996</v>
      </c>
      <c r="AV448" s="50">
        <v>35720000</v>
      </c>
      <c r="AW448" s="50">
        <v>30403801</v>
      </c>
      <c r="AX448" s="50">
        <v>29347802.780000001</v>
      </c>
      <c r="AY448" s="50">
        <v>30541567.280000001</v>
      </c>
      <c r="AZ448" s="50" t="s">
        <v>4949</v>
      </c>
      <c r="BA448" s="50" t="s">
        <v>4949</v>
      </c>
      <c r="BB448" s="59" t="b">
        <v>0</v>
      </c>
      <c r="BC448" s="59" t="b">
        <v>0</v>
      </c>
      <c r="BD448" s="59" t="b">
        <v>0</v>
      </c>
      <c r="BE448" s="59" t="b">
        <v>0</v>
      </c>
      <c r="BF448" s="59" t="b">
        <v>0</v>
      </c>
      <c r="BG448" s="59" t="b">
        <v>0</v>
      </c>
      <c r="BH448" s="50">
        <v>4235.2299999999996</v>
      </c>
      <c r="BI448" s="50">
        <v>4235.2299999999996</v>
      </c>
      <c r="BJ448" s="50">
        <v>4235.2299999999996</v>
      </c>
      <c r="BK448" s="50">
        <v>4235.2299999999996</v>
      </c>
      <c r="BL448" s="50">
        <v>4235.2299999999996</v>
      </c>
      <c r="BM448" s="50">
        <v>4235.2299999999996</v>
      </c>
      <c r="BN448" s="50" t="s">
        <v>4949</v>
      </c>
      <c r="BO448" s="50" t="s">
        <v>4949</v>
      </c>
      <c r="BP448" s="50" t="s">
        <v>4949</v>
      </c>
      <c r="BQ448" s="50" t="s">
        <v>4949</v>
      </c>
      <c r="BR448" s="50" t="s">
        <v>4949</v>
      </c>
      <c r="BS448" s="50" t="s">
        <v>4949</v>
      </c>
      <c r="BT448" s="59" t="b">
        <v>0</v>
      </c>
      <c r="BU448" s="59" t="b">
        <v>0</v>
      </c>
      <c r="BV448" s="59" t="b">
        <v>0</v>
      </c>
      <c r="BW448" s="59" t="b">
        <v>0</v>
      </c>
      <c r="BX448" s="59" t="b">
        <v>0</v>
      </c>
      <c r="BY448" s="59" t="b">
        <v>0</v>
      </c>
      <c r="BZ448" s="50">
        <v>4235.2299999999996</v>
      </c>
      <c r="CA448" s="50">
        <v>4235.2299999999996</v>
      </c>
      <c r="CB448" s="50">
        <v>4235.2299999999996</v>
      </c>
      <c r="CC448" s="50">
        <v>4235.2299999999996</v>
      </c>
      <c r="CD448" s="50">
        <v>4235.2299999999996</v>
      </c>
      <c r="CE448" s="50">
        <v>4235.2299999999996</v>
      </c>
      <c r="CF448" s="50">
        <v>-4325308</v>
      </c>
      <c r="CG448" s="50">
        <v>-622114</v>
      </c>
      <c r="CH448" s="50">
        <v>-1229451.8700000001</v>
      </c>
      <c r="CI448" s="50">
        <v>-11594.7</v>
      </c>
      <c r="CJ448" s="50" t="s">
        <v>4949</v>
      </c>
      <c r="CK448" s="50" t="s">
        <v>4949</v>
      </c>
      <c r="CL448" s="50">
        <v>-75.902351938680852</v>
      </c>
      <c r="CM448" s="50">
        <v>-4.6447527379118414</v>
      </c>
      <c r="CN448" s="50">
        <v>-0.94339246691208878</v>
      </c>
      <c r="CO448" s="50">
        <v>0.94534712398574483</v>
      </c>
      <c r="CP448" s="50" t="s">
        <v>4949</v>
      </c>
      <c r="CQ448" s="50" t="s">
        <v>4949</v>
      </c>
      <c r="CR448" s="50">
        <v>29.987952768134861</v>
      </c>
      <c r="CS448" s="50">
        <v>25.524852977597185</v>
      </c>
      <c r="CT448" s="50">
        <v>24.638312531219963</v>
      </c>
      <c r="CU448" s="50">
        <v>25.640511675740569</v>
      </c>
      <c r="CV448" s="50" t="s">
        <v>4949</v>
      </c>
      <c r="CW448" s="50" t="s">
        <v>4949</v>
      </c>
      <c r="CX448" s="50" t="s">
        <v>4949</v>
      </c>
      <c r="CY448" s="50" t="s">
        <v>4949</v>
      </c>
      <c r="CZ448" s="50" t="s">
        <v>4949</v>
      </c>
      <c r="DA448" s="50" t="s">
        <v>4949</v>
      </c>
      <c r="DB448" s="50" t="s">
        <v>4949</v>
      </c>
      <c r="DC448" s="50" t="s">
        <v>4949</v>
      </c>
      <c r="DD448" s="50">
        <v>-3.6312187013335908</v>
      </c>
      <c r="DE448" s="50">
        <v>-0.52228234178038779</v>
      </c>
      <c r="DF448" s="50">
        <v>-1.0321597034785859</v>
      </c>
      <c r="DG448" s="50">
        <v>-9.7340793941963419E-3</v>
      </c>
      <c r="DH448" s="50" t="s">
        <v>4949</v>
      </c>
      <c r="DI448" s="50" t="s">
        <v>4949</v>
      </c>
      <c r="DJ448" s="50">
        <v>-0.79048929237993903</v>
      </c>
      <c r="DK448" s="50">
        <v>-12.917802057414866</v>
      </c>
      <c r="DL448" s="50">
        <v>-63.60024971406952</v>
      </c>
      <c r="DM448" s="50">
        <v>63.46874597873709</v>
      </c>
      <c r="DN448" s="50" t="s">
        <v>4949</v>
      </c>
      <c r="DO448" s="50" t="s">
        <v>4949</v>
      </c>
      <c r="DP448" s="50">
        <v>2.0008033538633816</v>
      </c>
      <c r="DQ448" s="50">
        <v>2.350650032211433</v>
      </c>
      <c r="DR448" s="50">
        <v>2.4352315686373847</v>
      </c>
      <c r="DS448" s="50">
        <v>2.3400467678946173</v>
      </c>
      <c r="DT448" s="50" t="s">
        <v>4949</v>
      </c>
      <c r="DU448" s="50" t="s">
        <v>4949</v>
      </c>
      <c r="DV448" s="58" t="s">
        <v>4949</v>
      </c>
      <c r="DW448" s="58" t="s">
        <v>4949</v>
      </c>
      <c r="DX448" s="58" t="s">
        <v>4949</v>
      </c>
      <c r="DY448" s="58" t="s">
        <v>4949</v>
      </c>
      <c r="DZ448" s="58" t="s">
        <v>4949</v>
      </c>
      <c r="EA448" s="58" t="s">
        <v>4949</v>
      </c>
      <c r="EB448" s="60">
        <v>-2.5310948208286672</v>
      </c>
      <c r="EC448" s="60">
        <v>-0.18196981357692743</v>
      </c>
      <c r="ED448" s="60">
        <v>-3.828965420081782E-2</v>
      </c>
      <c r="EE448" s="60">
        <v>3.6869276867051465E-2</v>
      </c>
      <c r="EF448" s="60" t="s">
        <v>4949</v>
      </c>
      <c r="EG448" s="60" t="s">
        <v>4949</v>
      </c>
      <c r="EH448" s="60">
        <v>7.5003929527674762E-2</v>
      </c>
      <c r="EI448" s="60">
        <v>0.15373029486622447</v>
      </c>
      <c r="EJ448" s="60">
        <v>0.29543812611403952</v>
      </c>
      <c r="EK448" s="60" t="s">
        <v>4949</v>
      </c>
      <c r="EL448" s="60" t="s">
        <v>4949</v>
      </c>
      <c r="EM448" s="60">
        <v>-0.93880620798596348</v>
      </c>
      <c r="EN448" s="60">
        <v>-0.79689070223010128</v>
      </c>
      <c r="EO448" s="60">
        <v>-2.0020719447549267</v>
      </c>
      <c r="EP448" s="60" t="s">
        <v>4949</v>
      </c>
      <c r="EQ448" s="60" t="s">
        <v>4949</v>
      </c>
    </row>
    <row r="449" spans="1:147" ht="15" thickBot="1">
      <c r="A449" s="17" t="s">
        <v>3947</v>
      </c>
      <c r="B449" s="17" t="s">
        <v>3948</v>
      </c>
      <c r="C449" s="17" t="s">
        <v>3949</v>
      </c>
      <c r="D449" s="17" t="s">
        <v>5735</v>
      </c>
      <c r="E449" s="19" t="s">
        <v>5575</v>
      </c>
      <c r="F449" s="18" t="s">
        <v>3141</v>
      </c>
      <c r="G449" s="18" t="s">
        <v>3142</v>
      </c>
      <c r="H449" s="19" t="s">
        <v>3</v>
      </c>
      <c r="I449" s="18" t="s">
        <v>5726</v>
      </c>
      <c r="J449" s="18">
        <v>2827</v>
      </c>
      <c r="K449" s="24">
        <v>1231</v>
      </c>
      <c r="L449" s="24" t="s">
        <v>3493</v>
      </c>
      <c r="M449" s="24" t="s">
        <v>864</v>
      </c>
      <c r="N449" s="24">
        <v>2850</v>
      </c>
      <c r="O449" s="24">
        <v>0.17</v>
      </c>
      <c r="P449" s="25">
        <v>4.4000000000000004E-2</v>
      </c>
      <c r="Q449" s="25">
        <v>0.25</v>
      </c>
      <c r="R449" s="26">
        <v>24472.98</v>
      </c>
      <c r="S449" s="26">
        <v>12307.81</v>
      </c>
      <c r="T449" s="26">
        <v>69748003.75</v>
      </c>
      <c r="U449" s="26">
        <v>4133.2700000000004</v>
      </c>
      <c r="V449" s="26">
        <v>35077258.5</v>
      </c>
      <c r="W449" s="26">
        <v>2078.6799999999998</v>
      </c>
      <c r="X449" s="50">
        <v>1706.78</v>
      </c>
      <c r="Y449" s="50">
        <v>2239.0300000000002</v>
      </c>
      <c r="Z449" s="50">
        <v>2176.34</v>
      </c>
      <c r="AA449" s="50">
        <v>2427.91</v>
      </c>
      <c r="AB449" s="50">
        <v>2633.03</v>
      </c>
      <c r="AC449" s="50" t="s">
        <v>4949</v>
      </c>
      <c r="AD449" s="50">
        <v>-20.66</v>
      </c>
      <c r="AE449" s="50">
        <v>-55.76</v>
      </c>
      <c r="AF449" s="50">
        <v>37.64</v>
      </c>
      <c r="AG449" s="50">
        <v>128.74</v>
      </c>
      <c r="AH449" s="50">
        <v>164.64</v>
      </c>
      <c r="AI449" s="50" t="s">
        <v>4949</v>
      </c>
      <c r="AJ449" s="59">
        <v>-20.66</v>
      </c>
      <c r="AK449" s="59">
        <v>-55.76</v>
      </c>
      <c r="AL449" s="59">
        <v>37.64</v>
      </c>
      <c r="AM449" s="59">
        <v>128.74</v>
      </c>
      <c r="AN449" s="59">
        <v>164.64</v>
      </c>
      <c r="AO449" s="59" t="s">
        <v>4949</v>
      </c>
      <c r="AP449" s="50">
        <v>4133.2700000000004</v>
      </c>
      <c r="AQ449" s="50">
        <v>4133.2700000000004</v>
      </c>
      <c r="AR449" s="50">
        <v>4133.2700000000004</v>
      </c>
      <c r="AS449" s="50">
        <v>4133.2700000000004</v>
      </c>
      <c r="AT449" s="50">
        <v>4133.2700000000004</v>
      </c>
      <c r="AU449" s="50">
        <v>4133.2700000000004</v>
      </c>
      <c r="AV449" s="50">
        <v>926.87</v>
      </c>
      <c r="AW449" s="50">
        <v>922.13</v>
      </c>
      <c r="AX449" s="50">
        <v>959.77</v>
      </c>
      <c r="AY449" s="50">
        <v>1088.51</v>
      </c>
      <c r="AZ449" s="50">
        <v>1253.1500000000001</v>
      </c>
      <c r="BA449" s="50" t="s">
        <v>4949</v>
      </c>
      <c r="BB449" s="59">
        <v>926.87</v>
      </c>
      <c r="BC449" s="59">
        <v>922.13</v>
      </c>
      <c r="BD449" s="59">
        <v>959.77</v>
      </c>
      <c r="BE449" s="59">
        <v>1088.51</v>
      </c>
      <c r="BF449" s="59">
        <v>1253.1500000000001</v>
      </c>
      <c r="BG449" s="59" t="s">
        <v>4949</v>
      </c>
      <c r="BH449" s="50">
        <v>4133.2700000000004</v>
      </c>
      <c r="BI449" s="50">
        <v>4133.2700000000004</v>
      </c>
      <c r="BJ449" s="50">
        <v>4133.2700000000004</v>
      </c>
      <c r="BK449" s="50">
        <v>4133.2700000000004</v>
      </c>
      <c r="BL449" s="50">
        <v>4133.2700000000004</v>
      </c>
      <c r="BM449" s="50">
        <v>4133.2700000000004</v>
      </c>
      <c r="BN449" s="50" t="s">
        <v>4949</v>
      </c>
      <c r="BO449" s="50" t="s">
        <v>4949</v>
      </c>
      <c r="BP449" s="50" t="s">
        <v>4949</v>
      </c>
      <c r="BQ449" s="50" t="s">
        <v>4949</v>
      </c>
      <c r="BR449" s="50" t="s">
        <v>4949</v>
      </c>
      <c r="BS449" s="50" t="s">
        <v>4949</v>
      </c>
      <c r="BT449" s="59" t="s">
        <v>4949</v>
      </c>
      <c r="BU449" s="59" t="s">
        <v>4949</v>
      </c>
      <c r="BV449" s="59" t="s">
        <v>4949</v>
      </c>
      <c r="BW449" s="59" t="s">
        <v>4949</v>
      </c>
      <c r="BX449" s="59" t="s">
        <v>4949</v>
      </c>
      <c r="BY449" s="59" t="s">
        <v>4949</v>
      </c>
      <c r="BZ449" s="50">
        <v>4133.2700000000004</v>
      </c>
      <c r="CA449" s="50">
        <v>4133.2700000000004</v>
      </c>
      <c r="CB449" s="50">
        <v>4133.2700000000004</v>
      </c>
      <c r="CC449" s="50">
        <v>4133.2700000000004</v>
      </c>
      <c r="CD449" s="50">
        <v>4133.2700000000004</v>
      </c>
      <c r="CE449" s="50">
        <v>4133.2700000000004</v>
      </c>
      <c r="CF449" s="50">
        <v>57.18</v>
      </c>
      <c r="CG449" s="50">
        <v>149.12</v>
      </c>
      <c r="CH449" s="50">
        <v>574.01</v>
      </c>
      <c r="CI449" s="50">
        <v>698.02</v>
      </c>
      <c r="CJ449" s="50">
        <v>802.84</v>
      </c>
      <c r="CK449" s="50" t="s">
        <v>4949</v>
      </c>
      <c r="CL449" s="50">
        <v>-8.441963340794623E-4</v>
      </c>
      <c r="CM449" s="50">
        <v>-2.2784311514167871E-3</v>
      </c>
      <c r="CN449" s="50">
        <v>1.5380227499879459E-3</v>
      </c>
      <c r="CO449" s="50">
        <v>5.2604954525358174E-3</v>
      </c>
      <c r="CP449" s="50">
        <v>6.7274193825190062E-3</v>
      </c>
      <c r="CQ449" s="50" t="s">
        <v>4949</v>
      </c>
      <c r="CR449" s="50">
        <v>3.787319729759106E-2</v>
      </c>
      <c r="CS449" s="50">
        <v>3.7679514305164308E-2</v>
      </c>
      <c r="CT449" s="50">
        <v>3.9217537055152255E-2</v>
      </c>
      <c r="CU449" s="50">
        <v>4.4478032507688073E-2</v>
      </c>
      <c r="CV449" s="50">
        <v>5.1205451890207081E-2</v>
      </c>
      <c r="CW449" s="50" t="s">
        <v>4949</v>
      </c>
      <c r="CX449" s="50" t="s">
        <v>4949</v>
      </c>
      <c r="CY449" s="50" t="s">
        <v>4949</v>
      </c>
      <c r="CZ449" s="50" t="s">
        <v>4949</v>
      </c>
      <c r="DA449" s="50" t="s">
        <v>4949</v>
      </c>
      <c r="DB449" s="50" t="s">
        <v>4949</v>
      </c>
      <c r="DC449" s="50" t="s">
        <v>4949</v>
      </c>
      <c r="DD449" s="50">
        <v>2.3364543263631973E-3</v>
      </c>
      <c r="DE449" s="50">
        <v>6.0932505971892266E-3</v>
      </c>
      <c r="DF449" s="50">
        <v>2.3454846937316174E-2</v>
      </c>
      <c r="DG449" s="50">
        <v>2.8522068011333314E-2</v>
      </c>
      <c r="DH449" s="50">
        <v>3.2805158995757769E-2</v>
      </c>
      <c r="DI449" s="50" t="s">
        <v>4949</v>
      </c>
      <c r="DJ449" s="50">
        <v>-200.0614714424008</v>
      </c>
      <c r="DK449" s="50">
        <v>-74.12607604017218</v>
      </c>
      <c r="DL449" s="50">
        <v>109.81057385759831</v>
      </c>
      <c r="DM449" s="50">
        <v>32.105561597017243</v>
      </c>
      <c r="DN449" s="50">
        <v>25.104895529640434</v>
      </c>
      <c r="DO449" s="50" t="s">
        <v>4949</v>
      </c>
      <c r="DP449" s="50">
        <v>4.4593848112464531</v>
      </c>
      <c r="DQ449" s="50">
        <v>4.482307266871266</v>
      </c>
      <c r="DR449" s="50">
        <v>4.3065213540744143</v>
      </c>
      <c r="DS449" s="50">
        <v>3.7971814682455838</v>
      </c>
      <c r="DT449" s="50">
        <v>3.2983042732314569</v>
      </c>
      <c r="DU449" s="50" t="s">
        <v>4949</v>
      </c>
      <c r="DV449" s="58" t="s">
        <v>4949</v>
      </c>
      <c r="DW449" s="58" t="s">
        <v>4949</v>
      </c>
      <c r="DX449" s="58" t="s">
        <v>4949</v>
      </c>
      <c r="DY449" s="58" t="s">
        <v>4949</v>
      </c>
      <c r="DZ449" s="58" t="s">
        <v>4949</v>
      </c>
      <c r="EA449" s="58" t="s">
        <v>4949</v>
      </c>
      <c r="EB449" s="60">
        <v>-2.2290073041526859E-2</v>
      </c>
      <c r="EC449" s="60">
        <v>-6.046869747215685E-2</v>
      </c>
      <c r="ED449" s="60">
        <v>3.9217729247632248E-2</v>
      </c>
      <c r="EE449" s="60">
        <v>0.11827176599204418</v>
      </c>
      <c r="EF449" s="60">
        <v>0.13138092008139488</v>
      </c>
      <c r="EG449" s="60" t="s">
        <v>4949</v>
      </c>
      <c r="EH449" s="60">
        <v>0.31184452594944889</v>
      </c>
      <c r="EI449" s="60">
        <v>-2.7998731593591897E-2</v>
      </c>
      <c r="EJ449" s="60">
        <v>0.11559315180532437</v>
      </c>
      <c r="EK449" s="60">
        <v>8.4484185987124816E-2</v>
      </c>
      <c r="EL449" s="60" t="s">
        <v>4949</v>
      </c>
      <c r="EM449" s="60">
        <v>1.6989351403678605</v>
      </c>
      <c r="EN449" s="60">
        <v>-1.6750358680057389</v>
      </c>
      <c r="EO449" s="60">
        <v>2.420297555791711</v>
      </c>
      <c r="EP449" s="60">
        <v>0.27885661022215302</v>
      </c>
      <c r="EQ449" s="60" t="s">
        <v>4949</v>
      </c>
    </row>
    <row r="450" spans="1:147" ht="15" thickBot="1">
      <c r="A450" s="17" t="s">
        <v>4699</v>
      </c>
      <c r="B450" s="17" t="s">
        <v>4700</v>
      </c>
      <c r="C450" s="17" t="s">
        <v>4701</v>
      </c>
      <c r="D450" s="17" t="s">
        <v>5735</v>
      </c>
      <c r="E450" s="19" t="s">
        <v>5575</v>
      </c>
      <c r="F450" s="18" t="s">
        <v>3141</v>
      </c>
      <c r="G450" s="18" t="s">
        <v>3142</v>
      </c>
      <c r="H450" s="19" t="s">
        <v>3</v>
      </c>
      <c r="I450" s="18" t="s">
        <v>5726</v>
      </c>
      <c r="J450" s="18">
        <v>1594</v>
      </c>
      <c r="K450" s="24">
        <v>1231</v>
      </c>
      <c r="L450" s="24" t="s">
        <v>3493</v>
      </c>
      <c r="M450" s="24" t="s">
        <v>3493</v>
      </c>
      <c r="N450" s="24">
        <v>1300</v>
      </c>
      <c r="O450" s="24">
        <v>0.08</v>
      </c>
      <c r="P450" s="25">
        <v>4.4199999999999996E-2</v>
      </c>
      <c r="Q450" s="25">
        <v>0.15560000000000002</v>
      </c>
      <c r="R450" s="26">
        <v>63098.6</v>
      </c>
      <c r="S450" s="26">
        <v>11124.17</v>
      </c>
      <c r="T450" s="26">
        <v>82028180</v>
      </c>
      <c r="U450" s="26">
        <v>4860.99</v>
      </c>
      <c r="V450" s="26">
        <v>14461421</v>
      </c>
      <c r="W450" s="26">
        <v>856.98</v>
      </c>
      <c r="X450" s="50">
        <v>23857861</v>
      </c>
      <c r="Y450" s="50">
        <v>26965262</v>
      </c>
      <c r="Z450" s="50">
        <v>30859201.129999999</v>
      </c>
      <c r="AA450" s="50">
        <v>36610539.609999999</v>
      </c>
      <c r="AB450" s="50" t="s">
        <v>4949</v>
      </c>
      <c r="AC450" s="50" t="s">
        <v>4949</v>
      </c>
      <c r="AD450" s="50">
        <v>5618997</v>
      </c>
      <c r="AE450" s="50">
        <v>6379504</v>
      </c>
      <c r="AF450" s="50">
        <v>8381622.25</v>
      </c>
      <c r="AG450" s="50">
        <v>10087485.91</v>
      </c>
      <c r="AH450" s="50" t="s">
        <v>4949</v>
      </c>
      <c r="AI450" s="50" t="s">
        <v>4949</v>
      </c>
      <c r="AJ450" s="59" t="b">
        <v>0</v>
      </c>
      <c r="AK450" s="59" t="b">
        <v>0</v>
      </c>
      <c r="AL450" s="59" t="b">
        <v>0</v>
      </c>
      <c r="AM450" s="59" t="b">
        <v>0</v>
      </c>
      <c r="AN450" s="59" t="b">
        <v>0</v>
      </c>
      <c r="AO450" s="59" t="b">
        <v>0</v>
      </c>
      <c r="AP450" s="50">
        <v>4860.99</v>
      </c>
      <c r="AQ450" s="50">
        <v>4860.99</v>
      </c>
      <c r="AR450" s="50">
        <v>4860.99</v>
      </c>
      <c r="AS450" s="50">
        <v>4860.99</v>
      </c>
      <c r="AT450" s="50">
        <v>4860.99</v>
      </c>
      <c r="AU450" s="50">
        <v>4860.99</v>
      </c>
      <c r="AV450" s="50">
        <v>23497312</v>
      </c>
      <c r="AW450" s="50">
        <v>30486263</v>
      </c>
      <c r="AX450" s="50">
        <v>36954034.049999997</v>
      </c>
      <c r="AY450" s="50">
        <v>44527033.280000001</v>
      </c>
      <c r="AZ450" s="50" t="s">
        <v>4949</v>
      </c>
      <c r="BA450" s="50" t="s">
        <v>4949</v>
      </c>
      <c r="BB450" s="59" t="b">
        <v>0</v>
      </c>
      <c r="BC450" s="59" t="b">
        <v>0</v>
      </c>
      <c r="BD450" s="59" t="b">
        <v>0</v>
      </c>
      <c r="BE450" s="59" t="b">
        <v>0</v>
      </c>
      <c r="BF450" s="59" t="b">
        <v>0</v>
      </c>
      <c r="BG450" s="59" t="b">
        <v>0</v>
      </c>
      <c r="BH450" s="50">
        <v>4860.99</v>
      </c>
      <c r="BI450" s="50">
        <v>4860.99</v>
      </c>
      <c r="BJ450" s="50">
        <v>4860.99</v>
      </c>
      <c r="BK450" s="50">
        <v>4860.99</v>
      </c>
      <c r="BL450" s="50">
        <v>4860.99</v>
      </c>
      <c r="BM450" s="50">
        <v>4860.99</v>
      </c>
      <c r="BN450" s="50">
        <v>1400095</v>
      </c>
      <c r="BO450" s="50">
        <v>1685699.1</v>
      </c>
      <c r="BP450" s="50">
        <v>1913851.2</v>
      </c>
      <c r="BQ450" s="50">
        <v>2514486.6800000002</v>
      </c>
      <c r="BR450" s="50" t="s">
        <v>4949</v>
      </c>
      <c r="BS450" s="50" t="s">
        <v>4949</v>
      </c>
      <c r="BT450" s="59" t="b">
        <v>0</v>
      </c>
      <c r="BU450" s="59" t="b">
        <v>0</v>
      </c>
      <c r="BV450" s="59" t="b">
        <v>0</v>
      </c>
      <c r="BW450" s="59" t="b">
        <v>0</v>
      </c>
      <c r="BX450" s="59" t="b">
        <v>0</v>
      </c>
      <c r="BY450" s="59" t="b">
        <v>0</v>
      </c>
      <c r="BZ450" s="50">
        <v>4860.99</v>
      </c>
      <c r="CA450" s="50">
        <v>4860.99</v>
      </c>
      <c r="CB450" s="50">
        <v>4860.99</v>
      </c>
      <c r="CC450" s="50">
        <v>4860.99</v>
      </c>
      <c r="CD450" s="50">
        <v>4860.99</v>
      </c>
      <c r="CE450" s="50">
        <v>4860.99</v>
      </c>
      <c r="CF450" s="50">
        <v>6785478</v>
      </c>
      <c r="CG450" s="50">
        <v>5708382</v>
      </c>
      <c r="CH450" s="50">
        <v>12573395.220000001</v>
      </c>
      <c r="CI450" s="50">
        <v>19228203.93</v>
      </c>
      <c r="CJ450" s="50" t="s">
        <v>4949</v>
      </c>
      <c r="CK450" s="50" t="s">
        <v>4949</v>
      </c>
      <c r="CL450" s="50">
        <v>89.051056600304918</v>
      </c>
      <c r="CM450" s="50">
        <v>101.10373288789292</v>
      </c>
      <c r="CN450" s="50">
        <v>132.83372768967934</v>
      </c>
      <c r="CO450" s="50">
        <v>159.86861689482811</v>
      </c>
      <c r="CP450" s="50" t="s">
        <v>4949</v>
      </c>
      <c r="CQ450" s="50" t="s">
        <v>4949</v>
      </c>
      <c r="CR450" s="50">
        <v>372.39038584057334</v>
      </c>
      <c r="CS450" s="50">
        <v>483.15276408668342</v>
      </c>
      <c r="CT450" s="50">
        <v>585.65537190999476</v>
      </c>
      <c r="CU450" s="50">
        <v>705.67387041867812</v>
      </c>
      <c r="CV450" s="50" t="s">
        <v>4949</v>
      </c>
      <c r="CW450" s="50" t="s">
        <v>4949</v>
      </c>
      <c r="CX450" s="50">
        <v>22.189002608615723</v>
      </c>
      <c r="CY450" s="50">
        <v>26.71531698009148</v>
      </c>
      <c r="CZ450" s="50">
        <v>30.331119866367874</v>
      </c>
      <c r="DA450" s="50">
        <v>39.850118386144864</v>
      </c>
      <c r="DB450" s="50" t="s">
        <v>4949</v>
      </c>
      <c r="DC450" s="50" t="s">
        <v>4949</v>
      </c>
      <c r="DD450" s="50">
        <v>107.53769497263013</v>
      </c>
      <c r="DE450" s="50">
        <v>90.46764904451129</v>
      </c>
      <c r="DF450" s="50">
        <v>199.2658350581471</v>
      </c>
      <c r="DG450" s="50">
        <v>304.73265539964439</v>
      </c>
      <c r="DH450" s="50" t="s">
        <v>4949</v>
      </c>
      <c r="DI450" s="50" t="s">
        <v>4949</v>
      </c>
      <c r="DJ450" s="50">
        <v>14.598366932746183</v>
      </c>
      <c r="DK450" s="50">
        <v>12.858081129818244</v>
      </c>
      <c r="DL450" s="50">
        <v>9.7866710707464772</v>
      </c>
      <c r="DM450" s="50">
        <v>8.1316772813217248</v>
      </c>
      <c r="DN450" s="50" t="s">
        <v>4949</v>
      </c>
      <c r="DO450" s="50" t="s">
        <v>4949</v>
      </c>
      <c r="DP450" s="50">
        <v>3.4909601574852478</v>
      </c>
      <c r="DQ450" s="50">
        <v>2.6906603803818134</v>
      </c>
      <c r="DR450" s="50">
        <v>2.2197354662014228</v>
      </c>
      <c r="DS450" s="50">
        <v>1.8422107640583414</v>
      </c>
      <c r="DT450" s="50" t="s">
        <v>4949</v>
      </c>
      <c r="DU450" s="50" t="s">
        <v>4949</v>
      </c>
      <c r="DV450" s="58">
        <v>1.7068463545089018E-2</v>
      </c>
      <c r="DW450" s="58">
        <v>2.0550243830839598E-2</v>
      </c>
      <c r="DX450" s="58">
        <v>2.3331630666436825E-2</v>
      </c>
      <c r="DY450" s="58">
        <v>3.0653937220111432E-2</v>
      </c>
      <c r="DZ450" s="58" t="s">
        <v>4949</v>
      </c>
      <c r="EA450" s="58" t="s">
        <v>4949</v>
      </c>
      <c r="EB450" s="60">
        <v>0.23913360813356013</v>
      </c>
      <c r="EC450" s="60">
        <v>0.2092583141462763</v>
      </c>
      <c r="ED450" s="60">
        <v>0.22681210496963322</v>
      </c>
      <c r="EE450" s="60">
        <v>0.22654745144520888</v>
      </c>
      <c r="EF450" s="60" t="s">
        <v>4949</v>
      </c>
      <c r="EG450" s="60" t="s">
        <v>4949</v>
      </c>
      <c r="EH450" s="60">
        <v>0.13024642066612757</v>
      </c>
      <c r="EI450" s="60">
        <v>0.14440575915783782</v>
      </c>
      <c r="EJ450" s="60">
        <v>0.18637353753168928</v>
      </c>
      <c r="EK450" s="60" t="s">
        <v>4949</v>
      </c>
      <c r="EL450" s="60" t="s">
        <v>4949</v>
      </c>
      <c r="EM450" s="60">
        <v>0.13534568535986047</v>
      </c>
      <c r="EN450" s="60">
        <v>0.31383603646929292</v>
      </c>
      <c r="EO450" s="60">
        <v>0.20352428314220439</v>
      </c>
      <c r="EP450" s="60" t="s">
        <v>4949</v>
      </c>
      <c r="EQ450" s="60" t="s">
        <v>4949</v>
      </c>
    </row>
    <row r="451" spans="1:147" ht="15" thickBot="1">
      <c r="A451" s="17" t="s">
        <v>4274</v>
      </c>
      <c r="B451" s="17" t="s">
        <v>4275</v>
      </c>
      <c r="C451" s="17" t="s">
        <v>4276</v>
      </c>
      <c r="D451" s="17" t="s">
        <v>5755</v>
      </c>
      <c r="E451" s="19" t="s">
        <v>5576</v>
      </c>
      <c r="F451" s="18" t="s">
        <v>2990</v>
      </c>
      <c r="G451" s="18" t="s">
        <v>2412</v>
      </c>
      <c r="H451" s="19" t="s">
        <v>3</v>
      </c>
      <c r="I451" s="18" t="s">
        <v>5726</v>
      </c>
      <c r="J451" s="18">
        <v>120</v>
      </c>
      <c r="K451" s="24">
        <v>1231</v>
      </c>
      <c r="L451" s="24" t="s">
        <v>852</v>
      </c>
      <c r="M451" s="24" t="s">
        <v>852</v>
      </c>
      <c r="N451" s="24">
        <v>82.84</v>
      </c>
      <c r="O451" s="24">
        <v>97.87</v>
      </c>
      <c r="P451" s="25">
        <v>2.07E-2</v>
      </c>
      <c r="Q451" s="25">
        <v>-0.1583</v>
      </c>
      <c r="R451" s="26">
        <v>68</v>
      </c>
      <c r="S451" s="26">
        <v>33.96</v>
      </c>
      <c r="T451" s="26">
        <v>5633.12</v>
      </c>
      <c r="U451" s="26">
        <v>6655.39</v>
      </c>
      <c r="V451" s="26">
        <v>2812.92</v>
      </c>
      <c r="W451" s="26">
        <v>3323.39</v>
      </c>
      <c r="X451" s="50">
        <v>1139.42</v>
      </c>
      <c r="Y451" s="50">
        <v>1278.54</v>
      </c>
      <c r="Z451" s="50">
        <v>1410.45</v>
      </c>
      <c r="AA451" s="50">
        <v>1554.13</v>
      </c>
      <c r="AB451" s="50" t="s">
        <v>4949</v>
      </c>
      <c r="AC451" s="50" t="s">
        <v>4949</v>
      </c>
      <c r="AD451" s="50">
        <v>114.62</v>
      </c>
      <c r="AE451" s="50">
        <v>119.48</v>
      </c>
      <c r="AF451" s="50">
        <v>135.81</v>
      </c>
      <c r="AG451" s="50">
        <v>152.29</v>
      </c>
      <c r="AH451" s="50" t="s">
        <v>4949</v>
      </c>
      <c r="AI451" s="50" t="s">
        <v>4949</v>
      </c>
      <c r="AJ451" s="59">
        <v>205.16980000000001</v>
      </c>
      <c r="AK451" s="59">
        <v>213.86920000000001</v>
      </c>
      <c r="AL451" s="59">
        <v>243.09990000000002</v>
      </c>
      <c r="AM451" s="59">
        <v>272.59909999999996</v>
      </c>
      <c r="AN451" s="59" t="s">
        <v>5557</v>
      </c>
      <c r="AO451" s="59" t="s">
        <v>5557</v>
      </c>
      <c r="AP451" s="50">
        <v>6655.39</v>
      </c>
      <c r="AQ451" s="50">
        <v>6655.39</v>
      </c>
      <c r="AR451" s="50">
        <v>6655.39</v>
      </c>
      <c r="AS451" s="50">
        <v>6655.39</v>
      </c>
      <c r="AT451" s="50">
        <v>6655.39</v>
      </c>
      <c r="AU451" s="50">
        <v>6655.39</v>
      </c>
      <c r="AV451" s="50">
        <v>441.79</v>
      </c>
      <c r="AW451" s="50">
        <v>489.94</v>
      </c>
      <c r="AX451" s="50">
        <v>561.84</v>
      </c>
      <c r="AY451" s="50">
        <v>646.22</v>
      </c>
      <c r="AZ451" s="50" t="s">
        <v>4949</v>
      </c>
      <c r="BA451" s="50" t="s">
        <v>4949</v>
      </c>
      <c r="BB451" s="59">
        <v>790.80410000000006</v>
      </c>
      <c r="BC451" s="59">
        <v>876.99260000000004</v>
      </c>
      <c r="BD451" s="59">
        <v>1005.6936000000001</v>
      </c>
      <c r="BE451" s="59">
        <v>1156.7338</v>
      </c>
      <c r="BF451" s="59" t="s">
        <v>5557</v>
      </c>
      <c r="BG451" s="59" t="s">
        <v>5557</v>
      </c>
      <c r="BH451" s="50">
        <v>6655.39</v>
      </c>
      <c r="BI451" s="50">
        <v>6655.39</v>
      </c>
      <c r="BJ451" s="50">
        <v>6655.39</v>
      </c>
      <c r="BK451" s="50">
        <v>6655.39</v>
      </c>
      <c r="BL451" s="50">
        <v>6655.39</v>
      </c>
      <c r="BM451" s="50">
        <v>6655.39</v>
      </c>
      <c r="BN451" s="50">
        <v>61.87</v>
      </c>
      <c r="BO451" s="50">
        <v>63.92</v>
      </c>
      <c r="BP451" s="50">
        <v>67.91</v>
      </c>
      <c r="BQ451" s="50">
        <v>76.150000000000006</v>
      </c>
      <c r="BR451" s="50" t="s">
        <v>4949</v>
      </c>
      <c r="BS451" s="50" t="s">
        <v>4949</v>
      </c>
      <c r="BT451" s="59">
        <v>110.7473</v>
      </c>
      <c r="BU451" s="59">
        <v>114.41680000000001</v>
      </c>
      <c r="BV451" s="59">
        <v>121.55889999999999</v>
      </c>
      <c r="BW451" s="59">
        <v>136.30850000000001</v>
      </c>
      <c r="BX451" s="59" t="s">
        <v>5557</v>
      </c>
      <c r="BY451" s="59" t="s">
        <v>5557</v>
      </c>
      <c r="BZ451" s="50">
        <v>6655.39</v>
      </c>
      <c r="CA451" s="50">
        <v>6655.39</v>
      </c>
      <c r="CB451" s="50">
        <v>6655.39</v>
      </c>
      <c r="CC451" s="50">
        <v>6655.39</v>
      </c>
      <c r="CD451" s="50">
        <v>6655.39</v>
      </c>
      <c r="CE451" s="50">
        <v>6655.39</v>
      </c>
      <c r="CF451" s="50">
        <v>209.05</v>
      </c>
      <c r="CG451" s="50">
        <v>188.93</v>
      </c>
      <c r="CH451" s="50">
        <v>234.58</v>
      </c>
      <c r="CI451" s="50">
        <v>332.64</v>
      </c>
      <c r="CJ451" s="50" t="s">
        <v>4949</v>
      </c>
      <c r="CK451" s="50" t="s">
        <v>4949</v>
      </c>
      <c r="CL451" s="50">
        <v>1.6855882352941176</v>
      </c>
      <c r="CM451" s="50">
        <v>1.7570588235294118</v>
      </c>
      <c r="CN451" s="50">
        <v>1.9972058823529413</v>
      </c>
      <c r="CO451" s="50">
        <v>2.2395588235294115</v>
      </c>
      <c r="CP451" s="50" t="s">
        <v>4949</v>
      </c>
      <c r="CQ451" s="50" t="s">
        <v>4949</v>
      </c>
      <c r="CR451" s="50">
        <v>6.4969117647058825</v>
      </c>
      <c r="CS451" s="50">
        <v>7.2050000000000001</v>
      </c>
      <c r="CT451" s="50">
        <v>8.2623529411764718</v>
      </c>
      <c r="CU451" s="50">
        <v>9.5032352941176477</v>
      </c>
      <c r="CV451" s="50" t="s">
        <v>4949</v>
      </c>
      <c r="CW451" s="50" t="s">
        <v>4949</v>
      </c>
      <c r="CX451" s="50">
        <v>0.90985294117647053</v>
      </c>
      <c r="CY451" s="50">
        <v>0.94000000000000006</v>
      </c>
      <c r="CZ451" s="50">
        <v>0.99867647058823528</v>
      </c>
      <c r="DA451" s="50">
        <v>1.1198529411764706</v>
      </c>
      <c r="DB451" s="50" t="s">
        <v>4949</v>
      </c>
      <c r="DC451" s="50" t="s">
        <v>4949</v>
      </c>
      <c r="DD451" s="50">
        <v>3.0742647058823529</v>
      </c>
      <c r="DE451" s="50">
        <v>2.7783823529411764</v>
      </c>
      <c r="DF451" s="50">
        <v>3.4497058823529412</v>
      </c>
      <c r="DG451" s="50">
        <v>4.8917647058823528</v>
      </c>
      <c r="DH451" s="50" t="s">
        <v>4949</v>
      </c>
      <c r="DI451" s="50" t="s">
        <v>4949</v>
      </c>
      <c r="DJ451" s="50">
        <v>49.146047810155295</v>
      </c>
      <c r="DK451" s="50">
        <v>47.146970204218277</v>
      </c>
      <c r="DL451" s="50">
        <v>41.477947132022678</v>
      </c>
      <c r="DM451" s="50">
        <v>36.989428064876222</v>
      </c>
      <c r="DN451" s="50" t="s">
        <v>4949</v>
      </c>
      <c r="DO451" s="50" t="s">
        <v>4949</v>
      </c>
      <c r="DP451" s="50">
        <v>12.750673396862762</v>
      </c>
      <c r="DQ451" s="50">
        <v>11.497571131158917</v>
      </c>
      <c r="DR451" s="50">
        <v>10.02619962978784</v>
      </c>
      <c r="DS451" s="50">
        <v>8.7170313515521016</v>
      </c>
      <c r="DT451" s="50" t="s">
        <v>4949</v>
      </c>
      <c r="DU451" s="50" t="s">
        <v>4949</v>
      </c>
      <c r="DV451" s="58">
        <v>1.0983256170647882E-2</v>
      </c>
      <c r="DW451" s="58">
        <v>1.134717527764365E-2</v>
      </c>
      <c r="DX451" s="58">
        <v>1.205548612491834E-2</v>
      </c>
      <c r="DY451" s="58">
        <v>1.351826341352572E-2</v>
      </c>
      <c r="DZ451" s="58" t="s">
        <v>4949</v>
      </c>
      <c r="EA451" s="58" t="s">
        <v>4949</v>
      </c>
      <c r="EB451" s="60">
        <v>0.25944453247017812</v>
      </c>
      <c r="EC451" s="60">
        <v>0.24386659590970325</v>
      </c>
      <c r="ED451" s="60">
        <v>0.24172362238359674</v>
      </c>
      <c r="EE451" s="60">
        <v>0.23566277738231559</v>
      </c>
      <c r="EF451" s="60" t="s">
        <v>4949</v>
      </c>
      <c r="EG451" s="60" t="s">
        <v>4949</v>
      </c>
      <c r="EH451" s="60">
        <v>0.12209720735110841</v>
      </c>
      <c r="EI451" s="60">
        <v>0.10317236848280076</v>
      </c>
      <c r="EJ451" s="60">
        <v>0.10186819809280734</v>
      </c>
      <c r="EK451" s="60" t="s">
        <v>4949</v>
      </c>
      <c r="EL451" s="60" t="s">
        <v>4949</v>
      </c>
      <c r="EM451" s="60">
        <v>4.2400977141860086E-2</v>
      </c>
      <c r="EN451" s="60">
        <v>0.13667559424171416</v>
      </c>
      <c r="EO451" s="60">
        <v>0.12134599808556068</v>
      </c>
      <c r="EP451" s="60" t="s">
        <v>4949</v>
      </c>
      <c r="EQ451" s="60" t="s">
        <v>4949</v>
      </c>
    </row>
    <row r="452" spans="1:147" ht="15" thickBot="1">
      <c r="A452" s="17" t="s">
        <v>2509</v>
      </c>
      <c r="B452" s="17" t="s">
        <v>2510</v>
      </c>
      <c r="C452" s="17" t="s">
        <v>2511</v>
      </c>
      <c r="D452" s="17" t="s">
        <v>5755</v>
      </c>
      <c r="E452" s="19" t="s">
        <v>5576</v>
      </c>
      <c r="F452" s="18" t="s">
        <v>2990</v>
      </c>
      <c r="G452" s="18" t="s">
        <v>2412</v>
      </c>
      <c r="H452" s="19" t="s">
        <v>3</v>
      </c>
      <c r="I452" s="18" t="s">
        <v>5726</v>
      </c>
      <c r="J452" s="18">
        <v>70</v>
      </c>
      <c r="K452" s="24">
        <v>1231</v>
      </c>
      <c r="L452" s="24" t="s">
        <v>852</v>
      </c>
      <c r="M452" s="24" t="s">
        <v>852</v>
      </c>
      <c r="N452" s="24">
        <v>48.36</v>
      </c>
      <c r="O452" s="24">
        <v>57.14</v>
      </c>
      <c r="P452" s="25">
        <v>-9.3999999999999986E-3</v>
      </c>
      <c r="Q452" s="25">
        <v>-0.11939999999999999</v>
      </c>
      <c r="R452" s="26">
        <v>274.81</v>
      </c>
      <c r="S452" s="26">
        <v>224.79</v>
      </c>
      <c r="T452" s="26">
        <v>13289.62</v>
      </c>
      <c r="U452" s="26">
        <v>15701.35</v>
      </c>
      <c r="V452" s="26">
        <v>10870.91</v>
      </c>
      <c r="W452" s="26">
        <v>12843.7</v>
      </c>
      <c r="X452" s="50">
        <v>2984.22</v>
      </c>
      <c r="Y452" s="50">
        <v>3108.92</v>
      </c>
      <c r="Z452" s="50">
        <v>3063.96</v>
      </c>
      <c r="AA452" s="50">
        <v>3207.29</v>
      </c>
      <c r="AB452" s="50" t="s">
        <v>4949</v>
      </c>
      <c r="AC452" s="50" t="s">
        <v>4949</v>
      </c>
      <c r="AD452" s="50">
        <v>611.92999999999995</v>
      </c>
      <c r="AE452" s="50">
        <v>639.6</v>
      </c>
      <c r="AF452" s="50">
        <v>597.57000000000005</v>
      </c>
      <c r="AG452" s="50">
        <v>646.63</v>
      </c>
      <c r="AH452" s="50" t="s">
        <v>4949</v>
      </c>
      <c r="AI452" s="50" t="s">
        <v>4949</v>
      </c>
      <c r="AJ452" s="59">
        <v>1095.3546999999999</v>
      </c>
      <c r="AK452" s="59">
        <v>1144.884</v>
      </c>
      <c r="AL452" s="59">
        <v>1069.6503</v>
      </c>
      <c r="AM452" s="59">
        <v>1157.4676999999999</v>
      </c>
      <c r="AN452" s="59" t="s">
        <v>5557</v>
      </c>
      <c r="AO452" s="59" t="s">
        <v>5557</v>
      </c>
      <c r="AP452" s="50">
        <v>15701.35</v>
      </c>
      <c r="AQ452" s="50">
        <v>15701.35</v>
      </c>
      <c r="AR452" s="50">
        <v>15701.35</v>
      </c>
      <c r="AS452" s="50">
        <v>15701.35</v>
      </c>
      <c r="AT452" s="50">
        <v>15701.35</v>
      </c>
      <c r="AU452" s="50">
        <v>15701.35</v>
      </c>
      <c r="AV452" s="50">
        <v>3214.43</v>
      </c>
      <c r="AW452" s="50">
        <v>3586.67</v>
      </c>
      <c r="AX452" s="50">
        <v>3832.56</v>
      </c>
      <c r="AY452" s="50">
        <v>4180.3999999999996</v>
      </c>
      <c r="AZ452" s="50" t="s">
        <v>4949</v>
      </c>
      <c r="BA452" s="50" t="s">
        <v>4949</v>
      </c>
      <c r="BB452" s="59">
        <v>5753.8297000000002</v>
      </c>
      <c r="BC452" s="59">
        <v>6420.1392999999998</v>
      </c>
      <c r="BD452" s="59">
        <v>6860.2824000000001</v>
      </c>
      <c r="BE452" s="59">
        <v>7482.9159999999993</v>
      </c>
      <c r="BF452" s="59" t="s">
        <v>5557</v>
      </c>
      <c r="BG452" s="59" t="s">
        <v>5557</v>
      </c>
      <c r="BH452" s="50">
        <v>15701.35</v>
      </c>
      <c r="BI452" s="50">
        <v>15701.35</v>
      </c>
      <c r="BJ452" s="50">
        <v>15701.35</v>
      </c>
      <c r="BK452" s="50">
        <v>15701.35</v>
      </c>
      <c r="BL452" s="50">
        <v>15701.35</v>
      </c>
      <c r="BM452" s="50">
        <v>15701.35</v>
      </c>
      <c r="BN452" s="50">
        <v>311.10000000000002</v>
      </c>
      <c r="BO452" s="50">
        <v>351.68</v>
      </c>
      <c r="BP452" s="50">
        <v>298.77999999999997</v>
      </c>
      <c r="BQ452" s="50">
        <v>323.32</v>
      </c>
      <c r="BR452" s="50" t="s">
        <v>4949</v>
      </c>
      <c r="BS452" s="50" t="s">
        <v>4949</v>
      </c>
      <c r="BT452" s="59">
        <v>556.86900000000003</v>
      </c>
      <c r="BU452" s="59">
        <v>629.50720000000001</v>
      </c>
      <c r="BV452" s="59">
        <v>534.81619999999998</v>
      </c>
      <c r="BW452" s="59">
        <v>578.74279999999999</v>
      </c>
      <c r="BX452" s="59" t="s">
        <v>5557</v>
      </c>
      <c r="BY452" s="59" t="s">
        <v>5557</v>
      </c>
      <c r="BZ452" s="50">
        <v>15701.35</v>
      </c>
      <c r="CA452" s="50">
        <v>15701.35</v>
      </c>
      <c r="CB452" s="50">
        <v>15701.35</v>
      </c>
      <c r="CC452" s="50">
        <v>15701.35</v>
      </c>
      <c r="CD452" s="50">
        <v>15701.35</v>
      </c>
      <c r="CE452" s="50">
        <v>15701.35</v>
      </c>
      <c r="CF452" s="50">
        <v>914.87</v>
      </c>
      <c r="CG452" s="50">
        <v>989.51</v>
      </c>
      <c r="CH452" s="50">
        <v>908.07</v>
      </c>
      <c r="CI452" s="50">
        <v>952.39</v>
      </c>
      <c r="CJ452" s="50" t="s">
        <v>4949</v>
      </c>
      <c r="CK452" s="50" t="s">
        <v>4949</v>
      </c>
      <c r="CL452" s="50">
        <v>2.2267384738546632</v>
      </c>
      <c r="CM452" s="50">
        <v>2.3274262217532113</v>
      </c>
      <c r="CN452" s="50">
        <v>2.1744841890760891</v>
      </c>
      <c r="CO452" s="50">
        <v>2.3530075324769841</v>
      </c>
      <c r="CP452" s="50" t="s">
        <v>4949</v>
      </c>
      <c r="CQ452" s="50" t="s">
        <v>4949</v>
      </c>
      <c r="CR452" s="50">
        <v>11.696917870528729</v>
      </c>
      <c r="CS452" s="50">
        <v>13.051453731669154</v>
      </c>
      <c r="CT452" s="50">
        <v>13.946217386557985</v>
      </c>
      <c r="CU452" s="50">
        <v>15.211964630108072</v>
      </c>
      <c r="CV452" s="50" t="s">
        <v>4949</v>
      </c>
      <c r="CW452" s="50" t="s">
        <v>4949</v>
      </c>
      <c r="CX452" s="50">
        <v>1.1320548742767731</v>
      </c>
      <c r="CY452" s="50">
        <v>1.2797205341872566</v>
      </c>
      <c r="CZ452" s="50">
        <v>1.0872239001491939</v>
      </c>
      <c r="DA452" s="50">
        <v>1.1765219606273425</v>
      </c>
      <c r="DB452" s="50" t="s">
        <v>4949</v>
      </c>
      <c r="DC452" s="50" t="s">
        <v>4949</v>
      </c>
      <c r="DD452" s="50">
        <v>3.3291001055274552</v>
      </c>
      <c r="DE452" s="50">
        <v>3.6007059422873984</v>
      </c>
      <c r="DF452" s="50">
        <v>3.3043557366908045</v>
      </c>
      <c r="DG452" s="50">
        <v>3.4656307994614459</v>
      </c>
      <c r="DH452" s="50" t="s">
        <v>4949</v>
      </c>
      <c r="DI452" s="50" t="s">
        <v>4949</v>
      </c>
      <c r="DJ452" s="50">
        <v>21.71754939290442</v>
      </c>
      <c r="DK452" s="50">
        <v>20.778017510944341</v>
      </c>
      <c r="DL452" s="50">
        <v>22.239436384021953</v>
      </c>
      <c r="DM452" s="50">
        <v>20.552124089510233</v>
      </c>
      <c r="DN452" s="50" t="s">
        <v>4949</v>
      </c>
      <c r="DO452" s="50" t="s">
        <v>4949</v>
      </c>
      <c r="DP452" s="50">
        <v>4.134362857489509</v>
      </c>
      <c r="DQ452" s="50">
        <v>3.7052809430474509</v>
      </c>
      <c r="DR452" s="50">
        <v>3.46755693322479</v>
      </c>
      <c r="DS452" s="50">
        <v>3.1790307147641377</v>
      </c>
      <c r="DT452" s="50" t="s">
        <v>4949</v>
      </c>
      <c r="DU452" s="50" t="s">
        <v>4949</v>
      </c>
      <c r="DV452" s="58">
        <v>2.3409247217000939E-2</v>
      </c>
      <c r="DW452" s="58">
        <v>2.6462758152603308E-2</v>
      </c>
      <c r="DX452" s="58">
        <v>2.2482207918661328E-2</v>
      </c>
      <c r="DY452" s="58">
        <v>2.4328761845711162E-2</v>
      </c>
      <c r="DZ452" s="58" t="s">
        <v>4949</v>
      </c>
      <c r="EA452" s="58" t="s">
        <v>4949</v>
      </c>
      <c r="EB452" s="60">
        <v>0.19036967673895527</v>
      </c>
      <c r="EC452" s="60">
        <v>0.17832697181508195</v>
      </c>
      <c r="ED452" s="60">
        <v>0.15591928110714512</v>
      </c>
      <c r="EE452" s="60">
        <v>0.15468137020380826</v>
      </c>
      <c r="EF452" s="60" t="s">
        <v>4949</v>
      </c>
      <c r="EG452" s="60" t="s">
        <v>4949</v>
      </c>
      <c r="EH452" s="60">
        <v>4.1786463464489998E-2</v>
      </c>
      <c r="EI452" s="60">
        <v>-1.4461613679348506E-2</v>
      </c>
      <c r="EJ452" s="60">
        <v>4.6779331322863271E-2</v>
      </c>
      <c r="EK452" s="60" t="s">
        <v>4949</v>
      </c>
      <c r="EL452" s="60" t="s">
        <v>4949</v>
      </c>
      <c r="EM452" s="60">
        <v>4.5217590247250694E-2</v>
      </c>
      <c r="EN452" s="60">
        <v>-6.5712945590994276E-2</v>
      </c>
      <c r="EO452" s="60">
        <v>8.2099168298274572E-2</v>
      </c>
      <c r="EP452" s="60" t="s">
        <v>4949</v>
      </c>
      <c r="EQ452" s="60" t="s">
        <v>4949</v>
      </c>
    </row>
    <row r="453" spans="1:147" ht="15" thickBot="1">
      <c r="A453" s="17" t="s">
        <v>2512</v>
      </c>
      <c r="B453" s="17" t="s">
        <v>2513</v>
      </c>
      <c r="C453" s="17" t="s">
        <v>2514</v>
      </c>
      <c r="D453" s="17" t="s">
        <v>5755</v>
      </c>
      <c r="E453" s="19" t="s">
        <v>5576</v>
      </c>
      <c r="F453" s="18" t="s">
        <v>2990</v>
      </c>
      <c r="G453" s="18" t="s">
        <v>2412</v>
      </c>
      <c r="H453" s="19" t="s">
        <v>3</v>
      </c>
      <c r="I453" s="18" t="s">
        <v>5727</v>
      </c>
      <c r="J453" s="18">
        <v>7</v>
      </c>
      <c r="K453" s="24">
        <v>1231</v>
      </c>
      <c r="L453" s="24" t="s">
        <v>852</v>
      </c>
      <c r="M453" s="24" t="s">
        <v>852</v>
      </c>
      <c r="N453" s="24">
        <v>6.69</v>
      </c>
      <c r="O453" s="24">
        <v>7.9</v>
      </c>
      <c r="P453" s="25">
        <v>3.9599999999999996E-2</v>
      </c>
      <c r="Q453" s="25">
        <v>-0.18710000000000002</v>
      </c>
      <c r="R453" s="26">
        <v>168.79</v>
      </c>
      <c r="S453" s="26">
        <v>63.95</v>
      </c>
      <c r="T453" s="26">
        <v>1129.21</v>
      </c>
      <c r="U453" s="26">
        <v>1334.13</v>
      </c>
      <c r="V453" s="26">
        <v>427.85</v>
      </c>
      <c r="W453" s="26">
        <v>505.5</v>
      </c>
      <c r="X453" s="50">
        <v>1156.27</v>
      </c>
      <c r="Y453" s="50">
        <v>1035.1099999999999</v>
      </c>
      <c r="Z453" s="50">
        <v>969.85</v>
      </c>
      <c r="AA453" s="50">
        <v>1017.94</v>
      </c>
      <c r="AB453" s="50">
        <v>1091.6600000000001</v>
      </c>
      <c r="AC453" s="50" t="s">
        <v>4949</v>
      </c>
      <c r="AD453" s="50">
        <v>26.06</v>
      </c>
      <c r="AE453" s="50">
        <v>-68.09</v>
      </c>
      <c r="AF453" s="50">
        <v>-50.01</v>
      </c>
      <c r="AG453" s="50">
        <v>14.12</v>
      </c>
      <c r="AH453" s="50">
        <v>47.09</v>
      </c>
      <c r="AI453" s="50" t="s">
        <v>4949</v>
      </c>
      <c r="AJ453" s="59">
        <v>46.647399999999998</v>
      </c>
      <c r="AK453" s="59">
        <v>-121.8811</v>
      </c>
      <c r="AL453" s="59">
        <v>-89.517899999999997</v>
      </c>
      <c r="AM453" s="59">
        <v>25.274799999999999</v>
      </c>
      <c r="AN453" s="59">
        <v>84.291100000000014</v>
      </c>
      <c r="AO453" s="59" t="s">
        <v>5557</v>
      </c>
      <c r="AP453" s="50">
        <v>1334.13</v>
      </c>
      <c r="AQ453" s="50">
        <v>1334.13</v>
      </c>
      <c r="AR453" s="50">
        <v>1334.13</v>
      </c>
      <c r="AS453" s="50">
        <v>1334.13</v>
      </c>
      <c r="AT453" s="50">
        <v>1334.13</v>
      </c>
      <c r="AU453" s="50">
        <v>1334.13</v>
      </c>
      <c r="AV453" s="50">
        <v>721.17</v>
      </c>
      <c r="AW453" s="50">
        <v>619.09</v>
      </c>
      <c r="AX453" s="50">
        <v>589.09</v>
      </c>
      <c r="AY453" s="50">
        <v>597.55999999999995</v>
      </c>
      <c r="AZ453" s="50">
        <v>625.80999999999995</v>
      </c>
      <c r="BA453" s="50" t="s">
        <v>4949</v>
      </c>
      <c r="BB453" s="59">
        <v>1290.8942999999999</v>
      </c>
      <c r="BC453" s="59">
        <v>1108.1711</v>
      </c>
      <c r="BD453" s="59">
        <v>1054.4711</v>
      </c>
      <c r="BE453" s="59">
        <v>1069.6324</v>
      </c>
      <c r="BF453" s="59">
        <v>1120.1998999999998</v>
      </c>
      <c r="BG453" s="59" t="s">
        <v>5557</v>
      </c>
      <c r="BH453" s="50">
        <v>1334.13</v>
      </c>
      <c r="BI453" s="50">
        <v>1334.13</v>
      </c>
      <c r="BJ453" s="50">
        <v>1334.13</v>
      </c>
      <c r="BK453" s="50">
        <v>1334.13</v>
      </c>
      <c r="BL453" s="50">
        <v>1334.13</v>
      </c>
      <c r="BM453" s="50">
        <v>1334.13</v>
      </c>
      <c r="BN453" s="50">
        <v>16.88</v>
      </c>
      <c r="BO453" s="50" t="s">
        <v>4949</v>
      </c>
      <c r="BP453" s="50">
        <v>-20</v>
      </c>
      <c r="BQ453" s="50">
        <v>5.65</v>
      </c>
      <c r="BR453" s="50">
        <v>18.84</v>
      </c>
      <c r="BS453" s="50" t="s">
        <v>4949</v>
      </c>
      <c r="BT453" s="59">
        <v>30.215199999999999</v>
      </c>
      <c r="BU453" s="59" t="s">
        <v>5557</v>
      </c>
      <c r="BV453" s="59">
        <v>-35.799999999999997</v>
      </c>
      <c r="BW453" s="59">
        <v>10.1135</v>
      </c>
      <c r="BX453" s="59">
        <v>33.723599999999998</v>
      </c>
      <c r="BY453" s="59" t="s">
        <v>5557</v>
      </c>
      <c r="BZ453" s="50">
        <v>1334.13</v>
      </c>
      <c r="CA453" s="50">
        <v>1334.13</v>
      </c>
      <c r="CB453" s="50">
        <v>1334.13</v>
      </c>
      <c r="CC453" s="50">
        <v>1334.13</v>
      </c>
      <c r="CD453" s="50">
        <v>1334.13</v>
      </c>
      <c r="CE453" s="50">
        <v>1334.13</v>
      </c>
      <c r="CF453" s="50">
        <v>117.5</v>
      </c>
      <c r="CG453" s="50">
        <v>170.62</v>
      </c>
      <c r="CH453" s="50">
        <v>133.44999999999999</v>
      </c>
      <c r="CI453" s="50">
        <v>226.68</v>
      </c>
      <c r="CJ453" s="50">
        <v>230.06</v>
      </c>
      <c r="CK453" s="50" t="s">
        <v>4949</v>
      </c>
      <c r="CL453" s="50">
        <v>0.15439303276260441</v>
      </c>
      <c r="CM453" s="50">
        <v>-0.40340067539546187</v>
      </c>
      <c r="CN453" s="50">
        <v>-0.29628532496000948</v>
      </c>
      <c r="CO453" s="50">
        <v>8.3654244919722731E-2</v>
      </c>
      <c r="CP453" s="50">
        <v>0.2789857219029564</v>
      </c>
      <c r="CQ453" s="50" t="s">
        <v>4949</v>
      </c>
      <c r="CR453" s="50">
        <v>4.2725872385804848</v>
      </c>
      <c r="CS453" s="50">
        <v>3.6678120741750107</v>
      </c>
      <c r="CT453" s="50">
        <v>3.4900764263285744</v>
      </c>
      <c r="CU453" s="50">
        <v>3.5402571242372178</v>
      </c>
      <c r="CV453" s="50">
        <v>3.7076248592926118</v>
      </c>
      <c r="CW453" s="50" t="s">
        <v>4949</v>
      </c>
      <c r="CX453" s="50">
        <v>0.10000592452159487</v>
      </c>
      <c r="CY453" s="50" t="s">
        <v>4949</v>
      </c>
      <c r="CZ453" s="50">
        <v>-0.11849043189762427</v>
      </c>
      <c r="DA453" s="50">
        <v>3.3473547011078859E-2</v>
      </c>
      <c r="DB453" s="50">
        <v>0.11161798684756206</v>
      </c>
      <c r="DC453" s="50" t="s">
        <v>4949</v>
      </c>
      <c r="DD453" s="50">
        <v>0.69613128739854258</v>
      </c>
      <c r="DE453" s="50">
        <v>1.0108418745186327</v>
      </c>
      <c r="DF453" s="50">
        <v>0.79062740683689792</v>
      </c>
      <c r="DG453" s="50">
        <v>1.3429705551276736</v>
      </c>
      <c r="DH453" s="50">
        <v>1.362995438118372</v>
      </c>
      <c r="DI453" s="50" t="s">
        <v>4949</v>
      </c>
      <c r="DJ453" s="50">
        <v>43.331158864159633</v>
      </c>
      <c r="DK453" s="50">
        <v>-16.584079894257599</v>
      </c>
      <c r="DL453" s="50">
        <v>-22.579684063187365</v>
      </c>
      <c r="DM453" s="50">
        <v>79.972379603399446</v>
      </c>
      <c r="DN453" s="50">
        <v>23.979825865364194</v>
      </c>
      <c r="DO453" s="50" t="s">
        <v>4949</v>
      </c>
      <c r="DP453" s="50">
        <v>1.5658027926841107</v>
      </c>
      <c r="DQ453" s="50">
        <v>1.8239835888158427</v>
      </c>
      <c r="DR453" s="50">
        <v>1.9168717852959649</v>
      </c>
      <c r="DS453" s="50">
        <v>1.8897014525738003</v>
      </c>
      <c r="DT453" s="50">
        <v>1.804397500838913</v>
      </c>
      <c r="DU453" s="50" t="s">
        <v>4949</v>
      </c>
      <c r="DV453" s="58">
        <v>1.4948503821255567E-2</v>
      </c>
      <c r="DW453" s="58" t="s">
        <v>4949</v>
      </c>
      <c r="DX453" s="58">
        <v>-1.771149741854925E-2</v>
      </c>
      <c r="DY453" s="58">
        <v>5.0034980207401634E-3</v>
      </c>
      <c r="DZ453" s="58">
        <v>1.6684230568273395E-2</v>
      </c>
      <c r="EA453" s="58" t="s">
        <v>4949</v>
      </c>
      <c r="EB453" s="60">
        <v>3.613572389311813E-2</v>
      </c>
      <c r="EC453" s="60">
        <v>-0.10998400878709073</v>
      </c>
      <c r="ED453" s="60">
        <v>-8.4893649527236922E-2</v>
      </c>
      <c r="EE453" s="60">
        <v>2.3629426333757281E-2</v>
      </c>
      <c r="EF453" s="60">
        <v>7.5246480561192708E-2</v>
      </c>
      <c r="EG453" s="60" t="s">
        <v>4949</v>
      </c>
      <c r="EH453" s="60">
        <v>-0.10478521452601908</v>
      </c>
      <c r="EI453" s="60">
        <v>-6.3046439508844365E-2</v>
      </c>
      <c r="EJ453" s="60">
        <v>4.9584987369180933E-2</v>
      </c>
      <c r="EK453" s="60">
        <v>7.2420771361769942E-2</v>
      </c>
      <c r="EL453" s="60" t="s">
        <v>4949</v>
      </c>
      <c r="EM453" s="60">
        <v>-3.6128165771297009</v>
      </c>
      <c r="EN453" s="60">
        <v>-0.26553091496548697</v>
      </c>
      <c r="EO453" s="60">
        <v>-1.2823435312937412</v>
      </c>
      <c r="EP453" s="60">
        <v>2.3349858356940514</v>
      </c>
      <c r="EQ453" s="60" t="s">
        <v>4949</v>
      </c>
    </row>
    <row r="454" spans="1:147" ht="15" thickBot="1">
      <c r="A454" s="17" t="s">
        <v>4652</v>
      </c>
      <c r="B454" s="17" t="s">
        <v>4653</v>
      </c>
      <c r="C454" s="17" t="s">
        <v>4654</v>
      </c>
      <c r="D454" s="17" t="s">
        <v>5800</v>
      </c>
      <c r="E454" s="19" t="s">
        <v>5577</v>
      </c>
      <c r="F454" s="18" t="s">
        <v>3003</v>
      </c>
      <c r="G454" s="18" t="s">
        <v>1888</v>
      </c>
      <c r="H454" s="19" t="s">
        <v>3</v>
      </c>
      <c r="I454" s="18" t="s">
        <v>5726</v>
      </c>
      <c r="J454" s="18">
        <v>2100</v>
      </c>
      <c r="K454" s="24">
        <v>1231</v>
      </c>
      <c r="L454" s="24" t="s">
        <v>3678</v>
      </c>
      <c r="M454" s="24" t="s">
        <v>3678</v>
      </c>
      <c r="N454" s="24">
        <v>1727</v>
      </c>
      <c r="O454" s="24">
        <v>10.98</v>
      </c>
      <c r="P454" s="25">
        <v>4.4500000000000005E-2</v>
      </c>
      <c r="Q454" s="25">
        <v>5.3399999999999996E-2</v>
      </c>
      <c r="R454" s="26">
        <v>1521.01</v>
      </c>
      <c r="S454" s="26">
        <v>1427.63</v>
      </c>
      <c r="T454" s="26">
        <v>2626784.42</v>
      </c>
      <c r="U454" s="26">
        <v>16707.689999999999</v>
      </c>
      <c r="V454" s="26">
        <v>2465520.46</v>
      </c>
      <c r="W454" s="26">
        <v>15681.97</v>
      </c>
      <c r="X454" s="50">
        <v>2769091</v>
      </c>
      <c r="Y454" s="50">
        <v>2939422</v>
      </c>
      <c r="Z454" s="50">
        <v>2943468.2</v>
      </c>
      <c r="AA454" s="50">
        <v>3055665.51</v>
      </c>
      <c r="AB454" s="50" t="s">
        <v>4949</v>
      </c>
      <c r="AC454" s="50" t="s">
        <v>4949</v>
      </c>
      <c r="AD454" s="50">
        <v>164073</v>
      </c>
      <c r="AE454" s="50">
        <v>192080</v>
      </c>
      <c r="AF454" s="50">
        <v>177234.94</v>
      </c>
      <c r="AG454" s="50">
        <v>195075.24</v>
      </c>
      <c r="AH454" s="50" t="s">
        <v>4949</v>
      </c>
      <c r="AI454" s="50" t="s">
        <v>4949</v>
      </c>
      <c r="AJ454" s="59" t="b">
        <v>0</v>
      </c>
      <c r="AK454" s="59" t="b">
        <v>0</v>
      </c>
      <c r="AL454" s="59" t="b">
        <v>0</v>
      </c>
      <c r="AM454" s="59" t="b">
        <v>0</v>
      </c>
      <c r="AN454" s="59" t="b">
        <v>0</v>
      </c>
      <c r="AO454" s="59" t="b">
        <v>0</v>
      </c>
      <c r="AP454" s="50">
        <v>16707.689999999999</v>
      </c>
      <c r="AQ454" s="50">
        <v>16707.689999999999</v>
      </c>
      <c r="AR454" s="50">
        <v>16707.689999999999</v>
      </c>
      <c r="AS454" s="50">
        <v>16707.689999999999</v>
      </c>
      <c r="AT454" s="50">
        <v>16707.689999999999</v>
      </c>
      <c r="AU454" s="50">
        <v>16707.689999999999</v>
      </c>
      <c r="AV454" s="50">
        <v>2465779</v>
      </c>
      <c r="AW454" s="50">
        <v>2674051</v>
      </c>
      <c r="AX454" s="50">
        <v>2774397.21</v>
      </c>
      <c r="AY454" s="50">
        <v>2887086.38</v>
      </c>
      <c r="AZ454" s="50" t="s">
        <v>4949</v>
      </c>
      <c r="BA454" s="50" t="s">
        <v>4949</v>
      </c>
      <c r="BB454" s="59" t="b">
        <v>0</v>
      </c>
      <c r="BC454" s="59" t="b">
        <v>0</v>
      </c>
      <c r="BD454" s="59" t="b">
        <v>0</v>
      </c>
      <c r="BE454" s="59" t="b">
        <v>0</v>
      </c>
      <c r="BF454" s="59" t="b">
        <v>0</v>
      </c>
      <c r="BG454" s="59" t="b">
        <v>0</v>
      </c>
      <c r="BH454" s="50">
        <v>16707.689999999999</v>
      </c>
      <c r="BI454" s="50">
        <v>16707.689999999999</v>
      </c>
      <c r="BJ454" s="50">
        <v>16707.689999999999</v>
      </c>
      <c r="BK454" s="50">
        <v>16707.689999999999</v>
      </c>
      <c r="BL454" s="50">
        <v>16707.689999999999</v>
      </c>
      <c r="BM454" s="50">
        <v>16707.689999999999</v>
      </c>
      <c r="BN454" s="50">
        <v>61324</v>
      </c>
      <c r="BO454" s="50">
        <v>74326.149999999994</v>
      </c>
      <c r="BP454" s="50">
        <v>77759.97</v>
      </c>
      <c r="BQ454" s="50">
        <v>82246.12</v>
      </c>
      <c r="BR454" s="50" t="s">
        <v>4949</v>
      </c>
      <c r="BS454" s="50" t="s">
        <v>4949</v>
      </c>
      <c r="BT454" s="59" t="b">
        <v>0</v>
      </c>
      <c r="BU454" s="59" t="b">
        <v>0</v>
      </c>
      <c r="BV454" s="59" t="b">
        <v>0</v>
      </c>
      <c r="BW454" s="59" t="b">
        <v>0</v>
      </c>
      <c r="BX454" s="59" t="b">
        <v>0</v>
      </c>
      <c r="BY454" s="59" t="b">
        <v>0</v>
      </c>
      <c r="BZ454" s="50">
        <v>16707.689999999999</v>
      </c>
      <c r="CA454" s="50">
        <v>16707.689999999999</v>
      </c>
      <c r="CB454" s="50">
        <v>16707.689999999999</v>
      </c>
      <c r="CC454" s="50">
        <v>16707.689999999999</v>
      </c>
      <c r="CD454" s="50">
        <v>16707.689999999999</v>
      </c>
      <c r="CE454" s="50">
        <v>16707.689999999999</v>
      </c>
      <c r="CF454" s="50">
        <v>347547</v>
      </c>
      <c r="CG454" s="50">
        <v>403722</v>
      </c>
      <c r="CH454" s="50">
        <v>395530.1</v>
      </c>
      <c r="CI454" s="50">
        <v>315553.23</v>
      </c>
      <c r="CJ454" s="50" t="s">
        <v>4949</v>
      </c>
      <c r="CK454" s="50" t="s">
        <v>4949</v>
      </c>
      <c r="CL454" s="50">
        <v>107.87108566018632</v>
      </c>
      <c r="CM454" s="50">
        <v>126.28450832012939</v>
      </c>
      <c r="CN454" s="50">
        <v>116.5245067422305</v>
      </c>
      <c r="CO454" s="50">
        <v>128.25375244081235</v>
      </c>
      <c r="CP454" s="50" t="s">
        <v>4949</v>
      </c>
      <c r="CQ454" s="50" t="s">
        <v>4949</v>
      </c>
      <c r="CR454" s="50">
        <v>1621.1458175817384</v>
      </c>
      <c r="CS454" s="50">
        <v>1758.0758837877463</v>
      </c>
      <c r="CT454" s="50">
        <v>1824.0492896167677</v>
      </c>
      <c r="CU454" s="50">
        <v>1898.1376716786872</v>
      </c>
      <c r="CV454" s="50" t="s">
        <v>4949</v>
      </c>
      <c r="CW454" s="50" t="s">
        <v>4949</v>
      </c>
      <c r="CX454" s="50">
        <v>40.317946627569839</v>
      </c>
      <c r="CY454" s="50">
        <v>48.86631251602553</v>
      </c>
      <c r="CZ454" s="50">
        <v>51.12390451081847</v>
      </c>
      <c r="DA454" s="50">
        <v>54.073359149512491</v>
      </c>
      <c r="DB454" s="50" t="s">
        <v>4949</v>
      </c>
      <c r="DC454" s="50" t="s">
        <v>4949</v>
      </c>
      <c r="DD454" s="50">
        <v>228.49751152194924</v>
      </c>
      <c r="DE454" s="50">
        <v>265.43020755945065</v>
      </c>
      <c r="DF454" s="50">
        <v>260.04437840645357</v>
      </c>
      <c r="DG454" s="50">
        <v>207.46295553612401</v>
      </c>
      <c r="DH454" s="50" t="s">
        <v>4949</v>
      </c>
      <c r="DI454" s="50" t="s">
        <v>4949</v>
      </c>
      <c r="DJ454" s="50">
        <v>16.009851834244511</v>
      </c>
      <c r="DK454" s="50">
        <v>13.675470741357767</v>
      </c>
      <c r="DL454" s="50">
        <v>14.820917478235385</v>
      </c>
      <c r="DM454" s="50">
        <v>13.465493724370146</v>
      </c>
      <c r="DN454" s="50" t="s">
        <v>4949</v>
      </c>
      <c r="DO454" s="50" t="s">
        <v>4949</v>
      </c>
      <c r="DP454" s="50">
        <v>1.0652959652912932</v>
      </c>
      <c r="DQ454" s="50">
        <v>0.98232397960996254</v>
      </c>
      <c r="DR454" s="50">
        <v>0.94679464444818984</v>
      </c>
      <c r="DS454" s="50">
        <v>0.90983921998204986</v>
      </c>
      <c r="DT454" s="50" t="s">
        <v>4949</v>
      </c>
      <c r="DU454" s="50" t="s">
        <v>4949</v>
      </c>
      <c r="DV454" s="58">
        <v>2.3345653923133897E-2</v>
      </c>
      <c r="DW454" s="58">
        <v>2.8295489128871868E-2</v>
      </c>
      <c r="DX454" s="58">
        <v>2.9602722403843099E-2</v>
      </c>
      <c r="DY454" s="58">
        <v>3.1310570967982211E-2</v>
      </c>
      <c r="DZ454" s="58" t="s">
        <v>4949</v>
      </c>
      <c r="EA454" s="58" t="s">
        <v>4949</v>
      </c>
      <c r="EB454" s="60">
        <v>6.6540026498725147E-2</v>
      </c>
      <c r="EC454" s="60">
        <v>7.1831090730879857E-2</v>
      </c>
      <c r="ED454" s="60">
        <v>6.3882323468743688E-2</v>
      </c>
      <c r="EE454" s="60">
        <v>6.7568203484095271E-2</v>
      </c>
      <c r="EF454" s="60" t="s">
        <v>4949</v>
      </c>
      <c r="EG454" s="60" t="s">
        <v>4949</v>
      </c>
      <c r="EH454" s="60">
        <v>6.15115212898385E-2</v>
      </c>
      <c r="EI454" s="60">
        <v>1.376529127155024E-3</v>
      </c>
      <c r="EJ454" s="60">
        <v>3.8117384791179099E-2</v>
      </c>
      <c r="EK454" s="60" t="s">
        <v>4949</v>
      </c>
      <c r="EL454" s="60" t="s">
        <v>4949</v>
      </c>
      <c r="EM454" s="60">
        <v>0.1706984086351806</v>
      </c>
      <c r="EN454" s="60">
        <v>-7.7285818408996287E-2</v>
      </c>
      <c r="EO454" s="60">
        <v>0.10065904612262111</v>
      </c>
      <c r="EP454" s="60" t="s">
        <v>4949</v>
      </c>
      <c r="EQ454" s="60" t="s">
        <v>4949</v>
      </c>
    </row>
    <row r="455" spans="1:147" ht="15" thickBot="1">
      <c r="A455" s="17" t="s">
        <v>4787</v>
      </c>
      <c r="B455" s="17" t="s">
        <v>4788</v>
      </c>
      <c r="C455" s="17" t="s">
        <v>4789</v>
      </c>
      <c r="D455" s="17" t="s">
        <v>5662</v>
      </c>
      <c r="E455" s="19" t="s">
        <v>5577</v>
      </c>
      <c r="F455" s="18" t="s">
        <v>4237</v>
      </c>
      <c r="G455" s="18" t="s">
        <v>4238</v>
      </c>
      <c r="H455" s="19" t="s">
        <v>3</v>
      </c>
      <c r="I455" s="18" t="s">
        <v>5726</v>
      </c>
      <c r="J455" s="18">
        <v>5400</v>
      </c>
      <c r="K455" s="24" t="s">
        <v>2186</v>
      </c>
      <c r="L455" s="24" t="s">
        <v>3678</v>
      </c>
      <c r="M455" s="24" t="s">
        <v>3678</v>
      </c>
      <c r="N455" s="24">
        <v>5104</v>
      </c>
      <c r="O455" s="24">
        <v>32.46</v>
      </c>
      <c r="P455" s="25">
        <v>-4.5000000000000005E-3</v>
      </c>
      <c r="Q455" s="25">
        <v>4.7400000000000005E-2</v>
      </c>
      <c r="R455" s="26">
        <v>1985</v>
      </c>
      <c r="S455" s="26">
        <v>1835.75</v>
      </c>
      <c r="T455" s="26">
        <v>10131418.890000001</v>
      </c>
      <c r="U455" s="26">
        <v>64440.99</v>
      </c>
      <c r="V455" s="26">
        <v>9369673.0999999996</v>
      </c>
      <c r="W455" s="26">
        <v>59595.9</v>
      </c>
      <c r="X455" s="50">
        <v>2074428</v>
      </c>
      <c r="Y455" s="50">
        <v>2808824</v>
      </c>
      <c r="Z455" s="50">
        <v>2414937</v>
      </c>
      <c r="AA455" s="50">
        <v>2561249</v>
      </c>
      <c r="AB455" s="50">
        <v>2508291.92</v>
      </c>
      <c r="AC455" s="50">
        <v>2665062.38</v>
      </c>
      <c r="AD455" s="50">
        <v>500117</v>
      </c>
      <c r="AE455" s="50">
        <v>708238</v>
      </c>
      <c r="AF455" s="50">
        <v>520140</v>
      </c>
      <c r="AG455" s="50">
        <v>534021</v>
      </c>
      <c r="AH455" s="50">
        <v>480429.92</v>
      </c>
      <c r="AI455" s="50">
        <v>525540.55000000005</v>
      </c>
      <c r="AJ455" s="59" t="b">
        <v>0</v>
      </c>
      <c r="AK455" s="59" t="b">
        <v>0</v>
      </c>
      <c r="AL455" s="59" t="b">
        <v>0</v>
      </c>
      <c r="AM455" s="59" t="b">
        <v>0</v>
      </c>
      <c r="AN455" s="59" t="b">
        <v>0</v>
      </c>
      <c r="AO455" s="59" t="b">
        <v>0</v>
      </c>
      <c r="AP455" s="50">
        <v>64440.99</v>
      </c>
      <c r="AQ455" s="50">
        <v>64440.99</v>
      </c>
      <c r="AR455" s="50">
        <v>64440.99</v>
      </c>
      <c r="AS455" s="50">
        <v>64440.99</v>
      </c>
      <c r="AT455" s="50">
        <v>64440.99</v>
      </c>
      <c r="AU455" s="50">
        <v>64440.99</v>
      </c>
      <c r="AV455" s="50">
        <v>3429208</v>
      </c>
      <c r="AW455" s="50">
        <v>4026209</v>
      </c>
      <c r="AX455" s="50">
        <v>4424073</v>
      </c>
      <c r="AY455" s="50">
        <v>4837585</v>
      </c>
      <c r="AZ455" s="50">
        <v>4709306.92</v>
      </c>
      <c r="BA455" s="50">
        <v>5033246.5999999996</v>
      </c>
      <c r="BB455" s="59" t="b">
        <v>0</v>
      </c>
      <c r="BC455" s="59" t="b">
        <v>0</v>
      </c>
      <c r="BD455" s="59" t="b">
        <v>0</v>
      </c>
      <c r="BE455" s="59" t="b">
        <v>0</v>
      </c>
      <c r="BF455" s="59" t="b">
        <v>0</v>
      </c>
      <c r="BG455" s="59" t="b">
        <v>0</v>
      </c>
      <c r="BH455" s="50">
        <v>64440.99</v>
      </c>
      <c r="BI455" s="50">
        <v>64440.99</v>
      </c>
      <c r="BJ455" s="50">
        <v>64440.99</v>
      </c>
      <c r="BK455" s="50">
        <v>64440.99</v>
      </c>
      <c r="BL455" s="50">
        <v>64440.99</v>
      </c>
      <c r="BM455" s="50">
        <v>64440.99</v>
      </c>
      <c r="BN455" s="50">
        <v>195365</v>
      </c>
      <c r="BO455" s="50">
        <v>211242</v>
      </c>
      <c r="BP455" s="50">
        <v>200079</v>
      </c>
      <c r="BQ455" s="50">
        <v>208808</v>
      </c>
      <c r="BR455" s="50">
        <v>201600.87</v>
      </c>
      <c r="BS455" s="50">
        <v>206689.19</v>
      </c>
      <c r="BT455" s="59" t="b">
        <v>0</v>
      </c>
      <c r="BU455" s="59" t="b">
        <v>0</v>
      </c>
      <c r="BV455" s="59" t="b">
        <v>0</v>
      </c>
      <c r="BW455" s="59" t="b">
        <v>0</v>
      </c>
      <c r="BX455" s="59" t="b">
        <v>0</v>
      </c>
      <c r="BY455" s="59" t="b">
        <v>0</v>
      </c>
      <c r="BZ455" s="50">
        <v>64440.99</v>
      </c>
      <c r="CA455" s="50">
        <v>64440.99</v>
      </c>
      <c r="CB455" s="50">
        <v>64440.99</v>
      </c>
      <c r="CC455" s="50">
        <v>64440.99</v>
      </c>
      <c r="CD455" s="50">
        <v>64440.99</v>
      </c>
      <c r="CE455" s="50">
        <v>64440.99</v>
      </c>
      <c r="CF455" s="50">
        <v>553528</v>
      </c>
      <c r="CG455" s="50">
        <v>788013</v>
      </c>
      <c r="CH455" s="50">
        <v>755183</v>
      </c>
      <c r="CI455" s="50">
        <v>881934</v>
      </c>
      <c r="CJ455" s="50">
        <v>785883.6</v>
      </c>
      <c r="CK455" s="50">
        <v>743901.35</v>
      </c>
      <c r="CL455" s="50">
        <v>251.94811083123426</v>
      </c>
      <c r="CM455" s="50">
        <v>356.7949622166247</v>
      </c>
      <c r="CN455" s="50">
        <v>262.0352644836272</v>
      </c>
      <c r="CO455" s="50">
        <v>269.02821158690176</v>
      </c>
      <c r="CP455" s="50">
        <v>242.03018639798489</v>
      </c>
      <c r="CQ455" s="50">
        <v>264.75594458438292</v>
      </c>
      <c r="CR455" s="50">
        <v>1727.5607052896726</v>
      </c>
      <c r="CS455" s="50">
        <v>2028.3168765743073</v>
      </c>
      <c r="CT455" s="50">
        <v>2228.7521410579343</v>
      </c>
      <c r="CU455" s="50">
        <v>2437.0705289672546</v>
      </c>
      <c r="CV455" s="50">
        <v>2372.4468110831235</v>
      </c>
      <c r="CW455" s="50">
        <v>2535.640604534005</v>
      </c>
      <c r="CX455" s="50">
        <v>98.420654911838795</v>
      </c>
      <c r="CY455" s="50">
        <v>106.4191435768262</v>
      </c>
      <c r="CZ455" s="50">
        <v>100.79546599496221</v>
      </c>
      <c r="DA455" s="50">
        <v>105.19294710327456</v>
      </c>
      <c r="DB455" s="50">
        <v>101.56215113350126</v>
      </c>
      <c r="DC455" s="50">
        <v>104.12553652392947</v>
      </c>
      <c r="DD455" s="50">
        <v>278.85541561712847</v>
      </c>
      <c r="DE455" s="50">
        <v>396.98387909319899</v>
      </c>
      <c r="DF455" s="50">
        <v>380.44483627204028</v>
      </c>
      <c r="DG455" s="50">
        <v>444.29924433249369</v>
      </c>
      <c r="DH455" s="50">
        <v>395.91113350125943</v>
      </c>
      <c r="DI455" s="50">
        <v>374.76138539042819</v>
      </c>
      <c r="DJ455" s="50">
        <v>20.258097385211862</v>
      </c>
      <c r="DK455" s="50">
        <v>14.305104908237062</v>
      </c>
      <c r="DL455" s="50">
        <v>19.478253720152267</v>
      </c>
      <c r="DM455" s="50">
        <v>18.971948462700905</v>
      </c>
      <c r="DN455" s="50">
        <v>21.088234658657399</v>
      </c>
      <c r="DO455" s="50">
        <v>19.278091652489994</v>
      </c>
      <c r="DP455" s="50">
        <v>2.9544486336203581</v>
      </c>
      <c r="DQ455" s="50">
        <v>2.5163668577562666</v>
      </c>
      <c r="DR455" s="50">
        <v>2.2900659392374405</v>
      </c>
      <c r="DS455" s="50">
        <v>2.0943133588350387</v>
      </c>
      <c r="DT455" s="50">
        <v>2.1513609246772134</v>
      </c>
      <c r="DU455" s="50">
        <v>2.0128993659877508</v>
      </c>
      <c r="DV455" s="58">
        <v>1.9283083852433623E-2</v>
      </c>
      <c r="DW455" s="58">
        <v>2.0850189128839781E-2</v>
      </c>
      <c r="DX455" s="58">
        <v>1.9748369125027854E-2</v>
      </c>
      <c r="DY455" s="58">
        <v>2.0609946372476953E-2</v>
      </c>
      <c r="DZ455" s="58">
        <v>1.989858204352658E-2</v>
      </c>
      <c r="EA455" s="58">
        <v>2.040081376992596E-2</v>
      </c>
      <c r="EB455" s="60">
        <v>0.14584038063599525</v>
      </c>
      <c r="EC455" s="60">
        <v>0.17590691392324642</v>
      </c>
      <c r="ED455" s="60">
        <v>0.11757039271277847</v>
      </c>
      <c r="EE455" s="60">
        <v>0.11038999831527509</v>
      </c>
      <c r="EF455" s="60">
        <v>0.10201711805184276</v>
      </c>
      <c r="EG455" s="60">
        <v>0.10441382903829907</v>
      </c>
      <c r="EH455" s="60">
        <v>0.35402337415422469</v>
      </c>
      <c r="EI455" s="60">
        <v>-0.14023199744804227</v>
      </c>
      <c r="EJ455" s="60">
        <v>6.0586259600146963E-2</v>
      </c>
      <c r="EK455" s="60">
        <v>-2.0676271615918673E-2</v>
      </c>
      <c r="EL455" s="60">
        <v>6.2500883071058055E-2</v>
      </c>
      <c r="EM455" s="60">
        <v>0.41614462215841486</v>
      </c>
      <c r="EN455" s="60">
        <v>-0.26558586237959558</v>
      </c>
      <c r="EO455" s="60">
        <v>2.668704579536274E-2</v>
      </c>
      <c r="EP455" s="60">
        <v>-0.10035388121440925</v>
      </c>
      <c r="EQ455" s="60">
        <v>9.3896379309598599E-2</v>
      </c>
    </row>
    <row r="456" spans="1:147" ht="15" thickBot="1">
      <c r="A456" s="17" t="s">
        <v>4277</v>
      </c>
      <c r="B456" s="17" t="s">
        <v>4278</v>
      </c>
      <c r="C456" s="17" t="s">
        <v>4279</v>
      </c>
      <c r="D456" s="17" t="s">
        <v>5752</v>
      </c>
      <c r="E456" s="19" t="s">
        <v>5577</v>
      </c>
      <c r="F456" s="18" t="s">
        <v>3048</v>
      </c>
      <c r="G456" s="18" t="s">
        <v>2669</v>
      </c>
      <c r="H456" s="19" t="s">
        <v>3</v>
      </c>
      <c r="I456" s="18" t="s">
        <v>5727</v>
      </c>
      <c r="J456" s="18">
        <v>3378.09</v>
      </c>
      <c r="K456" s="24" t="s">
        <v>2186</v>
      </c>
      <c r="L456" s="24" t="s">
        <v>3678</v>
      </c>
      <c r="M456" s="24" t="s">
        <v>3678</v>
      </c>
      <c r="N456" s="24">
        <v>2754.5</v>
      </c>
      <c r="O456" s="24">
        <v>17.52</v>
      </c>
      <c r="P456" s="25">
        <v>-1.8E-3</v>
      </c>
      <c r="Q456" s="25">
        <v>-4.9699999999999994E-2</v>
      </c>
      <c r="R456" s="26">
        <v>1800.45</v>
      </c>
      <c r="S456" s="26">
        <v>1099.48</v>
      </c>
      <c r="T456" s="26">
        <v>4959341.7300000004</v>
      </c>
      <c r="U456" s="26">
        <v>31543.94</v>
      </c>
      <c r="V456" s="26">
        <v>3028514.91</v>
      </c>
      <c r="W456" s="26">
        <v>19262.900000000001</v>
      </c>
      <c r="X456" s="50">
        <v>618493</v>
      </c>
      <c r="Y456" s="50">
        <v>679374</v>
      </c>
      <c r="Z456" s="50">
        <v>706596.32</v>
      </c>
      <c r="AA456" s="50">
        <v>726815.26</v>
      </c>
      <c r="AB456" s="50">
        <v>803580.85</v>
      </c>
      <c r="AC456" s="50" t="s">
        <v>4949</v>
      </c>
      <c r="AD456" s="50">
        <v>120225</v>
      </c>
      <c r="AE456" s="50">
        <v>124160</v>
      </c>
      <c r="AF456" s="50">
        <v>124260.44</v>
      </c>
      <c r="AG456" s="50">
        <v>128799.77</v>
      </c>
      <c r="AH456" s="50">
        <v>136986.18</v>
      </c>
      <c r="AI456" s="50" t="s">
        <v>4949</v>
      </c>
      <c r="AJ456" s="59" t="b">
        <v>0</v>
      </c>
      <c r="AK456" s="59" t="b">
        <v>0</v>
      </c>
      <c r="AL456" s="59" t="b">
        <v>0</v>
      </c>
      <c r="AM456" s="59" t="b">
        <v>0</v>
      </c>
      <c r="AN456" s="59" t="b">
        <v>0</v>
      </c>
      <c r="AO456" s="59" t="b">
        <v>0</v>
      </c>
      <c r="AP456" s="50">
        <v>31543.94</v>
      </c>
      <c r="AQ456" s="50">
        <v>31543.94</v>
      </c>
      <c r="AR456" s="50">
        <v>31543.94</v>
      </c>
      <c r="AS456" s="50">
        <v>31543.94</v>
      </c>
      <c r="AT456" s="50">
        <v>31543.94</v>
      </c>
      <c r="AU456" s="50">
        <v>31543.94</v>
      </c>
      <c r="AV456" s="50">
        <v>949563</v>
      </c>
      <c r="AW456" s="50">
        <v>977408</v>
      </c>
      <c r="AX456" s="50">
        <v>1078587.44</v>
      </c>
      <c r="AY456" s="50">
        <v>1184437.42</v>
      </c>
      <c r="AZ456" s="50">
        <v>1298473.81</v>
      </c>
      <c r="BA456" s="50" t="s">
        <v>4949</v>
      </c>
      <c r="BB456" s="59" t="b">
        <v>0</v>
      </c>
      <c r="BC456" s="59" t="b">
        <v>0</v>
      </c>
      <c r="BD456" s="59" t="b">
        <v>0</v>
      </c>
      <c r="BE456" s="59" t="b">
        <v>0</v>
      </c>
      <c r="BF456" s="59" t="b">
        <v>0</v>
      </c>
      <c r="BG456" s="59" t="b">
        <v>0</v>
      </c>
      <c r="BH456" s="50">
        <v>31543.94</v>
      </c>
      <c r="BI456" s="50">
        <v>31543.94</v>
      </c>
      <c r="BJ456" s="50">
        <v>31543.94</v>
      </c>
      <c r="BK456" s="50">
        <v>31543.94</v>
      </c>
      <c r="BL456" s="50">
        <v>31543.94</v>
      </c>
      <c r="BM456" s="50">
        <v>31543.94</v>
      </c>
      <c r="BN456" s="50">
        <v>21313</v>
      </c>
      <c r="BO456" s="50">
        <v>23080</v>
      </c>
      <c r="BP456" s="50">
        <v>22949.79</v>
      </c>
      <c r="BQ456" s="50">
        <v>22949.79</v>
      </c>
      <c r="BR456" s="50">
        <v>22949.79</v>
      </c>
      <c r="BS456" s="50" t="s">
        <v>4949</v>
      </c>
      <c r="BT456" s="59" t="b">
        <v>0</v>
      </c>
      <c r="BU456" s="59" t="b">
        <v>0</v>
      </c>
      <c r="BV456" s="59" t="b">
        <v>0</v>
      </c>
      <c r="BW456" s="59" t="b">
        <v>0</v>
      </c>
      <c r="BX456" s="59" t="b">
        <v>0</v>
      </c>
      <c r="BY456" s="59" t="b">
        <v>0</v>
      </c>
      <c r="BZ456" s="50">
        <v>31543.94</v>
      </c>
      <c r="CA456" s="50">
        <v>31543.94</v>
      </c>
      <c r="CB456" s="50">
        <v>31543.94</v>
      </c>
      <c r="CC456" s="50">
        <v>31543.94</v>
      </c>
      <c r="CD456" s="50">
        <v>31543.94</v>
      </c>
      <c r="CE456" s="50">
        <v>31543.94</v>
      </c>
      <c r="CF456" s="50">
        <v>197674</v>
      </c>
      <c r="CG456" s="50">
        <v>195388</v>
      </c>
      <c r="CH456" s="50">
        <v>200665.94</v>
      </c>
      <c r="CI456" s="50">
        <v>221330.72</v>
      </c>
      <c r="CJ456" s="50">
        <v>213909.94</v>
      </c>
      <c r="CK456" s="50" t="s">
        <v>4949</v>
      </c>
      <c r="CL456" s="50">
        <v>66.774972923435811</v>
      </c>
      <c r="CM456" s="50">
        <v>68.960537643366933</v>
      </c>
      <c r="CN456" s="50">
        <v>69.016323696853561</v>
      </c>
      <c r="CO456" s="50">
        <v>71.537543391929802</v>
      </c>
      <c r="CP456" s="50">
        <v>76.08441223027576</v>
      </c>
      <c r="CQ456" s="50" t="s">
        <v>4949</v>
      </c>
      <c r="CR456" s="50">
        <v>527.4031492126968</v>
      </c>
      <c r="CS456" s="50">
        <v>542.86872726262879</v>
      </c>
      <c r="CT456" s="50">
        <v>599.06547807492564</v>
      </c>
      <c r="CU456" s="50">
        <v>657.85632480768686</v>
      </c>
      <c r="CV456" s="50">
        <v>721.19404037879417</v>
      </c>
      <c r="CW456" s="50" t="s">
        <v>4949</v>
      </c>
      <c r="CX456" s="50">
        <v>11.837596156516426</v>
      </c>
      <c r="CY456" s="50">
        <v>12.819017467855257</v>
      </c>
      <c r="CZ456" s="50">
        <v>12.746696659168542</v>
      </c>
      <c r="DA456" s="50">
        <v>12.746696659168542</v>
      </c>
      <c r="DB456" s="50">
        <v>12.746696659168542</v>
      </c>
      <c r="DC456" s="50" t="s">
        <v>4949</v>
      </c>
      <c r="DD456" s="50">
        <v>109.79144102863172</v>
      </c>
      <c r="DE456" s="50">
        <v>108.52175844927656</v>
      </c>
      <c r="DF456" s="50">
        <v>111.45321447415924</v>
      </c>
      <c r="DG456" s="50">
        <v>122.93077841650698</v>
      </c>
      <c r="DH456" s="50">
        <v>118.80915326723874</v>
      </c>
      <c r="DI456" s="50" t="s">
        <v>4949</v>
      </c>
      <c r="DJ456" s="50">
        <v>41.250503056768565</v>
      </c>
      <c r="DK456" s="50">
        <v>39.943151820231961</v>
      </c>
      <c r="DL456" s="50">
        <v>39.910865678569948</v>
      </c>
      <c r="DM456" s="50">
        <v>38.504274735894327</v>
      </c>
      <c r="DN456" s="50">
        <v>36.203226705058867</v>
      </c>
      <c r="DO456" s="50" t="s">
        <v>4949</v>
      </c>
      <c r="DP456" s="50">
        <v>5.2227621863952161</v>
      </c>
      <c r="DQ456" s="50">
        <v>5.0739729263521482</v>
      </c>
      <c r="DR456" s="50">
        <v>4.5979969227158817</v>
      </c>
      <c r="DS456" s="50">
        <v>4.1870863299810308</v>
      </c>
      <c r="DT456" s="50">
        <v>3.8193621556371631</v>
      </c>
      <c r="DU456" s="50" t="s">
        <v>4949</v>
      </c>
      <c r="DV456" s="58">
        <v>4.2975461584092121E-3</v>
      </c>
      <c r="DW456" s="58">
        <v>4.6538434446621608E-3</v>
      </c>
      <c r="DX456" s="58">
        <v>4.6275879440153033E-3</v>
      </c>
      <c r="DY456" s="58">
        <v>4.6275879440153033E-3</v>
      </c>
      <c r="DZ456" s="58">
        <v>4.6275879440153033E-3</v>
      </c>
      <c r="EA456" s="58" t="s">
        <v>4949</v>
      </c>
      <c r="EB456" s="60">
        <v>0.12661087258033432</v>
      </c>
      <c r="EC456" s="60">
        <v>0.12702985856469357</v>
      </c>
      <c r="ED456" s="60">
        <v>0.11520664472043177</v>
      </c>
      <c r="EE456" s="60">
        <v>0.10874341508055362</v>
      </c>
      <c r="EF456" s="60">
        <v>0.10549783826598705</v>
      </c>
      <c r="EG456" s="60" t="s">
        <v>4949</v>
      </c>
      <c r="EH456" s="60">
        <v>9.8434420438064718E-2</v>
      </c>
      <c r="EI456" s="60">
        <v>4.0069711234165473E-2</v>
      </c>
      <c r="EJ456" s="60">
        <v>2.8614556045239548E-2</v>
      </c>
      <c r="EK456" s="60">
        <v>0.1056191225264036</v>
      </c>
      <c r="EL456" s="60" t="s">
        <v>4949</v>
      </c>
      <c r="EM456" s="60">
        <v>3.2730297359118365E-2</v>
      </c>
      <c r="EN456" s="60">
        <v>8.0895618556708904E-4</v>
      </c>
      <c r="EO456" s="60">
        <v>3.6530773591337606E-2</v>
      </c>
      <c r="EP456" s="60">
        <v>6.355919734949822E-2</v>
      </c>
      <c r="EQ456" s="60" t="s">
        <v>4949</v>
      </c>
    </row>
    <row r="457" spans="1:147" ht="15" thickBot="1">
      <c r="A457" s="17" t="s">
        <v>3675</v>
      </c>
      <c r="B457" s="17" t="s">
        <v>3676</v>
      </c>
      <c r="C457" s="17" t="s">
        <v>3677</v>
      </c>
      <c r="D457" s="17" t="s">
        <v>5755</v>
      </c>
      <c r="E457" s="19" t="s">
        <v>5577</v>
      </c>
      <c r="F457" s="18" t="s">
        <v>2989</v>
      </c>
      <c r="G457" s="18" t="s">
        <v>2492</v>
      </c>
      <c r="H457" s="19" t="s">
        <v>3</v>
      </c>
      <c r="I457" s="18" t="s">
        <v>5726</v>
      </c>
      <c r="J457" s="18">
        <v>2700</v>
      </c>
      <c r="K457" s="24">
        <v>1231</v>
      </c>
      <c r="L457" s="24" t="s">
        <v>3678</v>
      </c>
      <c r="M457" s="24" t="s">
        <v>3678</v>
      </c>
      <c r="N457" s="24">
        <v>2753</v>
      </c>
      <c r="O457" s="24">
        <v>17.510000000000002</v>
      </c>
      <c r="P457" s="25">
        <v>3.0299999999999997E-2</v>
      </c>
      <c r="Q457" s="25">
        <v>0.20850000000000002</v>
      </c>
      <c r="R457" s="26">
        <v>400</v>
      </c>
      <c r="S457" s="26">
        <v>396.29</v>
      </c>
      <c r="T457" s="26">
        <v>1101200</v>
      </c>
      <c r="U457" s="26">
        <v>7004.19</v>
      </c>
      <c r="V457" s="26">
        <v>1090990.77</v>
      </c>
      <c r="W457" s="26">
        <v>6939.26</v>
      </c>
      <c r="X457" s="50">
        <v>973038</v>
      </c>
      <c r="Y457" s="50">
        <v>990586</v>
      </c>
      <c r="Z457" s="50">
        <v>891900.23</v>
      </c>
      <c r="AA457" s="50">
        <v>912766.45</v>
      </c>
      <c r="AB457" s="50" t="s">
        <v>4949</v>
      </c>
      <c r="AC457" s="50" t="s">
        <v>4949</v>
      </c>
      <c r="AD457" s="50">
        <v>21750</v>
      </c>
      <c r="AE457" s="50">
        <v>-10812</v>
      </c>
      <c r="AF457" s="50">
        <v>14616.43</v>
      </c>
      <c r="AG457" s="50">
        <v>34258.720000000001</v>
      </c>
      <c r="AH457" s="50" t="s">
        <v>4949</v>
      </c>
      <c r="AI457" s="50" t="s">
        <v>4949</v>
      </c>
      <c r="AJ457" s="59" t="b">
        <v>0</v>
      </c>
      <c r="AK457" s="59" t="b">
        <v>0</v>
      </c>
      <c r="AL457" s="59" t="b">
        <v>0</v>
      </c>
      <c r="AM457" s="59" t="b">
        <v>0</v>
      </c>
      <c r="AN457" s="59" t="b">
        <v>0</v>
      </c>
      <c r="AO457" s="59" t="b">
        <v>0</v>
      </c>
      <c r="AP457" s="50">
        <v>7004.19</v>
      </c>
      <c r="AQ457" s="50">
        <v>7004.19</v>
      </c>
      <c r="AR457" s="50">
        <v>7004.19</v>
      </c>
      <c r="AS457" s="50">
        <v>7004.19</v>
      </c>
      <c r="AT457" s="50">
        <v>7004.19</v>
      </c>
      <c r="AU457" s="50">
        <v>7004.19</v>
      </c>
      <c r="AV457" s="50">
        <v>618749</v>
      </c>
      <c r="AW457" s="50">
        <v>632474</v>
      </c>
      <c r="AX457" s="50">
        <v>593453.61</v>
      </c>
      <c r="AY457" s="50">
        <v>611729.51</v>
      </c>
      <c r="AZ457" s="50" t="s">
        <v>4949</v>
      </c>
      <c r="BA457" s="50" t="s">
        <v>4949</v>
      </c>
      <c r="BB457" s="59" t="b">
        <v>0</v>
      </c>
      <c r="BC457" s="59" t="b">
        <v>0</v>
      </c>
      <c r="BD457" s="59" t="b">
        <v>0</v>
      </c>
      <c r="BE457" s="59" t="b">
        <v>0</v>
      </c>
      <c r="BF457" s="59" t="b">
        <v>0</v>
      </c>
      <c r="BG457" s="59" t="b">
        <v>0</v>
      </c>
      <c r="BH457" s="50">
        <v>7004.19</v>
      </c>
      <c r="BI457" s="50">
        <v>7004.19</v>
      </c>
      <c r="BJ457" s="50">
        <v>7004.19</v>
      </c>
      <c r="BK457" s="50">
        <v>7004.19</v>
      </c>
      <c r="BL457" s="50">
        <v>7004.19</v>
      </c>
      <c r="BM457" s="50">
        <v>7004.19</v>
      </c>
      <c r="BN457" s="50">
        <v>23976.959999999999</v>
      </c>
      <c r="BO457" s="50">
        <v>15982.82</v>
      </c>
      <c r="BP457" s="50">
        <v>15982.82</v>
      </c>
      <c r="BQ457" s="50">
        <v>15982.82</v>
      </c>
      <c r="BR457" s="50" t="s">
        <v>4949</v>
      </c>
      <c r="BS457" s="50" t="s">
        <v>4949</v>
      </c>
      <c r="BT457" s="59" t="b">
        <v>0</v>
      </c>
      <c r="BU457" s="59" t="b">
        <v>0</v>
      </c>
      <c r="BV457" s="59" t="b">
        <v>0</v>
      </c>
      <c r="BW457" s="59" t="b">
        <v>0</v>
      </c>
      <c r="BX457" s="59" t="b">
        <v>0</v>
      </c>
      <c r="BY457" s="59" t="b">
        <v>0</v>
      </c>
      <c r="BZ457" s="50">
        <v>7004.19</v>
      </c>
      <c r="CA457" s="50">
        <v>7004.19</v>
      </c>
      <c r="CB457" s="50">
        <v>7004.19</v>
      </c>
      <c r="CC457" s="50">
        <v>7004.19</v>
      </c>
      <c r="CD457" s="50">
        <v>7004.19</v>
      </c>
      <c r="CE457" s="50">
        <v>7004.19</v>
      </c>
      <c r="CF457" s="50">
        <v>89026</v>
      </c>
      <c r="CG457" s="50">
        <v>48403</v>
      </c>
      <c r="CH457" s="50">
        <v>124508.38</v>
      </c>
      <c r="CI457" s="50">
        <v>107017.06</v>
      </c>
      <c r="CJ457" s="50" t="s">
        <v>4949</v>
      </c>
      <c r="CK457" s="50" t="s">
        <v>4949</v>
      </c>
      <c r="CL457" s="50">
        <v>54.375</v>
      </c>
      <c r="CM457" s="50">
        <v>-27.03</v>
      </c>
      <c r="CN457" s="50">
        <v>36.541074999999999</v>
      </c>
      <c r="CO457" s="50">
        <v>85.646799999999999</v>
      </c>
      <c r="CP457" s="50" t="s">
        <v>4949</v>
      </c>
      <c r="CQ457" s="50" t="s">
        <v>4949</v>
      </c>
      <c r="CR457" s="50">
        <v>1546.8724999999999</v>
      </c>
      <c r="CS457" s="50">
        <v>1581.1849999999999</v>
      </c>
      <c r="CT457" s="50">
        <v>1483.6340250000001</v>
      </c>
      <c r="CU457" s="50">
        <v>1529.3237750000001</v>
      </c>
      <c r="CV457" s="50" t="s">
        <v>4949</v>
      </c>
      <c r="CW457" s="50" t="s">
        <v>4949</v>
      </c>
      <c r="CX457" s="50">
        <v>59.942399999999999</v>
      </c>
      <c r="CY457" s="50">
        <v>39.957050000000002</v>
      </c>
      <c r="CZ457" s="50">
        <v>39.957050000000002</v>
      </c>
      <c r="DA457" s="50">
        <v>39.957050000000002</v>
      </c>
      <c r="DB457" s="50" t="s">
        <v>4949</v>
      </c>
      <c r="DC457" s="50" t="s">
        <v>4949</v>
      </c>
      <c r="DD457" s="50">
        <v>222.565</v>
      </c>
      <c r="DE457" s="50">
        <v>121.00749999999999</v>
      </c>
      <c r="DF457" s="50">
        <v>311.27095000000003</v>
      </c>
      <c r="DG457" s="50">
        <v>267.54264999999998</v>
      </c>
      <c r="DH457" s="50" t="s">
        <v>4949</v>
      </c>
      <c r="DI457" s="50" t="s">
        <v>4949</v>
      </c>
      <c r="DJ457" s="50">
        <v>50.629885057471263</v>
      </c>
      <c r="DK457" s="50">
        <v>-101.84979652238253</v>
      </c>
      <c r="DL457" s="50">
        <v>75.339874374248708</v>
      </c>
      <c r="DM457" s="50">
        <v>32.143641093420882</v>
      </c>
      <c r="DN457" s="50" t="s">
        <v>4949</v>
      </c>
      <c r="DO457" s="50" t="s">
        <v>4949</v>
      </c>
      <c r="DP457" s="50">
        <v>1.7797200480324009</v>
      </c>
      <c r="DQ457" s="50">
        <v>1.7410992388619928</v>
      </c>
      <c r="DR457" s="50">
        <v>1.8555789053166263</v>
      </c>
      <c r="DS457" s="50">
        <v>1.8001420268248951</v>
      </c>
      <c r="DT457" s="50" t="s">
        <v>4949</v>
      </c>
      <c r="DU457" s="50" t="s">
        <v>4949</v>
      </c>
      <c r="DV457" s="58">
        <v>2.1773483472575371E-2</v>
      </c>
      <c r="DW457" s="58">
        <v>1.4514002905920814E-2</v>
      </c>
      <c r="DX457" s="58">
        <v>1.4514002905920814E-2</v>
      </c>
      <c r="DY457" s="58">
        <v>1.4514002905920814E-2</v>
      </c>
      <c r="DZ457" s="58" t="s">
        <v>4949</v>
      </c>
      <c r="EA457" s="58" t="s">
        <v>4949</v>
      </c>
      <c r="EB457" s="60">
        <v>3.5151571962136502E-2</v>
      </c>
      <c r="EC457" s="60">
        <v>-1.7094773856316622E-2</v>
      </c>
      <c r="ED457" s="60">
        <v>2.4629439864726748E-2</v>
      </c>
      <c r="EE457" s="60">
        <v>5.6003052721782215E-2</v>
      </c>
      <c r="EF457" s="60" t="s">
        <v>4949</v>
      </c>
      <c r="EG457" s="60" t="s">
        <v>4949</v>
      </c>
      <c r="EH457" s="60">
        <v>1.8034239156127452E-2</v>
      </c>
      <c r="EI457" s="60">
        <v>-9.9623626822910927E-2</v>
      </c>
      <c r="EJ457" s="60">
        <v>2.3395240070742007E-2</v>
      </c>
      <c r="EK457" s="60" t="s">
        <v>4949</v>
      </c>
      <c r="EL457" s="60" t="s">
        <v>4949</v>
      </c>
      <c r="EM457" s="60">
        <v>-1.4971034482758621</v>
      </c>
      <c r="EN457" s="60">
        <v>-2.3518710691823896</v>
      </c>
      <c r="EO457" s="60">
        <v>1.3438500372525986</v>
      </c>
      <c r="EP457" s="60" t="s">
        <v>4949</v>
      </c>
      <c r="EQ457" s="60" t="s">
        <v>4949</v>
      </c>
    </row>
    <row r="458" spans="1:147" ht="15" thickBot="1">
      <c r="A458" s="17" t="s">
        <v>4702</v>
      </c>
      <c r="B458" s="17" t="s">
        <v>4703</v>
      </c>
      <c r="C458" s="17" t="s">
        <v>4704</v>
      </c>
      <c r="D458" s="17" t="s">
        <v>5759</v>
      </c>
      <c r="E458" s="19" t="s">
        <v>5577</v>
      </c>
      <c r="F458" s="18" t="s">
        <v>3009</v>
      </c>
      <c r="G458" s="18" t="s">
        <v>1835</v>
      </c>
      <c r="H458" s="19" t="s">
        <v>3</v>
      </c>
      <c r="I458" s="18" t="s">
        <v>5726</v>
      </c>
      <c r="J458" s="18">
        <v>10000</v>
      </c>
      <c r="K458" s="24">
        <v>1231</v>
      </c>
      <c r="L458" s="24" t="s">
        <v>3678</v>
      </c>
      <c r="M458" s="24" t="s">
        <v>3678</v>
      </c>
      <c r="N458" s="24">
        <v>7062</v>
      </c>
      <c r="O458" s="24">
        <v>44.92</v>
      </c>
      <c r="P458" s="25">
        <v>-0.14480000000000001</v>
      </c>
      <c r="Q458" s="25">
        <v>-0.20180000000000001</v>
      </c>
      <c r="R458" s="26">
        <v>1563.91</v>
      </c>
      <c r="S458" s="26">
        <v>1287.75</v>
      </c>
      <c r="T458" s="26">
        <v>11044347.6</v>
      </c>
      <c r="U458" s="26">
        <v>70247.679999999993</v>
      </c>
      <c r="V458" s="26">
        <v>9094090.5</v>
      </c>
      <c r="W458" s="26">
        <v>57843.05</v>
      </c>
      <c r="X458" s="50">
        <v>3416400</v>
      </c>
      <c r="Y458" s="50">
        <v>3557400</v>
      </c>
      <c r="Z458" s="50">
        <v>3608168.2</v>
      </c>
      <c r="AA458" s="50">
        <v>3777208.99</v>
      </c>
      <c r="AB458" s="50" t="s">
        <v>4949</v>
      </c>
      <c r="AC458" s="50" t="s">
        <v>4949</v>
      </c>
      <c r="AD458" s="50">
        <v>376500</v>
      </c>
      <c r="AE458" s="50">
        <v>447139.25</v>
      </c>
      <c r="AF458" s="50">
        <v>490059.01</v>
      </c>
      <c r="AG458" s="50">
        <v>545241.53</v>
      </c>
      <c r="AH458" s="50" t="s">
        <v>4949</v>
      </c>
      <c r="AI458" s="50" t="s">
        <v>4949</v>
      </c>
      <c r="AJ458" s="59" t="b">
        <v>0</v>
      </c>
      <c r="AK458" s="59" t="b">
        <v>0</v>
      </c>
      <c r="AL458" s="59" t="b">
        <v>0</v>
      </c>
      <c r="AM458" s="59" t="b">
        <v>0</v>
      </c>
      <c r="AN458" s="59" t="b">
        <v>0</v>
      </c>
      <c r="AO458" s="59" t="b">
        <v>0</v>
      </c>
      <c r="AP458" s="50">
        <v>70247.679999999993</v>
      </c>
      <c r="AQ458" s="50">
        <v>70247.679999999993</v>
      </c>
      <c r="AR458" s="50">
        <v>70247.679999999993</v>
      </c>
      <c r="AS458" s="50">
        <v>70247.679999999993</v>
      </c>
      <c r="AT458" s="50">
        <v>70247.679999999993</v>
      </c>
      <c r="AU458" s="50">
        <v>70247.679999999993</v>
      </c>
      <c r="AV458" s="50">
        <v>2008900</v>
      </c>
      <c r="AW458" s="50">
        <v>1627300</v>
      </c>
      <c r="AX458" s="50">
        <v>1805325.22</v>
      </c>
      <c r="AY458" s="50">
        <v>1986811.99</v>
      </c>
      <c r="AZ458" s="50" t="s">
        <v>4949</v>
      </c>
      <c r="BA458" s="50" t="s">
        <v>4949</v>
      </c>
      <c r="BB458" s="59" t="b">
        <v>0</v>
      </c>
      <c r="BC458" s="59" t="b">
        <v>0</v>
      </c>
      <c r="BD458" s="59" t="b">
        <v>0</v>
      </c>
      <c r="BE458" s="59" t="b">
        <v>0</v>
      </c>
      <c r="BF458" s="59" t="b">
        <v>0</v>
      </c>
      <c r="BG458" s="59" t="b">
        <v>0</v>
      </c>
      <c r="BH458" s="50">
        <v>70247.679999999993</v>
      </c>
      <c r="BI458" s="50">
        <v>70247.679999999993</v>
      </c>
      <c r="BJ458" s="50">
        <v>70247.679999999993</v>
      </c>
      <c r="BK458" s="50">
        <v>70247.679999999993</v>
      </c>
      <c r="BL458" s="50">
        <v>70247.679999999993</v>
      </c>
      <c r="BM458" s="50">
        <v>70247.679999999993</v>
      </c>
      <c r="BN458" s="50">
        <v>35300</v>
      </c>
      <c r="BO458" s="50">
        <v>35600</v>
      </c>
      <c r="BP458" s="50">
        <v>35000</v>
      </c>
      <c r="BQ458" s="50">
        <v>35000</v>
      </c>
      <c r="BR458" s="50" t="s">
        <v>4949</v>
      </c>
      <c r="BS458" s="50" t="s">
        <v>4949</v>
      </c>
      <c r="BT458" s="59" t="b">
        <v>0</v>
      </c>
      <c r="BU458" s="59" t="b">
        <v>0</v>
      </c>
      <c r="BV458" s="59" t="b">
        <v>0</v>
      </c>
      <c r="BW458" s="59" t="b">
        <v>0</v>
      </c>
      <c r="BX458" s="59" t="b">
        <v>0</v>
      </c>
      <c r="BY458" s="59" t="b">
        <v>0</v>
      </c>
      <c r="BZ458" s="50">
        <v>70247.679999999993</v>
      </c>
      <c r="CA458" s="50">
        <v>70247.679999999993</v>
      </c>
      <c r="CB458" s="50">
        <v>70247.679999999993</v>
      </c>
      <c r="CC458" s="50">
        <v>70247.679999999993</v>
      </c>
      <c r="CD458" s="50">
        <v>70247.679999999993</v>
      </c>
      <c r="CE458" s="50">
        <v>70247.679999999993</v>
      </c>
      <c r="CF458" s="50">
        <v>535300</v>
      </c>
      <c r="CG458" s="50">
        <v>610300</v>
      </c>
      <c r="CH458" s="50">
        <v>623576.21</v>
      </c>
      <c r="CI458" s="50">
        <v>683183.32</v>
      </c>
      <c r="CJ458" s="50" t="s">
        <v>4949</v>
      </c>
      <c r="CK458" s="50" t="s">
        <v>4949</v>
      </c>
      <c r="CL458" s="50">
        <v>240.74275373902589</v>
      </c>
      <c r="CM458" s="50">
        <v>285.91111381089701</v>
      </c>
      <c r="CN458" s="50">
        <v>313.35499485264495</v>
      </c>
      <c r="CO458" s="50">
        <v>348.63996649423558</v>
      </c>
      <c r="CP458" s="50" t="s">
        <v>4949</v>
      </c>
      <c r="CQ458" s="50" t="s">
        <v>4949</v>
      </c>
      <c r="CR458" s="50">
        <v>1284.5368339610336</v>
      </c>
      <c r="CS458" s="50">
        <v>1040.5330230000448</v>
      </c>
      <c r="CT458" s="50">
        <v>1154.3664405240711</v>
      </c>
      <c r="CU458" s="50">
        <v>1270.4132526807807</v>
      </c>
      <c r="CV458" s="50" t="s">
        <v>4949</v>
      </c>
      <c r="CW458" s="50" t="s">
        <v>4949</v>
      </c>
      <c r="CX458" s="50">
        <v>22.571631359860859</v>
      </c>
      <c r="CY458" s="50">
        <v>22.763458255270443</v>
      </c>
      <c r="CZ458" s="50">
        <v>22.379804464451279</v>
      </c>
      <c r="DA458" s="50">
        <v>22.379804464451279</v>
      </c>
      <c r="DB458" s="50" t="s">
        <v>4949</v>
      </c>
      <c r="DC458" s="50" t="s">
        <v>4949</v>
      </c>
      <c r="DD458" s="50">
        <v>342.28312370916484</v>
      </c>
      <c r="DE458" s="50">
        <v>390.23984756156045</v>
      </c>
      <c r="DF458" s="50">
        <v>398.7289613852459</v>
      </c>
      <c r="DG458" s="50">
        <v>436.84311757070412</v>
      </c>
      <c r="DH458" s="50" t="s">
        <v>4949</v>
      </c>
      <c r="DI458" s="50" t="s">
        <v>4949</v>
      </c>
      <c r="DJ458" s="50">
        <v>29.334256573705179</v>
      </c>
      <c r="DK458" s="50">
        <v>24.700018171073104</v>
      </c>
      <c r="DL458" s="50">
        <v>22.536770826843892</v>
      </c>
      <c r="DM458" s="50">
        <v>20.255881095484416</v>
      </c>
      <c r="DN458" s="50" t="s">
        <v>4949</v>
      </c>
      <c r="DO458" s="50" t="s">
        <v>4949</v>
      </c>
      <c r="DP458" s="50">
        <v>5.4977089949723732</v>
      </c>
      <c r="DQ458" s="50">
        <v>6.7869155042094267</v>
      </c>
      <c r="DR458" s="50">
        <v>6.1176498714176271</v>
      </c>
      <c r="DS458" s="50">
        <v>5.558828744535611</v>
      </c>
      <c r="DT458" s="50" t="s">
        <v>4949</v>
      </c>
      <c r="DU458" s="50" t="s">
        <v>4949</v>
      </c>
      <c r="DV458" s="58">
        <v>3.1962050886554859E-3</v>
      </c>
      <c r="DW458" s="58">
        <v>3.2233683047063824E-3</v>
      </c>
      <c r="DX458" s="58">
        <v>3.1690418726045893E-3</v>
      </c>
      <c r="DY458" s="58">
        <v>3.1690418726045893E-3</v>
      </c>
      <c r="DZ458" s="58" t="s">
        <v>4949</v>
      </c>
      <c r="EA458" s="58" t="s">
        <v>4949</v>
      </c>
      <c r="EB458" s="60">
        <v>0.18741599880531634</v>
      </c>
      <c r="EC458" s="60">
        <v>0.27477370490997355</v>
      </c>
      <c r="ED458" s="60">
        <v>0.27145192709377869</v>
      </c>
      <c r="EE458" s="60">
        <v>0.27443036016709366</v>
      </c>
      <c r="EF458" s="60" t="s">
        <v>4949</v>
      </c>
      <c r="EG458" s="60" t="s">
        <v>4949</v>
      </c>
      <c r="EH458" s="60">
        <v>4.1271513874253651E-2</v>
      </c>
      <c r="EI458" s="60">
        <v>1.4271153089334909E-2</v>
      </c>
      <c r="EJ458" s="60">
        <v>4.6849476141383795E-2</v>
      </c>
      <c r="EK458" s="60" t="s">
        <v>4949</v>
      </c>
      <c r="EL458" s="60" t="s">
        <v>4949</v>
      </c>
      <c r="EM458" s="60">
        <v>0.18762084993359895</v>
      </c>
      <c r="EN458" s="60">
        <v>9.5987458045787788E-2</v>
      </c>
      <c r="EO458" s="60">
        <v>0.11260382703707461</v>
      </c>
      <c r="EP458" s="60" t="s">
        <v>4949</v>
      </c>
      <c r="EQ458" s="60" t="s">
        <v>4949</v>
      </c>
    </row>
    <row r="459" spans="1:147" ht="15" thickBot="1">
      <c r="A459" s="17" t="s">
        <v>4119</v>
      </c>
      <c r="B459" s="17" t="s">
        <v>4120</v>
      </c>
      <c r="C459" s="17" t="s">
        <v>4121</v>
      </c>
      <c r="D459" s="17" t="s">
        <v>5751</v>
      </c>
      <c r="E459" s="19" t="s">
        <v>5577</v>
      </c>
      <c r="F459" s="18" t="s">
        <v>3048</v>
      </c>
      <c r="G459" s="18" t="s">
        <v>2669</v>
      </c>
      <c r="H459" s="19" t="s">
        <v>3</v>
      </c>
      <c r="I459" s="18" t="s">
        <v>5727</v>
      </c>
      <c r="J459" s="18">
        <v>17781.37</v>
      </c>
      <c r="K459" s="24" t="s">
        <v>2186</v>
      </c>
      <c r="L459" s="24" t="s">
        <v>3678</v>
      </c>
      <c r="M459" s="24" t="s">
        <v>3678</v>
      </c>
      <c r="N459" s="24">
        <v>18010</v>
      </c>
      <c r="O459" s="24">
        <v>114.55</v>
      </c>
      <c r="P459" s="25">
        <v>-5.21E-2</v>
      </c>
      <c r="Q459" s="25">
        <v>-0.10310000000000001</v>
      </c>
      <c r="R459" s="26">
        <v>293.11</v>
      </c>
      <c r="S459" s="26">
        <v>276.64999999999998</v>
      </c>
      <c r="T459" s="26">
        <v>5278982.6500000004</v>
      </c>
      <c r="U459" s="26">
        <v>33577.019999999997</v>
      </c>
      <c r="V459" s="26">
        <v>4982507.92</v>
      </c>
      <c r="W459" s="26">
        <v>31691.29</v>
      </c>
      <c r="X459" s="50">
        <v>4395317</v>
      </c>
      <c r="Y459" s="50">
        <v>4752335</v>
      </c>
      <c r="Z459" s="50">
        <v>4845134.66</v>
      </c>
      <c r="AA459" s="50">
        <v>5107966.55</v>
      </c>
      <c r="AB459" s="50">
        <v>5484883.6600000001</v>
      </c>
      <c r="AC459" s="50" t="s">
        <v>4949</v>
      </c>
      <c r="AD459" s="50">
        <v>260311</v>
      </c>
      <c r="AE459" s="50">
        <v>264757</v>
      </c>
      <c r="AF459" s="50">
        <v>270715.67</v>
      </c>
      <c r="AG459" s="50">
        <v>292152.56</v>
      </c>
      <c r="AH459" s="50">
        <v>317081.59000000003</v>
      </c>
      <c r="AI459" s="50" t="s">
        <v>4949</v>
      </c>
      <c r="AJ459" s="59" t="b">
        <v>0</v>
      </c>
      <c r="AK459" s="59" t="b">
        <v>0</v>
      </c>
      <c r="AL459" s="59" t="b">
        <v>0</v>
      </c>
      <c r="AM459" s="59" t="b">
        <v>0</v>
      </c>
      <c r="AN459" s="59" t="b">
        <v>0</v>
      </c>
      <c r="AO459" s="59" t="b">
        <v>0</v>
      </c>
      <c r="AP459" s="50">
        <v>33577.019999999997</v>
      </c>
      <c r="AQ459" s="50">
        <v>33577.019999999997</v>
      </c>
      <c r="AR459" s="50">
        <v>33577.019999999997</v>
      </c>
      <c r="AS459" s="50">
        <v>33577.019999999997</v>
      </c>
      <c r="AT459" s="50">
        <v>33577.019999999997</v>
      </c>
      <c r="AU459" s="50">
        <v>33577.019999999997</v>
      </c>
      <c r="AV459" s="50">
        <v>2641308</v>
      </c>
      <c r="AW459" s="50">
        <v>2805494</v>
      </c>
      <c r="AX459" s="50">
        <v>2979583.67</v>
      </c>
      <c r="AY459" s="50">
        <v>3172935.55</v>
      </c>
      <c r="AZ459" s="50">
        <v>3383392.83</v>
      </c>
      <c r="BA459" s="50" t="s">
        <v>4949</v>
      </c>
      <c r="BB459" s="59" t="b">
        <v>0</v>
      </c>
      <c r="BC459" s="59" t="b">
        <v>0</v>
      </c>
      <c r="BD459" s="59" t="b">
        <v>0</v>
      </c>
      <c r="BE459" s="59" t="b">
        <v>0</v>
      </c>
      <c r="BF459" s="59" t="b">
        <v>0</v>
      </c>
      <c r="BG459" s="59" t="b">
        <v>0</v>
      </c>
      <c r="BH459" s="50">
        <v>33577.019999999997</v>
      </c>
      <c r="BI459" s="50">
        <v>33577.019999999997</v>
      </c>
      <c r="BJ459" s="50">
        <v>33577.019999999997</v>
      </c>
      <c r="BK459" s="50">
        <v>33577.019999999997</v>
      </c>
      <c r="BL459" s="50">
        <v>33577.019999999997</v>
      </c>
      <c r="BM459" s="50">
        <v>33577.019999999997</v>
      </c>
      <c r="BN459" s="50">
        <v>73190</v>
      </c>
      <c r="BO459" s="50">
        <v>96626</v>
      </c>
      <c r="BP459" s="50">
        <v>98800.68</v>
      </c>
      <c r="BQ459" s="50">
        <v>106624.31</v>
      </c>
      <c r="BR459" s="50">
        <v>115722.44</v>
      </c>
      <c r="BS459" s="50" t="s">
        <v>4949</v>
      </c>
      <c r="BT459" s="59" t="b">
        <v>0</v>
      </c>
      <c r="BU459" s="59" t="b">
        <v>0</v>
      </c>
      <c r="BV459" s="59" t="b">
        <v>0</v>
      </c>
      <c r="BW459" s="59" t="b">
        <v>0</v>
      </c>
      <c r="BX459" s="59" t="b">
        <v>0</v>
      </c>
      <c r="BY459" s="59" t="b">
        <v>0</v>
      </c>
      <c r="BZ459" s="50">
        <v>33577.019999999997</v>
      </c>
      <c r="CA459" s="50">
        <v>33577.019999999997</v>
      </c>
      <c r="CB459" s="50">
        <v>33577.019999999997</v>
      </c>
      <c r="CC459" s="50">
        <v>33577.019999999997</v>
      </c>
      <c r="CD459" s="50">
        <v>33577.019999999997</v>
      </c>
      <c r="CE459" s="50">
        <v>33577.019999999997</v>
      </c>
      <c r="CF459" s="50">
        <v>399567</v>
      </c>
      <c r="CG459" s="50">
        <v>514450</v>
      </c>
      <c r="CH459" s="50">
        <v>734184.85</v>
      </c>
      <c r="CI459" s="50">
        <v>528862.17000000004</v>
      </c>
      <c r="CJ459" s="50">
        <v>550992.81000000006</v>
      </c>
      <c r="CK459" s="50" t="s">
        <v>4949</v>
      </c>
      <c r="CL459" s="50">
        <v>888.10003070519599</v>
      </c>
      <c r="CM459" s="50">
        <v>903.26839752993749</v>
      </c>
      <c r="CN459" s="50">
        <v>923.59752311418913</v>
      </c>
      <c r="CO459" s="50">
        <v>996.73351301559137</v>
      </c>
      <c r="CP459" s="50">
        <v>1081.7835966019584</v>
      </c>
      <c r="CQ459" s="50" t="s">
        <v>4949</v>
      </c>
      <c r="CR459" s="50">
        <v>9011.3199822592196</v>
      </c>
      <c r="CS459" s="50">
        <v>9571.4714612261596</v>
      </c>
      <c r="CT459" s="50">
        <v>10165.411176691343</v>
      </c>
      <c r="CU459" s="50">
        <v>10825.067551431202</v>
      </c>
      <c r="CV459" s="50">
        <v>11543.082221691515</v>
      </c>
      <c r="CW459" s="50" t="s">
        <v>4949</v>
      </c>
      <c r="CX459" s="50">
        <v>249.7014772610965</v>
      </c>
      <c r="CY459" s="50">
        <v>329.65780764900546</v>
      </c>
      <c r="CZ459" s="50">
        <v>337.07713827573264</v>
      </c>
      <c r="DA459" s="50">
        <v>363.76892634164648</v>
      </c>
      <c r="DB459" s="50">
        <v>394.80891133021731</v>
      </c>
      <c r="DC459" s="50" t="s">
        <v>4949</v>
      </c>
      <c r="DD459" s="50">
        <v>1363.1981167479785</v>
      </c>
      <c r="DE459" s="50">
        <v>1755.1431203302513</v>
      </c>
      <c r="DF459" s="50">
        <v>2504.8099689536348</v>
      </c>
      <c r="DG459" s="50">
        <v>1804.3129541810242</v>
      </c>
      <c r="DH459" s="50">
        <v>1879.8158029408755</v>
      </c>
      <c r="DI459" s="50" t="s">
        <v>4949</v>
      </c>
      <c r="DJ459" s="50">
        <v>20.279521994844629</v>
      </c>
      <c r="DK459" s="50">
        <v>19.938972907231918</v>
      </c>
      <c r="DL459" s="50">
        <v>19.500100049620329</v>
      </c>
      <c r="DM459" s="50">
        <v>18.06926713221339</v>
      </c>
      <c r="DN459" s="50">
        <v>16.648657053851661</v>
      </c>
      <c r="DO459" s="50" t="s">
        <v>4949</v>
      </c>
      <c r="DP459" s="50">
        <v>1.9986244126016355</v>
      </c>
      <c r="DQ459" s="50">
        <v>1.8816588629310917</v>
      </c>
      <c r="DR459" s="50">
        <v>1.7717182112224426</v>
      </c>
      <c r="DS459" s="50">
        <v>1.6637535073789951</v>
      </c>
      <c r="DT459" s="50">
        <v>1.5602630008529044</v>
      </c>
      <c r="DU459" s="50" t="s">
        <v>4949</v>
      </c>
      <c r="DV459" s="58">
        <v>1.3864413818446627E-2</v>
      </c>
      <c r="DW459" s="58">
        <v>1.8303905583019864E-2</v>
      </c>
      <c r="DX459" s="58">
        <v>1.8715856169748916E-2</v>
      </c>
      <c r="DY459" s="58">
        <v>2.0197889833943664E-2</v>
      </c>
      <c r="DZ459" s="58">
        <v>2.1921352592435588E-2</v>
      </c>
      <c r="EA459" s="58" t="s">
        <v>4949</v>
      </c>
      <c r="EB459" s="60">
        <v>9.8553822575784419E-2</v>
      </c>
      <c r="EC459" s="60">
        <v>9.4370902236825316E-2</v>
      </c>
      <c r="ED459" s="60">
        <v>9.0856878001348423E-2</v>
      </c>
      <c r="EE459" s="60">
        <v>9.2076424306822127E-2</v>
      </c>
      <c r="EF459" s="60">
        <v>9.3717048516651261E-2</v>
      </c>
      <c r="EG459" s="60" t="s">
        <v>4949</v>
      </c>
      <c r="EH459" s="60">
        <v>8.1226905818169604E-2</v>
      </c>
      <c r="EI459" s="60">
        <v>1.9527171379963848E-2</v>
      </c>
      <c r="EJ459" s="60">
        <v>5.4246560404164201E-2</v>
      </c>
      <c r="EK459" s="60">
        <v>7.3790050563271592E-2</v>
      </c>
      <c r="EL459" s="60" t="s">
        <v>4949</v>
      </c>
      <c r="EM459" s="60">
        <v>1.7079570206407046E-2</v>
      </c>
      <c r="EN459" s="60">
        <v>2.250618491673495E-2</v>
      </c>
      <c r="EO459" s="60">
        <v>7.9185996141265091E-2</v>
      </c>
      <c r="EP459" s="60">
        <v>8.5328809030460029E-2</v>
      </c>
      <c r="EQ459" s="60" t="s">
        <v>4949</v>
      </c>
    </row>
    <row r="460" spans="1:147" ht="15" thickBot="1">
      <c r="A460" s="17" t="s">
        <v>4610</v>
      </c>
      <c r="B460" s="17" t="s">
        <v>4611</v>
      </c>
      <c r="C460" s="17" t="s">
        <v>4612</v>
      </c>
      <c r="D460" s="17" t="s">
        <v>5677</v>
      </c>
      <c r="E460" s="19" t="s">
        <v>5577</v>
      </c>
      <c r="F460" s="18" t="s">
        <v>3048</v>
      </c>
      <c r="G460" s="18" t="s">
        <v>2669</v>
      </c>
      <c r="H460" s="19" t="s">
        <v>3</v>
      </c>
      <c r="I460" s="18" t="s">
        <v>5726</v>
      </c>
      <c r="J460" s="18">
        <v>1122.8499999999999</v>
      </c>
      <c r="K460" s="24" t="s">
        <v>2186</v>
      </c>
      <c r="L460" s="24" t="s">
        <v>3678</v>
      </c>
      <c r="M460" s="24" t="s">
        <v>3678</v>
      </c>
      <c r="N460" s="24">
        <v>965.6</v>
      </c>
      <c r="O460" s="24">
        <v>6.14</v>
      </c>
      <c r="P460" s="25">
        <v>6.3600000000000004E-2</v>
      </c>
      <c r="Q460" s="25">
        <v>3.5699999999999996E-2</v>
      </c>
      <c r="R460" s="26">
        <v>3177.3</v>
      </c>
      <c r="S460" s="26">
        <v>1912.56</v>
      </c>
      <c r="T460" s="26">
        <v>3067997.69</v>
      </c>
      <c r="U460" s="26">
        <v>19514.03</v>
      </c>
      <c r="V460" s="26">
        <v>1846771.8</v>
      </c>
      <c r="W460" s="26">
        <v>11746.41</v>
      </c>
      <c r="X460" s="50">
        <v>1936783</v>
      </c>
      <c r="Y460" s="50">
        <v>2095077</v>
      </c>
      <c r="Z460" s="50">
        <v>2246758</v>
      </c>
      <c r="AA460" s="50">
        <v>2363345.94</v>
      </c>
      <c r="AB460" s="50">
        <v>2467505.7000000002</v>
      </c>
      <c r="AC460" s="50" t="s">
        <v>4949</v>
      </c>
      <c r="AD460" s="50">
        <v>66167</v>
      </c>
      <c r="AE460" s="50">
        <v>88701</v>
      </c>
      <c r="AF460" s="50">
        <v>90512</v>
      </c>
      <c r="AG460" s="50">
        <v>111776.79</v>
      </c>
      <c r="AH460" s="50">
        <v>118253.08</v>
      </c>
      <c r="AI460" s="50" t="s">
        <v>4949</v>
      </c>
      <c r="AJ460" s="59" t="b">
        <v>0</v>
      </c>
      <c r="AK460" s="59" t="b">
        <v>0</v>
      </c>
      <c r="AL460" s="59" t="b">
        <v>0</v>
      </c>
      <c r="AM460" s="59" t="b">
        <v>0</v>
      </c>
      <c r="AN460" s="59" t="b">
        <v>0</v>
      </c>
      <c r="AO460" s="59" t="b">
        <v>0</v>
      </c>
      <c r="AP460" s="50">
        <v>19514.03</v>
      </c>
      <c r="AQ460" s="50">
        <v>19514.03</v>
      </c>
      <c r="AR460" s="50">
        <v>19514.03</v>
      </c>
      <c r="AS460" s="50">
        <v>19514.03</v>
      </c>
      <c r="AT460" s="50">
        <v>19514.03</v>
      </c>
      <c r="AU460" s="50">
        <v>19514.03</v>
      </c>
      <c r="AV460" s="50">
        <v>454032</v>
      </c>
      <c r="AW460" s="50">
        <v>537937</v>
      </c>
      <c r="AX460" s="50">
        <v>607834</v>
      </c>
      <c r="AY460" s="50">
        <v>698707.79</v>
      </c>
      <c r="AZ460" s="50">
        <v>790693.32</v>
      </c>
      <c r="BA460" s="50" t="s">
        <v>4949</v>
      </c>
      <c r="BB460" s="59" t="b">
        <v>0</v>
      </c>
      <c r="BC460" s="59" t="b">
        <v>0</v>
      </c>
      <c r="BD460" s="59" t="b">
        <v>0</v>
      </c>
      <c r="BE460" s="59" t="b">
        <v>0</v>
      </c>
      <c r="BF460" s="59" t="b">
        <v>0</v>
      </c>
      <c r="BG460" s="59" t="b">
        <v>0</v>
      </c>
      <c r="BH460" s="50">
        <v>19514.03</v>
      </c>
      <c r="BI460" s="50">
        <v>19514.03</v>
      </c>
      <c r="BJ460" s="50">
        <v>19514.03</v>
      </c>
      <c r="BK460" s="50">
        <v>19514.03</v>
      </c>
      <c r="BL460" s="50">
        <v>19514.03</v>
      </c>
      <c r="BM460" s="50">
        <v>19514.03</v>
      </c>
      <c r="BN460" s="50">
        <v>11931</v>
      </c>
      <c r="BO460" s="50">
        <v>17908</v>
      </c>
      <c r="BP460" s="50">
        <v>20903</v>
      </c>
      <c r="BQ460" s="50">
        <v>26267.55</v>
      </c>
      <c r="BR460" s="50">
        <v>28380.74</v>
      </c>
      <c r="BS460" s="50" t="s">
        <v>4949</v>
      </c>
      <c r="BT460" s="59" t="b">
        <v>0</v>
      </c>
      <c r="BU460" s="59" t="b">
        <v>0</v>
      </c>
      <c r="BV460" s="59" t="b">
        <v>0</v>
      </c>
      <c r="BW460" s="59" t="b">
        <v>0</v>
      </c>
      <c r="BX460" s="59" t="b">
        <v>0</v>
      </c>
      <c r="BY460" s="59" t="b">
        <v>0</v>
      </c>
      <c r="BZ460" s="50">
        <v>19514.03</v>
      </c>
      <c r="CA460" s="50">
        <v>19514.03</v>
      </c>
      <c r="CB460" s="50">
        <v>19514.03</v>
      </c>
      <c r="CC460" s="50">
        <v>19514.03</v>
      </c>
      <c r="CD460" s="50">
        <v>19514.03</v>
      </c>
      <c r="CE460" s="50">
        <v>19514.03</v>
      </c>
      <c r="CF460" s="50">
        <v>137955</v>
      </c>
      <c r="CG460" s="50">
        <v>150554</v>
      </c>
      <c r="CH460" s="50">
        <v>131968</v>
      </c>
      <c r="CI460" s="50">
        <v>154934.09</v>
      </c>
      <c r="CJ460" s="50">
        <v>201014.04</v>
      </c>
      <c r="CK460" s="50" t="s">
        <v>4949</v>
      </c>
      <c r="CL460" s="50">
        <v>20.824914235357063</v>
      </c>
      <c r="CM460" s="50">
        <v>27.917099424039279</v>
      </c>
      <c r="CN460" s="50">
        <v>28.487080225348564</v>
      </c>
      <c r="CO460" s="50">
        <v>35.179803606835989</v>
      </c>
      <c r="CP460" s="50">
        <v>37.218103421143738</v>
      </c>
      <c r="CQ460" s="50" t="s">
        <v>4949</v>
      </c>
      <c r="CR460" s="50">
        <v>142.89868756491359</v>
      </c>
      <c r="CS460" s="50">
        <v>169.30632927328233</v>
      </c>
      <c r="CT460" s="50">
        <v>191.30519623579767</v>
      </c>
      <c r="CU460" s="50">
        <v>219.90614358102792</v>
      </c>
      <c r="CV460" s="50">
        <v>248.85699178547821</v>
      </c>
      <c r="CW460" s="50" t="s">
        <v>4949</v>
      </c>
      <c r="CX460" s="50">
        <v>3.7550750637333583</v>
      </c>
      <c r="CY460" s="50">
        <v>5.6362320208982464</v>
      </c>
      <c r="CZ460" s="50">
        <v>6.5788562616057655</v>
      </c>
      <c r="DA460" s="50">
        <v>8.2672552166934175</v>
      </c>
      <c r="DB460" s="50">
        <v>8.9323450728606044</v>
      </c>
      <c r="DC460" s="50" t="s">
        <v>4949</v>
      </c>
      <c r="DD460" s="50">
        <v>43.418940609951846</v>
      </c>
      <c r="DE460" s="50">
        <v>47.384257073615963</v>
      </c>
      <c r="DF460" s="50">
        <v>41.534636326440683</v>
      </c>
      <c r="DG460" s="50">
        <v>48.762814339218828</v>
      </c>
      <c r="DH460" s="50">
        <v>63.265678406193935</v>
      </c>
      <c r="DI460" s="50" t="s">
        <v>4949</v>
      </c>
      <c r="DJ460" s="50">
        <v>46.367489685190499</v>
      </c>
      <c r="DK460" s="50">
        <v>34.588084576273097</v>
      </c>
      <c r="DL460" s="50">
        <v>33.896032459784337</v>
      </c>
      <c r="DM460" s="50">
        <v>27.447537990668724</v>
      </c>
      <c r="DN460" s="50">
        <v>25.944336418129659</v>
      </c>
      <c r="DO460" s="50" t="s">
        <v>4949</v>
      </c>
      <c r="DP460" s="50">
        <v>6.7572278826162036</v>
      </c>
      <c r="DQ460" s="50">
        <v>5.7032657913473139</v>
      </c>
      <c r="DR460" s="50">
        <v>5.0474269126110087</v>
      </c>
      <c r="DS460" s="50">
        <v>4.3909596170381899</v>
      </c>
      <c r="DT460" s="50">
        <v>3.8801360937259468</v>
      </c>
      <c r="DU460" s="50" t="s">
        <v>4949</v>
      </c>
      <c r="DV460" s="58">
        <v>3.8888556008006641E-3</v>
      </c>
      <c r="DW460" s="58">
        <v>5.837031774297066E-3</v>
      </c>
      <c r="DX460" s="58">
        <v>6.8132385067082631E-3</v>
      </c>
      <c r="DY460" s="58">
        <v>8.5617893669274574E-3</v>
      </c>
      <c r="DZ460" s="58">
        <v>9.2505741097868958E-3</v>
      </c>
      <c r="EA460" s="58" t="s">
        <v>4949</v>
      </c>
      <c r="EB460" s="60">
        <v>0.14573201888853649</v>
      </c>
      <c r="EC460" s="60">
        <v>0.16489105601585316</v>
      </c>
      <c r="ED460" s="60">
        <v>0.14890907714935328</v>
      </c>
      <c r="EE460" s="60">
        <v>0.1599764473786674</v>
      </c>
      <c r="EF460" s="60">
        <v>0.14955618949708593</v>
      </c>
      <c r="EG460" s="60" t="s">
        <v>4949</v>
      </c>
      <c r="EH460" s="60">
        <v>8.1730374543766748E-2</v>
      </c>
      <c r="EI460" s="60">
        <v>7.2398771023690189E-2</v>
      </c>
      <c r="EJ460" s="60">
        <v>5.1891632298627588E-2</v>
      </c>
      <c r="EK460" s="60">
        <v>4.4073006087293365E-2</v>
      </c>
      <c r="EL460" s="60" t="s">
        <v>4949</v>
      </c>
      <c r="EM460" s="60">
        <v>0.34056251605785359</v>
      </c>
      <c r="EN460" s="60">
        <v>2.0416906235555476E-2</v>
      </c>
      <c r="EO460" s="60">
        <v>0.23493890312886689</v>
      </c>
      <c r="EP460" s="60">
        <v>5.7939488153130991E-2</v>
      </c>
      <c r="EQ460" s="60" t="s">
        <v>4949</v>
      </c>
    </row>
    <row r="461" spans="1:147" ht="15" thickBot="1">
      <c r="A461" s="17" t="s">
        <v>5012</v>
      </c>
      <c r="B461" s="17" t="s">
        <v>5013</v>
      </c>
      <c r="C461" s="17" t="s">
        <v>5014</v>
      </c>
      <c r="D461" s="17" t="s">
        <v>5744</v>
      </c>
      <c r="E461" s="19" t="s">
        <v>5577</v>
      </c>
      <c r="F461" s="18" t="s">
        <v>3080</v>
      </c>
      <c r="G461" s="18" t="s">
        <v>2176</v>
      </c>
      <c r="H461" s="19" t="s">
        <v>3</v>
      </c>
      <c r="I461" s="18" t="s">
        <v>5727</v>
      </c>
      <c r="J461" s="18">
        <v>3280.74</v>
      </c>
      <c r="K461" s="24">
        <v>1231</v>
      </c>
      <c r="L461" s="24" t="s">
        <v>3678</v>
      </c>
      <c r="M461" s="24" t="s">
        <v>3678</v>
      </c>
      <c r="N461" s="24">
        <v>4723</v>
      </c>
      <c r="O461" s="24">
        <v>30.04</v>
      </c>
      <c r="P461" s="25">
        <v>0.1573</v>
      </c>
      <c r="Q461" s="25">
        <v>0.31709999999999999</v>
      </c>
      <c r="R461" s="26">
        <v>4028.93</v>
      </c>
      <c r="S461" s="26">
        <v>3506.51</v>
      </c>
      <c r="T461" s="26">
        <v>19028619.170000002</v>
      </c>
      <c r="U461" s="26">
        <v>121031.72</v>
      </c>
      <c r="V461" s="26">
        <v>16561265.619999999</v>
      </c>
      <c r="W461" s="26">
        <v>105338.1</v>
      </c>
      <c r="X461" s="50">
        <v>19567601</v>
      </c>
      <c r="Y461" s="50">
        <v>18617601</v>
      </c>
      <c r="Z461" s="50">
        <v>18037313.960000001</v>
      </c>
      <c r="AA461" s="50">
        <v>19324067.48</v>
      </c>
      <c r="AB461" s="50" t="s">
        <v>4949</v>
      </c>
      <c r="AC461" s="50" t="s">
        <v>4949</v>
      </c>
      <c r="AD461" s="50">
        <v>964034</v>
      </c>
      <c r="AE461" s="50">
        <v>950709</v>
      </c>
      <c r="AF461" s="50">
        <v>705439.02</v>
      </c>
      <c r="AG461" s="50">
        <v>703410.68</v>
      </c>
      <c r="AH461" s="50" t="s">
        <v>4949</v>
      </c>
      <c r="AI461" s="50" t="s">
        <v>4949</v>
      </c>
      <c r="AJ461" s="59" t="b">
        <v>0</v>
      </c>
      <c r="AK461" s="59" t="b">
        <v>0</v>
      </c>
      <c r="AL461" s="59" t="b">
        <v>0</v>
      </c>
      <c r="AM461" s="59" t="b">
        <v>0</v>
      </c>
      <c r="AN461" s="59" t="b">
        <v>0</v>
      </c>
      <c r="AO461" s="59" t="b">
        <v>0</v>
      </c>
      <c r="AP461" s="50">
        <v>121031.72</v>
      </c>
      <c r="AQ461" s="50">
        <v>121031.72</v>
      </c>
      <c r="AR461" s="50">
        <v>121031.72</v>
      </c>
      <c r="AS461" s="50">
        <v>121031.72</v>
      </c>
      <c r="AT461" s="50">
        <v>121031.72</v>
      </c>
      <c r="AU461" s="50">
        <v>121031.72</v>
      </c>
      <c r="AV461" s="50">
        <v>9043867</v>
      </c>
      <c r="AW461" s="50">
        <v>9368714</v>
      </c>
      <c r="AX461" s="50">
        <v>8676476.2599999998</v>
      </c>
      <c r="AY461" s="50">
        <v>8665735.5700000003</v>
      </c>
      <c r="AZ461" s="50" t="s">
        <v>4949</v>
      </c>
      <c r="BA461" s="50" t="s">
        <v>4949</v>
      </c>
      <c r="BB461" s="59" t="b">
        <v>0</v>
      </c>
      <c r="BC461" s="59" t="b">
        <v>0</v>
      </c>
      <c r="BD461" s="59" t="b">
        <v>0</v>
      </c>
      <c r="BE461" s="59" t="b">
        <v>0</v>
      </c>
      <c r="BF461" s="59" t="b">
        <v>0</v>
      </c>
      <c r="BG461" s="59" t="b">
        <v>0</v>
      </c>
      <c r="BH461" s="50">
        <v>121031.72</v>
      </c>
      <c r="BI461" s="50">
        <v>121031.72</v>
      </c>
      <c r="BJ461" s="50">
        <v>121031.72</v>
      </c>
      <c r="BK461" s="50">
        <v>121031.72</v>
      </c>
      <c r="BL461" s="50">
        <v>121031.72</v>
      </c>
      <c r="BM461" s="50">
        <v>121031.72</v>
      </c>
      <c r="BN461" s="50">
        <v>286850.14</v>
      </c>
      <c r="BO461" s="50">
        <v>397676.76</v>
      </c>
      <c r="BP461" s="50">
        <v>414151.38</v>
      </c>
      <c r="BQ461" s="50">
        <v>446952.65</v>
      </c>
      <c r="BR461" s="50" t="s">
        <v>4949</v>
      </c>
      <c r="BS461" s="50" t="s">
        <v>4949</v>
      </c>
      <c r="BT461" s="59" t="b">
        <v>0</v>
      </c>
      <c r="BU461" s="59" t="b">
        <v>0</v>
      </c>
      <c r="BV461" s="59" t="b">
        <v>0</v>
      </c>
      <c r="BW461" s="59" t="b">
        <v>0</v>
      </c>
      <c r="BX461" s="59" t="b">
        <v>0</v>
      </c>
      <c r="BY461" s="59" t="b">
        <v>0</v>
      </c>
      <c r="BZ461" s="50">
        <v>121031.72</v>
      </c>
      <c r="CA461" s="50">
        <v>121031.72</v>
      </c>
      <c r="CB461" s="50">
        <v>121031.72</v>
      </c>
      <c r="CC461" s="50">
        <v>121031.72</v>
      </c>
      <c r="CD461" s="50">
        <v>121031.72</v>
      </c>
      <c r="CE461" s="50">
        <v>121031.72</v>
      </c>
      <c r="CF461" s="50">
        <v>1347380</v>
      </c>
      <c r="CG461" s="50">
        <v>1658349</v>
      </c>
      <c r="CH461" s="50">
        <v>817416.28</v>
      </c>
      <c r="CI461" s="50">
        <v>880668.51</v>
      </c>
      <c r="CJ461" s="50" t="s">
        <v>4949</v>
      </c>
      <c r="CK461" s="50" t="s">
        <v>4949</v>
      </c>
      <c r="CL461" s="50">
        <v>239.27792242605358</v>
      </c>
      <c r="CM461" s="50">
        <v>235.97059268838129</v>
      </c>
      <c r="CN461" s="50">
        <v>175.09339204205585</v>
      </c>
      <c r="CO461" s="50">
        <v>174.58994819964607</v>
      </c>
      <c r="CP461" s="50" t="s">
        <v>4949</v>
      </c>
      <c r="CQ461" s="50" t="s">
        <v>4949</v>
      </c>
      <c r="CR461" s="50">
        <v>2244.7317277788397</v>
      </c>
      <c r="CS461" s="50">
        <v>2325.360331403127</v>
      </c>
      <c r="CT461" s="50">
        <v>2153.5435611936668</v>
      </c>
      <c r="CU461" s="50">
        <v>2150.8776697535077</v>
      </c>
      <c r="CV461" s="50" t="s">
        <v>4949</v>
      </c>
      <c r="CW461" s="50" t="s">
        <v>4949</v>
      </c>
      <c r="CX461" s="50">
        <v>71.197598369790498</v>
      </c>
      <c r="CY461" s="50">
        <v>98.705303889618335</v>
      </c>
      <c r="CZ461" s="50">
        <v>102.79438461328442</v>
      </c>
      <c r="DA461" s="50">
        <v>110.93581918772479</v>
      </c>
      <c r="DB461" s="50" t="s">
        <v>4949</v>
      </c>
      <c r="DC461" s="50" t="s">
        <v>4949</v>
      </c>
      <c r="DD461" s="50">
        <v>334.4262620596536</v>
      </c>
      <c r="DE461" s="50">
        <v>411.61027865959448</v>
      </c>
      <c r="DF461" s="50">
        <v>202.88669200010924</v>
      </c>
      <c r="DG461" s="50">
        <v>218.5862027883334</v>
      </c>
      <c r="DH461" s="50" t="s">
        <v>4949</v>
      </c>
      <c r="DI461" s="50" t="s">
        <v>4949</v>
      </c>
      <c r="DJ461" s="50">
        <v>19.738535331741414</v>
      </c>
      <c r="DK461" s="50">
        <v>20.015187791427241</v>
      </c>
      <c r="DL461" s="50">
        <v>26.974151741705473</v>
      </c>
      <c r="DM461" s="50">
        <v>27.051933829039957</v>
      </c>
      <c r="DN461" s="50" t="s">
        <v>4949</v>
      </c>
      <c r="DO461" s="50" t="s">
        <v>4949</v>
      </c>
      <c r="DP461" s="50">
        <v>2.1040357150320768</v>
      </c>
      <c r="DQ461" s="50">
        <v>2.0310812316396896</v>
      </c>
      <c r="DR461" s="50">
        <v>2.1931275554484144</v>
      </c>
      <c r="DS461" s="50">
        <v>2.1958458132366023</v>
      </c>
      <c r="DT461" s="50" t="s">
        <v>4949</v>
      </c>
      <c r="DU461" s="50" t="s">
        <v>4949</v>
      </c>
      <c r="DV461" s="58">
        <v>1.5074669235707869E-2</v>
      </c>
      <c r="DW461" s="58">
        <v>2.0898876394928659E-2</v>
      </c>
      <c r="DX461" s="58">
        <v>2.1764657556074256E-2</v>
      </c>
      <c r="DY461" s="58">
        <v>2.3488443696674181E-2</v>
      </c>
      <c r="DZ461" s="58" t="s">
        <v>4949</v>
      </c>
      <c r="EA461" s="58" t="s">
        <v>4949</v>
      </c>
      <c r="EB461" s="60">
        <v>0.10659533139972094</v>
      </c>
      <c r="EC461" s="60">
        <v>0.10147700100568766</v>
      </c>
      <c r="ED461" s="60">
        <v>8.1304783054866561E-2</v>
      </c>
      <c r="EE461" s="60">
        <v>8.1171491365966061E-2</v>
      </c>
      <c r="EF461" s="60" t="s">
        <v>4949</v>
      </c>
      <c r="EG461" s="60" t="s">
        <v>4949</v>
      </c>
      <c r="EH461" s="60">
        <v>-4.8549640806760164E-2</v>
      </c>
      <c r="EI461" s="60">
        <v>-3.116873328631331E-2</v>
      </c>
      <c r="EJ461" s="60">
        <v>7.1338422275818658E-2</v>
      </c>
      <c r="EK461" s="60" t="s">
        <v>4949</v>
      </c>
      <c r="EL461" s="60" t="s">
        <v>4949</v>
      </c>
      <c r="EM461" s="60">
        <v>-1.3822126605493201E-2</v>
      </c>
      <c r="EN461" s="60">
        <v>-0.25798638700170085</v>
      </c>
      <c r="EO461" s="60">
        <v>-2.8752875053608129E-3</v>
      </c>
      <c r="EP461" s="60" t="s">
        <v>4949</v>
      </c>
      <c r="EQ461" s="60" t="s">
        <v>4949</v>
      </c>
    </row>
    <row r="462" spans="1:147" ht="15" thickBot="1">
      <c r="A462" s="17" t="s">
        <v>5299</v>
      </c>
      <c r="B462" s="17" t="s">
        <v>5300</v>
      </c>
      <c r="C462" s="17" t="s">
        <v>5301</v>
      </c>
      <c r="D462" s="17" t="s">
        <v>5759</v>
      </c>
      <c r="E462" s="19" t="s">
        <v>5577</v>
      </c>
      <c r="F462" s="18" t="s">
        <v>3048</v>
      </c>
      <c r="G462" s="18" t="s">
        <v>2669</v>
      </c>
      <c r="H462" s="19" t="s">
        <v>3</v>
      </c>
      <c r="I462" s="18" t="s">
        <v>5726</v>
      </c>
      <c r="J462" s="18">
        <v>8060.5</v>
      </c>
      <c r="K462" s="24" t="s">
        <v>2186</v>
      </c>
      <c r="L462" s="24" t="s">
        <v>3678</v>
      </c>
      <c r="M462" s="24" t="s">
        <v>3678</v>
      </c>
      <c r="N462" s="24">
        <v>4734</v>
      </c>
      <c r="O462" s="24">
        <v>30.11</v>
      </c>
      <c r="P462" s="25">
        <v>-2.0999999999999999E-3</v>
      </c>
      <c r="Q462" s="25">
        <v>-3.7200000000000004E-2</v>
      </c>
      <c r="R462" s="26">
        <v>255.41</v>
      </c>
      <c r="S462" s="26">
        <v>219.93</v>
      </c>
      <c r="T462" s="26">
        <v>1209102.9099999999</v>
      </c>
      <c r="U462" s="26">
        <v>7690.51</v>
      </c>
      <c r="V462" s="26">
        <v>1041146.73</v>
      </c>
      <c r="W462" s="26">
        <v>6622.22</v>
      </c>
      <c r="X462" s="50">
        <v>99981</v>
      </c>
      <c r="Y462" s="50">
        <v>144904</v>
      </c>
      <c r="Z462" s="50">
        <v>184298.97</v>
      </c>
      <c r="AA462" s="50">
        <v>207849.84</v>
      </c>
      <c r="AB462" s="50">
        <v>230000.21</v>
      </c>
      <c r="AC462" s="50" t="s">
        <v>4949</v>
      </c>
      <c r="AD462" s="50">
        <v>17584</v>
      </c>
      <c r="AE462" s="50">
        <v>41731</v>
      </c>
      <c r="AF462" s="50">
        <v>49432.2</v>
      </c>
      <c r="AG462" s="50">
        <v>59673.760000000002</v>
      </c>
      <c r="AH462" s="50">
        <v>68712.210000000006</v>
      </c>
      <c r="AI462" s="50" t="s">
        <v>4949</v>
      </c>
      <c r="AJ462" s="59" t="b">
        <v>0</v>
      </c>
      <c r="AK462" s="59" t="b">
        <v>0</v>
      </c>
      <c r="AL462" s="59" t="b">
        <v>0</v>
      </c>
      <c r="AM462" s="59" t="b">
        <v>0</v>
      </c>
      <c r="AN462" s="59" t="b">
        <v>0</v>
      </c>
      <c r="AO462" s="59" t="b">
        <v>0</v>
      </c>
      <c r="AP462" s="50">
        <v>7690.51</v>
      </c>
      <c r="AQ462" s="50">
        <v>7690.51</v>
      </c>
      <c r="AR462" s="50">
        <v>7690.51</v>
      </c>
      <c r="AS462" s="50">
        <v>7690.51</v>
      </c>
      <c r="AT462" s="50">
        <v>7690.51</v>
      </c>
      <c r="AU462" s="50">
        <v>7690.51</v>
      </c>
      <c r="AV462" s="50">
        <v>64608</v>
      </c>
      <c r="AW462" s="50">
        <v>107030</v>
      </c>
      <c r="AX462" s="50">
        <v>143908.20000000001</v>
      </c>
      <c r="AY462" s="50">
        <v>188373</v>
      </c>
      <c r="AZ462" s="50">
        <v>239183.08</v>
      </c>
      <c r="BA462" s="50" t="s">
        <v>4949</v>
      </c>
      <c r="BB462" s="59" t="b">
        <v>0</v>
      </c>
      <c r="BC462" s="59" t="b">
        <v>0</v>
      </c>
      <c r="BD462" s="59" t="b">
        <v>0</v>
      </c>
      <c r="BE462" s="59" t="b">
        <v>0</v>
      </c>
      <c r="BF462" s="59" t="b">
        <v>0</v>
      </c>
      <c r="BG462" s="59" t="b">
        <v>0</v>
      </c>
      <c r="BH462" s="50">
        <v>7690.51</v>
      </c>
      <c r="BI462" s="50">
        <v>7690.51</v>
      </c>
      <c r="BJ462" s="50">
        <v>7690.51</v>
      </c>
      <c r="BK462" s="50">
        <v>7690.51</v>
      </c>
      <c r="BL462" s="50">
        <v>7690.51</v>
      </c>
      <c r="BM462" s="50">
        <v>7690.51</v>
      </c>
      <c r="BN462" s="50">
        <v>5239</v>
      </c>
      <c r="BO462" s="50">
        <v>12554</v>
      </c>
      <c r="BP462" s="50">
        <v>15208.97</v>
      </c>
      <c r="BQ462" s="50">
        <v>17902.13</v>
      </c>
      <c r="BR462" s="50">
        <v>24049.27</v>
      </c>
      <c r="BS462" s="50" t="s">
        <v>4949</v>
      </c>
      <c r="BT462" s="59" t="b">
        <v>0</v>
      </c>
      <c r="BU462" s="59" t="b">
        <v>0</v>
      </c>
      <c r="BV462" s="59" t="b">
        <v>0</v>
      </c>
      <c r="BW462" s="59" t="b">
        <v>0</v>
      </c>
      <c r="BX462" s="59" t="b">
        <v>0</v>
      </c>
      <c r="BY462" s="59" t="b">
        <v>0</v>
      </c>
      <c r="BZ462" s="50">
        <v>7690.51</v>
      </c>
      <c r="CA462" s="50">
        <v>7690.51</v>
      </c>
      <c r="CB462" s="50">
        <v>7690.51</v>
      </c>
      <c r="CC462" s="50">
        <v>7690.51</v>
      </c>
      <c r="CD462" s="50">
        <v>7690.51</v>
      </c>
      <c r="CE462" s="50">
        <v>7690.51</v>
      </c>
      <c r="CF462" s="50">
        <v>22173</v>
      </c>
      <c r="CG462" s="50">
        <v>40816</v>
      </c>
      <c r="CH462" s="50">
        <v>53222.01</v>
      </c>
      <c r="CI462" s="50">
        <v>63258.96</v>
      </c>
      <c r="CJ462" s="50">
        <v>75373.2</v>
      </c>
      <c r="CK462" s="50" t="s">
        <v>4949</v>
      </c>
      <c r="CL462" s="50">
        <v>68.846168904898008</v>
      </c>
      <c r="CM462" s="50">
        <v>163.38827767119534</v>
      </c>
      <c r="CN462" s="50">
        <v>193.54058180963941</v>
      </c>
      <c r="CO462" s="50">
        <v>233.63909009044283</v>
      </c>
      <c r="CP462" s="50">
        <v>269.02709369249447</v>
      </c>
      <c r="CQ462" s="50" t="s">
        <v>4949</v>
      </c>
      <c r="CR462" s="50">
        <v>252.95798911553973</v>
      </c>
      <c r="CS462" s="50">
        <v>419.05172076269525</v>
      </c>
      <c r="CT462" s="50">
        <v>563.43995928115589</v>
      </c>
      <c r="CU462" s="50">
        <v>737.53181159704002</v>
      </c>
      <c r="CV462" s="50">
        <v>936.46717043185458</v>
      </c>
      <c r="CW462" s="50" t="s">
        <v>4949</v>
      </c>
      <c r="CX462" s="50">
        <v>20.512117771426336</v>
      </c>
      <c r="CY462" s="50">
        <v>49.152343291178887</v>
      </c>
      <c r="CZ462" s="50">
        <v>59.547276927293368</v>
      </c>
      <c r="DA462" s="50">
        <v>70.09173485767981</v>
      </c>
      <c r="DB462" s="50">
        <v>94.15946908891587</v>
      </c>
      <c r="DC462" s="50" t="s">
        <v>4949</v>
      </c>
      <c r="DD462" s="50">
        <v>86.813358913120084</v>
      </c>
      <c r="DE462" s="50">
        <v>159.80580243530011</v>
      </c>
      <c r="DF462" s="50">
        <v>208.37872440389961</v>
      </c>
      <c r="DG462" s="50">
        <v>247.67612857758115</v>
      </c>
      <c r="DH462" s="50">
        <v>295.10669120238049</v>
      </c>
      <c r="DI462" s="50" t="s">
        <v>4949</v>
      </c>
      <c r="DJ462" s="50">
        <v>68.761539467697901</v>
      </c>
      <c r="DK462" s="50">
        <v>28.973734394095516</v>
      </c>
      <c r="DL462" s="50">
        <v>24.459823960899978</v>
      </c>
      <c r="DM462" s="50">
        <v>20.261885793688883</v>
      </c>
      <c r="DN462" s="50">
        <v>17.596623802378062</v>
      </c>
      <c r="DO462" s="50" t="s">
        <v>4949</v>
      </c>
      <c r="DP462" s="50">
        <v>18.714445734274392</v>
      </c>
      <c r="DQ462" s="50">
        <v>11.296859852377837</v>
      </c>
      <c r="DR462" s="50">
        <v>8.4019042000386346</v>
      </c>
      <c r="DS462" s="50">
        <v>6.4186635558174467</v>
      </c>
      <c r="DT462" s="50">
        <v>5.0551356308314119</v>
      </c>
      <c r="DU462" s="50" t="s">
        <v>4949</v>
      </c>
      <c r="DV462" s="58">
        <v>4.3329645116808131E-3</v>
      </c>
      <c r="DW462" s="58">
        <v>1.0382904462615181E-2</v>
      </c>
      <c r="DX462" s="58">
        <v>1.2578722517506802E-2</v>
      </c>
      <c r="DY462" s="58">
        <v>1.4806125973181226E-2</v>
      </c>
      <c r="DZ462" s="58">
        <v>1.9890176262994854E-2</v>
      </c>
      <c r="EA462" s="58" t="s">
        <v>4949</v>
      </c>
      <c r="EB462" s="60">
        <v>0.27216443784051508</v>
      </c>
      <c r="EC462" s="60">
        <v>0.38990002802952445</v>
      </c>
      <c r="ED462" s="60">
        <v>0.34349814673521034</v>
      </c>
      <c r="EE462" s="60">
        <v>0.31678510189889209</v>
      </c>
      <c r="EF462" s="60">
        <v>0.28727872389635595</v>
      </c>
      <c r="EG462" s="60" t="s">
        <v>4949</v>
      </c>
      <c r="EH462" s="60">
        <v>0.44931536992028476</v>
      </c>
      <c r="EI462" s="60">
        <v>0.27186944459780271</v>
      </c>
      <c r="EJ462" s="60">
        <v>0.12778622691163166</v>
      </c>
      <c r="EK462" s="60">
        <v>0.10656909815278182</v>
      </c>
      <c r="EL462" s="60" t="s">
        <v>4949</v>
      </c>
      <c r="EM462" s="60">
        <v>1.3732370336669701</v>
      </c>
      <c r="EN462" s="60">
        <v>0.18454386427356151</v>
      </c>
      <c r="EO462" s="60">
        <v>0.20718398129154703</v>
      </c>
      <c r="EP462" s="60">
        <v>0.1514643957411097</v>
      </c>
      <c r="EQ462" s="60" t="s">
        <v>4949</v>
      </c>
    </row>
    <row r="463" spans="1:147" ht="15" thickBot="1">
      <c r="A463" s="17" t="s">
        <v>4280</v>
      </c>
      <c r="B463" s="17" t="s">
        <v>4281</v>
      </c>
      <c r="C463" s="17" t="s">
        <v>4282</v>
      </c>
      <c r="D463" s="17" t="s">
        <v>5751</v>
      </c>
      <c r="E463" s="19" t="s">
        <v>5578</v>
      </c>
      <c r="F463" s="18" t="s">
        <v>3048</v>
      </c>
      <c r="G463" s="18" t="s">
        <v>2669</v>
      </c>
      <c r="H463" s="19" t="s">
        <v>3</v>
      </c>
      <c r="I463" s="18" t="s">
        <v>5727</v>
      </c>
      <c r="J463" s="18">
        <v>988.72</v>
      </c>
      <c r="K463" s="24" t="s">
        <v>4283</v>
      </c>
      <c r="L463" s="24" t="s">
        <v>3678</v>
      </c>
      <c r="M463" s="24" t="s">
        <v>3678</v>
      </c>
      <c r="N463" s="24">
        <v>872</v>
      </c>
      <c r="O463" s="24">
        <v>5.55</v>
      </c>
      <c r="P463" s="25">
        <v>0</v>
      </c>
      <c r="Q463" s="25">
        <v>0</v>
      </c>
      <c r="R463" s="26">
        <v>58.35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50">
        <v>35540.79</v>
      </c>
      <c r="Y463" s="50">
        <v>36576.720000000001</v>
      </c>
      <c r="Z463" s="50">
        <v>37437.769999999997</v>
      </c>
      <c r="AA463" s="50" t="s">
        <v>4949</v>
      </c>
      <c r="AB463" s="50" t="s">
        <v>4949</v>
      </c>
      <c r="AC463" s="50" t="s">
        <v>4949</v>
      </c>
      <c r="AD463" s="50">
        <v>2718.97</v>
      </c>
      <c r="AE463" s="50">
        <v>2598.7800000000002</v>
      </c>
      <c r="AF463" s="50">
        <v>2484.8000000000002</v>
      </c>
      <c r="AG463" s="50" t="s">
        <v>4949</v>
      </c>
      <c r="AH463" s="50" t="s">
        <v>4949</v>
      </c>
      <c r="AI463" s="50" t="s">
        <v>4949</v>
      </c>
      <c r="AJ463" s="59" t="b">
        <v>0</v>
      </c>
      <c r="AK463" s="59" t="b">
        <v>0</v>
      </c>
      <c r="AL463" s="59" t="b">
        <v>0</v>
      </c>
      <c r="AM463" s="59" t="b">
        <v>0</v>
      </c>
      <c r="AN463" s="59" t="b">
        <v>0</v>
      </c>
      <c r="AO463" s="59" t="b">
        <v>0</v>
      </c>
      <c r="AP463" s="50">
        <v>0</v>
      </c>
      <c r="AQ463" s="50">
        <v>0</v>
      </c>
      <c r="AR463" s="50">
        <v>0</v>
      </c>
      <c r="AS463" s="50">
        <v>0</v>
      </c>
      <c r="AT463" s="50">
        <v>0</v>
      </c>
      <c r="AU463" s="50">
        <v>0</v>
      </c>
      <c r="AV463" s="50">
        <v>27439.64</v>
      </c>
      <c r="AW463" s="50">
        <v>29727.11</v>
      </c>
      <c r="AX463" s="50">
        <v>31914.35</v>
      </c>
      <c r="AY463" s="50" t="s">
        <v>4949</v>
      </c>
      <c r="AZ463" s="50" t="s">
        <v>4949</v>
      </c>
      <c r="BA463" s="50" t="s">
        <v>4949</v>
      </c>
      <c r="BB463" s="59" t="b">
        <v>0</v>
      </c>
      <c r="BC463" s="59" t="b">
        <v>0</v>
      </c>
      <c r="BD463" s="59" t="b">
        <v>0</v>
      </c>
      <c r="BE463" s="59" t="b">
        <v>0</v>
      </c>
      <c r="BF463" s="59" t="b">
        <v>0</v>
      </c>
      <c r="BG463" s="59" t="b">
        <v>0</v>
      </c>
      <c r="BH463" s="50">
        <v>0</v>
      </c>
      <c r="BI463" s="50">
        <v>0</v>
      </c>
      <c r="BJ463" s="50">
        <v>0</v>
      </c>
      <c r="BK463" s="50">
        <v>0</v>
      </c>
      <c r="BL463" s="50">
        <v>0</v>
      </c>
      <c r="BM463" s="50">
        <v>0</v>
      </c>
      <c r="BN463" s="50">
        <v>311.32</v>
      </c>
      <c r="BO463" s="50">
        <v>297.56</v>
      </c>
      <c r="BP463" s="50">
        <v>284.51</v>
      </c>
      <c r="BQ463" s="50" t="s">
        <v>4949</v>
      </c>
      <c r="BR463" s="50" t="s">
        <v>4949</v>
      </c>
      <c r="BS463" s="50" t="s">
        <v>4949</v>
      </c>
      <c r="BT463" s="59" t="b">
        <v>0</v>
      </c>
      <c r="BU463" s="59" t="b">
        <v>0</v>
      </c>
      <c r="BV463" s="59" t="b">
        <v>0</v>
      </c>
      <c r="BW463" s="59" t="b">
        <v>0</v>
      </c>
      <c r="BX463" s="59" t="b">
        <v>0</v>
      </c>
      <c r="BY463" s="59" t="b">
        <v>0</v>
      </c>
      <c r="BZ463" s="50">
        <v>0</v>
      </c>
      <c r="CA463" s="50">
        <v>0</v>
      </c>
      <c r="CB463" s="50">
        <v>0</v>
      </c>
      <c r="CC463" s="50">
        <v>0</v>
      </c>
      <c r="CD463" s="50">
        <v>0</v>
      </c>
      <c r="CE463" s="50">
        <v>0</v>
      </c>
      <c r="CF463" s="50">
        <v>6239.31</v>
      </c>
      <c r="CG463" s="50">
        <v>3282.23</v>
      </c>
      <c r="CH463" s="50">
        <v>2306.0700000000002</v>
      </c>
      <c r="CI463" s="50" t="s">
        <v>4949</v>
      </c>
      <c r="CJ463" s="50" t="s">
        <v>4949</v>
      </c>
      <c r="CK463" s="50" t="s">
        <v>4949</v>
      </c>
      <c r="CL463" s="50">
        <v>46.597600685518415</v>
      </c>
      <c r="CM463" s="50">
        <v>44.537789203084834</v>
      </c>
      <c r="CN463" s="50">
        <v>42.584404455869752</v>
      </c>
      <c r="CO463" s="50" t="s">
        <v>4949</v>
      </c>
      <c r="CP463" s="50" t="s">
        <v>4949</v>
      </c>
      <c r="CQ463" s="50" t="s">
        <v>4949</v>
      </c>
      <c r="CR463" s="50">
        <v>470.25946872322191</v>
      </c>
      <c r="CS463" s="50">
        <v>509.46203941730931</v>
      </c>
      <c r="CT463" s="50">
        <v>546.9468723221936</v>
      </c>
      <c r="CU463" s="50" t="s">
        <v>4949</v>
      </c>
      <c r="CV463" s="50" t="s">
        <v>4949</v>
      </c>
      <c r="CW463" s="50" t="s">
        <v>4949</v>
      </c>
      <c r="CX463" s="50">
        <v>5.335389888603256</v>
      </c>
      <c r="CY463" s="50">
        <v>5.0995715509854325</v>
      </c>
      <c r="CZ463" s="50">
        <v>4.8759211653813193</v>
      </c>
      <c r="DA463" s="50" t="s">
        <v>4949</v>
      </c>
      <c r="DB463" s="50" t="s">
        <v>4949</v>
      </c>
      <c r="DC463" s="50" t="s">
        <v>4949</v>
      </c>
      <c r="DD463" s="50">
        <v>106.92904884318766</v>
      </c>
      <c r="DE463" s="50">
        <v>56.250728363324761</v>
      </c>
      <c r="DF463" s="50">
        <v>39.52133676092545</v>
      </c>
      <c r="DG463" s="50" t="s">
        <v>4949</v>
      </c>
      <c r="DH463" s="50" t="s">
        <v>4949</v>
      </c>
      <c r="DI463" s="50" t="s">
        <v>4949</v>
      </c>
      <c r="DJ463" s="50" t="s">
        <v>4949</v>
      </c>
      <c r="DK463" s="50" t="s">
        <v>4949</v>
      </c>
      <c r="DL463" s="50" t="s">
        <v>4949</v>
      </c>
      <c r="DM463" s="50" t="s">
        <v>4949</v>
      </c>
      <c r="DN463" s="50" t="s">
        <v>4949</v>
      </c>
      <c r="DO463" s="50" t="s">
        <v>4949</v>
      </c>
      <c r="DP463" s="50" t="s">
        <v>4949</v>
      </c>
      <c r="DQ463" s="50" t="s">
        <v>4949</v>
      </c>
      <c r="DR463" s="50" t="s">
        <v>4949</v>
      </c>
      <c r="DS463" s="50" t="s">
        <v>4949</v>
      </c>
      <c r="DT463" s="50" t="s">
        <v>4949</v>
      </c>
      <c r="DU463" s="50" t="s">
        <v>4949</v>
      </c>
      <c r="DV463" s="58" t="s">
        <v>4949</v>
      </c>
      <c r="DW463" s="58" t="s">
        <v>4949</v>
      </c>
      <c r="DX463" s="58" t="s">
        <v>4949</v>
      </c>
      <c r="DY463" s="58" t="s">
        <v>4949</v>
      </c>
      <c r="DZ463" s="58" t="s">
        <v>4949</v>
      </c>
      <c r="EA463" s="58" t="s">
        <v>4949</v>
      </c>
      <c r="EB463" s="60">
        <v>9.9089127991475096E-2</v>
      </c>
      <c r="EC463" s="60">
        <v>8.7421212489205979E-2</v>
      </c>
      <c r="ED463" s="60">
        <v>7.7858392854624967E-2</v>
      </c>
      <c r="EE463" s="60" t="s">
        <v>4949</v>
      </c>
      <c r="EF463" s="60" t="s">
        <v>4949</v>
      </c>
      <c r="EG463" s="60" t="s">
        <v>4949</v>
      </c>
      <c r="EH463" s="60">
        <v>2.9147635716594955E-2</v>
      </c>
      <c r="EI463" s="60">
        <v>2.3540929859210857E-2</v>
      </c>
      <c r="EJ463" s="60" t="s">
        <v>4949</v>
      </c>
      <c r="EK463" s="60" t="s">
        <v>4949</v>
      </c>
      <c r="EL463" s="60" t="s">
        <v>4949</v>
      </c>
      <c r="EM463" s="60">
        <v>-4.4204239105249288E-2</v>
      </c>
      <c r="EN463" s="60">
        <v>-4.3859041550265876E-2</v>
      </c>
      <c r="EO463" s="60" t="s">
        <v>4949</v>
      </c>
      <c r="EP463" s="60" t="s">
        <v>4949</v>
      </c>
      <c r="EQ463" s="60" t="s">
        <v>4949</v>
      </c>
    </row>
    <row r="464" spans="1:147" ht="15" thickBot="1">
      <c r="A464" s="17" t="s">
        <v>3679</v>
      </c>
      <c r="B464" s="17" t="s">
        <v>3680</v>
      </c>
      <c r="C464" s="17" t="s">
        <v>3681</v>
      </c>
      <c r="D464" s="17" t="s">
        <v>5755</v>
      </c>
      <c r="E464" s="19" t="s">
        <v>5579</v>
      </c>
      <c r="F464" s="18" t="s">
        <v>2989</v>
      </c>
      <c r="G464" s="18" t="s">
        <v>2492</v>
      </c>
      <c r="H464" s="19" t="s">
        <v>3</v>
      </c>
      <c r="I464" s="18" t="s">
        <v>5726</v>
      </c>
      <c r="J464" s="18">
        <v>140000</v>
      </c>
      <c r="K464" s="24">
        <v>1231</v>
      </c>
      <c r="L464" s="24" t="s">
        <v>3682</v>
      </c>
      <c r="M464" s="24" t="s">
        <v>3682</v>
      </c>
      <c r="N464" s="24">
        <v>140200</v>
      </c>
      <c r="O464" s="24">
        <v>95.79</v>
      </c>
      <c r="P464" s="25">
        <v>2.0999999999999999E-3</v>
      </c>
      <c r="Q464" s="25">
        <v>0.15770000000000001</v>
      </c>
      <c r="R464" s="26">
        <v>58.49</v>
      </c>
      <c r="S464" s="26">
        <v>0</v>
      </c>
      <c r="T464" s="26">
        <v>0</v>
      </c>
      <c r="U464" s="26">
        <v>0</v>
      </c>
      <c r="V464" s="26">
        <v>0</v>
      </c>
      <c r="W464" s="26">
        <v>0</v>
      </c>
      <c r="X464" s="50">
        <v>3673963.59</v>
      </c>
      <c r="Y464" s="50">
        <v>3885111</v>
      </c>
      <c r="Z464" s="50">
        <v>4323544.51</v>
      </c>
      <c r="AA464" s="50">
        <v>4624999.78</v>
      </c>
      <c r="AB464" s="50" t="s">
        <v>4949</v>
      </c>
      <c r="AC464" s="50" t="s">
        <v>4949</v>
      </c>
      <c r="AD464" s="50">
        <v>152522</v>
      </c>
      <c r="AE464" s="50">
        <v>502385</v>
      </c>
      <c r="AF464" s="50">
        <v>267703.26</v>
      </c>
      <c r="AG464" s="50">
        <v>321209.53000000003</v>
      </c>
      <c r="AH464" s="50" t="s">
        <v>4949</v>
      </c>
      <c r="AI464" s="50" t="s">
        <v>4949</v>
      </c>
      <c r="AJ464" s="59" t="b">
        <v>0</v>
      </c>
      <c r="AK464" s="59" t="b">
        <v>0</v>
      </c>
      <c r="AL464" s="59" t="b">
        <v>0</v>
      </c>
      <c r="AM464" s="59" t="b">
        <v>0</v>
      </c>
      <c r="AN464" s="59" t="b">
        <v>0</v>
      </c>
      <c r="AO464" s="59" t="b">
        <v>0</v>
      </c>
      <c r="AP464" s="50">
        <v>0</v>
      </c>
      <c r="AQ464" s="50">
        <v>0</v>
      </c>
      <c r="AR464" s="50">
        <v>0</v>
      </c>
      <c r="AS464" s="50">
        <v>0</v>
      </c>
      <c r="AT464" s="50">
        <v>0</v>
      </c>
      <c r="AU464" s="50">
        <v>0</v>
      </c>
      <c r="AV464" s="50">
        <v>4897988.13</v>
      </c>
      <c r="AW464" s="50">
        <v>5252371.28</v>
      </c>
      <c r="AX464" s="50">
        <v>5361442.08</v>
      </c>
      <c r="AY464" s="50">
        <v>5630395.29</v>
      </c>
      <c r="AZ464" s="50" t="s">
        <v>4949</v>
      </c>
      <c r="BA464" s="50" t="s">
        <v>4949</v>
      </c>
      <c r="BB464" s="59" t="b">
        <v>0</v>
      </c>
      <c r="BC464" s="59" t="b">
        <v>0</v>
      </c>
      <c r="BD464" s="59" t="b">
        <v>0</v>
      </c>
      <c r="BE464" s="59" t="b">
        <v>0</v>
      </c>
      <c r="BF464" s="59" t="b">
        <v>0</v>
      </c>
      <c r="BG464" s="59" t="b">
        <v>0</v>
      </c>
      <c r="BH464" s="50">
        <v>0</v>
      </c>
      <c r="BI464" s="50">
        <v>0</v>
      </c>
      <c r="BJ464" s="50">
        <v>0</v>
      </c>
      <c r="BK464" s="50">
        <v>0</v>
      </c>
      <c r="BL464" s="50">
        <v>0</v>
      </c>
      <c r="BM464" s="50">
        <v>0</v>
      </c>
      <c r="BN464" s="50">
        <v>62854.17</v>
      </c>
      <c r="BO464" s="50">
        <v>207017.76</v>
      </c>
      <c r="BP464" s="50">
        <v>110312.47</v>
      </c>
      <c r="BQ464" s="50">
        <v>132360.79999999999</v>
      </c>
      <c r="BR464" s="50" t="s">
        <v>4949</v>
      </c>
      <c r="BS464" s="50" t="s">
        <v>4949</v>
      </c>
      <c r="BT464" s="59" t="b">
        <v>0</v>
      </c>
      <c r="BU464" s="59" t="b">
        <v>0</v>
      </c>
      <c r="BV464" s="59" t="b">
        <v>0</v>
      </c>
      <c r="BW464" s="59" t="b">
        <v>0</v>
      </c>
      <c r="BX464" s="59" t="b">
        <v>0</v>
      </c>
      <c r="BY464" s="59" t="b">
        <v>0</v>
      </c>
      <c r="BZ464" s="50">
        <v>0</v>
      </c>
      <c r="CA464" s="50">
        <v>0</v>
      </c>
      <c r="CB464" s="50">
        <v>0</v>
      </c>
      <c r="CC464" s="50">
        <v>0</v>
      </c>
      <c r="CD464" s="50">
        <v>0</v>
      </c>
      <c r="CE464" s="50">
        <v>0</v>
      </c>
      <c r="CF464" s="50">
        <v>348227.95</v>
      </c>
      <c r="CG464" s="50">
        <v>334509.65000000002</v>
      </c>
      <c r="CH464" s="50">
        <v>756068.82</v>
      </c>
      <c r="CI464" s="50">
        <v>690348.02</v>
      </c>
      <c r="CJ464" s="50" t="s">
        <v>4949</v>
      </c>
      <c r="CK464" s="50" t="s">
        <v>4949</v>
      </c>
      <c r="CL464" s="50">
        <v>2607.6594289622158</v>
      </c>
      <c r="CM464" s="50">
        <v>8589.2460249615324</v>
      </c>
      <c r="CN464" s="50">
        <v>4576.9064797401261</v>
      </c>
      <c r="CO464" s="50">
        <v>5491.6999487091816</v>
      </c>
      <c r="CP464" s="50" t="s">
        <v>4949</v>
      </c>
      <c r="CQ464" s="50" t="s">
        <v>4949</v>
      </c>
      <c r="CR464" s="50">
        <v>83740.607454265686</v>
      </c>
      <c r="CS464" s="50">
        <v>89799.474782014018</v>
      </c>
      <c r="CT464" s="50">
        <v>91664.251666951619</v>
      </c>
      <c r="CU464" s="50">
        <v>96262.528466404518</v>
      </c>
      <c r="CV464" s="50" t="s">
        <v>4949</v>
      </c>
      <c r="CW464" s="50" t="s">
        <v>4949</v>
      </c>
      <c r="CX464" s="50">
        <v>1074.6139511027525</v>
      </c>
      <c r="CY464" s="50">
        <v>3539.370148743375</v>
      </c>
      <c r="CZ464" s="50">
        <v>1886.0056419900836</v>
      </c>
      <c r="DA464" s="50">
        <v>2262.9646093349288</v>
      </c>
      <c r="DB464" s="50" t="s">
        <v>4949</v>
      </c>
      <c r="DC464" s="50" t="s">
        <v>4949</v>
      </c>
      <c r="DD464" s="50">
        <v>5953.6322448281753</v>
      </c>
      <c r="DE464" s="50">
        <v>5719.0912976577192</v>
      </c>
      <c r="DF464" s="50">
        <v>12926.462985125661</v>
      </c>
      <c r="DG464" s="50">
        <v>11802.838433920328</v>
      </c>
      <c r="DH464" s="50" t="s">
        <v>4949</v>
      </c>
      <c r="DI464" s="50" t="s">
        <v>4949</v>
      </c>
      <c r="DJ464" s="50" t="s">
        <v>4949</v>
      </c>
      <c r="DK464" s="50" t="s">
        <v>4949</v>
      </c>
      <c r="DL464" s="50" t="s">
        <v>4949</v>
      </c>
      <c r="DM464" s="50" t="s">
        <v>4949</v>
      </c>
      <c r="DN464" s="50" t="s">
        <v>4949</v>
      </c>
      <c r="DO464" s="50" t="s">
        <v>4949</v>
      </c>
      <c r="DP464" s="50" t="s">
        <v>4949</v>
      </c>
      <c r="DQ464" s="50" t="s">
        <v>4949</v>
      </c>
      <c r="DR464" s="50" t="s">
        <v>4949</v>
      </c>
      <c r="DS464" s="50" t="s">
        <v>4949</v>
      </c>
      <c r="DT464" s="50" t="s">
        <v>4949</v>
      </c>
      <c r="DU464" s="50" t="s">
        <v>4949</v>
      </c>
      <c r="DV464" s="58" t="s">
        <v>4949</v>
      </c>
      <c r="DW464" s="58" t="s">
        <v>4949</v>
      </c>
      <c r="DX464" s="58" t="s">
        <v>4949</v>
      </c>
      <c r="DY464" s="58" t="s">
        <v>4949</v>
      </c>
      <c r="DZ464" s="58" t="s">
        <v>4949</v>
      </c>
      <c r="EA464" s="58" t="s">
        <v>4949</v>
      </c>
      <c r="EB464" s="60">
        <v>3.1139724301455177E-2</v>
      </c>
      <c r="EC464" s="60">
        <v>9.5649178860029105E-2</v>
      </c>
      <c r="ED464" s="60">
        <v>4.993120433001115E-2</v>
      </c>
      <c r="EE464" s="60">
        <v>5.7049196984533569E-2</v>
      </c>
      <c r="EF464" s="60" t="s">
        <v>4949</v>
      </c>
      <c r="EG464" s="60" t="s">
        <v>4949</v>
      </c>
      <c r="EH464" s="60">
        <v>5.7471285391807569E-2</v>
      </c>
      <c r="EI464" s="60">
        <v>0.11284967405049673</v>
      </c>
      <c r="EJ464" s="60">
        <v>6.9724104679102838E-2</v>
      </c>
      <c r="EK464" s="60" t="s">
        <v>4949</v>
      </c>
      <c r="EL464" s="60" t="s">
        <v>4949</v>
      </c>
      <c r="EM464" s="60">
        <v>2.2938526901037228</v>
      </c>
      <c r="EN464" s="60">
        <v>-0.46713524488191327</v>
      </c>
      <c r="EO464" s="60">
        <v>0.19987156674894435</v>
      </c>
      <c r="EP464" s="60" t="s">
        <v>4949</v>
      </c>
      <c r="EQ464" s="60" t="s">
        <v>4949</v>
      </c>
    </row>
    <row r="465" spans="1:147" ht="15" thickBot="1">
      <c r="A465" s="17" t="s">
        <v>1344</v>
      </c>
      <c r="B465" s="17" t="s">
        <v>1416</v>
      </c>
      <c r="C465" s="17" t="s">
        <v>1417</v>
      </c>
      <c r="D465" s="17" t="s">
        <v>5735</v>
      </c>
      <c r="E465" s="19" t="s">
        <v>5580</v>
      </c>
      <c r="F465" s="18" t="s">
        <v>3005</v>
      </c>
      <c r="G465" s="18" t="s">
        <v>2407</v>
      </c>
      <c r="H465" s="19" t="s">
        <v>3</v>
      </c>
      <c r="I465" s="18" t="s">
        <v>5726</v>
      </c>
      <c r="J465" s="18">
        <v>28</v>
      </c>
      <c r="K465" s="24">
        <v>1231</v>
      </c>
      <c r="L465" s="24" t="s">
        <v>864</v>
      </c>
      <c r="M465" s="24" t="s">
        <v>1345</v>
      </c>
      <c r="N465" s="24">
        <v>77.599999999999994</v>
      </c>
      <c r="O465" s="24">
        <v>77.599999999999994</v>
      </c>
      <c r="P465" s="25">
        <v>-2.63E-2</v>
      </c>
      <c r="Q465" s="25">
        <v>0.39069999999999999</v>
      </c>
      <c r="R465" s="26">
        <v>259.36</v>
      </c>
      <c r="S465" s="26">
        <v>0</v>
      </c>
      <c r="T465" s="26">
        <v>20126.07</v>
      </c>
      <c r="U465" s="26">
        <v>20126.07</v>
      </c>
      <c r="V465" s="26">
        <v>0</v>
      </c>
      <c r="W465" s="26">
        <v>0</v>
      </c>
      <c r="X465" s="50">
        <v>818310.91</v>
      </c>
      <c r="Y465" s="50" t="s">
        <v>4949</v>
      </c>
      <c r="Z465" s="50" t="s">
        <v>4949</v>
      </c>
      <c r="AA465" s="50" t="s">
        <v>4949</v>
      </c>
      <c r="AB465" s="50" t="s">
        <v>4949</v>
      </c>
      <c r="AC465" s="50" t="s">
        <v>4949</v>
      </c>
      <c r="AD465" s="50">
        <v>293837.63</v>
      </c>
      <c r="AE465" s="50" t="s">
        <v>4949</v>
      </c>
      <c r="AF465" s="50" t="s">
        <v>4949</v>
      </c>
      <c r="AG465" s="50" t="s">
        <v>4949</v>
      </c>
      <c r="AH465" s="50" t="s">
        <v>4949</v>
      </c>
      <c r="AI465" s="50" t="s">
        <v>4949</v>
      </c>
      <c r="AJ465" s="59">
        <v>705.21031199999993</v>
      </c>
      <c r="AK465" s="59" t="s">
        <v>5557</v>
      </c>
      <c r="AL465" s="59" t="s">
        <v>5557</v>
      </c>
      <c r="AM465" s="59" t="s">
        <v>5557</v>
      </c>
      <c r="AN465" s="59" t="s">
        <v>5557</v>
      </c>
      <c r="AO465" s="59" t="s">
        <v>5557</v>
      </c>
      <c r="AP465" s="50">
        <v>20126.07</v>
      </c>
      <c r="AQ465" s="50">
        <v>20126.07</v>
      </c>
      <c r="AR465" s="50">
        <v>20126.07</v>
      </c>
      <c r="AS465" s="50">
        <v>20126.07</v>
      </c>
      <c r="AT465" s="50">
        <v>20126.07</v>
      </c>
      <c r="AU465" s="50">
        <v>20126.07</v>
      </c>
      <c r="AV465" s="50">
        <v>1462177.28</v>
      </c>
      <c r="AW465" s="50" t="s">
        <v>4949</v>
      </c>
      <c r="AX465" s="50" t="s">
        <v>4949</v>
      </c>
      <c r="AY465" s="50" t="s">
        <v>4949</v>
      </c>
      <c r="AZ465" s="50" t="s">
        <v>4949</v>
      </c>
      <c r="BA465" s="50" t="s">
        <v>4949</v>
      </c>
      <c r="BB465" s="59">
        <v>3509.2254719999996</v>
      </c>
      <c r="BC465" s="59" t="s">
        <v>5557</v>
      </c>
      <c r="BD465" s="59" t="s">
        <v>5557</v>
      </c>
      <c r="BE465" s="59" t="s">
        <v>5557</v>
      </c>
      <c r="BF465" s="59" t="s">
        <v>5557</v>
      </c>
      <c r="BG465" s="59" t="s">
        <v>5557</v>
      </c>
      <c r="BH465" s="50">
        <v>20126.07</v>
      </c>
      <c r="BI465" s="50">
        <v>20126.07</v>
      </c>
      <c r="BJ465" s="50">
        <v>20126.07</v>
      </c>
      <c r="BK465" s="50">
        <v>20126.07</v>
      </c>
      <c r="BL465" s="50">
        <v>20126.07</v>
      </c>
      <c r="BM465" s="50">
        <v>20126.07</v>
      </c>
      <c r="BN465" s="50">
        <v>86000</v>
      </c>
      <c r="BO465" s="50" t="s">
        <v>4949</v>
      </c>
      <c r="BP465" s="50" t="s">
        <v>4949</v>
      </c>
      <c r="BQ465" s="50" t="s">
        <v>4949</v>
      </c>
      <c r="BR465" s="50" t="s">
        <v>4949</v>
      </c>
      <c r="BS465" s="50" t="s">
        <v>4949</v>
      </c>
      <c r="BT465" s="59">
        <v>206.39999999999998</v>
      </c>
      <c r="BU465" s="59" t="s">
        <v>5557</v>
      </c>
      <c r="BV465" s="59" t="s">
        <v>5557</v>
      </c>
      <c r="BW465" s="59" t="s">
        <v>5557</v>
      </c>
      <c r="BX465" s="59" t="s">
        <v>5557</v>
      </c>
      <c r="BY465" s="59" t="s">
        <v>5557</v>
      </c>
      <c r="BZ465" s="50">
        <v>20126.07</v>
      </c>
      <c r="CA465" s="50">
        <v>20126.07</v>
      </c>
      <c r="CB465" s="50">
        <v>20126.07</v>
      </c>
      <c r="CC465" s="50">
        <v>20126.07</v>
      </c>
      <c r="CD465" s="50">
        <v>20126.07</v>
      </c>
      <c r="CE465" s="50">
        <v>20126.07</v>
      </c>
      <c r="CF465" s="50">
        <v>261355.14</v>
      </c>
      <c r="CG465" s="50" t="s">
        <v>4949</v>
      </c>
      <c r="CH465" s="50" t="s">
        <v>4949</v>
      </c>
      <c r="CI465" s="50" t="s">
        <v>4949</v>
      </c>
      <c r="CJ465" s="50" t="s">
        <v>4949</v>
      </c>
      <c r="CK465" s="50" t="s">
        <v>4949</v>
      </c>
      <c r="CL465" s="50">
        <v>1132.9334901295497</v>
      </c>
      <c r="CM465" s="50" t="s">
        <v>4949</v>
      </c>
      <c r="CN465" s="50" t="s">
        <v>4949</v>
      </c>
      <c r="CO465" s="50" t="s">
        <v>4949</v>
      </c>
      <c r="CP465" s="50" t="s">
        <v>4949</v>
      </c>
      <c r="CQ465" s="50" t="s">
        <v>4949</v>
      </c>
      <c r="CR465" s="50">
        <v>5637.6360271437379</v>
      </c>
      <c r="CS465" s="50" t="s">
        <v>4949</v>
      </c>
      <c r="CT465" s="50" t="s">
        <v>4949</v>
      </c>
      <c r="CU465" s="50" t="s">
        <v>4949</v>
      </c>
      <c r="CV465" s="50" t="s">
        <v>4949</v>
      </c>
      <c r="CW465" s="50" t="s">
        <v>4949</v>
      </c>
      <c r="CX465" s="50">
        <v>331.58544108574949</v>
      </c>
      <c r="CY465" s="50" t="s">
        <v>4949</v>
      </c>
      <c r="CZ465" s="50" t="s">
        <v>4949</v>
      </c>
      <c r="DA465" s="50" t="s">
        <v>4949</v>
      </c>
      <c r="DB465" s="50" t="s">
        <v>4949</v>
      </c>
      <c r="DC465" s="50" t="s">
        <v>4949</v>
      </c>
      <c r="DD465" s="50">
        <v>1007.6925508945095</v>
      </c>
      <c r="DE465" s="50" t="s">
        <v>4949</v>
      </c>
      <c r="DF465" s="50" t="s">
        <v>4949</v>
      </c>
      <c r="DG465" s="50" t="s">
        <v>4949</v>
      </c>
      <c r="DH465" s="50" t="s">
        <v>4949</v>
      </c>
      <c r="DI465" s="50" t="s">
        <v>4949</v>
      </c>
      <c r="DJ465" s="50">
        <v>33.888701219105258</v>
      </c>
      <c r="DK465" s="50" t="s">
        <v>4949</v>
      </c>
      <c r="DL465" s="50" t="s">
        <v>4949</v>
      </c>
      <c r="DM465" s="50" t="s">
        <v>4949</v>
      </c>
      <c r="DN465" s="50" t="s">
        <v>4949</v>
      </c>
      <c r="DO465" s="50" t="s">
        <v>4949</v>
      </c>
      <c r="DP465" s="50">
        <v>6.8102382564718829</v>
      </c>
      <c r="DQ465" s="50" t="s">
        <v>4949</v>
      </c>
      <c r="DR465" s="50" t="s">
        <v>4949</v>
      </c>
      <c r="DS465" s="50" t="s">
        <v>4949</v>
      </c>
      <c r="DT465" s="50" t="s">
        <v>4949</v>
      </c>
      <c r="DU465" s="50" t="s">
        <v>4949</v>
      </c>
      <c r="DV465" s="58">
        <v>8.6364669202001944E-3</v>
      </c>
      <c r="DW465" s="58" t="s">
        <v>4949</v>
      </c>
      <c r="DX465" s="58" t="s">
        <v>4949</v>
      </c>
      <c r="DY465" s="58" t="s">
        <v>4949</v>
      </c>
      <c r="DZ465" s="58" t="s">
        <v>4949</v>
      </c>
      <c r="EA465" s="58" t="s">
        <v>4949</v>
      </c>
      <c r="EB465" s="60">
        <v>0.20095896306089506</v>
      </c>
      <c r="EC465" s="60" t="s">
        <v>4949</v>
      </c>
      <c r="ED465" s="60" t="s">
        <v>4949</v>
      </c>
      <c r="EE465" s="60" t="s">
        <v>4949</v>
      </c>
      <c r="EF465" s="60" t="s">
        <v>4949</v>
      </c>
      <c r="EG465" s="60" t="s">
        <v>4949</v>
      </c>
      <c r="EH465" s="60"/>
      <c r="EI465" s="60"/>
      <c r="EJ465" s="60" t="s">
        <v>4949</v>
      </c>
      <c r="EK465" s="60" t="s">
        <v>4949</v>
      </c>
      <c r="EL465" s="60" t="s">
        <v>4949</v>
      </c>
      <c r="EM465" s="60"/>
      <c r="EN465" s="60"/>
      <c r="EO465" s="60" t="s">
        <v>4949</v>
      </c>
      <c r="EP465" s="60" t="s">
        <v>4949</v>
      </c>
      <c r="EQ465" s="60" t="s">
        <v>4949</v>
      </c>
    </row>
    <row r="466" spans="1:147" ht="15" thickBot="1">
      <c r="A466" s="17" t="s">
        <v>1854</v>
      </c>
      <c r="B466" s="17" t="s">
        <v>1855</v>
      </c>
      <c r="C466" s="17" t="s">
        <v>1856</v>
      </c>
      <c r="D466" s="17" t="s">
        <v>5755</v>
      </c>
      <c r="E466" s="19" t="s">
        <v>5581</v>
      </c>
      <c r="F466" s="18" t="s">
        <v>2990</v>
      </c>
      <c r="G466" s="18" t="s">
        <v>2412</v>
      </c>
      <c r="H466" s="19" t="s">
        <v>3</v>
      </c>
      <c r="I466" s="18" t="s">
        <v>5727</v>
      </c>
      <c r="J466" s="18">
        <v>1200</v>
      </c>
      <c r="K466" s="24" t="s">
        <v>2186</v>
      </c>
      <c r="L466" s="24" t="s">
        <v>4535</v>
      </c>
      <c r="M466" s="24" t="s">
        <v>1857</v>
      </c>
      <c r="N466" s="24">
        <v>1180</v>
      </c>
      <c r="O466" s="24">
        <v>16.059999999999999</v>
      </c>
      <c r="P466" s="25">
        <v>7.3700000000000002E-2</v>
      </c>
      <c r="Q466" s="25">
        <v>-7.0099999999999996E-2</v>
      </c>
      <c r="R466" s="26">
        <v>360.99</v>
      </c>
      <c r="S466" s="26">
        <v>360.86</v>
      </c>
      <c r="T466" s="26">
        <v>425973</v>
      </c>
      <c r="U466" s="26">
        <v>5797.92</v>
      </c>
      <c r="V466" s="26">
        <v>425809.02</v>
      </c>
      <c r="W466" s="26">
        <v>5795.69</v>
      </c>
      <c r="X466" s="50">
        <v>3094.49</v>
      </c>
      <c r="Y466" s="50">
        <v>2968</v>
      </c>
      <c r="Z466" s="50">
        <v>2461</v>
      </c>
      <c r="AA466" s="50">
        <v>2435.08</v>
      </c>
      <c r="AB466" s="50">
        <v>2551.5500000000002</v>
      </c>
      <c r="AC466" s="50" t="s">
        <v>4949</v>
      </c>
      <c r="AD466" s="50">
        <v>490.49</v>
      </c>
      <c r="AE466" s="50">
        <v>270</v>
      </c>
      <c r="AF466" s="50">
        <v>-75</v>
      </c>
      <c r="AG466" s="50">
        <v>33.94</v>
      </c>
      <c r="AH466" s="50">
        <v>158.88</v>
      </c>
      <c r="AI466" s="50" t="s">
        <v>4949</v>
      </c>
      <c r="AJ466" s="59" t="b">
        <v>0</v>
      </c>
      <c r="AK466" s="59" t="b">
        <v>0</v>
      </c>
      <c r="AL466" s="59" t="b">
        <v>0</v>
      </c>
      <c r="AM466" s="59" t="b">
        <v>0</v>
      </c>
      <c r="AN466" s="59" t="b">
        <v>0</v>
      </c>
      <c r="AO466" s="59" t="b">
        <v>0</v>
      </c>
      <c r="AP466" s="50">
        <v>5797.92</v>
      </c>
      <c r="AQ466" s="50">
        <v>5797.92</v>
      </c>
      <c r="AR466" s="50">
        <v>5797.92</v>
      </c>
      <c r="AS466" s="50">
        <v>5797.92</v>
      </c>
      <c r="AT466" s="50">
        <v>5797.92</v>
      </c>
      <c r="AU466" s="50">
        <v>5797.92</v>
      </c>
      <c r="AV466" s="50">
        <v>1533</v>
      </c>
      <c r="AW466" s="50">
        <v>1147</v>
      </c>
      <c r="AX466" s="50">
        <v>914</v>
      </c>
      <c r="AY466" s="50">
        <v>947.94</v>
      </c>
      <c r="AZ466" s="50">
        <v>1106.83</v>
      </c>
      <c r="BA466" s="50" t="s">
        <v>4949</v>
      </c>
      <c r="BB466" s="59" t="b">
        <v>0</v>
      </c>
      <c r="BC466" s="59" t="b">
        <v>0</v>
      </c>
      <c r="BD466" s="59" t="b">
        <v>0</v>
      </c>
      <c r="BE466" s="59" t="b">
        <v>0</v>
      </c>
      <c r="BF466" s="59" t="b">
        <v>0</v>
      </c>
      <c r="BG466" s="59" t="b">
        <v>0</v>
      </c>
      <c r="BH466" s="50">
        <v>5797.92</v>
      </c>
      <c r="BI466" s="50">
        <v>5797.92</v>
      </c>
      <c r="BJ466" s="50">
        <v>5797.92</v>
      </c>
      <c r="BK466" s="50">
        <v>5797.92</v>
      </c>
      <c r="BL466" s="50">
        <v>5797.92</v>
      </c>
      <c r="BM466" s="50">
        <v>5797.92</v>
      </c>
      <c r="BN466" s="50">
        <v>235.52</v>
      </c>
      <c r="BO466" s="50">
        <v>222.65</v>
      </c>
      <c r="BP466" s="50" t="s">
        <v>4949</v>
      </c>
      <c r="BQ466" s="50" t="s">
        <v>4949</v>
      </c>
      <c r="BR466" s="50" t="s">
        <v>4949</v>
      </c>
      <c r="BS466" s="50" t="s">
        <v>4949</v>
      </c>
      <c r="BT466" s="59" t="b">
        <v>0</v>
      </c>
      <c r="BU466" s="59" t="b">
        <v>0</v>
      </c>
      <c r="BV466" s="59" t="b">
        <v>0</v>
      </c>
      <c r="BW466" s="59" t="b">
        <v>0</v>
      </c>
      <c r="BX466" s="59" t="b">
        <v>0</v>
      </c>
      <c r="BY466" s="59" t="b">
        <v>0</v>
      </c>
      <c r="BZ466" s="50">
        <v>5797.92</v>
      </c>
      <c r="CA466" s="50">
        <v>5797.92</v>
      </c>
      <c r="CB466" s="50">
        <v>5797.92</v>
      </c>
      <c r="CC466" s="50">
        <v>5797.92</v>
      </c>
      <c r="CD466" s="50">
        <v>5797.92</v>
      </c>
      <c r="CE466" s="50">
        <v>5797.92</v>
      </c>
      <c r="CF466" s="50">
        <v>750</v>
      </c>
      <c r="CG466" s="50">
        <v>506</v>
      </c>
      <c r="CH466" s="50">
        <v>429</v>
      </c>
      <c r="CI466" s="50">
        <v>579.41999999999996</v>
      </c>
      <c r="CJ466" s="50">
        <v>670.88</v>
      </c>
      <c r="CK466" s="50" t="s">
        <v>4949</v>
      </c>
      <c r="CL466" s="50">
        <v>1.3587356990498352</v>
      </c>
      <c r="CM466" s="50">
        <v>0.74794315632011965</v>
      </c>
      <c r="CN466" s="50">
        <v>-0.20776198786669992</v>
      </c>
      <c r="CO466" s="50">
        <v>9.4019224909277263E-2</v>
      </c>
      <c r="CP466" s="50">
        <v>0.44012299509681707</v>
      </c>
      <c r="CQ466" s="50" t="s">
        <v>4949</v>
      </c>
      <c r="CR466" s="50">
        <v>4.2466550319953464</v>
      </c>
      <c r="CS466" s="50">
        <v>3.177373334441397</v>
      </c>
      <c r="CT466" s="50">
        <v>2.531926092135516</v>
      </c>
      <c r="CU466" s="50">
        <v>2.6259453170447937</v>
      </c>
      <c r="CV466" s="50">
        <v>3.0660960137399926</v>
      </c>
      <c r="CW466" s="50" t="s">
        <v>4949</v>
      </c>
      <c r="CX466" s="50">
        <v>0.65242804509820218</v>
      </c>
      <c r="CY466" s="50">
        <v>0.6167760879802765</v>
      </c>
      <c r="CZ466" s="50" t="s">
        <v>4949</v>
      </c>
      <c r="DA466" s="50" t="s">
        <v>4949</v>
      </c>
      <c r="DB466" s="50" t="s">
        <v>4949</v>
      </c>
      <c r="DC466" s="50" t="s">
        <v>4949</v>
      </c>
      <c r="DD466" s="50">
        <v>2.077619878666999</v>
      </c>
      <c r="DE466" s="50">
        <v>1.4017008781406686</v>
      </c>
      <c r="DF466" s="50">
        <v>1.1883985705975235</v>
      </c>
      <c r="DG466" s="50">
        <v>1.6050860134629767</v>
      </c>
      <c r="DH466" s="50">
        <v>1.8584448322668217</v>
      </c>
      <c r="DI466" s="50" t="s">
        <v>4949</v>
      </c>
      <c r="DJ466" s="50">
        <v>8.6846418887235206</v>
      </c>
      <c r="DK466" s="50">
        <v>15.776777777777776</v>
      </c>
      <c r="DL466" s="50">
        <v>-56.796399999999991</v>
      </c>
      <c r="DM466" s="50">
        <v>125.50766057748969</v>
      </c>
      <c r="DN466" s="50">
        <v>26.81098942598187</v>
      </c>
      <c r="DO466" s="50" t="s">
        <v>4949</v>
      </c>
      <c r="DP466" s="50">
        <v>2.7786888454011738</v>
      </c>
      <c r="DQ466" s="50">
        <v>3.7138012205754136</v>
      </c>
      <c r="DR466" s="50">
        <v>4.660536105032822</v>
      </c>
      <c r="DS466" s="50">
        <v>4.4936704854737632</v>
      </c>
      <c r="DT466" s="50">
        <v>3.848585600318025</v>
      </c>
      <c r="DU466" s="50" t="s">
        <v>4949</v>
      </c>
      <c r="DV466" s="58">
        <v>5.5289889265282083E-2</v>
      </c>
      <c r="DW466" s="58">
        <v>5.2268571012716772E-2</v>
      </c>
      <c r="DX466" s="58" t="s">
        <v>4949</v>
      </c>
      <c r="DY466" s="58" t="s">
        <v>4949</v>
      </c>
      <c r="DZ466" s="58" t="s">
        <v>4949</v>
      </c>
      <c r="EA466" s="58" t="s">
        <v>4949</v>
      </c>
      <c r="EB466" s="60">
        <v>0.31995433789954336</v>
      </c>
      <c r="EC466" s="60">
        <v>0.23539668700959024</v>
      </c>
      <c r="ED466" s="60">
        <v>-8.2056892778993432E-2</v>
      </c>
      <c r="EE466" s="60">
        <v>3.5803953836740718E-2</v>
      </c>
      <c r="EF466" s="60">
        <v>0.14354507919011952</v>
      </c>
      <c r="EG466" s="60" t="s">
        <v>4949</v>
      </c>
      <c r="EH466" s="60">
        <v>-4.0875879385617542E-2</v>
      </c>
      <c r="EI466" s="60">
        <v>-0.17082210242587603</v>
      </c>
      <c r="EJ466" s="60">
        <v>-1.0532303941487187E-2</v>
      </c>
      <c r="EK466" s="60">
        <v>4.7830050758085996E-2</v>
      </c>
      <c r="EL466" s="60" t="s">
        <v>4949</v>
      </c>
      <c r="EM466" s="60">
        <v>-0.4495300617749598</v>
      </c>
      <c r="EN466" s="60">
        <v>-1.2777777777777777</v>
      </c>
      <c r="EO466" s="60">
        <v>-1.4525333333333332</v>
      </c>
      <c r="EP466" s="60">
        <v>3.6812021213906894</v>
      </c>
      <c r="EQ466" s="60" t="s">
        <v>4949</v>
      </c>
    </row>
    <row r="467" spans="1:147" ht="15" thickBot="1">
      <c r="A467" s="17" t="s">
        <v>5522</v>
      </c>
      <c r="B467" s="17" t="s">
        <v>5523</v>
      </c>
      <c r="C467" s="17" t="s">
        <v>5524</v>
      </c>
      <c r="D467" s="17" t="s">
        <v>5755</v>
      </c>
      <c r="E467" s="19" t="s">
        <v>5581</v>
      </c>
      <c r="F467" s="18" t="s">
        <v>5525</v>
      </c>
      <c r="G467" s="18" t="s">
        <v>5526</v>
      </c>
      <c r="H467" s="19" t="s">
        <v>3</v>
      </c>
      <c r="I467" s="18" t="s">
        <v>5726</v>
      </c>
      <c r="J467" s="18">
        <v>148</v>
      </c>
      <c r="K467" s="24">
        <v>1231</v>
      </c>
      <c r="L467" s="24" t="s">
        <v>864</v>
      </c>
      <c r="M467" s="24" t="s">
        <v>864</v>
      </c>
      <c r="N467" s="24">
        <v>142.4</v>
      </c>
      <c r="O467" s="24">
        <v>142.4</v>
      </c>
      <c r="P467" s="25">
        <v>1.4199999999999999E-2</v>
      </c>
      <c r="Q467" s="25">
        <v>1.2E-2</v>
      </c>
      <c r="R467" s="26">
        <v>151.63999999999999</v>
      </c>
      <c r="S467" s="26">
        <v>143.1</v>
      </c>
      <c r="T467" s="26">
        <v>21594.22</v>
      </c>
      <c r="U467" s="26">
        <v>21594.22</v>
      </c>
      <c r="V467" s="26">
        <v>20378.04</v>
      </c>
      <c r="W467" s="26">
        <v>20378.04</v>
      </c>
      <c r="X467" s="50">
        <v>4624</v>
      </c>
      <c r="Y467" s="50">
        <v>4923</v>
      </c>
      <c r="Z467" s="50">
        <v>5232.26</v>
      </c>
      <c r="AA467" s="50">
        <v>5565.46</v>
      </c>
      <c r="AB467" s="50">
        <v>5889.63</v>
      </c>
      <c r="AC467" s="50" t="s">
        <v>4949</v>
      </c>
      <c r="AD467" s="50">
        <v>750</v>
      </c>
      <c r="AE467" s="50">
        <v>628</v>
      </c>
      <c r="AF467" s="50">
        <v>778.86</v>
      </c>
      <c r="AG467" s="50">
        <v>879.68</v>
      </c>
      <c r="AH467" s="50">
        <v>967.66</v>
      </c>
      <c r="AI467" s="50" t="s">
        <v>4949</v>
      </c>
      <c r="AJ467" s="59">
        <v>750</v>
      </c>
      <c r="AK467" s="59">
        <v>628</v>
      </c>
      <c r="AL467" s="59">
        <v>778.86</v>
      </c>
      <c r="AM467" s="59">
        <v>879.68</v>
      </c>
      <c r="AN467" s="59">
        <v>967.66</v>
      </c>
      <c r="AO467" s="59" t="s">
        <v>4949</v>
      </c>
      <c r="AP467" s="50">
        <v>21594.22</v>
      </c>
      <c r="AQ467" s="50">
        <v>21594.22</v>
      </c>
      <c r="AR467" s="50">
        <v>21594.22</v>
      </c>
      <c r="AS467" s="50">
        <v>21594.22</v>
      </c>
      <c r="AT467" s="50">
        <v>21594.22</v>
      </c>
      <c r="AU467" s="50">
        <v>21594.22</v>
      </c>
      <c r="AV467" s="50">
        <v>-1950</v>
      </c>
      <c r="AW467" s="50">
        <v>-2312</v>
      </c>
      <c r="AX467" s="50">
        <v>-2730.32</v>
      </c>
      <c r="AY467" s="50">
        <v>-3068.26</v>
      </c>
      <c r="AZ467" s="50">
        <v>-3358.38</v>
      </c>
      <c r="BA467" s="50" t="s">
        <v>4949</v>
      </c>
      <c r="BB467" s="59">
        <v>-1950</v>
      </c>
      <c r="BC467" s="59">
        <v>-2312</v>
      </c>
      <c r="BD467" s="59">
        <v>-2730.32</v>
      </c>
      <c r="BE467" s="59">
        <v>-3068.26</v>
      </c>
      <c r="BF467" s="59">
        <v>-3358.38</v>
      </c>
      <c r="BG467" s="59" t="s">
        <v>4949</v>
      </c>
      <c r="BH467" s="50">
        <v>21594.22</v>
      </c>
      <c r="BI467" s="50">
        <v>21594.22</v>
      </c>
      <c r="BJ467" s="50">
        <v>21594.22</v>
      </c>
      <c r="BK467" s="50">
        <v>21594.22</v>
      </c>
      <c r="BL467" s="50">
        <v>21594.22</v>
      </c>
      <c r="BM467" s="50">
        <v>21594.22</v>
      </c>
      <c r="BN467" s="50">
        <v>257.39</v>
      </c>
      <c r="BO467" s="50">
        <v>270.17</v>
      </c>
      <c r="BP467" s="50">
        <v>275.62</v>
      </c>
      <c r="BQ467" s="50">
        <v>300.77999999999997</v>
      </c>
      <c r="BR467" s="50">
        <v>331.18</v>
      </c>
      <c r="BS467" s="50" t="s">
        <v>4949</v>
      </c>
      <c r="BT467" s="59">
        <v>257.39</v>
      </c>
      <c r="BU467" s="59">
        <v>270.17</v>
      </c>
      <c r="BV467" s="59">
        <v>275.62</v>
      </c>
      <c r="BW467" s="59">
        <v>300.77999999999997</v>
      </c>
      <c r="BX467" s="59">
        <v>331.18</v>
      </c>
      <c r="BY467" s="59" t="s">
        <v>4949</v>
      </c>
      <c r="BZ467" s="50">
        <v>21594.22</v>
      </c>
      <c r="CA467" s="50">
        <v>21594.22</v>
      </c>
      <c r="CB467" s="50">
        <v>21594.22</v>
      </c>
      <c r="CC467" s="50">
        <v>21594.22</v>
      </c>
      <c r="CD467" s="50">
        <v>21594.22</v>
      </c>
      <c r="CE467" s="50">
        <v>21594.22</v>
      </c>
      <c r="CF467" s="50">
        <v>893</v>
      </c>
      <c r="CG467" s="50">
        <v>724</v>
      </c>
      <c r="CH467" s="50">
        <v>916.09</v>
      </c>
      <c r="CI467" s="50">
        <v>1040</v>
      </c>
      <c r="CJ467" s="50">
        <v>1117.05</v>
      </c>
      <c r="CK467" s="50" t="s">
        <v>4949</v>
      </c>
      <c r="CL467" s="50">
        <v>4.9459245581640729</v>
      </c>
      <c r="CM467" s="50">
        <v>4.1413874967027171</v>
      </c>
      <c r="CN467" s="50">
        <v>5.1362437351622265</v>
      </c>
      <c r="CO467" s="50">
        <v>5.8011078871010291</v>
      </c>
      <c r="CP467" s="50">
        <v>6.381297810604063</v>
      </c>
      <c r="CQ467" s="50" t="s">
        <v>4949</v>
      </c>
      <c r="CR467" s="50">
        <v>-12.85940385122659</v>
      </c>
      <c r="CS467" s="50">
        <v>-15.24663677130045</v>
      </c>
      <c r="CT467" s="50">
        <v>-18.005275652862043</v>
      </c>
      <c r="CU467" s="50">
        <v>-20.23384331311</v>
      </c>
      <c r="CV467" s="50">
        <v>-22.147058823529413</v>
      </c>
      <c r="CW467" s="50" t="s">
        <v>4949</v>
      </c>
      <c r="CX467" s="50">
        <v>1.6973753627011343</v>
      </c>
      <c r="CY467" s="50">
        <v>1.7816539171722503</v>
      </c>
      <c r="CZ467" s="50">
        <v>1.8175943022949093</v>
      </c>
      <c r="DA467" s="50">
        <v>1.9835135848061198</v>
      </c>
      <c r="DB467" s="50">
        <v>2.1839883935637037</v>
      </c>
      <c r="DC467" s="50" t="s">
        <v>4949</v>
      </c>
      <c r="DD467" s="50">
        <v>5.8889475072540236</v>
      </c>
      <c r="DE467" s="50">
        <v>4.7744658401477187</v>
      </c>
      <c r="DF467" s="50">
        <v>6.0412160379847011</v>
      </c>
      <c r="DG467" s="50">
        <v>6.858348720654182</v>
      </c>
      <c r="DH467" s="50">
        <v>7.3664600369295705</v>
      </c>
      <c r="DI467" s="50" t="s">
        <v>4949</v>
      </c>
      <c r="DJ467" s="50">
        <v>28.792293333333333</v>
      </c>
      <c r="DK467" s="50">
        <v>34.38570063694268</v>
      </c>
      <c r="DL467" s="50">
        <v>27.725419202424057</v>
      </c>
      <c r="DM467" s="50">
        <v>24.547812841033107</v>
      </c>
      <c r="DN467" s="50">
        <v>22.315916747617965</v>
      </c>
      <c r="DO467" s="50" t="s">
        <v>4949</v>
      </c>
      <c r="DP467" s="50">
        <v>-11.073958974358975</v>
      </c>
      <c r="DQ467" s="50">
        <v>-9.3400605536332186</v>
      </c>
      <c r="DR467" s="50">
        <v>-7.9090436285856605</v>
      </c>
      <c r="DS467" s="50">
        <v>-7.0379368110916287</v>
      </c>
      <c r="DT467" s="50">
        <v>-6.4299513455892425</v>
      </c>
      <c r="DU467" s="50" t="s">
        <v>4949</v>
      </c>
      <c r="DV467" s="58">
        <v>1.1919393245044275E-2</v>
      </c>
      <c r="DW467" s="58">
        <v>1.2511218279706329E-2</v>
      </c>
      <c r="DX467" s="58">
        <v>1.2763600630168627E-2</v>
      </c>
      <c r="DY467" s="58">
        <v>1.3928727224229444E-2</v>
      </c>
      <c r="DZ467" s="58">
        <v>1.5336511344239337E-2</v>
      </c>
      <c r="EA467" s="58" t="s">
        <v>4949</v>
      </c>
      <c r="EB467" s="60">
        <v>-0.38461538461538464</v>
      </c>
      <c r="EC467" s="60">
        <v>-0.27162629757785467</v>
      </c>
      <c r="ED467" s="60">
        <v>-0.28526326584429662</v>
      </c>
      <c r="EE467" s="60">
        <v>-0.28670321289590839</v>
      </c>
      <c r="EF467" s="60">
        <v>-0.28813296887189654</v>
      </c>
      <c r="EG467" s="60" t="s">
        <v>4949</v>
      </c>
      <c r="EH467" s="60">
        <v>6.4662629757785473E-2</v>
      </c>
      <c r="EI467" s="60">
        <v>6.2819419053422809E-2</v>
      </c>
      <c r="EJ467" s="60">
        <v>6.3681850672558271E-2</v>
      </c>
      <c r="EK467" s="60">
        <v>5.8246757680407324E-2</v>
      </c>
      <c r="EL467" s="60" t="s">
        <v>4949</v>
      </c>
      <c r="EM467" s="60">
        <v>-0.16266666666666663</v>
      </c>
      <c r="EN467" s="60">
        <v>0.24022292993630567</v>
      </c>
      <c r="EO467" s="60">
        <v>0.12944559997945704</v>
      </c>
      <c r="EP467" s="60">
        <v>0.10001364132411794</v>
      </c>
      <c r="EQ467" s="60" t="s">
        <v>4949</v>
      </c>
    </row>
    <row r="468" spans="1:147" ht="15" thickBot="1">
      <c r="A468" s="17" t="s">
        <v>4790</v>
      </c>
      <c r="B468" s="17" t="s">
        <v>4791</v>
      </c>
      <c r="C468" s="17" t="s">
        <v>4792</v>
      </c>
      <c r="D468" s="17" t="s">
        <v>5753</v>
      </c>
      <c r="E468" s="19" t="s">
        <v>5581</v>
      </c>
      <c r="F468" s="18" t="s">
        <v>4793</v>
      </c>
      <c r="G468" s="18" t="s">
        <v>4794</v>
      </c>
      <c r="H468" s="19" t="s">
        <v>3</v>
      </c>
      <c r="I468" s="18" t="s">
        <v>5726</v>
      </c>
      <c r="J468" s="18">
        <v>6500</v>
      </c>
      <c r="K468" s="24">
        <v>1231</v>
      </c>
      <c r="L468" s="24" t="s">
        <v>4535</v>
      </c>
      <c r="M468" s="24" t="s">
        <v>1857</v>
      </c>
      <c r="N468" s="24">
        <v>6400</v>
      </c>
      <c r="O468" s="24">
        <v>87.11</v>
      </c>
      <c r="P468" s="25">
        <v>3.5299999999999998E-2</v>
      </c>
      <c r="Q468" s="25">
        <v>2.3700000000000002E-2</v>
      </c>
      <c r="R468" s="26">
        <v>644.75</v>
      </c>
      <c r="S468" s="26">
        <v>644.70000000000005</v>
      </c>
      <c r="T468" s="26">
        <v>4126422</v>
      </c>
      <c r="U468" s="26">
        <v>56164.73</v>
      </c>
      <c r="V468" s="26">
        <v>4126059.52</v>
      </c>
      <c r="W468" s="26">
        <v>56159.8</v>
      </c>
      <c r="X468" s="50">
        <v>14607</v>
      </c>
      <c r="Y468" s="50">
        <v>14169</v>
      </c>
      <c r="Z468" s="50">
        <v>14205.98</v>
      </c>
      <c r="AA468" s="50">
        <v>14642.12</v>
      </c>
      <c r="AB468" s="50" t="s">
        <v>4949</v>
      </c>
      <c r="AC468" s="50" t="s">
        <v>4949</v>
      </c>
      <c r="AD468" s="50">
        <v>2323</v>
      </c>
      <c r="AE468" s="50">
        <v>2449</v>
      </c>
      <c r="AF468" s="50">
        <v>2393.6999999999998</v>
      </c>
      <c r="AG468" s="50">
        <v>2534.35</v>
      </c>
      <c r="AH468" s="50" t="s">
        <v>4949</v>
      </c>
      <c r="AI468" s="50" t="s">
        <v>4949</v>
      </c>
      <c r="AJ468" s="59" t="b">
        <v>0</v>
      </c>
      <c r="AK468" s="59" t="b">
        <v>0</v>
      </c>
      <c r="AL468" s="59" t="b">
        <v>0</v>
      </c>
      <c r="AM468" s="59" t="b">
        <v>0</v>
      </c>
      <c r="AN468" s="59" t="b">
        <v>0</v>
      </c>
      <c r="AO468" s="59" t="b">
        <v>0</v>
      </c>
      <c r="AP468" s="50">
        <v>56164.73</v>
      </c>
      <c r="AQ468" s="50">
        <v>56164.73</v>
      </c>
      <c r="AR468" s="50">
        <v>56164.73</v>
      </c>
      <c r="AS468" s="50">
        <v>56164.73</v>
      </c>
      <c r="AT468" s="50">
        <v>56164.73</v>
      </c>
      <c r="AU468" s="50">
        <v>56164.73</v>
      </c>
      <c r="AV468" s="50">
        <v>8448</v>
      </c>
      <c r="AW468" s="50">
        <v>6699</v>
      </c>
      <c r="AX468" s="50">
        <v>6949.57</v>
      </c>
      <c r="AY468" s="50">
        <v>7833.75</v>
      </c>
      <c r="AZ468" s="50" t="s">
        <v>4949</v>
      </c>
      <c r="BA468" s="50" t="s">
        <v>4949</v>
      </c>
      <c r="BB468" s="59" t="b">
        <v>0</v>
      </c>
      <c r="BC468" s="59" t="b">
        <v>0</v>
      </c>
      <c r="BD468" s="59" t="b">
        <v>0</v>
      </c>
      <c r="BE468" s="59" t="b">
        <v>0</v>
      </c>
      <c r="BF468" s="59" t="b">
        <v>0</v>
      </c>
      <c r="BG468" s="59" t="b">
        <v>0</v>
      </c>
      <c r="BH468" s="50">
        <v>56164.73</v>
      </c>
      <c r="BI468" s="50">
        <v>56164.73</v>
      </c>
      <c r="BJ468" s="50">
        <v>56164.73</v>
      </c>
      <c r="BK468" s="50">
        <v>56164.73</v>
      </c>
      <c r="BL468" s="50">
        <v>56164.73</v>
      </c>
      <c r="BM468" s="50">
        <v>56164.73</v>
      </c>
      <c r="BN468" s="50">
        <v>1339</v>
      </c>
      <c r="BO468" s="50">
        <v>1381</v>
      </c>
      <c r="BP468" s="50">
        <v>847.92</v>
      </c>
      <c r="BQ468" s="50">
        <v>902.24</v>
      </c>
      <c r="BR468" s="50" t="s">
        <v>4949</v>
      </c>
      <c r="BS468" s="50" t="s">
        <v>4949</v>
      </c>
      <c r="BT468" s="59" t="b">
        <v>0</v>
      </c>
      <c r="BU468" s="59" t="b">
        <v>0</v>
      </c>
      <c r="BV468" s="59" t="b">
        <v>0</v>
      </c>
      <c r="BW468" s="59" t="b">
        <v>0</v>
      </c>
      <c r="BX468" s="59" t="b">
        <v>0</v>
      </c>
      <c r="BY468" s="59" t="b">
        <v>0</v>
      </c>
      <c r="BZ468" s="50">
        <v>56164.73</v>
      </c>
      <c r="CA468" s="50">
        <v>56164.73</v>
      </c>
      <c r="CB468" s="50">
        <v>56164.73</v>
      </c>
      <c r="CC468" s="50">
        <v>56164.73</v>
      </c>
      <c r="CD468" s="50">
        <v>56164.73</v>
      </c>
      <c r="CE468" s="50">
        <v>56164.73</v>
      </c>
      <c r="CF468" s="50">
        <v>2636</v>
      </c>
      <c r="CG468" s="50">
        <v>2682</v>
      </c>
      <c r="CH468" s="50">
        <v>2702.58</v>
      </c>
      <c r="CI468" s="50">
        <v>2864.32</v>
      </c>
      <c r="CJ468" s="50" t="s">
        <v>4949</v>
      </c>
      <c r="CK468" s="50" t="s">
        <v>4949</v>
      </c>
      <c r="CL468" s="50">
        <v>3.6029468786351297</v>
      </c>
      <c r="CM468" s="50">
        <v>3.798371461806902</v>
      </c>
      <c r="CN468" s="50">
        <v>3.7126017836370684</v>
      </c>
      <c r="CO468" s="50">
        <v>3.9307483520744473</v>
      </c>
      <c r="CP468" s="50" t="s">
        <v>4949</v>
      </c>
      <c r="CQ468" s="50" t="s">
        <v>4949</v>
      </c>
      <c r="CR468" s="50">
        <v>13.102753005040713</v>
      </c>
      <c r="CS468" s="50">
        <v>10.390073671965878</v>
      </c>
      <c r="CT468" s="50">
        <v>10.778704924389297</v>
      </c>
      <c r="CU468" s="50">
        <v>12.150058162078325</v>
      </c>
      <c r="CV468" s="50" t="s">
        <v>4949</v>
      </c>
      <c r="CW468" s="50" t="s">
        <v>4949</v>
      </c>
      <c r="CX468" s="50">
        <v>2.0767739433889103</v>
      </c>
      <c r="CY468" s="50">
        <v>2.1419154711128345</v>
      </c>
      <c r="CZ468" s="50">
        <v>1.3151143854207057</v>
      </c>
      <c r="DA468" s="50">
        <v>1.3993640946103141</v>
      </c>
      <c r="DB468" s="50" t="s">
        <v>4949</v>
      </c>
      <c r="DC468" s="50" t="s">
        <v>4949</v>
      </c>
      <c r="DD468" s="50">
        <v>4.0884063590538968</v>
      </c>
      <c r="DE468" s="50">
        <v>4.1597518417991468</v>
      </c>
      <c r="DF468" s="50">
        <v>4.1916711903838699</v>
      </c>
      <c r="DG468" s="50">
        <v>4.4425281116711908</v>
      </c>
      <c r="DH468" s="50" t="s">
        <v>4949</v>
      </c>
      <c r="DI468" s="50" t="s">
        <v>4949</v>
      </c>
      <c r="DJ468" s="50">
        <v>17.763331898407234</v>
      </c>
      <c r="DK468" s="50">
        <v>16.849416088199266</v>
      </c>
      <c r="DL468" s="50">
        <v>17.23867652588044</v>
      </c>
      <c r="DM468" s="50">
        <v>16.281973681614616</v>
      </c>
      <c r="DN468" s="50" t="s">
        <v>4949</v>
      </c>
      <c r="DO468" s="50" t="s">
        <v>4949</v>
      </c>
      <c r="DP468" s="50">
        <v>4.8844957386363639</v>
      </c>
      <c r="DQ468" s="50">
        <v>6.1597581728616211</v>
      </c>
      <c r="DR468" s="50">
        <v>5.9376652080632333</v>
      </c>
      <c r="DS468" s="50">
        <v>5.267492580181905</v>
      </c>
      <c r="DT468" s="50" t="s">
        <v>4949</v>
      </c>
      <c r="DU468" s="50" t="s">
        <v>4949</v>
      </c>
      <c r="DV468" s="58">
        <v>3.2449419860595935E-2</v>
      </c>
      <c r="DW468" s="58">
        <v>3.3467250804692296E-2</v>
      </c>
      <c r="DX468" s="58">
        <v>2.0548552717099704E-2</v>
      </c>
      <c r="DY468" s="58">
        <v>2.1864947404797667E-2</v>
      </c>
      <c r="DZ468" s="58" t="s">
        <v>4949</v>
      </c>
      <c r="EA468" s="58" t="s">
        <v>4949</v>
      </c>
      <c r="EB468" s="60">
        <v>0.27497632575757575</v>
      </c>
      <c r="EC468" s="60">
        <v>0.36557695178384836</v>
      </c>
      <c r="ED468" s="60">
        <v>0.34443857677525369</v>
      </c>
      <c r="EE468" s="60">
        <v>0.32351683421094624</v>
      </c>
      <c r="EF468" s="60" t="s">
        <v>4949</v>
      </c>
      <c r="EG468" s="60" t="s">
        <v>4949</v>
      </c>
      <c r="EH468" s="60">
        <v>-2.9985623331279521E-2</v>
      </c>
      <c r="EI468" s="60">
        <v>2.6099230714939914E-3</v>
      </c>
      <c r="EJ468" s="60">
        <v>3.0701155428910942E-2</v>
      </c>
      <c r="EK468" s="60" t="s">
        <v>4949</v>
      </c>
      <c r="EL468" s="60" t="s">
        <v>4949</v>
      </c>
      <c r="EM468" s="60">
        <v>5.4240206629358578E-2</v>
      </c>
      <c r="EN468" s="60">
        <v>-2.2580645161290436E-2</v>
      </c>
      <c r="EO468" s="60">
        <v>5.8758407486318331E-2</v>
      </c>
      <c r="EP468" s="60" t="s">
        <v>4949</v>
      </c>
      <c r="EQ468" s="60" t="s">
        <v>4949</v>
      </c>
    </row>
    <row r="469" spans="1:147" ht="15" thickBot="1">
      <c r="A469" s="17" t="s">
        <v>5171</v>
      </c>
      <c r="B469" s="17" t="s">
        <v>5172</v>
      </c>
      <c r="C469" s="17" t="s">
        <v>5173</v>
      </c>
      <c r="D469" s="17" t="s">
        <v>5753</v>
      </c>
      <c r="E469" s="19" t="s">
        <v>5581</v>
      </c>
      <c r="F469" s="18" t="s">
        <v>4793</v>
      </c>
      <c r="G469" s="18" t="s">
        <v>4794</v>
      </c>
      <c r="H469" s="19" t="s">
        <v>3</v>
      </c>
      <c r="I469" s="18" t="s">
        <v>5726</v>
      </c>
      <c r="J469" s="18">
        <v>5300</v>
      </c>
      <c r="K469" s="24">
        <v>1231</v>
      </c>
      <c r="L469" s="24" t="s">
        <v>4535</v>
      </c>
      <c r="M469" s="24" t="s">
        <v>852</v>
      </c>
      <c r="N469" s="24">
        <v>5250</v>
      </c>
      <c r="O469" s="24">
        <v>71.459999999999994</v>
      </c>
      <c r="P469" s="25">
        <v>5.1699999999999996E-2</v>
      </c>
      <c r="Q469" s="25">
        <v>8.0399999999999985E-2</v>
      </c>
      <c r="R469" s="26">
        <v>2185.21</v>
      </c>
      <c r="S469" s="26">
        <v>2114.31</v>
      </c>
      <c r="T469" s="26">
        <v>11472328</v>
      </c>
      <c r="U469" s="26">
        <v>156149.85999999999</v>
      </c>
      <c r="V469" s="26">
        <v>11100127.5</v>
      </c>
      <c r="W469" s="26">
        <v>151083.84</v>
      </c>
      <c r="X469" s="50">
        <v>59604</v>
      </c>
      <c r="Y469" s="50">
        <v>60761</v>
      </c>
      <c r="Z469" s="50">
        <v>58527.06</v>
      </c>
      <c r="AA469" s="50">
        <v>59989.25</v>
      </c>
      <c r="AB469" s="50" t="s">
        <v>4949</v>
      </c>
      <c r="AC469" s="50" t="s">
        <v>4949</v>
      </c>
      <c r="AD469" s="50">
        <v>6588</v>
      </c>
      <c r="AE469" s="50">
        <v>7480</v>
      </c>
      <c r="AF469" s="50">
        <v>7385.55</v>
      </c>
      <c r="AG469" s="50">
        <v>7714.32</v>
      </c>
      <c r="AH469" s="50" t="s">
        <v>4949</v>
      </c>
      <c r="AI469" s="50" t="s">
        <v>4949</v>
      </c>
      <c r="AJ469" s="59">
        <v>11792.52</v>
      </c>
      <c r="AK469" s="59">
        <v>13389.2</v>
      </c>
      <c r="AL469" s="59">
        <v>13220.1345</v>
      </c>
      <c r="AM469" s="59">
        <v>13808.632799999999</v>
      </c>
      <c r="AN469" s="59" t="s">
        <v>5557</v>
      </c>
      <c r="AO469" s="59" t="s">
        <v>5557</v>
      </c>
      <c r="AP469" s="50">
        <v>156149.85999999999</v>
      </c>
      <c r="AQ469" s="50">
        <v>156149.85999999999</v>
      </c>
      <c r="AR469" s="50">
        <v>156149.85999999999</v>
      </c>
      <c r="AS469" s="50">
        <v>156149.85999999999</v>
      </c>
      <c r="AT469" s="50">
        <v>156149.85999999999</v>
      </c>
      <c r="AU469" s="50">
        <v>156149.85999999999</v>
      </c>
      <c r="AV469" s="50">
        <v>20764</v>
      </c>
      <c r="AW469" s="50">
        <v>22555</v>
      </c>
      <c r="AX469" s="50">
        <v>24462.27</v>
      </c>
      <c r="AY469" s="50">
        <v>26552.26</v>
      </c>
      <c r="AZ469" s="50" t="s">
        <v>4949</v>
      </c>
      <c r="BA469" s="50" t="s">
        <v>4949</v>
      </c>
      <c r="BB469" s="59">
        <v>37167.56</v>
      </c>
      <c r="BC469" s="59">
        <v>40373.450000000004</v>
      </c>
      <c r="BD469" s="59">
        <v>43787.463300000003</v>
      </c>
      <c r="BE469" s="59">
        <v>47528.545399999995</v>
      </c>
      <c r="BF469" s="59" t="s">
        <v>5557</v>
      </c>
      <c r="BG469" s="59" t="s">
        <v>5557</v>
      </c>
      <c r="BH469" s="50">
        <v>156149.85999999999</v>
      </c>
      <c r="BI469" s="50">
        <v>156149.85999999999</v>
      </c>
      <c r="BJ469" s="50">
        <v>156149.85999999999</v>
      </c>
      <c r="BK469" s="50">
        <v>156149.85999999999</v>
      </c>
      <c r="BL469" s="50">
        <v>156149.85999999999</v>
      </c>
      <c r="BM469" s="50">
        <v>156149.85999999999</v>
      </c>
      <c r="BN469" s="50">
        <v>4363</v>
      </c>
      <c r="BO469" s="50">
        <v>4319</v>
      </c>
      <c r="BP469" s="50">
        <v>3778.94</v>
      </c>
      <c r="BQ469" s="50">
        <v>4002.37</v>
      </c>
      <c r="BR469" s="50" t="s">
        <v>4949</v>
      </c>
      <c r="BS469" s="50" t="s">
        <v>4949</v>
      </c>
      <c r="BT469" s="59">
        <v>7809.77</v>
      </c>
      <c r="BU469" s="59">
        <v>7731.01</v>
      </c>
      <c r="BV469" s="59">
        <v>6764.3026</v>
      </c>
      <c r="BW469" s="59">
        <v>7164.2422999999999</v>
      </c>
      <c r="BX469" s="59" t="s">
        <v>5557</v>
      </c>
      <c r="BY469" s="59" t="s">
        <v>5557</v>
      </c>
      <c r="BZ469" s="50">
        <v>156149.85999999999</v>
      </c>
      <c r="CA469" s="50">
        <v>156149.85999999999</v>
      </c>
      <c r="CB469" s="50">
        <v>156149.85999999999</v>
      </c>
      <c r="CC469" s="50">
        <v>156149.85999999999</v>
      </c>
      <c r="CD469" s="50">
        <v>156149.85999999999</v>
      </c>
      <c r="CE469" s="50">
        <v>156149.85999999999</v>
      </c>
      <c r="CF469" s="50">
        <v>9426</v>
      </c>
      <c r="CG469" s="50">
        <v>9519</v>
      </c>
      <c r="CH469" s="50">
        <v>8234.7900000000009</v>
      </c>
      <c r="CI469" s="50">
        <v>9331.23</v>
      </c>
      <c r="CJ469" s="50" t="s">
        <v>4949</v>
      </c>
      <c r="CK469" s="50" t="s">
        <v>4949</v>
      </c>
      <c r="CL469" s="50">
        <v>3.014813221612568</v>
      </c>
      <c r="CM469" s="50">
        <v>3.4230119759656965</v>
      </c>
      <c r="CN469" s="50">
        <v>3.3797895854403008</v>
      </c>
      <c r="CO469" s="50">
        <v>3.5302419447101192</v>
      </c>
      <c r="CP469" s="50" t="s">
        <v>4949</v>
      </c>
      <c r="CQ469" s="50" t="s">
        <v>4949</v>
      </c>
      <c r="CR469" s="50">
        <v>9.5020615867582521</v>
      </c>
      <c r="CS469" s="50">
        <v>10.321662448917953</v>
      </c>
      <c r="CT469" s="50">
        <v>11.194471011939356</v>
      </c>
      <c r="CU469" s="50">
        <v>12.15089625253408</v>
      </c>
      <c r="CV469" s="50" t="s">
        <v>4949</v>
      </c>
      <c r="CW469" s="50" t="s">
        <v>4949</v>
      </c>
      <c r="CX469" s="50">
        <v>1.9966044453393494</v>
      </c>
      <c r="CY469" s="50">
        <v>1.9764690807748455</v>
      </c>
      <c r="CZ469" s="50">
        <v>1.7293257856224344</v>
      </c>
      <c r="DA469" s="50">
        <v>1.8315722516371424</v>
      </c>
      <c r="DB469" s="50" t="s">
        <v>4949</v>
      </c>
      <c r="DC469" s="50" t="s">
        <v>4949</v>
      </c>
      <c r="DD469" s="50">
        <v>4.3135442360230822</v>
      </c>
      <c r="DE469" s="50">
        <v>4.3561030747616929</v>
      </c>
      <c r="DF469" s="50">
        <v>3.7684204264121073</v>
      </c>
      <c r="DG469" s="50">
        <v>4.2701754064826716</v>
      </c>
      <c r="DH469" s="50" t="s">
        <v>4949</v>
      </c>
      <c r="DI469" s="50" t="s">
        <v>4949</v>
      </c>
      <c r="DJ469" s="50">
        <v>20.061510321797208</v>
      </c>
      <c r="DK469" s="50">
        <v>17.669148395721926</v>
      </c>
      <c r="DL469" s="50">
        <v>17.895110045968142</v>
      </c>
      <c r="DM469" s="50">
        <v>17.132453670576282</v>
      </c>
      <c r="DN469" s="50" t="s">
        <v>4949</v>
      </c>
      <c r="DO469" s="50" t="s">
        <v>4949</v>
      </c>
      <c r="DP469" s="50">
        <v>6.3651141398574458</v>
      </c>
      <c r="DQ469" s="50">
        <v>5.859686544003547</v>
      </c>
      <c r="DR469" s="50">
        <v>5.402819525743114</v>
      </c>
      <c r="DS469" s="50">
        <v>4.9775510634499671</v>
      </c>
      <c r="DT469" s="50" t="s">
        <v>4949</v>
      </c>
      <c r="DU469" s="50" t="s">
        <v>4949</v>
      </c>
      <c r="DV469" s="58">
        <v>3.3011708147445432E-2</v>
      </c>
      <c r="DW469" s="58">
        <v>3.2678791539953435E-2</v>
      </c>
      <c r="DX469" s="58">
        <v>2.859254283445048E-2</v>
      </c>
      <c r="DY469" s="58">
        <v>3.0283078234721792E-2</v>
      </c>
      <c r="DZ469" s="58" t="s">
        <v>4949</v>
      </c>
      <c r="EA469" s="58" t="s">
        <v>4949</v>
      </c>
      <c r="EB469" s="60">
        <v>0.31727990753226737</v>
      </c>
      <c r="EC469" s="60">
        <v>0.33163378408335181</v>
      </c>
      <c r="ED469" s="60">
        <v>0.30191597100350864</v>
      </c>
      <c r="EE469" s="60">
        <v>0.29053346118183537</v>
      </c>
      <c r="EF469" s="60" t="s">
        <v>4949</v>
      </c>
      <c r="EG469" s="60" t="s">
        <v>4949</v>
      </c>
      <c r="EH469" s="60">
        <v>1.941144889604729E-2</v>
      </c>
      <c r="EI469" s="60">
        <v>-3.676601767581178E-2</v>
      </c>
      <c r="EJ469" s="60">
        <v>2.4983144548863523E-2</v>
      </c>
      <c r="EK469" s="60" t="s">
        <v>4949</v>
      </c>
      <c r="EL469" s="60" t="s">
        <v>4949</v>
      </c>
      <c r="EM469" s="60">
        <v>0.13539769277474201</v>
      </c>
      <c r="EN469" s="60">
        <v>-1.2627005347593534E-2</v>
      </c>
      <c r="EO469" s="60">
        <v>4.4515303531896588E-2</v>
      </c>
      <c r="EP469" s="60" t="s">
        <v>4949</v>
      </c>
      <c r="EQ469" s="60" t="s">
        <v>4949</v>
      </c>
    </row>
    <row r="470" spans="1:147" ht="15" thickBot="1">
      <c r="A470" s="17" t="s">
        <v>3740</v>
      </c>
      <c r="B470" s="17" t="s">
        <v>3741</v>
      </c>
      <c r="C470" s="17" t="s">
        <v>3742</v>
      </c>
      <c r="D470" s="17" t="s">
        <v>5760</v>
      </c>
      <c r="E470" s="19" t="s">
        <v>5582</v>
      </c>
      <c r="F470" s="18" t="s">
        <v>3069</v>
      </c>
      <c r="G470" s="18" t="s">
        <v>1908</v>
      </c>
      <c r="H470" s="19" t="s">
        <v>3</v>
      </c>
      <c r="I470" s="18" t="s">
        <v>5726</v>
      </c>
      <c r="J470" s="18">
        <v>2000</v>
      </c>
      <c r="K470" s="24">
        <v>1231</v>
      </c>
      <c r="L470" s="24" t="s">
        <v>852</v>
      </c>
      <c r="M470" s="24" t="s">
        <v>852</v>
      </c>
      <c r="N470" s="24">
        <v>1134.8</v>
      </c>
      <c r="O470" s="24">
        <v>1340.74</v>
      </c>
      <c r="P470" s="25">
        <v>-0.10339999999999999</v>
      </c>
      <c r="Q470" s="25">
        <v>-0.17469999999999999</v>
      </c>
      <c r="R470" s="26">
        <v>31.54</v>
      </c>
      <c r="S470" s="26">
        <v>29.21</v>
      </c>
      <c r="T470" s="26">
        <v>35787.839999999997</v>
      </c>
      <c r="U470" s="26">
        <v>42282.42</v>
      </c>
      <c r="V470" s="26">
        <v>33144.78</v>
      </c>
      <c r="W470" s="26">
        <v>39159.72</v>
      </c>
      <c r="X470" s="50">
        <v>1863.41</v>
      </c>
      <c r="Y470" s="50">
        <v>2225.6</v>
      </c>
      <c r="Z470" s="50">
        <v>2848.52</v>
      </c>
      <c r="AA470" s="50">
        <v>3523.43</v>
      </c>
      <c r="AB470" s="50" t="s">
        <v>4949</v>
      </c>
      <c r="AC470" s="50" t="s">
        <v>4949</v>
      </c>
      <c r="AD470" s="50">
        <v>698.32</v>
      </c>
      <c r="AE470" s="50">
        <v>925.16</v>
      </c>
      <c r="AF470" s="50">
        <v>1169.83</v>
      </c>
      <c r="AG470" s="50">
        <v>1514.66</v>
      </c>
      <c r="AH470" s="50" t="s">
        <v>4949</v>
      </c>
      <c r="AI470" s="50" t="s">
        <v>4949</v>
      </c>
      <c r="AJ470" s="59">
        <v>1249.9928000000002</v>
      </c>
      <c r="AK470" s="59">
        <v>1656.0364</v>
      </c>
      <c r="AL470" s="59">
        <v>2093.9956999999999</v>
      </c>
      <c r="AM470" s="59">
        <v>2711.2414000000003</v>
      </c>
      <c r="AN470" s="59" t="s">
        <v>5557</v>
      </c>
      <c r="AO470" s="59" t="s">
        <v>5557</v>
      </c>
      <c r="AP470" s="50">
        <v>42282.42</v>
      </c>
      <c r="AQ470" s="50">
        <v>42282.42</v>
      </c>
      <c r="AR470" s="50">
        <v>42282.42</v>
      </c>
      <c r="AS470" s="50">
        <v>42282.42</v>
      </c>
      <c r="AT470" s="50">
        <v>42282.42</v>
      </c>
      <c r="AU470" s="50">
        <v>42282.42</v>
      </c>
      <c r="AV470" s="50">
        <v>3159.63</v>
      </c>
      <c r="AW470" s="50">
        <v>4231.5200000000004</v>
      </c>
      <c r="AX470" s="50">
        <v>5401.04</v>
      </c>
      <c r="AY470" s="50">
        <v>6915.7</v>
      </c>
      <c r="AZ470" s="50" t="s">
        <v>4949</v>
      </c>
      <c r="BA470" s="50" t="s">
        <v>4949</v>
      </c>
      <c r="BB470" s="59">
        <v>5655.7377000000006</v>
      </c>
      <c r="BC470" s="59">
        <v>7574.4208000000008</v>
      </c>
      <c r="BD470" s="59">
        <v>9667.8616000000002</v>
      </c>
      <c r="BE470" s="59">
        <v>12379.102999999999</v>
      </c>
      <c r="BF470" s="59" t="s">
        <v>5557</v>
      </c>
      <c r="BG470" s="59" t="s">
        <v>5557</v>
      </c>
      <c r="BH470" s="50">
        <v>42282.42</v>
      </c>
      <c r="BI470" s="50">
        <v>42282.42</v>
      </c>
      <c r="BJ470" s="50">
        <v>42282.42</v>
      </c>
      <c r="BK470" s="50">
        <v>42282.42</v>
      </c>
      <c r="BL470" s="50">
        <v>42282.42</v>
      </c>
      <c r="BM470" s="50">
        <v>42282.42</v>
      </c>
      <c r="BN470" s="50" t="s">
        <v>4949</v>
      </c>
      <c r="BO470" s="50" t="s">
        <v>4949</v>
      </c>
      <c r="BP470" s="50" t="s">
        <v>4949</v>
      </c>
      <c r="BQ470" s="50" t="s">
        <v>4949</v>
      </c>
      <c r="BR470" s="50" t="s">
        <v>4949</v>
      </c>
      <c r="BS470" s="50" t="s">
        <v>4949</v>
      </c>
      <c r="BT470" s="59" t="s">
        <v>5557</v>
      </c>
      <c r="BU470" s="59" t="s">
        <v>5557</v>
      </c>
      <c r="BV470" s="59" t="s">
        <v>5557</v>
      </c>
      <c r="BW470" s="59" t="s">
        <v>5557</v>
      </c>
      <c r="BX470" s="59" t="s">
        <v>5557</v>
      </c>
      <c r="BY470" s="59" t="s">
        <v>5557</v>
      </c>
      <c r="BZ470" s="50">
        <v>42282.42</v>
      </c>
      <c r="CA470" s="50">
        <v>42282.42</v>
      </c>
      <c r="CB470" s="50">
        <v>42282.42</v>
      </c>
      <c r="CC470" s="50">
        <v>42282.42</v>
      </c>
      <c r="CD470" s="50">
        <v>42282.42</v>
      </c>
      <c r="CE470" s="50">
        <v>42282.42</v>
      </c>
      <c r="CF470" s="50">
        <v>1870.04</v>
      </c>
      <c r="CG470" s="50">
        <v>1696.48</v>
      </c>
      <c r="CH470" s="50">
        <v>936.18</v>
      </c>
      <c r="CI470" s="50">
        <v>1457.35</v>
      </c>
      <c r="CJ470" s="50" t="s">
        <v>4949</v>
      </c>
      <c r="CK470" s="50" t="s">
        <v>4949</v>
      </c>
      <c r="CL470" s="50">
        <v>22.140773620798988</v>
      </c>
      <c r="CM470" s="50">
        <v>29.33291058972733</v>
      </c>
      <c r="CN470" s="50">
        <v>37.090361445783131</v>
      </c>
      <c r="CO470" s="50">
        <v>48.023462270133166</v>
      </c>
      <c r="CP470" s="50" t="s">
        <v>4949</v>
      </c>
      <c r="CQ470" s="50" t="s">
        <v>4949</v>
      </c>
      <c r="CR470" s="50">
        <v>100.17850348763476</v>
      </c>
      <c r="CS470" s="50">
        <v>134.16360177552318</v>
      </c>
      <c r="CT470" s="50">
        <v>171.24413443246672</v>
      </c>
      <c r="CU470" s="50">
        <v>219.26759670259986</v>
      </c>
      <c r="CV470" s="50" t="s">
        <v>4949</v>
      </c>
      <c r="CW470" s="50" t="s">
        <v>4949</v>
      </c>
      <c r="CX470" s="50" t="s">
        <v>4949</v>
      </c>
      <c r="CY470" s="50" t="s">
        <v>4949</v>
      </c>
      <c r="CZ470" s="50" t="s">
        <v>4949</v>
      </c>
      <c r="DA470" s="50" t="s">
        <v>4949</v>
      </c>
      <c r="DB470" s="50" t="s">
        <v>4949</v>
      </c>
      <c r="DC470" s="50" t="s">
        <v>4949</v>
      </c>
      <c r="DD470" s="50">
        <v>59.29105897273304</v>
      </c>
      <c r="DE470" s="50">
        <v>53.788205453392521</v>
      </c>
      <c r="DF470" s="50">
        <v>29.682308180088775</v>
      </c>
      <c r="DG470" s="50">
        <v>46.20640456563094</v>
      </c>
      <c r="DH470" s="50" t="s">
        <v>4949</v>
      </c>
      <c r="DI470" s="50" t="s">
        <v>4949</v>
      </c>
      <c r="DJ470" s="50">
        <v>51.248482071256724</v>
      </c>
      <c r="DK470" s="50">
        <v>38.682865666479309</v>
      </c>
      <c r="DL470" s="50">
        <v>30.592342477112059</v>
      </c>
      <c r="DM470" s="50">
        <v>23.627639206158474</v>
      </c>
      <c r="DN470" s="50" t="s">
        <v>4949</v>
      </c>
      <c r="DO470" s="50" t="s">
        <v>4949</v>
      </c>
      <c r="DP470" s="50">
        <v>11.326592037675296</v>
      </c>
      <c r="DQ470" s="50">
        <v>8.4574431882633174</v>
      </c>
      <c r="DR470" s="50">
        <v>6.6261016396842081</v>
      </c>
      <c r="DS470" s="50">
        <v>5.1748687768410999</v>
      </c>
      <c r="DT470" s="50" t="s">
        <v>4949</v>
      </c>
      <c r="DU470" s="50" t="s">
        <v>4949</v>
      </c>
      <c r="DV470" s="58" t="s">
        <v>4949</v>
      </c>
      <c r="DW470" s="58" t="s">
        <v>4949</v>
      </c>
      <c r="DX470" s="58" t="s">
        <v>4949</v>
      </c>
      <c r="DY470" s="58" t="s">
        <v>4949</v>
      </c>
      <c r="DZ470" s="58" t="s">
        <v>4949</v>
      </c>
      <c r="EA470" s="58" t="s">
        <v>4949</v>
      </c>
      <c r="EB470" s="60">
        <v>0.22101321990233033</v>
      </c>
      <c r="EC470" s="60">
        <v>0.21863538397549814</v>
      </c>
      <c r="ED470" s="60">
        <v>0.21659347088708841</v>
      </c>
      <c r="EE470" s="60">
        <v>0.21901759764015213</v>
      </c>
      <c r="EF470" s="60" t="s">
        <v>4949</v>
      </c>
      <c r="EG470" s="60" t="s">
        <v>4949</v>
      </c>
      <c r="EH470" s="60">
        <v>0.19436946243714481</v>
      </c>
      <c r="EI470" s="60">
        <v>0.27988856937455076</v>
      </c>
      <c r="EJ470" s="60">
        <v>0.23693356550068101</v>
      </c>
      <c r="EK470" s="60" t="s">
        <v>4949</v>
      </c>
      <c r="EL470" s="60" t="s">
        <v>4949</v>
      </c>
      <c r="EM470" s="60">
        <v>0.3248367510596859</v>
      </c>
      <c r="EN470" s="60">
        <v>0.26446236326689432</v>
      </c>
      <c r="EO470" s="60">
        <v>0.29476932545754519</v>
      </c>
      <c r="EP470" s="60" t="s">
        <v>4949</v>
      </c>
      <c r="EQ470" s="60" t="s">
        <v>4949</v>
      </c>
    </row>
    <row r="471" spans="1:147" ht="15" thickBot="1">
      <c r="A471" s="17" t="s">
        <v>4482</v>
      </c>
      <c r="B471" s="17" t="s">
        <v>3832</v>
      </c>
      <c r="C471" s="17" t="s">
        <v>3833</v>
      </c>
      <c r="D471" s="17" t="s">
        <v>5748</v>
      </c>
      <c r="E471" s="19" t="s">
        <v>5583</v>
      </c>
      <c r="F471" s="18" t="s">
        <v>3834</v>
      </c>
      <c r="G471" s="18" t="s">
        <v>3835</v>
      </c>
      <c r="H471" s="19" t="s">
        <v>3</v>
      </c>
      <c r="I471" s="18" t="s">
        <v>5726</v>
      </c>
      <c r="J471" s="18">
        <v>3.03</v>
      </c>
      <c r="K471" s="24">
        <v>1231</v>
      </c>
      <c r="L471" s="24" t="s">
        <v>1349</v>
      </c>
      <c r="M471" s="24" t="s">
        <v>1349</v>
      </c>
      <c r="N471" s="24">
        <v>3.12</v>
      </c>
      <c r="O471" s="24">
        <v>2.4500000000000002</v>
      </c>
      <c r="P471" s="25">
        <v>1.3000000000000001E-2</v>
      </c>
      <c r="Q471" s="25">
        <v>0.15130000000000002</v>
      </c>
      <c r="R471" s="26">
        <v>4987.87</v>
      </c>
      <c r="S471" s="26">
        <v>2277.67</v>
      </c>
      <c r="T471" s="26">
        <v>15562.14</v>
      </c>
      <c r="U471" s="26">
        <v>12241.12</v>
      </c>
      <c r="V471" s="26">
        <v>7106.32</v>
      </c>
      <c r="W471" s="26">
        <v>5589.81</v>
      </c>
      <c r="X471" s="50">
        <v>2876</v>
      </c>
      <c r="Y471" s="50">
        <v>2784</v>
      </c>
      <c r="Z471" s="50">
        <v>2815</v>
      </c>
      <c r="AA471" s="50">
        <v>2031.71</v>
      </c>
      <c r="AB471" s="50">
        <v>2188.2600000000002</v>
      </c>
      <c r="AC471" s="50">
        <v>2318.61</v>
      </c>
      <c r="AD471" s="50">
        <v>861</v>
      </c>
      <c r="AE471" s="50">
        <v>181</v>
      </c>
      <c r="AF471" s="50">
        <v>479</v>
      </c>
      <c r="AG471" s="50">
        <v>642.24</v>
      </c>
      <c r="AH471" s="50">
        <v>655.14</v>
      </c>
      <c r="AI471" s="50">
        <v>671.96</v>
      </c>
      <c r="AJ471" s="59">
        <v>628.46715328467144</v>
      </c>
      <c r="AK471" s="59">
        <v>132.11678832116786</v>
      </c>
      <c r="AL471" s="59">
        <v>349.63503649635032</v>
      </c>
      <c r="AM471" s="59">
        <v>468.78832116788317</v>
      </c>
      <c r="AN471" s="59">
        <v>478.20437956204375</v>
      </c>
      <c r="AO471" s="59">
        <v>490.48175182481748</v>
      </c>
      <c r="AP471" s="50">
        <v>12241.12</v>
      </c>
      <c r="AQ471" s="50">
        <v>12241.12</v>
      </c>
      <c r="AR471" s="50">
        <v>12241.12</v>
      </c>
      <c r="AS471" s="50">
        <v>12241.12</v>
      </c>
      <c r="AT471" s="50">
        <v>12241.12</v>
      </c>
      <c r="AU471" s="50">
        <v>12241.12</v>
      </c>
      <c r="AV471" s="50">
        <v>15133</v>
      </c>
      <c r="AW471" s="50">
        <v>13961</v>
      </c>
      <c r="AX471" s="50">
        <v>13546</v>
      </c>
      <c r="AY471" s="50">
        <v>13284.24</v>
      </c>
      <c r="AZ471" s="50">
        <v>13378.64</v>
      </c>
      <c r="BA471" s="50">
        <v>13478.59</v>
      </c>
      <c r="BB471" s="59">
        <v>11045.985401459853</v>
      </c>
      <c r="BC471" s="59">
        <v>10190.510948905108</v>
      </c>
      <c r="BD471" s="59">
        <v>9887.5912408759123</v>
      </c>
      <c r="BE471" s="59">
        <v>9696.5255474452551</v>
      </c>
      <c r="BF471" s="59">
        <v>9765.4306569343062</v>
      </c>
      <c r="BG471" s="59">
        <v>9838.3868613138675</v>
      </c>
      <c r="BH471" s="50">
        <v>12241.12</v>
      </c>
      <c r="BI471" s="50">
        <v>12241.12</v>
      </c>
      <c r="BJ471" s="50">
        <v>12241.12</v>
      </c>
      <c r="BK471" s="50">
        <v>12241.12</v>
      </c>
      <c r="BL471" s="50">
        <v>12241.12</v>
      </c>
      <c r="BM471" s="50">
        <v>12241.12</v>
      </c>
      <c r="BN471" s="50">
        <v>927</v>
      </c>
      <c r="BO471" s="50">
        <v>612</v>
      </c>
      <c r="BP471" s="50">
        <v>904</v>
      </c>
      <c r="BQ471" s="50">
        <v>560.74</v>
      </c>
      <c r="BR471" s="50">
        <v>572.01</v>
      </c>
      <c r="BS471" s="50">
        <v>586.70000000000005</v>
      </c>
      <c r="BT471" s="59">
        <v>676.64233576642334</v>
      </c>
      <c r="BU471" s="59">
        <v>446.71532846715326</v>
      </c>
      <c r="BV471" s="59">
        <v>659.85401459854006</v>
      </c>
      <c r="BW471" s="59">
        <v>409.29927007299267</v>
      </c>
      <c r="BX471" s="59">
        <v>417.52554744525543</v>
      </c>
      <c r="BY471" s="59">
        <v>428.24817518248176</v>
      </c>
      <c r="BZ471" s="50">
        <v>12241.12</v>
      </c>
      <c r="CA471" s="50">
        <v>12241.12</v>
      </c>
      <c r="CB471" s="50">
        <v>12241.12</v>
      </c>
      <c r="CC471" s="50">
        <v>12241.12</v>
      </c>
      <c r="CD471" s="50">
        <v>12241.12</v>
      </c>
      <c r="CE471" s="50">
        <v>12241.12</v>
      </c>
      <c r="CF471" s="50">
        <v>735</v>
      </c>
      <c r="CG471" s="50">
        <v>682</v>
      </c>
      <c r="CH471" s="50">
        <v>561</v>
      </c>
      <c r="CI471" s="50">
        <v>91.4</v>
      </c>
      <c r="CJ471" s="50">
        <v>288.08999999999997</v>
      </c>
      <c r="CK471" s="50">
        <v>489.46</v>
      </c>
      <c r="CL471" s="50">
        <v>0.17261877314364649</v>
      </c>
      <c r="CM471" s="50">
        <v>3.6288034772357744E-2</v>
      </c>
      <c r="CN471" s="50">
        <v>9.6032975999775463E-2</v>
      </c>
      <c r="CO471" s="50">
        <v>0.12876037266408308</v>
      </c>
      <c r="CP471" s="50">
        <v>0.13134664696553838</v>
      </c>
      <c r="CQ471" s="50">
        <v>0.13471882787642822</v>
      </c>
      <c r="CR471" s="50">
        <v>3.0339603879010482</v>
      </c>
      <c r="CS471" s="50">
        <v>2.7989903505905325</v>
      </c>
      <c r="CT471" s="50">
        <v>2.7157885029080551</v>
      </c>
      <c r="CU471" s="50">
        <v>2.6633091880903073</v>
      </c>
      <c r="CV471" s="50">
        <v>2.6822351023583213</v>
      </c>
      <c r="CW471" s="50">
        <v>2.7022737160351014</v>
      </c>
      <c r="CX471" s="50">
        <v>0.1858508742208598</v>
      </c>
      <c r="CY471" s="50">
        <v>0.12269766453415988</v>
      </c>
      <c r="CZ471" s="50">
        <v>0.18123968748183092</v>
      </c>
      <c r="DA471" s="50">
        <v>0.1124207326975242</v>
      </c>
      <c r="DB471" s="50">
        <v>0.11468021419964834</v>
      </c>
      <c r="DC471" s="50">
        <v>0.11762535912122811</v>
      </c>
      <c r="DD471" s="50">
        <v>0.14735748926896652</v>
      </c>
      <c r="DE471" s="50">
        <v>0.1367317111312043</v>
      </c>
      <c r="DF471" s="50">
        <v>0.11247285915631322</v>
      </c>
      <c r="DG471" s="50">
        <v>1.8324455128140873E-2</v>
      </c>
      <c r="DH471" s="50">
        <v>5.7758121202036133E-2</v>
      </c>
      <c r="DI471" s="50">
        <v>9.813006353413381E-2</v>
      </c>
      <c r="DJ471" s="50">
        <v>18.074494773519163</v>
      </c>
      <c r="DK471" s="50">
        <v>85.978674033149161</v>
      </c>
      <c r="DL471" s="50">
        <v>32.488810020876826</v>
      </c>
      <c r="DM471" s="50">
        <v>24.231035127055303</v>
      </c>
      <c r="DN471" s="50">
        <v>23.753915193699058</v>
      </c>
      <c r="DO471" s="50">
        <v>23.159324959819035</v>
      </c>
      <c r="DP471" s="50">
        <v>1.0283578933456683</v>
      </c>
      <c r="DQ471" s="50">
        <v>1.1146866270324476</v>
      </c>
      <c r="DR471" s="50">
        <v>1.148836556917171</v>
      </c>
      <c r="DS471" s="50">
        <v>1.1714738667774747</v>
      </c>
      <c r="DT471" s="50">
        <v>1.1632079194895744</v>
      </c>
      <c r="DU471" s="50">
        <v>1.1545821929445141</v>
      </c>
      <c r="DV471" s="58">
        <v>5.9567643010537116E-2</v>
      </c>
      <c r="DW471" s="58">
        <v>3.93262109195779E-2</v>
      </c>
      <c r="DX471" s="58">
        <v>5.8089697175324216E-2</v>
      </c>
      <c r="DY471" s="58">
        <v>3.6032319462490379E-2</v>
      </c>
      <c r="DZ471" s="58">
        <v>3.67565129217447E-2</v>
      </c>
      <c r="EA471" s="58">
        <v>3.770047050084372E-2</v>
      </c>
      <c r="EB471" s="60">
        <v>5.6895526333179146E-2</v>
      </c>
      <c r="EC471" s="60">
        <v>1.2964687343313516E-2</v>
      </c>
      <c r="ED471" s="60">
        <v>3.5360992174811749E-2</v>
      </c>
      <c r="EE471" s="60">
        <v>4.8346010008852594E-2</v>
      </c>
      <c r="EF471" s="60">
        <v>4.8969102988046617E-2</v>
      </c>
      <c r="EG471" s="60">
        <v>4.9853879374623017E-2</v>
      </c>
      <c r="EH471" s="60">
        <v>-3.1988873435326859E-2</v>
      </c>
      <c r="EI471" s="60">
        <v>1.1135057471264309E-2</v>
      </c>
      <c r="EJ471" s="60">
        <v>-0.27825577264653645</v>
      </c>
      <c r="EK471" s="60">
        <v>7.7053319617465199E-2</v>
      </c>
      <c r="EL471" s="60">
        <v>5.9567875846562979E-2</v>
      </c>
      <c r="EM471" s="60">
        <v>-0.78977932636469217</v>
      </c>
      <c r="EN471" s="60">
        <v>1.6464088397790055</v>
      </c>
      <c r="EO471" s="60">
        <v>0.34079331941544888</v>
      </c>
      <c r="EP471" s="60">
        <v>2.0085949177877316E-2</v>
      </c>
      <c r="EQ471" s="60">
        <v>2.5673901761455564E-2</v>
      </c>
    </row>
    <row r="472" spans="1:147" ht="15" thickBot="1">
      <c r="A472" s="17" t="s">
        <v>1346</v>
      </c>
      <c r="B472" s="17" t="s">
        <v>1347</v>
      </c>
      <c r="C472" s="17" t="s">
        <v>1348</v>
      </c>
      <c r="D472" s="17" t="s">
        <v>5755</v>
      </c>
      <c r="E472" s="19" t="s">
        <v>5583</v>
      </c>
      <c r="F472" s="18" t="s">
        <v>2993</v>
      </c>
      <c r="G472" s="18" t="s">
        <v>863</v>
      </c>
      <c r="H472" s="19" t="s">
        <v>3</v>
      </c>
      <c r="I472" s="18" t="s">
        <v>5727</v>
      </c>
      <c r="J472" s="18">
        <v>0.77</v>
      </c>
      <c r="K472" s="24">
        <v>1231</v>
      </c>
      <c r="L472" s="24" t="s">
        <v>1349</v>
      </c>
      <c r="M472" s="24" t="s">
        <v>1349</v>
      </c>
      <c r="N472" s="24">
        <v>0.75</v>
      </c>
      <c r="O472" s="24">
        <v>0.59</v>
      </c>
      <c r="P472" s="25">
        <v>6.8000000000000005E-3</v>
      </c>
      <c r="Q472" s="25">
        <v>2.76E-2</v>
      </c>
      <c r="R472" s="26">
        <v>12085.91</v>
      </c>
      <c r="S472" s="26">
        <v>5694.21</v>
      </c>
      <c r="T472" s="26">
        <v>9004</v>
      </c>
      <c r="U472" s="26">
        <v>7082.51</v>
      </c>
      <c r="V472" s="26">
        <v>4242.18</v>
      </c>
      <c r="W472" s="26">
        <v>3336.89</v>
      </c>
      <c r="X472" s="50">
        <v>2417.63</v>
      </c>
      <c r="Y472" s="50">
        <v>2529.96</v>
      </c>
      <c r="Z472" s="50">
        <v>2583.14</v>
      </c>
      <c r="AA472" s="50">
        <v>2871.01</v>
      </c>
      <c r="AB472" s="50" t="s">
        <v>4949</v>
      </c>
      <c r="AC472" s="50" t="s">
        <v>4949</v>
      </c>
      <c r="AD472" s="50">
        <v>611.58000000000004</v>
      </c>
      <c r="AE472" s="50">
        <v>578.87</v>
      </c>
      <c r="AF472" s="50">
        <v>529.51</v>
      </c>
      <c r="AG472" s="50">
        <v>686.37</v>
      </c>
      <c r="AH472" s="50" t="s">
        <v>4949</v>
      </c>
      <c r="AI472" s="50" t="s">
        <v>4949</v>
      </c>
      <c r="AJ472" s="59">
        <v>446.40875912408757</v>
      </c>
      <c r="AK472" s="59">
        <v>422.53284671532845</v>
      </c>
      <c r="AL472" s="59">
        <v>386.50364963503648</v>
      </c>
      <c r="AM472" s="59">
        <v>500.99999999999994</v>
      </c>
      <c r="AN472" s="59" t="s">
        <v>5557</v>
      </c>
      <c r="AO472" s="59" t="s">
        <v>5557</v>
      </c>
      <c r="AP472" s="50">
        <v>7082.51</v>
      </c>
      <c r="AQ472" s="50">
        <v>7082.51</v>
      </c>
      <c r="AR472" s="50">
        <v>7082.51</v>
      </c>
      <c r="AS472" s="50">
        <v>7082.51</v>
      </c>
      <c r="AT472" s="50">
        <v>7082.51</v>
      </c>
      <c r="AU472" s="50">
        <v>7082.51</v>
      </c>
      <c r="AV472" s="50">
        <v>8192.15</v>
      </c>
      <c r="AW472" s="50">
        <v>8297.58</v>
      </c>
      <c r="AX472" s="50">
        <v>8344.2099999999991</v>
      </c>
      <c r="AY472" s="50">
        <v>8547.7000000000007</v>
      </c>
      <c r="AZ472" s="50" t="s">
        <v>4949</v>
      </c>
      <c r="BA472" s="50" t="s">
        <v>4949</v>
      </c>
      <c r="BB472" s="59">
        <v>5979.6715328467144</v>
      </c>
      <c r="BC472" s="59">
        <v>6056.6277372262766</v>
      </c>
      <c r="BD472" s="59">
        <v>6090.664233576641</v>
      </c>
      <c r="BE472" s="59">
        <v>6239.1970802919705</v>
      </c>
      <c r="BF472" s="59" t="s">
        <v>5557</v>
      </c>
      <c r="BG472" s="59" t="s">
        <v>5557</v>
      </c>
      <c r="BH472" s="50">
        <v>7082.51</v>
      </c>
      <c r="BI472" s="50">
        <v>7082.51</v>
      </c>
      <c r="BJ472" s="50">
        <v>7082.51</v>
      </c>
      <c r="BK472" s="50">
        <v>7082.51</v>
      </c>
      <c r="BL472" s="50">
        <v>7082.51</v>
      </c>
      <c r="BM472" s="50">
        <v>7082.51</v>
      </c>
      <c r="BN472" s="50">
        <v>362.16</v>
      </c>
      <c r="BO472" s="50">
        <v>482.88</v>
      </c>
      <c r="BP472" s="50">
        <v>482.88</v>
      </c>
      <c r="BQ472" s="50">
        <v>482.88</v>
      </c>
      <c r="BR472" s="50" t="s">
        <v>4949</v>
      </c>
      <c r="BS472" s="50" t="s">
        <v>4949</v>
      </c>
      <c r="BT472" s="59">
        <v>264.35036496350364</v>
      </c>
      <c r="BU472" s="59">
        <v>352.4671532846715</v>
      </c>
      <c r="BV472" s="59">
        <v>352.4671532846715</v>
      </c>
      <c r="BW472" s="59">
        <v>352.4671532846715</v>
      </c>
      <c r="BX472" s="59" t="s">
        <v>5557</v>
      </c>
      <c r="BY472" s="59" t="s">
        <v>5557</v>
      </c>
      <c r="BZ472" s="50">
        <v>7082.51</v>
      </c>
      <c r="CA472" s="50">
        <v>7082.51</v>
      </c>
      <c r="CB472" s="50">
        <v>7082.51</v>
      </c>
      <c r="CC472" s="50">
        <v>7082.51</v>
      </c>
      <c r="CD472" s="50">
        <v>7082.51</v>
      </c>
      <c r="CE472" s="50">
        <v>7082.51</v>
      </c>
      <c r="CF472" s="50">
        <v>958.52</v>
      </c>
      <c r="CG472" s="50">
        <v>859.69</v>
      </c>
      <c r="CH472" s="50">
        <v>890.6</v>
      </c>
      <c r="CI472" s="50">
        <v>1076.17</v>
      </c>
      <c r="CJ472" s="50" t="s">
        <v>4949</v>
      </c>
      <c r="CK472" s="50" t="s">
        <v>4949</v>
      </c>
      <c r="CL472" s="50">
        <v>5.0602726646152424E-2</v>
      </c>
      <c r="CM472" s="50">
        <v>4.7896269292093022E-2</v>
      </c>
      <c r="CN472" s="50">
        <v>4.3812174672821495E-2</v>
      </c>
      <c r="CO472" s="50">
        <v>5.6790924307726934E-2</v>
      </c>
      <c r="CP472" s="50" t="s">
        <v>4949</v>
      </c>
      <c r="CQ472" s="50" t="s">
        <v>4949</v>
      </c>
      <c r="CR472" s="50">
        <v>0.67782649382628202</v>
      </c>
      <c r="CS472" s="50">
        <v>0.6865498750197544</v>
      </c>
      <c r="CT472" s="50">
        <v>0.69040808677211718</v>
      </c>
      <c r="CU472" s="50">
        <v>0.70724504815938571</v>
      </c>
      <c r="CV472" s="50" t="s">
        <v>4949</v>
      </c>
      <c r="CW472" s="50" t="s">
        <v>4949</v>
      </c>
      <c r="CX472" s="50">
        <v>2.9965472190343966E-2</v>
      </c>
      <c r="CY472" s="50">
        <v>3.9953962920458615E-2</v>
      </c>
      <c r="CZ472" s="50">
        <v>3.9953962920458615E-2</v>
      </c>
      <c r="DA472" s="50">
        <v>3.9953962920458615E-2</v>
      </c>
      <c r="DB472" s="50" t="s">
        <v>4949</v>
      </c>
      <c r="DC472" s="50" t="s">
        <v>4949</v>
      </c>
      <c r="DD472" s="50">
        <v>7.9308881168236395E-2</v>
      </c>
      <c r="DE472" s="50">
        <v>7.1131590422235491E-2</v>
      </c>
      <c r="DF472" s="50">
        <v>7.3689114017893562E-2</v>
      </c>
      <c r="DG472" s="50">
        <v>8.9043357099299933E-2</v>
      </c>
      <c r="DH472" s="50" t="s">
        <v>4949</v>
      </c>
      <c r="DI472" s="50" t="s">
        <v>4949</v>
      </c>
      <c r="DJ472" s="50">
        <v>14.72252199221688</v>
      </c>
      <c r="DK472" s="50">
        <v>15.554442275467721</v>
      </c>
      <c r="DL472" s="50">
        <v>17.004400294612001</v>
      </c>
      <c r="DM472" s="50">
        <v>13.118288969506242</v>
      </c>
      <c r="DN472" s="50" t="s">
        <v>4949</v>
      </c>
      <c r="DO472" s="50" t="s">
        <v>4949</v>
      </c>
      <c r="DP472" s="50">
        <v>1.099100968610194</v>
      </c>
      <c r="DQ472" s="50">
        <v>1.0851356660616711</v>
      </c>
      <c r="DR472" s="50">
        <v>1.0790715957532231</v>
      </c>
      <c r="DS472" s="50">
        <v>1.0533827813329901</v>
      </c>
      <c r="DT472" s="50" t="s">
        <v>4949</v>
      </c>
      <c r="DU472" s="50" t="s">
        <v>4949</v>
      </c>
      <c r="DV472" s="58">
        <v>4.0222123500666375E-2</v>
      </c>
      <c r="DW472" s="58">
        <v>5.3629498000888495E-2</v>
      </c>
      <c r="DX472" s="58">
        <v>5.3629498000888495E-2</v>
      </c>
      <c r="DY472" s="58">
        <v>5.3629498000888495E-2</v>
      </c>
      <c r="DZ472" s="58" t="s">
        <v>4949</v>
      </c>
      <c r="EA472" s="58" t="s">
        <v>4949</v>
      </c>
      <c r="EB472" s="60">
        <v>7.4654394755955408E-2</v>
      </c>
      <c r="EC472" s="60">
        <v>6.9763714239573463E-2</v>
      </c>
      <c r="ED472" s="60">
        <v>6.3458374130085413E-2</v>
      </c>
      <c r="EE472" s="60">
        <v>8.0298793827579346E-2</v>
      </c>
      <c r="EF472" s="60" t="s">
        <v>4949</v>
      </c>
      <c r="EG472" s="60" t="s">
        <v>4949</v>
      </c>
      <c r="EH472" s="60">
        <v>4.6462858253744299E-2</v>
      </c>
      <c r="EI472" s="60">
        <v>2.1020095179370424E-2</v>
      </c>
      <c r="EJ472" s="60">
        <v>0.11144188855424031</v>
      </c>
      <c r="EK472" s="60" t="s">
        <v>4949</v>
      </c>
      <c r="EL472" s="60" t="s">
        <v>4949</v>
      </c>
      <c r="EM472" s="60">
        <v>-5.3484417410641361E-2</v>
      </c>
      <c r="EN472" s="60">
        <v>-8.5269576934372204E-2</v>
      </c>
      <c r="EO472" s="60">
        <v>0.2962361428490492</v>
      </c>
      <c r="EP472" s="60" t="s">
        <v>4949</v>
      </c>
      <c r="EQ472" s="60" t="s">
        <v>4949</v>
      </c>
    </row>
    <row r="473" spans="1:147" ht="15" thickBot="1">
      <c r="A473" s="17" t="s">
        <v>4887</v>
      </c>
      <c r="B473" s="17" t="s">
        <v>4888</v>
      </c>
      <c r="C473" s="17" t="s">
        <v>4889</v>
      </c>
      <c r="D473" s="17" t="s">
        <v>5680</v>
      </c>
      <c r="E473" s="19" t="s">
        <v>5583</v>
      </c>
      <c r="F473" s="18" t="s">
        <v>4556</v>
      </c>
      <c r="G473" s="18" t="s">
        <v>4557</v>
      </c>
      <c r="H473" s="19" t="s">
        <v>3</v>
      </c>
      <c r="I473" s="18" t="s">
        <v>5727</v>
      </c>
      <c r="J473" s="18">
        <v>3.4</v>
      </c>
      <c r="K473" s="24">
        <v>1231</v>
      </c>
      <c r="L473" s="24" t="s">
        <v>1349</v>
      </c>
      <c r="M473" s="24" t="s">
        <v>864</v>
      </c>
      <c r="N473" s="24">
        <v>3.44</v>
      </c>
      <c r="O473" s="24">
        <v>2.71</v>
      </c>
      <c r="P473" s="25">
        <v>1.18E-2</v>
      </c>
      <c r="Q473" s="25">
        <v>0.11689999999999999</v>
      </c>
      <c r="R473" s="26">
        <v>6242.73</v>
      </c>
      <c r="S473" s="26">
        <v>2408.73</v>
      </c>
      <c r="T473" s="26">
        <v>21475</v>
      </c>
      <c r="U473" s="26">
        <v>16892.16</v>
      </c>
      <c r="V473" s="26">
        <v>8286.0300000000007</v>
      </c>
      <c r="W473" s="26">
        <v>6517.76</v>
      </c>
      <c r="X473" s="50">
        <v>67155.259999999995</v>
      </c>
      <c r="Y473" s="50">
        <v>67379.08</v>
      </c>
      <c r="Z473" s="50">
        <v>70895.59</v>
      </c>
      <c r="AA473" s="50">
        <v>74797.67</v>
      </c>
      <c r="AB473" s="50">
        <v>79895.789999999994</v>
      </c>
      <c r="AC473" s="50" t="s">
        <v>4949</v>
      </c>
      <c r="AD473" s="50">
        <v>1360.39</v>
      </c>
      <c r="AE473" s="50">
        <v>1169.81</v>
      </c>
      <c r="AF473" s="50">
        <v>1211.33</v>
      </c>
      <c r="AG473" s="50">
        <v>1621.34</v>
      </c>
      <c r="AH473" s="50">
        <v>1596.73</v>
      </c>
      <c r="AI473" s="50" t="s">
        <v>4949</v>
      </c>
      <c r="AJ473" s="59">
        <v>1360.39</v>
      </c>
      <c r="AK473" s="59">
        <v>1169.81</v>
      </c>
      <c r="AL473" s="59">
        <v>1211.33</v>
      </c>
      <c r="AM473" s="59">
        <v>1621.34</v>
      </c>
      <c r="AN473" s="59">
        <v>1596.73</v>
      </c>
      <c r="AO473" s="59" t="s">
        <v>4949</v>
      </c>
      <c r="AP473" s="50">
        <v>16892.16</v>
      </c>
      <c r="AQ473" s="50">
        <v>16892.16</v>
      </c>
      <c r="AR473" s="50">
        <v>16892.16</v>
      </c>
      <c r="AS473" s="50">
        <v>16892.16</v>
      </c>
      <c r="AT473" s="50">
        <v>16892.16</v>
      </c>
      <c r="AU473" s="50">
        <v>16892.16</v>
      </c>
      <c r="AV473" s="50">
        <v>20172.84</v>
      </c>
      <c r="AW473" s="50">
        <v>19860.73</v>
      </c>
      <c r="AX473" s="50">
        <v>20466.400000000001</v>
      </c>
      <c r="AY473" s="50">
        <v>21277.06</v>
      </c>
      <c r="AZ473" s="50">
        <v>22075.43</v>
      </c>
      <c r="BA473" s="50" t="s">
        <v>4949</v>
      </c>
      <c r="BB473" s="59">
        <v>20172.84</v>
      </c>
      <c r="BC473" s="59">
        <v>19860.73</v>
      </c>
      <c r="BD473" s="59">
        <v>20466.400000000001</v>
      </c>
      <c r="BE473" s="59">
        <v>21277.06</v>
      </c>
      <c r="BF473" s="59">
        <v>22075.43</v>
      </c>
      <c r="BG473" s="59" t="s">
        <v>4949</v>
      </c>
      <c r="BH473" s="50">
        <v>16892.16</v>
      </c>
      <c r="BI473" s="50">
        <v>16892.16</v>
      </c>
      <c r="BJ473" s="50">
        <v>16892.16</v>
      </c>
      <c r="BK473" s="50">
        <v>16892.16</v>
      </c>
      <c r="BL473" s="50">
        <v>16892.16</v>
      </c>
      <c r="BM473" s="50">
        <v>16892.16</v>
      </c>
      <c r="BN473" s="50">
        <v>794.98</v>
      </c>
      <c r="BO473" s="50">
        <v>796.31</v>
      </c>
      <c r="BP473" s="50">
        <v>605.66</v>
      </c>
      <c r="BQ473" s="50">
        <v>810.67</v>
      </c>
      <c r="BR473" s="50">
        <v>798.37</v>
      </c>
      <c r="BS473" s="50" t="s">
        <v>4949</v>
      </c>
      <c r="BT473" s="59">
        <v>794.98</v>
      </c>
      <c r="BU473" s="59">
        <v>796.31</v>
      </c>
      <c r="BV473" s="59">
        <v>605.66</v>
      </c>
      <c r="BW473" s="59">
        <v>810.67</v>
      </c>
      <c r="BX473" s="59">
        <v>798.37</v>
      </c>
      <c r="BY473" s="59" t="s">
        <v>4949</v>
      </c>
      <c r="BZ473" s="50">
        <v>16892.16</v>
      </c>
      <c r="CA473" s="50">
        <v>16892.16</v>
      </c>
      <c r="CB473" s="50">
        <v>16892.16</v>
      </c>
      <c r="CC473" s="50">
        <v>16892.16</v>
      </c>
      <c r="CD473" s="50">
        <v>16892.16</v>
      </c>
      <c r="CE473" s="50">
        <v>16892.16</v>
      </c>
      <c r="CF473" s="50">
        <v>3885.31</v>
      </c>
      <c r="CG473" s="50">
        <v>1371.77</v>
      </c>
      <c r="CH473" s="50">
        <v>2204.66</v>
      </c>
      <c r="CI473" s="50">
        <v>2130.77</v>
      </c>
      <c r="CJ473" s="50">
        <v>1897.06</v>
      </c>
      <c r="CK473" s="50" t="s">
        <v>4949</v>
      </c>
      <c r="CL473" s="50">
        <v>0.21791587975132679</v>
      </c>
      <c r="CM473" s="50">
        <v>0.1873875692205173</v>
      </c>
      <c r="CN473" s="50">
        <v>0.19403850558970195</v>
      </c>
      <c r="CO473" s="50">
        <v>0.25971650223540022</v>
      </c>
      <c r="CP473" s="50">
        <v>0.2557743166851682</v>
      </c>
      <c r="CQ473" s="50" t="s">
        <v>4949</v>
      </c>
      <c r="CR473" s="50">
        <v>3.2314131798107559</v>
      </c>
      <c r="CS473" s="50">
        <v>3.1814174247484677</v>
      </c>
      <c r="CT473" s="50">
        <v>3.2784374784749626</v>
      </c>
      <c r="CU473" s="50">
        <v>3.4082941277293752</v>
      </c>
      <c r="CV473" s="50">
        <v>3.5361820870036027</v>
      </c>
      <c r="CW473" s="50" t="s">
        <v>4949</v>
      </c>
      <c r="CX473" s="50">
        <v>0.12734492761980737</v>
      </c>
      <c r="CY473" s="50">
        <v>0.12755797543702835</v>
      </c>
      <c r="CZ473" s="50">
        <v>9.7018451863207289E-2</v>
      </c>
      <c r="DA473" s="50">
        <v>0.12985825111770011</v>
      </c>
      <c r="DB473" s="50">
        <v>0.1278879592742278</v>
      </c>
      <c r="DC473" s="50" t="s">
        <v>4949</v>
      </c>
      <c r="DD473" s="50">
        <v>0.62237354490743635</v>
      </c>
      <c r="DE473" s="50">
        <v>0.2197388001723605</v>
      </c>
      <c r="DF473" s="50">
        <v>0.35315639151460981</v>
      </c>
      <c r="DG473" s="50">
        <v>0.34132022368418946</v>
      </c>
      <c r="DH473" s="50">
        <v>0.30388307679492788</v>
      </c>
      <c r="DI473" s="50" t="s">
        <v>4949</v>
      </c>
      <c r="DJ473" s="50">
        <v>12.417145083395202</v>
      </c>
      <c r="DK473" s="50">
        <v>14.440088561390311</v>
      </c>
      <c r="DL473" s="50">
        <v>13.945134686666723</v>
      </c>
      <c r="DM473" s="50">
        <v>10.418641370718049</v>
      </c>
      <c r="DN473" s="50">
        <v>10.57922128349815</v>
      </c>
      <c r="DO473" s="50" t="s">
        <v>4949</v>
      </c>
      <c r="DP473" s="50">
        <v>0.8373714360496588</v>
      </c>
      <c r="DQ473" s="50">
        <v>0.85053067032279273</v>
      </c>
      <c r="DR473" s="50">
        <v>0.8253605910174725</v>
      </c>
      <c r="DS473" s="50">
        <v>0.79391419679222597</v>
      </c>
      <c r="DT473" s="50">
        <v>0.76520185563769316</v>
      </c>
      <c r="DU473" s="50" t="s">
        <v>4949</v>
      </c>
      <c r="DV473" s="58">
        <v>4.7062069030840342E-2</v>
      </c>
      <c r="DW473" s="58">
        <v>4.714080378116238E-2</v>
      </c>
      <c r="DX473" s="58">
        <v>3.5854502917329695E-2</v>
      </c>
      <c r="DY473" s="58">
        <v>4.7990902288398876E-2</v>
      </c>
      <c r="DZ473" s="58">
        <v>4.7262753845570965E-2</v>
      </c>
      <c r="EA473" s="58" t="s">
        <v>4949</v>
      </c>
      <c r="EB473" s="60">
        <v>6.7436711935453808E-2</v>
      </c>
      <c r="EC473" s="60">
        <v>5.8900654709066587E-2</v>
      </c>
      <c r="ED473" s="60">
        <v>5.9186276042684588E-2</v>
      </c>
      <c r="EE473" s="60">
        <v>7.6201317287256778E-2</v>
      </c>
      <c r="EF473" s="60">
        <v>7.2330640898048193E-2</v>
      </c>
      <c r="EG473" s="60" t="s">
        <v>4949</v>
      </c>
      <c r="EH473" s="60">
        <v>3.3328737019260313E-3</v>
      </c>
      <c r="EI473" s="60">
        <v>5.2189937885765092E-2</v>
      </c>
      <c r="EJ473" s="60">
        <v>5.5039812772557539E-2</v>
      </c>
      <c r="EK473" s="60">
        <v>6.8158807620611661E-2</v>
      </c>
      <c r="EL473" s="60" t="s">
        <v>4949</v>
      </c>
      <c r="EM473" s="60">
        <v>-0.14009217944854058</v>
      </c>
      <c r="EN473" s="60">
        <v>3.5492943298484292E-2</v>
      </c>
      <c r="EO473" s="60">
        <v>0.33847919229276902</v>
      </c>
      <c r="EP473" s="60">
        <v>-1.5178802718738726E-2</v>
      </c>
      <c r="EQ473" s="60" t="s">
        <v>4949</v>
      </c>
    </row>
    <row r="474" spans="1:147" ht="15" thickBot="1">
      <c r="A474" s="17" t="s">
        <v>4536</v>
      </c>
      <c r="B474" s="17" t="s">
        <v>4537</v>
      </c>
      <c r="C474" s="17" t="s">
        <v>4538</v>
      </c>
      <c r="D474" s="17" t="s">
        <v>5748</v>
      </c>
      <c r="E474" s="19" t="s">
        <v>5584</v>
      </c>
      <c r="F474" s="18" t="s">
        <v>3834</v>
      </c>
      <c r="G474" s="18" t="s">
        <v>3835</v>
      </c>
      <c r="H474" s="19" t="s">
        <v>3</v>
      </c>
      <c r="I474" s="18" t="s">
        <v>5801</v>
      </c>
      <c r="J474" s="18">
        <v>0.06</v>
      </c>
      <c r="K474" s="24">
        <v>1231</v>
      </c>
      <c r="L474" s="24" t="s">
        <v>4</v>
      </c>
      <c r="M474" s="24" t="s">
        <v>4</v>
      </c>
      <c r="N474" s="24">
        <v>2.6</v>
      </c>
      <c r="O474" s="24">
        <v>0.38</v>
      </c>
      <c r="P474" s="25">
        <v>-3.4000000000000002E-3</v>
      </c>
      <c r="Q474" s="25">
        <v>3.1300000000000001E-2</v>
      </c>
      <c r="R474" s="26">
        <v>960.33</v>
      </c>
      <c r="S474" s="26">
        <v>904.51</v>
      </c>
      <c r="T474" s="26">
        <v>2497.81</v>
      </c>
      <c r="U474" s="26">
        <v>360.16</v>
      </c>
      <c r="V474" s="26">
        <v>2352.62</v>
      </c>
      <c r="W474" s="26">
        <v>339.22</v>
      </c>
      <c r="X474" s="50">
        <v>84.02</v>
      </c>
      <c r="Y474" s="50">
        <v>110.32</v>
      </c>
      <c r="Z474" s="50">
        <v>160.41999999999999</v>
      </c>
      <c r="AA474" s="50">
        <v>144.21</v>
      </c>
      <c r="AB474" s="50">
        <v>144.15</v>
      </c>
      <c r="AC474" s="50">
        <v>144.1</v>
      </c>
      <c r="AD474" s="50">
        <v>-32.11</v>
      </c>
      <c r="AE474" s="50">
        <v>-28.54</v>
      </c>
      <c r="AF474" s="50">
        <v>-28.75</v>
      </c>
      <c r="AG474" s="50">
        <v>-6.82</v>
      </c>
      <c r="AH474" s="50">
        <v>-10.24</v>
      </c>
      <c r="AI474" s="50">
        <v>-9.99</v>
      </c>
      <c r="AJ474" s="59">
        <v>-4.6603773584905666</v>
      </c>
      <c r="AK474" s="59">
        <v>-4.1422351233671986</v>
      </c>
      <c r="AL474" s="59">
        <v>-4.1727140783744563</v>
      </c>
      <c r="AM474" s="59">
        <v>-0.9898403483309145</v>
      </c>
      <c r="AN474" s="59">
        <v>-1.4862119013062409</v>
      </c>
      <c r="AO474" s="59">
        <v>-1.4499274310595067</v>
      </c>
      <c r="AP474" s="50">
        <v>360.16</v>
      </c>
      <c r="AQ474" s="50">
        <v>360.16</v>
      </c>
      <c r="AR474" s="50">
        <v>360.16</v>
      </c>
      <c r="AS474" s="50">
        <v>360.16</v>
      </c>
      <c r="AT474" s="50">
        <v>360.16</v>
      </c>
      <c r="AU474" s="50">
        <v>360.16</v>
      </c>
      <c r="AV474" s="50" t="s">
        <v>4949</v>
      </c>
      <c r="AW474" s="50" t="s">
        <v>4949</v>
      </c>
      <c r="AX474" s="50" t="s">
        <v>4949</v>
      </c>
      <c r="AY474" s="50" t="s">
        <v>4949</v>
      </c>
      <c r="AZ474" s="50" t="s">
        <v>4949</v>
      </c>
      <c r="BA474" s="50" t="s">
        <v>4949</v>
      </c>
      <c r="BB474" s="59" t="s">
        <v>5557</v>
      </c>
      <c r="BC474" s="59" t="s">
        <v>5557</v>
      </c>
      <c r="BD474" s="59" t="s">
        <v>5557</v>
      </c>
      <c r="BE474" s="59" t="s">
        <v>5557</v>
      </c>
      <c r="BF474" s="59" t="s">
        <v>5557</v>
      </c>
      <c r="BG474" s="59" t="s">
        <v>5557</v>
      </c>
      <c r="BH474" s="50">
        <v>360.16</v>
      </c>
      <c r="BI474" s="50">
        <v>360.16</v>
      </c>
      <c r="BJ474" s="50">
        <v>360.16</v>
      </c>
      <c r="BK474" s="50">
        <v>360.16</v>
      </c>
      <c r="BL474" s="50">
        <v>360.16</v>
      </c>
      <c r="BM474" s="50">
        <v>360.16</v>
      </c>
      <c r="BN474" s="50" t="s">
        <v>4949</v>
      </c>
      <c r="BO474" s="50" t="s">
        <v>4949</v>
      </c>
      <c r="BP474" s="50" t="s">
        <v>4949</v>
      </c>
      <c r="BQ474" s="50" t="s">
        <v>4949</v>
      </c>
      <c r="BR474" s="50" t="s">
        <v>4949</v>
      </c>
      <c r="BS474" s="50" t="s">
        <v>4949</v>
      </c>
      <c r="BT474" s="59" t="s">
        <v>5557</v>
      </c>
      <c r="BU474" s="59" t="s">
        <v>5557</v>
      </c>
      <c r="BV474" s="59" t="s">
        <v>5557</v>
      </c>
      <c r="BW474" s="59" t="s">
        <v>5557</v>
      </c>
      <c r="BX474" s="59" t="s">
        <v>5557</v>
      </c>
      <c r="BY474" s="59" t="s">
        <v>5557</v>
      </c>
      <c r="BZ474" s="50">
        <v>360.16</v>
      </c>
      <c r="CA474" s="50">
        <v>360.16</v>
      </c>
      <c r="CB474" s="50">
        <v>360.16</v>
      </c>
      <c r="CC474" s="50">
        <v>360.16</v>
      </c>
      <c r="CD474" s="50">
        <v>360.16</v>
      </c>
      <c r="CE474" s="50">
        <v>360.16</v>
      </c>
      <c r="CF474" s="50" t="s">
        <v>4949</v>
      </c>
      <c r="CG474" s="50" t="s">
        <v>4949</v>
      </c>
      <c r="CH474" s="50" t="s">
        <v>4949</v>
      </c>
      <c r="CI474" s="50" t="s">
        <v>4949</v>
      </c>
      <c r="CJ474" s="50" t="s">
        <v>4949</v>
      </c>
      <c r="CK474" s="50" t="s">
        <v>4949</v>
      </c>
      <c r="CL474" s="50">
        <v>-3.3436422896296066E-2</v>
      </c>
      <c r="CM474" s="50">
        <v>-2.9718950777336956E-2</v>
      </c>
      <c r="CN474" s="50">
        <v>-2.9937625607863963E-2</v>
      </c>
      <c r="CO474" s="50">
        <v>-7.1017254485437296E-3</v>
      </c>
      <c r="CP474" s="50">
        <v>-1.0663001259983547E-2</v>
      </c>
      <c r="CQ474" s="50">
        <v>-1.040267408078473E-2</v>
      </c>
      <c r="CR474" s="50" t="s">
        <v>4949</v>
      </c>
      <c r="CS474" s="50" t="s">
        <v>4949</v>
      </c>
      <c r="CT474" s="50" t="s">
        <v>4949</v>
      </c>
      <c r="CU474" s="50" t="s">
        <v>4949</v>
      </c>
      <c r="CV474" s="50" t="s">
        <v>4949</v>
      </c>
      <c r="CW474" s="50" t="s">
        <v>4949</v>
      </c>
      <c r="CX474" s="50" t="s">
        <v>4949</v>
      </c>
      <c r="CY474" s="50" t="s">
        <v>4949</v>
      </c>
      <c r="CZ474" s="50" t="s">
        <v>4949</v>
      </c>
      <c r="DA474" s="50" t="s">
        <v>4949</v>
      </c>
      <c r="DB474" s="50" t="s">
        <v>4949</v>
      </c>
      <c r="DC474" s="50" t="s">
        <v>4949</v>
      </c>
      <c r="DD474" s="50" t="s">
        <v>4949</v>
      </c>
      <c r="DE474" s="50" t="s">
        <v>4949</v>
      </c>
      <c r="DF474" s="50" t="s">
        <v>4949</v>
      </c>
      <c r="DG474" s="50" t="s">
        <v>4949</v>
      </c>
      <c r="DH474" s="50" t="s">
        <v>4949</v>
      </c>
      <c r="DI474" s="50" t="s">
        <v>4949</v>
      </c>
      <c r="DJ474" s="50">
        <v>-77.7891622547493</v>
      </c>
      <c r="DK474" s="50">
        <v>-87.519621583742122</v>
      </c>
      <c r="DL474" s="50">
        <v>-86.880347826086961</v>
      </c>
      <c r="DM474" s="50">
        <v>-366.24780058651027</v>
      </c>
      <c r="DN474" s="50">
        <v>-243.9267578125</v>
      </c>
      <c r="DO474" s="50">
        <v>-250.03103103103103</v>
      </c>
      <c r="DP474" s="50" t="s">
        <v>4949</v>
      </c>
      <c r="DQ474" s="50" t="s">
        <v>4949</v>
      </c>
      <c r="DR474" s="50" t="s">
        <v>4949</v>
      </c>
      <c r="DS474" s="50" t="s">
        <v>4949</v>
      </c>
      <c r="DT474" s="50" t="s">
        <v>4949</v>
      </c>
      <c r="DU474" s="50" t="s">
        <v>4949</v>
      </c>
      <c r="DV474" s="58" t="s">
        <v>4949</v>
      </c>
      <c r="DW474" s="58" t="s">
        <v>4949</v>
      </c>
      <c r="DX474" s="58" t="s">
        <v>4949</v>
      </c>
      <c r="DY474" s="58" t="s">
        <v>4949</v>
      </c>
      <c r="DZ474" s="58" t="s">
        <v>4949</v>
      </c>
      <c r="EA474" s="58" t="s">
        <v>4949</v>
      </c>
      <c r="EB474" s="60" t="s">
        <v>4949</v>
      </c>
      <c r="EC474" s="60" t="s">
        <v>4949</v>
      </c>
      <c r="ED474" s="60" t="s">
        <v>4949</v>
      </c>
      <c r="EE474" s="60" t="s">
        <v>4949</v>
      </c>
      <c r="EF474" s="60" t="s">
        <v>4949</v>
      </c>
      <c r="EG474" s="60" t="s">
        <v>4949</v>
      </c>
      <c r="EH474" s="60">
        <v>0.31302070935491555</v>
      </c>
      <c r="EI474" s="60">
        <v>0.45413343002175477</v>
      </c>
      <c r="EJ474" s="60">
        <v>-0.10104725096621359</v>
      </c>
      <c r="EK474" s="60">
        <v>-4.1605991262738673E-4</v>
      </c>
      <c r="EL474" s="60">
        <v>-3.4686090877567022E-4</v>
      </c>
      <c r="EM474" s="60">
        <v>-0.11118031765805048</v>
      </c>
      <c r="EN474" s="60">
        <v>7.3580939032935611E-3</v>
      </c>
      <c r="EO474" s="60">
        <v>-0.76278260869565218</v>
      </c>
      <c r="EP474" s="60">
        <v>0.50146627565982405</v>
      </c>
      <c r="EQ474" s="60">
        <v>-2.44140625E-2</v>
      </c>
    </row>
    <row r="475" spans="1:147" ht="15" thickBot="1">
      <c r="A475" s="17" t="s">
        <v>4539</v>
      </c>
      <c r="B475" s="17" t="s">
        <v>4540</v>
      </c>
      <c r="C475" s="17" t="s">
        <v>4541</v>
      </c>
      <c r="D475" s="17" t="s">
        <v>5744</v>
      </c>
      <c r="E475" s="19" t="s">
        <v>5584</v>
      </c>
      <c r="F475" s="18" t="s">
        <v>3080</v>
      </c>
      <c r="G475" s="18" t="s">
        <v>2176</v>
      </c>
      <c r="H475" s="19" t="s">
        <v>3</v>
      </c>
      <c r="I475" s="18" t="s">
        <v>5801</v>
      </c>
      <c r="J475" s="18">
        <v>0.03</v>
      </c>
      <c r="K475" s="24">
        <v>1231</v>
      </c>
      <c r="L475" s="24" t="s">
        <v>4</v>
      </c>
      <c r="M475" s="24" t="s">
        <v>4</v>
      </c>
      <c r="N475" s="24">
        <v>5.85</v>
      </c>
      <c r="O475" s="24">
        <v>0.84</v>
      </c>
      <c r="P475" s="25">
        <v>2.0000000000000001E-4</v>
      </c>
      <c r="Q475" s="25">
        <v>3.4300000000000004E-2</v>
      </c>
      <c r="R475" s="26">
        <v>500</v>
      </c>
      <c r="S475" s="26">
        <v>498.71</v>
      </c>
      <c r="T475" s="26">
        <v>2923.5</v>
      </c>
      <c r="U475" s="26">
        <v>421.54</v>
      </c>
      <c r="V475" s="26">
        <v>2915.95</v>
      </c>
      <c r="W475" s="26">
        <v>420.45</v>
      </c>
      <c r="X475" s="50">
        <v>602.88</v>
      </c>
      <c r="Y475" s="50">
        <v>744.39</v>
      </c>
      <c r="Z475" s="50">
        <v>813.93</v>
      </c>
      <c r="AA475" s="50" t="s">
        <v>4949</v>
      </c>
      <c r="AB475" s="50" t="s">
        <v>4949</v>
      </c>
      <c r="AC475" s="50" t="s">
        <v>4949</v>
      </c>
      <c r="AD475" s="50">
        <v>-94.52</v>
      </c>
      <c r="AE475" s="50">
        <v>60.69</v>
      </c>
      <c r="AF475" s="50">
        <v>136.31</v>
      </c>
      <c r="AG475" s="50" t="s">
        <v>4949</v>
      </c>
      <c r="AH475" s="50" t="s">
        <v>4949</v>
      </c>
      <c r="AI475" s="50" t="s">
        <v>4949</v>
      </c>
      <c r="AJ475" s="59">
        <v>-13.718432510885341</v>
      </c>
      <c r="AK475" s="59">
        <v>8.8084179970972425</v>
      </c>
      <c r="AL475" s="59">
        <v>19.783744557329463</v>
      </c>
      <c r="AM475" s="59" t="s">
        <v>5557</v>
      </c>
      <c r="AN475" s="59" t="s">
        <v>5557</v>
      </c>
      <c r="AO475" s="59" t="s">
        <v>5557</v>
      </c>
      <c r="AP475" s="50">
        <v>421.54</v>
      </c>
      <c r="AQ475" s="50">
        <v>421.54</v>
      </c>
      <c r="AR475" s="50">
        <v>421.54</v>
      </c>
      <c r="AS475" s="50">
        <v>421.54</v>
      </c>
      <c r="AT475" s="50">
        <v>421.54</v>
      </c>
      <c r="AU475" s="50">
        <v>421.54</v>
      </c>
      <c r="AV475" s="50" t="s">
        <v>4949</v>
      </c>
      <c r="AW475" s="50" t="s">
        <v>4949</v>
      </c>
      <c r="AX475" s="50" t="s">
        <v>4949</v>
      </c>
      <c r="AY475" s="50" t="s">
        <v>4949</v>
      </c>
      <c r="AZ475" s="50" t="s">
        <v>4949</v>
      </c>
      <c r="BA475" s="50" t="s">
        <v>4949</v>
      </c>
      <c r="BB475" s="59" t="s">
        <v>5557</v>
      </c>
      <c r="BC475" s="59" t="s">
        <v>5557</v>
      </c>
      <c r="BD475" s="59" t="s">
        <v>5557</v>
      </c>
      <c r="BE475" s="59" t="s">
        <v>5557</v>
      </c>
      <c r="BF475" s="59" t="s">
        <v>5557</v>
      </c>
      <c r="BG475" s="59" t="s">
        <v>5557</v>
      </c>
      <c r="BH475" s="50">
        <v>421.54</v>
      </c>
      <c r="BI475" s="50">
        <v>421.54</v>
      </c>
      <c r="BJ475" s="50">
        <v>421.54</v>
      </c>
      <c r="BK475" s="50">
        <v>421.54</v>
      </c>
      <c r="BL475" s="50">
        <v>421.54</v>
      </c>
      <c r="BM475" s="50">
        <v>421.54</v>
      </c>
      <c r="BN475" s="50" t="s">
        <v>4949</v>
      </c>
      <c r="BO475" s="50" t="s">
        <v>4949</v>
      </c>
      <c r="BP475" s="50" t="s">
        <v>4949</v>
      </c>
      <c r="BQ475" s="50" t="s">
        <v>4949</v>
      </c>
      <c r="BR475" s="50" t="s">
        <v>4949</v>
      </c>
      <c r="BS475" s="50" t="s">
        <v>4949</v>
      </c>
      <c r="BT475" s="59" t="s">
        <v>5557</v>
      </c>
      <c r="BU475" s="59" t="s">
        <v>5557</v>
      </c>
      <c r="BV475" s="59" t="s">
        <v>5557</v>
      </c>
      <c r="BW475" s="59" t="s">
        <v>5557</v>
      </c>
      <c r="BX475" s="59" t="s">
        <v>5557</v>
      </c>
      <c r="BY475" s="59" t="s">
        <v>5557</v>
      </c>
      <c r="BZ475" s="50">
        <v>421.54</v>
      </c>
      <c r="CA475" s="50">
        <v>421.54</v>
      </c>
      <c r="CB475" s="50">
        <v>421.54</v>
      </c>
      <c r="CC475" s="50">
        <v>421.54</v>
      </c>
      <c r="CD475" s="50">
        <v>421.54</v>
      </c>
      <c r="CE475" s="50">
        <v>421.54</v>
      </c>
      <c r="CF475" s="50" t="s">
        <v>4949</v>
      </c>
      <c r="CG475" s="50" t="s">
        <v>4949</v>
      </c>
      <c r="CH475" s="50" t="s">
        <v>4949</v>
      </c>
      <c r="CI475" s="50" t="s">
        <v>4949</v>
      </c>
      <c r="CJ475" s="50" t="s">
        <v>4949</v>
      </c>
      <c r="CK475" s="50" t="s">
        <v>4949</v>
      </c>
      <c r="CL475" s="50">
        <v>-0.18903999999999999</v>
      </c>
      <c r="CM475" s="50">
        <v>0.12138</v>
      </c>
      <c r="CN475" s="50">
        <v>0.27262000000000003</v>
      </c>
      <c r="CO475" s="50" t="s">
        <v>4949</v>
      </c>
      <c r="CP475" s="50" t="s">
        <v>4949</v>
      </c>
      <c r="CQ475" s="50" t="s">
        <v>4949</v>
      </c>
      <c r="CR475" s="50" t="s">
        <v>4949</v>
      </c>
      <c r="CS475" s="50" t="s">
        <v>4949</v>
      </c>
      <c r="CT475" s="50" t="s">
        <v>4949</v>
      </c>
      <c r="CU475" s="50" t="s">
        <v>4949</v>
      </c>
      <c r="CV475" s="50" t="s">
        <v>4949</v>
      </c>
      <c r="CW475" s="50" t="s">
        <v>4949</v>
      </c>
      <c r="CX475" s="50" t="s">
        <v>4949</v>
      </c>
      <c r="CY475" s="50" t="s">
        <v>4949</v>
      </c>
      <c r="CZ475" s="50" t="s">
        <v>4949</v>
      </c>
      <c r="DA475" s="50" t="s">
        <v>4949</v>
      </c>
      <c r="DB475" s="50" t="s">
        <v>4949</v>
      </c>
      <c r="DC475" s="50" t="s">
        <v>4949</v>
      </c>
      <c r="DD475" s="50" t="s">
        <v>4949</v>
      </c>
      <c r="DE475" s="50" t="s">
        <v>4949</v>
      </c>
      <c r="DF475" s="50" t="s">
        <v>4949</v>
      </c>
      <c r="DG475" s="50" t="s">
        <v>4949</v>
      </c>
      <c r="DH475" s="50" t="s">
        <v>4949</v>
      </c>
      <c r="DI475" s="50" t="s">
        <v>4949</v>
      </c>
      <c r="DJ475" s="50">
        <v>-30.929961912822684</v>
      </c>
      <c r="DK475" s="50">
        <v>48.171033119130009</v>
      </c>
      <c r="DL475" s="50">
        <v>21.447435991489986</v>
      </c>
      <c r="DM475" s="50" t="s">
        <v>4949</v>
      </c>
      <c r="DN475" s="50" t="s">
        <v>4949</v>
      </c>
      <c r="DO475" s="50" t="s">
        <v>4949</v>
      </c>
      <c r="DP475" s="50" t="s">
        <v>4949</v>
      </c>
      <c r="DQ475" s="50" t="s">
        <v>4949</v>
      </c>
      <c r="DR475" s="50" t="s">
        <v>4949</v>
      </c>
      <c r="DS475" s="50" t="s">
        <v>4949</v>
      </c>
      <c r="DT475" s="50" t="s">
        <v>4949</v>
      </c>
      <c r="DU475" s="50" t="s">
        <v>4949</v>
      </c>
      <c r="DV475" s="58" t="s">
        <v>4949</v>
      </c>
      <c r="DW475" s="58" t="s">
        <v>4949</v>
      </c>
      <c r="DX475" s="58" t="s">
        <v>4949</v>
      </c>
      <c r="DY475" s="58" t="s">
        <v>4949</v>
      </c>
      <c r="DZ475" s="58" t="s">
        <v>4949</v>
      </c>
      <c r="EA475" s="58" t="s">
        <v>4949</v>
      </c>
      <c r="EB475" s="60" t="s">
        <v>4949</v>
      </c>
      <c r="EC475" s="60" t="s">
        <v>4949</v>
      </c>
      <c r="ED475" s="60" t="s">
        <v>4949</v>
      </c>
      <c r="EE475" s="60" t="s">
        <v>4949</v>
      </c>
      <c r="EF475" s="60" t="s">
        <v>4949</v>
      </c>
      <c r="EG475" s="60" t="s">
        <v>4949</v>
      </c>
      <c r="EH475" s="60">
        <v>0.23472332802547768</v>
      </c>
      <c r="EI475" s="60">
        <v>9.3418772417684259E-2</v>
      </c>
      <c r="EJ475" s="60" t="s">
        <v>4949</v>
      </c>
      <c r="EK475" s="60" t="s">
        <v>4949</v>
      </c>
      <c r="EL475" s="60" t="s">
        <v>4949</v>
      </c>
      <c r="EM475" s="60">
        <v>-1.6420863309352518</v>
      </c>
      <c r="EN475" s="60">
        <v>1.2460042840665677</v>
      </c>
      <c r="EO475" s="60" t="s">
        <v>4949</v>
      </c>
      <c r="EP475" s="60" t="s">
        <v>4949</v>
      </c>
      <c r="EQ475" s="60" t="s">
        <v>4949</v>
      </c>
    </row>
    <row r="476" spans="1:147" ht="15" thickBot="1">
      <c r="A476" s="17" t="s">
        <v>4542</v>
      </c>
      <c r="B476" s="17" t="s">
        <v>4543</v>
      </c>
      <c r="C476" s="17" t="s">
        <v>4544</v>
      </c>
      <c r="D476" s="17" t="s">
        <v>5748</v>
      </c>
      <c r="E476" s="19" t="s">
        <v>5584</v>
      </c>
      <c r="F476" s="18" t="s">
        <v>3015</v>
      </c>
      <c r="G476" s="18" t="s">
        <v>1141</v>
      </c>
      <c r="H476" s="19" t="s">
        <v>3</v>
      </c>
      <c r="I476" s="18" t="s">
        <v>5801</v>
      </c>
      <c r="J476" s="18">
        <v>0.04</v>
      </c>
      <c r="K476" s="24">
        <v>1231</v>
      </c>
      <c r="L476" s="24" t="s">
        <v>4</v>
      </c>
      <c r="M476" s="24" t="s">
        <v>4</v>
      </c>
      <c r="N476" s="24">
        <v>3.37</v>
      </c>
      <c r="O476" s="24">
        <v>0.49</v>
      </c>
      <c r="P476" s="25">
        <v>9.0000000000000011E-3</v>
      </c>
      <c r="Q476" s="25">
        <v>4.1100000000000005E-2</v>
      </c>
      <c r="R476" s="26">
        <v>1938.27</v>
      </c>
      <c r="S476" s="26">
        <v>1932.79</v>
      </c>
      <c r="T476" s="26">
        <v>6530.03</v>
      </c>
      <c r="U476" s="26">
        <v>941.56</v>
      </c>
      <c r="V476" s="26">
        <v>6511.56</v>
      </c>
      <c r="W476" s="26">
        <v>938.9</v>
      </c>
      <c r="X476" s="50">
        <v>358.03</v>
      </c>
      <c r="Y476" s="50">
        <v>428.57</v>
      </c>
      <c r="Z476" s="50">
        <v>456.05</v>
      </c>
      <c r="AA476" s="50">
        <v>438.1</v>
      </c>
      <c r="AB476" s="50">
        <v>427.26</v>
      </c>
      <c r="AC476" s="50">
        <v>439.87</v>
      </c>
      <c r="AD476" s="50">
        <v>29.89</v>
      </c>
      <c r="AE476" s="50">
        <v>23.88</v>
      </c>
      <c r="AF476" s="50">
        <v>-98.89</v>
      </c>
      <c r="AG476" s="50">
        <v>10.96</v>
      </c>
      <c r="AH476" s="50">
        <v>-4.46</v>
      </c>
      <c r="AI476" s="50">
        <v>4.03</v>
      </c>
      <c r="AJ476" s="59">
        <v>4.3381712626995652</v>
      </c>
      <c r="AK476" s="59">
        <v>3.4658925979680695</v>
      </c>
      <c r="AL476" s="59">
        <v>-14.352685050798259</v>
      </c>
      <c r="AM476" s="59">
        <v>1.5907111756168362</v>
      </c>
      <c r="AN476" s="59">
        <v>-0.64731494920174171</v>
      </c>
      <c r="AO476" s="59">
        <v>0.58490566037735858</v>
      </c>
      <c r="AP476" s="50">
        <v>941.56</v>
      </c>
      <c r="AQ476" s="50">
        <v>941.56</v>
      </c>
      <c r="AR476" s="50">
        <v>941.56</v>
      </c>
      <c r="AS476" s="50">
        <v>941.56</v>
      </c>
      <c r="AT476" s="50">
        <v>941.56</v>
      </c>
      <c r="AU476" s="50">
        <v>941.56</v>
      </c>
      <c r="AV476" s="50" t="s">
        <v>4949</v>
      </c>
      <c r="AW476" s="50" t="s">
        <v>4949</v>
      </c>
      <c r="AX476" s="50" t="s">
        <v>4949</v>
      </c>
      <c r="AY476" s="50" t="s">
        <v>4949</v>
      </c>
      <c r="AZ476" s="50" t="s">
        <v>4949</v>
      </c>
      <c r="BA476" s="50" t="s">
        <v>4949</v>
      </c>
      <c r="BB476" s="59" t="s">
        <v>5557</v>
      </c>
      <c r="BC476" s="59" t="s">
        <v>5557</v>
      </c>
      <c r="BD476" s="59" t="s">
        <v>5557</v>
      </c>
      <c r="BE476" s="59" t="s">
        <v>5557</v>
      </c>
      <c r="BF476" s="59" t="s">
        <v>5557</v>
      </c>
      <c r="BG476" s="59" t="s">
        <v>5557</v>
      </c>
      <c r="BH476" s="50">
        <v>941.56</v>
      </c>
      <c r="BI476" s="50">
        <v>941.56</v>
      </c>
      <c r="BJ476" s="50">
        <v>941.56</v>
      </c>
      <c r="BK476" s="50">
        <v>941.56</v>
      </c>
      <c r="BL476" s="50">
        <v>941.56</v>
      </c>
      <c r="BM476" s="50">
        <v>941.56</v>
      </c>
      <c r="BN476" s="50" t="s">
        <v>4949</v>
      </c>
      <c r="BO476" s="50" t="s">
        <v>4949</v>
      </c>
      <c r="BP476" s="50" t="s">
        <v>4949</v>
      </c>
      <c r="BQ476" s="50" t="s">
        <v>4949</v>
      </c>
      <c r="BR476" s="50" t="s">
        <v>4949</v>
      </c>
      <c r="BS476" s="50" t="s">
        <v>4949</v>
      </c>
      <c r="BT476" s="59" t="s">
        <v>5557</v>
      </c>
      <c r="BU476" s="59" t="s">
        <v>5557</v>
      </c>
      <c r="BV476" s="59" t="s">
        <v>5557</v>
      </c>
      <c r="BW476" s="59" t="s">
        <v>5557</v>
      </c>
      <c r="BX476" s="59" t="s">
        <v>5557</v>
      </c>
      <c r="BY476" s="59" t="s">
        <v>5557</v>
      </c>
      <c r="BZ476" s="50">
        <v>941.56</v>
      </c>
      <c r="CA476" s="50">
        <v>941.56</v>
      </c>
      <c r="CB476" s="50">
        <v>941.56</v>
      </c>
      <c r="CC476" s="50">
        <v>941.56</v>
      </c>
      <c r="CD476" s="50">
        <v>941.56</v>
      </c>
      <c r="CE476" s="50">
        <v>941.56</v>
      </c>
      <c r="CF476" s="50" t="s">
        <v>4949</v>
      </c>
      <c r="CG476" s="50" t="s">
        <v>4949</v>
      </c>
      <c r="CH476" s="50" t="s">
        <v>4949</v>
      </c>
      <c r="CI476" s="50" t="s">
        <v>4949</v>
      </c>
      <c r="CJ476" s="50" t="s">
        <v>4949</v>
      </c>
      <c r="CK476" s="50" t="s">
        <v>4949</v>
      </c>
      <c r="CL476" s="50">
        <v>1.5420968182967286E-2</v>
      </c>
      <c r="CM476" s="50">
        <v>1.2320264978563358E-2</v>
      </c>
      <c r="CN476" s="50">
        <v>-5.101972377429357E-2</v>
      </c>
      <c r="CO476" s="50">
        <v>5.654526975086031E-3</v>
      </c>
      <c r="CP476" s="50">
        <v>-2.301021013584279E-3</v>
      </c>
      <c r="CQ476" s="50">
        <v>2.0791736961310861E-3</v>
      </c>
      <c r="CR476" s="50" t="s">
        <v>4949</v>
      </c>
      <c r="CS476" s="50" t="s">
        <v>4949</v>
      </c>
      <c r="CT476" s="50" t="s">
        <v>4949</v>
      </c>
      <c r="CU476" s="50" t="s">
        <v>4949</v>
      </c>
      <c r="CV476" s="50" t="s">
        <v>4949</v>
      </c>
      <c r="CW476" s="50" t="s">
        <v>4949</v>
      </c>
      <c r="CX476" s="50" t="s">
        <v>4949</v>
      </c>
      <c r="CY476" s="50" t="s">
        <v>4949</v>
      </c>
      <c r="CZ476" s="50" t="s">
        <v>4949</v>
      </c>
      <c r="DA476" s="50" t="s">
        <v>4949</v>
      </c>
      <c r="DB476" s="50" t="s">
        <v>4949</v>
      </c>
      <c r="DC476" s="50" t="s">
        <v>4949</v>
      </c>
      <c r="DD476" s="50" t="s">
        <v>4949</v>
      </c>
      <c r="DE476" s="50" t="s">
        <v>4949</v>
      </c>
      <c r="DF476" s="50" t="s">
        <v>4949</v>
      </c>
      <c r="DG476" s="50" t="s">
        <v>4949</v>
      </c>
      <c r="DH476" s="50" t="s">
        <v>4949</v>
      </c>
      <c r="DI476" s="50" t="s">
        <v>4949</v>
      </c>
      <c r="DJ476" s="50">
        <v>218.46871863499496</v>
      </c>
      <c r="DK476" s="50">
        <v>273.45184254606363</v>
      </c>
      <c r="DL476" s="50">
        <v>-66.033269289109114</v>
      </c>
      <c r="DM476" s="50">
        <v>595.80565693430651</v>
      </c>
      <c r="DN476" s="50">
        <v>-1464.1322869955156</v>
      </c>
      <c r="DO476" s="50">
        <v>1620.3548387096773</v>
      </c>
      <c r="DP476" s="50" t="s">
        <v>4949</v>
      </c>
      <c r="DQ476" s="50" t="s">
        <v>4949</v>
      </c>
      <c r="DR476" s="50" t="s">
        <v>4949</v>
      </c>
      <c r="DS476" s="50" t="s">
        <v>4949</v>
      </c>
      <c r="DT476" s="50" t="s">
        <v>4949</v>
      </c>
      <c r="DU476" s="50" t="s">
        <v>4949</v>
      </c>
      <c r="DV476" s="58" t="s">
        <v>4949</v>
      </c>
      <c r="DW476" s="58" t="s">
        <v>4949</v>
      </c>
      <c r="DX476" s="58" t="s">
        <v>4949</v>
      </c>
      <c r="DY476" s="58" t="s">
        <v>4949</v>
      </c>
      <c r="DZ476" s="58" t="s">
        <v>4949</v>
      </c>
      <c r="EA476" s="58" t="s">
        <v>4949</v>
      </c>
      <c r="EB476" s="60" t="s">
        <v>4949</v>
      </c>
      <c r="EC476" s="60" t="s">
        <v>4949</v>
      </c>
      <c r="ED476" s="60" t="s">
        <v>4949</v>
      </c>
      <c r="EE476" s="60" t="s">
        <v>4949</v>
      </c>
      <c r="EF476" s="60" t="s">
        <v>4949</v>
      </c>
      <c r="EG476" s="60" t="s">
        <v>4949</v>
      </c>
      <c r="EH476" s="60">
        <v>0.19702259587185433</v>
      </c>
      <c r="EI476" s="60">
        <v>6.412021373404575E-2</v>
      </c>
      <c r="EJ476" s="60">
        <v>-3.9359719329020937E-2</v>
      </c>
      <c r="EK476" s="60">
        <v>-2.4743209312942271E-2</v>
      </c>
      <c r="EL476" s="60">
        <v>2.9513645087300588E-2</v>
      </c>
      <c r="EM476" s="60">
        <v>-0.20107059217129475</v>
      </c>
      <c r="EN476" s="60">
        <v>-5.1411222780569519</v>
      </c>
      <c r="EO476" s="60">
        <v>-1.1108302153908383</v>
      </c>
      <c r="EP476" s="60">
        <v>-1.4069343065693429</v>
      </c>
      <c r="EQ476" s="60">
        <v>-1.9035874439461884</v>
      </c>
    </row>
    <row r="477" spans="1:147" ht="15" thickBot="1">
      <c r="A477" s="17" t="s">
        <v>4545</v>
      </c>
      <c r="B477" s="17" t="s">
        <v>4546</v>
      </c>
      <c r="C477" s="17" t="s">
        <v>4547</v>
      </c>
      <c r="D477" s="17" t="s">
        <v>5748</v>
      </c>
      <c r="E477" s="19" t="s">
        <v>5584</v>
      </c>
      <c r="F477" s="18" t="s">
        <v>3015</v>
      </c>
      <c r="G477" s="18" t="s">
        <v>1141</v>
      </c>
      <c r="H477" s="19" t="s">
        <v>3</v>
      </c>
      <c r="I477" s="18" t="s">
        <v>5802</v>
      </c>
      <c r="J477" s="18">
        <v>0.1</v>
      </c>
      <c r="K477" s="24">
        <v>1231</v>
      </c>
      <c r="L477" s="24" t="s">
        <v>4</v>
      </c>
      <c r="M477" s="24" t="s">
        <v>4</v>
      </c>
      <c r="N477" s="24">
        <v>4.24</v>
      </c>
      <c r="O477" s="24">
        <v>0.61</v>
      </c>
      <c r="P477" s="25">
        <v>-9.7999999999999997E-3</v>
      </c>
      <c r="Q477" s="25">
        <v>-5.8999999999999999E-3</v>
      </c>
      <c r="R477" s="26">
        <v>500</v>
      </c>
      <c r="S477" s="26">
        <v>498.35</v>
      </c>
      <c r="T477" s="26">
        <v>2118</v>
      </c>
      <c r="U477" s="26">
        <v>305.39</v>
      </c>
      <c r="V477" s="26">
        <v>2111.0300000000002</v>
      </c>
      <c r="W477" s="26">
        <v>304.39</v>
      </c>
      <c r="X477" s="50">
        <v>31.75</v>
      </c>
      <c r="Y477" s="50">
        <v>76.459999999999994</v>
      </c>
      <c r="Z477" s="50">
        <v>77.510000000000005</v>
      </c>
      <c r="AA477" s="50">
        <v>76.459999999999994</v>
      </c>
      <c r="AB477" s="50" t="s">
        <v>4949</v>
      </c>
      <c r="AC477" s="50" t="s">
        <v>4949</v>
      </c>
      <c r="AD477" s="50">
        <v>12.72</v>
      </c>
      <c r="AE477" s="50">
        <v>25.81</v>
      </c>
      <c r="AF477" s="50">
        <v>26.23</v>
      </c>
      <c r="AG477" s="50">
        <v>25.23</v>
      </c>
      <c r="AH477" s="50" t="s">
        <v>4949</v>
      </c>
      <c r="AI477" s="50" t="s">
        <v>4949</v>
      </c>
      <c r="AJ477" s="59">
        <v>1.8461538461538463</v>
      </c>
      <c r="AK477" s="59">
        <v>3.7460087082728593</v>
      </c>
      <c r="AL477" s="59">
        <v>3.8069666182873734</v>
      </c>
      <c r="AM477" s="59">
        <v>3.6618287373004357</v>
      </c>
      <c r="AN477" s="59" t="s">
        <v>5557</v>
      </c>
      <c r="AO477" s="59" t="s">
        <v>5557</v>
      </c>
      <c r="AP477" s="50">
        <v>305.39</v>
      </c>
      <c r="AQ477" s="50">
        <v>305.39</v>
      </c>
      <c r="AR477" s="50">
        <v>305.39</v>
      </c>
      <c r="AS477" s="50">
        <v>305.39</v>
      </c>
      <c r="AT477" s="50">
        <v>305.39</v>
      </c>
      <c r="AU477" s="50">
        <v>305.39</v>
      </c>
      <c r="AV477" s="50" t="s">
        <v>4949</v>
      </c>
      <c r="AW477" s="50" t="s">
        <v>4949</v>
      </c>
      <c r="AX477" s="50" t="s">
        <v>4949</v>
      </c>
      <c r="AY477" s="50" t="s">
        <v>4949</v>
      </c>
      <c r="AZ477" s="50" t="s">
        <v>4949</v>
      </c>
      <c r="BA477" s="50" t="s">
        <v>4949</v>
      </c>
      <c r="BB477" s="59" t="s">
        <v>5557</v>
      </c>
      <c r="BC477" s="59" t="s">
        <v>5557</v>
      </c>
      <c r="BD477" s="59" t="s">
        <v>5557</v>
      </c>
      <c r="BE477" s="59" t="s">
        <v>5557</v>
      </c>
      <c r="BF477" s="59" t="s">
        <v>5557</v>
      </c>
      <c r="BG477" s="59" t="s">
        <v>5557</v>
      </c>
      <c r="BH477" s="50">
        <v>305.39</v>
      </c>
      <c r="BI477" s="50">
        <v>305.39</v>
      </c>
      <c r="BJ477" s="50">
        <v>305.39</v>
      </c>
      <c r="BK477" s="50">
        <v>305.39</v>
      </c>
      <c r="BL477" s="50">
        <v>305.39</v>
      </c>
      <c r="BM477" s="50">
        <v>305.39</v>
      </c>
      <c r="BN477" s="50" t="s">
        <v>4949</v>
      </c>
      <c r="BO477" s="50" t="s">
        <v>4949</v>
      </c>
      <c r="BP477" s="50" t="s">
        <v>4949</v>
      </c>
      <c r="BQ477" s="50" t="s">
        <v>4949</v>
      </c>
      <c r="BR477" s="50" t="s">
        <v>4949</v>
      </c>
      <c r="BS477" s="50" t="s">
        <v>4949</v>
      </c>
      <c r="BT477" s="59" t="s">
        <v>5557</v>
      </c>
      <c r="BU477" s="59" t="s">
        <v>5557</v>
      </c>
      <c r="BV477" s="59" t="s">
        <v>5557</v>
      </c>
      <c r="BW477" s="59" t="s">
        <v>5557</v>
      </c>
      <c r="BX477" s="59" t="s">
        <v>5557</v>
      </c>
      <c r="BY477" s="59" t="s">
        <v>5557</v>
      </c>
      <c r="BZ477" s="50">
        <v>305.39</v>
      </c>
      <c r="CA477" s="50">
        <v>305.39</v>
      </c>
      <c r="CB477" s="50">
        <v>305.39</v>
      </c>
      <c r="CC477" s="50">
        <v>305.39</v>
      </c>
      <c r="CD477" s="50">
        <v>305.39</v>
      </c>
      <c r="CE477" s="50">
        <v>305.39</v>
      </c>
      <c r="CF477" s="50" t="s">
        <v>4949</v>
      </c>
      <c r="CG477" s="50" t="s">
        <v>4949</v>
      </c>
      <c r="CH477" s="50" t="s">
        <v>4949</v>
      </c>
      <c r="CI477" s="50" t="s">
        <v>4949</v>
      </c>
      <c r="CJ477" s="50" t="s">
        <v>4949</v>
      </c>
      <c r="CK477" s="50" t="s">
        <v>4949</v>
      </c>
      <c r="CL477" s="50">
        <v>2.5440000000000001E-2</v>
      </c>
      <c r="CM477" s="50">
        <v>5.1619999999999999E-2</v>
      </c>
      <c r="CN477" s="50">
        <v>5.246E-2</v>
      </c>
      <c r="CO477" s="50">
        <v>5.0459999999999998E-2</v>
      </c>
      <c r="CP477" s="50" t="s">
        <v>4949</v>
      </c>
      <c r="CQ477" s="50" t="s">
        <v>4949</v>
      </c>
      <c r="CR477" s="50" t="s">
        <v>4949</v>
      </c>
      <c r="CS477" s="50" t="s">
        <v>4949</v>
      </c>
      <c r="CT477" s="50" t="s">
        <v>4949</v>
      </c>
      <c r="CU477" s="50" t="s">
        <v>4949</v>
      </c>
      <c r="CV477" s="50" t="s">
        <v>4949</v>
      </c>
      <c r="CW477" s="50" t="s">
        <v>4949</v>
      </c>
      <c r="CX477" s="50" t="s">
        <v>4949</v>
      </c>
      <c r="CY477" s="50" t="s">
        <v>4949</v>
      </c>
      <c r="CZ477" s="50" t="s">
        <v>4949</v>
      </c>
      <c r="DA477" s="50" t="s">
        <v>4949</v>
      </c>
      <c r="DB477" s="50" t="s">
        <v>4949</v>
      </c>
      <c r="DC477" s="50" t="s">
        <v>4949</v>
      </c>
      <c r="DD477" s="50" t="s">
        <v>4949</v>
      </c>
      <c r="DE477" s="50" t="s">
        <v>4949</v>
      </c>
      <c r="DF477" s="50" t="s">
        <v>4949</v>
      </c>
      <c r="DG477" s="50" t="s">
        <v>4949</v>
      </c>
      <c r="DH477" s="50" t="s">
        <v>4949</v>
      </c>
      <c r="DI477" s="50" t="s">
        <v>4949</v>
      </c>
      <c r="DJ477" s="50">
        <v>166.50943396226415</v>
      </c>
      <c r="DK477" s="50">
        <v>82.061216582719879</v>
      </c>
      <c r="DL477" s="50">
        <v>80.747235989325205</v>
      </c>
      <c r="DM477" s="50">
        <v>83.947681331747916</v>
      </c>
      <c r="DN477" s="50" t="s">
        <v>4949</v>
      </c>
      <c r="DO477" s="50" t="s">
        <v>4949</v>
      </c>
      <c r="DP477" s="50" t="s">
        <v>4949</v>
      </c>
      <c r="DQ477" s="50" t="s">
        <v>4949</v>
      </c>
      <c r="DR477" s="50" t="s">
        <v>4949</v>
      </c>
      <c r="DS477" s="50" t="s">
        <v>4949</v>
      </c>
      <c r="DT477" s="50" t="s">
        <v>4949</v>
      </c>
      <c r="DU477" s="50" t="s">
        <v>4949</v>
      </c>
      <c r="DV477" s="58" t="s">
        <v>4949</v>
      </c>
      <c r="DW477" s="58" t="s">
        <v>4949</v>
      </c>
      <c r="DX477" s="58" t="s">
        <v>4949</v>
      </c>
      <c r="DY477" s="58" t="s">
        <v>4949</v>
      </c>
      <c r="DZ477" s="58" t="s">
        <v>4949</v>
      </c>
      <c r="EA477" s="58" t="s">
        <v>4949</v>
      </c>
      <c r="EB477" s="60" t="s">
        <v>4949</v>
      </c>
      <c r="EC477" s="60" t="s">
        <v>4949</v>
      </c>
      <c r="ED477" s="60" t="s">
        <v>4949</v>
      </c>
      <c r="EE477" s="60" t="s">
        <v>4949</v>
      </c>
      <c r="EF477" s="60" t="s">
        <v>4949</v>
      </c>
      <c r="EG477" s="60" t="s">
        <v>4949</v>
      </c>
      <c r="EH477" s="60">
        <v>1.4081889763779527</v>
      </c>
      <c r="EI477" s="60">
        <v>1.373267067747852E-2</v>
      </c>
      <c r="EJ477" s="60">
        <v>-1.3546639143336536E-2</v>
      </c>
      <c r="EK477" s="60" t="s">
        <v>4949</v>
      </c>
      <c r="EL477" s="60" t="s">
        <v>4949</v>
      </c>
      <c r="EM477" s="60">
        <v>1.0290880503144653</v>
      </c>
      <c r="EN477" s="60">
        <v>1.6272762495157078E-2</v>
      </c>
      <c r="EO477" s="60">
        <v>-3.8124285169653049E-2</v>
      </c>
      <c r="EP477" s="60" t="s">
        <v>4949</v>
      </c>
      <c r="EQ477" s="60" t="s">
        <v>4949</v>
      </c>
    </row>
    <row r="478" spans="1:147" ht="15" thickBot="1">
      <c r="A478" s="17" t="s">
        <v>4548</v>
      </c>
      <c r="B478" s="17" t="s">
        <v>4549</v>
      </c>
      <c r="C478" s="17" t="s">
        <v>4550</v>
      </c>
      <c r="D478" s="17" t="s">
        <v>5748</v>
      </c>
      <c r="E478" s="19" t="s">
        <v>5584</v>
      </c>
      <c r="F478" s="18" t="s">
        <v>4551</v>
      </c>
      <c r="G478" s="18" t="s">
        <v>4552</v>
      </c>
      <c r="H478" s="19" t="s">
        <v>3</v>
      </c>
      <c r="I478" s="18" t="s">
        <v>5801</v>
      </c>
      <c r="J478" s="18">
        <v>0.04</v>
      </c>
      <c r="K478" s="24">
        <v>1231</v>
      </c>
      <c r="L478" s="24" t="s">
        <v>4</v>
      </c>
      <c r="M478" s="24" t="s">
        <v>4</v>
      </c>
      <c r="N478" s="24">
        <v>2.91</v>
      </c>
      <c r="O478" s="24">
        <v>0.42</v>
      </c>
      <c r="P478" s="25">
        <v>-4.4000000000000003E-3</v>
      </c>
      <c r="Q478" s="25">
        <v>-1.6899999999999998E-2</v>
      </c>
      <c r="R478" s="26">
        <v>947.8</v>
      </c>
      <c r="S478" s="26">
        <v>947.61</v>
      </c>
      <c r="T478" s="26">
        <v>2757.16</v>
      </c>
      <c r="U478" s="26">
        <v>397.55</v>
      </c>
      <c r="V478" s="26">
        <v>2756.59</v>
      </c>
      <c r="W478" s="26">
        <v>397.47</v>
      </c>
      <c r="X478" s="50" t="s">
        <v>4949</v>
      </c>
      <c r="Y478" s="50">
        <v>78.38</v>
      </c>
      <c r="Z478" s="50">
        <v>79.040000000000006</v>
      </c>
      <c r="AA478" s="50">
        <v>92.39</v>
      </c>
      <c r="AB478" s="50">
        <v>144.76</v>
      </c>
      <c r="AC478" s="50">
        <v>148.57</v>
      </c>
      <c r="AD478" s="50" t="s">
        <v>4949</v>
      </c>
      <c r="AE478" s="50">
        <v>4.8600000000000003</v>
      </c>
      <c r="AF478" s="50">
        <v>9.68</v>
      </c>
      <c r="AG478" s="50">
        <v>5.39</v>
      </c>
      <c r="AH478" s="50">
        <v>14.89</v>
      </c>
      <c r="AI478" s="50">
        <v>15.59</v>
      </c>
      <c r="AJ478" s="59" t="s">
        <v>5557</v>
      </c>
      <c r="AK478" s="59">
        <v>0.70537010159651681</v>
      </c>
      <c r="AL478" s="59">
        <v>1.4049346879535558</v>
      </c>
      <c r="AM478" s="59">
        <v>0.78229317851959357</v>
      </c>
      <c r="AN478" s="59">
        <v>2.1611030478955011</v>
      </c>
      <c r="AO478" s="59">
        <v>2.2626995645863572</v>
      </c>
      <c r="AP478" s="50">
        <v>397.55</v>
      </c>
      <c r="AQ478" s="50">
        <v>397.55</v>
      </c>
      <c r="AR478" s="50">
        <v>397.55</v>
      </c>
      <c r="AS478" s="50">
        <v>397.55</v>
      </c>
      <c r="AT478" s="50">
        <v>397.55</v>
      </c>
      <c r="AU478" s="50">
        <v>397.55</v>
      </c>
      <c r="AV478" s="50" t="s">
        <v>4949</v>
      </c>
      <c r="AW478" s="50" t="s">
        <v>4949</v>
      </c>
      <c r="AX478" s="50" t="s">
        <v>4949</v>
      </c>
      <c r="AY478" s="50" t="s">
        <v>4949</v>
      </c>
      <c r="AZ478" s="50" t="s">
        <v>4949</v>
      </c>
      <c r="BA478" s="50" t="s">
        <v>4949</v>
      </c>
      <c r="BB478" s="59" t="s">
        <v>5557</v>
      </c>
      <c r="BC478" s="59" t="s">
        <v>5557</v>
      </c>
      <c r="BD478" s="59" t="s">
        <v>5557</v>
      </c>
      <c r="BE478" s="59" t="s">
        <v>5557</v>
      </c>
      <c r="BF478" s="59" t="s">
        <v>5557</v>
      </c>
      <c r="BG478" s="59" t="s">
        <v>5557</v>
      </c>
      <c r="BH478" s="50">
        <v>397.55</v>
      </c>
      <c r="BI478" s="50">
        <v>397.55</v>
      </c>
      <c r="BJ478" s="50">
        <v>397.55</v>
      </c>
      <c r="BK478" s="50">
        <v>397.55</v>
      </c>
      <c r="BL478" s="50">
        <v>397.55</v>
      </c>
      <c r="BM478" s="50">
        <v>397.55</v>
      </c>
      <c r="BN478" s="50" t="s">
        <v>4949</v>
      </c>
      <c r="BO478" s="50" t="s">
        <v>4949</v>
      </c>
      <c r="BP478" s="50" t="s">
        <v>4949</v>
      </c>
      <c r="BQ478" s="50" t="s">
        <v>4949</v>
      </c>
      <c r="BR478" s="50" t="s">
        <v>4949</v>
      </c>
      <c r="BS478" s="50" t="s">
        <v>4949</v>
      </c>
      <c r="BT478" s="59" t="s">
        <v>5557</v>
      </c>
      <c r="BU478" s="59" t="s">
        <v>5557</v>
      </c>
      <c r="BV478" s="59" t="s">
        <v>5557</v>
      </c>
      <c r="BW478" s="59" t="s">
        <v>5557</v>
      </c>
      <c r="BX478" s="59" t="s">
        <v>5557</v>
      </c>
      <c r="BY478" s="59" t="s">
        <v>5557</v>
      </c>
      <c r="BZ478" s="50">
        <v>397.55</v>
      </c>
      <c r="CA478" s="50">
        <v>397.55</v>
      </c>
      <c r="CB478" s="50">
        <v>397.55</v>
      </c>
      <c r="CC478" s="50">
        <v>397.55</v>
      </c>
      <c r="CD478" s="50">
        <v>397.55</v>
      </c>
      <c r="CE478" s="50">
        <v>397.55</v>
      </c>
      <c r="CF478" s="50" t="s">
        <v>4949</v>
      </c>
      <c r="CG478" s="50" t="s">
        <v>4949</v>
      </c>
      <c r="CH478" s="50" t="s">
        <v>4949</v>
      </c>
      <c r="CI478" s="50" t="s">
        <v>4949</v>
      </c>
      <c r="CJ478" s="50" t="s">
        <v>4949</v>
      </c>
      <c r="CK478" s="50" t="s">
        <v>4949</v>
      </c>
      <c r="CL478" s="50" t="s">
        <v>4949</v>
      </c>
      <c r="CM478" s="50">
        <v>5.1276640641485551E-3</v>
      </c>
      <c r="CN478" s="50">
        <v>1.0213125131884365E-2</v>
      </c>
      <c r="CO478" s="50">
        <v>5.6868537666174297E-3</v>
      </c>
      <c r="CP478" s="50">
        <v>1.5710065414644443E-2</v>
      </c>
      <c r="CQ478" s="50">
        <v>1.6448617851867482E-2</v>
      </c>
      <c r="CR478" s="50" t="s">
        <v>4949</v>
      </c>
      <c r="CS478" s="50" t="s">
        <v>4949</v>
      </c>
      <c r="CT478" s="50" t="s">
        <v>4949</v>
      </c>
      <c r="CU478" s="50" t="s">
        <v>4949</v>
      </c>
      <c r="CV478" s="50" t="s">
        <v>4949</v>
      </c>
      <c r="CW478" s="50" t="s">
        <v>4949</v>
      </c>
      <c r="CX478" s="50" t="s">
        <v>4949</v>
      </c>
      <c r="CY478" s="50" t="s">
        <v>4949</v>
      </c>
      <c r="CZ478" s="50" t="s">
        <v>4949</v>
      </c>
      <c r="DA478" s="50" t="s">
        <v>4949</v>
      </c>
      <c r="DB478" s="50" t="s">
        <v>4949</v>
      </c>
      <c r="DC478" s="50" t="s">
        <v>4949</v>
      </c>
      <c r="DD478" s="50" t="s">
        <v>4949</v>
      </c>
      <c r="DE478" s="50" t="s">
        <v>4949</v>
      </c>
      <c r="DF478" s="50" t="s">
        <v>4949</v>
      </c>
      <c r="DG478" s="50" t="s">
        <v>4949</v>
      </c>
      <c r="DH478" s="50" t="s">
        <v>4949</v>
      </c>
      <c r="DI478" s="50" t="s">
        <v>4949</v>
      </c>
      <c r="DJ478" s="50" t="s">
        <v>4949</v>
      </c>
      <c r="DK478" s="50">
        <v>567.31687242798353</v>
      </c>
      <c r="DL478" s="50">
        <v>284.8305785123967</v>
      </c>
      <c r="DM478" s="50">
        <v>511.53246753246754</v>
      </c>
      <c r="DN478" s="50">
        <v>185.16856950973806</v>
      </c>
      <c r="DO478" s="50">
        <v>176.85439384220655</v>
      </c>
      <c r="DP478" s="50" t="s">
        <v>4949</v>
      </c>
      <c r="DQ478" s="50" t="s">
        <v>4949</v>
      </c>
      <c r="DR478" s="50" t="s">
        <v>4949</v>
      </c>
      <c r="DS478" s="50" t="s">
        <v>4949</v>
      </c>
      <c r="DT478" s="50" t="s">
        <v>4949</v>
      </c>
      <c r="DU478" s="50" t="s">
        <v>4949</v>
      </c>
      <c r="DV478" s="58" t="s">
        <v>4949</v>
      </c>
      <c r="DW478" s="58" t="s">
        <v>4949</v>
      </c>
      <c r="DX478" s="58" t="s">
        <v>4949</v>
      </c>
      <c r="DY478" s="58" t="s">
        <v>4949</v>
      </c>
      <c r="DZ478" s="58" t="s">
        <v>4949</v>
      </c>
      <c r="EA478" s="58" t="s">
        <v>4949</v>
      </c>
      <c r="EB478" s="60" t="s">
        <v>4949</v>
      </c>
      <c r="EC478" s="60" t="s">
        <v>4949</v>
      </c>
      <c r="ED478" s="60" t="s">
        <v>4949</v>
      </c>
      <c r="EE478" s="60" t="s">
        <v>4949</v>
      </c>
      <c r="EF478" s="60" t="s">
        <v>4949</v>
      </c>
      <c r="EG478" s="60" t="s">
        <v>4949</v>
      </c>
      <c r="EH478" s="60"/>
      <c r="EI478" s="60">
        <v>8.4205154376117974E-3</v>
      </c>
      <c r="EJ478" s="60">
        <v>0.16890182186234814</v>
      </c>
      <c r="EK478" s="60">
        <v>0.56683623768806135</v>
      </c>
      <c r="EL478" s="60">
        <v>2.6319425255595386E-2</v>
      </c>
      <c r="EM478" s="60"/>
      <c r="EN478" s="60">
        <v>0.9917695473251027</v>
      </c>
      <c r="EO478" s="60">
        <v>-0.44318181818181823</v>
      </c>
      <c r="EP478" s="60">
        <v>1.76252319109462</v>
      </c>
      <c r="EQ478" s="60">
        <v>4.7011417058428373E-2</v>
      </c>
    </row>
    <row r="479" spans="1:147" ht="15" thickBot="1">
      <c r="A479" s="17" t="s">
        <v>4795</v>
      </c>
      <c r="B479" s="17" t="s">
        <v>4796</v>
      </c>
      <c r="C479" s="17" t="s">
        <v>4797</v>
      </c>
      <c r="D479" s="17" t="e">
        <v>#N/A</v>
      </c>
      <c r="E479" s="19" t="s">
        <v>5584</v>
      </c>
      <c r="F479" s="18" t="s">
        <v>3834</v>
      </c>
      <c r="G479" s="18" t="s">
        <v>3835</v>
      </c>
      <c r="H479" s="19" t="s">
        <v>3</v>
      </c>
      <c r="I479" s="18" t="s">
        <v>5801</v>
      </c>
      <c r="J479" s="18">
        <v>0.01</v>
      </c>
      <c r="K479" s="24">
        <v>1231</v>
      </c>
      <c r="L479" s="24" t="s">
        <v>4</v>
      </c>
      <c r="M479" s="24" t="s">
        <v>4</v>
      </c>
      <c r="N479" s="24">
        <v>4.0999999999999996</v>
      </c>
      <c r="O479" s="24">
        <v>0.59</v>
      </c>
      <c r="P479" s="25">
        <v>7.0999999999999995E-3</v>
      </c>
      <c r="Q479" s="25">
        <v>9.8000000000000004E-2</v>
      </c>
      <c r="R479" s="26">
        <v>619.26</v>
      </c>
      <c r="S479" s="26">
        <v>619.03</v>
      </c>
      <c r="T479" s="26">
        <v>2539.6</v>
      </c>
      <c r="U479" s="26">
        <v>366.18</v>
      </c>
      <c r="V479" s="26">
        <v>2538.65</v>
      </c>
      <c r="W479" s="26">
        <v>366.05</v>
      </c>
      <c r="X479" s="50">
        <v>34.83</v>
      </c>
      <c r="Y479" s="50">
        <v>109.34</v>
      </c>
      <c r="Z479" s="50">
        <v>107.49</v>
      </c>
      <c r="AA479" s="50">
        <v>110.2</v>
      </c>
      <c r="AB479" s="50">
        <v>114.07</v>
      </c>
      <c r="AC479" s="50" t="s">
        <v>4949</v>
      </c>
      <c r="AD479" s="50">
        <v>18.38</v>
      </c>
      <c r="AE479" s="50">
        <v>42.2</v>
      </c>
      <c r="AF479" s="50">
        <v>42.48</v>
      </c>
      <c r="AG479" s="50">
        <v>45.23</v>
      </c>
      <c r="AH479" s="50">
        <v>48.33</v>
      </c>
      <c r="AI479" s="50" t="s">
        <v>4949</v>
      </c>
      <c r="AJ479" s="59">
        <v>2.667634252539913</v>
      </c>
      <c r="AK479" s="59">
        <v>6.1248185776487674</v>
      </c>
      <c r="AL479" s="59">
        <v>6.1654571843251089</v>
      </c>
      <c r="AM479" s="59">
        <v>6.5645863570391869</v>
      </c>
      <c r="AN479" s="59">
        <v>7.0145137880986939</v>
      </c>
      <c r="AO479" s="59" t="s">
        <v>5557</v>
      </c>
      <c r="AP479" s="50">
        <v>366.18</v>
      </c>
      <c r="AQ479" s="50">
        <v>366.18</v>
      </c>
      <c r="AR479" s="50">
        <v>366.18</v>
      </c>
      <c r="AS479" s="50">
        <v>366.18</v>
      </c>
      <c r="AT479" s="50">
        <v>366.18</v>
      </c>
      <c r="AU479" s="50">
        <v>366.18</v>
      </c>
      <c r="AV479" s="50" t="s">
        <v>4949</v>
      </c>
      <c r="AW479" s="50" t="s">
        <v>4949</v>
      </c>
      <c r="AX479" s="50" t="s">
        <v>4949</v>
      </c>
      <c r="AY479" s="50" t="s">
        <v>4949</v>
      </c>
      <c r="AZ479" s="50" t="s">
        <v>4949</v>
      </c>
      <c r="BA479" s="50" t="s">
        <v>4949</v>
      </c>
      <c r="BB479" s="59" t="s">
        <v>5557</v>
      </c>
      <c r="BC479" s="59" t="s">
        <v>5557</v>
      </c>
      <c r="BD479" s="59" t="s">
        <v>5557</v>
      </c>
      <c r="BE479" s="59" t="s">
        <v>5557</v>
      </c>
      <c r="BF479" s="59" t="s">
        <v>5557</v>
      </c>
      <c r="BG479" s="59" t="s">
        <v>5557</v>
      </c>
      <c r="BH479" s="50">
        <v>366.18</v>
      </c>
      <c r="BI479" s="50">
        <v>366.18</v>
      </c>
      <c r="BJ479" s="50">
        <v>366.18</v>
      </c>
      <c r="BK479" s="50">
        <v>366.18</v>
      </c>
      <c r="BL479" s="50">
        <v>366.18</v>
      </c>
      <c r="BM479" s="50">
        <v>366.18</v>
      </c>
      <c r="BN479" s="50" t="s">
        <v>4949</v>
      </c>
      <c r="BO479" s="50" t="s">
        <v>4949</v>
      </c>
      <c r="BP479" s="50" t="s">
        <v>4949</v>
      </c>
      <c r="BQ479" s="50" t="s">
        <v>4949</v>
      </c>
      <c r="BR479" s="50" t="s">
        <v>4949</v>
      </c>
      <c r="BS479" s="50" t="s">
        <v>4949</v>
      </c>
      <c r="BT479" s="59" t="s">
        <v>5557</v>
      </c>
      <c r="BU479" s="59" t="s">
        <v>5557</v>
      </c>
      <c r="BV479" s="59" t="s">
        <v>5557</v>
      </c>
      <c r="BW479" s="59" t="s">
        <v>5557</v>
      </c>
      <c r="BX479" s="59" t="s">
        <v>5557</v>
      </c>
      <c r="BY479" s="59" t="s">
        <v>5557</v>
      </c>
      <c r="BZ479" s="50">
        <v>366.18</v>
      </c>
      <c r="CA479" s="50">
        <v>366.18</v>
      </c>
      <c r="CB479" s="50">
        <v>366.18</v>
      </c>
      <c r="CC479" s="50">
        <v>366.18</v>
      </c>
      <c r="CD479" s="50">
        <v>366.18</v>
      </c>
      <c r="CE479" s="50">
        <v>366.18</v>
      </c>
      <c r="CF479" s="50" t="s">
        <v>4949</v>
      </c>
      <c r="CG479" s="50" t="s">
        <v>4949</v>
      </c>
      <c r="CH479" s="50" t="s">
        <v>4949</v>
      </c>
      <c r="CI479" s="50" t="s">
        <v>4949</v>
      </c>
      <c r="CJ479" s="50" t="s">
        <v>4949</v>
      </c>
      <c r="CK479" s="50" t="s">
        <v>4949</v>
      </c>
      <c r="CL479" s="50">
        <v>2.9680586506475471E-2</v>
      </c>
      <c r="CM479" s="50">
        <v>6.8145851500177643E-2</v>
      </c>
      <c r="CN479" s="50">
        <v>6.8598004069373122E-2</v>
      </c>
      <c r="CO479" s="50">
        <v>7.3038788231114551E-2</v>
      </c>
      <c r="CP479" s="50">
        <v>7.8044763104350351E-2</v>
      </c>
      <c r="CQ479" s="50" t="s">
        <v>4949</v>
      </c>
      <c r="CR479" s="50" t="s">
        <v>4949</v>
      </c>
      <c r="CS479" s="50" t="s">
        <v>4949</v>
      </c>
      <c r="CT479" s="50" t="s">
        <v>4949</v>
      </c>
      <c r="CU479" s="50" t="s">
        <v>4949</v>
      </c>
      <c r="CV479" s="50" t="s">
        <v>4949</v>
      </c>
      <c r="CW479" s="50" t="s">
        <v>4949</v>
      </c>
      <c r="CX479" s="50" t="s">
        <v>4949</v>
      </c>
      <c r="CY479" s="50" t="s">
        <v>4949</v>
      </c>
      <c r="CZ479" s="50" t="s">
        <v>4949</v>
      </c>
      <c r="DA479" s="50" t="s">
        <v>4949</v>
      </c>
      <c r="DB479" s="50" t="s">
        <v>4949</v>
      </c>
      <c r="DC479" s="50" t="s">
        <v>4949</v>
      </c>
      <c r="DD479" s="50" t="s">
        <v>4949</v>
      </c>
      <c r="DE479" s="50" t="s">
        <v>4949</v>
      </c>
      <c r="DF479" s="50" t="s">
        <v>4949</v>
      </c>
      <c r="DG479" s="50" t="s">
        <v>4949</v>
      </c>
      <c r="DH479" s="50" t="s">
        <v>4949</v>
      </c>
      <c r="DI479" s="50" t="s">
        <v>4949</v>
      </c>
      <c r="DJ479" s="50">
        <v>138.17192600652885</v>
      </c>
      <c r="DK479" s="50">
        <v>60.180094786729853</v>
      </c>
      <c r="DL479" s="50">
        <v>59.783427495291903</v>
      </c>
      <c r="DM479" s="50">
        <v>56.14857395533938</v>
      </c>
      <c r="DN479" s="50">
        <v>52.547072211876682</v>
      </c>
      <c r="DO479" s="50" t="s">
        <v>4949</v>
      </c>
      <c r="DP479" s="50" t="s">
        <v>4949</v>
      </c>
      <c r="DQ479" s="50" t="s">
        <v>4949</v>
      </c>
      <c r="DR479" s="50" t="s">
        <v>4949</v>
      </c>
      <c r="DS479" s="50" t="s">
        <v>4949</v>
      </c>
      <c r="DT479" s="50" t="s">
        <v>4949</v>
      </c>
      <c r="DU479" s="50" t="s">
        <v>4949</v>
      </c>
      <c r="DV479" s="58" t="s">
        <v>4949</v>
      </c>
      <c r="DW479" s="58" t="s">
        <v>4949</v>
      </c>
      <c r="DX479" s="58" t="s">
        <v>4949</v>
      </c>
      <c r="DY479" s="58" t="s">
        <v>4949</v>
      </c>
      <c r="DZ479" s="58" t="s">
        <v>4949</v>
      </c>
      <c r="EA479" s="58" t="s">
        <v>4949</v>
      </c>
      <c r="EB479" s="60" t="s">
        <v>4949</v>
      </c>
      <c r="EC479" s="60" t="s">
        <v>4949</v>
      </c>
      <c r="ED479" s="60" t="s">
        <v>4949</v>
      </c>
      <c r="EE479" s="60" t="s">
        <v>4949</v>
      </c>
      <c r="EF479" s="60" t="s">
        <v>4949</v>
      </c>
      <c r="EG479" s="60" t="s">
        <v>4949</v>
      </c>
      <c r="EH479" s="60">
        <v>2.13924777490669</v>
      </c>
      <c r="EI479" s="60">
        <v>-1.6919700018291683E-2</v>
      </c>
      <c r="EJ479" s="60">
        <v>2.5211647595125175E-2</v>
      </c>
      <c r="EK479" s="60">
        <v>3.5117967332123357E-2</v>
      </c>
      <c r="EL479" s="60" t="s">
        <v>4949</v>
      </c>
      <c r="EM479" s="60">
        <v>1.2959738846572364</v>
      </c>
      <c r="EN479" s="60">
        <v>6.6350710900473509E-3</v>
      </c>
      <c r="EO479" s="60">
        <v>6.473634651600757E-2</v>
      </c>
      <c r="EP479" s="60">
        <v>6.8538580588105358E-2</v>
      </c>
      <c r="EQ479" s="60" t="s">
        <v>4949</v>
      </c>
    </row>
    <row r="480" spans="1:147" ht="15" thickBot="1">
      <c r="A480" s="17" t="s">
        <v>1350</v>
      </c>
      <c r="B480" s="17" t="s">
        <v>1351</v>
      </c>
      <c r="C480" s="17" t="s">
        <v>171</v>
      </c>
      <c r="D480" s="17" t="s">
        <v>5754</v>
      </c>
      <c r="E480" s="19" t="s">
        <v>5584</v>
      </c>
      <c r="F480" s="18" t="s">
        <v>5151</v>
      </c>
      <c r="G480" s="18" t="s">
        <v>5152</v>
      </c>
      <c r="H480" s="19" t="s">
        <v>3</v>
      </c>
      <c r="I480" s="18" t="s">
        <v>5726</v>
      </c>
      <c r="J480" s="18">
        <v>3.83</v>
      </c>
      <c r="K480" s="24">
        <v>1231</v>
      </c>
      <c r="L480" s="24" t="s">
        <v>864</v>
      </c>
      <c r="M480" s="24" t="s">
        <v>4</v>
      </c>
      <c r="N480" s="24">
        <v>3.48</v>
      </c>
      <c r="O480" s="24">
        <v>3.48</v>
      </c>
      <c r="P480" s="25">
        <v>1.37E-2</v>
      </c>
      <c r="Q480" s="25">
        <v>6.9999999999999993E-3</v>
      </c>
      <c r="R480" s="26">
        <v>523.12</v>
      </c>
      <c r="S480" s="26">
        <v>206.01</v>
      </c>
      <c r="T480" s="26">
        <v>1818.88</v>
      </c>
      <c r="U480" s="26">
        <v>1818.88</v>
      </c>
      <c r="V480" s="26">
        <v>716.29</v>
      </c>
      <c r="W480" s="26">
        <v>716.29</v>
      </c>
      <c r="X480" s="50">
        <v>71435.64</v>
      </c>
      <c r="Y480" s="50">
        <v>56792.88</v>
      </c>
      <c r="Z480" s="50">
        <v>52652.36</v>
      </c>
      <c r="AA480" s="50">
        <v>53217.04</v>
      </c>
      <c r="AB480" s="50" t="s">
        <v>4949</v>
      </c>
      <c r="AC480" s="50" t="s">
        <v>4949</v>
      </c>
      <c r="AD480" s="50">
        <v>2214.4</v>
      </c>
      <c r="AE480" s="50">
        <v>1949.8</v>
      </c>
      <c r="AF480" s="50">
        <v>1564.18</v>
      </c>
      <c r="AG480" s="50">
        <v>1715.19</v>
      </c>
      <c r="AH480" s="50" t="s">
        <v>4949</v>
      </c>
      <c r="AI480" s="50" t="s">
        <v>4949</v>
      </c>
      <c r="AJ480" s="59">
        <v>321.39332365747464</v>
      </c>
      <c r="AK480" s="59">
        <v>282.98984034833092</v>
      </c>
      <c r="AL480" s="59">
        <v>227.02177068214806</v>
      </c>
      <c r="AM480" s="59">
        <v>248.93904208998549</v>
      </c>
      <c r="AN480" s="59" t="s">
        <v>5557</v>
      </c>
      <c r="AO480" s="59" t="s">
        <v>5557</v>
      </c>
      <c r="AP480" s="50">
        <v>1818.88</v>
      </c>
      <c r="AQ480" s="50">
        <v>1818.88</v>
      </c>
      <c r="AR480" s="50">
        <v>1818.88</v>
      </c>
      <c r="AS480" s="50">
        <v>1818.88</v>
      </c>
      <c r="AT480" s="50">
        <v>1818.88</v>
      </c>
      <c r="AU480" s="50">
        <v>1818.88</v>
      </c>
      <c r="AV480" s="50">
        <v>11573.98</v>
      </c>
      <c r="AW480" s="50">
        <v>12498.09</v>
      </c>
      <c r="AX480" s="50">
        <v>13162.51</v>
      </c>
      <c r="AY480" s="50">
        <v>14155.88</v>
      </c>
      <c r="AZ480" s="50" t="s">
        <v>4949</v>
      </c>
      <c r="BA480" s="50" t="s">
        <v>4949</v>
      </c>
      <c r="BB480" s="59">
        <v>1679.822931785196</v>
      </c>
      <c r="BC480" s="59">
        <v>1813.9462989840349</v>
      </c>
      <c r="BD480" s="59">
        <v>1910.378809869376</v>
      </c>
      <c r="BE480" s="59">
        <v>2054.5544267053701</v>
      </c>
      <c r="BF480" s="59" t="s">
        <v>5557</v>
      </c>
      <c r="BG480" s="59" t="s">
        <v>5557</v>
      </c>
      <c r="BH480" s="50">
        <v>1818.88</v>
      </c>
      <c r="BI480" s="50">
        <v>1818.88</v>
      </c>
      <c r="BJ480" s="50">
        <v>1818.88</v>
      </c>
      <c r="BK480" s="50">
        <v>1818.88</v>
      </c>
      <c r="BL480" s="50">
        <v>1818.88</v>
      </c>
      <c r="BM480" s="50">
        <v>1818.88</v>
      </c>
      <c r="BN480" s="50">
        <v>1020.08</v>
      </c>
      <c r="BO480" s="50">
        <v>899.76</v>
      </c>
      <c r="BP480" s="50">
        <v>721.81</v>
      </c>
      <c r="BQ480" s="50">
        <v>791.5</v>
      </c>
      <c r="BR480" s="50" t="s">
        <v>4949</v>
      </c>
      <c r="BS480" s="50" t="s">
        <v>4949</v>
      </c>
      <c r="BT480" s="59">
        <v>148.05224963715531</v>
      </c>
      <c r="BU480" s="59">
        <v>130.58925979680697</v>
      </c>
      <c r="BV480" s="59">
        <v>104.76197387518143</v>
      </c>
      <c r="BW480" s="59">
        <v>114.87663280116111</v>
      </c>
      <c r="BX480" s="59" t="s">
        <v>5557</v>
      </c>
      <c r="BY480" s="59" t="s">
        <v>5557</v>
      </c>
      <c r="BZ480" s="50">
        <v>1818.88</v>
      </c>
      <c r="CA480" s="50">
        <v>1818.88</v>
      </c>
      <c r="CB480" s="50">
        <v>1818.88</v>
      </c>
      <c r="CC480" s="50">
        <v>1818.88</v>
      </c>
      <c r="CD480" s="50">
        <v>1818.88</v>
      </c>
      <c r="CE480" s="50">
        <v>1818.88</v>
      </c>
      <c r="CF480" s="50">
        <v>7211.58</v>
      </c>
      <c r="CG480" s="50">
        <v>2938.65</v>
      </c>
      <c r="CH480" s="50">
        <v>2600.33</v>
      </c>
      <c r="CI480" s="50">
        <v>2269.34</v>
      </c>
      <c r="CJ480" s="50" t="s">
        <v>4949</v>
      </c>
      <c r="CK480" s="50" t="s">
        <v>4949</v>
      </c>
      <c r="CL480" s="50">
        <v>4.2330631595045114</v>
      </c>
      <c r="CM480" s="50">
        <v>3.7272518733751339</v>
      </c>
      <c r="CN480" s="50">
        <v>2.9900978742927053</v>
      </c>
      <c r="CO480" s="50">
        <v>3.2787696895549781</v>
      </c>
      <c r="CP480" s="50" t="s">
        <v>4949</v>
      </c>
      <c r="CQ480" s="50" t="s">
        <v>4949</v>
      </c>
      <c r="CR480" s="50">
        <v>22.124904419636028</v>
      </c>
      <c r="CS480" s="50">
        <v>23.891439822602845</v>
      </c>
      <c r="CT480" s="50">
        <v>25.161549931182137</v>
      </c>
      <c r="CU480" s="50">
        <v>27.060483254320232</v>
      </c>
      <c r="CV480" s="50" t="s">
        <v>4949</v>
      </c>
      <c r="CW480" s="50" t="s">
        <v>4949</v>
      </c>
      <c r="CX480" s="50">
        <v>1.9499923535708825</v>
      </c>
      <c r="CY480" s="50">
        <v>1.7199877657134117</v>
      </c>
      <c r="CZ480" s="50">
        <v>1.3798172503440891</v>
      </c>
      <c r="DA480" s="50">
        <v>1.5130371616455116</v>
      </c>
      <c r="DB480" s="50" t="s">
        <v>4949</v>
      </c>
      <c r="DC480" s="50" t="s">
        <v>4949</v>
      </c>
      <c r="DD480" s="50">
        <v>13.785708823979201</v>
      </c>
      <c r="DE480" s="50">
        <v>5.6175447316103382</v>
      </c>
      <c r="DF480" s="50">
        <v>4.9708097568435541</v>
      </c>
      <c r="DG480" s="50">
        <v>4.3380868634347758</v>
      </c>
      <c r="DH480" s="50" t="s">
        <v>4949</v>
      </c>
      <c r="DI480" s="50" t="s">
        <v>4949</v>
      </c>
      <c r="DJ480" s="50">
        <v>5.6965679190751439</v>
      </c>
      <c r="DK480" s="50">
        <v>6.469627654118371</v>
      </c>
      <c r="DL480" s="50">
        <v>8.0645961462235807</v>
      </c>
      <c r="DM480" s="50">
        <v>7.3545671325042701</v>
      </c>
      <c r="DN480" s="50" t="s">
        <v>4949</v>
      </c>
      <c r="DO480" s="50" t="s">
        <v>4949</v>
      </c>
      <c r="DP480" s="50">
        <v>1.0898999307066368</v>
      </c>
      <c r="DQ480" s="50">
        <v>1.0093126229687897</v>
      </c>
      <c r="DR480" s="50">
        <v>0.95836432412966821</v>
      </c>
      <c r="DS480" s="50">
        <v>0.89111238580716989</v>
      </c>
      <c r="DT480" s="50" t="s">
        <v>4949</v>
      </c>
      <c r="DU480" s="50" t="s">
        <v>4949</v>
      </c>
      <c r="DV480" s="58">
        <v>8.0865798669465569E-2</v>
      </c>
      <c r="DW480" s="58">
        <v>7.1327553731901749E-2</v>
      </c>
      <c r="DX480" s="58">
        <v>5.7220749487890105E-2</v>
      </c>
      <c r="DY480" s="58">
        <v>6.2745352959456116E-2</v>
      </c>
      <c r="DZ480" s="58" t="s">
        <v>4949</v>
      </c>
      <c r="EA480" s="58" t="s">
        <v>4949</v>
      </c>
      <c r="EB480" s="60">
        <v>0.19132571509541232</v>
      </c>
      <c r="EC480" s="60">
        <v>0.15600783799764603</v>
      </c>
      <c r="ED480" s="60">
        <v>0.11883599708566224</v>
      </c>
      <c r="EE480" s="60">
        <v>0.12116449136330629</v>
      </c>
      <c r="EF480" s="60" t="s">
        <v>4949</v>
      </c>
      <c r="EG480" s="60" t="s">
        <v>4949</v>
      </c>
      <c r="EH480" s="60">
        <v>-0.20497835534195541</v>
      </c>
      <c r="EI480" s="60">
        <v>-7.290561774644988E-2</v>
      </c>
      <c r="EJ480" s="60">
        <v>1.0724685465191008E-2</v>
      </c>
      <c r="EK480" s="60" t="s">
        <v>4949</v>
      </c>
      <c r="EL480" s="60" t="s">
        <v>4949</v>
      </c>
      <c r="EM480" s="60">
        <v>-0.11949060693641622</v>
      </c>
      <c r="EN480" s="60">
        <v>-0.19777413068006966</v>
      </c>
      <c r="EO480" s="60">
        <v>9.6542597399276397E-2</v>
      </c>
      <c r="EP480" s="60" t="s">
        <v>4949</v>
      </c>
      <c r="EQ480" s="60" t="s">
        <v>4949</v>
      </c>
    </row>
    <row r="481" spans="1:147" ht="15" thickBot="1">
      <c r="A481" s="17" t="s">
        <v>1352</v>
      </c>
      <c r="B481" s="17" t="s">
        <v>1353</v>
      </c>
      <c r="C481" s="17" t="s">
        <v>201</v>
      </c>
      <c r="D481" s="17" t="s">
        <v>5763</v>
      </c>
      <c r="E481" s="19" t="s">
        <v>5584</v>
      </c>
      <c r="F481" s="18" t="s">
        <v>3067</v>
      </c>
      <c r="G481" s="18" t="s">
        <v>2251</v>
      </c>
      <c r="H481" s="19" t="s">
        <v>3</v>
      </c>
      <c r="I481" s="18" t="s">
        <v>5726</v>
      </c>
      <c r="J481" s="18">
        <v>1.79</v>
      </c>
      <c r="K481" s="24">
        <v>1231</v>
      </c>
      <c r="L481" s="24" t="s">
        <v>864</v>
      </c>
      <c r="M481" s="24" t="s">
        <v>4</v>
      </c>
      <c r="N481" s="24">
        <v>1.06</v>
      </c>
      <c r="O481" s="24">
        <v>1.06</v>
      </c>
      <c r="P481" s="25">
        <v>1.3300000000000001E-2</v>
      </c>
      <c r="Q481" s="25">
        <v>4.1100000000000005E-2</v>
      </c>
      <c r="R481" s="26">
        <v>2870.78</v>
      </c>
      <c r="S481" s="26">
        <v>723.85</v>
      </c>
      <c r="T481" s="26">
        <v>3054.51</v>
      </c>
      <c r="U481" s="26">
        <v>3054.51</v>
      </c>
      <c r="V481" s="26">
        <v>770.18</v>
      </c>
      <c r="W481" s="26">
        <v>770.18</v>
      </c>
      <c r="X481" s="50">
        <v>12915.64</v>
      </c>
      <c r="Y481" s="50">
        <v>13644.42</v>
      </c>
      <c r="Z481" s="50">
        <v>15134.23</v>
      </c>
      <c r="AA481" s="50">
        <v>16993.05</v>
      </c>
      <c r="AB481" s="50" t="s">
        <v>4949</v>
      </c>
      <c r="AC481" s="50" t="s">
        <v>4949</v>
      </c>
      <c r="AD481" s="50">
        <v>2553.64</v>
      </c>
      <c r="AE481" s="50">
        <v>2265.48</v>
      </c>
      <c r="AF481" s="50">
        <v>2723.82</v>
      </c>
      <c r="AG481" s="50">
        <v>3067.25</v>
      </c>
      <c r="AH481" s="50" t="s">
        <v>4949</v>
      </c>
      <c r="AI481" s="50" t="s">
        <v>4949</v>
      </c>
      <c r="AJ481" s="59">
        <v>370.62989840348331</v>
      </c>
      <c r="AK481" s="59">
        <v>328.80696661828739</v>
      </c>
      <c r="AL481" s="59">
        <v>395.32946298984041</v>
      </c>
      <c r="AM481" s="59">
        <v>445.17416545718436</v>
      </c>
      <c r="AN481" s="59" t="s">
        <v>5557</v>
      </c>
      <c r="AO481" s="59" t="s">
        <v>5557</v>
      </c>
      <c r="AP481" s="50">
        <v>3054.51</v>
      </c>
      <c r="AQ481" s="50">
        <v>3054.51</v>
      </c>
      <c r="AR481" s="50">
        <v>3054.51</v>
      </c>
      <c r="AS481" s="50">
        <v>3054.51</v>
      </c>
      <c r="AT481" s="50">
        <v>3054.51</v>
      </c>
      <c r="AU481" s="50">
        <v>3054.51</v>
      </c>
      <c r="AV481" s="50">
        <v>11307.49</v>
      </c>
      <c r="AW481" s="50">
        <v>11398.23</v>
      </c>
      <c r="AX481" s="50">
        <v>12391.77</v>
      </c>
      <c r="AY481" s="50">
        <v>13136.92</v>
      </c>
      <c r="AZ481" s="50" t="s">
        <v>4949</v>
      </c>
      <c r="BA481" s="50" t="s">
        <v>4949</v>
      </c>
      <c r="BB481" s="59">
        <v>1641.145137880987</v>
      </c>
      <c r="BC481" s="59">
        <v>1654.3149492017417</v>
      </c>
      <c r="BD481" s="59">
        <v>1798.5152394775039</v>
      </c>
      <c r="BE481" s="59">
        <v>1906.6647314949203</v>
      </c>
      <c r="BF481" s="59" t="s">
        <v>5557</v>
      </c>
      <c r="BG481" s="59" t="s">
        <v>5557</v>
      </c>
      <c r="BH481" s="50">
        <v>3054.51</v>
      </c>
      <c r="BI481" s="50">
        <v>3054.51</v>
      </c>
      <c r="BJ481" s="50">
        <v>3054.51</v>
      </c>
      <c r="BK481" s="50">
        <v>3054.51</v>
      </c>
      <c r="BL481" s="50">
        <v>3054.51</v>
      </c>
      <c r="BM481" s="50">
        <v>3054.51</v>
      </c>
      <c r="BN481" s="50">
        <v>2403.67</v>
      </c>
      <c r="BO481" s="50">
        <v>1730.28</v>
      </c>
      <c r="BP481" s="50">
        <v>2322.1</v>
      </c>
      <c r="BQ481" s="50">
        <v>2478.7600000000002</v>
      </c>
      <c r="BR481" s="50" t="s">
        <v>4949</v>
      </c>
      <c r="BS481" s="50" t="s">
        <v>4949</v>
      </c>
      <c r="BT481" s="59">
        <v>348.86357039187232</v>
      </c>
      <c r="BU481" s="59">
        <v>251.12917271407838</v>
      </c>
      <c r="BV481" s="59">
        <v>337.02467343976781</v>
      </c>
      <c r="BW481" s="59">
        <v>359.76197387518147</v>
      </c>
      <c r="BX481" s="59" t="s">
        <v>5557</v>
      </c>
      <c r="BY481" s="59" t="s">
        <v>5557</v>
      </c>
      <c r="BZ481" s="50">
        <v>3054.51</v>
      </c>
      <c r="CA481" s="50">
        <v>3054.51</v>
      </c>
      <c r="CB481" s="50">
        <v>3054.51</v>
      </c>
      <c r="CC481" s="50">
        <v>3054.51</v>
      </c>
      <c r="CD481" s="50">
        <v>3054.51</v>
      </c>
      <c r="CE481" s="50">
        <v>3054.51</v>
      </c>
      <c r="CF481" s="50">
        <v>2608.46</v>
      </c>
      <c r="CG481" s="50">
        <v>1671</v>
      </c>
      <c r="CH481" s="50">
        <v>2978.99</v>
      </c>
      <c r="CI481" s="50">
        <v>3181.1</v>
      </c>
      <c r="CJ481" s="50" t="s">
        <v>4949</v>
      </c>
      <c r="CK481" s="50" t="s">
        <v>4949</v>
      </c>
      <c r="CL481" s="50">
        <v>0.88952828151234153</v>
      </c>
      <c r="CM481" s="50">
        <v>0.78915138046105926</v>
      </c>
      <c r="CN481" s="50">
        <v>0.94880833780366314</v>
      </c>
      <c r="CO481" s="50">
        <v>1.0684378461602768</v>
      </c>
      <c r="CP481" s="50" t="s">
        <v>4949</v>
      </c>
      <c r="CQ481" s="50" t="s">
        <v>4949</v>
      </c>
      <c r="CR481" s="50">
        <v>3.9388215049568407</v>
      </c>
      <c r="CS481" s="50">
        <v>3.9704296393314706</v>
      </c>
      <c r="CT481" s="50">
        <v>4.3165167654783714</v>
      </c>
      <c r="CU481" s="50">
        <v>4.5760803684016187</v>
      </c>
      <c r="CV481" s="50" t="s">
        <v>4949</v>
      </c>
      <c r="CW481" s="50" t="s">
        <v>4949</v>
      </c>
      <c r="CX481" s="50">
        <v>0.83728812378517337</v>
      </c>
      <c r="CY481" s="50">
        <v>0.60272121165676218</v>
      </c>
      <c r="CZ481" s="50">
        <v>0.80887424323702961</v>
      </c>
      <c r="DA481" s="50">
        <v>0.86344477807425157</v>
      </c>
      <c r="DB481" s="50" t="s">
        <v>4949</v>
      </c>
      <c r="DC481" s="50" t="s">
        <v>4949</v>
      </c>
      <c r="DD481" s="50">
        <v>0.90862413699412703</v>
      </c>
      <c r="DE481" s="50">
        <v>0.58207177143494093</v>
      </c>
      <c r="DF481" s="50">
        <v>1.0376935885020795</v>
      </c>
      <c r="DG481" s="50">
        <v>1.108096057517469</v>
      </c>
      <c r="DH481" s="50" t="s">
        <v>4949</v>
      </c>
      <c r="DI481" s="50" t="s">
        <v>4949</v>
      </c>
      <c r="DJ481" s="50">
        <v>8.295581992763271</v>
      </c>
      <c r="DK481" s="50">
        <v>9.3507468615922456</v>
      </c>
      <c r="DL481" s="50">
        <v>7.7772870453994756</v>
      </c>
      <c r="DM481" s="50">
        <v>6.9064895264487731</v>
      </c>
      <c r="DN481" s="50" t="s">
        <v>4949</v>
      </c>
      <c r="DO481" s="50" t="s">
        <v>4949</v>
      </c>
      <c r="DP481" s="50">
        <v>1.8734422935594019</v>
      </c>
      <c r="DQ481" s="50">
        <v>1.858528034615901</v>
      </c>
      <c r="DR481" s="50">
        <v>1.7095160739749042</v>
      </c>
      <c r="DS481" s="50">
        <v>1.6125492124485801</v>
      </c>
      <c r="DT481" s="50" t="s">
        <v>4949</v>
      </c>
      <c r="DU481" s="50" t="s">
        <v>4949</v>
      </c>
      <c r="DV481" s="58">
        <v>0.11346667025429182</v>
      </c>
      <c r="DW481" s="58">
        <v>8.1678895275805768E-2</v>
      </c>
      <c r="DX481" s="58">
        <v>0.10961610994749321</v>
      </c>
      <c r="DY481" s="58">
        <v>0.11701133831163529</v>
      </c>
      <c r="DZ481" s="58" t="s">
        <v>4949</v>
      </c>
      <c r="EA481" s="58" t="s">
        <v>4949</v>
      </c>
      <c r="EB481" s="60">
        <v>0.22583614931341969</v>
      </c>
      <c r="EC481" s="60">
        <v>0.19875717545618926</v>
      </c>
      <c r="ED481" s="60">
        <v>0.21980879244853641</v>
      </c>
      <c r="EE481" s="60">
        <v>0.23348319088492583</v>
      </c>
      <c r="EF481" s="60" t="s">
        <v>4949</v>
      </c>
      <c r="EG481" s="60" t="s">
        <v>4949</v>
      </c>
      <c r="EH481" s="60">
        <v>5.6426162389165535E-2</v>
      </c>
      <c r="EI481" s="60">
        <v>0.10918822493004465</v>
      </c>
      <c r="EJ481" s="60">
        <v>0.12282223806563008</v>
      </c>
      <c r="EK481" s="60" t="s">
        <v>4949</v>
      </c>
      <c r="EL481" s="60" t="s">
        <v>4949</v>
      </c>
      <c r="EM481" s="60">
        <v>-0.11284284394041444</v>
      </c>
      <c r="EN481" s="60">
        <v>0.2023147412468882</v>
      </c>
      <c r="EO481" s="60">
        <v>0.12608395562114971</v>
      </c>
      <c r="EP481" s="60" t="s">
        <v>4949</v>
      </c>
      <c r="EQ481" s="60" t="s">
        <v>4949</v>
      </c>
    </row>
    <row r="482" spans="1:147" ht="15" thickBot="1">
      <c r="A482" s="17" t="s">
        <v>4483</v>
      </c>
      <c r="B482" s="17" t="s">
        <v>4484</v>
      </c>
      <c r="C482" s="17" t="s">
        <v>4485</v>
      </c>
      <c r="D482" s="17" t="s">
        <v>5748</v>
      </c>
      <c r="E482" s="19" t="s">
        <v>5584</v>
      </c>
      <c r="F482" s="18" t="s">
        <v>3015</v>
      </c>
      <c r="G482" s="18" t="s">
        <v>1141</v>
      </c>
      <c r="H482" s="19" t="s">
        <v>3</v>
      </c>
      <c r="I482" s="18" t="s">
        <v>5727</v>
      </c>
      <c r="J482" s="18">
        <v>0.65</v>
      </c>
      <c r="K482" s="24">
        <v>1231</v>
      </c>
      <c r="L482" s="24" t="s">
        <v>864</v>
      </c>
      <c r="M482" s="24" t="s">
        <v>4</v>
      </c>
      <c r="N482" s="24">
        <v>0.43</v>
      </c>
      <c r="O482" s="24">
        <v>0.43</v>
      </c>
      <c r="P482" s="25">
        <v>1.6500000000000001E-2</v>
      </c>
      <c r="Q482" s="25">
        <v>7.2300000000000003E-2</v>
      </c>
      <c r="R482" s="26">
        <v>5035.1499999999996</v>
      </c>
      <c r="S482" s="26">
        <v>1100.74</v>
      </c>
      <c r="T482" s="26">
        <v>2165.12</v>
      </c>
      <c r="U482" s="26">
        <v>2165.12</v>
      </c>
      <c r="V482" s="26">
        <v>473.32</v>
      </c>
      <c r="W482" s="26">
        <v>473.32</v>
      </c>
      <c r="X482" s="50">
        <v>11762.3</v>
      </c>
      <c r="Y482" s="50">
        <v>10667.01</v>
      </c>
      <c r="Z482" s="50">
        <v>14650.98</v>
      </c>
      <c r="AA482" s="50">
        <v>11648.91</v>
      </c>
      <c r="AB482" s="50">
        <v>11914.76</v>
      </c>
      <c r="AC482" s="50" t="s">
        <v>4949</v>
      </c>
      <c r="AD482" s="50">
        <v>1084.74</v>
      </c>
      <c r="AE482" s="50">
        <v>1093.44</v>
      </c>
      <c r="AF482" s="50">
        <v>1508.48</v>
      </c>
      <c r="AG482" s="50">
        <v>838.35</v>
      </c>
      <c r="AH482" s="50">
        <v>1065.51</v>
      </c>
      <c r="AI482" s="50" t="s">
        <v>4949</v>
      </c>
      <c r="AJ482" s="59">
        <v>157.4368650217707</v>
      </c>
      <c r="AK482" s="59">
        <v>158.69956458635704</v>
      </c>
      <c r="AL482" s="59">
        <v>218.93759071117563</v>
      </c>
      <c r="AM482" s="59">
        <v>121.67634252539914</v>
      </c>
      <c r="AN482" s="59">
        <v>154.64586357039187</v>
      </c>
      <c r="AO482" s="59" t="s">
        <v>5557</v>
      </c>
      <c r="AP482" s="50">
        <v>2165.12</v>
      </c>
      <c r="AQ482" s="50">
        <v>2165.12</v>
      </c>
      <c r="AR482" s="50">
        <v>2165.12</v>
      </c>
      <c r="AS482" s="50">
        <v>2165.12</v>
      </c>
      <c r="AT482" s="50">
        <v>2165.12</v>
      </c>
      <c r="AU482" s="50">
        <v>2165.12</v>
      </c>
      <c r="AV482" s="50">
        <v>21527.39</v>
      </c>
      <c r="AW482" s="50">
        <v>22743.599999999999</v>
      </c>
      <c r="AX482" s="50">
        <v>24619.599999999999</v>
      </c>
      <c r="AY482" s="50">
        <v>24703.48</v>
      </c>
      <c r="AZ482" s="50">
        <v>25349.69</v>
      </c>
      <c r="BA482" s="50" t="s">
        <v>4949</v>
      </c>
      <c r="BB482" s="59">
        <v>3124.4397677793904</v>
      </c>
      <c r="BC482" s="59">
        <v>3300.9579100145138</v>
      </c>
      <c r="BD482" s="59">
        <v>3573.2365747460085</v>
      </c>
      <c r="BE482" s="59">
        <v>3585.4107402031932</v>
      </c>
      <c r="BF482" s="59">
        <v>3679.2002902757617</v>
      </c>
      <c r="BG482" s="59" t="s">
        <v>5557</v>
      </c>
      <c r="BH482" s="50">
        <v>2165.12</v>
      </c>
      <c r="BI482" s="50">
        <v>2165.12</v>
      </c>
      <c r="BJ482" s="50">
        <v>2165.12</v>
      </c>
      <c r="BK482" s="50">
        <v>2165.12</v>
      </c>
      <c r="BL482" s="50">
        <v>2165.12</v>
      </c>
      <c r="BM482" s="50">
        <v>2165.12</v>
      </c>
      <c r="BN482" s="50">
        <v>544.62</v>
      </c>
      <c r="BO482" s="50">
        <v>544.62</v>
      </c>
      <c r="BP482" s="50">
        <v>754.47</v>
      </c>
      <c r="BQ482" s="50">
        <v>419.3</v>
      </c>
      <c r="BR482" s="50">
        <v>532.91999999999996</v>
      </c>
      <c r="BS482" s="50" t="s">
        <v>4949</v>
      </c>
      <c r="BT482" s="59">
        <v>79.044992743105951</v>
      </c>
      <c r="BU482" s="59">
        <v>79.044992743105951</v>
      </c>
      <c r="BV482" s="59">
        <v>109.50217706821482</v>
      </c>
      <c r="BW482" s="59">
        <v>60.856313497822939</v>
      </c>
      <c r="BX482" s="59">
        <v>77.346879535558784</v>
      </c>
      <c r="BY482" s="59" t="s">
        <v>5557</v>
      </c>
      <c r="BZ482" s="50">
        <v>2165.12</v>
      </c>
      <c r="CA482" s="50">
        <v>2165.12</v>
      </c>
      <c r="CB482" s="50">
        <v>2165.12</v>
      </c>
      <c r="CC482" s="50">
        <v>2165.12</v>
      </c>
      <c r="CD482" s="50">
        <v>2165.12</v>
      </c>
      <c r="CE482" s="50">
        <v>2165.12</v>
      </c>
      <c r="CF482" s="50">
        <v>-539.03</v>
      </c>
      <c r="CG482" s="50">
        <v>11359.59</v>
      </c>
      <c r="CH482" s="50">
        <v>1307.9000000000001</v>
      </c>
      <c r="CI482" s="50">
        <v>910.5</v>
      </c>
      <c r="CJ482" s="50">
        <v>5342.05</v>
      </c>
      <c r="CK482" s="50" t="s">
        <v>4949</v>
      </c>
      <c r="CL482" s="50">
        <v>0.21543350247758261</v>
      </c>
      <c r="CM482" s="50">
        <v>0.21716135566964245</v>
      </c>
      <c r="CN482" s="50">
        <v>0.2995898831216548</v>
      </c>
      <c r="CO482" s="50">
        <v>0.16649950845555744</v>
      </c>
      <c r="CP482" s="50">
        <v>0.21161435111168486</v>
      </c>
      <c r="CQ482" s="50" t="s">
        <v>4949</v>
      </c>
      <c r="CR482" s="50">
        <v>4.2754217848524876</v>
      </c>
      <c r="CS482" s="50">
        <v>4.5169657309116911</v>
      </c>
      <c r="CT482" s="50">
        <v>4.8895464881880377</v>
      </c>
      <c r="CU482" s="50">
        <v>4.9062053762052775</v>
      </c>
      <c r="CV482" s="50">
        <v>5.0345451476122856</v>
      </c>
      <c r="CW482" s="50" t="s">
        <v>4949</v>
      </c>
      <c r="CX482" s="50">
        <v>0.10816360982294471</v>
      </c>
      <c r="CY482" s="50">
        <v>0.10816360982294471</v>
      </c>
      <c r="CZ482" s="50">
        <v>0.14984062043831864</v>
      </c>
      <c r="DA482" s="50">
        <v>8.3274579704676138E-2</v>
      </c>
      <c r="DB482" s="50">
        <v>0.10583994518534701</v>
      </c>
      <c r="DC482" s="50" t="s">
        <v>4949</v>
      </c>
      <c r="DD482" s="50">
        <v>-0.10705341449609247</v>
      </c>
      <c r="DE482" s="50">
        <v>2.2560579128725067</v>
      </c>
      <c r="DF482" s="50">
        <v>0.25975392987299289</v>
      </c>
      <c r="DG482" s="50">
        <v>0.18082877372074319</v>
      </c>
      <c r="DH482" s="50">
        <v>1.0609515108785241</v>
      </c>
      <c r="DI482" s="50" t="s">
        <v>4949</v>
      </c>
      <c r="DJ482" s="50">
        <v>13.842699633091801</v>
      </c>
      <c r="DK482" s="50">
        <v>13.732559628328943</v>
      </c>
      <c r="DL482" s="50">
        <v>9.9542121871022484</v>
      </c>
      <c r="DM482" s="50">
        <v>17.911051470149697</v>
      </c>
      <c r="DN482" s="50">
        <v>14.092528460549408</v>
      </c>
      <c r="DO482" s="50" t="s">
        <v>4949</v>
      </c>
      <c r="DP482" s="50">
        <v>0.69751744173353114</v>
      </c>
      <c r="DQ482" s="50">
        <v>0.66021781951845793</v>
      </c>
      <c r="DR482" s="50">
        <v>0.60990958423370001</v>
      </c>
      <c r="DS482" s="50">
        <v>0.60783865269184745</v>
      </c>
      <c r="DT482" s="50">
        <v>0.5923437328030442</v>
      </c>
      <c r="DU482" s="50" t="s">
        <v>4949</v>
      </c>
      <c r="DV482" s="58">
        <v>3.6269964896811543E-2</v>
      </c>
      <c r="DW482" s="58">
        <v>3.6269964896811543E-2</v>
      </c>
      <c r="DX482" s="58">
        <v>5.0245309418856098E-2</v>
      </c>
      <c r="DY482" s="58">
        <v>2.7924050312572217E-2</v>
      </c>
      <c r="DZ482" s="58">
        <v>3.5490781999942725E-2</v>
      </c>
      <c r="EA482" s="58" t="s">
        <v>4949</v>
      </c>
      <c r="EB482" s="60">
        <v>5.0388830229767756E-2</v>
      </c>
      <c r="EC482" s="60">
        <v>4.807682161135441E-2</v>
      </c>
      <c r="ED482" s="60">
        <v>6.1271507254382691E-2</v>
      </c>
      <c r="EE482" s="60">
        <v>3.3936514207714867E-2</v>
      </c>
      <c r="EF482" s="60">
        <v>4.2032466669217651E-2</v>
      </c>
      <c r="EG482" s="60" t="s">
        <v>4949</v>
      </c>
      <c r="EH482" s="60">
        <v>-9.3118692772671929E-2</v>
      </c>
      <c r="EI482" s="60">
        <v>0.37348516594622105</v>
      </c>
      <c r="EJ482" s="60">
        <v>-0.20490574691931873</v>
      </c>
      <c r="EK482" s="60">
        <v>2.2821877755086151E-2</v>
      </c>
      <c r="EL482" s="60" t="s">
        <v>4949</v>
      </c>
      <c r="EM482" s="60">
        <v>8.0203551081365898E-3</v>
      </c>
      <c r="EN482" s="60">
        <v>0.3795727246122329</v>
      </c>
      <c r="EO482" s="60">
        <v>-0.44424188587187097</v>
      </c>
      <c r="EP482" s="60">
        <v>0.27096081588835208</v>
      </c>
      <c r="EQ482" s="60" t="s">
        <v>4949</v>
      </c>
    </row>
    <row r="483" spans="1:147" ht="15" thickBot="1">
      <c r="A483" s="17" t="s">
        <v>4486</v>
      </c>
      <c r="B483" s="17" t="s">
        <v>4487</v>
      </c>
      <c r="C483" s="17" t="s">
        <v>4488</v>
      </c>
      <c r="D483" s="17" t="s">
        <v>5752</v>
      </c>
      <c r="E483" s="19" t="s">
        <v>5584</v>
      </c>
      <c r="F483" s="18" t="s">
        <v>3006</v>
      </c>
      <c r="G483" s="18" t="s">
        <v>65</v>
      </c>
      <c r="H483" s="19" t="s">
        <v>3</v>
      </c>
      <c r="I483" s="18" t="s">
        <v>5726</v>
      </c>
      <c r="J483" s="18">
        <v>1.8</v>
      </c>
      <c r="K483" s="24">
        <v>1231</v>
      </c>
      <c r="L483" s="24" t="s">
        <v>864</v>
      </c>
      <c r="M483" s="24" t="s">
        <v>4</v>
      </c>
      <c r="N483" s="24">
        <v>1.46</v>
      </c>
      <c r="O483" s="24">
        <v>1.46</v>
      </c>
      <c r="P483" s="25">
        <v>-2.0999999999999999E-3</v>
      </c>
      <c r="Q483" s="25">
        <v>8.48E-2</v>
      </c>
      <c r="R483" s="26">
        <v>1066.3</v>
      </c>
      <c r="S483" s="26">
        <v>156</v>
      </c>
      <c r="T483" s="26">
        <v>1554.66</v>
      </c>
      <c r="U483" s="26">
        <v>1554.66</v>
      </c>
      <c r="V483" s="26">
        <v>227.45</v>
      </c>
      <c r="W483" s="26">
        <v>227.45</v>
      </c>
      <c r="X483" s="50">
        <v>14649.38</v>
      </c>
      <c r="Y483" s="50">
        <v>14062.98</v>
      </c>
      <c r="Z483" s="50">
        <v>14279.14</v>
      </c>
      <c r="AA483" s="50">
        <v>14865.56</v>
      </c>
      <c r="AB483" s="50" t="s">
        <v>4949</v>
      </c>
      <c r="AC483" s="50" t="s">
        <v>4949</v>
      </c>
      <c r="AD483" s="50">
        <v>1001.75</v>
      </c>
      <c r="AE483" s="50">
        <v>911.03</v>
      </c>
      <c r="AF483" s="50">
        <v>1164.55</v>
      </c>
      <c r="AG483" s="50">
        <v>1449.87</v>
      </c>
      <c r="AH483" s="50" t="s">
        <v>4949</v>
      </c>
      <c r="AI483" s="50" t="s">
        <v>4949</v>
      </c>
      <c r="AJ483" s="59">
        <v>145.39187227866475</v>
      </c>
      <c r="AK483" s="59">
        <v>132.22496371552975</v>
      </c>
      <c r="AL483" s="59">
        <v>169.02031930333817</v>
      </c>
      <c r="AM483" s="59">
        <v>210.4310595065312</v>
      </c>
      <c r="AN483" s="59" t="s">
        <v>5557</v>
      </c>
      <c r="AO483" s="59" t="s">
        <v>5557</v>
      </c>
      <c r="AP483" s="50">
        <v>1554.66</v>
      </c>
      <c r="AQ483" s="50">
        <v>1554.66</v>
      </c>
      <c r="AR483" s="50">
        <v>1554.66</v>
      </c>
      <c r="AS483" s="50">
        <v>1554.66</v>
      </c>
      <c r="AT483" s="50">
        <v>1554.66</v>
      </c>
      <c r="AU483" s="50">
        <v>1554.66</v>
      </c>
      <c r="AV483" s="50">
        <v>16677.04</v>
      </c>
      <c r="AW483" s="50">
        <v>15408.56</v>
      </c>
      <c r="AX483" s="50">
        <v>16444.71</v>
      </c>
      <c r="AY483" s="50">
        <v>17312.3</v>
      </c>
      <c r="AZ483" s="50" t="s">
        <v>4949</v>
      </c>
      <c r="BA483" s="50" t="s">
        <v>4949</v>
      </c>
      <c r="BB483" s="59">
        <v>2420.4702467343977</v>
      </c>
      <c r="BC483" s="59">
        <v>2236.3657474600873</v>
      </c>
      <c r="BD483" s="59">
        <v>2386.7503628447025</v>
      </c>
      <c r="BE483" s="59">
        <v>2512.6705370101595</v>
      </c>
      <c r="BF483" s="59" t="s">
        <v>5557</v>
      </c>
      <c r="BG483" s="59" t="s">
        <v>5557</v>
      </c>
      <c r="BH483" s="50">
        <v>1554.66</v>
      </c>
      <c r="BI483" s="50">
        <v>1554.66</v>
      </c>
      <c r="BJ483" s="50">
        <v>1554.66</v>
      </c>
      <c r="BK483" s="50">
        <v>1554.66</v>
      </c>
      <c r="BL483" s="50">
        <v>1554.66</v>
      </c>
      <c r="BM483" s="50">
        <v>1554.66</v>
      </c>
      <c r="BN483" s="50">
        <v>535.02</v>
      </c>
      <c r="BO483" s="50">
        <v>128.41</v>
      </c>
      <c r="BP483" s="50">
        <v>582.28</v>
      </c>
      <c r="BQ483" s="50">
        <v>724.93</v>
      </c>
      <c r="BR483" s="50" t="s">
        <v>4949</v>
      </c>
      <c r="BS483" s="50" t="s">
        <v>4949</v>
      </c>
      <c r="BT483" s="59">
        <v>77.651669085631355</v>
      </c>
      <c r="BU483" s="59">
        <v>18.637155297532658</v>
      </c>
      <c r="BV483" s="59">
        <v>84.510885341074015</v>
      </c>
      <c r="BW483" s="59">
        <v>105.21480406386067</v>
      </c>
      <c r="BX483" s="59" t="s">
        <v>5557</v>
      </c>
      <c r="BY483" s="59" t="s">
        <v>5557</v>
      </c>
      <c r="BZ483" s="50">
        <v>1554.66</v>
      </c>
      <c r="CA483" s="50">
        <v>1554.66</v>
      </c>
      <c r="CB483" s="50">
        <v>1554.66</v>
      </c>
      <c r="CC483" s="50">
        <v>1554.66</v>
      </c>
      <c r="CD483" s="50">
        <v>1554.66</v>
      </c>
      <c r="CE483" s="50">
        <v>1554.66</v>
      </c>
      <c r="CF483" s="50">
        <v>5161.72</v>
      </c>
      <c r="CG483" s="50">
        <v>3561.68</v>
      </c>
      <c r="CH483" s="50">
        <v>2168.5300000000002</v>
      </c>
      <c r="CI483" s="50">
        <v>3879.09</v>
      </c>
      <c r="CJ483" s="50" t="s">
        <v>4949</v>
      </c>
      <c r="CK483" s="50" t="s">
        <v>4949</v>
      </c>
      <c r="CL483" s="50">
        <v>0.93946356560067523</v>
      </c>
      <c r="CM483" s="50">
        <v>0.85438431960986594</v>
      </c>
      <c r="CN483" s="50">
        <v>1.0921410484854168</v>
      </c>
      <c r="CO483" s="50">
        <v>1.3597205289318202</v>
      </c>
      <c r="CP483" s="50" t="s">
        <v>4949</v>
      </c>
      <c r="CQ483" s="50" t="s">
        <v>4949</v>
      </c>
      <c r="CR483" s="50">
        <v>15.640101284816657</v>
      </c>
      <c r="CS483" s="50">
        <v>14.450492356747633</v>
      </c>
      <c r="CT483" s="50">
        <v>15.422217012097908</v>
      </c>
      <c r="CU483" s="50">
        <v>16.235862327675139</v>
      </c>
      <c r="CV483" s="50" t="s">
        <v>4949</v>
      </c>
      <c r="CW483" s="50" t="s">
        <v>4949</v>
      </c>
      <c r="CX483" s="50">
        <v>0.50175372784394634</v>
      </c>
      <c r="CY483" s="50">
        <v>0.12042577135890463</v>
      </c>
      <c r="CZ483" s="50">
        <v>0.54607521335459064</v>
      </c>
      <c r="DA483" s="50">
        <v>0.67985557535402796</v>
      </c>
      <c r="DB483" s="50" t="s">
        <v>4949</v>
      </c>
      <c r="DC483" s="50" t="s">
        <v>4949</v>
      </c>
      <c r="DD483" s="50">
        <v>4.8407765169276944</v>
      </c>
      <c r="DE483" s="50">
        <v>3.3402232017255931</v>
      </c>
      <c r="DF483" s="50">
        <v>2.0336959579855578</v>
      </c>
      <c r="DG483" s="50">
        <v>3.6378974022320176</v>
      </c>
      <c r="DH483" s="50" t="s">
        <v>4949</v>
      </c>
      <c r="DI483" s="50" t="s">
        <v>4949</v>
      </c>
      <c r="DJ483" s="50">
        <v>10.763214374844022</v>
      </c>
      <c r="DK483" s="50">
        <v>11.835010921704004</v>
      </c>
      <c r="DL483" s="50">
        <v>9.2585548065776475</v>
      </c>
      <c r="DM483" s="50">
        <v>7.436563278087001</v>
      </c>
      <c r="DN483" s="50" t="s">
        <v>4949</v>
      </c>
      <c r="DO483" s="50" t="s">
        <v>4949</v>
      </c>
      <c r="DP483" s="50">
        <v>0.64652060557508995</v>
      </c>
      <c r="DQ483" s="50">
        <v>0.69974416817664986</v>
      </c>
      <c r="DR483" s="50">
        <v>0.65565461476669396</v>
      </c>
      <c r="DS483" s="50">
        <v>0.6227970864645368</v>
      </c>
      <c r="DT483" s="50" t="s">
        <v>4949</v>
      </c>
      <c r="DU483" s="50" t="s">
        <v>4949</v>
      </c>
      <c r="DV483" s="58">
        <v>4.9621361429412779E-2</v>
      </c>
      <c r="DW483" s="58">
        <v>1.1909609026112846E-2</v>
      </c>
      <c r="DX483" s="58">
        <v>5.4004572414336795E-2</v>
      </c>
      <c r="DY483" s="58">
        <v>6.7234895033875752E-2</v>
      </c>
      <c r="DZ483" s="58" t="s">
        <v>4949</v>
      </c>
      <c r="EA483" s="58" t="s">
        <v>4949</v>
      </c>
      <c r="EB483" s="60">
        <v>6.0067613917097994E-2</v>
      </c>
      <c r="EC483" s="60">
        <v>5.912492796211976E-2</v>
      </c>
      <c r="ED483" s="60">
        <v>7.0816086145635893E-2</v>
      </c>
      <c r="EE483" s="60">
        <v>8.374797109569497E-2</v>
      </c>
      <c r="EF483" s="60" t="s">
        <v>4949</v>
      </c>
      <c r="EG483" s="60" t="s">
        <v>4949</v>
      </c>
      <c r="EH483" s="60">
        <v>-4.0028997814241962E-2</v>
      </c>
      <c r="EI483" s="60">
        <v>1.5370853119324623E-2</v>
      </c>
      <c r="EJ483" s="60">
        <v>4.106829963149039E-2</v>
      </c>
      <c r="EK483" s="60" t="s">
        <v>4949</v>
      </c>
      <c r="EL483" s="60" t="s">
        <v>4949</v>
      </c>
      <c r="EM483" s="60">
        <v>-9.0561517344646902E-2</v>
      </c>
      <c r="EN483" s="60">
        <v>0.27827843210432146</v>
      </c>
      <c r="EO483" s="60">
        <v>0.245004508179125</v>
      </c>
      <c r="EP483" s="60" t="s">
        <v>4949</v>
      </c>
      <c r="EQ483" s="60" t="s">
        <v>4949</v>
      </c>
    </row>
    <row r="484" spans="1:147" ht="15" thickBot="1">
      <c r="A484" s="17" t="s">
        <v>1354</v>
      </c>
      <c r="B484" s="17" t="s">
        <v>1355</v>
      </c>
      <c r="C484" s="17" t="s">
        <v>28</v>
      </c>
      <c r="D484" s="17" t="s">
        <v>5752</v>
      </c>
      <c r="E484" s="19" t="s">
        <v>5584</v>
      </c>
      <c r="F484" s="18" t="s">
        <v>4950</v>
      </c>
      <c r="G484" s="18" t="s">
        <v>4951</v>
      </c>
      <c r="H484" s="19" t="s">
        <v>3</v>
      </c>
      <c r="I484" s="18" t="s">
        <v>5727</v>
      </c>
      <c r="J484" s="18">
        <v>0.73</v>
      </c>
      <c r="K484" s="24">
        <v>1231</v>
      </c>
      <c r="L484" s="24" t="s">
        <v>864</v>
      </c>
      <c r="M484" s="24" t="s">
        <v>4</v>
      </c>
      <c r="N484" s="24">
        <v>0.73</v>
      </c>
      <c r="O484" s="24">
        <v>0.73</v>
      </c>
      <c r="P484" s="25">
        <v>1.26E-2</v>
      </c>
      <c r="Q484" s="25">
        <v>4.1299999999999996E-2</v>
      </c>
      <c r="R484" s="26">
        <v>729.38</v>
      </c>
      <c r="S484" s="26">
        <v>216.08</v>
      </c>
      <c r="T484" s="26">
        <v>529.53</v>
      </c>
      <c r="U484" s="26">
        <v>529.53</v>
      </c>
      <c r="V484" s="26">
        <v>156.87</v>
      </c>
      <c r="W484" s="26">
        <v>156.87</v>
      </c>
      <c r="X484" s="50">
        <v>1929.44</v>
      </c>
      <c r="Y484" s="50">
        <v>1931.13</v>
      </c>
      <c r="Z484" s="50">
        <v>2098.29</v>
      </c>
      <c r="AA484" s="50">
        <v>2149.0300000000002</v>
      </c>
      <c r="AB484" s="50" t="s">
        <v>4949</v>
      </c>
      <c r="AC484" s="50" t="s">
        <v>4949</v>
      </c>
      <c r="AD484" s="50">
        <v>422.91</v>
      </c>
      <c r="AE484" s="50">
        <v>315.01</v>
      </c>
      <c r="AF484" s="50">
        <v>322.79000000000002</v>
      </c>
      <c r="AG484" s="50">
        <v>338.54</v>
      </c>
      <c r="AH484" s="50" t="s">
        <v>4949</v>
      </c>
      <c r="AI484" s="50" t="s">
        <v>4949</v>
      </c>
      <c r="AJ484" s="59">
        <v>61.380261248185782</v>
      </c>
      <c r="AK484" s="59">
        <v>45.719883889695211</v>
      </c>
      <c r="AL484" s="59">
        <v>46.84905660377359</v>
      </c>
      <c r="AM484" s="59">
        <v>49.134978229317859</v>
      </c>
      <c r="AN484" s="59" t="s">
        <v>5557</v>
      </c>
      <c r="AO484" s="59" t="s">
        <v>5557</v>
      </c>
      <c r="AP484" s="50">
        <v>529.53</v>
      </c>
      <c r="AQ484" s="50">
        <v>529.53</v>
      </c>
      <c r="AR484" s="50">
        <v>529.53</v>
      </c>
      <c r="AS484" s="50">
        <v>529.53</v>
      </c>
      <c r="AT484" s="50">
        <v>529.53</v>
      </c>
      <c r="AU484" s="50">
        <v>529.53</v>
      </c>
      <c r="AV484" s="50">
        <v>4486.49</v>
      </c>
      <c r="AW484" s="50">
        <v>4657.34</v>
      </c>
      <c r="AX484" s="50">
        <v>4886.1499999999996</v>
      </c>
      <c r="AY484" s="50">
        <v>5127.62</v>
      </c>
      <c r="AZ484" s="50" t="s">
        <v>4949</v>
      </c>
      <c r="BA484" s="50" t="s">
        <v>4949</v>
      </c>
      <c r="BB484" s="59">
        <v>651.15965166908563</v>
      </c>
      <c r="BC484" s="59">
        <v>675.95645863570394</v>
      </c>
      <c r="BD484" s="59">
        <v>709.16545718432508</v>
      </c>
      <c r="BE484" s="59">
        <v>744.21190130624097</v>
      </c>
      <c r="BF484" s="59" t="s">
        <v>5557</v>
      </c>
      <c r="BG484" s="59" t="s">
        <v>5557</v>
      </c>
      <c r="BH484" s="50">
        <v>529.53</v>
      </c>
      <c r="BI484" s="50">
        <v>529.53</v>
      </c>
      <c r="BJ484" s="50">
        <v>529.53</v>
      </c>
      <c r="BK484" s="50">
        <v>529.53</v>
      </c>
      <c r="BL484" s="50">
        <v>529.53</v>
      </c>
      <c r="BM484" s="50">
        <v>529.53</v>
      </c>
      <c r="BN484" s="50">
        <v>152.44</v>
      </c>
      <c r="BO484" s="50">
        <v>125.45</v>
      </c>
      <c r="BP484" s="50">
        <v>128.55000000000001</v>
      </c>
      <c r="BQ484" s="50">
        <v>134.83000000000001</v>
      </c>
      <c r="BR484" s="50" t="s">
        <v>4949</v>
      </c>
      <c r="BS484" s="50" t="s">
        <v>4949</v>
      </c>
      <c r="BT484" s="59">
        <v>22.124818577648767</v>
      </c>
      <c r="BU484" s="59">
        <v>18.20754716981132</v>
      </c>
      <c r="BV484" s="59">
        <v>18.657474600870831</v>
      </c>
      <c r="BW484" s="59">
        <v>19.568940493468798</v>
      </c>
      <c r="BX484" s="59" t="s">
        <v>5557</v>
      </c>
      <c r="BY484" s="59" t="s">
        <v>5557</v>
      </c>
      <c r="BZ484" s="50">
        <v>529.53</v>
      </c>
      <c r="CA484" s="50">
        <v>529.53</v>
      </c>
      <c r="CB484" s="50">
        <v>529.53</v>
      </c>
      <c r="CC484" s="50">
        <v>529.53</v>
      </c>
      <c r="CD484" s="50">
        <v>529.53</v>
      </c>
      <c r="CE484" s="50">
        <v>529.53</v>
      </c>
      <c r="CF484" s="50">
        <v>722.89</v>
      </c>
      <c r="CG484" s="50">
        <v>521.66</v>
      </c>
      <c r="CH484" s="50">
        <v>706.54</v>
      </c>
      <c r="CI484" s="50">
        <v>664.89</v>
      </c>
      <c r="CJ484" s="50" t="s">
        <v>4949</v>
      </c>
      <c r="CK484" s="50" t="s">
        <v>4949</v>
      </c>
      <c r="CL484" s="50">
        <v>0.57982121802078479</v>
      </c>
      <c r="CM484" s="50">
        <v>0.4318873563848748</v>
      </c>
      <c r="CN484" s="50">
        <v>0.44255394993007763</v>
      </c>
      <c r="CO484" s="50">
        <v>0.46414763223559741</v>
      </c>
      <c r="CP484" s="50" t="s">
        <v>4949</v>
      </c>
      <c r="CQ484" s="50" t="s">
        <v>4949</v>
      </c>
      <c r="CR484" s="50">
        <v>6.1511009350407191</v>
      </c>
      <c r="CS484" s="50">
        <v>6.3853409745263106</v>
      </c>
      <c r="CT484" s="50">
        <v>6.699045764896213</v>
      </c>
      <c r="CU484" s="50">
        <v>7.0301077627574102</v>
      </c>
      <c r="CV484" s="50" t="s">
        <v>4949</v>
      </c>
      <c r="CW484" s="50" t="s">
        <v>4949</v>
      </c>
      <c r="CX484" s="50">
        <v>0.20899942416847186</v>
      </c>
      <c r="CY484" s="50">
        <v>0.17199539334777483</v>
      </c>
      <c r="CZ484" s="50">
        <v>0.17624557843648031</v>
      </c>
      <c r="DA484" s="50">
        <v>0.18485563080972883</v>
      </c>
      <c r="DB484" s="50" t="s">
        <v>4949</v>
      </c>
      <c r="DC484" s="50" t="s">
        <v>4949</v>
      </c>
      <c r="DD484" s="50">
        <v>0.99110203186267787</v>
      </c>
      <c r="DE484" s="50">
        <v>0.71521017850777369</v>
      </c>
      <c r="DF484" s="50">
        <v>0.96868573308837636</v>
      </c>
      <c r="DG484" s="50">
        <v>0.9115824398804464</v>
      </c>
      <c r="DH484" s="50" t="s">
        <v>4949</v>
      </c>
      <c r="DI484" s="50" t="s">
        <v>4949</v>
      </c>
      <c r="DJ484" s="50">
        <v>8.683762502660139</v>
      </c>
      <c r="DK484" s="50">
        <v>11.658201326942002</v>
      </c>
      <c r="DL484" s="50">
        <v>11.377211189937729</v>
      </c>
      <c r="DM484" s="50">
        <v>10.847905712766584</v>
      </c>
      <c r="DN484" s="50" t="s">
        <v>4949</v>
      </c>
      <c r="DO484" s="50" t="s">
        <v>4949</v>
      </c>
      <c r="DP484" s="50">
        <v>0.81855749149112111</v>
      </c>
      <c r="DQ484" s="50">
        <v>0.78852950396578303</v>
      </c>
      <c r="DR484" s="50">
        <v>0.75160402361777678</v>
      </c>
      <c r="DS484" s="50">
        <v>0.71620946950046993</v>
      </c>
      <c r="DT484" s="50" t="s">
        <v>4949</v>
      </c>
      <c r="DU484" s="50" t="s">
        <v>4949</v>
      </c>
      <c r="DV484" s="58">
        <v>4.1509074323680381E-2</v>
      </c>
      <c r="DW484" s="58">
        <v>3.4159757110375909E-2</v>
      </c>
      <c r="DX484" s="58">
        <v>3.5003880243434225E-2</v>
      </c>
      <c r="DY484" s="58">
        <v>3.671391033233945E-2</v>
      </c>
      <c r="DZ484" s="58" t="s">
        <v>4949</v>
      </c>
      <c r="EA484" s="58" t="s">
        <v>4949</v>
      </c>
      <c r="EB484" s="60">
        <v>9.4262998468736148E-2</v>
      </c>
      <c r="EC484" s="60">
        <v>6.7637320874147047E-2</v>
      </c>
      <c r="ED484" s="60">
        <v>6.6062237139670299E-2</v>
      </c>
      <c r="EE484" s="60">
        <v>6.6022833205268722E-2</v>
      </c>
      <c r="EF484" s="60" t="s">
        <v>4949</v>
      </c>
      <c r="EG484" s="60" t="s">
        <v>4949</v>
      </c>
      <c r="EH484" s="60">
        <v>8.7590181607111184E-4</v>
      </c>
      <c r="EI484" s="60">
        <v>8.6560718335896514E-2</v>
      </c>
      <c r="EJ484" s="60">
        <v>2.4181595489660701E-2</v>
      </c>
      <c r="EK484" s="60" t="s">
        <v>4949</v>
      </c>
      <c r="EL484" s="60" t="s">
        <v>4949</v>
      </c>
      <c r="EM484" s="60">
        <v>-0.25513702679057015</v>
      </c>
      <c r="EN484" s="60">
        <v>2.4697628646709768E-2</v>
      </c>
      <c r="EO484" s="60">
        <v>4.8793333126800675E-2</v>
      </c>
      <c r="EP484" s="60" t="s">
        <v>4949</v>
      </c>
      <c r="EQ484" s="60" t="s">
        <v>4949</v>
      </c>
    </row>
    <row r="485" spans="1:147" ht="15" thickBot="1">
      <c r="A485" s="17" t="s">
        <v>4890</v>
      </c>
      <c r="B485" s="17" t="s">
        <v>4891</v>
      </c>
      <c r="C485" s="17" t="s">
        <v>4892</v>
      </c>
      <c r="D485" s="17" t="s">
        <v>5666</v>
      </c>
      <c r="E485" s="19" t="s">
        <v>5585</v>
      </c>
      <c r="F485" s="18" t="s">
        <v>3066</v>
      </c>
      <c r="G485" s="18" t="s">
        <v>1890</v>
      </c>
      <c r="H485" s="19" t="s">
        <v>3</v>
      </c>
      <c r="I485" s="18" t="s">
        <v>5726</v>
      </c>
      <c r="J485" s="18">
        <v>78</v>
      </c>
      <c r="K485" s="24">
        <v>1231</v>
      </c>
      <c r="L485" s="24" t="s">
        <v>2518</v>
      </c>
      <c r="M485" s="24" t="s">
        <v>864</v>
      </c>
      <c r="N485" s="24">
        <v>66.900000000000006</v>
      </c>
      <c r="O485" s="24">
        <v>86.21</v>
      </c>
      <c r="P485" s="25">
        <v>-1.04E-2</v>
      </c>
      <c r="Q485" s="25">
        <v>0.12970000000000001</v>
      </c>
      <c r="R485" s="26">
        <v>1843.9</v>
      </c>
      <c r="S485" s="26">
        <v>1556.5</v>
      </c>
      <c r="T485" s="26">
        <v>123356.86</v>
      </c>
      <c r="U485" s="26">
        <v>158965.03</v>
      </c>
      <c r="V485" s="26">
        <v>104129.52</v>
      </c>
      <c r="W485" s="26">
        <v>134187.51999999999</v>
      </c>
      <c r="X485" s="50">
        <v>32235</v>
      </c>
      <c r="Y485" s="50">
        <v>32850</v>
      </c>
      <c r="Z485" s="50">
        <v>33220</v>
      </c>
      <c r="AA485" s="50">
        <v>36159.78</v>
      </c>
      <c r="AB485" s="50">
        <v>38972.68</v>
      </c>
      <c r="AC485" s="50">
        <v>41495.43</v>
      </c>
      <c r="AD485" s="50">
        <v>3745</v>
      </c>
      <c r="AE485" s="50">
        <v>3935</v>
      </c>
      <c r="AF485" s="50">
        <v>4734</v>
      </c>
      <c r="AG485" s="50">
        <v>5011.8599999999997</v>
      </c>
      <c r="AH485" s="50">
        <v>5513.05</v>
      </c>
      <c r="AI485" s="50">
        <v>5960.38</v>
      </c>
      <c r="AJ485" s="59">
        <v>3745</v>
      </c>
      <c r="AK485" s="59">
        <v>3935</v>
      </c>
      <c r="AL485" s="59">
        <v>4734</v>
      </c>
      <c r="AM485" s="59">
        <v>5011.8599999999997</v>
      </c>
      <c r="AN485" s="59">
        <v>5513.05</v>
      </c>
      <c r="AO485" s="59">
        <v>5960.38</v>
      </c>
      <c r="AP485" s="50">
        <v>158965.03</v>
      </c>
      <c r="AQ485" s="50">
        <v>158965.03</v>
      </c>
      <c r="AR485" s="50">
        <v>158965.03</v>
      </c>
      <c r="AS485" s="50">
        <v>158965.03</v>
      </c>
      <c r="AT485" s="50">
        <v>158965.03</v>
      </c>
      <c r="AU485" s="50">
        <v>158965.03</v>
      </c>
      <c r="AV485" s="50">
        <v>13410</v>
      </c>
      <c r="AW485" s="50">
        <v>14488</v>
      </c>
      <c r="AX485" s="50">
        <v>16087</v>
      </c>
      <c r="AY485" s="50">
        <v>17820.86</v>
      </c>
      <c r="AZ485" s="50">
        <v>19916.98</v>
      </c>
      <c r="BA485" s="50">
        <v>23209.84</v>
      </c>
      <c r="BB485" s="59">
        <v>13410</v>
      </c>
      <c r="BC485" s="59">
        <v>14488</v>
      </c>
      <c r="BD485" s="59">
        <v>16087</v>
      </c>
      <c r="BE485" s="59">
        <v>17820.86</v>
      </c>
      <c r="BF485" s="59">
        <v>19916.98</v>
      </c>
      <c r="BG485" s="59">
        <v>23209.84</v>
      </c>
      <c r="BH485" s="50">
        <v>158965.03</v>
      </c>
      <c r="BI485" s="50">
        <v>158965.03</v>
      </c>
      <c r="BJ485" s="50">
        <v>158965.03</v>
      </c>
      <c r="BK485" s="50">
        <v>158965.03</v>
      </c>
      <c r="BL485" s="50">
        <v>158965.03</v>
      </c>
      <c r="BM485" s="50">
        <v>158965.03</v>
      </c>
      <c r="BN485" s="50">
        <v>1713</v>
      </c>
      <c r="BO485" s="50">
        <v>1769</v>
      </c>
      <c r="BP485" s="50">
        <v>1907</v>
      </c>
      <c r="BQ485" s="50">
        <v>2367</v>
      </c>
      <c r="BR485" s="50">
        <v>2505.9299999999998</v>
      </c>
      <c r="BS485" s="50">
        <v>2756.52</v>
      </c>
      <c r="BT485" s="59">
        <v>1713</v>
      </c>
      <c r="BU485" s="59">
        <v>1769</v>
      </c>
      <c r="BV485" s="59">
        <v>1907</v>
      </c>
      <c r="BW485" s="59">
        <v>2367</v>
      </c>
      <c r="BX485" s="59">
        <v>2505.9299999999998</v>
      </c>
      <c r="BY485" s="59">
        <v>2756.52</v>
      </c>
      <c r="BZ485" s="50">
        <v>158965.03</v>
      </c>
      <c r="CA485" s="50">
        <v>158965.03</v>
      </c>
      <c r="CB485" s="50">
        <v>158965.03</v>
      </c>
      <c r="CC485" s="50">
        <v>158965.03</v>
      </c>
      <c r="CD485" s="50">
        <v>158965.03</v>
      </c>
      <c r="CE485" s="50">
        <v>158965.03</v>
      </c>
      <c r="CF485" s="50">
        <v>4290</v>
      </c>
      <c r="CG485" s="50">
        <v>4675</v>
      </c>
      <c r="CH485" s="50">
        <v>5469</v>
      </c>
      <c r="CI485" s="50">
        <v>5492.53</v>
      </c>
      <c r="CJ485" s="50">
        <v>6029.04</v>
      </c>
      <c r="CK485" s="50">
        <v>6543.5</v>
      </c>
      <c r="CL485" s="50">
        <v>2.031021205054504</v>
      </c>
      <c r="CM485" s="50">
        <v>2.1340636693963879</v>
      </c>
      <c r="CN485" s="50">
        <v>2.5673843483919949</v>
      </c>
      <c r="CO485" s="50">
        <v>2.7180758175606048</v>
      </c>
      <c r="CP485" s="50">
        <v>2.9898855686317045</v>
      </c>
      <c r="CQ485" s="50">
        <v>3.2324854927056781</v>
      </c>
      <c r="CR485" s="50">
        <v>7.2726286674982372</v>
      </c>
      <c r="CS485" s="50">
        <v>7.8572590704485057</v>
      </c>
      <c r="CT485" s="50">
        <v>8.7244427571994141</v>
      </c>
      <c r="CU485" s="50">
        <v>9.6647649004826732</v>
      </c>
      <c r="CV485" s="50">
        <v>10.801551060252724</v>
      </c>
      <c r="CW485" s="50">
        <v>12.587363739899127</v>
      </c>
      <c r="CX485" s="50">
        <v>0.92900916535603884</v>
      </c>
      <c r="CY485" s="50">
        <v>0.95937957589890988</v>
      </c>
      <c r="CZ485" s="50">
        <v>1.0342209447366992</v>
      </c>
      <c r="DA485" s="50">
        <v>1.2836921741959975</v>
      </c>
      <c r="DB485" s="50">
        <v>1.3590379087803024</v>
      </c>
      <c r="DC485" s="50">
        <v>1.4949400726720536</v>
      </c>
      <c r="DD485" s="50">
        <v>2.3265903790878029</v>
      </c>
      <c r="DE485" s="50">
        <v>2.5353869515700418</v>
      </c>
      <c r="DF485" s="50">
        <v>2.9659959867671781</v>
      </c>
      <c r="DG485" s="50">
        <v>2.9787569824827806</v>
      </c>
      <c r="DH485" s="50">
        <v>3.2697217853462766</v>
      </c>
      <c r="DI485" s="50">
        <v>3.5487282390585171</v>
      </c>
      <c r="DJ485" s="50">
        <v>42.447271028037385</v>
      </c>
      <c r="DK485" s="50">
        <v>40.397720457433287</v>
      </c>
      <c r="DL485" s="50">
        <v>33.579431770173215</v>
      </c>
      <c r="DM485" s="50">
        <v>31.717771446129781</v>
      </c>
      <c r="DN485" s="50">
        <v>28.834316757511722</v>
      </c>
      <c r="DO485" s="50">
        <v>26.670284444951495</v>
      </c>
      <c r="DP485" s="50">
        <v>11.854215510812827</v>
      </c>
      <c r="DQ485" s="50">
        <v>10.972185946990614</v>
      </c>
      <c r="DR485" s="50">
        <v>9.8815832659911731</v>
      </c>
      <c r="DS485" s="50">
        <v>8.9201660301466923</v>
      </c>
      <c r="DT485" s="50">
        <v>7.9813822175851961</v>
      </c>
      <c r="DU485" s="50">
        <v>6.8490360123120189</v>
      </c>
      <c r="DV485" s="58">
        <v>1.0775954938013725E-2</v>
      </c>
      <c r="DW485" s="58">
        <v>1.1128233675041611E-2</v>
      </c>
      <c r="DX485" s="58">
        <v>1.1996349134146045E-2</v>
      </c>
      <c r="DY485" s="58">
        <v>1.4890067331160823E-2</v>
      </c>
      <c r="DZ485" s="58">
        <v>1.5764033133576612E-2</v>
      </c>
      <c r="EA485" s="58">
        <v>1.7340417574859074E-2</v>
      </c>
      <c r="EB485" s="60">
        <v>0.27926920208799405</v>
      </c>
      <c r="EC485" s="60">
        <v>0.271604086140254</v>
      </c>
      <c r="ED485" s="60">
        <v>0.29427488033816124</v>
      </c>
      <c r="EE485" s="60">
        <v>0.28123558571247398</v>
      </c>
      <c r="EF485" s="60">
        <v>0.27680150303911538</v>
      </c>
      <c r="EG485" s="60">
        <v>0.25680401071269771</v>
      </c>
      <c r="EH485" s="60">
        <v>1.9078641228478466E-2</v>
      </c>
      <c r="EI485" s="60">
        <v>1.1263318112633147E-2</v>
      </c>
      <c r="EJ485" s="60">
        <v>8.8494280553883087E-2</v>
      </c>
      <c r="EK485" s="60">
        <v>7.7790849391229822E-2</v>
      </c>
      <c r="EL485" s="60">
        <v>6.4731242501157249E-2</v>
      </c>
      <c r="EM485" s="60">
        <v>5.0734312416555349E-2</v>
      </c>
      <c r="EN485" s="60">
        <v>0.20304955527318924</v>
      </c>
      <c r="EO485" s="60">
        <v>5.869455006337132E-2</v>
      </c>
      <c r="EP485" s="60">
        <v>0.10000079810689066</v>
      </c>
      <c r="EQ485" s="60">
        <v>8.1140203698497171E-2</v>
      </c>
    </row>
    <row r="486" spans="1:147" ht="15" thickBot="1">
      <c r="A486" s="17" t="s">
        <v>2515</v>
      </c>
      <c r="B486" s="17" t="s">
        <v>2516</v>
      </c>
      <c r="C486" s="17" t="s">
        <v>2517</v>
      </c>
      <c r="D486" s="17" t="s">
        <v>5755</v>
      </c>
      <c r="E486" s="19" t="s">
        <v>5585</v>
      </c>
      <c r="F486" s="18" t="s">
        <v>2990</v>
      </c>
      <c r="G486" s="18" t="s">
        <v>2412</v>
      </c>
      <c r="H486" s="19" t="s">
        <v>3</v>
      </c>
      <c r="I486" s="18" t="s">
        <v>5727</v>
      </c>
      <c r="J486" s="18">
        <v>140</v>
      </c>
      <c r="K486" s="24" t="s">
        <v>2186</v>
      </c>
      <c r="L486" s="24" t="s">
        <v>2518</v>
      </c>
      <c r="M486" s="24" t="s">
        <v>852</v>
      </c>
      <c r="N486" s="24">
        <v>155.44999999999999</v>
      </c>
      <c r="O486" s="24">
        <v>200.32</v>
      </c>
      <c r="P486" s="25">
        <v>1.37E-2</v>
      </c>
      <c r="Q486" s="25">
        <v>-9.6500000000000002E-2</v>
      </c>
      <c r="R486" s="26">
        <v>1075.1600000000001</v>
      </c>
      <c r="S486" s="26">
        <v>519.26</v>
      </c>
      <c r="T486" s="26">
        <v>91923.85</v>
      </c>
      <c r="U486" s="26">
        <v>118458.57</v>
      </c>
      <c r="V486" s="26">
        <v>80719.5</v>
      </c>
      <c r="W486" s="26">
        <v>104019.97</v>
      </c>
      <c r="X486" s="50">
        <v>19953</v>
      </c>
      <c r="Y486" s="50">
        <v>20616</v>
      </c>
      <c r="Z486" s="50">
        <v>21176.34</v>
      </c>
      <c r="AA486" s="50">
        <v>22532.33</v>
      </c>
      <c r="AB486" s="50" t="s">
        <v>4949</v>
      </c>
      <c r="AC486" s="50" t="s">
        <v>4949</v>
      </c>
      <c r="AD486" s="50">
        <v>313</v>
      </c>
      <c r="AE486" s="50">
        <v>2362</v>
      </c>
      <c r="AF486" s="50">
        <v>2164.4899999999998</v>
      </c>
      <c r="AG486" s="50">
        <v>3837.25</v>
      </c>
      <c r="AH486" s="50" t="s">
        <v>4949</v>
      </c>
      <c r="AI486" s="50" t="s">
        <v>4949</v>
      </c>
      <c r="AJ486" s="59">
        <v>560.27</v>
      </c>
      <c r="AK486" s="59">
        <v>4227.9800000000005</v>
      </c>
      <c r="AL486" s="59">
        <v>3874.4370999999996</v>
      </c>
      <c r="AM486" s="59">
        <v>6868.6774999999998</v>
      </c>
      <c r="AN486" s="59" t="s">
        <v>5557</v>
      </c>
      <c r="AO486" s="59" t="s">
        <v>5557</v>
      </c>
      <c r="AP486" s="50">
        <v>118458.57</v>
      </c>
      <c r="AQ486" s="50">
        <v>118458.57</v>
      </c>
      <c r="AR486" s="50">
        <v>118458.57</v>
      </c>
      <c r="AS486" s="50">
        <v>118458.57</v>
      </c>
      <c r="AT486" s="50">
        <v>118458.57</v>
      </c>
      <c r="AU486" s="50">
        <v>118458.57</v>
      </c>
      <c r="AV486" s="50">
        <v>18959</v>
      </c>
      <c r="AW486" s="50">
        <v>20521</v>
      </c>
      <c r="AX486" s="50">
        <v>21005.279999999999</v>
      </c>
      <c r="AY486" s="50">
        <v>23162.33</v>
      </c>
      <c r="AZ486" s="50" t="s">
        <v>4949</v>
      </c>
      <c r="BA486" s="50" t="s">
        <v>4949</v>
      </c>
      <c r="BB486" s="59">
        <v>33936.61</v>
      </c>
      <c r="BC486" s="59">
        <v>36732.590000000004</v>
      </c>
      <c r="BD486" s="59">
        <v>37599.451199999996</v>
      </c>
      <c r="BE486" s="59">
        <v>41460.570700000004</v>
      </c>
      <c r="BF486" s="59" t="s">
        <v>5557</v>
      </c>
      <c r="BG486" s="59" t="s">
        <v>5557</v>
      </c>
      <c r="BH486" s="50">
        <v>118458.57</v>
      </c>
      <c r="BI486" s="50">
        <v>118458.57</v>
      </c>
      <c r="BJ486" s="50">
        <v>118458.57</v>
      </c>
      <c r="BK486" s="50">
        <v>118458.57</v>
      </c>
      <c r="BL486" s="50">
        <v>118458.57</v>
      </c>
      <c r="BM486" s="50">
        <v>118458.57</v>
      </c>
      <c r="BN486" s="50">
        <v>1851</v>
      </c>
      <c r="BO486" s="50">
        <v>2072</v>
      </c>
      <c r="BP486" s="50">
        <v>1680.21</v>
      </c>
      <c r="BQ486" s="50">
        <v>1680.21</v>
      </c>
      <c r="BR486" s="50" t="s">
        <v>4949</v>
      </c>
      <c r="BS486" s="50" t="s">
        <v>4949</v>
      </c>
      <c r="BT486" s="59">
        <v>3313.29</v>
      </c>
      <c r="BU486" s="59">
        <v>3708.88</v>
      </c>
      <c r="BV486" s="59">
        <v>3007.5759000000003</v>
      </c>
      <c r="BW486" s="59">
        <v>3007.5759000000003</v>
      </c>
      <c r="BX486" s="59" t="s">
        <v>5557</v>
      </c>
      <c r="BY486" s="59" t="s">
        <v>5557</v>
      </c>
      <c r="BZ486" s="50">
        <v>118458.57</v>
      </c>
      <c r="CA486" s="50">
        <v>118458.57</v>
      </c>
      <c r="CB486" s="50">
        <v>118458.57</v>
      </c>
      <c r="CC486" s="50">
        <v>118458.57</v>
      </c>
      <c r="CD486" s="50">
        <v>118458.57</v>
      </c>
      <c r="CE486" s="50">
        <v>118458.57</v>
      </c>
      <c r="CF486" s="50">
        <v>4491</v>
      </c>
      <c r="CG486" s="50">
        <v>4696</v>
      </c>
      <c r="CH486" s="50">
        <v>5976.74</v>
      </c>
      <c r="CI486" s="50">
        <v>5103.3999999999996</v>
      </c>
      <c r="CJ486" s="50" t="s">
        <v>4949</v>
      </c>
      <c r="CK486" s="50" t="s">
        <v>4949</v>
      </c>
      <c r="CL486" s="50">
        <v>0.29111946128948246</v>
      </c>
      <c r="CM486" s="50">
        <v>2.1968823244912383</v>
      </c>
      <c r="CN486" s="50">
        <v>2.0131794337586961</v>
      </c>
      <c r="CO486" s="50">
        <v>3.569003683172737</v>
      </c>
      <c r="CP486" s="50" t="s">
        <v>4949</v>
      </c>
      <c r="CQ486" s="50" t="s">
        <v>4949</v>
      </c>
      <c r="CR486" s="50">
        <v>17.633654525838015</v>
      </c>
      <c r="CS486" s="50">
        <v>19.086461549908851</v>
      </c>
      <c r="CT486" s="50">
        <v>19.536887533018337</v>
      </c>
      <c r="CU486" s="50">
        <v>21.543147066483129</v>
      </c>
      <c r="CV486" s="50" t="s">
        <v>4949</v>
      </c>
      <c r="CW486" s="50" t="s">
        <v>4949</v>
      </c>
      <c r="CX486" s="50">
        <v>1.7216042263477063</v>
      </c>
      <c r="CY486" s="50">
        <v>1.9271550280888425</v>
      </c>
      <c r="CZ486" s="50">
        <v>1.5627534506492056</v>
      </c>
      <c r="DA486" s="50">
        <v>1.5627534506492056</v>
      </c>
      <c r="DB486" s="50" t="s">
        <v>4949</v>
      </c>
      <c r="DC486" s="50" t="s">
        <v>4949</v>
      </c>
      <c r="DD486" s="50">
        <v>4.1770527177350347</v>
      </c>
      <c r="DE486" s="50">
        <v>4.3677220134677626</v>
      </c>
      <c r="DF486" s="50">
        <v>5.5589307637932954</v>
      </c>
      <c r="DG486" s="50">
        <v>4.7466423602068524</v>
      </c>
      <c r="DH486" s="50" t="s">
        <v>4949</v>
      </c>
      <c r="DI486" s="50" t="s">
        <v>4949</v>
      </c>
      <c r="DJ486" s="50">
        <v>320.33012779552718</v>
      </c>
      <c r="DK486" s="50">
        <v>42.448488569009314</v>
      </c>
      <c r="DL486" s="50">
        <v>46.321918789183599</v>
      </c>
      <c r="DM486" s="50">
        <v>26.128954329272265</v>
      </c>
      <c r="DN486" s="50" t="s">
        <v>4949</v>
      </c>
      <c r="DO486" s="50" t="s">
        <v>4949</v>
      </c>
      <c r="DP486" s="50">
        <v>5.2884292420486316</v>
      </c>
      <c r="DQ486" s="50">
        <v>4.885889089225671</v>
      </c>
      <c r="DR486" s="50">
        <v>4.7732441557551244</v>
      </c>
      <c r="DS486" s="50">
        <v>4.3287238373686927</v>
      </c>
      <c r="DT486" s="50" t="s">
        <v>4949</v>
      </c>
      <c r="DU486" s="50" t="s">
        <v>4949</v>
      </c>
      <c r="DV486" s="58">
        <v>1.8461385633212063E-2</v>
      </c>
      <c r="DW486" s="58">
        <v>2.0665581324697674E-2</v>
      </c>
      <c r="DX486" s="58">
        <v>1.6757971234348589E-2</v>
      </c>
      <c r="DY486" s="58">
        <v>1.6757971234348589E-2</v>
      </c>
      <c r="DZ486" s="58" t="s">
        <v>4949</v>
      </c>
      <c r="EA486" s="58" t="s">
        <v>4949</v>
      </c>
      <c r="EB486" s="60">
        <v>1.6509309562740652E-2</v>
      </c>
      <c r="EC486" s="60">
        <v>0.11510160323570975</v>
      </c>
      <c r="ED486" s="60">
        <v>0.1030450439127686</v>
      </c>
      <c r="EE486" s="60">
        <v>0.16566770268794201</v>
      </c>
      <c r="EF486" s="60" t="s">
        <v>4949</v>
      </c>
      <c r="EG486" s="60" t="s">
        <v>4949</v>
      </c>
      <c r="EH486" s="60">
        <v>3.3228086002105028E-2</v>
      </c>
      <c r="EI486" s="60">
        <v>2.7179860302677605E-2</v>
      </c>
      <c r="EJ486" s="60">
        <v>6.4033255982856474E-2</v>
      </c>
      <c r="EK486" s="60" t="s">
        <v>4949</v>
      </c>
      <c r="EL486" s="60" t="s">
        <v>4949</v>
      </c>
      <c r="EM486" s="60">
        <v>6.5463258785942493</v>
      </c>
      <c r="EN486" s="60">
        <v>-8.3619813717188962E-2</v>
      </c>
      <c r="EO486" s="60">
        <v>0.77281946324538353</v>
      </c>
      <c r="EP486" s="60" t="s">
        <v>4949</v>
      </c>
      <c r="EQ486" s="60" t="s">
        <v>4949</v>
      </c>
    </row>
    <row r="487" spans="1:147" ht="15" thickBot="1">
      <c r="A487" s="17" t="s">
        <v>2519</v>
      </c>
      <c r="B487" s="17" t="s">
        <v>2520</v>
      </c>
      <c r="C487" s="17" t="s">
        <v>2521</v>
      </c>
      <c r="D487" s="17" t="s">
        <v>5755</v>
      </c>
      <c r="E487" s="19" t="s">
        <v>5585</v>
      </c>
      <c r="F487" s="18" t="s">
        <v>2990</v>
      </c>
      <c r="G487" s="18" t="s">
        <v>2412</v>
      </c>
      <c r="H487" s="19" t="s">
        <v>3</v>
      </c>
      <c r="I487" s="18" t="s">
        <v>5727</v>
      </c>
      <c r="J487" s="18">
        <v>145</v>
      </c>
      <c r="K487" s="24">
        <v>1231</v>
      </c>
      <c r="L487" s="24" t="s">
        <v>2518</v>
      </c>
      <c r="M487" s="24" t="s">
        <v>2518</v>
      </c>
      <c r="N487" s="24">
        <v>193.75</v>
      </c>
      <c r="O487" s="24">
        <v>249.68</v>
      </c>
      <c r="P487" s="25">
        <v>8.0600000000000005E-2</v>
      </c>
      <c r="Q487" s="25">
        <v>0.15160000000000001</v>
      </c>
      <c r="R487" s="26">
        <v>145.86000000000001</v>
      </c>
      <c r="S487" s="26">
        <v>16.98</v>
      </c>
      <c r="T487" s="26">
        <v>10114.77</v>
      </c>
      <c r="U487" s="26">
        <v>13034.5</v>
      </c>
      <c r="V487" s="26">
        <v>3289.78</v>
      </c>
      <c r="W487" s="26">
        <v>4239.3999999999996</v>
      </c>
      <c r="X487" s="50">
        <v>7888</v>
      </c>
      <c r="Y487" s="50">
        <v>7445.4</v>
      </c>
      <c r="Z487" s="50">
        <v>7604.87</v>
      </c>
      <c r="AA487" s="50" t="s">
        <v>4949</v>
      </c>
      <c r="AB487" s="50" t="s">
        <v>4949</v>
      </c>
      <c r="AC487" s="50" t="s">
        <v>4949</v>
      </c>
      <c r="AD487" s="50">
        <v>869</v>
      </c>
      <c r="AE487" s="50">
        <v>641.73</v>
      </c>
      <c r="AF487" s="50">
        <v>631.04</v>
      </c>
      <c r="AG487" s="50" t="s">
        <v>4949</v>
      </c>
      <c r="AH487" s="50" t="s">
        <v>4949</v>
      </c>
      <c r="AI487" s="50" t="s">
        <v>4949</v>
      </c>
      <c r="AJ487" s="59" t="b">
        <v>0</v>
      </c>
      <c r="AK487" s="59" t="b">
        <v>0</v>
      </c>
      <c r="AL487" s="59" t="b">
        <v>0</v>
      </c>
      <c r="AM487" s="59" t="b">
        <v>0</v>
      </c>
      <c r="AN487" s="59" t="b">
        <v>0</v>
      </c>
      <c r="AO487" s="59" t="b">
        <v>0</v>
      </c>
      <c r="AP487" s="50">
        <v>13034.5</v>
      </c>
      <c r="AQ487" s="50">
        <v>13034.5</v>
      </c>
      <c r="AR487" s="50">
        <v>13034.5</v>
      </c>
      <c r="AS487" s="50">
        <v>13034.5</v>
      </c>
      <c r="AT487" s="50">
        <v>13034.5</v>
      </c>
      <c r="AU487" s="50">
        <v>13034.5</v>
      </c>
      <c r="AV487" s="50">
        <v>12258</v>
      </c>
      <c r="AW487" s="50">
        <v>12578.18</v>
      </c>
      <c r="AX487" s="50">
        <v>12788.08</v>
      </c>
      <c r="AY487" s="50" t="s">
        <v>4949</v>
      </c>
      <c r="AZ487" s="50" t="s">
        <v>4949</v>
      </c>
      <c r="BA487" s="50" t="s">
        <v>4949</v>
      </c>
      <c r="BB487" s="59" t="b">
        <v>0</v>
      </c>
      <c r="BC487" s="59" t="b">
        <v>0</v>
      </c>
      <c r="BD487" s="59" t="b">
        <v>0</v>
      </c>
      <c r="BE487" s="59" t="b">
        <v>0</v>
      </c>
      <c r="BF487" s="59" t="b">
        <v>0</v>
      </c>
      <c r="BG487" s="59" t="b">
        <v>0</v>
      </c>
      <c r="BH487" s="50">
        <v>13034.5</v>
      </c>
      <c r="BI487" s="50">
        <v>13034.5</v>
      </c>
      <c r="BJ487" s="50">
        <v>13034.5</v>
      </c>
      <c r="BK487" s="50">
        <v>13034.5</v>
      </c>
      <c r="BL487" s="50">
        <v>13034.5</v>
      </c>
      <c r="BM487" s="50">
        <v>13034.5</v>
      </c>
      <c r="BN487" s="50">
        <v>337.06</v>
      </c>
      <c r="BO487" s="50">
        <v>436.39</v>
      </c>
      <c r="BP487" s="50">
        <v>436.39</v>
      </c>
      <c r="BQ487" s="50" t="s">
        <v>4949</v>
      </c>
      <c r="BR487" s="50" t="s">
        <v>4949</v>
      </c>
      <c r="BS487" s="50" t="s">
        <v>4949</v>
      </c>
      <c r="BT487" s="59" t="b">
        <v>0</v>
      </c>
      <c r="BU487" s="59" t="b">
        <v>0</v>
      </c>
      <c r="BV487" s="59" t="b">
        <v>0</v>
      </c>
      <c r="BW487" s="59" t="b">
        <v>0</v>
      </c>
      <c r="BX487" s="59" t="b">
        <v>0</v>
      </c>
      <c r="BY487" s="59" t="b">
        <v>0</v>
      </c>
      <c r="BZ487" s="50">
        <v>13034.5</v>
      </c>
      <c r="CA487" s="50">
        <v>13034.5</v>
      </c>
      <c r="CB487" s="50">
        <v>13034.5</v>
      </c>
      <c r="CC487" s="50">
        <v>13034.5</v>
      </c>
      <c r="CD487" s="50">
        <v>13034.5</v>
      </c>
      <c r="CE487" s="50">
        <v>13034.5</v>
      </c>
      <c r="CF487" s="50">
        <v>615</v>
      </c>
      <c r="CG487" s="50">
        <v>1556.59</v>
      </c>
      <c r="CH487" s="50">
        <v>711.07</v>
      </c>
      <c r="CI487" s="50" t="s">
        <v>4949</v>
      </c>
      <c r="CJ487" s="50" t="s">
        <v>4949</v>
      </c>
      <c r="CK487" s="50" t="s">
        <v>4949</v>
      </c>
      <c r="CL487" s="50">
        <v>5.9577677224736041</v>
      </c>
      <c r="CM487" s="50">
        <v>4.399629781982723</v>
      </c>
      <c r="CN487" s="50">
        <v>4.3263403263403255</v>
      </c>
      <c r="CO487" s="50" t="s">
        <v>4949</v>
      </c>
      <c r="CP487" s="50" t="s">
        <v>4949</v>
      </c>
      <c r="CQ487" s="50" t="s">
        <v>4949</v>
      </c>
      <c r="CR487" s="50">
        <v>84.039489921842858</v>
      </c>
      <c r="CS487" s="50">
        <v>86.23460852872617</v>
      </c>
      <c r="CT487" s="50">
        <v>87.673659673659671</v>
      </c>
      <c r="CU487" s="50" t="s">
        <v>4949</v>
      </c>
      <c r="CV487" s="50" t="s">
        <v>4949</v>
      </c>
      <c r="CW487" s="50" t="s">
        <v>4949</v>
      </c>
      <c r="CX487" s="50">
        <v>2.3108460167283695</v>
      </c>
      <c r="CY487" s="50">
        <v>2.9918414918414915</v>
      </c>
      <c r="CZ487" s="50">
        <v>2.9918414918414915</v>
      </c>
      <c r="DA487" s="50" t="s">
        <v>4949</v>
      </c>
      <c r="DB487" s="50" t="s">
        <v>4949</v>
      </c>
      <c r="DC487" s="50" t="s">
        <v>4949</v>
      </c>
      <c r="DD487" s="50">
        <v>4.2163718634306866</v>
      </c>
      <c r="DE487" s="50">
        <v>10.671808583573288</v>
      </c>
      <c r="DF487" s="50">
        <v>4.8750171397230222</v>
      </c>
      <c r="DG487" s="50" t="s">
        <v>4949</v>
      </c>
      <c r="DH487" s="50" t="s">
        <v>4949</v>
      </c>
      <c r="DI487" s="50" t="s">
        <v>4949</v>
      </c>
      <c r="DJ487" s="50">
        <v>11.639551208285386</v>
      </c>
      <c r="DK487" s="50">
        <v>15.761722219625076</v>
      </c>
      <c r="DL487" s="50">
        <v>16.028730349898581</v>
      </c>
      <c r="DM487" s="50" t="s">
        <v>4949</v>
      </c>
      <c r="DN487" s="50" t="s">
        <v>4949</v>
      </c>
      <c r="DO487" s="50" t="s">
        <v>4949</v>
      </c>
      <c r="DP487" s="50">
        <v>0.82515663240332848</v>
      </c>
      <c r="DQ487" s="50">
        <v>0.8041521110367319</v>
      </c>
      <c r="DR487" s="50">
        <v>0.79095298121375535</v>
      </c>
      <c r="DS487" s="50" t="s">
        <v>4949</v>
      </c>
      <c r="DT487" s="50" t="s">
        <v>4949</v>
      </c>
      <c r="DU487" s="50" t="s">
        <v>4949</v>
      </c>
      <c r="DV487" s="58">
        <v>3.3323545666386879E-2</v>
      </c>
      <c r="DW487" s="58">
        <v>4.3143838169330588E-2</v>
      </c>
      <c r="DX487" s="58">
        <v>4.3143838169330588E-2</v>
      </c>
      <c r="DY487" s="58" t="s">
        <v>4949</v>
      </c>
      <c r="DZ487" s="58" t="s">
        <v>4949</v>
      </c>
      <c r="EA487" s="58" t="s">
        <v>4949</v>
      </c>
      <c r="EB487" s="60">
        <v>7.089247838146516E-2</v>
      </c>
      <c r="EC487" s="60">
        <v>5.1019304859685581E-2</v>
      </c>
      <c r="ED487" s="60">
        <v>4.9345953419121555E-2</v>
      </c>
      <c r="EE487" s="60" t="s">
        <v>4949</v>
      </c>
      <c r="EF487" s="60" t="s">
        <v>4949</v>
      </c>
      <c r="EG487" s="60" t="s">
        <v>4949</v>
      </c>
      <c r="EH487" s="60">
        <v>-5.6110547667342803E-2</v>
      </c>
      <c r="EI487" s="60">
        <v>2.1418594031213933E-2</v>
      </c>
      <c r="EJ487" s="60" t="s">
        <v>4949</v>
      </c>
      <c r="EK487" s="60" t="s">
        <v>4949</v>
      </c>
      <c r="EL487" s="60" t="s">
        <v>4949</v>
      </c>
      <c r="EM487" s="60">
        <v>-0.26153049482163404</v>
      </c>
      <c r="EN487" s="60">
        <v>-1.6658096084022911E-2</v>
      </c>
      <c r="EO487" s="60" t="s">
        <v>4949</v>
      </c>
      <c r="EP487" s="60" t="s">
        <v>4949</v>
      </c>
      <c r="EQ487" s="60" t="s">
        <v>4949</v>
      </c>
    </row>
    <row r="488" spans="1:147" ht="15" thickBot="1">
      <c r="A488" s="17" t="s">
        <v>4834</v>
      </c>
      <c r="B488" s="17" t="s">
        <v>4835</v>
      </c>
      <c r="C488" s="17" t="s">
        <v>4893</v>
      </c>
      <c r="D488" s="17" t="e">
        <v>#N/A</v>
      </c>
      <c r="E488" s="19" t="s">
        <v>5584</v>
      </c>
      <c r="F488" s="18" t="s">
        <v>3015</v>
      </c>
      <c r="G488" s="18" t="s">
        <v>1141</v>
      </c>
      <c r="H488" s="19" t="s">
        <v>3</v>
      </c>
      <c r="I488" s="18" t="s">
        <v>5801</v>
      </c>
      <c r="J488" s="18">
        <v>0.03</v>
      </c>
      <c r="K488" s="24">
        <v>1231</v>
      </c>
      <c r="L488" s="24" t="s">
        <v>4</v>
      </c>
      <c r="M488" s="24" t="s">
        <v>4</v>
      </c>
      <c r="N488" s="24">
        <v>10.3</v>
      </c>
      <c r="O488" s="24">
        <v>1.49</v>
      </c>
      <c r="P488" s="25">
        <v>1.01E-2</v>
      </c>
      <c r="Q488" s="25">
        <v>4.8899999999999999E-2</v>
      </c>
      <c r="R488" s="26">
        <v>1000</v>
      </c>
      <c r="S488" s="26">
        <v>999.32</v>
      </c>
      <c r="T488" s="26">
        <v>10300</v>
      </c>
      <c r="U488" s="26">
        <v>1485.16</v>
      </c>
      <c r="V488" s="26">
        <v>10292.98</v>
      </c>
      <c r="W488" s="26">
        <v>1484.14</v>
      </c>
      <c r="X488" s="50" t="s">
        <v>4949</v>
      </c>
      <c r="Y488" s="50" t="s">
        <v>4949</v>
      </c>
      <c r="Z488" s="50">
        <v>641.54999999999995</v>
      </c>
      <c r="AA488" s="50">
        <v>752.56</v>
      </c>
      <c r="AB488" s="50">
        <v>787.32</v>
      </c>
      <c r="AC488" s="50">
        <v>840.42</v>
      </c>
      <c r="AD488" s="50" t="s">
        <v>4949</v>
      </c>
      <c r="AE488" s="50" t="s">
        <v>4949</v>
      </c>
      <c r="AF488" s="50">
        <v>12.31</v>
      </c>
      <c r="AG488" s="50">
        <v>27.36</v>
      </c>
      <c r="AH488" s="50">
        <v>60.93</v>
      </c>
      <c r="AI488" s="50">
        <v>98.46</v>
      </c>
      <c r="AJ488" s="59" t="s">
        <v>5557</v>
      </c>
      <c r="AK488" s="59" t="s">
        <v>5557</v>
      </c>
      <c r="AL488" s="59">
        <v>1.7866473149492019</v>
      </c>
      <c r="AM488" s="59">
        <v>3.9709724238026127</v>
      </c>
      <c r="AN488" s="59">
        <v>8.8432510885341085</v>
      </c>
      <c r="AO488" s="59">
        <v>14.290275761973875</v>
      </c>
      <c r="AP488" s="50">
        <v>1485.16</v>
      </c>
      <c r="AQ488" s="50">
        <v>1485.16</v>
      </c>
      <c r="AR488" s="50">
        <v>1485.16</v>
      </c>
      <c r="AS488" s="50">
        <v>1485.16</v>
      </c>
      <c r="AT488" s="50">
        <v>1485.16</v>
      </c>
      <c r="AU488" s="50">
        <v>1485.16</v>
      </c>
      <c r="AV488" s="50" t="s">
        <v>4949</v>
      </c>
      <c r="AW488" s="50" t="s">
        <v>4949</v>
      </c>
      <c r="AX488" s="50" t="s">
        <v>4949</v>
      </c>
      <c r="AY488" s="50" t="s">
        <v>4949</v>
      </c>
      <c r="AZ488" s="50" t="s">
        <v>4949</v>
      </c>
      <c r="BA488" s="50" t="s">
        <v>4949</v>
      </c>
      <c r="BB488" s="59" t="s">
        <v>5557</v>
      </c>
      <c r="BC488" s="59" t="s">
        <v>5557</v>
      </c>
      <c r="BD488" s="59" t="s">
        <v>5557</v>
      </c>
      <c r="BE488" s="59" t="s">
        <v>5557</v>
      </c>
      <c r="BF488" s="59" t="s">
        <v>5557</v>
      </c>
      <c r="BG488" s="59" t="s">
        <v>5557</v>
      </c>
      <c r="BH488" s="50">
        <v>1485.16</v>
      </c>
      <c r="BI488" s="50">
        <v>1485.16</v>
      </c>
      <c r="BJ488" s="50">
        <v>1485.16</v>
      </c>
      <c r="BK488" s="50">
        <v>1485.16</v>
      </c>
      <c r="BL488" s="50">
        <v>1485.16</v>
      </c>
      <c r="BM488" s="50">
        <v>1485.16</v>
      </c>
      <c r="BN488" s="50" t="s">
        <v>4949</v>
      </c>
      <c r="BO488" s="50" t="s">
        <v>4949</v>
      </c>
      <c r="BP488" s="50" t="s">
        <v>4949</v>
      </c>
      <c r="BQ488" s="50" t="s">
        <v>4949</v>
      </c>
      <c r="BR488" s="50" t="s">
        <v>4949</v>
      </c>
      <c r="BS488" s="50" t="s">
        <v>4949</v>
      </c>
      <c r="BT488" s="59" t="s">
        <v>5557</v>
      </c>
      <c r="BU488" s="59" t="s">
        <v>5557</v>
      </c>
      <c r="BV488" s="59" t="s">
        <v>5557</v>
      </c>
      <c r="BW488" s="59" t="s">
        <v>5557</v>
      </c>
      <c r="BX488" s="59" t="s">
        <v>5557</v>
      </c>
      <c r="BY488" s="59" t="s">
        <v>5557</v>
      </c>
      <c r="BZ488" s="50">
        <v>1485.16</v>
      </c>
      <c r="CA488" s="50">
        <v>1485.16</v>
      </c>
      <c r="CB488" s="50">
        <v>1485.16</v>
      </c>
      <c r="CC488" s="50">
        <v>1485.16</v>
      </c>
      <c r="CD488" s="50">
        <v>1485.16</v>
      </c>
      <c r="CE488" s="50">
        <v>1485.16</v>
      </c>
      <c r="CF488" s="50" t="s">
        <v>4949</v>
      </c>
      <c r="CG488" s="50" t="s">
        <v>4949</v>
      </c>
      <c r="CH488" s="50" t="s">
        <v>4949</v>
      </c>
      <c r="CI488" s="50" t="s">
        <v>4949</v>
      </c>
      <c r="CJ488" s="50" t="s">
        <v>4949</v>
      </c>
      <c r="CK488" s="50" t="s">
        <v>4949</v>
      </c>
      <c r="CL488" s="50" t="s">
        <v>4949</v>
      </c>
      <c r="CM488" s="50" t="s">
        <v>4949</v>
      </c>
      <c r="CN488" s="50">
        <v>1.231E-2</v>
      </c>
      <c r="CO488" s="50">
        <v>2.7359999999999999E-2</v>
      </c>
      <c r="CP488" s="50">
        <v>6.0929999999999998E-2</v>
      </c>
      <c r="CQ488" s="50">
        <v>9.8459999999999992E-2</v>
      </c>
      <c r="CR488" s="50" t="s">
        <v>4949</v>
      </c>
      <c r="CS488" s="50" t="s">
        <v>4949</v>
      </c>
      <c r="CT488" s="50" t="s">
        <v>4949</v>
      </c>
      <c r="CU488" s="50" t="s">
        <v>4949</v>
      </c>
      <c r="CV488" s="50" t="s">
        <v>4949</v>
      </c>
      <c r="CW488" s="50" t="s">
        <v>4949</v>
      </c>
      <c r="CX488" s="50" t="s">
        <v>4949</v>
      </c>
      <c r="CY488" s="50" t="s">
        <v>4949</v>
      </c>
      <c r="CZ488" s="50" t="s">
        <v>4949</v>
      </c>
      <c r="DA488" s="50" t="s">
        <v>4949</v>
      </c>
      <c r="DB488" s="50" t="s">
        <v>4949</v>
      </c>
      <c r="DC488" s="50" t="s">
        <v>4949</v>
      </c>
      <c r="DD488" s="50" t="s">
        <v>4949</v>
      </c>
      <c r="DE488" s="50" t="s">
        <v>4949</v>
      </c>
      <c r="DF488" s="50" t="s">
        <v>4949</v>
      </c>
      <c r="DG488" s="50" t="s">
        <v>4949</v>
      </c>
      <c r="DH488" s="50" t="s">
        <v>4949</v>
      </c>
      <c r="DI488" s="50" t="s">
        <v>4949</v>
      </c>
      <c r="DJ488" s="50" t="s">
        <v>4949</v>
      </c>
      <c r="DK488" s="50" t="s">
        <v>4949</v>
      </c>
      <c r="DL488" s="50">
        <v>836.71811535337122</v>
      </c>
      <c r="DM488" s="50">
        <v>376.46198830409355</v>
      </c>
      <c r="DN488" s="50">
        <v>169.04644674216314</v>
      </c>
      <c r="DO488" s="50">
        <v>104.61100954702418</v>
      </c>
      <c r="DP488" s="50" t="s">
        <v>4949</v>
      </c>
      <c r="DQ488" s="50" t="s">
        <v>4949</v>
      </c>
      <c r="DR488" s="50" t="s">
        <v>4949</v>
      </c>
      <c r="DS488" s="50" t="s">
        <v>4949</v>
      </c>
      <c r="DT488" s="50" t="s">
        <v>4949</v>
      </c>
      <c r="DU488" s="50" t="s">
        <v>4949</v>
      </c>
      <c r="DV488" s="58" t="s">
        <v>4949</v>
      </c>
      <c r="DW488" s="58" t="s">
        <v>4949</v>
      </c>
      <c r="DX488" s="58" t="s">
        <v>4949</v>
      </c>
      <c r="DY488" s="58" t="s">
        <v>4949</v>
      </c>
      <c r="DZ488" s="58" t="s">
        <v>4949</v>
      </c>
      <c r="EA488" s="58" t="s">
        <v>4949</v>
      </c>
      <c r="EB488" s="60" t="s">
        <v>4949</v>
      </c>
      <c r="EC488" s="60" t="s">
        <v>4949</v>
      </c>
      <c r="ED488" s="60" t="s">
        <v>4949</v>
      </c>
      <c r="EE488" s="60" t="s">
        <v>4949</v>
      </c>
      <c r="EF488" s="60" t="s">
        <v>4949</v>
      </c>
      <c r="EG488" s="60" t="s">
        <v>4949</v>
      </c>
      <c r="EH488" s="60"/>
      <c r="EI488" s="60"/>
      <c r="EJ488" s="60">
        <v>0.17303405814044104</v>
      </c>
      <c r="EK488" s="60">
        <v>4.6189008185393954E-2</v>
      </c>
      <c r="EL488" s="60">
        <v>6.7443987197073563E-2</v>
      </c>
      <c r="EM488" s="60"/>
      <c r="EN488" s="60"/>
      <c r="EO488" s="60">
        <v>1.2225832656376929</v>
      </c>
      <c r="EP488" s="60">
        <v>1.2269736842105265</v>
      </c>
      <c r="EQ488" s="60">
        <v>0.61595273264401773</v>
      </c>
    </row>
    <row r="489" spans="1:147" ht="15" thickBot="1">
      <c r="A489" s="17" t="s">
        <v>1356</v>
      </c>
      <c r="B489" s="17" t="s">
        <v>1357</v>
      </c>
      <c r="C489" s="17" t="s">
        <v>482</v>
      </c>
      <c r="D489" s="17" t="s">
        <v>5750</v>
      </c>
      <c r="E489" s="19" t="s">
        <v>5584</v>
      </c>
      <c r="F489" s="18" t="s">
        <v>3022</v>
      </c>
      <c r="G489" s="18" t="s">
        <v>33</v>
      </c>
      <c r="H489" s="19" t="s">
        <v>3</v>
      </c>
      <c r="I489" s="18" t="s">
        <v>5726</v>
      </c>
      <c r="J489" s="18">
        <v>5</v>
      </c>
      <c r="K489" s="24">
        <v>1231</v>
      </c>
      <c r="L489" s="24" t="s">
        <v>853</v>
      </c>
      <c r="M489" s="24" t="s">
        <v>4</v>
      </c>
      <c r="N489" s="24">
        <v>4.1399999999999997</v>
      </c>
      <c r="O489" s="24">
        <v>0.53</v>
      </c>
      <c r="P489" s="25">
        <v>5.6100000000000004E-2</v>
      </c>
      <c r="Q489" s="25">
        <v>-2.8199999999999999E-2</v>
      </c>
      <c r="R489" s="26">
        <v>9912.92</v>
      </c>
      <c r="S489" s="26">
        <v>1641.61</v>
      </c>
      <c r="T489" s="26">
        <v>41039.51</v>
      </c>
      <c r="U489" s="26">
        <v>5252.52</v>
      </c>
      <c r="V489" s="26">
        <v>6796.29</v>
      </c>
      <c r="W489" s="26">
        <v>869.84</v>
      </c>
      <c r="X489" s="50">
        <v>151297.71</v>
      </c>
      <c r="Y489" s="50">
        <v>159733.03</v>
      </c>
      <c r="Z489" s="50">
        <v>181078.41</v>
      </c>
      <c r="AA489" s="50">
        <v>201699.16</v>
      </c>
      <c r="AB489" s="50">
        <v>217136.65</v>
      </c>
      <c r="AC489" s="50">
        <v>226526.93</v>
      </c>
      <c r="AD489" s="50">
        <v>11327.46</v>
      </c>
      <c r="AE489" s="50">
        <v>7321.36</v>
      </c>
      <c r="AF489" s="50">
        <v>5497.41</v>
      </c>
      <c r="AG489" s="50">
        <v>7335.17</v>
      </c>
      <c r="AH489" s="50">
        <v>8170.15</v>
      </c>
      <c r="AI489" s="50">
        <v>7283.12</v>
      </c>
      <c r="AJ489" s="59">
        <v>1644.0435413642961</v>
      </c>
      <c r="AK489" s="59">
        <v>1062.6066763425254</v>
      </c>
      <c r="AL489" s="59">
        <v>797.88243831640057</v>
      </c>
      <c r="AM489" s="59">
        <v>1064.6110304789552</v>
      </c>
      <c r="AN489" s="59">
        <v>1185.7982583454282</v>
      </c>
      <c r="AO489" s="59">
        <v>1057.056603773585</v>
      </c>
      <c r="AP489" s="50">
        <v>5252.52</v>
      </c>
      <c r="AQ489" s="50">
        <v>5252.52</v>
      </c>
      <c r="AR489" s="50">
        <v>5252.52</v>
      </c>
      <c r="AS489" s="50">
        <v>5252.52</v>
      </c>
      <c r="AT489" s="50">
        <v>5252.52</v>
      </c>
      <c r="AU489" s="50">
        <v>5252.52</v>
      </c>
      <c r="AV489" s="50">
        <v>71853.119999999995</v>
      </c>
      <c r="AW489" s="50">
        <v>76576.22</v>
      </c>
      <c r="AX489" s="50">
        <v>79148.98</v>
      </c>
      <c r="AY489" s="50">
        <v>84285.19</v>
      </c>
      <c r="AZ489" s="50">
        <v>89521.27</v>
      </c>
      <c r="BA489" s="50">
        <v>93536.33</v>
      </c>
      <c r="BB489" s="59">
        <v>10428.609579100144</v>
      </c>
      <c r="BC489" s="59">
        <v>11114.11030478955</v>
      </c>
      <c r="BD489" s="59">
        <v>11487.515239477503</v>
      </c>
      <c r="BE489" s="59">
        <v>12232.973875181424</v>
      </c>
      <c r="BF489" s="59">
        <v>12992.927431059508</v>
      </c>
      <c r="BG489" s="59">
        <v>13575.66473149492</v>
      </c>
      <c r="BH489" s="50">
        <v>5252.52</v>
      </c>
      <c r="BI489" s="50">
        <v>5252.52</v>
      </c>
      <c r="BJ489" s="50">
        <v>5252.52</v>
      </c>
      <c r="BK489" s="50">
        <v>5252.52</v>
      </c>
      <c r="BL489" s="50">
        <v>5252.52</v>
      </c>
      <c r="BM489" s="50">
        <v>5252.52</v>
      </c>
      <c r="BN489" s="50">
        <v>2340.54</v>
      </c>
      <c r="BO489" s="50">
        <v>2924.66</v>
      </c>
      <c r="BP489" s="50">
        <v>2198.96</v>
      </c>
      <c r="BQ489" s="50">
        <v>2934.07</v>
      </c>
      <c r="BR489" s="50">
        <v>3268.06</v>
      </c>
      <c r="BS489" s="50">
        <v>2913.25</v>
      </c>
      <c r="BT489" s="59">
        <v>339.7010159651669</v>
      </c>
      <c r="BU489" s="59">
        <v>424.4789550072569</v>
      </c>
      <c r="BV489" s="59">
        <v>319.15239477503633</v>
      </c>
      <c r="BW489" s="59">
        <v>425.84470246734401</v>
      </c>
      <c r="BX489" s="59">
        <v>474.31930333817127</v>
      </c>
      <c r="BY489" s="59">
        <v>422.82293178519598</v>
      </c>
      <c r="BZ489" s="50">
        <v>5252.52</v>
      </c>
      <c r="CA489" s="50">
        <v>5252.52</v>
      </c>
      <c r="CB489" s="50">
        <v>5252.52</v>
      </c>
      <c r="CC489" s="50">
        <v>5252.52</v>
      </c>
      <c r="CD489" s="50">
        <v>5252.52</v>
      </c>
      <c r="CE489" s="50">
        <v>5252.52</v>
      </c>
      <c r="CF489" s="50">
        <v>19861.47</v>
      </c>
      <c r="CG489" s="50">
        <v>4849.3999999999996</v>
      </c>
      <c r="CH489" s="50">
        <v>125.02</v>
      </c>
      <c r="CI489" s="50">
        <v>7750.46</v>
      </c>
      <c r="CJ489" s="50">
        <v>12895.07</v>
      </c>
      <c r="CK489" s="50">
        <v>9188.9</v>
      </c>
      <c r="CL489" s="50">
        <v>1.1426966020103055</v>
      </c>
      <c r="CM489" s="50">
        <v>0.73856744531379248</v>
      </c>
      <c r="CN489" s="50">
        <v>0.55457019727789592</v>
      </c>
      <c r="CO489" s="50">
        <v>0.73996057670192028</v>
      </c>
      <c r="CP489" s="50">
        <v>0.82419206449764548</v>
      </c>
      <c r="CQ489" s="50">
        <v>0.73470985340343709</v>
      </c>
      <c r="CR489" s="50">
        <v>7.2484313401096747</v>
      </c>
      <c r="CS489" s="50">
        <v>7.7248903451253517</v>
      </c>
      <c r="CT489" s="50">
        <v>7.9844263849602335</v>
      </c>
      <c r="CU489" s="50">
        <v>8.5025592862647947</v>
      </c>
      <c r="CV489" s="50">
        <v>9.0307669183247725</v>
      </c>
      <c r="CW489" s="50">
        <v>9.4357999459291513</v>
      </c>
      <c r="CX489" s="50">
        <v>0.23611004628303264</v>
      </c>
      <c r="CY489" s="50">
        <v>0.29503516622750914</v>
      </c>
      <c r="CZ489" s="50">
        <v>0.2218276753973602</v>
      </c>
      <c r="DA489" s="50">
        <v>0.2959844324376672</v>
      </c>
      <c r="DB489" s="50">
        <v>0.32967682579905822</v>
      </c>
      <c r="DC489" s="50">
        <v>0.29388414311827393</v>
      </c>
      <c r="DD489" s="50">
        <v>2.0035942991570597</v>
      </c>
      <c r="DE489" s="50">
        <v>0.48919995319239939</v>
      </c>
      <c r="DF489" s="50">
        <v>1.2611823761313517E-2</v>
      </c>
      <c r="DG489" s="50">
        <v>0.78185438801079798</v>
      </c>
      <c r="DH489" s="50">
        <v>1.3008346682914822</v>
      </c>
      <c r="DI489" s="50">
        <v>0.92696198496507587</v>
      </c>
      <c r="DJ489" s="50">
        <v>3.2158833489590783</v>
      </c>
      <c r="DK489" s="50">
        <v>4.9755496246598998</v>
      </c>
      <c r="DL489" s="50">
        <v>6.6263549562430315</v>
      </c>
      <c r="DM489" s="50">
        <v>4.966182106208854</v>
      </c>
      <c r="DN489" s="50">
        <v>4.4586439661450523</v>
      </c>
      <c r="DO489" s="50">
        <v>5.001673733235207</v>
      </c>
      <c r="DP489" s="50">
        <v>0.50697575832476038</v>
      </c>
      <c r="DQ489" s="50">
        <v>0.47570629628884792</v>
      </c>
      <c r="DR489" s="50">
        <v>0.46024332846740418</v>
      </c>
      <c r="DS489" s="50">
        <v>0.43219680705471508</v>
      </c>
      <c r="DT489" s="50">
        <v>0.40691770793689586</v>
      </c>
      <c r="DU489" s="50">
        <v>0.38945070861771036</v>
      </c>
      <c r="DV489" s="58">
        <v>6.4251495904637634E-2</v>
      </c>
      <c r="DW489" s="58">
        <v>8.0286506538002983E-2</v>
      </c>
      <c r="DX489" s="58">
        <v>6.0364902729482077E-2</v>
      </c>
      <c r="DY489" s="58">
        <v>8.0544825804694714E-2</v>
      </c>
      <c r="DZ489" s="58">
        <v>8.9713375420249208E-2</v>
      </c>
      <c r="EA489" s="58">
        <v>7.9973284132800804E-2</v>
      </c>
      <c r="EB489" s="60">
        <v>0.15764743409889509</v>
      </c>
      <c r="EC489" s="60">
        <v>9.5608793434828712E-2</v>
      </c>
      <c r="ED489" s="60">
        <v>6.9456485731085857E-2</v>
      </c>
      <c r="EE489" s="60">
        <v>8.7027982021515279E-2</v>
      </c>
      <c r="EF489" s="60">
        <v>9.1264902743225143E-2</v>
      </c>
      <c r="EG489" s="60">
        <v>7.7864076984846417E-2</v>
      </c>
      <c r="EH489" s="60">
        <v>5.5753124088923744E-2</v>
      </c>
      <c r="EI489" s="60">
        <v>0.13363159767269184</v>
      </c>
      <c r="EJ489" s="60">
        <v>0.11387746335965732</v>
      </c>
      <c r="EK489" s="60">
        <v>7.6537205211960169E-2</v>
      </c>
      <c r="EL489" s="60">
        <v>4.3245946734464136E-2</v>
      </c>
      <c r="EM489" s="60">
        <v>-0.35366269225404456</v>
      </c>
      <c r="EN489" s="60">
        <v>-0.24912721133778426</v>
      </c>
      <c r="EO489" s="60">
        <v>0.33429560465746611</v>
      </c>
      <c r="EP489" s="60">
        <v>0.11383239924909705</v>
      </c>
      <c r="EQ489" s="60">
        <v>-0.1085696101050776</v>
      </c>
    </row>
    <row r="490" spans="1:147" ht="15" thickBot="1">
      <c r="A490" s="17" t="s">
        <v>1358</v>
      </c>
      <c r="B490" s="17" t="s">
        <v>1359</v>
      </c>
      <c r="C490" s="17" t="s">
        <v>517</v>
      </c>
      <c r="D490" s="17" t="s">
        <v>5800</v>
      </c>
      <c r="E490" s="19" t="s">
        <v>5584</v>
      </c>
      <c r="F490" s="18" t="s">
        <v>3038</v>
      </c>
      <c r="G490" s="18" t="s">
        <v>1889</v>
      </c>
      <c r="H490" s="19" t="s">
        <v>3</v>
      </c>
      <c r="I490" s="18" t="s">
        <v>5726</v>
      </c>
      <c r="J490" s="18">
        <v>13</v>
      </c>
      <c r="K490" s="24">
        <v>1231</v>
      </c>
      <c r="L490" s="24" t="s">
        <v>853</v>
      </c>
      <c r="M490" s="24" t="s">
        <v>4</v>
      </c>
      <c r="N490" s="24">
        <v>7.85</v>
      </c>
      <c r="O490" s="24">
        <v>1</v>
      </c>
      <c r="P490" s="25">
        <v>6.4000000000000003E-3</v>
      </c>
      <c r="Q490" s="25">
        <v>-2.2400000000000003E-2</v>
      </c>
      <c r="R490" s="26">
        <v>657.24</v>
      </c>
      <c r="S490" s="26">
        <v>199.45</v>
      </c>
      <c r="T490" s="26">
        <v>5159.34</v>
      </c>
      <c r="U490" s="26">
        <v>660.33</v>
      </c>
      <c r="V490" s="26">
        <v>1565.65</v>
      </c>
      <c r="W490" s="26">
        <v>200.38</v>
      </c>
      <c r="X490" s="50">
        <v>4384.76</v>
      </c>
      <c r="Y490" s="50">
        <v>4767.01</v>
      </c>
      <c r="Z490" s="50">
        <v>5182.93</v>
      </c>
      <c r="AA490" s="50" t="s">
        <v>4949</v>
      </c>
      <c r="AB490" s="50" t="s">
        <v>4949</v>
      </c>
      <c r="AC490" s="50" t="s">
        <v>4949</v>
      </c>
      <c r="AD490" s="50">
        <v>532.44000000000005</v>
      </c>
      <c r="AE490" s="50">
        <v>577.04999999999995</v>
      </c>
      <c r="AF490" s="50">
        <v>602.22</v>
      </c>
      <c r="AG490" s="50" t="s">
        <v>4949</v>
      </c>
      <c r="AH490" s="50" t="s">
        <v>4949</v>
      </c>
      <c r="AI490" s="50" t="s">
        <v>4949</v>
      </c>
      <c r="AJ490" s="59">
        <v>77.277213352685067</v>
      </c>
      <c r="AK490" s="59">
        <v>83.751814223512341</v>
      </c>
      <c r="AL490" s="59">
        <v>87.40493468795357</v>
      </c>
      <c r="AM490" s="59" t="s">
        <v>5557</v>
      </c>
      <c r="AN490" s="59" t="s">
        <v>5557</v>
      </c>
      <c r="AO490" s="59" t="s">
        <v>5557</v>
      </c>
      <c r="AP490" s="50">
        <v>660.33</v>
      </c>
      <c r="AQ490" s="50">
        <v>660.33</v>
      </c>
      <c r="AR490" s="50">
        <v>660.33</v>
      </c>
      <c r="AS490" s="50">
        <v>660.33</v>
      </c>
      <c r="AT490" s="50">
        <v>660.33</v>
      </c>
      <c r="AU490" s="50">
        <v>660.33</v>
      </c>
      <c r="AV490" s="50">
        <v>10841.5</v>
      </c>
      <c r="AW490" s="50">
        <v>11175.84</v>
      </c>
      <c r="AX490" s="50">
        <v>11431.94</v>
      </c>
      <c r="AY490" s="50" t="s">
        <v>4949</v>
      </c>
      <c r="AZ490" s="50" t="s">
        <v>4949</v>
      </c>
      <c r="BA490" s="50" t="s">
        <v>4949</v>
      </c>
      <c r="BB490" s="59">
        <v>1573.5123367198839</v>
      </c>
      <c r="BC490" s="59">
        <v>1622.0377358490566</v>
      </c>
      <c r="BD490" s="59">
        <v>1659.2075471698115</v>
      </c>
      <c r="BE490" s="59" t="s">
        <v>5557</v>
      </c>
      <c r="BF490" s="59" t="s">
        <v>5557</v>
      </c>
      <c r="BG490" s="59" t="s">
        <v>5557</v>
      </c>
      <c r="BH490" s="50">
        <v>660.33</v>
      </c>
      <c r="BI490" s="50">
        <v>660.33</v>
      </c>
      <c r="BJ490" s="50">
        <v>660.33</v>
      </c>
      <c r="BK490" s="50">
        <v>660.33</v>
      </c>
      <c r="BL490" s="50">
        <v>660.33</v>
      </c>
      <c r="BM490" s="50">
        <v>660.33</v>
      </c>
      <c r="BN490" s="50">
        <v>346.12</v>
      </c>
      <c r="BO490" s="50">
        <v>346.12</v>
      </c>
      <c r="BP490" s="50">
        <v>346.12</v>
      </c>
      <c r="BQ490" s="50" t="s">
        <v>4949</v>
      </c>
      <c r="BR490" s="50" t="s">
        <v>4949</v>
      </c>
      <c r="BS490" s="50" t="s">
        <v>4949</v>
      </c>
      <c r="BT490" s="59">
        <v>50.235123367198845</v>
      </c>
      <c r="BU490" s="59">
        <v>50.235123367198845</v>
      </c>
      <c r="BV490" s="59">
        <v>50.235123367198845</v>
      </c>
      <c r="BW490" s="59" t="s">
        <v>5557</v>
      </c>
      <c r="BX490" s="59" t="s">
        <v>5557</v>
      </c>
      <c r="BY490" s="59" t="s">
        <v>5557</v>
      </c>
      <c r="BZ490" s="50">
        <v>660.33</v>
      </c>
      <c r="CA490" s="50">
        <v>660.33</v>
      </c>
      <c r="CB490" s="50">
        <v>660.33</v>
      </c>
      <c r="CC490" s="50">
        <v>660.33</v>
      </c>
      <c r="CD490" s="50">
        <v>660.33</v>
      </c>
      <c r="CE490" s="50">
        <v>660.33</v>
      </c>
      <c r="CF490" s="50">
        <v>1173.0899999999999</v>
      </c>
      <c r="CG490" s="50">
        <v>765.03</v>
      </c>
      <c r="CH490" s="50">
        <v>730.21</v>
      </c>
      <c r="CI490" s="50" t="s">
        <v>4949</v>
      </c>
      <c r="CJ490" s="50" t="s">
        <v>4949</v>
      </c>
      <c r="CK490" s="50" t="s">
        <v>4949</v>
      </c>
      <c r="CL490" s="50">
        <v>0.8101150264743473</v>
      </c>
      <c r="CM490" s="50">
        <v>0.87798977542450241</v>
      </c>
      <c r="CN490" s="50">
        <v>0.91628628811393098</v>
      </c>
      <c r="CO490" s="50" t="s">
        <v>4949</v>
      </c>
      <c r="CP490" s="50" t="s">
        <v>4949</v>
      </c>
      <c r="CQ490" s="50" t="s">
        <v>4949</v>
      </c>
      <c r="CR490" s="50">
        <v>16.495496317935608</v>
      </c>
      <c r="CS490" s="50">
        <v>17.0041993792222</v>
      </c>
      <c r="CT490" s="50">
        <v>17.393859168644635</v>
      </c>
      <c r="CU490" s="50" t="s">
        <v>4949</v>
      </c>
      <c r="CV490" s="50" t="s">
        <v>4949</v>
      </c>
      <c r="CW490" s="50" t="s">
        <v>4949</v>
      </c>
      <c r="CX490" s="50">
        <v>0.5266264986914978</v>
      </c>
      <c r="CY490" s="50">
        <v>0.5266264986914978</v>
      </c>
      <c r="CZ490" s="50">
        <v>0.5266264986914978</v>
      </c>
      <c r="DA490" s="50" t="s">
        <v>4949</v>
      </c>
      <c r="DB490" s="50" t="s">
        <v>4949</v>
      </c>
      <c r="DC490" s="50" t="s">
        <v>4949</v>
      </c>
      <c r="DD490" s="50">
        <v>1.7848731057148073</v>
      </c>
      <c r="DE490" s="50">
        <v>1.1640040167975167</v>
      </c>
      <c r="DF490" s="50">
        <v>1.111024891972491</v>
      </c>
      <c r="DG490" s="50" t="s">
        <v>4949</v>
      </c>
      <c r="DH490" s="50" t="s">
        <v>4949</v>
      </c>
      <c r="DI490" s="50" t="s">
        <v>4949</v>
      </c>
      <c r="DJ490" s="50">
        <v>8.6011005934941007</v>
      </c>
      <c r="DK490" s="50">
        <v>7.9361753747508885</v>
      </c>
      <c r="DL490" s="50">
        <v>7.6044800903324354</v>
      </c>
      <c r="DM490" s="50" t="s">
        <v>4949</v>
      </c>
      <c r="DN490" s="50" t="s">
        <v>4949</v>
      </c>
      <c r="DO490" s="50" t="s">
        <v>4949</v>
      </c>
      <c r="DP490" s="50">
        <v>0.42241110547433469</v>
      </c>
      <c r="DQ490" s="50">
        <v>0.40977411988718521</v>
      </c>
      <c r="DR490" s="50">
        <v>0.40059429983012501</v>
      </c>
      <c r="DS490" s="50" t="s">
        <v>4949</v>
      </c>
      <c r="DT490" s="50" t="s">
        <v>4949</v>
      </c>
      <c r="DU490" s="50" t="s">
        <v>4949</v>
      </c>
      <c r="DV490" s="58">
        <v>7.557914826064456E-2</v>
      </c>
      <c r="DW490" s="58">
        <v>7.557914826064456E-2</v>
      </c>
      <c r="DX490" s="58">
        <v>7.557914826064456E-2</v>
      </c>
      <c r="DY490" s="58" t="s">
        <v>4949</v>
      </c>
      <c r="DZ490" s="58" t="s">
        <v>4949</v>
      </c>
      <c r="EA490" s="58" t="s">
        <v>4949</v>
      </c>
      <c r="EB490" s="60">
        <v>4.9111285338744641E-2</v>
      </c>
      <c r="EC490" s="60">
        <v>5.1633702701541891E-2</v>
      </c>
      <c r="ED490" s="60">
        <v>5.2678722946411544E-2</v>
      </c>
      <c r="EE490" s="60" t="s">
        <v>4949</v>
      </c>
      <c r="EF490" s="60" t="s">
        <v>4949</v>
      </c>
      <c r="EG490" s="60" t="s">
        <v>4949</v>
      </c>
      <c r="EH490" s="60">
        <v>8.7176949251498437E-2</v>
      </c>
      <c r="EI490" s="60">
        <v>8.7249659639900168E-2</v>
      </c>
      <c r="EJ490" s="60" t="s">
        <v>4949</v>
      </c>
      <c r="EK490" s="60" t="s">
        <v>4949</v>
      </c>
      <c r="EL490" s="60" t="s">
        <v>4949</v>
      </c>
      <c r="EM490" s="60">
        <v>8.3784088347982566E-2</v>
      </c>
      <c r="EN490" s="60">
        <v>4.3618403951130924E-2</v>
      </c>
      <c r="EO490" s="60" t="s">
        <v>4949</v>
      </c>
      <c r="EP490" s="60" t="s">
        <v>4949</v>
      </c>
      <c r="EQ490" s="60" t="s">
        <v>4949</v>
      </c>
    </row>
    <row r="491" spans="1:147" ht="15" thickBot="1">
      <c r="A491" s="17" t="s">
        <v>4969</v>
      </c>
      <c r="B491" s="17" t="s">
        <v>4970</v>
      </c>
      <c r="C491" s="17" t="s">
        <v>4971</v>
      </c>
      <c r="D491" s="17" t="s">
        <v>5761</v>
      </c>
      <c r="E491" s="19" t="s">
        <v>5586</v>
      </c>
      <c r="F491" s="18" t="s">
        <v>3068</v>
      </c>
      <c r="G491" s="18" t="s">
        <v>2111</v>
      </c>
      <c r="H491" s="19" t="s">
        <v>3</v>
      </c>
      <c r="I491" s="18" t="s">
        <v>5726</v>
      </c>
      <c r="J491" s="18">
        <v>2000</v>
      </c>
      <c r="K491" s="24">
        <v>1231</v>
      </c>
      <c r="L491" s="24" t="s">
        <v>4801</v>
      </c>
      <c r="M491" s="24" t="s">
        <v>4801</v>
      </c>
      <c r="N491" s="24">
        <v>1710</v>
      </c>
      <c r="O491" s="24">
        <v>53.98</v>
      </c>
      <c r="P491" s="25">
        <v>2.8999999999999998E-3</v>
      </c>
      <c r="Q491" s="25">
        <v>0.19579999999999997</v>
      </c>
      <c r="R491" s="26">
        <v>1603.91</v>
      </c>
      <c r="S491" s="26">
        <v>1397.6</v>
      </c>
      <c r="T491" s="26">
        <v>2742689.83</v>
      </c>
      <c r="U491" s="26">
        <v>86580.27</v>
      </c>
      <c r="V491" s="26">
        <v>2389902.84</v>
      </c>
      <c r="W491" s="26">
        <v>75443.62</v>
      </c>
      <c r="X491" s="50">
        <v>433446.05</v>
      </c>
      <c r="Y491" s="50">
        <v>530585.76</v>
      </c>
      <c r="Z491" s="50">
        <v>595966</v>
      </c>
      <c r="AA491" s="50">
        <v>645819.93000000005</v>
      </c>
      <c r="AB491" s="50">
        <v>844321.86</v>
      </c>
      <c r="AC491" s="50" t="s">
        <v>4949</v>
      </c>
      <c r="AD491" s="50">
        <v>76978.350000000006</v>
      </c>
      <c r="AE491" s="50">
        <v>106386.37</v>
      </c>
      <c r="AF491" s="50">
        <v>108892.91</v>
      </c>
      <c r="AG491" s="50">
        <v>107067.83</v>
      </c>
      <c r="AH491" s="50">
        <v>137721.75</v>
      </c>
      <c r="AI491" s="50" t="s">
        <v>4949</v>
      </c>
      <c r="AJ491" s="59" t="b">
        <v>0</v>
      </c>
      <c r="AK491" s="59" t="b">
        <v>0</v>
      </c>
      <c r="AL491" s="59" t="b">
        <v>0</v>
      </c>
      <c r="AM491" s="59" t="b">
        <v>0</v>
      </c>
      <c r="AN491" s="59" t="b">
        <v>0</v>
      </c>
      <c r="AO491" s="59" t="b">
        <v>0</v>
      </c>
      <c r="AP491" s="50">
        <v>86580.27</v>
      </c>
      <c r="AQ491" s="50">
        <v>86580.27</v>
      </c>
      <c r="AR491" s="50">
        <v>86580.27</v>
      </c>
      <c r="AS491" s="50">
        <v>86580.27</v>
      </c>
      <c r="AT491" s="50">
        <v>86580.27</v>
      </c>
      <c r="AU491" s="50">
        <v>86580.27</v>
      </c>
      <c r="AV491" s="50">
        <v>368205.78</v>
      </c>
      <c r="AW491" s="50">
        <v>396627.08</v>
      </c>
      <c r="AX491" s="50">
        <v>412635.66</v>
      </c>
      <c r="AY491" s="50">
        <v>434049.22</v>
      </c>
      <c r="AZ491" s="50">
        <v>461593.57</v>
      </c>
      <c r="BA491" s="50" t="s">
        <v>4949</v>
      </c>
      <c r="BB491" s="59" t="b">
        <v>0</v>
      </c>
      <c r="BC491" s="59" t="b">
        <v>0</v>
      </c>
      <c r="BD491" s="59" t="b">
        <v>0</v>
      </c>
      <c r="BE491" s="59" t="b">
        <v>0</v>
      </c>
      <c r="BF491" s="59" t="b">
        <v>0</v>
      </c>
      <c r="BG491" s="59" t="b">
        <v>0</v>
      </c>
      <c r="BH491" s="50">
        <v>86580.27</v>
      </c>
      <c r="BI491" s="50">
        <v>86580.27</v>
      </c>
      <c r="BJ491" s="50">
        <v>86580.27</v>
      </c>
      <c r="BK491" s="50">
        <v>86580.27</v>
      </c>
      <c r="BL491" s="50">
        <v>86580.27</v>
      </c>
      <c r="BM491" s="50">
        <v>86580.27</v>
      </c>
      <c r="BN491" s="50">
        <v>120981.17</v>
      </c>
      <c r="BO491" s="50">
        <v>85109.09</v>
      </c>
      <c r="BP491" s="50">
        <v>87114.33</v>
      </c>
      <c r="BQ491" s="50">
        <v>85654.26</v>
      </c>
      <c r="BR491" s="50">
        <v>110177.4</v>
      </c>
      <c r="BS491" s="50" t="s">
        <v>4949</v>
      </c>
      <c r="BT491" s="59" t="b">
        <v>0</v>
      </c>
      <c r="BU491" s="59" t="b">
        <v>0</v>
      </c>
      <c r="BV491" s="59" t="b">
        <v>0</v>
      </c>
      <c r="BW491" s="59" t="b">
        <v>0</v>
      </c>
      <c r="BX491" s="59" t="b">
        <v>0</v>
      </c>
      <c r="BY491" s="59" t="b">
        <v>0</v>
      </c>
      <c r="BZ491" s="50">
        <v>86580.27</v>
      </c>
      <c r="CA491" s="50">
        <v>86580.27</v>
      </c>
      <c r="CB491" s="50">
        <v>86580.27</v>
      </c>
      <c r="CC491" s="50">
        <v>86580.27</v>
      </c>
      <c r="CD491" s="50">
        <v>86580.27</v>
      </c>
      <c r="CE491" s="50">
        <v>86580.27</v>
      </c>
      <c r="CF491" s="50">
        <v>166091.32</v>
      </c>
      <c r="CG491" s="50">
        <v>156054.60999999999</v>
      </c>
      <c r="CH491" s="50">
        <v>134838.92000000001</v>
      </c>
      <c r="CI491" s="50">
        <v>138708.24</v>
      </c>
      <c r="CJ491" s="50">
        <v>197420.41</v>
      </c>
      <c r="CK491" s="50" t="s">
        <v>4949</v>
      </c>
      <c r="CL491" s="50">
        <v>47.994182965378357</v>
      </c>
      <c r="CM491" s="50">
        <v>66.329388806105072</v>
      </c>
      <c r="CN491" s="50">
        <v>67.892157290621043</v>
      </c>
      <c r="CO491" s="50">
        <v>66.754263019745494</v>
      </c>
      <c r="CP491" s="50">
        <v>85.86625808181256</v>
      </c>
      <c r="CQ491" s="50" t="s">
        <v>4949</v>
      </c>
      <c r="CR491" s="50">
        <v>229.56760666122165</v>
      </c>
      <c r="CS491" s="50">
        <v>247.28761588867206</v>
      </c>
      <c r="CT491" s="50">
        <v>257.26858738956673</v>
      </c>
      <c r="CU491" s="50">
        <v>270.61943625265752</v>
      </c>
      <c r="CV491" s="50">
        <v>287.79268786902009</v>
      </c>
      <c r="CW491" s="50" t="s">
        <v>4949</v>
      </c>
      <c r="CX491" s="50">
        <v>75.428901871052616</v>
      </c>
      <c r="CY491" s="50">
        <v>53.063507304025784</v>
      </c>
      <c r="CZ491" s="50">
        <v>54.313727079449592</v>
      </c>
      <c r="DA491" s="50">
        <v>53.403407921890874</v>
      </c>
      <c r="DB491" s="50">
        <v>68.693006465450054</v>
      </c>
      <c r="DC491" s="50" t="s">
        <v>4949</v>
      </c>
      <c r="DD491" s="50">
        <v>103.55401487614641</v>
      </c>
      <c r="DE491" s="50">
        <v>97.296363262277794</v>
      </c>
      <c r="DF491" s="50">
        <v>84.068881670417923</v>
      </c>
      <c r="DG491" s="50">
        <v>86.481311295521564</v>
      </c>
      <c r="DH491" s="50">
        <v>123.08696248542624</v>
      </c>
      <c r="DI491" s="50" t="s">
        <v>4949</v>
      </c>
      <c r="DJ491" s="50">
        <v>35.629366308838783</v>
      </c>
      <c r="DK491" s="50">
        <v>25.78046257241412</v>
      </c>
      <c r="DL491" s="50">
        <v>25.18703770520964</v>
      </c>
      <c r="DM491" s="50">
        <v>25.616376366271737</v>
      </c>
      <c r="DN491" s="50">
        <v>19.914718118234774</v>
      </c>
      <c r="DO491" s="50" t="s">
        <v>4949</v>
      </c>
      <c r="DP491" s="50">
        <v>7.4487962410584645</v>
      </c>
      <c r="DQ491" s="50">
        <v>6.9150342180367508</v>
      </c>
      <c r="DR491" s="50">
        <v>6.6467591046299788</v>
      </c>
      <c r="DS491" s="50">
        <v>6.3188451991688872</v>
      </c>
      <c r="DT491" s="50">
        <v>5.9417851726140816</v>
      </c>
      <c r="DU491" s="50" t="s">
        <v>4949</v>
      </c>
      <c r="DV491" s="58">
        <v>4.4110408941137901E-2</v>
      </c>
      <c r="DW491" s="58">
        <v>3.1031248619170327E-2</v>
      </c>
      <c r="DX491" s="58">
        <v>3.1762370300545434E-2</v>
      </c>
      <c r="DY491" s="58">
        <v>3.1230020639993403E-2</v>
      </c>
      <c r="DZ491" s="58">
        <v>4.0171294178022308E-2</v>
      </c>
      <c r="EA491" s="58" t="s">
        <v>4949</v>
      </c>
      <c r="EB491" s="60">
        <v>0.20906339384460504</v>
      </c>
      <c r="EC491" s="60">
        <v>0.26822770144691077</v>
      </c>
      <c r="ED491" s="60">
        <v>0.26389602391611044</v>
      </c>
      <c r="EE491" s="60">
        <v>0.24667209400814039</v>
      </c>
      <c r="EF491" s="60">
        <v>0.29836150013961416</v>
      </c>
      <c r="EG491" s="60" t="s">
        <v>4949</v>
      </c>
      <c r="EH491" s="60">
        <v>0.22411026701016201</v>
      </c>
      <c r="EI491" s="60">
        <v>0.12322275667556548</v>
      </c>
      <c r="EJ491" s="60">
        <v>8.3652305668444171E-2</v>
      </c>
      <c r="EK491" s="60">
        <v>0.30736420599469572</v>
      </c>
      <c r="EL491" s="60" t="s">
        <v>4949</v>
      </c>
      <c r="EM491" s="60">
        <v>0.38202975252132565</v>
      </c>
      <c r="EN491" s="60">
        <v>2.3560724931210641E-2</v>
      </c>
      <c r="EO491" s="60">
        <v>-1.6760319840841809E-2</v>
      </c>
      <c r="EP491" s="60">
        <v>0.28630373848055002</v>
      </c>
      <c r="EQ491" s="60" t="s">
        <v>4949</v>
      </c>
    </row>
    <row r="492" spans="1:147" ht="15" thickBot="1">
      <c r="A492" s="17" t="s">
        <v>4798</v>
      </c>
      <c r="B492" s="17" t="s">
        <v>4799</v>
      </c>
      <c r="C492" s="17" t="s">
        <v>4800</v>
      </c>
      <c r="D492" s="17" t="s">
        <v>5761</v>
      </c>
      <c r="E492" s="19" t="s">
        <v>5586</v>
      </c>
      <c r="F492" s="18" t="s">
        <v>3356</v>
      </c>
      <c r="G492" s="18" t="s">
        <v>3357</v>
      </c>
      <c r="H492" s="19" t="s">
        <v>3</v>
      </c>
      <c r="I492" s="18" t="s">
        <v>5726</v>
      </c>
      <c r="J492" s="18">
        <v>447.51</v>
      </c>
      <c r="K492" s="24">
        <v>1231</v>
      </c>
      <c r="L492" s="24" t="s">
        <v>4801</v>
      </c>
      <c r="M492" s="24" t="s">
        <v>4801</v>
      </c>
      <c r="N492" s="24">
        <v>272.5</v>
      </c>
      <c r="O492" s="24">
        <v>8.6</v>
      </c>
      <c r="P492" s="25">
        <v>-5.8700000000000002E-2</v>
      </c>
      <c r="Q492" s="25">
        <v>0.42299999999999999</v>
      </c>
      <c r="R492" s="26">
        <v>388.44</v>
      </c>
      <c r="S492" s="26">
        <v>332.63</v>
      </c>
      <c r="T492" s="26">
        <v>105850.48</v>
      </c>
      <c r="U492" s="26">
        <v>3341.45</v>
      </c>
      <c r="V492" s="26">
        <v>90640.31</v>
      </c>
      <c r="W492" s="26">
        <v>2861.3</v>
      </c>
      <c r="X492" s="50">
        <v>15427.34</v>
      </c>
      <c r="Y492" s="50">
        <v>18423.54</v>
      </c>
      <c r="Z492" s="50">
        <v>23160.68</v>
      </c>
      <c r="AA492" s="50" t="s">
        <v>4949</v>
      </c>
      <c r="AB492" s="50" t="s">
        <v>4949</v>
      </c>
      <c r="AC492" s="50" t="s">
        <v>4949</v>
      </c>
      <c r="AD492" s="50">
        <v>745.83</v>
      </c>
      <c r="AE492" s="50">
        <v>2427.27</v>
      </c>
      <c r="AF492" s="50">
        <v>4781.84</v>
      </c>
      <c r="AG492" s="50" t="s">
        <v>4949</v>
      </c>
      <c r="AH492" s="50" t="s">
        <v>4949</v>
      </c>
      <c r="AI492" s="50" t="s">
        <v>4949</v>
      </c>
      <c r="AJ492" s="59" t="b">
        <v>0</v>
      </c>
      <c r="AK492" s="59" t="b">
        <v>0</v>
      </c>
      <c r="AL492" s="59" t="b">
        <v>0</v>
      </c>
      <c r="AM492" s="59" t="b">
        <v>0</v>
      </c>
      <c r="AN492" s="59" t="b">
        <v>0</v>
      </c>
      <c r="AO492" s="59" t="b">
        <v>0</v>
      </c>
      <c r="AP492" s="50">
        <v>3341.45</v>
      </c>
      <c r="AQ492" s="50">
        <v>3341.45</v>
      </c>
      <c r="AR492" s="50">
        <v>3341.45</v>
      </c>
      <c r="AS492" s="50">
        <v>3341.45</v>
      </c>
      <c r="AT492" s="50">
        <v>3341.45</v>
      </c>
      <c r="AU492" s="50">
        <v>3341.45</v>
      </c>
      <c r="AV492" s="50">
        <v>30927.81</v>
      </c>
      <c r="AW492" s="50">
        <v>34463.19</v>
      </c>
      <c r="AX492" s="50">
        <v>38049.57</v>
      </c>
      <c r="AY492" s="50" t="s">
        <v>4949</v>
      </c>
      <c r="AZ492" s="50" t="s">
        <v>4949</v>
      </c>
      <c r="BA492" s="50" t="s">
        <v>4949</v>
      </c>
      <c r="BB492" s="59" t="b">
        <v>0</v>
      </c>
      <c r="BC492" s="59" t="b">
        <v>0</v>
      </c>
      <c r="BD492" s="59" t="b">
        <v>0</v>
      </c>
      <c r="BE492" s="59" t="b">
        <v>0</v>
      </c>
      <c r="BF492" s="59" t="b">
        <v>0</v>
      </c>
      <c r="BG492" s="59" t="b">
        <v>0</v>
      </c>
      <c r="BH492" s="50">
        <v>3341.45</v>
      </c>
      <c r="BI492" s="50">
        <v>3341.45</v>
      </c>
      <c r="BJ492" s="50">
        <v>3341.45</v>
      </c>
      <c r="BK492" s="50">
        <v>3341.45</v>
      </c>
      <c r="BL492" s="50">
        <v>3341.45</v>
      </c>
      <c r="BM492" s="50">
        <v>3341.45</v>
      </c>
      <c r="BN492" s="50">
        <v>1721.7</v>
      </c>
      <c r="BO492" s="50">
        <v>1011.72</v>
      </c>
      <c r="BP492" s="50">
        <v>1195.46</v>
      </c>
      <c r="BQ492" s="50" t="s">
        <v>4949</v>
      </c>
      <c r="BR492" s="50" t="s">
        <v>4949</v>
      </c>
      <c r="BS492" s="50" t="s">
        <v>4949</v>
      </c>
      <c r="BT492" s="59" t="b">
        <v>0</v>
      </c>
      <c r="BU492" s="59" t="b">
        <v>0</v>
      </c>
      <c r="BV492" s="59" t="b">
        <v>0</v>
      </c>
      <c r="BW492" s="59" t="b">
        <v>0</v>
      </c>
      <c r="BX492" s="59" t="b">
        <v>0</v>
      </c>
      <c r="BY492" s="59" t="b">
        <v>0</v>
      </c>
      <c r="BZ492" s="50">
        <v>3341.45</v>
      </c>
      <c r="CA492" s="50">
        <v>3341.45</v>
      </c>
      <c r="CB492" s="50">
        <v>3341.45</v>
      </c>
      <c r="CC492" s="50">
        <v>3341.45</v>
      </c>
      <c r="CD492" s="50">
        <v>3341.45</v>
      </c>
      <c r="CE492" s="50">
        <v>3341.45</v>
      </c>
      <c r="CF492" s="50">
        <v>3873.31</v>
      </c>
      <c r="CG492" s="50">
        <v>1874.67</v>
      </c>
      <c r="CH492" s="50">
        <v>4721.88</v>
      </c>
      <c r="CI492" s="50" t="s">
        <v>4949</v>
      </c>
      <c r="CJ492" s="50" t="s">
        <v>4949</v>
      </c>
      <c r="CK492" s="50" t="s">
        <v>4949</v>
      </c>
      <c r="CL492" s="50">
        <v>1.920064874884152</v>
      </c>
      <c r="CM492" s="50">
        <v>6.2487642879209142</v>
      </c>
      <c r="CN492" s="50">
        <v>12.31036968386366</v>
      </c>
      <c r="CO492" s="50" t="s">
        <v>4949</v>
      </c>
      <c r="CP492" s="50" t="s">
        <v>4949</v>
      </c>
      <c r="CQ492" s="50" t="s">
        <v>4949</v>
      </c>
      <c r="CR492" s="50">
        <v>79.620559159715796</v>
      </c>
      <c r="CS492" s="50">
        <v>88.7220420142107</v>
      </c>
      <c r="CT492" s="50">
        <v>97.954819277108427</v>
      </c>
      <c r="CU492" s="50" t="s">
        <v>4949</v>
      </c>
      <c r="CV492" s="50" t="s">
        <v>4949</v>
      </c>
      <c r="CW492" s="50" t="s">
        <v>4949</v>
      </c>
      <c r="CX492" s="50">
        <v>4.4323447636700646</v>
      </c>
      <c r="CY492" s="50">
        <v>2.6045721346926167</v>
      </c>
      <c r="CZ492" s="50">
        <v>3.0775924209659151</v>
      </c>
      <c r="DA492" s="50" t="s">
        <v>4949</v>
      </c>
      <c r="DB492" s="50" t="s">
        <v>4949</v>
      </c>
      <c r="DC492" s="50" t="s">
        <v>4949</v>
      </c>
      <c r="DD492" s="50">
        <v>9.9714499021727931</v>
      </c>
      <c r="DE492" s="50">
        <v>4.8261507568736484</v>
      </c>
      <c r="DF492" s="50">
        <v>12.156008649984553</v>
      </c>
      <c r="DG492" s="50" t="s">
        <v>4949</v>
      </c>
      <c r="DH492" s="50" t="s">
        <v>4949</v>
      </c>
      <c r="DI492" s="50" t="s">
        <v>4949</v>
      </c>
      <c r="DJ492" s="50">
        <v>141.92306557794672</v>
      </c>
      <c r="DK492" s="50">
        <v>43.608860983738928</v>
      </c>
      <c r="DL492" s="50">
        <v>22.13593093871815</v>
      </c>
      <c r="DM492" s="50" t="s">
        <v>4949</v>
      </c>
      <c r="DN492" s="50" t="s">
        <v>4949</v>
      </c>
      <c r="DO492" s="50" t="s">
        <v>4949</v>
      </c>
      <c r="DP492" s="50">
        <v>3.4225016255596499</v>
      </c>
      <c r="DQ492" s="50">
        <v>3.071406912708893</v>
      </c>
      <c r="DR492" s="50">
        <v>2.7819100189568502</v>
      </c>
      <c r="DS492" s="50" t="s">
        <v>4949</v>
      </c>
      <c r="DT492" s="50" t="s">
        <v>4949</v>
      </c>
      <c r="DU492" s="50" t="s">
        <v>4949</v>
      </c>
      <c r="DV492" s="58">
        <v>1.6265396245723214E-2</v>
      </c>
      <c r="DW492" s="58">
        <v>9.5580105068961436E-3</v>
      </c>
      <c r="DX492" s="58">
        <v>1.1293855256962464E-2</v>
      </c>
      <c r="DY492" s="58" t="s">
        <v>4949</v>
      </c>
      <c r="DZ492" s="58" t="s">
        <v>4949</v>
      </c>
      <c r="EA492" s="58" t="s">
        <v>4949</v>
      </c>
      <c r="EB492" s="60">
        <v>2.4115189533303522E-2</v>
      </c>
      <c r="EC492" s="60">
        <v>7.0430798773996245E-2</v>
      </c>
      <c r="ED492" s="60">
        <v>0.12567395636796946</v>
      </c>
      <c r="EE492" s="60" t="s">
        <v>4949</v>
      </c>
      <c r="EF492" s="60" t="s">
        <v>4949</v>
      </c>
      <c r="EG492" s="60" t="s">
        <v>4949</v>
      </c>
      <c r="EH492" s="60">
        <v>0.19421364927459961</v>
      </c>
      <c r="EI492" s="60">
        <v>0.25712430944324494</v>
      </c>
      <c r="EJ492" s="60" t="s">
        <v>4949</v>
      </c>
      <c r="EK492" s="60" t="s">
        <v>4949</v>
      </c>
      <c r="EL492" s="60" t="s">
        <v>4949</v>
      </c>
      <c r="EM492" s="60">
        <v>2.2544547685129319</v>
      </c>
      <c r="EN492" s="60">
        <v>0.97004865548538066</v>
      </c>
      <c r="EO492" s="60" t="s">
        <v>4949</v>
      </c>
      <c r="EP492" s="60" t="s">
        <v>4949</v>
      </c>
      <c r="EQ492" s="60" t="s">
        <v>4949</v>
      </c>
    </row>
    <row r="493" spans="1:147" ht="15" thickBot="1">
      <c r="A493" s="17" t="s">
        <v>5302</v>
      </c>
      <c r="B493" s="17" t="s">
        <v>5303</v>
      </c>
      <c r="C493" s="17" t="s">
        <v>5304</v>
      </c>
      <c r="D493" s="17" t="s">
        <v>5734</v>
      </c>
      <c r="E493" s="19" t="s">
        <v>5587</v>
      </c>
      <c r="F493" s="18" t="s">
        <v>3345</v>
      </c>
      <c r="G493" s="18" t="s">
        <v>3352</v>
      </c>
      <c r="H493" s="19" t="s">
        <v>3</v>
      </c>
      <c r="I493" s="18" t="s">
        <v>5726</v>
      </c>
      <c r="J493" s="18">
        <v>4.2</v>
      </c>
      <c r="K493" s="24">
        <v>1231</v>
      </c>
      <c r="L493" s="24" t="s">
        <v>5305</v>
      </c>
      <c r="M493" s="24" t="s">
        <v>864</v>
      </c>
      <c r="N493" s="24">
        <v>3.72</v>
      </c>
      <c r="O493" s="24">
        <v>1.01</v>
      </c>
      <c r="P493" s="25">
        <v>3.3300000000000003E-2</v>
      </c>
      <c r="Q493" s="25">
        <v>4.7899999999999998E-2</v>
      </c>
      <c r="R493" s="26">
        <v>76751.42</v>
      </c>
      <c r="S493" s="26">
        <v>6754.13</v>
      </c>
      <c r="T493" s="26">
        <v>285515.28999999998</v>
      </c>
      <c r="U493" s="26">
        <v>77733.539999999994</v>
      </c>
      <c r="V493" s="26">
        <v>25125.35</v>
      </c>
      <c r="W493" s="26">
        <v>6840.55</v>
      </c>
      <c r="X493" s="50" t="s">
        <v>4949</v>
      </c>
      <c r="Y493" s="50">
        <v>17905.12</v>
      </c>
      <c r="Z493" s="50">
        <v>19064.64</v>
      </c>
      <c r="AA493" s="50">
        <v>20582.87</v>
      </c>
      <c r="AB493" s="50">
        <v>22202.92</v>
      </c>
      <c r="AC493" s="50">
        <v>24029.43</v>
      </c>
      <c r="AD493" s="50" t="s">
        <v>4949</v>
      </c>
      <c r="AE493" s="50">
        <v>4720.03</v>
      </c>
      <c r="AF493" s="50">
        <v>5001.18</v>
      </c>
      <c r="AG493" s="50">
        <v>5143</v>
      </c>
      <c r="AH493" s="50">
        <v>5541.44</v>
      </c>
      <c r="AI493" s="50">
        <v>5975.25</v>
      </c>
      <c r="AJ493" s="59" t="s">
        <v>4949</v>
      </c>
      <c r="AK493" s="59">
        <v>4720.03</v>
      </c>
      <c r="AL493" s="59">
        <v>5001.18</v>
      </c>
      <c r="AM493" s="59">
        <v>5143</v>
      </c>
      <c r="AN493" s="59">
        <v>5541.44</v>
      </c>
      <c r="AO493" s="59">
        <v>5975.25</v>
      </c>
      <c r="AP493" s="50">
        <v>77733.539999999994</v>
      </c>
      <c r="AQ493" s="50">
        <v>77733.539999999994</v>
      </c>
      <c r="AR493" s="50">
        <v>77733.539999999994</v>
      </c>
      <c r="AS493" s="50">
        <v>77733.539999999994</v>
      </c>
      <c r="AT493" s="50">
        <v>77733.539999999994</v>
      </c>
      <c r="AU493" s="50">
        <v>77733.539999999994</v>
      </c>
      <c r="AV493" s="50" t="s">
        <v>4949</v>
      </c>
      <c r="AW493" s="50">
        <v>22292.15</v>
      </c>
      <c r="AX493" s="50">
        <v>23965.35</v>
      </c>
      <c r="AY493" s="50">
        <v>25695.85</v>
      </c>
      <c r="AZ493" s="50">
        <v>27611.47</v>
      </c>
      <c r="BA493" s="50">
        <v>29763.13</v>
      </c>
      <c r="BB493" s="59" t="s">
        <v>4949</v>
      </c>
      <c r="BC493" s="59">
        <v>22292.15</v>
      </c>
      <c r="BD493" s="59">
        <v>23965.35</v>
      </c>
      <c r="BE493" s="59">
        <v>25695.85</v>
      </c>
      <c r="BF493" s="59">
        <v>27611.47</v>
      </c>
      <c r="BG493" s="59">
        <v>29763.13</v>
      </c>
      <c r="BH493" s="50">
        <v>77733.539999999994</v>
      </c>
      <c r="BI493" s="50">
        <v>77733.539999999994</v>
      </c>
      <c r="BJ493" s="50">
        <v>77733.539999999994</v>
      </c>
      <c r="BK493" s="50">
        <v>77733.539999999994</v>
      </c>
      <c r="BL493" s="50">
        <v>77733.539999999994</v>
      </c>
      <c r="BM493" s="50">
        <v>77733.539999999994</v>
      </c>
      <c r="BN493" s="50" t="s">
        <v>4949</v>
      </c>
      <c r="BO493" s="50">
        <v>3250</v>
      </c>
      <c r="BP493" s="50">
        <v>3412.5</v>
      </c>
      <c r="BQ493" s="50">
        <v>3625.82</v>
      </c>
      <c r="BR493" s="50">
        <v>3823.59</v>
      </c>
      <c r="BS493" s="50">
        <v>4033.29</v>
      </c>
      <c r="BT493" s="59" t="s">
        <v>4949</v>
      </c>
      <c r="BU493" s="59">
        <v>3250</v>
      </c>
      <c r="BV493" s="59">
        <v>3412.5</v>
      </c>
      <c r="BW493" s="59">
        <v>3625.82</v>
      </c>
      <c r="BX493" s="59">
        <v>3823.59</v>
      </c>
      <c r="BY493" s="59">
        <v>4033.29</v>
      </c>
      <c r="BZ493" s="50">
        <v>77733.539999999994</v>
      </c>
      <c r="CA493" s="50">
        <v>77733.539999999994</v>
      </c>
      <c r="CB493" s="50">
        <v>77733.539999999994</v>
      </c>
      <c r="CC493" s="50">
        <v>77733.539999999994</v>
      </c>
      <c r="CD493" s="50">
        <v>77733.539999999994</v>
      </c>
      <c r="CE493" s="50">
        <v>77733.539999999994</v>
      </c>
      <c r="CF493" s="50" t="s">
        <v>4949</v>
      </c>
      <c r="CG493" s="50">
        <v>5171.18</v>
      </c>
      <c r="CH493" s="50">
        <v>5989.9</v>
      </c>
      <c r="CI493" s="50">
        <v>6164.29</v>
      </c>
      <c r="CJ493" s="50">
        <v>7371.43</v>
      </c>
      <c r="CK493" s="50">
        <v>7992.06</v>
      </c>
      <c r="CL493" s="50" t="s">
        <v>4949</v>
      </c>
      <c r="CM493" s="50">
        <v>6.1497624408773155E-2</v>
      </c>
      <c r="CN493" s="50">
        <v>6.5160748817416028E-2</v>
      </c>
      <c r="CO493" s="50">
        <v>6.7008532219990202E-2</v>
      </c>
      <c r="CP493" s="50">
        <v>7.2199836823865923E-2</v>
      </c>
      <c r="CQ493" s="50">
        <v>7.7851979807018551E-2</v>
      </c>
      <c r="CR493" s="50" t="s">
        <v>4949</v>
      </c>
      <c r="CS493" s="50">
        <v>0.29044609207230304</v>
      </c>
      <c r="CT493" s="50">
        <v>0.31224634019800546</v>
      </c>
      <c r="CU493" s="50">
        <v>0.33479315431558138</v>
      </c>
      <c r="CV493" s="50">
        <v>0.35975191077897972</v>
      </c>
      <c r="CW493" s="50">
        <v>0.38778605008220046</v>
      </c>
      <c r="CX493" s="50" t="s">
        <v>4949</v>
      </c>
      <c r="CY493" s="50">
        <v>4.2344493430870725E-2</v>
      </c>
      <c r="CZ493" s="50">
        <v>4.4461718102414262E-2</v>
      </c>
      <c r="DA493" s="50">
        <v>4.7241080360467598E-2</v>
      </c>
      <c r="DB493" s="50">
        <v>4.9817840503797846E-2</v>
      </c>
      <c r="DC493" s="50">
        <v>5.2550037510706644E-2</v>
      </c>
      <c r="DD493" s="50" t="s">
        <v>4949</v>
      </c>
      <c r="DE493" s="50">
        <v>6.7375691550723107E-2</v>
      </c>
      <c r="DF493" s="50">
        <v>7.8042855754330009E-2</v>
      </c>
      <c r="DG493" s="50">
        <v>8.031499612645604E-2</v>
      </c>
      <c r="DH493" s="50">
        <v>9.6042913603422583E-2</v>
      </c>
      <c r="DI493" s="50">
        <v>0.10412914835973068</v>
      </c>
      <c r="DJ493" s="50" t="s">
        <v>4949</v>
      </c>
      <c r="DK493" s="50">
        <v>16.468865663989423</v>
      </c>
      <c r="DL493" s="50">
        <v>15.543039842597144</v>
      </c>
      <c r="DM493" s="50">
        <v>15.114435154579038</v>
      </c>
      <c r="DN493" s="50">
        <v>14.027678726107293</v>
      </c>
      <c r="DO493" s="50">
        <v>13.009253169323458</v>
      </c>
      <c r="DP493" s="50" t="s">
        <v>4949</v>
      </c>
      <c r="DQ493" s="50">
        <v>3.4870364679943382</v>
      </c>
      <c r="DR493" s="50">
        <v>3.2435804192302635</v>
      </c>
      <c r="DS493" s="50">
        <v>3.0251398572142971</v>
      </c>
      <c r="DT493" s="50">
        <v>2.8152626426626322</v>
      </c>
      <c r="DU493" s="50">
        <v>2.6117394239113962</v>
      </c>
      <c r="DV493" s="58" t="s">
        <v>4949</v>
      </c>
      <c r="DW493" s="58">
        <v>4.1809494331533081E-2</v>
      </c>
      <c r="DX493" s="58">
        <v>4.3899969048109735E-2</v>
      </c>
      <c r="DY493" s="58">
        <v>4.6644215611433629E-2</v>
      </c>
      <c r="DZ493" s="58">
        <v>4.9188419824955872E-2</v>
      </c>
      <c r="EA493" s="58">
        <v>5.1886097043824332E-2</v>
      </c>
      <c r="EB493" s="60" t="s">
        <v>4949</v>
      </c>
      <c r="EC493" s="60">
        <v>0.21173507266010677</v>
      </c>
      <c r="ED493" s="60">
        <v>0.20868378721779571</v>
      </c>
      <c r="EE493" s="60">
        <v>0.2001490513059502</v>
      </c>
      <c r="EF493" s="60">
        <v>0.2006934074860918</v>
      </c>
      <c r="EG493" s="60">
        <v>0.20076013510675791</v>
      </c>
      <c r="EH493" s="60"/>
      <c r="EI493" s="60">
        <v>6.4759130349308025E-2</v>
      </c>
      <c r="EJ493" s="60">
        <v>7.9635912348725135E-2</v>
      </c>
      <c r="EK493" s="60">
        <v>7.8708654332461769E-2</v>
      </c>
      <c r="EL493" s="60">
        <v>8.2264404862063323E-2</v>
      </c>
      <c r="EM493" s="60"/>
      <c r="EN493" s="60">
        <v>5.9565299373097291E-2</v>
      </c>
      <c r="EO493" s="60">
        <v>2.8357307675388466E-2</v>
      </c>
      <c r="EP493" s="60">
        <v>7.7472292436321144E-2</v>
      </c>
      <c r="EQ493" s="60">
        <v>7.8284705780446995E-2</v>
      </c>
    </row>
    <row r="494" spans="1:147" ht="15" thickBot="1">
      <c r="A494" s="17" t="s">
        <v>4802</v>
      </c>
      <c r="B494" s="17" t="s">
        <v>4803</v>
      </c>
      <c r="C494" s="17" t="s">
        <v>4804</v>
      </c>
      <c r="D494" s="17" t="s">
        <v>5762</v>
      </c>
      <c r="E494" s="19" t="s">
        <v>5588</v>
      </c>
      <c r="F494" s="18" t="s">
        <v>3059</v>
      </c>
      <c r="G494" s="18" t="s">
        <v>2110</v>
      </c>
      <c r="H494" s="19" t="s">
        <v>3</v>
      </c>
      <c r="I494" s="18" t="s">
        <v>5726</v>
      </c>
      <c r="J494" s="18">
        <v>310</v>
      </c>
      <c r="K494" s="24" t="s">
        <v>4083</v>
      </c>
      <c r="L494" s="24" t="s">
        <v>864</v>
      </c>
      <c r="M494" s="24" t="s">
        <v>864</v>
      </c>
      <c r="N494" s="24">
        <v>278.12</v>
      </c>
      <c r="O494" s="24">
        <v>278.12</v>
      </c>
      <c r="P494" s="25">
        <v>0.03</v>
      </c>
      <c r="Q494" s="25">
        <v>2.3E-2</v>
      </c>
      <c r="R494" s="26">
        <v>14681.14</v>
      </c>
      <c r="S494" s="26">
        <v>14427.05</v>
      </c>
      <c r="T494" s="26">
        <v>4083118.66</v>
      </c>
      <c r="U494" s="26">
        <v>4083118.66</v>
      </c>
      <c r="V494" s="26">
        <v>4012451.15</v>
      </c>
      <c r="W494" s="26">
        <v>4012451.15</v>
      </c>
      <c r="X494" s="50">
        <v>383285</v>
      </c>
      <c r="Y494" s="50">
        <v>391035</v>
      </c>
      <c r="Z494" s="50">
        <v>416161</v>
      </c>
      <c r="AA494" s="50">
        <v>470764.97</v>
      </c>
      <c r="AB494" s="50">
        <v>518779.36</v>
      </c>
      <c r="AC494" s="50" t="s">
        <v>4949</v>
      </c>
      <c r="AD494" s="50">
        <v>96995.44</v>
      </c>
      <c r="AE494" s="50">
        <v>93735.48</v>
      </c>
      <c r="AF494" s="50">
        <v>112010.29</v>
      </c>
      <c r="AG494" s="50">
        <v>126737.47</v>
      </c>
      <c r="AH494" s="50">
        <v>139024.04999999999</v>
      </c>
      <c r="AI494" s="50" t="s">
        <v>4949</v>
      </c>
      <c r="AJ494" s="59">
        <v>96995.44</v>
      </c>
      <c r="AK494" s="59">
        <v>93735.48</v>
      </c>
      <c r="AL494" s="59">
        <v>112010.29</v>
      </c>
      <c r="AM494" s="59">
        <v>126737.47</v>
      </c>
      <c r="AN494" s="59">
        <v>139024.04999999999</v>
      </c>
      <c r="AO494" s="59" t="s">
        <v>4949</v>
      </c>
      <c r="AP494" s="50">
        <v>4083118.66</v>
      </c>
      <c r="AQ494" s="50">
        <v>4083118.66</v>
      </c>
      <c r="AR494" s="50">
        <v>4083118.66</v>
      </c>
      <c r="AS494" s="50">
        <v>4083118.66</v>
      </c>
      <c r="AT494" s="50">
        <v>4083118.66</v>
      </c>
      <c r="AU494" s="50">
        <v>4083118.66</v>
      </c>
      <c r="AV494" s="50">
        <v>62146</v>
      </c>
      <c r="AW494" s="50">
        <v>56950</v>
      </c>
      <c r="AX494" s="50">
        <v>73733</v>
      </c>
      <c r="AY494" s="50">
        <v>85559</v>
      </c>
      <c r="AZ494" s="50">
        <v>99679.45</v>
      </c>
      <c r="BA494" s="50" t="s">
        <v>4949</v>
      </c>
      <c r="BB494" s="59">
        <v>62146</v>
      </c>
      <c r="BC494" s="59">
        <v>56950</v>
      </c>
      <c r="BD494" s="59">
        <v>73733</v>
      </c>
      <c r="BE494" s="59">
        <v>85559</v>
      </c>
      <c r="BF494" s="59">
        <v>99679.45</v>
      </c>
      <c r="BG494" s="59" t="s">
        <v>4949</v>
      </c>
      <c r="BH494" s="50">
        <v>4083118.66</v>
      </c>
      <c r="BI494" s="50">
        <v>4083118.66</v>
      </c>
      <c r="BJ494" s="50">
        <v>4083118.66</v>
      </c>
      <c r="BK494" s="50">
        <v>4083118.66</v>
      </c>
      <c r="BL494" s="50">
        <v>4083118.66</v>
      </c>
      <c r="BM494" s="50">
        <v>4083118.66</v>
      </c>
      <c r="BN494" s="50">
        <v>14799.58</v>
      </c>
      <c r="BO494" s="50">
        <v>14868.55</v>
      </c>
      <c r="BP494" s="50">
        <v>15349.97</v>
      </c>
      <c r="BQ494" s="50">
        <v>15407.92</v>
      </c>
      <c r="BR494" s="50">
        <v>15407.92</v>
      </c>
      <c r="BS494" s="50" t="s">
        <v>4949</v>
      </c>
      <c r="BT494" s="59">
        <v>14799.58</v>
      </c>
      <c r="BU494" s="59">
        <v>14868.55</v>
      </c>
      <c r="BV494" s="59">
        <v>15349.97</v>
      </c>
      <c r="BW494" s="59">
        <v>15407.92</v>
      </c>
      <c r="BX494" s="59">
        <v>15407.92</v>
      </c>
      <c r="BY494" s="59" t="s">
        <v>4949</v>
      </c>
      <c r="BZ494" s="50">
        <v>4083118.66</v>
      </c>
      <c r="CA494" s="50">
        <v>4083118.66</v>
      </c>
      <c r="CB494" s="50">
        <v>4083118.66</v>
      </c>
      <c r="CC494" s="50">
        <v>4083118.66</v>
      </c>
      <c r="CD494" s="50">
        <v>4083118.66</v>
      </c>
      <c r="CE494" s="50">
        <v>4083118.66</v>
      </c>
      <c r="CF494" s="50">
        <v>110543</v>
      </c>
      <c r="CG494" s="50">
        <v>118254</v>
      </c>
      <c r="CH494" s="50">
        <v>111482</v>
      </c>
      <c r="CI494" s="50">
        <v>136232.10999999999</v>
      </c>
      <c r="CJ494" s="50">
        <v>148424.64000000001</v>
      </c>
      <c r="CK494" s="50" t="s">
        <v>4949</v>
      </c>
      <c r="CL494" s="50">
        <v>6.6068057385189434</v>
      </c>
      <c r="CM494" s="50">
        <v>6.3847548623608246</v>
      </c>
      <c r="CN494" s="50">
        <v>7.6295362621703759</v>
      </c>
      <c r="CO494" s="50">
        <v>8.6326722584213496</v>
      </c>
      <c r="CP494" s="50">
        <v>9.4695677583620892</v>
      </c>
      <c r="CQ494" s="50" t="s">
        <v>4949</v>
      </c>
      <c r="CR494" s="50">
        <v>4.2330500220010165</v>
      </c>
      <c r="CS494" s="50">
        <v>3.8791265528426266</v>
      </c>
      <c r="CT494" s="50">
        <v>5.022293909056109</v>
      </c>
      <c r="CU494" s="50">
        <v>5.8278171858588639</v>
      </c>
      <c r="CV494" s="50">
        <v>6.7896260099692531</v>
      </c>
      <c r="CW494" s="50" t="s">
        <v>4949</v>
      </c>
      <c r="CX494" s="50">
        <v>1.0080674933962894</v>
      </c>
      <c r="CY494" s="50">
        <v>1.0127653574586171</v>
      </c>
      <c r="CZ494" s="50">
        <v>1.0455570888909171</v>
      </c>
      <c r="DA494" s="50">
        <v>1.0495043300452145</v>
      </c>
      <c r="DB494" s="50">
        <v>1.0495043300452145</v>
      </c>
      <c r="DC494" s="50" t="s">
        <v>4949</v>
      </c>
      <c r="DD494" s="50">
        <v>7.5295923886019755</v>
      </c>
      <c r="DE494" s="50">
        <v>8.0548240804188236</v>
      </c>
      <c r="DF494" s="50">
        <v>7.5935519993678966</v>
      </c>
      <c r="DG494" s="50">
        <v>9.2793958779767785</v>
      </c>
      <c r="DH494" s="50">
        <v>10.10988519965071</v>
      </c>
      <c r="DI494" s="50" t="s">
        <v>4949</v>
      </c>
      <c r="DJ494" s="50">
        <v>42.095985749433169</v>
      </c>
      <c r="DK494" s="50">
        <v>43.560012281368806</v>
      </c>
      <c r="DL494" s="50">
        <v>36.453067481567992</v>
      </c>
      <c r="DM494" s="50">
        <v>32.217138783029206</v>
      </c>
      <c r="DN494" s="50">
        <v>29.369872766618442</v>
      </c>
      <c r="DO494" s="50" t="s">
        <v>4949</v>
      </c>
      <c r="DP494" s="50">
        <v>65.702034885591999</v>
      </c>
      <c r="DQ494" s="50">
        <v>71.696552414398596</v>
      </c>
      <c r="DR494" s="50">
        <v>55.377085701110765</v>
      </c>
      <c r="DS494" s="50">
        <v>47.722842249208149</v>
      </c>
      <c r="DT494" s="50">
        <v>40.962491867681855</v>
      </c>
      <c r="DU494" s="50" t="s">
        <v>4949</v>
      </c>
      <c r="DV494" s="58">
        <v>3.6245774939100105E-3</v>
      </c>
      <c r="DW494" s="58">
        <v>3.6414689941927868E-3</v>
      </c>
      <c r="DX494" s="58">
        <v>3.7593739683284147E-3</v>
      </c>
      <c r="DY494" s="58">
        <v>3.7735665512106374E-3</v>
      </c>
      <c r="DZ494" s="58">
        <v>3.7735665512106374E-3</v>
      </c>
      <c r="EA494" s="58" t="s">
        <v>4949</v>
      </c>
      <c r="EB494" s="60">
        <v>1.5607672255656035</v>
      </c>
      <c r="EC494" s="60">
        <v>1.6459258999122035</v>
      </c>
      <c r="ED494" s="60">
        <v>1.5191337664275153</v>
      </c>
      <c r="EE494" s="60">
        <v>1.4812874157014457</v>
      </c>
      <c r="EF494" s="60">
        <v>1.394711246901944</v>
      </c>
      <c r="EG494" s="60" t="s">
        <v>4949</v>
      </c>
      <c r="EH494" s="60">
        <v>2.021994077514111E-2</v>
      </c>
      <c r="EI494" s="60">
        <v>6.425511782832749E-2</v>
      </c>
      <c r="EJ494" s="60">
        <v>0.13120876295472184</v>
      </c>
      <c r="EK494" s="60">
        <v>0.10199227440393455</v>
      </c>
      <c r="EL494" s="60" t="s">
        <v>4949</v>
      </c>
      <c r="EM494" s="60">
        <v>-3.3609415040542157E-2</v>
      </c>
      <c r="EN494" s="60">
        <v>0.19496150230414355</v>
      </c>
      <c r="EO494" s="60">
        <v>0.13148059879141472</v>
      </c>
      <c r="EP494" s="60">
        <v>9.6945126015218541E-2</v>
      </c>
      <c r="EQ494" s="60" t="s">
        <v>4949</v>
      </c>
    </row>
    <row r="495" spans="1:147" ht="15" thickBot="1">
      <c r="A495" s="17" t="s">
        <v>3284</v>
      </c>
      <c r="B495" s="17" t="s">
        <v>3285</v>
      </c>
      <c r="C495" s="17" t="s">
        <v>3286</v>
      </c>
      <c r="D495" s="17" t="s">
        <v>5760</v>
      </c>
      <c r="E495" s="19" t="s">
        <v>5588</v>
      </c>
      <c r="F495" s="18" t="s">
        <v>3044</v>
      </c>
      <c r="G495" s="18" t="s">
        <v>2546</v>
      </c>
      <c r="H495" s="19" t="s">
        <v>3</v>
      </c>
      <c r="I495" s="18" t="s">
        <v>5727</v>
      </c>
      <c r="J495" s="18">
        <v>360</v>
      </c>
      <c r="K495" s="24">
        <v>1130</v>
      </c>
      <c r="L495" s="24" t="s">
        <v>864</v>
      </c>
      <c r="M495" s="24" t="s">
        <v>864</v>
      </c>
      <c r="N495" s="24">
        <v>268.38</v>
      </c>
      <c r="O495" s="24">
        <v>268.38</v>
      </c>
      <c r="P495" s="25">
        <v>-8.5199999999999998E-2</v>
      </c>
      <c r="Q495" s="25">
        <v>-0.23319999999999999</v>
      </c>
      <c r="R495" s="26">
        <v>410.5</v>
      </c>
      <c r="S495" s="26">
        <v>409.69</v>
      </c>
      <c r="T495" s="26">
        <v>110169.99</v>
      </c>
      <c r="U495" s="26">
        <v>110169.99</v>
      </c>
      <c r="V495" s="26">
        <v>109952.66</v>
      </c>
      <c r="W495" s="26">
        <v>109952.66</v>
      </c>
      <c r="X495" s="50">
        <v>19409</v>
      </c>
      <c r="Y495" s="50">
        <v>21505</v>
      </c>
      <c r="Z495" s="50">
        <v>23724.34</v>
      </c>
      <c r="AA495" s="50">
        <v>25398.99</v>
      </c>
      <c r="AB495" s="50">
        <v>27494.55</v>
      </c>
      <c r="AC495" s="50" t="s">
        <v>4949</v>
      </c>
      <c r="AD495" s="50">
        <v>7377</v>
      </c>
      <c r="AE495" s="50">
        <v>8281</v>
      </c>
      <c r="AF495" s="50">
        <v>8946.73</v>
      </c>
      <c r="AG495" s="50">
        <v>9107.5</v>
      </c>
      <c r="AH495" s="50">
        <v>9612.8700000000008</v>
      </c>
      <c r="AI495" s="50" t="s">
        <v>4949</v>
      </c>
      <c r="AJ495" s="59">
        <v>7377</v>
      </c>
      <c r="AK495" s="59">
        <v>8281</v>
      </c>
      <c r="AL495" s="59">
        <v>8946.73</v>
      </c>
      <c r="AM495" s="59">
        <v>9107.5</v>
      </c>
      <c r="AN495" s="59">
        <v>9612.8700000000008</v>
      </c>
      <c r="AO495" s="59" t="s">
        <v>4949</v>
      </c>
      <c r="AP495" s="50">
        <v>110169.99</v>
      </c>
      <c r="AQ495" s="50">
        <v>110169.99</v>
      </c>
      <c r="AR495" s="50">
        <v>110169.99</v>
      </c>
      <c r="AS495" s="50">
        <v>110169.99</v>
      </c>
      <c r="AT495" s="50">
        <v>110169.99</v>
      </c>
      <c r="AU495" s="50">
        <v>110169.99</v>
      </c>
      <c r="AV495" s="50">
        <v>16518</v>
      </c>
      <c r="AW495" s="50">
        <v>14105</v>
      </c>
      <c r="AX495" s="50">
        <v>12462.81</v>
      </c>
      <c r="AY495" s="50">
        <v>13542.73</v>
      </c>
      <c r="AZ495" s="50">
        <v>15706.05</v>
      </c>
      <c r="BA495" s="50" t="s">
        <v>4949</v>
      </c>
      <c r="BB495" s="59">
        <v>16518</v>
      </c>
      <c r="BC495" s="59">
        <v>14105</v>
      </c>
      <c r="BD495" s="59">
        <v>12462.81</v>
      </c>
      <c r="BE495" s="59">
        <v>13542.73</v>
      </c>
      <c r="BF495" s="59">
        <v>15706.05</v>
      </c>
      <c r="BG495" s="59" t="s">
        <v>4949</v>
      </c>
      <c r="BH495" s="50">
        <v>110169.99</v>
      </c>
      <c r="BI495" s="50">
        <v>110169.99</v>
      </c>
      <c r="BJ495" s="50">
        <v>110169.99</v>
      </c>
      <c r="BK495" s="50">
        <v>110169.99</v>
      </c>
      <c r="BL495" s="50">
        <v>110169.99</v>
      </c>
      <c r="BM495" s="50">
        <v>110169.99</v>
      </c>
      <c r="BN495" s="50" t="s">
        <v>4949</v>
      </c>
      <c r="BO495" s="50" t="s">
        <v>4949</v>
      </c>
      <c r="BP495" s="50" t="s">
        <v>4949</v>
      </c>
      <c r="BQ495" s="50" t="s">
        <v>4949</v>
      </c>
      <c r="BR495" s="50" t="s">
        <v>4949</v>
      </c>
      <c r="BS495" s="50" t="s">
        <v>4949</v>
      </c>
      <c r="BT495" s="59" t="s">
        <v>4949</v>
      </c>
      <c r="BU495" s="59" t="s">
        <v>4949</v>
      </c>
      <c r="BV495" s="59" t="s">
        <v>4949</v>
      </c>
      <c r="BW495" s="59" t="s">
        <v>4949</v>
      </c>
      <c r="BX495" s="59" t="s">
        <v>4949</v>
      </c>
      <c r="BY495" s="59" t="s">
        <v>4949</v>
      </c>
      <c r="BZ495" s="50">
        <v>110169.99</v>
      </c>
      <c r="CA495" s="50">
        <v>110169.99</v>
      </c>
      <c r="CB495" s="50">
        <v>110169.99</v>
      </c>
      <c r="CC495" s="50">
        <v>110169.99</v>
      </c>
      <c r="CD495" s="50">
        <v>110169.99</v>
      </c>
      <c r="CE495" s="50">
        <v>110169.99</v>
      </c>
      <c r="CF495" s="50">
        <v>7302</v>
      </c>
      <c r="CG495" s="50">
        <v>8056</v>
      </c>
      <c r="CH495" s="50">
        <v>9245.66</v>
      </c>
      <c r="CI495" s="50">
        <v>10277.280000000001</v>
      </c>
      <c r="CJ495" s="50">
        <v>10854.4</v>
      </c>
      <c r="CK495" s="50" t="s">
        <v>4949</v>
      </c>
      <c r="CL495" s="50">
        <v>17.970767356881851</v>
      </c>
      <c r="CM495" s="50">
        <v>20.172959805115713</v>
      </c>
      <c r="CN495" s="50">
        <v>21.794713763702802</v>
      </c>
      <c r="CO495" s="50">
        <v>22.186358099878198</v>
      </c>
      <c r="CP495" s="50">
        <v>23.417466504263096</v>
      </c>
      <c r="CQ495" s="50" t="s">
        <v>4949</v>
      </c>
      <c r="CR495" s="50">
        <v>40.238733252131546</v>
      </c>
      <c r="CS495" s="50">
        <v>34.360535931790501</v>
      </c>
      <c r="CT495" s="50">
        <v>30.360073081607794</v>
      </c>
      <c r="CU495" s="50">
        <v>32.990816077953717</v>
      </c>
      <c r="CV495" s="50">
        <v>38.260779537149816</v>
      </c>
      <c r="CW495" s="50" t="s">
        <v>4949</v>
      </c>
      <c r="CX495" s="50" t="s">
        <v>4949</v>
      </c>
      <c r="CY495" s="50" t="s">
        <v>4949</v>
      </c>
      <c r="CZ495" s="50" t="s">
        <v>4949</v>
      </c>
      <c r="DA495" s="50" t="s">
        <v>4949</v>
      </c>
      <c r="DB495" s="50" t="s">
        <v>4949</v>
      </c>
      <c r="DC495" s="50" t="s">
        <v>4949</v>
      </c>
      <c r="DD495" s="50">
        <v>17.788063337393421</v>
      </c>
      <c r="DE495" s="50">
        <v>19.624847746650428</v>
      </c>
      <c r="DF495" s="50">
        <v>22.522923264311814</v>
      </c>
      <c r="DG495" s="50">
        <v>25.036004872107188</v>
      </c>
      <c r="DH495" s="50">
        <v>26.441900121802679</v>
      </c>
      <c r="DI495" s="50" t="s">
        <v>4949</v>
      </c>
      <c r="DJ495" s="50">
        <v>14.934253761691746</v>
      </c>
      <c r="DK495" s="50">
        <v>13.303947590870669</v>
      </c>
      <c r="DL495" s="50">
        <v>12.31399516918472</v>
      </c>
      <c r="DM495" s="50">
        <v>12.096622563821027</v>
      </c>
      <c r="DN495" s="50">
        <v>11.460676156028324</v>
      </c>
      <c r="DO495" s="50" t="s">
        <v>4949</v>
      </c>
      <c r="DP495" s="50">
        <v>6.6696930621140575</v>
      </c>
      <c r="DQ495" s="50">
        <v>7.8107047146401989</v>
      </c>
      <c r="DR495" s="50">
        <v>8.8398996694966865</v>
      </c>
      <c r="DS495" s="50">
        <v>8.1349912462258356</v>
      </c>
      <c r="DT495" s="50">
        <v>7.0144937778754057</v>
      </c>
      <c r="DU495" s="50" t="s">
        <v>4949</v>
      </c>
      <c r="DV495" s="58" t="s">
        <v>4949</v>
      </c>
      <c r="DW495" s="58" t="s">
        <v>4949</v>
      </c>
      <c r="DX495" s="58" t="s">
        <v>4949</v>
      </c>
      <c r="DY495" s="58" t="s">
        <v>4949</v>
      </c>
      <c r="DZ495" s="58" t="s">
        <v>4949</v>
      </c>
      <c r="EA495" s="58" t="s">
        <v>4949</v>
      </c>
      <c r="EB495" s="60">
        <v>0.4466037050490374</v>
      </c>
      <c r="EC495" s="60">
        <v>0.58709677419354833</v>
      </c>
      <c r="ED495" s="60">
        <v>0.71787421937749196</v>
      </c>
      <c r="EE495" s="60">
        <v>0.67250103930300609</v>
      </c>
      <c r="EF495" s="60">
        <v>0.61204886015261639</v>
      </c>
      <c r="EG495" s="60" t="s">
        <v>4949</v>
      </c>
      <c r="EH495" s="60">
        <v>0.10799113813179462</v>
      </c>
      <c r="EI495" s="60">
        <v>0.1032011160195303</v>
      </c>
      <c r="EJ495" s="60">
        <v>7.0587843539588579E-2</v>
      </c>
      <c r="EK495" s="60">
        <v>8.2505642940919888E-2</v>
      </c>
      <c r="EL495" s="60" t="s">
        <v>4949</v>
      </c>
      <c r="EM495" s="60">
        <v>0.12254303917581666</v>
      </c>
      <c r="EN495" s="60">
        <v>8.0392464678178843E-2</v>
      </c>
      <c r="EO495" s="60">
        <v>1.7969693955221633E-2</v>
      </c>
      <c r="EP495" s="60">
        <v>5.548943178698873E-2</v>
      </c>
      <c r="EQ495" s="60" t="s">
        <v>4949</v>
      </c>
    </row>
    <row r="496" spans="1:147" ht="15" thickBot="1">
      <c r="A496" s="17" t="s">
        <v>4705</v>
      </c>
      <c r="B496" s="17" t="s">
        <v>4706</v>
      </c>
      <c r="C496" s="17" t="s">
        <v>4707</v>
      </c>
      <c r="D496" s="17" t="s">
        <v>5680</v>
      </c>
      <c r="E496" s="19" t="s">
        <v>5588</v>
      </c>
      <c r="F496" s="18" t="s">
        <v>4556</v>
      </c>
      <c r="G496" s="18" t="s">
        <v>4557</v>
      </c>
      <c r="H496" s="19" t="s">
        <v>3</v>
      </c>
      <c r="I496" s="18" t="s">
        <v>5727</v>
      </c>
      <c r="J496" s="18">
        <v>60</v>
      </c>
      <c r="K496" s="24">
        <v>1231</v>
      </c>
      <c r="L496" s="24" t="s">
        <v>864</v>
      </c>
      <c r="M496" s="24" t="s">
        <v>864</v>
      </c>
      <c r="N496" s="24">
        <v>66.33</v>
      </c>
      <c r="O496" s="24">
        <v>66.33</v>
      </c>
      <c r="P496" s="25">
        <v>-2.5699999999999997E-2</v>
      </c>
      <c r="Q496" s="25">
        <v>0.15380000000000002</v>
      </c>
      <c r="R496" s="26">
        <v>480.57</v>
      </c>
      <c r="S496" s="26">
        <v>477.24</v>
      </c>
      <c r="T496" s="26">
        <v>31876.19</v>
      </c>
      <c r="U496" s="26">
        <v>31876.19</v>
      </c>
      <c r="V496" s="26">
        <v>31655.22</v>
      </c>
      <c r="W496" s="26">
        <v>31655.22</v>
      </c>
      <c r="X496" s="50">
        <v>93935</v>
      </c>
      <c r="Y496" s="50">
        <v>85530</v>
      </c>
      <c r="Z496" s="50">
        <v>80269</v>
      </c>
      <c r="AA496" s="50">
        <v>85799.59</v>
      </c>
      <c r="AB496" s="50">
        <v>88726.39</v>
      </c>
      <c r="AC496" s="50" t="s">
        <v>4949</v>
      </c>
      <c r="AD496" s="50">
        <v>3785</v>
      </c>
      <c r="AE496" s="50">
        <v>2339</v>
      </c>
      <c r="AF496" s="50">
        <v>1660.3</v>
      </c>
      <c r="AG496" s="50">
        <v>1926.89</v>
      </c>
      <c r="AH496" s="50">
        <v>2000.59</v>
      </c>
      <c r="AI496" s="50" t="s">
        <v>4949</v>
      </c>
      <c r="AJ496" s="59">
        <v>3785</v>
      </c>
      <c r="AK496" s="59">
        <v>2339</v>
      </c>
      <c r="AL496" s="59">
        <v>1660.3</v>
      </c>
      <c r="AM496" s="59">
        <v>1926.89</v>
      </c>
      <c r="AN496" s="59">
        <v>2000.59</v>
      </c>
      <c r="AO496" s="59" t="s">
        <v>4949</v>
      </c>
      <c r="AP496" s="50">
        <v>31876.19</v>
      </c>
      <c r="AQ496" s="50">
        <v>31876.19</v>
      </c>
      <c r="AR496" s="50">
        <v>31876.19</v>
      </c>
      <c r="AS496" s="50">
        <v>31876.19</v>
      </c>
      <c r="AT496" s="50">
        <v>31876.19</v>
      </c>
      <c r="AU496" s="50">
        <v>31876.19</v>
      </c>
      <c r="AV496" s="50">
        <v>24132</v>
      </c>
      <c r="AW496" s="50">
        <v>22167.5</v>
      </c>
      <c r="AX496" s="50">
        <v>22255.48</v>
      </c>
      <c r="AY496" s="50">
        <v>22630.81</v>
      </c>
      <c r="AZ496" s="50">
        <v>23069.55</v>
      </c>
      <c r="BA496" s="50" t="s">
        <v>4949</v>
      </c>
      <c r="BB496" s="59">
        <v>24132</v>
      </c>
      <c r="BC496" s="59">
        <v>22167.5</v>
      </c>
      <c r="BD496" s="59">
        <v>22255.48</v>
      </c>
      <c r="BE496" s="59">
        <v>22630.81</v>
      </c>
      <c r="BF496" s="59">
        <v>23069.55</v>
      </c>
      <c r="BG496" s="59" t="s">
        <v>4949</v>
      </c>
      <c r="BH496" s="50">
        <v>31876.19</v>
      </c>
      <c r="BI496" s="50">
        <v>31876.19</v>
      </c>
      <c r="BJ496" s="50">
        <v>31876.19</v>
      </c>
      <c r="BK496" s="50">
        <v>31876.19</v>
      </c>
      <c r="BL496" s="50">
        <v>31876.19</v>
      </c>
      <c r="BM496" s="50">
        <v>31876.19</v>
      </c>
      <c r="BN496" s="50">
        <v>977</v>
      </c>
      <c r="BO496" s="50">
        <v>984.5</v>
      </c>
      <c r="BP496" s="50">
        <v>985.32</v>
      </c>
      <c r="BQ496" s="50">
        <v>1006.56</v>
      </c>
      <c r="BR496" s="50">
        <v>1028.25</v>
      </c>
      <c r="BS496" s="50" t="s">
        <v>4949</v>
      </c>
      <c r="BT496" s="59">
        <v>977</v>
      </c>
      <c r="BU496" s="59">
        <v>984.5</v>
      </c>
      <c r="BV496" s="59">
        <v>985.32</v>
      </c>
      <c r="BW496" s="59">
        <v>1006.56</v>
      </c>
      <c r="BX496" s="59">
        <v>1028.25</v>
      </c>
      <c r="BY496" s="59" t="s">
        <v>4949</v>
      </c>
      <c r="BZ496" s="50">
        <v>31876.19</v>
      </c>
      <c r="CA496" s="50">
        <v>31876.19</v>
      </c>
      <c r="CB496" s="50">
        <v>31876.19</v>
      </c>
      <c r="CC496" s="50">
        <v>31876.19</v>
      </c>
      <c r="CD496" s="50">
        <v>31876.19</v>
      </c>
      <c r="CE496" s="50">
        <v>31876.19</v>
      </c>
      <c r="CF496" s="50">
        <v>4460</v>
      </c>
      <c r="CG496" s="50">
        <v>2790</v>
      </c>
      <c r="CH496" s="50">
        <v>2950.61</v>
      </c>
      <c r="CI496" s="50">
        <v>3749.82</v>
      </c>
      <c r="CJ496" s="50">
        <v>1279.27</v>
      </c>
      <c r="CK496" s="50" t="s">
        <v>4949</v>
      </c>
      <c r="CL496" s="50">
        <v>7.8760638408556503</v>
      </c>
      <c r="CM496" s="50">
        <v>4.8671369415485781</v>
      </c>
      <c r="CN496" s="50">
        <v>3.4548556921988474</v>
      </c>
      <c r="CO496" s="50">
        <v>4.0095927752460625</v>
      </c>
      <c r="CP496" s="50">
        <v>4.1629523274444926</v>
      </c>
      <c r="CQ496" s="50" t="s">
        <v>4949</v>
      </c>
      <c r="CR496" s="50">
        <v>50.215369249016796</v>
      </c>
      <c r="CS496" s="50">
        <v>46.12751524231642</v>
      </c>
      <c r="CT496" s="50">
        <v>46.310589508292239</v>
      </c>
      <c r="CU496" s="50">
        <v>47.09159955885719</v>
      </c>
      <c r="CV496" s="50">
        <v>48.004557088457453</v>
      </c>
      <c r="CW496" s="50" t="s">
        <v>4949</v>
      </c>
      <c r="CX496" s="50">
        <v>2.033002476226148</v>
      </c>
      <c r="CY496" s="50">
        <v>2.0486089435462054</v>
      </c>
      <c r="CZ496" s="50">
        <v>2.0503152506398652</v>
      </c>
      <c r="DA496" s="50">
        <v>2.0945127660902676</v>
      </c>
      <c r="DB496" s="50">
        <v>2.1396466695798741</v>
      </c>
      <c r="DC496" s="50" t="s">
        <v>4949</v>
      </c>
      <c r="DD496" s="50">
        <v>9.2806458996608203</v>
      </c>
      <c r="DE496" s="50">
        <v>5.8056058430613646</v>
      </c>
      <c r="DF496" s="50">
        <v>6.1398131385646213</v>
      </c>
      <c r="DG496" s="50">
        <v>7.8028591048130354</v>
      </c>
      <c r="DH496" s="50">
        <v>2.6619847264706493</v>
      </c>
      <c r="DI496" s="50" t="s">
        <v>4949</v>
      </c>
      <c r="DJ496" s="50">
        <v>8.4217146631439892</v>
      </c>
      <c r="DK496" s="50">
        <v>13.628127404873878</v>
      </c>
      <c r="DL496" s="50">
        <v>19.199054387761247</v>
      </c>
      <c r="DM496" s="50">
        <v>16.542817701062333</v>
      </c>
      <c r="DN496" s="50">
        <v>15.93339464857867</v>
      </c>
      <c r="DO496" s="50" t="s">
        <v>4949</v>
      </c>
      <c r="DP496" s="50">
        <v>1.3209095806398143</v>
      </c>
      <c r="DQ496" s="50">
        <v>1.4379695500169165</v>
      </c>
      <c r="DR496" s="50">
        <v>1.4322849922805529</v>
      </c>
      <c r="DS496" s="50">
        <v>1.4085306712397831</v>
      </c>
      <c r="DT496" s="50">
        <v>1.3817430335658909</v>
      </c>
      <c r="DU496" s="50" t="s">
        <v>4949</v>
      </c>
      <c r="DV496" s="58">
        <v>3.064983613160795E-2</v>
      </c>
      <c r="DW496" s="58">
        <v>3.088512146526922E-2</v>
      </c>
      <c r="DX496" s="58">
        <v>3.0910845995082852E-2</v>
      </c>
      <c r="DY496" s="58">
        <v>3.1577174060011565E-2</v>
      </c>
      <c r="DZ496" s="58">
        <v>3.2257619244959956E-2</v>
      </c>
      <c r="EA496" s="58" t="s">
        <v>4949</v>
      </c>
      <c r="EB496" s="60">
        <v>0.15684568208188299</v>
      </c>
      <c r="EC496" s="60">
        <v>0.10551483026953874</v>
      </c>
      <c r="ED496" s="60">
        <v>7.4601850869987982E-2</v>
      </c>
      <c r="EE496" s="60">
        <v>8.5144544097184319E-2</v>
      </c>
      <c r="EF496" s="60">
        <v>8.671994035427652E-2</v>
      </c>
      <c r="EG496" s="60" t="s">
        <v>4949</v>
      </c>
      <c r="EH496" s="60">
        <v>-8.9476765848725215E-2</v>
      </c>
      <c r="EI496" s="60">
        <v>-6.1510581082661053E-2</v>
      </c>
      <c r="EJ496" s="60">
        <v>6.8900696408326967E-2</v>
      </c>
      <c r="EK496" s="60">
        <v>3.4112051118192932E-2</v>
      </c>
      <c r="EL496" s="60" t="s">
        <v>4949</v>
      </c>
      <c r="EM496" s="60">
        <v>-0.38203434610303832</v>
      </c>
      <c r="EN496" s="60">
        <v>-0.29016673792218894</v>
      </c>
      <c r="EO496" s="60">
        <v>0.16056736734325128</v>
      </c>
      <c r="EP496" s="60">
        <v>3.8248161545287873E-2</v>
      </c>
      <c r="EQ496" s="60" t="s">
        <v>4949</v>
      </c>
    </row>
    <row r="497" spans="1:147" ht="15" thickBot="1">
      <c r="A497" s="17" t="s">
        <v>3497</v>
      </c>
      <c r="B497" s="17" t="s">
        <v>3498</v>
      </c>
      <c r="C497" s="17" t="s">
        <v>3499</v>
      </c>
      <c r="D497" s="17" t="s">
        <v>5760</v>
      </c>
      <c r="E497" s="19" t="s">
        <v>5588</v>
      </c>
      <c r="F497" s="18" t="s">
        <v>4516</v>
      </c>
      <c r="G497" s="18" t="s">
        <v>4517</v>
      </c>
      <c r="H497" s="19" t="s">
        <v>3</v>
      </c>
      <c r="I497" s="18" t="s">
        <v>5726</v>
      </c>
      <c r="J497" s="18">
        <v>300</v>
      </c>
      <c r="K497" s="24" t="s">
        <v>2673</v>
      </c>
      <c r="L497" s="24" t="s">
        <v>864</v>
      </c>
      <c r="M497" s="24" t="s">
        <v>864</v>
      </c>
      <c r="N497" s="24">
        <v>240.4</v>
      </c>
      <c r="O497" s="24">
        <v>240.4</v>
      </c>
      <c r="P497" s="25">
        <v>-5.9400000000000001E-2</v>
      </c>
      <c r="Q497" s="25">
        <v>-0.18789999999999998</v>
      </c>
      <c r="R497" s="26">
        <v>212</v>
      </c>
      <c r="S497" s="26">
        <v>211.54</v>
      </c>
      <c r="T497" s="26">
        <v>50964.800000000003</v>
      </c>
      <c r="U497" s="26">
        <v>50964.800000000003</v>
      </c>
      <c r="V497" s="26">
        <v>50854.34</v>
      </c>
      <c r="W497" s="26">
        <v>50854.34</v>
      </c>
      <c r="X497" s="50">
        <v>5005</v>
      </c>
      <c r="Y497" s="50">
        <v>5497</v>
      </c>
      <c r="Z497" s="50">
        <v>6131</v>
      </c>
      <c r="AA497" s="50">
        <v>6964.61</v>
      </c>
      <c r="AB497" s="50">
        <v>8030.19</v>
      </c>
      <c r="AC497" s="50" t="s">
        <v>4949</v>
      </c>
      <c r="AD497" s="50">
        <v>1445</v>
      </c>
      <c r="AE497" s="50">
        <v>1642</v>
      </c>
      <c r="AF497" s="50">
        <v>1838</v>
      </c>
      <c r="AG497" s="50">
        <v>2032.37</v>
      </c>
      <c r="AH497" s="50">
        <v>2557.54</v>
      </c>
      <c r="AI497" s="50" t="s">
        <v>4949</v>
      </c>
      <c r="AJ497" s="59">
        <v>1445</v>
      </c>
      <c r="AK497" s="59">
        <v>1642</v>
      </c>
      <c r="AL497" s="59">
        <v>1838</v>
      </c>
      <c r="AM497" s="59">
        <v>2032.37</v>
      </c>
      <c r="AN497" s="59">
        <v>2557.54</v>
      </c>
      <c r="AO497" s="59" t="s">
        <v>4949</v>
      </c>
      <c r="AP497" s="50">
        <v>50964.800000000003</v>
      </c>
      <c r="AQ497" s="50">
        <v>50964.800000000003</v>
      </c>
      <c r="AR497" s="50">
        <v>50964.800000000003</v>
      </c>
      <c r="AS497" s="50">
        <v>50964.800000000003</v>
      </c>
      <c r="AT497" s="50">
        <v>50964.800000000003</v>
      </c>
      <c r="AU497" s="50">
        <v>50964.800000000003</v>
      </c>
      <c r="AV497" s="50">
        <v>1145</v>
      </c>
      <c r="AW497" s="50">
        <v>1855</v>
      </c>
      <c r="AX497" s="50">
        <v>2621</v>
      </c>
      <c r="AY497" s="50">
        <v>2246.34</v>
      </c>
      <c r="AZ497" s="50">
        <v>1744.28</v>
      </c>
      <c r="BA497" s="50" t="s">
        <v>4949</v>
      </c>
      <c r="BB497" s="59">
        <v>1145</v>
      </c>
      <c r="BC497" s="59">
        <v>1855</v>
      </c>
      <c r="BD497" s="59">
        <v>2621</v>
      </c>
      <c r="BE497" s="59">
        <v>2246.34</v>
      </c>
      <c r="BF497" s="59">
        <v>1744.28</v>
      </c>
      <c r="BG497" s="59" t="s">
        <v>4949</v>
      </c>
      <c r="BH497" s="50">
        <v>50964.800000000003</v>
      </c>
      <c r="BI497" s="50">
        <v>50964.800000000003</v>
      </c>
      <c r="BJ497" s="50">
        <v>50964.800000000003</v>
      </c>
      <c r="BK497" s="50">
        <v>50964.800000000003</v>
      </c>
      <c r="BL497" s="50">
        <v>50964.800000000003</v>
      </c>
      <c r="BM497" s="50">
        <v>50964.800000000003</v>
      </c>
      <c r="BN497" s="50" t="s">
        <v>4949</v>
      </c>
      <c r="BO497" s="50" t="s">
        <v>4949</v>
      </c>
      <c r="BP497" s="50" t="s">
        <v>4949</v>
      </c>
      <c r="BQ497" s="50" t="s">
        <v>4949</v>
      </c>
      <c r="BR497" s="50" t="s">
        <v>4949</v>
      </c>
      <c r="BS497" s="50" t="s">
        <v>4949</v>
      </c>
      <c r="BT497" s="59" t="s">
        <v>4949</v>
      </c>
      <c r="BU497" s="59" t="s">
        <v>4949</v>
      </c>
      <c r="BV497" s="59" t="s">
        <v>4949</v>
      </c>
      <c r="BW497" s="59" t="s">
        <v>4949</v>
      </c>
      <c r="BX497" s="59" t="s">
        <v>4949</v>
      </c>
      <c r="BY497" s="59" t="s">
        <v>4949</v>
      </c>
      <c r="BZ497" s="50">
        <v>50964.800000000003</v>
      </c>
      <c r="CA497" s="50">
        <v>50964.800000000003</v>
      </c>
      <c r="CB497" s="50">
        <v>50964.800000000003</v>
      </c>
      <c r="CC497" s="50">
        <v>50964.800000000003</v>
      </c>
      <c r="CD497" s="50">
        <v>50964.800000000003</v>
      </c>
      <c r="CE497" s="50">
        <v>50964.800000000003</v>
      </c>
      <c r="CF497" s="50">
        <v>2071</v>
      </c>
      <c r="CG497" s="50">
        <v>1313</v>
      </c>
      <c r="CH497" s="50">
        <v>1607</v>
      </c>
      <c r="CI497" s="50">
        <v>2661.02</v>
      </c>
      <c r="CJ497" s="50">
        <v>3218.55</v>
      </c>
      <c r="CK497" s="50" t="s">
        <v>4949</v>
      </c>
      <c r="CL497" s="50">
        <v>6.8160377358490569</v>
      </c>
      <c r="CM497" s="50">
        <v>7.7452830188679247</v>
      </c>
      <c r="CN497" s="50">
        <v>8.6698113207547163</v>
      </c>
      <c r="CO497" s="50">
        <v>9.5866509433962257</v>
      </c>
      <c r="CP497" s="50">
        <v>12.063867924528301</v>
      </c>
      <c r="CQ497" s="50" t="s">
        <v>4949</v>
      </c>
      <c r="CR497" s="50">
        <v>5.4009433962264151</v>
      </c>
      <c r="CS497" s="50">
        <v>8.75</v>
      </c>
      <c r="CT497" s="50">
        <v>12.363207547169811</v>
      </c>
      <c r="CU497" s="50">
        <v>10.595943396226415</v>
      </c>
      <c r="CV497" s="50">
        <v>8.2277358490566037</v>
      </c>
      <c r="CW497" s="50" t="s">
        <v>4949</v>
      </c>
      <c r="CX497" s="50" t="s">
        <v>4949</v>
      </c>
      <c r="CY497" s="50" t="s">
        <v>4949</v>
      </c>
      <c r="CZ497" s="50" t="s">
        <v>4949</v>
      </c>
      <c r="DA497" s="50" t="s">
        <v>4949</v>
      </c>
      <c r="DB497" s="50" t="s">
        <v>4949</v>
      </c>
      <c r="DC497" s="50" t="s">
        <v>4949</v>
      </c>
      <c r="DD497" s="50">
        <v>9.7688679245283012</v>
      </c>
      <c r="DE497" s="50">
        <v>6.1933962264150946</v>
      </c>
      <c r="DF497" s="50">
        <v>7.5801886792452828</v>
      </c>
      <c r="DG497" s="50">
        <v>12.551981132075472</v>
      </c>
      <c r="DH497" s="50">
        <v>15.18183962264151</v>
      </c>
      <c r="DI497" s="50" t="s">
        <v>4949</v>
      </c>
      <c r="DJ497" s="50">
        <v>35.269757785467128</v>
      </c>
      <c r="DK497" s="50">
        <v>31.038246041412911</v>
      </c>
      <c r="DL497" s="50">
        <v>27.728400435255715</v>
      </c>
      <c r="DM497" s="50">
        <v>25.07653626062184</v>
      </c>
      <c r="DN497" s="50">
        <v>19.92727386472939</v>
      </c>
      <c r="DO497" s="50" t="s">
        <v>4949</v>
      </c>
      <c r="DP497" s="50">
        <v>44.510742358078602</v>
      </c>
      <c r="DQ497" s="50">
        <v>27.474285714285717</v>
      </c>
      <c r="DR497" s="50">
        <v>19.444792064097673</v>
      </c>
      <c r="DS497" s="50">
        <v>22.687927918302663</v>
      </c>
      <c r="DT497" s="50">
        <v>29.218244777214668</v>
      </c>
      <c r="DU497" s="50" t="s">
        <v>4949</v>
      </c>
      <c r="DV497" s="58" t="s">
        <v>4949</v>
      </c>
      <c r="DW497" s="58" t="s">
        <v>4949</v>
      </c>
      <c r="DX497" s="58" t="s">
        <v>4949</v>
      </c>
      <c r="DY497" s="58" t="s">
        <v>4949</v>
      </c>
      <c r="DZ497" s="58" t="s">
        <v>4949</v>
      </c>
      <c r="EA497" s="58" t="s">
        <v>4949</v>
      </c>
      <c r="EB497" s="60">
        <v>1.2620087336244541</v>
      </c>
      <c r="EC497" s="60">
        <v>0.88517520215633427</v>
      </c>
      <c r="ED497" s="60">
        <v>0.70125906142693628</v>
      </c>
      <c r="EE497" s="60">
        <v>0.90474727779410047</v>
      </c>
      <c r="EF497" s="60">
        <v>1.4662439516591372</v>
      </c>
      <c r="EG497" s="60" t="s">
        <v>4949</v>
      </c>
      <c r="EH497" s="60">
        <v>9.8301698301698215E-2</v>
      </c>
      <c r="EI497" s="60">
        <v>0.11533563762052035</v>
      </c>
      <c r="EJ497" s="60">
        <v>0.13596640026096884</v>
      </c>
      <c r="EK497" s="60">
        <v>0.15299923470230214</v>
      </c>
      <c r="EL497" s="60" t="s">
        <v>4949</v>
      </c>
      <c r="EM497" s="60">
        <v>0.13633217993079594</v>
      </c>
      <c r="EN497" s="60">
        <v>0.11936662606577353</v>
      </c>
      <c r="EO497" s="60">
        <v>0.10575081610446135</v>
      </c>
      <c r="EP497" s="60">
        <v>0.25840275146749869</v>
      </c>
      <c r="EQ497" s="60" t="s">
        <v>4949</v>
      </c>
    </row>
    <row r="498" spans="1:147" ht="15" thickBot="1">
      <c r="A498" s="17" t="s">
        <v>5174</v>
      </c>
      <c r="B498" s="17" t="s">
        <v>5175</v>
      </c>
      <c r="C498" s="17" t="s">
        <v>5176</v>
      </c>
      <c r="D498" s="17" t="s">
        <v>5762</v>
      </c>
      <c r="E498" s="19" t="s">
        <v>5588</v>
      </c>
      <c r="F498" s="18" t="s">
        <v>3068</v>
      </c>
      <c r="G498" s="18" t="s">
        <v>2111</v>
      </c>
      <c r="H498" s="19" t="s">
        <v>3</v>
      </c>
      <c r="I498" s="18" t="s">
        <v>5726</v>
      </c>
      <c r="J498" s="18">
        <v>190</v>
      </c>
      <c r="K498" s="24">
        <v>1231</v>
      </c>
      <c r="L498" s="24" t="s">
        <v>864</v>
      </c>
      <c r="M498" s="24" t="s">
        <v>864</v>
      </c>
      <c r="N498" s="24">
        <v>169.85</v>
      </c>
      <c r="O498" s="24">
        <v>169.85</v>
      </c>
      <c r="P498" s="25">
        <v>0.1142</v>
      </c>
      <c r="Q498" s="25">
        <v>2.1000000000000001E-2</v>
      </c>
      <c r="R498" s="26">
        <v>168.9</v>
      </c>
      <c r="S498" s="26">
        <v>136.27000000000001</v>
      </c>
      <c r="T498" s="26">
        <v>28688.28</v>
      </c>
      <c r="U498" s="26">
        <v>28688.28</v>
      </c>
      <c r="V498" s="26">
        <v>23145.94</v>
      </c>
      <c r="W498" s="26">
        <v>23145.94</v>
      </c>
      <c r="X498" s="50">
        <v>115.79</v>
      </c>
      <c r="Y498" s="50">
        <v>396.29</v>
      </c>
      <c r="Z498" s="50">
        <v>774.54</v>
      </c>
      <c r="AA498" s="50">
        <v>1380.6</v>
      </c>
      <c r="AB498" s="50" t="s">
        <v>4949</v>
      </c>
      <c r="AC498" s="50" t="s">
        <v>4949</v>
      </c>
      <c r="AD498" s="50">
        <v>-15.58</v>
      </c>
      <c r="AE498" s="50">
        <v>143.33000000000001</v>
      </c>
      <c r="AF498" s="50">
        <v>276.48</v>
      </c>
      <c r="AG498" s="50">
        <v>475.11</v>
      </c>
      <c r="AH498" s="50" t="s">
        <v>4949</v>
      </c>
      <c r="AI498" s="50" t="s">
        <v>4949</v>
      </c>
      <c r="AJ498" s="59">
        <v>-15.58</v>
      </c>
      <c r="AK498" s="59">
        <v>143.33000000000001</v>
      </c>
      <c r="AL498" s="59">
        <v>276.48</v>
      </c>
      <c r="AM498" s="59">
        <v>475.11</v>
      </c>
      <c r="AN498" s="59" t="s">
        <v>4949</v>
      </c>
      <c r="AO498" s="59" t="s">
        <v>4949</v>
      </c>
      <c r="AP498" s="50">
        <v>28688.28</v>
      </c>
      <c r="AQ498" s="50">
        <v>28688.28</v>
      </c>
      <c r="AR498" s="50">
        <v>28688.28</v>
      </c>
      <c r="AS498" s="50">
        <v>28688.28</v>
      </c>
      <c r="AT498" s="50">
        <v>28688.28</v>
      </c>
      <c r="AU498" s="50">
        <v>28688.28</v>
      </c>
      <c r="AV498" s="50">
        <v>-97.7</v>
      </c>
      <c r="AW498" s="50">
        <v>964.8</v>
      </c>
      <c r="AX498" s="50">
        <v>1132.3</v>
      </c>
      <c r="AY498" s="50">
        <v>1375.45</v>
      </c>
      <c r="AZ498" s="50" t="s">
        <v>4949</v>
      </c>
      <c r="BA498" s="50" t="s">
        <v>4949</v>
      </c>
      <c r="BB498" s="59">
        <v>-97.7</v>
      </c>
      <c r="BC498" s="59">
        <v>964.8</v>
      </c>
      <c r="BD498" s="59">
        <v>1132.3</v>
      </c>
      <c r="BE498" s="59">
        <v>1375.45</v>
      </c>
      <c r="BF498" s="59" t="s">
        <v>4949</v>
      </c>
      <c r="BG498" s="59" t="s">
        <v>4949</v>
      </c>
      <c r="BH498" s="50">
        <v>28688.28</v>
      </c>
      <c r="BI498" s="50">
        <v>28688.28</v>
      </c>
      <c r="BJ498" s="50">
        <v>28688.28</v>
      </c>
      <c r="BK498" s="50">
        <v>28688.28</v>
      </c>
      <c r="BL498" s="50">
        <v>28688.28</v>
      </c>
      <c r="BM498" s="50">
        <v>28688.28</v>
      </c>
      <c r="BN498" s="50" t="s">
        <v>4949</v>
      </c>
      <c r="BO498" s="50" t="s">
        <v>4949</v>
      </c>
      <c r="BP498" s="50" t="s">
        <v>4949</v>
      </c>
      <c r="BQ498" s="50" t="s">
        <v>4949</v>
      </c>
      <c r="BR498" s="50" t="s">
        <v>4949</v>
      </c>
      <c r="BS498" s="50" t="s">
        <v>4949</v>
      </c>
      <c r="BT498" s="59" t="s">
        <v>4949</v>
      </c>
      <c r="BU498" s="59" t="s">
        <v>4949</v>
      </c>
      <c r="BV498" s="59" t="s">
        <v>4949</v>
      </c>
      <c r="BW498" s="59" t="s">
        <v>4949</v>
      </c>
      <c r="BX498" s="59" t="s">
        <v>4949</v>
      </c>
      <c r="BY498" s="59" t="s">
        <v>4949</v>
      </c>
      <c r="BZ498" s="50">
        <v>28688.28</v>
      </c>
      <c r="CA498" s="50">
        <v>28688.28</v>
      </c>
      <c r="CB498" s="50">
        <v>28688.28</v>
      </c>
      <c r="CC498" s="50">
        <v>28688.28</v>
      </c>
      <c r="CD498" s="50">
        <v>28688.28</v>
      </c>
      <c r="CE498" s="50">
        <v>28688.28</v>
      </c>
      <c r="CF498" s="50">
        <v>-12.72</v>
      </c>
      <c r="CG498" s="50">
        <v>136.68</v>
      </c>
      <c r="CH498" s="50">
        <v>180.63</v>
      </c>
      <c r="CI498" s="50">
        <v>264.98</v>
      </c>
      <c r="CJ498" s="50" t="s">
        <v>4949</v>
      </c>
      <c r="CK498" s="50" t="s">
        <v>4949</v>
      </c>
      <c r="CL498" s="50">
        <v>-9.2243931320307879E-2</v>
      </c>
      <c r="CM498" s="50">
        <v>0.84860864416814685</v>
      </c>
      <c r="CN498" s="50">
        <v>1.6369449378330374</v>
      </c>
      <c r="CO498" s="50">
        <v>2.8129662522202485</v>
      </c>
      <c r="CP498" s="50" t="s">
        <v>4949</v>
      </c>
      <c r="CQ498" s="50" t="s">
        <v>4949</v>
      </c>
      <c r="CR498" s="50">
        <v>-0.5784487862640616</v>
      </c>
      <c r="CS498" s="50">
        <v>5.7122557726465359</v>
      </c>
      <c r="CT498" s="50">
        <v>6.7039668442865592</v>
      </c>
      <c r="CU498" s="50">
        <v>8.1435760805210187</v>
      </c>
      <c r="CV498" s="50" t="s">
        <v>4949</v>
      </c>
      <c r="CW498" s="50" t="s">
        <v>4949</v>
      </c>
      <c r="CX498" s="50" t="s">
        <v>4949</v>
      </c>
      <c r="CY498" s="50" t="s">
        <v>4949</v>
      </c>
      <c r="CZ498" s="50" t="s">
        <v>4949</v>
      </c>
      <c r="DA498" s="50" t="s">
        <v>4949</v>
      </c>
      <c r="DB498" s="50" t="s">
        <v>4949</v>
      </c>
      <c r="DC498" s="50" t="s">
        <v>4949</v>
      </c>
      <c r="DD498" s="50">
        <v>-7.5310834813499108E-2</v>
      </c>
      <c r="DE498" s="50">
        <v>0.80923623445825932</v>
      </c>
      <c r="DF498" s="50">
        <v>1.0694493783303729</v>
      </c>
      <c r="DG498" s="50">
        <v>1.5688573120189462</v>
      </c>
      <c r="DH498" s="50" t="s">
        <v>4949</v>
      </c>
      <c r="DI498" s="50" t="s">
        <v>4949</v>
      </c>
      <c r="DJ498" s="50">
        <v>-1841.3530166880616</v>
      </c>
      <c r="DK498" s="50">
        <v>200.15544547547614</v>
      </c>
      <c r="DL498" s="50">
        <v>103.76258680555554</v>
      </c>
      <c r="DM498" s="50">
        <v>60.382395655742876</v>
      </c>
      <c r="DN498" s="50" t="s">
        <v>4949</v>
      </c>
      <c r="DO498" s="50" t="s">
        <v>4949</v>
      </c>
      <c r="DP498" s="50">
        <v>-293.63643807574203</v>
      </c>
      <c r="DQ498" s="50">
        <v>29.734950248756221</v>
      </c>
      <c r="DR498" s="50">
        <v>25.33628896935441</v>
      </c>
      <c r="DS498" s="50">
        <v>20.857377585517465</v>
      </c>
      <c r="DT498" s="50" t="s">
        <v>4949</v>
      </c>
      <c r="DU498" s="50" t="s">
        <v>4949</v>
      </c>
      <c r="DV498" s="58" t="s">
        <v>4949</v>
      </c>
      <c r="DW498" s="58" t="s">
        <v>4949</v>
      </c>
      <c r="DX498" s="58" t="s">
        <v>4949</v>
      </c>
      <c r="DY498" s="58" t="s">
        <v>4949</v>
      </c>
      <c r="DZ498" s="58" t="s">
        <v>4949</v>
      </c>
      <c r="EA498" s="58" t="s">
        <v>4949</v>
      </c>
      <c r="EB498" s="60">
        <v>0.15946775844421698</v>
      </c>
      <c r="EC498" s="60">
        <v>0.14855928689883915</v>
      </c>
      <c r="ED498" s="60">
        <v>0.24417557184491745</v>
      </c>
      <c r="EE498" s="60">
        <v>0.34542149841869935</v>
      </c>
      <c r="EF498" s="60" t="s">
        <v>4949</v>
      </c>
      <c r="EG498" s="60" t="s">
        <v>4949</v>
      </c>
      <c r="EH498" s="60">
        <v>2.4224889886864149</v>
      </c>
      <c r="EI498" s="60">
        <v>0.95447778142269524</v>
      </c>
      <c r="EJ498" s="60">
        <v>0.78247734138972813</v>
      </c>
      <c r="EK498" s="60" t="s">
        <v>4949</v>
      </c>
      <c r="EL498" s="60" t="s">
        <v>4949</v>
      </c>
      <c r="EM498" s="60">
        <v>-10.199614890885751</v>
      </c>
      <c r="EN498" s="60">
        <v>0.92897509244401033</v>
      </c>
      <c r="EO498" s="60">
        <v>0.71842447916666652</v>
      </c>
      <c r="EP498" s="60" t="s">
        <v>4949</v>
      </c>
      <c r="EQ498" s="60" t="s">
        <v>4949</v>
      </c>
    </row>
    <row r="499" spans="1:147" ht="15" thickBot="1">
      <c r="A499" s="17" t="s">
        <v>3646</v>
      </c>
      <c r="B499" s="17" t="s">
        <v>3647</v>
      </c>
      <c r="C499" s="17" t="s">
        <v>3648</v>
      </c>
      <c r="D499" s="17" t="s">
        <v>5735</v>
      </c>
      <c r="E499" s="19" t="s">
        <v>5588</v>
      </c>
      <c r="F499" s="18" t="s">
        <v>3297</v>
      </c>
      <c r="G499" s="18" t="s">
        <v>3298</v>
      </c>
      <c r="H499" s="19" t="s">
        <v>3</v>
      </c>
      <c r="I499" s="18" t="s">
        <v>5727</v>
      </c>
      <c r="J499" s="18">
        <v>83.28</v>
      </c>
      <c r="K499" s="24">
        <v>1231</v>
      </c>
      <c r="L499" s="24" t="s">
        <v>864</v>
      </c>
      <c r="M499" s="24" t="s">
        <v>864</v>
      </c>
      <c r="N499" s="24">
        <v>163.37</v>
      </c>
      <c r="O499" s="24">
        <v>163.37</v>
      </c>
      <c r="P499" s="25">
        <v>-9.4999999999999998E-3</v>
      </c>
      <c r="Q499" s="25">
        <v>0.155</v>
      </c>
      <c r="R499" s="26">
        <v>117.7</v>
      </c>
      <c r="S499" s="26">
        <v>117.25</v>
      </c>
      <c r="T499" s="26">
        <v>19228.25</v>
      </c>
      <c r="U499" s="26">
        <v>19228.25</v>
      </c>
      <c r="V499" s="26">
        <v>19155.669999999998</v>
      </c>
      <c r="W499" s="26">
        <v>19155.669999999998</v>
      </c>
      <c r="X499" s="50">
        <v>9617.2000000000007</v>
      </c>
      <c r="Y499" s="50">
        <v>5377.53</v>
      </c>
      <c r="Z499" s="50">
        <v>4406.29</v>
      </c>
      <c r="AA499" s="50">
        <v>4645</v>
      </c>
      <c r="AB499" s="50" t="s">
        <v>4949</v>
      </c>
      <c r="AC499" s="50" t="s">
        <v>4949</v>
      </c>
      <c r="AD499" s="50">
        <v>1573.48</v>
      </c>
      <c r="AE499" s="50">
        <v>-1179.45</v>
      </c>
      <c r="AF499" s="50">
        <v>212.64</v>
      </c>
      <c r="AG499" s="50">
        <v>258.26</v>
      </c>
      <c r="AH499" s="50" t="s">
        <v>4949</v>
      </c>
      <c r="AI499" s="50" t="s">
        <v>4949</v>
      </c>
      <c r="AJ499" s="59">
        <v>1573.48</v>
      </c>
      <c r="AK499" s="59">
        <v>-1179.45</v>
      </c>
      <c r="AL499" s="59">
        <v>212.64</v>
      </c>
      <c r="AM499" s="59">
        <v>258.26</v>
      </c>
      <c r="AN499" s="59" t="s">
        <v>4949</v>
      </c>
      <c r="AO499" s="59" t="s">
        <v>4949</v>
      </c>
      <c r="AP499" s="50">
        <v>19228.25</v>
      </c>
      <c r="AQ499" s="50">
        <v>19228.25</v>
      </c>
      <c r="AR499" s="50">
        <v>19228.25</v>
      </c>
      <c r="AS499" s="50">
        <v>19228.25</v>
      </c>
      <c r="AT499" s="50">
        <v>19228.25</v>
      </c>
      <c r="AU499" s="50">
        <v>19228.25</v>
      </c>
      <c r="AV499" s="50">
        <v>9412.18</v>
      </c>
      <c r="AW499" s="50">
        <v>9961.52</v>
      </c>
      <c r="AX499" s="50">
        <v>10174.15</v>
      </c>
      <c r="AY499" s="50">
        <v>10432.41</v>
      </c>
      <c r="AZ499" s="50" t="s">
        <v>4949</v>
      </c>
      <c r="BA499" s="50" t="s">
        <v>4949</v>
      </c>
      <c r="BB499" s="59">
        <v>9412.18</v>
      </c>
      <c r="BC499" s="59">
        <v>9961.52</v>
      </c>
      <c r="BD499" s="59">
        <v>10174.15</v>
      </c>
      <c r="BE499" s="59">
        <v>10432.41</v>
      </c>
      <c r="BF499" s="59" t="s">
        <v>4949</v>
      </c>
      <c r="BG499" s="59" t="s">
        <v>4949</v>
      </c>
      <c r="BH499" s="50">
        <v>19228.25</v>
      </c>
      <c r="BI499" s="50">
        <v>19228.25</v>
      </c>
      <c r="BJ499" s="50">
        <v>19228.25</v>
      </c>
      <c r="BK499" s="50">
        <v>19228.25</v>
      </c>
      <c r="BL499" s="50">
        <v>19228.25</v>
      </c>
      <c r="BM499" s="50">
        <v>19228.25</v>
      </c>
      <c r="BN499" s="50">
        <v>187.71</v>
      </c>
      <c r="BO499" s="50">
        <v>190.43</v>
      </c>
      <c r="BP499" s="50">
        <v>21.26</v>
      </c>
      <c r="BQ499" s="50">
        <v>25.83</v>
      </c>
      <c r="BR499" s="50" t="s">
        <v>4949</v>
      </c>
      <c r="BS499" s="50" t="s">
        <v>4949</v>
      </c>
      <c r="BT499" s="59">
        <v>187.71</v>
      </c>
      <c r="BU499" s="59">
        <v>190.43</v>
      </c>
      <c r="BV499" s="59">
        <v>21.26</v>
      </c>
      <c r="BW499" s="59">
        <v>25.83</v>
      </c>
      <c r="BX499" s="59" t="s">
        <v>4949</v>
      </c>
      <c r="BY499" s="59" t="s">
        <v>4949</v>
      </c>
      <c r="BZ499" s="50">
        <v>19228.25</v>
      </c>
      <c r="CA499" s="50">
        <v>19228.25</v>
      </c>
      <c r="CB499" s="50">
        <v>19228.25</v>
      </c>
      <c r="CC499" s="50">
        <v>19228.25</v>
      </c>
      <c r="CD499" s="50">
        <v>19228.25</v>
      </c>
      <c r="CE499" s="50">
        <v>19228.25</v>
      </c>
      <c r="CF499" s="50">
        <v>1325.32</v>
      </c>
      <c r="CG499" s="50">
        <v>702.07</v>
      </c>
      <c r="CH499" s="50">
        <v>1378.25</v>
      </c>
      <c r="CI499" s="50">
        <v>719.4</v>
      </c>
      <c r="CJ499" s="50" t="s">
        <v>4949</v>
      </c>
      <c r="CK499" s="50" t="s">
        <v>4949</v>
      </c>
      <c r="CL499" s="50">
        <v>13.36856414613424</v>
      </c>
      <c r="CM499" s="50">
        <v>-10.020815632965165</v>
      </c>
      <c r="CN499" s="50">
        <v>1.806627017841971</v>
      </c>
      <c r="CO499" s="50">
        <v>2.1942225998300762</v>
      </c>
      <c r="CP499" s="50" t="s">
        <v>4949</v>
      </c>
      <c r="CQ499" s="50" t="s">
        <v>4949</v>
      </c>
      <c r="CR499" s="50">
        <v>79.967544604927781</v>
      </c>
      <c r="CS499" s="50">
        <v>84.63483432455395</v>
      </c>
      <c r="CT499" s="50">
        <v>86.441376380628711</v>
      </c>
      <c r="CU499" s="50">
        <v>88.635598980458795</v>
      </c>
      <c r="CV499" s="50" t="s">
        <v>4949</v>
      </c>
      <c r="CW499" s="50" t="s">
        <v>4949</v>
      </c>
      <c r="CX499" s="50">
        <v>1.5948173322005097</v>
      </c>
      <c r="CY499" s="50">
        <v>1.6179269328802039</v>
      </c>
      <c r="CZ499" s="50">
        <v>0.1806287170773152</v>
      </c>
      <c r="DA499" s="50">
        <v>0.21945624468988953</v>
      </c>
      <c r="DB499" s="50" t="s">
        <v>4949</v>
      </c>
      <c r="DC499" s="50" t="s">
        <v>4949</v>
      </c>
      <c r="DD499" s="50">
        <v>11.260152931180968</v>
      </c>
      <c r="DE499" s="50">
        <v>5.9649107901444349</v>
      </c>
      <c r="DF499" s="50">
        <v>11.709855564995751</v>
      </c>
      <c r="DG499" s="50">
        <v>6.1121495327102799</v>
      </c>
      <c r="DH499" s="50" t="s">
        <v>4949</v>
      </c>
      <c r="DI499" s="50" t="s">
        <v>4949</v>
      </c>
      <c r="DJ499" s="50">
        <v>12.220206167221699</v>
      </c>
      <c r="DK499" s="50">
        <v>-16.302725846792995</v>
      </c>
      <c r="DL499" s="50">
        <v>90.426307373965386</v>
      </c>
      <c r="DM499" s="50">
        <v>74.453070549059092</v>
      </c>
      <c r="DN499" s="50" t="s">
        <v>4949</v>
      </c>
      <c r="DO499" s="50" t="s">
        <v>4949</v>
      </c>
      <c r="DP499" s="50">
        <v>2.042911419033635</v>
      </c>
      <c r="DQ499" s="50">
        <v>1.9302526120511729</v>
      </c>
      <c r="DR499" s="50">
        <v>1.8899121793958218</v>
      </c>
      <c r="DS499" s="50">
        <v>1.8431263725256197</v>
      </c>
      <c r="DT499" s="50" t="s">
        <v>4949</v>
      </c>
      <c r="DU499" s="50" t="s">
        <v>4949</v>
      </c>
      <c r="DV499" s="58">
        <v>9.7621988480490942E-3</v>
      </c>
      <c r="DW499" s="58">
        <v>9.9036573791166649E-3</v>
      </c>
      <c r="DX499" s="58">
        <v>1.1056648420943145E-3</v>
      </c>
      <c r="DY499" s="58">
        <v>1.3433359770129887E-3</v>
      </c>
      <c r="DZ499" s="58" t="s">
        <v>4949</v>
      </c>
      <c r="EA499" s="58" t="s">
        <v>4949</v>
      </c>
      <c r="EB499" s="60">
        <v>0.16717487340871084</v>
      </c>
      <c r="EC499" s="60">
        <v>-0.11840060553007975</v>
      </c>
      <c r="ED499" s="60">
        <v>2.0900026046401909E-2</v>
      </c>
      <c r="EE499" s="60">
        <v>2.4755545458815365E-2</v>
      </c>
      <c r="EF499" s="60" t="s">
        <v>4949</v>
      </c>
      <c r="EG499" s="60" t="s">
        <v>4949</v>
      </c>
      <c r="EH499" s="60">
        <v>-0.44084244894563918</v>
      </c>
      <c r="EI499" s="60">
        <v>-0.18061080086954417</v>
      </c>
      <c r="EJ499" s="60">
        <v>5.4174827349084964E-2</v>
      </c>
      <c r="EK499" s="60" t="s">
        <v>4949</v>
      </c>
      <c r="EL499" s="60" t="s">
        <v>4949</v>
      </c>
      <c r="EM499" s="60">
        <v>-1.7495805475760733</v>
      </c>
      <c r="EN499" s="60">
        <v>-1.1802874221035229</v>
      </c>
      <c r="EO499" s="60">
        <v>0.21454100827689992</v>
      </c>
      <c r="EP499" s="60" t="s">
        <v>4949</v>
      </c>
      <c r="EQ499" s="60" t="s">
        <v>4949</v>
      </c>
    </row>
    <row r="500" spans="1:147" ht="15" thickBot="1">
      <c r="A500" s="17" t="s">
        <v>3695</v>
      </c>
      <c r="B500" s="17" t="s">
        <v>3696</v>
      </c>
      <c r="C500" s="17" t="s">
        <v>3697</v>
      </c>
      <c r="D500" s="17" t="s">
        <v>5757</v>
      </c>
      <c r="E500" s="19" t="s">
        <v>5588</v>
      </c>
      <c r="F500" s="18" t="s">
        <v>3705</v>
      </c>
      <c r="G500" s="18" t="s">
        <v>3706</v>
      </c>
      <c r="H500" s="19" t="s">
        <v>3</v>
      </c>
      <c r="I500" s="18" t="s">
        <v>5727</v>
      </c>
      <c r="J500" s="18">
        <v>208</v>
      </c>
      <c r="K500" s="24">
        <v>1231</v>
      </c>
      <c r="L500" s="24" t="s">
        <v>864</v>
      </c>
      <c r="M500" s="24" t="s">
        <v>864</v>
      </c>
      <c r="N500" s="24">
        <v>187.6</v>
      </c>
      <c r="O500" s="24">
        <v>187.6</v>
      </c>
      <c r="P500" s="25">
        <v>0.14649999999999999</v>
      </c>
      <c r="Q500" s="25">
        <v>0.2014</v>
      </c>
      <c r="R500" s="26">
        <v>71.75</v>
      </c>
      <c r="S500" s="26">
        <v>69.209999999999994</v>
      </c>
      <c r="T500" s="26">
        <v>13460.3</v>
      </c>
      <c r="U500" s="26">
        <v>13460.3</v>
      </c>
      <c r="V500" s="26">
        <v>12983.87</v>
      </c>
      <c r="W500" s="26">
        <v>12983.87</v>
      </c>
      <c r="X500" s="50">
        <v>3744.64</v>
      </c>
      <c r="Y500" s="50">
        <v>3862.26</v>
      </c>
      <c r="Z500" s="50">
        <v>3999.01</v>
      </c>
      <c r="AA500" s="50">
        <v>4157.3900000000003</v>
      </c>
      <c r="AB500" s="50">
        <v>4485.8</v>
      </c>
      <c r="AC500" s="50">
        <v>4833.58</v>
      </c>
      <c r="AD500" s="50">
        <v>618.24</v>
      </c>
      <c r="AE500" s="50">
        <v>659.16</v>
      </c>
      <c r="AF500" s="50">
        <v>699.68</v>
      </c>
      <c r="AG500" s="50">
        <v>757.44</v>
      </c>
      <c r="AH500" s="50">
        <v>836.91</v>
      </c>
      <c r="AI500" s="50">
        <v>931.64</v>
      </c>
      <c r="AJ500" s="59">
        <v>618.24</v>
      </c>
      <c r="AK500" s="59">
        <v>659.16</v>
      </c>
      <c r="AL500" s="59">
        <v>699.68</v>
      </c>
      <c r="AM500" s="59">
        <v>757.44</v>
      </c>
      <c r="AN500" s="59">
        <v>836.91</v>
      </c>
      <c r="AO500" s="59">
        <v>931.64</v>
      </c>
      <c r="AP500" s="50">
        <v>13460.3</v>
      </c>
      <c r="AQ500" s="50">
        <v>13460.3</v>
      </c>
      <c r="AR500" s="50">
        <v>13460.3</v>
      </c>
      <c r="AS500" s="50">
        <v>13460.3</v>
      </c>
      <c r="AT500" s="50">
        <v>13460.3</v>
      </c>
      <c r="AU500" s="50">
        <v>13460.3</v>
      </c>
      <c r="AV500" s="50">
        <v>3601.36</v>
      </c>
      <c r="AW500" s="50">
        <v>3630.49</v>
      </c>
      <c r="AX500" s="50">
        <v>3851.99</v>
      </c>
      <c r="AY500" s="50">
        <v>4303.78</v>
      </c>
      <c r="AZ500" s="50">
        <v>4837.83</v>
      </c>
      <c r="BA500" s="50">
        <v>5531.8</v>
      </c>
      <c r="BB500" s="59">
        <v>3601.36</v>
      </c>
      <c r="BC500" s="59">
        <v>3630.49</v>
      </c>
      <c r="BD500" s="59">
        <v>3851.99</v>
      </c>
      <c r="BE500" s="59">
        <v>4303.78</v>
      </c>
      <c r="BF500" s="59">
        <v>4837.83</v>
      </c>
      <c r="BG500" s="59">
        <v>5531.8</v>
      </c>
      <c r="BH500" s="50">
        <v>13460.3</v>
      </c>
      <c r="BI500" s="50">
        <v>13460.3</v>
      </c>
      <c r="BJ500" s="50">
        <v>13460.3</v>
      </c>
      <c r="BK500" s="50">
        <v>13460.3</v>
      </c>
      <c r="BL500" s="50">
        <v>13460.3</v>
      </c>
      <c r="BM500" s="50">
        <v>13460.3</v>
      </c>
      <c r="BN500" s="50" t="s">
        <v>4949</v>
      </c>
      <c r="BO500" s="50" t="s">
        <v>4949</v>
      </c>
      <c r="BP500" s="50" t="s">
        <v>4949</v>
      </c>
      <c r="BQ500" s="50" t="s">
        <v>4949</v>
      </c>
      <c r="BR500" s="50" t="s">
        <v>4949</v>
      </c>
      <c r="BS500" s="50" t="s">
        <v>4949</v>
      </c>
      <c r="BT500" s="59" t="s">
        <v>4949</v>
      </c>
      <c r="BU500" s="59" t="s">
        <v>4949</v>
      </c>
      <c r="BV500" s="59" t="s">
        <v>4949</v>
      </c>
      <c r="BW500" s="59" t="s">
        <v>4949</v>
      </c>
      <c r="BX500" s="59" t="s">
        <v>4949</v>
      </c>
      <c r="BY500" s="59" t="s">
        <v>4949</v>
      </c>
      <c r="BZ500" s="50">
        <v>13460.3</v>
      </c>
      <c r="CA500" s="50">
        <v>13460.3</v>
      </c>
      <c r="CB500" s="50">
        <v>13460.3</v>
      </c>
      <c r="CC500" s="50">
        <v>13460.3</v>
      </c>
      <c r="CD500" s="50">
        <v>13460.3</v>
      </c>
      <c r="CE500" s="50">
        <v>13460.3</v>
      </c>
      <c r="CF500" s="50">
        <v>568.73</v>
      </c>
      <c r="CG500" s="50">
        <v>785.78</v>
      </c>
      <c r="CH500" s="50">
        <v>738.23</v>
      </c>
      <c r="CI500" s="50">
        <v>745.67</v>
      </c>
      <c r="CJ500" s="50">
        <v>724.26</v>
      </c>
      <c r="CK500" s="50">
        <v>953.68</v>
      </c>
      <c r="CL500" s="50">
        <v>8.6165853658536591</v>
      </c>
      <c r="CM500" s="50">
        <v>9.1868989547038318</v>
      </c>
      <c r="CN500" s="50">
        <v>9.7516376306620209</v>
      </c>
      <c r="CO500" s="50">
        <v>10.556655052264809</v>
      </c>
      <c r="CP500" s="50">
        <v>11.664250871080139</v>
      </c>
      <c r="CQ500" s="50">
        <v>12.984529616724739</v>
      </c>
      <c r="CR500" s="50">
        <v>50.193170731707319</v>
      </c>
      <c r="CS500" s="50">
        <v>50.599163763066201</v>
      </c>
      <c r="CT500" s="50">
        <v>53.686271777003483</v>
      </c>
      <c r="CU500" s="50">
        <v>59.982996515679439</v>
      </c>
      <c r="CV500" s="50">
        <v>67.426202090592326</v>
      </c>
      <c r="CW500" s="50">
        <v>77.098257839721256</v>
      </c>
      <c r="CX500" s="50" t="s">
        <v>4949</v>
      </c>
      <c r="CY500" s="50" t="s">
        <v>4949</v>
      </c>
      <c r="CZ500" s="50" t="s">
        <v>4949</v>
      </c>
      <c r="DA500" s="50" t="s">
        <v>4949</v>
      </c>
      <c r="DB500" s="50" t="s">
        <v>4949</v>
      </c>
      <c r="DC500" s="50" t="s">
        <v>4949</v>
      </c>
      <c r="DD500" s="50">
        <v>7.9265505226480837</v>
      </c>
      <c r="DE500" s="50">
        <v>10.95163763066202</v>
      </c>
      <c r="DF500" s="50">
        <v>10.288919860627178</v>
      </c>
      <c r="DG500" s="50">
        <v>10.392613240418118</v>
      </c>
      <c r="DH500" s="50">
        <v>10.094216027874564</v>
      </c>
      <c r="DI500" s="50">
        <v>13.29170731707317</v>
      </c>
      <c r="DJ500" s="50">
        <v>21.771965579710145</v>
      </c>
      <c r="DK500" s="50">
        <v>20.420383518417381</v>
      </c>
      <c r="DL500" s="50">
        <v>19.237794420306425</v>
      </c>
      <c r="DM500" s="50">
        <v>17.770780523869874</v>
      </c>
      <c r="DN500" s="50">
        <v>16.083330346154305</v>
      </c>
      <c r="DO500" s="50">
        <v>14.4479627323859</v>
      </c>
      <c r="DP500" s="50">
        <v>3.7375602550147717</v>
      </c>
      <c r="DQ500" s="50">
        <v>3.7075711543069945</v>
      </c>
      <c r="DR500" s="50">
        <v>3.4943756344123429</v>
      </c>
      <c r="DS500" s="50">
        <v>3.1275529883033055</v>
      </c>
      <c r="DT500" s="50">
        <v>2.7823011556834363</v>
      </c>
      <c r="DU500" s="50">
        <v>2.4332586138327486</v>
      </c>
      <c r="DV500" s="58" t="s">
        <v>4949</v>
      </c>
      <c r="DW500" s="58" t="s">
        <v>4949</v>
      </c>
      <c r="DX500" s="58" t="s">
        <v>4949</v>
      </c>
      <c r="DY500" s="58" t="s">
        <v>4949</v>
      </c>
      <c r="DZ500" s="58" t="s">
        <v>4949</v>
      </c>
      <c r="EA500" s="58" t="s">
        <v>4949</v>
      </c>
      <c r="EB500" s="60">
        <v>0.17166848079614366</v>
      </c>
      <c r="EC500" s="60">
        <v>0.18156226845412052</v>
      </c>
      <c r="ED500" s="60">
        <v>0.18164117767699292</v>
      </c>
      <c r="EE500" s="60">
        <v>0.17599412609380594</v>
      </c>
      <c r="EF500" s="60">
        <v>0.1729928501001482</v>
      </c>
      <c r="EG500" s="60">
        <v>0.16841534401099098</v>
      </c>
      <c r="EH500" s="60">
        <v>3.1410229020680358E-2</v>
      </c>
      <c r="EI500" s="60">
        <v>3.540673077420986E-2</v>
      </c>
      <c r="EJ500" s="60">
        <v>3.9604802188541788E-2</v>
      </c>
      <c r="EK500" s="60">
        <v>7.8994272849071123E-2</v>
      </c>
      <c r="EL500" s="60">
        <v>7.7529091800793593E-2</v>
      </c>
      <c r="EM500" s="60">
        <v>6.618788819875765E-2</v>
      </c>
      <c r="EN500" s="60">
        <v>6.1472176709751691E-2</v>
      </c>
      <c r="EO500" s="60">
        <v>8.2552023782300532E-2</v>
      </c>
      <c r="EP500" s="60">
        <v>0.10491920152091239</v>
      </c>
      <c r="EQ500" s="60">
        <v>0.1131901877143302</v>
      </c>
    </row>
    <row r="501" spans="1:147" ht="15" thickBot="1">
      <c r="A501" s="17" t="s">
        <v>4437</v>
      </c>
      <c r="B501" s="17" t="s">
        <v>4438</v>
      </c>
      <c r="C501" s="17" t="s">
        <v>4393</v>
      </c>
      <c r="D501" s="17" t="s">
        <v>5735</v>
      </c>
      <c r="E501" s="19" t="s">
        <v>5588</v>
      </c>
      <c r="F501" s="18" t="s">
        <v>3141</v>
      </c>
      <c r="G501" s="18" t="s">
        <v>3142</v>
      </c>
      <c r="H501" s="19" t="s">
        <v>3</v>
      </c>
      <c r="I501" s="18" t="s">
        <v>5726</v>
      </c>
      <c r="J501" s="18">
        <v>5.6</v>
      </c>
      <c r="K501" s="24">
        <v>1231</v>
      </c>
      <c r="L501" s="24" t="s">
        <v>864</v>
      </c>
      <c r="M501" s="24" t="s">
        <v>864</v>
      </c>
      <c r="N501" s="24">
        <v>5.84</v>
      </c>
      <c r="O501" s="24">
        <v>5.84</v>
      </c>
      <c r="P501" s="25">
        <v>0</v>
      </c>
      <c r="Q501" s="25">
        <v>0</v>
      </c>
      <c r="R501" s="26">
        <v>1076.8599999999999</v>
      </c>
      <c r="S501" s="26">
        <v>1034.1400000000001</v>
      </c>
      <c r="T501" s="26">
        <v>6288.86</v>
      </c>
      <c r="U501" s="26">
        <v>6288.86</v>
      </c>
      <c r="V501" s="26">
        <v>6039.37</v>
      </c>
      <c r="W501" s="26">
        <v>6039.37</v>
      </c>
      <c r="X501" s="50">
        <v>813.2</v>
      </c>
      <c r="Y501" s="50">
        <v>2001.7</v>
      </c>
      <c r="Z501" s="50">
        <v>1103.6400000000001</v>
      </c>
      <c r="AA501" s="50">
        <v>1063.52</v>
      </c>
      <c r="AB501" s="50">
        <v>1211.8499999999999</v>
      </c>
      <c r="AC501" s="50" t="s">
        <v>4949</v>
      </c>
      <c r="AD501" s="50">
        <v>283.3</v>
      </c>
      <c r="AE501" s="50">
        <v>836.4</v>
      </c>
      <c r="AF501" s="50">
        <v>269.66000000000003</v>
      </c>
      <c r="AG501" s="50">
        <v>94.13</v>
      </c>
      <c r="AH501" s="50">
        <v>182.83</v>
      </c>
      <c r="AI501" s="50" t="s">
        <v>4949</v>
      </c>
      <c r="AJ501" s="59">
        <v>283.3</v>
      </c>
      <c r="AK501" s="59">
        <v>836.4</v>
      </c>
      <c r="AL501" s="59">
        <v>269.66000000000003</v>
      </c>
      <c r="AM501" s="59">
        <v>94.13</v>
      </c>
      <c r="AN501" s="59">
        <v>182.83</v>
      </c>
      <c r="AO501" s="59" t="s">
        <v>4949</v>
      </c>
      <c r="AP501" s="50">
        <v>6288.86</v>
      </c>
      <c r="AQ501" s="50">
        <v>6288.86</v>
      </c>
      <c r="AR501" s="50">
        <v>6288.86</v>
      </c>
      <c r="AS501" s="50">
        <v>6288.86</v>
      </c>
      <c r="AT501" s="50">
        <v>6288.86</v>
      </c>
      <c r="AU501" s="50">
        <v>6288.86</v>
      </c>
      <c r="AV501" s="50">
        <v>1443</v>
      </c>
      <c r="AW501" s="50">
        <v>1784.2</v>
      </c>
      <c r="AX501" s="50">
        <v>6409.66</v>
      </c>
      <c r="AY501" s="50">
        <v>6503.79</v>
      </c>
      <c r="AZ501" s="50">
        <v>6686.61</v>
      </c>
      <c r="BA501" s="50" t="s">
        <v>4949</v>
      </c>
      <c r="BB501" s="59">
        <v>1443</v>
      </c>
      <c r="BC501" s="59">
        <v>1784.2</v>
      </c>
      <c r="BD501" s="59">
        <v>6409.66</v>
      </c>
      <c r="BE501" s="59">
        <v>6503.79</v>
      </c>
      <c r="BF501" s="59">
        <v>6686.61</v>
      </c>
      <c r="BG501" s="59" t="s">
        <v>4949</v>
      </c>
      <c r="BH501" s="50">
        <v>6288.86</v>
      </c>
      <c r="BI501" s="50">
        <v>6288.86</v>
      </c>
      <c r="BJ501" s="50">
        <v>6288.86</v>
      </c>
      <c r="BK501" s="50">
        <v>6288.86</v>
      </c>
      <c r="BL501" s="50">
        <v>6288.86</v>
      </c>
      <c r="BM501" s="50">
        <v>6288.86</v>
      </c>
      <c r="BN501" s="50" t="s">
        <v>4949</v>
      </c>
      <c r="BO501" s="50" t="s">
        <v>4949</v>
      </c>
      <c r="BP501" s="50" t="s">
        <v>4949</v>
      </c>
      <c r="BQ501" s="50" t="s">
        <v>4949</v>
      </c>
      <c r="BR501" s="50" t="s">
        <v>4949</v>
      </c>
      <c r="BS501" s="50" t="s">
        <v>4949</v>
      </c>
      <c r="BT501" s="59" t="s">
        <v>4949</v>
      </c>
      <c r="BU501" s="59" t="s">
        <v>4949</v>
      </c>
      <c r="BV501" s="59" t="s">
        <v>4949</v>
      </c>
      <c r="BW501" s="59" t="s">
        <v>4949</v>
      </c>
      <c r="BX501" s="59" t="s">
        <v>4949</v>
      </c>
      <c r="BY501" s="59" t="s">
        <v>4949</v>
      </c>
      <c r="BZ501" s="50">
        <v>6288.86</v>
      </c>
      <c r="CA501" s="50">
        <v>6288.86</v>
      </c>
      <c r="CB501" s="50">
        <v>6288.86</v>
      </c>
      <c r="CC501" s="50">
        <v>6288.86</v>
      </c>
      <c r="CD501" s="50">
        <v>6288.86</v>
      </c>
      <c r="CE501" s="50">
        <v>6288.86</v>
      </c>
      <c r="CF501" s="50">
        <v>454.7</v>
      </c>
      <c r="CG501" s="50">
        <v>344.5</v>
      </c>
      <c r="CH501" s="50">
        <v>169.92</v>
      </c>
      <c r="CI501" s="50">
        <v>195.53</v>
      </c>
      <c r="CJ501" s="50">
        <v>384.15</v>
      </c>
      <c r="CK501" s="50" t="s">
        <v>4949</v>
      </c>
      <c r="CL501" s="50">
        <v>0.2630796946678306</v>
      </c>
      <c r="CM501" s="50">
        <v>0.77670263544007578</v>
      </c>
      <c r="CN501" s="50">
        <v>0.250413238489683</v>
      </c>
      <c r="CO501" s="50">
        <v>8.7411548390691457E-2</v>
      </c>
      <c r="CP501" s="50">
        <v>0.16978065858143124</v>
      </c>
      <c r="CQ501" s="50" t="s">
        <v>4949</v>
      </c>
      <c r="CR501" s="50">
        <v>1.3400070575562284</v>
      </c>
      <c r="CS501" s="50">
        <v>1.6568541871738203</v>
      </c>
      <c r="CT501" s="50">
        <v>5.9521757702951179</v>
      </c>
      <c r="CU501" s="50">
        <v>6.0395873186858093</v>
      </c>
      <c r="CV501" s="50">
        <v>6.2093586910090455</v>
      </c>
      <c r="CW501" s="50" t="s">
        <v>4949</v>
      </c>
      <c r="CX501" s="50" t="s">
        <v>4949</v>
      </c>
      <c r="CY501" s="50" t="s">
        <v>4949</v>
      </c>
      <c r="CZ501" s="50" t="s">
        <v>4949</v>
      </c>
      <c r="DA501" s="50" t="s">
        <v>4949</v>
      </c>
      <c r="DB501" s="50" t="s">
        <v>4949</v>
      </c>
      <c r="DC501" s="50" t="s">
        <v>4949</v>
      </c>
      <c r="DD501" s="50">
        <v>0.42224616013223637</v>
      </c>
      <c r="DE501" s="50">
        <v>0.31991159482198245</v>
      </c>
      <c r="DF501" s="50">
        <v>0.1577920992515276</v>
      </c>
      <c r="DG501" s="50">
        <v>0.18157420648923725</v>
      </c>
      <c r="DH501" s="50">
        <v>0.35673160856564456</v>
      </c>
      <c r="DI501" s="50" t="s">
        <v>4949</v>
      </c>
      <c r="DJ501" s="50">
        <v>22.198588069184609</v>
      </c>
      <c r="DK501" s="50">
        <v>7.5189622190339547</v>
      </c>
      <c r="DL501" s="50">
        <v>23.321441815619664</v>
      </c>
      <c r="DM501" s="50">
        <v>66.81036863911612</v>
      </c>
      <c r="DN501" s="50">
        <v>34.397308975551056</v>
      </c>
      <c r="DO501" s="50" t="s">
        <v>4949</v>
      </c>
      <c r="DP501" s="50">
        <v>4.3581843381843379</v>
      </c>
      <c r="DQ501" s="50">
        <v>3.5247505884990469</v>
      </c>
      <c r="DR501" s="50">
        <v>0.98115344651666392</v>
      </c>
      <c r="DS501" s="50">
        <v>0.96695311502985182</v>
      </c>
      <c r="DT501" s="50">
        <v>0.94051544803719678</v>
      </c>
      <c r="DU501" s="50" t="s">
        <v>4949</v>
      </c>
      <c r="DV501" s="58" t="s">
        <v>4949</v>
      </c>
      <c r="DW501" s="58" t="s">
        <v>4949</v>
      </c>
      <c r="DX501" s="58" t="s">
        <v>4949</v>
      </c>
      <c r="DY501" s="58" t="s">
        <v>4949</v>
      </c>
      <c r="DZ501" s="58" t="s">
        <v>4949</v>
      </c>
      <c r="EA501" s="58" t="s">
        <v>4949</v>
      </c>
      <c r="EB501" s="60">
        <v>0.19632709632709633</v>
      </c>
      <c r="EC501" s="60">
        <v>0.46878152673467099</v>
      </c>
      <c r="ED501" s="60">
        <v>4.2070874274142474E-2</v>
      </c>
      <c r="EE501" s="60">
        <v>1.4473099531196425E-2</v>
      </c>
      <c r="EF501" s="60">
        <v>2.7342704300086295E-2</v>
      </c>
      <c r="EG501" s="60" t="s">
        <v>4949</v>
      </c>
      <c r="EH501" s="60">
        <v>1.4615100836202655</v>
      </c>
      <c r="EI501" s="60">
        <v>-0.44864864864864862</v>
      </c>
      <c r="EJ501" s="60">
        <v>-3.6352433764633485E-2</v>
      </c>
      <c r="EK501" s="60">
        <v>0.13947081390100791</v>
      </c>
      <c r="EL501" s="60" t="s">
        <v>4949</v>
      </c>
      <c r="EM501" s="60">
        <v>1.9523473349805855</v>
      </c>
      <c r="EN501" s="60">
        <v>-0.67759445241511229</v>
      </c>
      <c r="EO501" s="60">
        <v>-0.65093080175035234</v>
      </c>
      <c r="EP501" s="60">
        <v>0.9423138213109532</v>
      </c>
      <c r="EQ501" s="60" t="s">
        <v>4949</v>
      </c>
    </row>
    <row r="502" spans="1:147" ht="15" thickBot="1">
      <c r="A502" s="17" t="s">
        <v>4836</v>
      </c>
      <c r="B502" s="17" t="s">
        <v>4837</v>
      </c>
      <c r="C502" s="17" t="s">
        <v>4838</v>
      </c>
      <c r="D502" s="17" t="s">
        <v>5762</v>
      </c>
      <c r="E502" s="19" t="s">
        <v>5588</v>
      </c>
      <c r="F502" s="18" t="s">
        <v>3356</v>
      </c>
      <c r="G502" s="18" t="s">
        <v>3357</v>
      </c>
      <c r="H502" s="19" t="s">
        <v>3</v>
      </c>
      <c r="I502" s="18" t="s">
        <v>5726</v>
      </c>
      <c r="J502" s="18">
        <v>265</v>
      </c>
      <c r="K502" s="24">
        <v>1231</v>
      </c>
      <c r="L502" s="24" t="s">
        <v>864</v>
      </c>
      <c r="M502" s="24" t="s">
        <v>864</v>
      </c>
      <c r="N502" s="24">
        <v>208.44</v>
      </c>
      <c r="O502" s="24">
        <v>208.44</v>
      </c>
      <c r="P502" s="25">
        <v>-0.15359999999999999</v>
      </c>
      <c r="Q502" s="25">
        <v>-2.6699999999999998E-2</v>
      </c>
      <c r="R502" s="26">
        <v>1630.41</v>
      </c>
      <c r="S502" s="26">
        <v>1623.03</v>
      </c>
      <c r="T502" s="26">
        <v>339842.84</v>
      </c>
      <c r="U502" s="26">
        <v>339842.84</v>
      </c>
      <c r="V502" s="26">
        <v>338303.33</v>
      </c>
      <c r="W502" s="26">
        <v>338303.33</v>
      </c>
      <c r="X502" s="50">
        <v>22680</v>
      </c>
      <c r="Y502" s="50">
        <v>25785</v>
      </c>
      <c r="Z502" s="50">
        <v>34639</v>
      </c>
      <c r="AA502" s="50">
        <v>46362.01</v>
      </c>
      <c r="AB502" s="50">
        <v>70856.649999999994</v>
      </c>
      <c r="AC502" s="50" t="s">
        <v>4949</v>
      </c>
      <c r="AD502" s="50">
        <v>4302</v>
      </c>
      <c r="AE502" s="50">
        <v>5420</v>
      </c>
      <c r="AF502" s="50">
        <v>6831</v>
      </c>
      <c r="AG502" s="50">
        <v>10100.93</v>
      </c>
      <c r="AH502" s="50">
        <v>16776.8</v>
      </c>
      <c r="AI502" s="50" t="s">
        <v>4949</v>
      </c>
      <c r="AJ502" s="59">
        <v>4302</v>
      </c>
      <c r="AK502" s="59">
        <v>5420</v>
      </c>
      <c r="AL502" s="59">
        <v>6831</v>
      </c>
      <c r="AM502" s="59">
        <v>10100.93</v>
      </c>
      <c r="AN502" s="59">
        <v>16776.8</v>
      </c>
      <c r="AO502" s="59" t="s">
        <v>4949</v>
      </c>
      <c r="AP502" s="50">
        <v>339842.84</v>
      </c>
      <c r="AQ502" s="50">
        <v>339842.84</v>
      </c>
      <c r="AR502" s="50">
        <v>339842.84</v>
      </c>
      <c r="AS502" s="50">
        <v>339842.84</v>
      </c>
      <c r="AT502" s="50">
        <v>339842.84</v>
      </c>
      <c r="AU502" s="50">
        <v>339842.84</v>
      </c>
      <c r="AV502" s="50">
        <v>55892</v>
      </c>
      <c r="AW502" s="50">
        <v>57568</v>
      </c>
      <c r="AX502" s="50">
        <v>60247</v>
      </c>
      <c r="AY502" s="50">
        <v>65705.929999999993</v>
      </c>
      <c r="AZ502" s="50">
        <v>77836.73</v>
      </c>
      <c r="BA502" s="50" t="s">
        <v>4949</v>
      </c>
      <c r="BB502" s="59">
        <v>55892</v>
      </c>
      <c r="BC502" s="59">
        <v>57568</v>
      </c>
      <c r="BD502" s="59">
        <v>60247</v>
      </c>
      <c r="BE502" s="59">
        <v>65705.929999999993</v>
      </c>
      <c r="BF502" s="59">
        <v>77836.73</v>
      </c>
      <c r="BG502" s="59" t="s">
        <v>4949</v>
      </c>
      <c r="BH502" s="50">
        <v>339842.84</v>
      </c>
      <c r="BI502" s="50">
        <v>339842.84</v>
      </c>
      <c r="BJ502" s="50">
        <v>339842.84</v>
      </c>
      <c r="BK502" s="50">
        <v>339842.84</v>
      </c>
      <c r="BL502" s="50">
        <v>339842.84</v>
      </c>
      <c r="BM502" s="50">
        <v>339842.84</v>
      </c>
      <c r="BN502" s="50" t="s">
        <v>4949</v>
      </c>
      <c r="BO502" s="50" t="s">
        <v>4949</v>
      </c>
      <c r="BP502" s="50" t="s">
        <v>4949</v>
      </c>
      <c r="BQ502" s="50" t="s">
        <v>4949</v>
      </c>
      <c r="BR502" s="50" t="s">
        <v>4949</v>
      </c>
      <c r="BS502" s="50" t="s">
        <v>4949</v>
      </c>
      <c r="BT502" s="59" t="s">
        <v>4949</v>
      </c>
      <c r="BU502" s="59" t="s">
        <v>4949</v>
      </c>
      <c r="BV502" s="59" t="s">
        <v>4949</v>
      </c>
      <c r="BW502" s="59" t="s">
        <v>4949</v>
      </c>
      <c r="BX502" s="59" t="s">
        <v>4949</v>
      </c>
      <c r="BY502" s="59" t="s">
        <v>4949</v>
      </c>
      <c r="BZ502" s="50">
        <v>339842.84</v>
      </c>
      <c r="CA502" s="50">
        <v>339842.84</v>
      </c>
      <c r="CB502" s="50">
        <v>339842.84</v>
      </c>
      <c r="CC502" s="50">
        <v>339842.84</v>
      </c>
      <c r="CD502" s="50">
        <v>339842.84</v>
      </c>
      <c r="CE502" s="50">
        <v>339842.84</v>
      </c>
      <c r="CF502" s="50">
        <v>1667</v>
      </c>
      <c r="CG502" s="50">
        <v>3041</v>
      </c>
      <c r="CH502" s="50">
        <v>5329.2</v>
      </c>
      <c r="CI502" s="50">
        <v>7430.04</v>
      </c>
      <c r="CJ502" s="50">
        <v>11195.37</v>
      </c>
      <c r="CK502" s="50" t="s">
        <v>4949</v>
      </c>
      <c r="CL502" s="50">
        <v>2.638600106721622</v>
      </c>
      <c r="CM502" s="50">
        <v>3.32431719628805</v>
      </c>
      <c r="CN502" s="50">
        <v>4.1897436841039983</v>
      </c>
      <c r="CO502" s="50">
        <v>6.1953312357014489</v>
      </c>
      <c r="CP502" s="50">
        <v>10.289927073558184</v>
      </c>
      <c r="CQ502" s="50" t="s">
        <v>4949</v>
      </c>
      <c r="CR502" s="50">
        <v>34.280947737072268</v>
      </c>
      <c r="CS502" s="50">
        <v>35.308910028765766</v>
      </c>
      <c r="CT502" s="50">
        <v>36.952055004569402</v>
      </c>
      <c r="CU502" s="50">
        <v>40.300249630461046</v>
      </c>
      <c r="CV502" s="50">
        <v>47.740586723584862</v>
      </c>
      <c r="CW502" s="50" t="s">
        <v>4949</v>
      </c>
      <c r="CX502" s="50" t="s">
        <v>4949</v>
      </c>
      <c r="CY502" s="50" t="s">
        <v>4949</v>
      </c>
      <c r="CZ502" s="50" t="s">
        <v>4949</v>
      </c>
      <c r="DA502" s="50" t="s">
        <v>4949</v>
      </c>
      <c r="DB502" s="50" t="s">
        <v>4949</v>
      </c>
      <c r="DC502" s="50" t="s">
        <v>4949</v>
      </c>
      <c r="DD502" s="50">
        <v>1.0224422077882249</v>
      </c>
      <c r="DE502" s="50">
        <v>1.8651750173269299</v>
      </c>
      <c r="DF502" s="50">
        <v>3.268625683110383</v>
      </c>
      <c r="DG502" s="50">
        <v>4.5571604688391263</v>
      </c>
      <c r="DH502" s="50">
        <v>6.8665979722891786</v>
      </c>
      <c r="DI502" s="50" t="s">
        <v>4949</v>
      </c>
      <c r="DJ502" s="50">
        <v>78.996476057647612</v>
      </c>
      <c r="DK502" s="50">
        <v>62.701630996309966</v>
      </c>
      <c r="DL502" s="50">
        <v>49.750086370955941</v>
      </c>
      <c r="DM502" s="50">
        <v>33.644707962534142</v>
      </c>
      <c r="DN502" s="50">
        <v>20.256714033665542</v>
      </c>
      <c r="DO502" s="50" t="s">
        <v>4949</v>
      </c>
      <c r="DP502" s="50">
        <v>6.0803485293065203</v>
      </c>
      <c r="DQ502" s="50">
        <v>5.9033289327404121</v>
      </c>
      <c r="DR502" s="50">
        <v>5.6408259332414898</v>
      </c>
      <c r="DS502" s="50">
        <v>5.1721791320813821</v>
      </c>
      <c r="DT502" s="50">
        <v>4.3660986272162265</v>
      </c>
      <c r="DU502" s="50" t="s">
        <v>4949</v>
      </c>
      <c r="DV502" s="58" t="s">
        <v>4949</v>
      </c>
      <c r="DW502" s="58" t="s">
        <v>4949</v>
      </c>
      <c r="DX502" s="58" t="s">
        <v>4949</v>
      </c>
      <c r="DY502" s="58" t="s">
        <v>4949</v>
      </c>
      <c r="DZ502" s="58" t="s">
        <v>4949</v>
      </c>
      <c r="EA502" s="58" t="s">
        <v>4949</v>
      </c>
      <c r="EB502" s="60">
        <v>7.6969870464467183E-2</v>
      </c>
      <c r="EC502" s="60">
        <v>9.4149527515286269E-2</v>
      </c>
      <c r="ED502" s="60">
        <v>0.11338323899945225</v>
      </c>
      <c r="EE502" s="60">
        <v>0.15372935136904692</v>
      </c>
      <c r="EF502" s="60">
        <v>0.21553834545721537</v>
      </c>
      <c r="EG502" s="60" t="s">
        <v>4949</v>
      </c>
      <c r="EH502" s="60">
        <v>0.13690476190476186</v>
      </c>
      <c r="EI502" s="60">
        <v>0.3433779329067288</v>
      </c>
      <c r="EJ502" s="60">
        <v>0.33843384624267459</v>
      </c>
      <c r="EK502" s="60">
        <v>0.52833429784429087</v>
      </c>
      <c r="EL502" s="60" t="s">
        <v>4949</v>
      </c>
      <c r="EM502" s="60">
        <v>0.25987912598791252</v>
      </c>
      <c r="EN502" s="60">
        <v>0.26033210332103329</v>
      </c>
      <c r="EO502" s="60">
        <v>0.47868979651588361</v>
      </c>
      <c r="EP502" s="60">
        <v>0.66091637106682244</v>
      </c>
      <c r="EQ502" s="60" t="s">
        <v>4949</v>
      </c>
    </row>
    <row r="503" spans="1:147" ht="15" thickBot="1">
      <c r="A503" s="17" t="s">
        <v>3873</v>
      </c>
      <c r="B503" s="17" t="s">
        <v>3874</v>
      </c>
      <c r="C503" s="17" t="s">
        <v>3875</v>
      </c>
      <c r="D503" s="17" t="s">
        <v>5760</v>
      </c>
      <c r="E503" s="19" t="s">
        <v>5588</v>
      </c>
      <c r="F503" s="18" t="s">
        <v>3044</v>
      </c>
      <c r="G503" s="18" t="s">
        <v>2546</v>
      </c>
      <c r="H503" s="19" t="s">
        <v>3</v>
      </c>
      <c r="I503" s="18" t="s">
        <v>5726</v>
      </c>
      <c r="J503" s="18">
        <v>280</v>
      </c>
      <c r="K503" s="24">
        <v>1231</v>
      </c>
      <c r="L503" s="24" t="s">
        <v>864</v>
      </c>
      <c r="M503" s="24" t="s">
        <v>864</v>
      </c>
      <c r="N503" s="24">
        <v>210.32</v>
      </c>
      <c r="O503" s="24">
        <v>210.32</v>
      </c>
      <c r="P503" s="25">
        <v>-0.1343</v>
      </c>
      <c r="Q503" s="25">
        <v>-8.8800000000000004E-2</v>
      </c>
      <c r="R503" s="26">
        <v>10734.92</v>
      </c>
      <c r="S503" s="26">
        <v>9700.08</v>
      </c>
      <c r="T503" s="26">
        <v>2257768.56</v>
      </c>
      <c r="U503" s="26">
        <v>2257768.56</v>
      </c>
      <c r="V503" s="26">
        <v>2040121.25</v>
      </c>
      <c r="W503" s="26">
        <v>2040121.25</v>
      </c>
      <c r="X503" s="50">
        <v>574785</v>
      </c>
      <c r="Y503" s="50">
        <v>637959</v>
      </c>
      <c r="Z503" s="50">
        <v>715742.02</v>
      </c>
      <c r="AA503" s="50">
        <v>798964.9</v>
      </c>
      <c r="AB503" s="50" t="s">
        <v>4949</v>
      </c>
      <c r="AC503" s="50" t="s">
        <v>4949</v>
      </c>
      <c r="AD503" s="50">
        <v>30425</v>
      </c>
      <c r="AE503" s="50">
        <v>59248</v>
      </c>
      <c r="AF503" s="50">
        <v>76382.97</v>
      </c>
      <c r="AG503" s="50">
        <v>89069.47</v>
      </c>
      <c r="AH503" s="50" t="s">
        <v>4949</v>
      </c>
      <c r="AI503" s="50" t="s">
        <v>4949</v>
      </c>
      <c r="AJ503" s="59">
        <v>30425</v>
      </c>
      <c r="AK503" s="59">
        <v>59248</v>
      </c>
      <c r="AL503" s="59">
        <v>76382.97</v>
      </c>
      <c r="AM503" s="59">
        <v>89069.47</v>
      </c>
      <c r="AN503" s="59" t="s">
        <v>4949</v>
      </c>
      <c r="AO503" s="59" t="s">
        <v>4949</v>
      </c>
      <c r="AP503" s="50">
        <v>2257768.56</v>
      </c>
      <c r="AQ503" s="50">
        <v>2257768.56</v>
      </c>
      <c r="AR503" s="50">
        <v>2257768.56</v>
      </c>
      <c r="AS503" s="50">
        <v>2257768.56</v>
      </c>
      <c r="AT503" s="50">
        <v>2257768.56</v>
      </c>
      <c r="AU503" s="50">
        <v>2257768.56</v>
      </c>
      <c r="AV503" s="50">
        <v>201875</v>
      </c>
      <c r="AW503" s="50">
        <v>285970</v>
      </c>
      <c r="AX503" s="50">
        <v>381680.88</v>
      </c>
      <c r="AY503" s="50">
        <v>453460.89</v>
      </c>
      <c r="AZ503" s="50" t="s">
        <v>4949</v>
      </c>
      <c r="BA503" s="50" t="s">
        <v>4949</v>
      </c>
      <c r="BB503" s="59">
        <v>201875</v>
      </c>
      <c r="BC503" s="59">
        <v>285970</v>
      </c>
      <c r="BD503" s="59">
        <v>381680.88</v>
      </c>
      <c r="BE503" s="59">
        <v>453460.89</v>
      </c>
      <c r="BF503" s="59" t="s">
        <v>4949</v>
      </c>
      <c r="BG503" s="59" t="s">
        <v>4949</v>
      </c>
      <c r="BH503" s="50">
        <v>2257768.56</v>
      </c>
      <c r="BI503" s="50">
        <v>2257768.56</v>
      </c>
      <c r="BJ503" s="50">
        <v>2257768.56</v>
      </c>
      <c r="BK503" s="50">
        <v>2257768.56</v>
      </c>
      <c r="BL503" s="50">
        <v>2257768.56</v>
      </c>
      <c r="BM503" s="50">
        <v>2257768.56</v>
      </c>
      <c r="BN503" s="50" t="s">
        <v>4949</v>
      </c>
      <c r="BO503" s="50" t="s">
        <v>4949</v>
      </c>
      <c r="BP503" s="50" t="s">
        <v>4949</v>
      </c>
      <c r="BQ503" s="50" t="s">
        <v>4949</v>
      </c>
      <c r="BR503" s="50" t="s">
        <v>4949</v>
      </c>
      <c r="BS503" s="50" t="s">
        <v>4949</v>
      </c>
      <c r="BT503" s="59" t="s">
        <v>4949</v>
      </c>
      <c r="BU503" s="59" t="s">
        <v>4949</v>
      </c>
      <c r="BV503" s="59" t="s">
        <v>4949</v>
      </c>
      <c r="BW503" s="59" t="s">
        <v>4949</v>
      </c>
      <c r="BX503" s="59" t="s">
        <v>4949</v>
      </c>
      <c r="BY503" s="59" t="s">
        <v>4949</v>
      </c>
      <c r="BZ503" s="50">
        <v>2257768.56</v>
      </c>
      <c r="CA503" s="50">
        <v>2257768.56</v>
      </c>
      <c r="CB503" s="50">
        <v>2257768.56</v>
      </c>
      <c r="CC503" s="50">
        <v>2257768.56</v>
      </c>
      <c r="CD503" s="50">
        <v>2257768.56</v>
      </c>
      <c r="CE503" s="50">
        <v>2257768.56</v>
      </c>
      <c r="CF503" s="50">
        <v>84946</v>
      </c>
      <c r="CG503" s="50">
        <v>115877</v>
      </c>
      <c r="CH503" s="50">
        <v>86548.5</v>
      </c>
      <c r="CI503" s="50">
        <v>190654.4</v>
      </c>
      <c r="CJ503" s="50" t="s">
        <v>4949</v>
      </c>
      <c r="CK503" s="50" t="s">
        <v>4949</v>
      </c>
      <c r="CL503" s="50">
        <v>2.8342083592611775</v>
      </c>
      <c r="CM503" s="50">
        <v>5.5191841206082577</v>
      </c>
      <c r="CN503" s="50">
        <v>7.1153739385109533</v>
      </c>
      <c r="CO503" s="50">
        <v>8.2971712877226853</v>
      </c>
      <c r="CP503" s="50" t="s">
        <v>4949</v>
      </c>
      <c r="CQ503" s="50" t="s">
        <v>4949</v>
      </c>
      <c r="CR503" s="50">
        <v>18.805449877595734</v>
      </c>
      <c r="CS503" s="50">
        <v>26.639229728773014</v>
      </c>
      <c r="CT503" s="50">
        <v>35.555074467252666</v>
      </c>
      <c r="CU503" s="50">
        <v>42.241664586228872</v>
      </c>
      <c r="CV503" s="50" t="s">
        <v>4949</v>
      </c>
      <c r="CW503" s="50" t="s">
        <v>4949</v>
      </c>
      <c r="CX503" s="50" t="s">
        <v>4949</v>
      </c>
      <c r="CY503" s="50" t="s">
        <v>4949</v>
      </c>
      <c r="CZ503" s="50" t="s">
        <v>4949</v>
      </c>
      <c r="DA503" s="50" t="s">
        <v>4949</v>
      </c>
      <c r="DB503" s="50" t="s">
        <v>4949</v>
      </c>
      <c r="DC503" s="50" t="s">
        <v>4949</v>
      </c>
      <c r="DD503" s="50">
        <v>7.9130538466984381</v>
      </c>
      <c r="DE503" s="50">
        <v>10.794398095188413</v>
      </c>
      <c r="DF503" s="50">
        <v>8.0623330215781763</v>
      </c>
      <c r="DG503" s="50">
        <v>17.760206876250592</v>
      </c>
      <c r="DH503" s="50" t="s">
        <v>4949</v>
      </c>
      <c r="DI503" s="50" t="s">
        <v>4949</v>
      </c>
      <c r="DJ503" s="50">
        <v>74.20767658175842</v>
      </c>
      <c r="DK503" s="50">
        <v>38.107084796111259</v>
      </c>
      <c r="DL503" s="50">
        <v>29.558533269916055</v>
      </c>
      <c r="DM503" s="50">
        <v>25.34840007468328</v>
      </c>
      <c r="DN503" s="50" t="s">
        <v>4949</v>
      </c>
      <c r="DO503" s="50" t="s">
        <v>4949</v>
      </c>
      <c r="DP503" s="50">
        <v>11.183992866873066</v>
      </c>
      <c r="DQ503" s="50">
        <v>7.8951238241773618</v>
      </c>
      <c r="DR503" s="50">
        <v>5.9153305242851042</v>
      </c>
      <c r="DS503" s="50">
        <v>4.9789708656021032</v>
      </c>
      <c r="DT503" s="50" t="s">
        <v>4949</v>
      </c>
      <c r="DU503" s="50" t="s">
        <v>4949</v>
      </c>
      <c r="DV503" s="58" t="s">
        <v>4949</v>
      </c>
      <c r="DW503" s="58" t="s">
        <v>4949</v>
      </c>
      <c r="DX503" s="58" t="s">
        <v>4949</v>
      </c>
      <c r="DY503" s="58" t="s">
        <v>4949</v>
      </c>
      <c r="DZ503" s="58" t="s">
        <v>4949</v>
      </c>
      <c r="EA503" s="58" t="s">
        <v>4949</v>
      </c>
      <c r="EB503" s="60">
        <v>0.15071207430340558</v>
      </c>
      <c r="EC503" s="60">
        <v>0.20718257159841941</v>
      </c>
      <c r="ED503" s="60">
        <v>0.20012259980117422</v>
      </c>
      <c r="EE503" s="60">
        <v>0.19642150395814731</v>
      </c>
      <c r="EF503" s="60" t="s">
        <v>4949</v>
      </c>
      <c r="EG503" s="60" t="s">
        <v>4949</v>
      </c>
      <c r="EH503" s="60">
        <v>0.1099089224666614</v>
      </c>
      <c r="EI503" s="60">
        <v>0.12192479454008809</v>
      </c>
      <c r="EJ503" s="60">
        <v>0.11627496734088627</v>
      </c>
      <c r="EK503" s="60" t="s">
        <v>4949</v>
      </c>
      <c r="EL503" s="60" t="s">
        <v>4949</v>
      </c>
      <c r="EM503" s="60">
        <v>0.9473459326211997</v>
      </c>
      <c r="EN503" s="60">
        <v>0.28920756818795579</v>
      </c>
      <c r="EO503" s="60">
        <v>0.1660906874922512</v>
      </c>
      <c r="EP503" s="60" t="s">
        <v>4949</v>
      </c>
      <c r="EQ503" s="60" t="s">
        <v>4949</v>
      </c>
    </row>
    <row r="504" spans="1:147" ht="15" thickBot="1">
      <c r="A504" s="17" t="s">
        <v>4839</v>
      </c>
      <c r="B504" s="17" t="s">
        <v>4840</v>
      </c>
      <c r="C504" s="17" t="s">
        <v>4841</v>
      </c>
      <c r="D504" s="17" t="s">
        <v>5764</v>
      </c>
      <c r="E504" s="19" t="s">
        <v>5588</v>
      </c>
      <c r="F504" s="18" t="s">
        <v>3020</v>
      </c>
      <c r="G504" s="18" t="s">
        <v>1811</v>
      </c>
      <c r="H504" s="19" t="s">
        <v>3</v>
      </c>
      <c r="I504" s="18" t="s">
        <v>5726</v>
      </c>
      <c r="J504" s="18">
        <v>164</v>
      </c>
      <c r="K504" s="24">
        <v>1231</v>
      </c>
      <c r="L504" s="24" t="s">
        <v>864</v>
      </c>
      <c r="M504" s="24" t="s">
        <v>864</v>
      </c>
      <c r="N504" s="24">
        <v>137.49</v>
      </c>
      <c r="O504" s="24">
        <v>137.49</v>
      </c>
      <c r="P504" s="25">
        <v>-6.4000000000000003E-3</v>
      </c>
      <c r="Q504" s="25">
        <v>4.9299999999999997E-2</v>
      </c>
      <c r="R504" s="26">
        <v>1259.29</v>
      </c>
      <c r="S504" s="26">
        <v>1042.46</v>
      </c>
      <c r="T504" s="26">
        <v>173139.1</v>
      </c>
      <c r="U504" s="26">
        <v>173139.1</v>
      </c>
      <c r="V504" s="26">
        <v>143328.38</v>
      </c>
      <c r="W504" s="26">
        <v>143328.38</v>
      </c>
      <c r="X504" s="50">
        <v>5860.17</v>
      </c>
      <c r="Y504" s="50">
        <v>7003.15</v>
      </c>
      <c r="Z504" s="50">
        <v>8939.2099999999991</v>
      </c>
      <c r="AA504" s="50">
        <v>10656.81</v>
      </c>
      <c r="AB504" s="50">
        <v>12397.93</v>
      </c>
      <c r="AC504" s="50">
        <v>14159.9</v>
      </c>
      <c r="AD504" s="50">
        <v>2199.41</v>
      </c>
      <c r="AE504" s="50">
        <v>2909.52</v>
      </c>
      <c r="AF504" s="50">
        <v>3703.11</v>
      </c>
      <c r="AG504" s="50">
        <v>4209.01</v>
      </c>
      <c r="AH504" s="50">
        <v>5037.58</v>
      </c>
      <c r="AI504" s="50">
        <v>5985.26</v>
      </c>
      <c r="AJ504" s="59">
        <v>2199.41</v>
      </c>
      <c r="AK504" s="59">
        <v>2909.52</v>
      </c>
      <c r="AL504" s="59">
        <v>3703.11</v>
      </c>
      <c r="AM504" s="59">
        <v>4209.01</v>
      </c>
      <c r="AN504" s="59">
        <v>5037.58</v>
      </c>
      <c r="AO504" s="59">
        <v>5985.26</v>
      </c>
      <c r="AP504" s="50">
        <v>173139.1</v>
      </c>
      <c r="AQ504" s="50">
        <v>173139.1</v>
      </c>
      <c r="AR504" s="50">
        <v>173139.1</v>
      </c>
      <c r="AS504" s="50">
        <v>173139.1</v>
      </c>
      <c r="AT504" s="50">
        <v>173139.1</v>
      </c>
      <c r="AU504" s="50">
        <v>173139.1</v>
      </c>
      <c r="AV504" s="50">
        <v>7219.06</v>
      </c>
      <c r="AW504" s="50">
        <v>9994.9</v>
      </c>
      <c r="AX504" s="50">
        <v>11908.45</v>
      </c>
      <c r="AY504" s="50">
        <v>14892.02</v>
      </c>
      <c r="AZ504" s="50">
        <v>18661.04</v>
      </c>
      <c r="BA504" s="50">
        <v>23330.2</v>
      </c>
      <c r="BB504" s="59">
        <v>7219.06</v>
      </c>
      <c r="BC504" s="59">
        <v>9994.9</v>
      </c>
      <c r="BD504" s="59">
        <v>11908.45</v>
      </c>
      <c r="BE504" s="59">
        <v>14892.02</v>
      </c>
      <c r="BF504" s="59">
        <v>18661.04</v>
      </c>
      <c r="BG504" s="59">
        <v>23330.2</v>
      </c>
      <c r="BH504" s="50">
        <v>173139.1</v>
      </c>
      <c r="BI504" s="50">
        <v>173139.1</v>
      </c>
      <c r="BJ504" s="50">
        <v>173139.1</v>
      </c>
      <c r="BK504" s="50">
        <v>173139.1</v>
      </c>
      <c r="BL504" s="50">
        <v>173139.1</v>
      </c>
      <c r="BM504" s="50">
        <v>173139.1</v>
      </c>
      <c r="BN504" s="50" t="s">
        <v>4949</v>
      </c>
      <c r="BO504" s="50" t="s">
        <v>4949</v>
      </c>
      <c r="BP504" s="50" t="s">
        <v>4949</v>
      </c>
      <c r="BQ504" s="50" t="s">
        <v>4949</v>
      </c>
      <c r="BR504" s="50" t="s">
        <v>4949</v>
      </c>
      <c r="BS504" s="50" t="s">
        <v>4949</v>
      </c>
      <c r="BT504" s="59" t="s">
        <v>4949</v>
      </c>
      <c r="BU504" s="59" t="s">
        <v>4949</v>
      </c>
      <c r="BV504" s="59" t="s">
        <v>4949</v>
      </c>
      <c r="BW504" s="59" t="s">
        <v>4949</v>
      </c>
      <c r="BX504" s="59" t="s">
        <v>4949</v>
      </c>
      <c r="BY504" s="59" t="s">
        <v>4949</v>
      </c>
      <c r="BZ504" s="50">
        <v>173139.1</v>
      </c>
      <c r="CA504" s="50">
        <v>173139.1</v>
      </c>
      <c r="CB504" s="50">
        <v>173139.1</v>
      </c>
      <c r="CC504" s="50">
        <v>173139.1</v>
      </c>
      <c r="CD504" s="50">
        <v>173139.1</v>
      </c>
      <c r="CE504" s="50">
        <v>173139.1</v>
      </c>
      <c r="CF504" s="50">
        <v>2034.01</v>
      </c>
      <c r="CG504" s="50">
        <v>3708.24</v>
      </c>
      <c r="CH504" s="50">
        <v>4208.75</v>
      </c>
      <c r="CI504" s="50">
        <v>4046.63</v>
      </c>
      <c r="CJ504" s="50">
        <v>4802.2700000000004</v>
      </c>
      <c r="CK504" s="50">
        <v>5708.78</v>
      </c>
      <c r="CL504" s="50">
        <v>1.746547657807177</v>
      </c>
      <c r="CM504" s="50">
        <v>2.3104447744363887</v>
      </c>
      <c r="CN504" s="50">
        <v>2.9406332139538947</v>
      </c>
      <c r="CO504" s="50">
        <v>3.3423675245574889</v>
      </c>
      <c r="CP504" s="50">
        <v>4.0003335212699218</v>
      </c>
      <c r="CQ504" s="50">
        <v>4.7528845619356943</v>
      </c>
      <c r="CR504" s="50">
        <v>5.7326429972444792</v>
      </c>
      <c r="CS504" s="50">
        <v>7.9369327160542849</v>
      </c>
      <c r="CT504" s="50">
        <v>9.4564794447664955</v>
      </c>
      <c r="CU504" s="50">
        <v>11.82572719548317</v>
      </c>
      <c r="CV504" s="50">
        <v>14.818699425866958</v>
      </c>
      <c r="CW504" s="50">
        <v>18.526471265554402</v>
      </c>
      <c r="CX504" s="50" t="s">
        <v>4949</v>
      </c>
      <c r="CY504" s="50" t="s">
        <v>4949</v>
      </c>
      <c r="CZ504" s="50" t="s">
        <v>4949</v>
      </c>
      <c r="DA504" s="50" t="s">
        <v>4949</v>
      </c>
      <c r="DB504" s="50" t="s">
        <v>4949</v>
      </c>
      <c r="DC504" s="50" t="s">
        <v>4949</v>
      </c>
      <c r="DD504" s="50">
        <v>1.6152038053188702</v>
      </c>
      <c r="DE504" s="50">
        <v>2.9447069380365125</v>
      </c>
      <c r="DF504" s="50">
        <v>3.3421610590094417</v>
      </c>
      <c r="DG504" s="50">
        <v>3.2134218488195732</v>
      </c>
      <c r="DH504" s="50">
        <v>3.8134742593048467</v>
      </c>
      <c r="DI504" s="50">
        <v>4.5333322745356508</v>
      </c>
      <c r="DJ504" s="50">
        <v>78.720702370181101</v>
      </c>
      <c r="DK504" s="50">
        <v>59.507788226236634</v>
      </c>
      <c r="DL504" s="50">
        <v>46.755051834809123</v>
      </c>
      <c r="DM504" s="50">
        <v>41.135350117961231</v>
      </c>
      <c r="DN504" s="50">
        <v>34.369498846668442</v>
      </c>
      <c r="DO504" s="50">
        <v>28.927582093342647</v>
      </c>
      <c r="DP504" s="50">
        <v>23.98360728405083</v>
      </c>
      <c r="DQ504" s="50">
        <v>17.322744599745871</v>
      </c>
      <c r="DR504" s="50">
        <v>14.539180161985817</v>
      </c>
      <c r="DS504" s="50">
        <v>11.626300528739554</v>
      </c>
      <c r="DT504" s="50">
        <v>9.2781056146924286</v>
      </c>
      <c r="DU504" s="50">
        <v>7.4212437098696107</v>
      </c>
      <c r="DV504" s="58" t="s">
        <v>4949</v>
      </c>
      <c r="DW504" s="58" t="s">
        <v>4949</v>
      </c>
      <c r="DX504" s="58" t="s">
        <v>4949</v>
      </c>
      <c r="DY504" s="58" t="s">
        <v>4949</v>
      </c>
      <c r="DZ504" s="58" t="s">
        <v>4949</v>
      </c>
      <c r="EA504" s="58" t="s">
        <v>4949</v>
      </c>
      <c r="EB504" s="60">
        <v>0.30466708962108635</v>
      </c>
      <c r="EC504" s="60">
        <v>0.29110046123522998</v>
      </c>
      <c r="ED504" s="60">
        <v>0.31096490307302799</v>
      </c>
      <c r="EE504" s="60">
        <v>0.28263526371842101</v>
      </c>
      <c r="EF504" s="60">
        <v>0.2699517283066753</v>
      </c>
      <c r="EG504" s="60">
        <v>0.25654559326538134</v>
      </c>
      <c r="EH504" s="60">
        <v>0.19504212335137017</v>
      </c>
      <c r="EI504" s="60">
        <v>0.27645559498225802</v>
      </c>
      <c r="EJ504" s="60">
        <v>0.19214225865596624</v>
      </c>
      <c r="EK504" s="60">
        <v>0.16338097423150089</v>
      </c>
      <c r="EL504" s="60">
        <v>0.14211807938905929</v>
      </c>
      <c r="EM504" s="60">
        <v>0.32286385894398961</v>
      </c>
      <c r="EN504" s="60">
        <v>0.27275633094118623</v>
      </c>
      <c r="EO504" s="60">
        <v>0.13661489936836868</v>
      </c>
      <c r="EP504" s="60">
        <v>0.19685626786346422</v>
      </c>
      <c r="EQ504" s="60">
        <v>0.18812207448814711</v>
      </c>
    </row>
    <row r="505" spans="1:147" ht="15" thickBot="1">
      <c r="A505" s="17" t="s">
        <v>4805</v>
      </c>
      <c r="B505" s="17" t="s">
        <v>4806</v>
      </c>
      <c r="C505" s="17" t="s">
        <v>4807</v>
      </c>
      <c r="D505" s="17" t="s">
        <v>5761</v>
      </c>
      <c r="E505" s="19" t="s">
        <v>5588</v>
      </c>
      <c r="F505" s="18" t="s">
        <v>3356</v>
      </c>
      <c r="G505" s="18" t="s">
        <v>3357</v>
      </c>
      <c r="H505" s="19" t="s">
        <v>3</v>
      </c>
      <c r="I505" s="18" t="s">
        <v>5727</v>
      </c>
      <c r="J505" s="18">
        <v>136</v>
      </c>
      <c r="K505" s="24" t="s">
        <v>2186</v>
      </c>
      <c r="L505" s="24" t="s">
        <v>864</v>
      </c>
      <c r="M505" s="24" t="s">
        <v>864</v>
      </c>
      <c r="N505" s="24">
        <v>123.7</v>
      </c>
      <c r="O505" s="24">
        <v>123.7</v>
      </c>
      <c r="P505" s="25">
        <v>0.15679999999999999</v>
      </c>
      <c r="Q505" s="25">
        <v>0.13159999999999999</v>
      </c>
      <c r="R505" s="26">
        <v>1062</v>
      </c>
      <c r="S505" s="26">
        <v>0</v>
      </c>
      <c r="T505" s="26">
        <v>131369.4</v>
      </c>
      <c r="U505" s="26">
        <v>131369.4</v>
      </c>
      <c r="V505" s="26">
        <v>0</v>
      </c>
      <c r="W505" s="26">
        <v>0</v>
      </c>
      <c r="X505" s="50">
        <v>2679</v>
      </c>
      <c r="Y505" s="50">
        <v>3233</v>
      </c>
      <c r="Z505" s="50">
        <v>4007</v>
      </c>
      <c r="AA505" s="50">
        <v>4948.17</v>
      </c>
      <c r="AB505" s="50">
        <v>6015.45</v>
      </c>
      <c r="AC505" s="50" t="s">
        <v>4949</v>
      </c>
      <c r="AD505" s="50">
        <v>657</v>
      </c>
      <c r="AE505" s="50">
        <v>1324</v>
      </c>
      <c r="AF505" s="50">
        <v>1737</v>
      </c>
      <c r="AG505" s="50">
        <v>1963.23</v>
      </c>
      <c r="AH505" s="50">
        <v>2450.4499999999998</v>
      </c>
      <c r="AI505" s="50" t="s">
        <v>4949</v>
      </c>
      <c r="AJ505" s="59">
        <v>657</v>
      </c>
      <c r="AK505" s="59">
        <v>1324</v>
      </c>
      <c r="AL505" s="59">
        <v>1737</v>
      </c>
      <c r="AM505" s="59">
        <v>1963.23</v>
      </c>
      <c r="AN505" s="59">
        <v>2450.4499999999998</v>
      </c>
      <c r="AO505" s="59" t="s">
        <v>4949</v>
      </c>
      <c r="AP505" s="50">
        <v>131369.4</v>
      </c>
      <c r="AQ505" s="50">
        <v>131369.4</v>
      </c>
      <c r="AR505" s="50">
        <v>131369.4</v>
      </c>
      <c r="AS505" s="50">
        <v>131369.4</v>
      </c>
      <c r="AT505" s="50">
        <v>131369.4</v>
      </c>
      <c r="AU505" s="50">
        <v>131369.4</v>
      </c>
      <c r="AV505" s="50">
        <v>4051</v>
      </c>
      <c r="AW505" s="50">
        <v>5295</v>
      </c>
      <c r="AX505" s="50">
        <v>6839</v>
      </c>
      <c r="AY505" s="50">
        <v>7758.59</v>
      </c>
      <c r="AZ505" s="50">
        <v>9084.1</v>
      </c>
      <c r="BA505" s="50" t="s">
        <v>4949</v>
      </c>
      <c r="BB505" s="59">
        <v>4051</v>
      </c>
      <c r="BC505" s="59">
        <v>5295</v>
      </c>
      <c r="BD505" s="59">
        <v>6839</v>
      </c>
      <c r="BE505" s="59">
        <v>7758.59</v>
      </c>
      <c r="BF505" s="59">
        <v>9084.1</v>
      </c>
      <c r="BG505" s="59" t="s">
        <v>4949</v>
      </c>
      <c r="BH505" s="50">
        <v>131369.4</v>
      </c>
      <c r="BI505" s="50">
        <v>131369.4</v>
      </c>
      <c r="BJ505" s="50">
        <v>131369.4</v>
      </c>
      <c r="BK505" s="50">
        <v>131369.4</v>
      </c>
      <c r="BL505" s="50">
        <v>131369.4</v>
      </c>
      <c r="BM505" s="50">
        <v>131369.4</v>
      </c>
      <c r="BN505" s="50" t="s">
        <v>4949</v>
      </c>
      <c r="BO505" s="50" t="s">
        <v>4949</v>
      </c>
      <c r="BP505" s="50" t="s">
        <v>4949</v>
      </c>
      <c r="BQ505" s="50" t="s">
        <v>4949</v>
      </c>
      <c r="BR505" s="50" t="s">
        <v>4949</v>
      </c>
      <c r="BS505" s="50" t="s">
        <v>4949</v>
      </c>
      <c r="BT505" s="59" t="s">
        <v>4949</v>
      </c>
      <c r="BU505" s="59" t="s">
        <v>4949</v>
      </c>
      <c r="BV505" s="59" t="s">
        <v>4949</v>
      </c>
      <c r="BW505" s="59" t="s">
        <v>4949</v>
      </c>
      <c r="BX505" s="59" t="s">
        <v>4949</v>
      </c>
      <c r="BY505" s="59" t="s">
        <v>4949</v>
      </c>
      <c r="BZ505" s="50">
        <v>131369.4</v>
      </c>
      <c r="CA505" s="50">
        <v>131369.4</v>
      </c>
      <c r="CB505" s="50">
        <v>131369.4</v>
      </c>
      <c r="CC505" s="50">
        <v>131369.4</v>
      </c>
      <c r="CD505" s="50">
        <v>131369.4</v>
      </c>
      <c r="CE505" s="50">
        <v>131369.4</v>
      </c>
      <c r="CF505" s="50">
        <v>739</v>
      </c>
      <c r="CG505" s="50">
        <v>1090</v>
      </c>
      <c r="CH505" s="50">
        <v>397</v>
      </c>
      <c r="CI505" s="50">
        <v>839.44</v>
      </c>
      <c r="CJ505" s="50">
        <v>903.34</v>
      </c>
      <c r="CK505" s="50" t="s">
        <v>4949</v>
      </c>
      <c r="CL505" s="50">
        <v>0.61864406779661019</v>
      </c>
      <c r="CM505" s="50">
        <v>1.2467043314500941</v>
      </c>
      <c r="CN505" s="50">
        <v>1.6355932203389831</v>
      </c>
      <c r="CO505" s="50">
        <v>1.8486158192090396</v>
      </c>
      <c r="CP505" s="50">
        <v>2.3073917137476458</v>
      </c>
      <c r="CQ505" s="50" t="s">
        <v>4949</v>
      </c>
      <c r="CR505" s="50">
        <v>3.8145009416195856</v>
      </c>
      <c r="CS505" s="50">
        <v>4.9858757062146895</v>
      </c>
      <c r="CT505" s="50">
        <v>6.4397363465160078</v>
      </c>
      <c r="CU505" s="50">
        <v>7.3056403013182676</v>
      </c>
      <c r="CV505" s="50">
        <v>8.5537664783427498</v>
      </c>
      <c r="CW505" s="50" t="s">
        <v>4949</v>
      </c>
      <c r="CX505" s="50" t="s">
        <v>4949</v>
      </c>
      <c r="CY505" s="50" t="s">
        <v>4949</v>
      </c>
      <c r="CZ505" s="50" t="s">
        <v>4949</v>
      </c>
      <c r="DA505" s="50" t="s">
        <v>4949</v>
      </c>
      <c r="DB505" s="50" t="s">
        <v>4949</v>
      </c>
      <c r="DC505" s="50" t="s">
        <v>4949</v>
      </c>
      <c r="DD505" s="50">
        <v>0.69585687382297556</v>
      </c>
      <c r="DE505" s="50">
        <v>1.0263653483992468</v>
      </c>
      <c r="DF505" s="50">
        <v>0.37382297551789079</v>
      </c>
      <c r="DG505" s="50">
        <v>0.79043314500941619</v>
      </c>
      <c r="DH505" s="50">
        <v>0.85060263653483992</v>
      </c>
      <c r="DI505" s="50" t="s">
        <v>4949</v>
      </c>
      <c r="DJ505" s="50">
        <v>199.95342465753424</v>
      </c>
      <c r="DK505" s="50">
        <v>99.221601208459205</v>
      </c>
      <c r="DL505" s="50">
        <v>75.630051813471496</v>
      </c>
      <c r="DM505" s="50">
        <v>66.91493100655552</v>
      </c>
      <c r="DN505" s="50">
        <v>53.610316472484648</v>
      </c>
      <c r="DO505" s="50" t="s">
        <v>4949</v>
      </c>
      <c r="DP505" s="50">
        <v>32.428881757590716</v>
      </c>
      <c r="DQ505" s="50">
        <v>24.810084985835694</v>
      </c>
      <c r="DR505" s="50">
        <v>19.20886094458254</v>
      </c>
      <c r="DS505" s="50">
        <v>16.932122975953103</v>
      </c>
      <c r="DT505" s="50">
        <v>14.461465637762682</v>
      </c>
      <c r="DU505" s="50" t="s">
        <v>4949</v>
      </c>
      <c r="DV505" s="58" t="s">
        <v>4949</v>
      </c>
      <c r="DW505" s="58" t="s">
        <v>4949</v>
      </c>
      <c r="DX505" s="58" t="s">
        <v>4949</v>
      </c>
      <c r="DY505" s="58" t="s">
        <v>4949</v>
      </c>
      <c r="DZ505" s="58" t="s">
        <v>4949</v>
      </c>
      <c r="EA505" s="58" t="s">
        <v>4949</v>
      </c>
      <c r="EB505" s="60">
        <v>0.1621821772401876</v>
      </c>
      <c r="EC505" s="60">
        <v>0.25004721435316335</v>
      </c>
      <c r="ED505" s="60">
        <v>0.25398450065799094</v>
      </c>
      <c r="EE505" s="60">
        <v>0.25303953424526882</v>
      </c>
      <c r="EF505" s="60">
        <v>0.26975154390638584</v>
      </c>
      <c r="EG505" s="60" t="s">
        <v>4949</v>
      </c>
      <c r="EH505" s="60">
        <v>0.20679357969391554</v>
      </c>
      <c r="EI505" s="60">
        <v>0.23940612434271569</v>
      </c>
      <c r="EJ505" s="60">
        <v>0.23488145744946354</v>
      </c>
      <c r="EK505" s="60">
        <v>0.21569186183983158</v>
      </c>
      <c r="EL505" s="60" t="s">
        <v>4949</v>
      </c>
      <c r="EM505" s="60">
        <v>1.0152207001522071</v>
      </c>
      <c r="EN505" s="60">
        <v>0.3119335347432024</v>
      </c>
      <c r="EO505" s="60">
        <v>0.13024179620034548</v>
      </c>
      <c r="EP505" s="60">
        <v>0.24817265424835599</v>
      </c>
      <c r="EQ505" s="60" t="s">
        <v>4949</v>
      </c>
    </row>
    <row r="506" spans="1:147" ht="15" thickBot="1">
      <c r="A506" s="17" t="s">
        <v>4439</v>
      </c>
      <c r="B506" s="17" t="s">
        <v>4440</v>
      </c>
      <c r="C506" s="17" t="s">
        <v>4441</v>
      </c>
      <c r="D506" s="17" t="s">
        <v>5754</v>
      </c>
      <c r="E506" s="19" t="s">
        <v>5588</v>
      </c>
      <c r="F506" s="18" t="s">
        <v>4972</v>
      </c>
      <c r="G506" s="18" t="s">
        <v>4973</v>
      </c>
      <c r="H506" s="19" t="s">
        <v>3</v>
      </c>
      <c r="I506" s="18" t="s">
        <v>5726</v>
      </c>
      <c r="J506" s="18">
        <v>43</v>
      </c>
      <c r="K506" s="24">
        <v>1231</v>
      </c>
      <c r="L506" s="24" t="s">
        <v>864</v>
      </c>
      <c r="M506" s="24" t="s">
        <v>864</v>
      </c>
      <c r="N506" s="24">
        <v>37.51</v>
      </c>
      <c r="O506" s="24">
        <v>37.51</v>
      </c>
      <c r="P506" s="25">
        <v>-1.21E-2</v>
      </c>
      <c r="Q506" s="25">
        <v>4.3E-3</v>
      </c>
      <c r="R506" s="26">
        <v>553.85</v>
      </c>
      <c r="S506" s="26">
        <v>161.53</v>
      </c>
      <c r="T506" s="26">
        <v>20774.740000000002</v>
      </c>
      <c r="U506" s="26">
        <v>20774.740000000002</v>
      </c>
      <c r="V506" s="26">
        <v>6059</v>
      </c>
      <c r="W506" s="26">
        <v>6059</v>
      </c>
      <c r="X506" s="50">
        <v>4400.3999999999996</v>
      </c>
      <c r="Y506" s="50">
        <v>5183.3</v>
      </c>
      <c r="Z506" s="50">
        <v>6430.16</v>
      </c>
      <c r="AA506" s="50">
        <v>7426.42</v>
      </c>
      <c r="AB506" s="50">
        <v>8492.25</v>
      </c>
      <c r="AC506" s="50" t="s">
        <v>4949</v>
      </c>
      <c r="AD506" s="50">
        <v>-208.28</v>
      </c>
      <c r="AE506" s="50">
        <v>72.400000000000006</v>
      </c>
      <c r="AF506" s="50">
        <v>418.41</v>
      </c>
      <c r="AG506" s="50">
        <v>611.67999999999995</v>
      </c>
      <c r="AH506" s="50">
        <v>735.7</v>
      </c>
      <c r="AI506" s="50" t="s">
        <v>4949</v>
      </c>
      <c r="AJ506" s="59">
        <v>-208.28</v>
      </c>
      <c r="AK506" s="59">
        <v>72.400000000000006</v>
      </c>
      <c r="AL506" s="59">
        <v>418.41</v>
      </c>
      <c r="AM506" s="59">
        <v>611.67999999999995</v>
      </c>
      <c r="AN506" s="59">
        <v>735.7</v>
      </c>
      <c r="AO506" s="59" t="s">
        <v>4949</v>
      </c>
      <c r="AP506" s="50">
        <v>20774.740000000002</v>
      </c>
      <c r="AQ506" s="50">
        <v>20774.740000000002</v>
      </c>
      <c r="AR506" s="50">
        <v>20774.740000000002</v>
      </c>
      <c r="AS506" s="50">
        <v>20774.740000000002</v>
      </c>
      <c r="AT506" s="50">
        <v>20774.740000000002</v>
      </c>
      <c r="AU506" s="50">
        <v>20774.740000000002</v>
      </c>
      <c r="AV506" s="50">
        <v>-160.19999999999999</v>
      </c>
      <c r="AW506" s="50">
        <v>4999.3</v>
      </c>
      <c r="AX506" s="50">
        <v>5417.71</v>
      </c>
      <c r="AY506" s="50">
        <v>6029.39</v>
      </c>
      <c r="AZ506" s="50">
        <v>6765.09</v>
      </c>
      <c r="BA506" s="50" t="s">
        <v>4949</v>
      </c>
      <c r="BB506" s="59">
        <v>-160.19999999999999</v>
      </c>
      <c r="BC506" s="59">
        <v>4999.3</v>
      </c>
      <c r="BD506" s="59">
        <v>5417.71</v>
      </c>
      <c r="BE506" s="59">
        <v>6029.39</v>
      </c>
      <c r="BF506" s="59">
        <v>6765.09</v>
      </c>
      <c r="BG506" s="59" t="s">
        <v>4949</v>
      </c>
      <c r="BH506" s="50">
        <v>20774.740000000002</v>
      </c>
      <c r="BI506" s="50">
        <v>20774.740000000002</v>
      </c>
      <c r="BJ506" s="50">
        <v>20774.740000000002</v>
      </c>
      <c r="BK506" s="50">
        <v>20774.740000000002</v>
      </c>
      <c r="BL506" s="50">
        <v>20774.740000000002</v>
      </c>
      <c r="BM506" s="50">
        <v>20774.740000000002</v>
      </c>
      <c r="BN506" s="50" t="s">
        <v>4949</v>
      </c>
      <c r="BO506" s="50" t="s">
        <v>4949</v>
      </c>
      <c r="BP506" s="50" t="s">
        <v>4949</v>
      </c>
      <c r="BQ506" s="50" t="s">
        <v>4949</v>
      </c>
      <c r="BR506" s="50" t="s">
        <v>4949</v>
      </c>
      <c r="BS506" s="50" t="s">
        <v>4949</v>
      </c>
      <c r="BT506" s="59" t="s">
        <v>4949</v>
      </c>
      <c r="BU506" s="59" t="s">
        <v>4949</v>
      </c>
      <c r="BV506" s="59" t="s">
        <v>4949</v>
      </c>
      <c r="BW506" s="59" t="s">
        <v>4949</v>
      </c>
      <c r="BX506" s="59" t="s">
        <v>4949</v>
      </c>
      <c r="BY506" s="59" t="s">
        <v>4949</v>
      </c>
      <c r="BZ506" s="50">
        <v>20774.740000000002</v>
      </c>
      <c r="CA506" s="50">
        <v>20774.740000000002</v>
      </c>
      <c r="CB506" s="50">
        <v>20774.740000000002</v>
      </c>
      <c r="CC506" s="50">
        <v>20774.740000000002</v>
      </c>
      <c r="CD506" s="50">
        <v>20774.740000000002</v>
      </c>
      <c r="CE506" s="50">
        <v>20774.740000000002</v>
      </c>
      <c r="CF506" s="50">
        <v>199</v>
      </c>
      <c r="CG506" s="50">
        <v>424.7</v>
      </c>
      <c r="CH506" s="50">
        <v>469.28</v>
      </c>
      <c r="CI506" s="50">
        <v>1188.05</v>
      </c>
      <c r="CJ506" s="50">
        <v>1040.6300000000001</v>
      </c>
      <c r="CK506" s="50" t="s">
        <v>4949</v>
      </c>
      <c r="CL506" s="50">
        <v>-0.37605849959375282</v>
      </c>
      <c r="CM506" s="50">
        <v>0.13072131443531643</v>
      </c>
      <c r="CN506" s="50">
        <v>0.75545725376907102</v>
      </c>
      <c r="CO506" s="50">
        <v>1.1044145526767173</v>
      </c>
      <c r="CP506" s="50">
        <v>1.328337997652794</v>
      </c>
      <c r="CQ506" s="50" t="s">
        <v>4949</v>
      </c>
      <c r="CR506" s="50">
        <v>-0.28924799133339346</v>
      </c>
      <c r="CS506" s="50">
        <v>9.0264512051999635</v>
      </c>
      <c r="CT506" s="50">
        <v>9.7819084589690348</v>
      </c>
      <c r="CU506" s="50">
        <v>10.886323011645752</v>
      </c>
      <c r="CV506" s="50">
        <v>12.214661009298545</v>
      </c>
      <c r="CW506" s="50" t="s">
        <v>4949</v>
      </c>
      <c r="CX506" s="50" t="s">
        <v>4949</v>
      </c>
      <c r="CY506" s="50" t="s">
        <v>4949</v>
      </c>
      <c r="CZ506" s="50" t="s">
        <v>4949</v>
      </c>
      <c r="DA506" s="50" t="s">
        <v>4949</v>
      </c>
      <c r="DB506" s="50" t="s">
        <v>4949</v>
      </c>
      <c r="DC506" s="50" t="s">
        <v>4949</v>
      </c>
      <c r="DD506" s="50">
        <v>0.35930306039541393</v>
      </c>
      <c r="DE506" s="50">
        <v>0.76681411934639343</v>
      </c>
      <c r="DF506" s="50">
        <v>0.84730522704703426</v>
      </c>
      <c r="DG506" s="50">
        <v>2.1450753814209622</v>
      </c>
      <c r="DH506" s="50">
        <v>1.8789022298456262</v>
      </c>
      <c r="DI506" s="50" t="s">
        <v>4949</v>
      </c>
      <c r="DJ506" s="50">
        <v>-99.744286537353574</v>
      </c>
      <c r="DK506" s="50">
        <v>286.94392265193369</v>
      </c>
      <c r="DL506" s="50">
        <v>49.651633565163358</v>
      </c>
      <c r="DM506" s="50">
        <v>33.963412241695011</v>
      </c>
      <c r="DN506" s="50">
        <v>28.238058991436727</v>
      </c>
      <c r="DO506" s="50" t="s">
        <v>4949</v>
      </c>
      <c r="DP506" s="50">
        <v>-129.68002496878904</v>
      </c>
      <c r="DQ506" s="50">
        <v>4.1555297741683841</v>
      </c>
      <c r="DR506" s="50">
        <v>3.8345980128135322</v>
      </c>
      <c r="DS506" s="50">
        <v>3.4455790718464057</v>
      </c>
      <c r="DT506" s="50">
        <v>3.0708741494939464</v>
      </c>
      <c r="DU506" s="50" t="s">
        <v>4949</v>
      </c>
      <c r="DV506" s="58" t="s">
        <v>4949</v>
      </c>
      <c r="DW506" s="58" t="s">
        <v>4949</v>
      </c>
      <c r="DX506" s="58" t="s">
        <v>4949</v>
      </c>
      <c r="DY506" s="58" t="s">
        <v>4949</v>
      </c>
      <c r="DZ506" s="58" t="s">
        <v>4949</v>
      </c>
      <c r="EA506" s="58" t="s">
        <v>4949</v>
      </c>
      <c r="EB506" s="60">
        <v>1.3001248439450688</v>
      </c>
      <c r="EC506" s="60">
        <v>1.4482027483847739E-2</v>
      </c>
      <c r="ED506" s="60">
        <v>7.7230047381642797E-2</v>
      </c>
      <c r="EE506" s="60">
        <v>0.10144973206244744</v>
      </c>
      <c r="EF506" s="60">
        <v>0.10874947709490931</v>
      </c>
      <c r="EG506" s="60" t="s">
        <v>4949</v>
      </c>
      <c r="EH506" s="60">
        <v>0.17791564403236082</v>
      </c>
      <c r="EI506" s="60">
        <v>0.2405533154554047</v>
      </c>
      <c r="EJ506" s="60">
        <v>0.15493549149632369</v>
      </c>
      <c r="EK506" s="60">
        <v>0.14351868060249751</v>
      </c>
      <c r="EL506" s="60" t="s">
        <v>4949</v>
      </c>
      <c r="EM506" s="60">
        <v>-1.3476089879009026</v>
      </c>
      <c r="EN506" s="60">
        <v>4.7791436464088397</v>
      </c>
      <c r="EO506" s="60">
        <v>0.4619153461915344</v>
      </c>
      <c r="EP506" s="60">
        <v>0.20275307350248517</v>
      </c>
      <c r="EQ506" s="60" t="s">
        <v>4949</v>
      </c>
    </row>
    <row r="507" spans="1:147" ht="15" thickBot="1">
      <c r="A507" s="17" t="s">
        <v>3500</v>
      </c>
      <c r="B507" s="17" t="s">
        <v>3501</v>
      </c>
      <c r="C507" s="17" t="s">
        <v>3502</v>
      </c>
      <c r="D507" s="17" t="s">
        <v>5752</v>
      </c>
      <c r="E507" s="19" t="s">
        <v>5588</v>
      </c>
      <c r="F507" s="18" t="s">
        <v>3006</v>
      </c>
      <c r="G507" s="18" t="s">
        <v>65</v>
      </c>
      <c r="H507" s="19" t="s">
        <v>3</v>
      </c>
      <c r="I507" s="18" t="s">
        <v>5726</v>
      </c>
      <c r="J507" s="18">
        <v>46</v>
      </c>
      <c r="K507" s="24">
        <v>1231</v>
      </c>
      <c r="L507" s="24" t="s">
        <v>864</v>
      </c>
      <c r="M507" s="24" t="s">
        <v>4</v>
      </c>
      <c r="N507" s="24">
        <v>37.22</v>
      </c>
      <c r="O507" s="24">
        <v>37.22</v>
      </c>
      <c r="P507" s="25">
        <v>2.1099999999999997E-2</v>
      </c>
      <c r="Q507" s="25">
        <v>-5.5300000000000002E-2</v>
      </c>
      <c r="R507" s="26">
        <v>138.19</v>
      </c>
      <c r="S507" s="26">
        <v>0</v>
      </c>
      <c r="T507" s="26">
        <v>5143.28</v>
      </c>
      <c r="U507" s="26">
        <v>5143.28</v>
      </c>
      <c r="V507" s="26">
        <v>0</v>
      </c>
      <c r="W507" s="26">
        <v>0</v>
      </c>
      <c r="X507" s="50">
        <v>4665.97</v>
      </c>
      <c r="Y507" s="50">
        <v>7247.93</v>
      </c>
      <c r="Z507" s="50">
        <v>9855.81</v>
      </c>
      <c r="AA507" s="50">
        <v>12011.68</v>
      </c>
      <c r="AB507" s="50">
        <v>14021.88</v>
      </c>
      <c r="AC507" s="50" t="s">
        <v>4949</v>
      </c>
      <c r="AD507" s="50">
        <v>901.12</v>
      </c>
      <c r="AE507" s="50">
        <v>1308.1400000000001</v>
      </c>
      <c r="AF507" s="50">
        <v>1690.2</v>
      </c>
      <c r="AG507" s="50">
        <v>2060.04</v>
      </c>
      <c r="AH507" s="50">
        <v>2405.71</v>
      </c>
      <c r="AI507" s="50" t="s">
        <v>4949</v>
      </c>
      <c r="AJ507" s="59">
        <v>130.78664731494922</v>
      </c>
      <c r="AK507" s="59">
        <v>189.86066763425256</v>
      </c>
      <c r="AL507" s="59">
        <v>245.31204644412193</v>
      </c>
      <c r="AM507" s="59">
        <v>298.98984034833092</v>
      </c>
      <c r="AN507" s="59">
        <v>349.15965166908563</v>
      </c>
      <c r="AO507" s="59" t="s">
        <v>5557</v>
      </c>
      <c r="AP507" s="50">
        <v>5143.28</v>
      </c>
      <c r="AQ507" s="50">
        <v>5143.28</v>
      </c>
      <c r="AR507" s="50">
        <v>5143.28</v>
      </c>
      <c r="AS507" s="50">
        <v>5143.28</v>
      </c>
      <c r="AT507" s="50">
        <v>5143.28</v>
      </c>
      <c r="AU507" s="50">
        <v>5143.28</v>
      </c>
      <c r="AV507" s="50">
        <v>2068.0700000000002</v>
      </c>
      <c r="AW507" s="50">
        <v>2956.23</v>
      </c>
      <c r="AX507" s="50">
        <v>3990.85</v>
      </c>
      <c r="AY507" s="50">
        <v>5192.6899999999996</v>
      </c>
      <c r="AZ507" s="50">
        <v>6591.37</v>
      </c>
      <c r="BA507" s="50" t="s">
        <v>4949</v>
      </c>
      <c r="BB507" s="59">
        <v>300.15529753265605</v>
      </c>
      <c r="BC507" s="59">
        <v>429.06095791001451</v>
      </c>
      <c r="BD507" s="59">
        <v>579.22351233671986</v>
      </c>
      <c r="BE507" s="59">
        <v>753.65602322206098</v>
      </c>
      <c r="BF507" s="59">
        <v>956.65747460087084</v>
      </c>
      <c r="BG507" s="59" t="s">
        <v>5557</v>
      </c>
      <c r="BH507" s="50">
        <v>5143.28</v>
      </c>
      <c r="BI507" s="50">
        <v>5143.28</v>
      </c>
      <c r="BJ507" s="50">
        <v>5143.28</v>
      </c>
      <c r="BK507" s="50">
        <v>5143.28</v>
      </c>
      <c r="BL507" s="50">
        <v>5143.28</v>
      </c>
      <c r="BM507" s="50">
        <v>5143.28</v>
      </c>
      <c r="BN507" s="50">
        <v>150.58000000000001</v>
      </c>
      <c r="BO507" s="50">
        <v>436.05</v>
      </c>
      <c r="BP507" s="50">
        <v>636.49</v>
      </c>
      <c r="BQ507" s="50">
        <v>785.33</v>
      </c>
      <c r="BR507" s="50">
        <v>969.17</v>
      </c>
      <c r="BS507" s="50" t="s">
        <v>4949</v>
      </c>
      <c r="BT507" s="59">
        <v>21.854862119013067</v>
      </c>
      <c r="BU507" s="59">
        <v>63.287373004354144</v>
      </c>
      <c r="BV507" s="59">
        <v>92.378809869375914</v>
      </c>
      <c r="BW507" s="59">
        <v>113.98113207547171</v>
      </c>
      <c r="BX507" s="59">
        <v>140.66328011611031</v>
      </c>
      <c r="BY507" s="59" t="s">
        <v>5557</v>
      </c>
      <c r="BZ507" s="50">
        <v>5143.28</v>
      </c>
      <c r="CA507" s="50">
        <v>5143.28</v>
      </c>
      <c r="CB507" s="50">
        <v>5143.28</v>
      </c>
      <c r="CC507" s="50">
        <v>5143.28</v>
      </c>
      <c r="CD507" s="50">
        <v>5143.28</v>
      </c>
      <c r="CE507" s="50">
        <v>5143.28</v>
      </c>
      <c r="CF507" s="50">
        <v>1988.67</v>
      </c>
      <c r="CG507" s="50">
        <v>1725.95</v>
      </c>
      <c r="CH507" s="50">
        <v>2104.2800000000002</v>
      </c>
      <c r="CI507" s="50">
        <v>2242.17</v>
      </c>
      <c r="CJ507" s="50">
        <v>2702.81</v>
      </c>
      <c r="CK507" s="50" t="s">
        <v>4949</v>
      </c>
      <c r="CL507" s="50">
        <v>6.5208770533323683</v>
      </c>
      <c r="CM507" s="50">
        <v>9.4662421304001754</v>
      </c>
      <c r="CN507" s="50">
        <v>12.230986323178234</v>
      </c>
      <c r="CO507" s="50">
        <v>14.907301541356103</v>
      </c>
      <c r="CP507" s="50">
        <v>17.408712642014617</v>
      </c>
      <c r="CQ507" s="50" t="s">
        <v>4949</v>
      </c>
      <c r="CR507" s="50">
        <v>14.965409942832334</v>
      </c>
      <c r="CS507" s="50">
        <v>21.392503075475794</v>
      </c>
      <c r="CT507" s="50">
        <v>28.879441348867502</v>
      </c>
      <c r="CU507" s="50">
        <v>37.576452710036904</v>
      </c>
      <c r="CV507" s="50">
        <v>47.697879730805411</v>
      </c>
      <c r="CW507" s="50" t="s">
        <v>4949</v>
      </c>
      <c r="CX507" s="50">
        <v>1.0896591649178669</v>
      </c>
      <c r="CY507" s="50">
        <v>3.1554381648455028</v>
      </c>
      <c r="CZ507" s="50">
        <v>4.6059049135248573</v>
      </c>
      <c r="DA507" s="50">
        <v>5.6829727187206025</v>
      </c>
      <c r="DB507" s="50">
        <v>7.0133150010854619</v>
      </c>
      <c r="DC507" s="50" t="s">
        <v>4949</v>
      </c>
      <c r="DD507" s="50">
        <v>14.390838700340112</v>
      </c>
      <c r="DE507" s="50">
        <v>12.4896881105724</v>
      </c>
      <c r="DF507" s="50">
        <v>15.227440480497867</v>
      </c>
      <c r="DG507" s="50">
        <v>16.225269556407845</v>
      </c>
      <c r="DH507" s="50">
        <v>19.558651132498735</v>
      </c>
      <c r="DI507" s="50" t="s">
        <v>4949</v>
      </c>
      <c r="DJ507" s="50">
        <v>39.584284002130687</v>
      </c>
      <c r="DK507" s="50">
        <v>27.26786888253551</v>
      </c>
      <c r="DL507" s="50">
        <v>21.104123772334635</v>
      </c>
      <c r="DM507" s="50">
        <v>17.315289994369042</v>
      </c>
      <c r="DN507" s="50">
        <v>14.827302542700492</v>
      </c>
      <c r="DO507" s="50" t="s">
        <v>4949</v>
      </c>
      <c r="DP507" s="50">
        <v>17.248057367497232</v>
      </c>
      <c r="DQ507" s="50">
        <v>12.066107846818415</v>
      </c>
      <c r="DR507" s="50">
        <v>8.9379931593520183</v>
      </c>
      <c r="DS507" s="50">
        <v>6.8693085857233926</v>
      </c>
      <c r="DT507" s="50">
        <v>5.4116503852765057</v>
      </c>
      <c r="DU507" s="50" t="s">
        <v>4949</v>
      </c>
      <c r="DV507" s="58">
        <v>4.2214521425313406E-3</v>
      </c>
      <c r="DW507" s="58">
        <v>1.2224493337433862E-2</v>
      </c>
      <c r="DX507" s="58">
        <v>1.7843751322883336E-2</v>
      </c>
      <c r="DY507" s="58">
        <v>2.2016423237442805E-2</v>
      </c>
      <c r="DZ507" s="58">
        <v>2.7170306634195104E-2</v>
      </c>
      <c r="EA507" s="58" t="s">
        <v>4949</v>
      </c>
      <c r="EB507" s="60">
        <v>0.43572993177213531</v>
      </c>
      <c r="EC507" s="60">
        <v>0.44250278225983775</v>
      </c>
      <c r="ED507" s="60">
        <v>0.42351879925329194</v>
      </c>
      <c r="EE507" s="60">
        <v>0.39671923415416677</v>
      </c>
      <c r="EF507" s="60">
        <v>0.36497875252034101</v>
      </c>
      <c r="EG507" s="60" t="s">
        <v>4949</v>
      </c>
      <c r="EH507" s="60">
        <v>0.55335975156291184</v>
      </c>
      <c r="EI507" s="60">
        <v>0.35981031825638476</v>
      </c>
      <c r="EJ507" s="60">
        <v>0.21874102686638652</v>
      </c>
      <c r="EK507" s="60">
        <v>0.16735377565835918</v>
      </c>
      <c r="EL507" s="60" t="s">
        <v>4949</v>
      </c>
      <c r="EM507" s="60">
        <v>0.45168235085227293</v>
      </c>
      <c r="EN507" s="60">
        <v>0.29206354059962991</v>
      </c>
      <c r="EO507" s="60">
        <v>0.21881434149804746</v>
      </c>
      <c r="EP507" s="60">
        <v>0.16779771266577348</v>
      </c>
      <c r="EQ507" s="60" t="s">
        <v>4949</v>
      </c>
    </row>
    <row r="508" spans="1:147" ht="15" thickBot="1">
      <c r="A508" s="17" t="s">
        <v>5177</v>
      </c>
      <c r="B508" s="17" t="s">
        <v>5178</v>
      </c>
      <c r="C508" s="17" t="s">
        <v>5179</v>
      </c>
      <c r="D508" s="17" t="s">
        <v>5759</v>
      </c>
      <c r="E508" s="19" t="s">
        <v>5588</v>
      </c>
      <c r="F508" s="18" t="s">
        <v>3033</v>
      </c>
      <c r="G508" s="18" t="s">
        <v>2828</v>
      </c>
      <c r="H508" s="19" t="s">
        <v>3</v>
      </c>
      <c r="I508" s="18" t="s">
        <v>5727</v>
      </c>
      <c r="J508" s="18">
        <v>29</v>
      </c>
      <c r="K508" s="24">
        <v>1231</v>
      </c>
      <c r="L508" s="24" t="s">
        <v>864</v>
      </c>
      <c r="M508" s="24" t="s">
        <v>4</v>
      </c>
      <c r="N508" s="24">
        <v>20.9</v>
      </c>
      <c r="O508" s="24">
        <v>20.9</v>
      </c>
      <c r="P508" s="25">
        <v>-3.4599999999999999E-2</v>
      </c>
      <c r="Q508" s="25">
        <v>-6.1100000000000002E-2</v>
      </c>
      <c r="R508" s="26">
        <v>118.44</v>
      </c>
      <c r="S508" s="26">
        <v>0</v>
      </c>
      <c r="T508" s="26">
        <v>2475.4699999999998</v>
      </c>
      <c r="U508" s="26">
        <v>2475.4699999999998</v>
      </c>
      <c r="V508" s="26">
        <v>0</v>
      </c>
      <c r="W508" s="26">
        <v>0</v>
      </c>
      <c r="X508" s="50">
        <v>6940.83</v>
      </c>
      <c r="Y508" s="50">
        <v>7184.14</v>
      </c>
      <c r="Z508" s="50">
        <v>7039.59</v>
      </c>
      <c r="AA508" s="50">
        <v>6752.7</v>
      </c>
      <c r="AB508" s="50">
        <v>6826.5</v>
      </c>
      <c r="AC508" s="50" t="s">
        <v>4949</v>
      </c>
      <c r="AD508" s="50">
        <v>2168.2600000000002</v>
      </c>
      <c r="AE508" s="50">
        <v>2159.5500000000002</v>
      </c>
      <c r="AF508" s="50">
        <v>2050.0500000000002</v>
      </c>
      <c r="AG508" s="50">
        <v>1650.78</v>
      </c>
      <c r="AH508" s="50">
        <v>1514.36</v>
      </c>
      <c r="AI508" s="50" t="s">
        <v>4949</v>
      </c>
      <c r="AJ508" s="59">
        <v>314.69666182873732</v>
      </c>
      <c r="AK508" s="59">
        <v>313.43251088534112</v>
      </c>
      <c r="AL508" s="59">
        <v>297.53991291727147</v>
      </c>
      <c r="AM508" s="59">
        <v>239.59071117561683</v>
      </c>
      <c r="AN508" s="59">
        <v>219.7910014513788</v>
      </c>
      <c r="AO508" s="59" t="s">
        <v>5557</v>
      </c>
      <c r="AP508" s="50">
        <v>2475.4699999999998</v>
      </c>
      <c r="AQ508" s="50">
        <v>2475.4699999999998</v>
      </c>
      <c r="AR508" s="50">
        <v>2475.4699999999998</v>
      </c>
      <c r="AS508" s="50">
        <v>2475.4699999999998</v>
      </c>
      <c r="AT508" s="50">
        <v>2475.4699999999998</v>
      </c>
      <c r="AU508" s="50">
        <v>2475.4699999999998</v>
      </c>
      <c r="AV508" s="50">
        <v>23888.84</v>
      </c>
      <c r="AW508" s="50">
        <v>23928.19</v>
      </c>
      <c r="AX508" s="50">
        <v>23951.74</v>
      </c>
      <c r="AY508" s="50">
        <v>23950.19</v>
      </c>
      <c r="AZ508" s="50">
        <v>23705.38</v>
      </c>
      <c r="BA508" s="50" t="s">
        <v>4949</v>
      </c>
      <c r="BB508" s="59">
        <v>3467.1756168359943</v>
      </c>
      <c r="BC508" s="59">
        <v>3472.8867924528304</v>
      </c>
      <c r="BD508" s="59">
        <v>3476.3047895500731</v>
      </c>
      <c r="BE508" s="59">
        <v>3476.0798258345426</v>
      </c>
      <c r="BF508" s="59">
        <v>3440.5486211901311</v>
      </c>
      <c r="BG508" s="59" t="s">
        <v>5557</v>
      </c>
      <c r="BH508" s="50">
        <v>2475.4699999999998</v>
      </c>
      <c r="BI508" s="50">
        <v>2475.4699999999998</v>
      </c>
      <c r="BJ508" s="50">
        <v>2475.4699999999998</v>
      </c>
      <c r="BK508" s="50">
        <v>2475.4699999999998</v>
      </c>
      <c r="BL508" s="50">
        <v>2475.4699999999998</v>
      </c>
      <c r="BM508" s="50">
        <v>2475.4699999999998</v>
      </c>
      <c r="BN508" s="50">
        <v>503.13</v>
      </c>
      <c r="BO508" s="50">
        <v>998.99</v>
      </c>
      <c r="BP508" s="50">
        <v>1500</v>
      </c>
      <c r="BQ508" s="50">
        <v>1500</v>
      </c>
      <c r="BR508" s="50">
        <v>1500</v>
      </c>
      <c r="BS508" s="50" t="s">
        <v>4949</v>
      </c>
      <c r="BT508" s="59">
        <v>73.023222060957906</v>
      </c>
      <c r="BU508" s="59">
        <v>144.9912917271408</v>
      </c>
      <c r="BV508" s="59">
        <v>217.7068214804064</v>
      </c>
      <c r="BW508" s="59">
        <v>217.7068214804064</v>
      </c>
      <c r="BX508" s="59">
        <v>217.7068214804064</v>
      </c>
      <c r="BY508" s="59" t="s">
        <v>5557</v>
      </c>
      <c r="BZ508" s="50">
        <v>2475.4699999999998</v>
      </c>
      <c r="CA508" s="50">
        <v>2475.4699999999998</v>
      </c>
      <c r="CB508" s="50">
        <v>2475.4699999999998</v>
      </c>
      <c r="CC508" s="50">
        <v>2475.4699999999998</v>
      </c>
      <c r="CD508" s="50">
        <v>2475.4699999999998</v>
      </c>
      <c r="CE508" s="50">
        <v>2475.4699999999998</v>
      </c>
      <c r="CF508" s="50">
        <v>2565.08</v>
      </c>
      <c r="CG508" s="50">
        <v>2451.4299999999998</v>
      </c>
      <c r="CH508" s="50">
        <v>1373.14</v>
      </c>
      <c r="CI508" s="50">
        <v>2224.94</v>
      </c>
      <c r="CJ508" s="50">
        <v>1556</v>
      </c>
      <c r="CK508" s="50" t="s">
        <v>4949</v>
      </c>
      <c r="CL508" s="50">
        <v>18.30682201958798</v>
      </c>
      <c r="CM508" s="50">
        <v>18.233282674772038</v>
      </c>
      <c r="CN508" s="50">
        <v>17.308763931104359</v>
      </c>
      <c r="CO508" s="50">
        <v>13.937689969604863</v>
      </c>
      <c r="CP508" s="50">
        <v>12.785883147585274</v>
      </c>
      <c r="CQ508" s="50" t="s">
        <v>4949</v>
      </c>
      <c r="CR508" s="50">
        <v>201.69571090847688</v>
      </c>
      <c r="CS508" s="50">
        <v>202.02794663964875</v>
      </c>
      <c r="CT508" s="50">
        <v>202.22678149273895</v>
      </c>
      <c r="CU508" s="50">
        <v>202.21369469773725</v>
      </c>
      <c r="CV508" s="50">
        <v>200.1467409658899</v>
      </c>
      <c r="CW508" s="50" t="s">
        <v>4949</v>
      </c>
      <c r="CX508" s="50">
        <v>4.2479736575481253</v>
      </c>
      <c r="CY508" s="50">
        <v>8.4345660249915575</v>
      </c>
      <c r="CZ508" s="50">
        <v>12.664640324214792</v>
      </c>
      <c r="DA508" s="50">
        <v>12.664640324214792</v>
      </c>
      <c r="DB508" s="50">
        <v>12.664640324214792</v>
      </c>
      <c r="DC508" s="50" t="s">
        <v>4949</v>
      </c>
      <c r="DD508" s="50">
        <v>21.657210401891252</v>
      </c>
      <c r="DE508" s="50">
        <v>20.697652819993245</v>
      </c>
      <c r="DF508" s="50">
        <v>11.593549476528201</v>
      </c>
      <c r="DG508" s="50">
        <v>18.785376561972306</v>
      </c>
      <c r="DH508" s="50">
        <v>13.137453562985478</v>
      </c>
      <c r="DI508" s="50" t="s">
        <v>4949</v>
      </c>
      <c r="DJ508" s="50">
        <v>7.9179295840904684</v>
      </c>
      <c r="DK508" s="50">
        <v>7.9498645551156493</v>
      </c>
      <c r="DL508" s="50">
        <v>8.3744933050413408</v>
      </c>
      <c r="DM508" s="50">
        <v>10.400010903936321</v>
      </c>
      <c r="DN508" s="50">
        <v>11.336888190390662</v>
      </c>
      <c r="DO508" s="50" t="s">
        <v>4949</v>
      </c>
      <c r="DP508" s="50">
        <v>0.71866737773788936</v>
      </c>
      <c r="DQ508" s="50">
        <v>0.71748552648570585</v>
      </c>
      <c r="DR508" s="50">
        <v>0.71678007526801812</v>
      </c>
      <c r="DS508" s="50">
        <v>0.71682646358964175</v>
      </c>
      <c r="DT508" s="50">
        <v>0.72422926778646879</v>
      </c>
      <c r="DU508" s="50" t="s">
        <v>4949</v>
      </c>
      <c r="DV508" s="58">
        <v>2.9306045562329734E-2</v>
      </c>
      <c r="DW508" s="58">
        <v>5.8188632075828875E-2</v>
      </c>
      <c r="DX508" s="58">
        <v>8.7371193018692186E-2</v>
      </c>
      <c r="DY508" s="58">
        <v>8.7371193018692186E-2</v>
      </c>
      <c r="DZ508" s="58">
        <v>8.7371193018692186E-2</v>
      </c>
      <c r="EA508" s="58" t="s">
        <v>4949</v>
      </c>
      <c r="EB508" s="60">
        <v>9.0764557843746291E-2</v>
      </c>
      <c r="EC508" s="60">
        <v>9.0251289378762048E-2</v>
      </c>
      <c r="ED508" s="60">
        <v>8.5590858952209734E-2</v>
      </c>
      <c r="EE508" s="60">
        <v>6.8925549233638653E-2</v>
      </c>
      <c r="EF508" s="60">
        <v>6.3882544806284469E-2</v>
      </c>
      <c r="EG508" s="60" t="s">
        <v>4949</v>
      </c>
      <c r="EH508" s="60">
        <v>3.5054885366735844E-2</v>
      </c>
      <c r="EI508" s="60">
        <v>-2.0120710342504511E-2</v>
      </c>
      <c r="EJ508" s="60">
        <v>-4.0753793899928836E-2</v>
      </c>
      <c r="EK508" s="60">
        <v>1.0928961748633892E-2</v>
      </c>
      <c r="EL508" s="60" t="s">
        <v>4949</v>
      </c>
      <c r="EM508" s="60">
        <v>-4.0170459262265368E-3</v>
      </c>
      <c r="EN508" s="60">
        <v>-5.0705007987775219E-2</v>
      </c>
      <c r="EO508" s="60">
        <v>-0.19476110338772235</v>
      </c>
      <c r="EP508" s="60">
        <v>-8.2639721828469015E-2</v>
      </c>
      <c r="EQ508" s="60" t="s">
        <v>4949</v>
      </c>
    </row>
    <row r="509" spans="1:147" ht="15" thickBot="1">
      <c r="A509" s="17" t="s">
        <v>4284</v>
      </c>
      <c r="B509" s="17" t="s">
        <v>4285</v>
      </c>
      <c r="C509" s="17" t="s">
        <v>4286</v>
      </c>
      <c r="D509" s="17" t="s">
        <v>5764</v>
      </c>
      <c r="E509" s="19" t="s">
        <v>5588</v>
      </c>
      <c r="F509" s="18" t="s">
        <v>3011</v>
      </c>
      <c r="G509" s="18" t="s">
        <v>2086</v>
      </c>
      <c r="H509" s="19" t="s">
        <v>3</v>
      </c>
      <c r="I509" s="18" t="s">
        <v>5726</v>
      </c>
      <c r="J509" s="18">
        <v>475</v>
      </c>
      <c r="K509" s="24">
        <v>1030</v>
      </c>
      <c r="L509" s="24" t="s">
        <v>864</v>
      </c>
      <c r="M509" s="24" t="s">
        <v>864</v>
      </c>
      <c r="N509" s="24">
        <v>332.92</v>
      </c>
      <c r="O509" s="24">
        <v>332.92</v>
      </c>
      <c r="P509" s="25">
        <v>5.5000000000000005E-3</v>
      </c>
      <c r="Q509" s="25">
        <v>-3.8100000000000002E-2</v>
      </c>
      <c r="R509" s="26">
        <v>4741.2700000000004</v>
      </c>
      <c r="S509" s="26">
        <v>4652.08</v>
      </c>
      <c r="T509" s="26">
        <v>1578464.87</v>
      </c>
      <c r="U509" s="26">
        <v>1578464.87</v>
      </c>
      <c r="V509" s="26">
        <v>1548770.81</v>
      </c>
      <c r="W509" s="26">
        <v>1548770.81</v>
      </c>
      <c r="X509" s="50">
        <v>35819</v>
      </c>
      <c r="Y509" s="50">
        <v>51574</v>
      </c>
      <c r="Z509" s="50">
        <v>63887</v>
      </c>
      <c r="AA509" s="50">
        <v>99445.89</v>
      </c>
      <c r="AB509" s="50">
        <v>124573.24</v>
      </c>
      <c r="AC509" s="50">
        <v>155063.71</v>
      </c>
      <c r="AD509" s="50">
        <v>18378</v>
      </c>
      <c r="AE509" s="50">
        <v>23733</v>
      </c>
      <c r="AF509" s="50">
        <v>33728</v>
      </c>
      <c r="AG509" s="50">
        <v>52875.96</v>
      </c>
      <c r="AH509" s="50">
        <v>66916.740000000005</v>
      </c>
      <c r="AI509" s="50">
        <v>83092.05</v>
      </c>
      <c r="AJ509" s="59">
        <v>18378</v>
      </c>
      <c r="AK509" s="59">
        <v>23733</v>
      </c>
      <c r="AL509" s="59">
        <v>33728</v>
      </c>
      <c r="AM509" s="59">
        <v>52875.96</v>
      </c>
      <c r="AN509" s="59">
        <v>66916.740000000005</v>
      </c>
      <c r="AO509" s="59">
        <v>83092.05</v>
      </c>
      <c r="AP509" s="50">
        <v>1578464.87</v>
      </c>
      <c r="AQ509" s="50">
        <v>1578464.87</v>
      </c>
      <c r="AR509" s="50">
        <v>1578464.87</v>
      </c>
      <c r="AS509" s="50">
        <v>1578464.87</v>
      </c>
      <c r="AT509" s="50">
        <v>1578464.87</v>
      </c>
      <c r="AU509" s="50">
        <v>1578464.87</v>
      </c>
      <c r="AV509" s="50">
        <v>23988</v>
      </c>
      <c r="AW509" s="50">
        <v>67678</v>
      </c>
      <c r="AX509" s="50">
        <v>81292.41</v>
      </c>
      <c r="AY509" s="50">
        <v>105128.68</v>
      </c>
      <c r="AZ509" s="50">
        <v>136767.65</v>
      </c>
      <c r="BA509" s="50">
        <v>177628.2</v>
      </c>
      <c r="BB509" s="59">
        <v>23988</v>
      </c>
      <c r="BC509" s="59">
        <v>67678</v>
      </c>
      <c r="BD509" s="59">
        <v>81292.41</v>
      </c>
      <c r="BE509" s="59">
        <v>105128.68</v>
      </c>
      <c r="BF509" s="59">
        <v>136767.65</v>
      </c>
      <c r="BG509" s="59">
        <v>177628.2</v>
      </c>
      <c r="BH509" s="50">
        <v>1578464.87</v>
      </c>
      <c r="BI509" s="50">
        <v>1578464.87</v>
      </c>
      <c r="BJ509" s="50">
        <v>1578464.87</v>
      </c>
      <c r="BK509" s="50">
        <v>1578464.87</v>
      </c>
      <c r="BL509" s="50">
        <v>1578464.87</v>
      </c>
      <c r="BM509" s="50">
        <v>1578464.87</v>
      </c>
      <c r="BN509" s="50">
        <v>7645</v>
      </c>
      <c r="BO509" s="50">
        <v>9756.64</v>
      </c>
      <c r="BP509" s="50">
        <v>11167.52</v>
      </c>
      <c r="BQ509" s="50">
        <v>21441.93</v>
      </c>
      <c r="BR509" s="50">
        <v>28953.17</v>
      </c>
      <c r="BS509" s="50">
        <v>37525.94</v>
      </c>
      <c r="BT509" s="59">
        <v>7645</v>
      </c>
      <c r="BU509" s="59">
        <v>9756.64</v>
      </c>
      <c r="BV509" s="59">
        <v>11167.52</v>
      </c>
      <c r="BW509" s="59">
        <v>21441.93</v>
      </c>
      <c r="BX509" s="59">
        <v>28953.17</v>
      </c>
      <c r="BY509" s="59">
        <v>37525.94</v>
      </c>
      <c r="BZ509" s="50">
        <v>1578464.87</v>
      </c>
      <c r="CA509" s="50">
        <v>1578464.87</v>
      </c>
      <c r="CB509" s="50">
        <v>1578464.87</v>
      </c>
      <c r="CC509" s="50">
        <v>1578464.87</v>
      </c>
      <c r="CD509" s="50">
        <v>1578464.87</v>
      </c>
      <c r="CE509" s="50">
        <v>1578464.87</v>
      </c>
      <c r="CF509" s="50">
        <v>18085</v>
      </c>
      <c r="CG509" s="50">
        <v>19962</v>
      </c>
      <c r="CH509" s="50">
        <v>27537</v>
      </c>
      <c r="CI509" s="50">
        <v>54771.56</v>
      </c>
      <c r="CJ509" s="50">
        <v>66558.87</v>
      </c>
      <c r="CK509" s="50">
        <v>83444.509999999995</v>
      </c>
      <c r="CL509" s="50">
        <v>3.8761766362177217</v>
      </c>
      <c r="CM509" s="50">
        <v>5.0056208568590268</v>
      </c>
      <c r="CN509" s="50">
        <v>7.113705821436028</v>
      </c>
      <c r="CO509" s="50">
        <v>11.152277765240115</v>
      </c>
      <c r="CP509" s="50">
        <v>14.113674184343013</v>
      </c>
      <c r="CQ509" s="50">
        <v>17.525272764470277</v>
      </c>
      <c r="CR509" s="50">
        <v>5.0594039149848031</v>
      </c>
      <c r="CS509" s="50">
        <v>14.274234540534497</v>
      </c>
      <c r="CT509" s="50">
        <v>17.145703577311565</v>
      </c>
      <c r="CU509" s="50">
        <v>22.17310551814176</v>
      </c>
      <c r="CV509" s="50">
        <v>28.846205763434689</v>
      </c>
      <c r="CW509" s="50">
        <v>37.464265903439376</v>
      </c>
      <c r="CX509" s="50">
        <v>1.6124371740061205</v>
      </c>
      <c r="CY509" s="50">
        <v>2.0578115146363736</v>
      </c>
      <c r="CZ509" s="50">
        <v>2.3553857932579243</v>
      </c>
      <c r="DA509" s="50">
        <v>4.5224022255640364</v>
      </c>
      <c r="DB509" s="50">
        <v>6.1066275491587687</v>
      </c>
      <c r="DC509" s="50">
        <v>7.9147443617427395</v>
      </c>
      <c r="DD509" s="50">
        <v>3.8143788478614375</v>
      </c>
      <c r="DE509" s="50">
        <v>4.2102643384578391</v>
      </c>
      <c r="DF509" s="50">
        <v>5.8079375357235508</v>
      </c>
      <c r="DG509" s="50">
        <v>11.552086255370394</v>
      </c>
      <c r="DH509" s="50">
        <v>14.038194407827437</v>
      </c>
      <c r="DI509" s="50">
        <v>17.599611496497772</v>
      </c>
      <c r="DJ509" s="50">
        <v>85.888827402328872</v>
      </c>
      <c r="DK509" s="50">
        <v>66.50928538322168</v>
      </c>
      <c r="DL509" s="50">
        <v>46.799836041271348</v>
      </c>
      <c r="DM509" s="50">
        <v>29.852221501037526</v>
      </c>
      <c r="DN509" s="50">
        <v>23.588490264170073</v>
      </c>
      <c r="DO509" s="50">
        <v>18.996581141035755</v>
      </c>
      <c r="DP509" s="50">
        <v>65.802270718692682</v>
      </c>
      <c r="DQ509" s="50">
        <v>23.32316070214841</v>
      </c>
      <c r="DR509" s="50">
        <v>19.41712479676762</v>
      </c>
      <c r="DS509" s="50">
        <v>15.014598014547508</v>
      </c>
      <c r="DT509" s="50">
        <v>11.541215119218618</v>
      </c>
      <c r="DU509" s="50">
        <v>8.8863416394468899</v>
      </c>
      <c r="DV509" s="58">
        <v>4.8433133643322702E-3</v>
      </c>
      <c r="DW509" s="58">
        <v>6.1810941665112881E-3</v>
      </c>
      <c r="DX509" s="58">
        <v>7.0749246386459016E-3</v>
      </c>
      <c r="DY509" s="58">
        <v>1.3584040042652326E-2</v>
      </c>
      <c r="DZ509" s="58">
        <v>1.8342612845099301E-2</v>
      </c>
      <c r="EA509" s="58">
        <v>2.3773693487394495E-2</v>
      </c>
      <c r="EB509" s="60">
        <v>0.76613306653326663</v>
      </c>
      <c r="EC509" s="60">
        <v>0.35067525636100355</v>
      </c>
      <c r="ED509" s="60">
        <v>0.41489728253843133</v>
      </c>
      <c r="EE509" s="60">
        <v>0.50296417685449868</v>
      </c>
      <c r="EF509" s="60">
        <v>0.48927315779718383</v>
      </c>
      <c r="EG509" s="60">
        <v>0.46778636500285425</v>
      </c>
      <c r="EH509" s="60">
        <v>0.43985035874815037</v>
      </c>
      <c r="EI509" s="60">
        <v>0.23874432853763516</v>
      </c>
      <c r="EJ509" s="60">
        <v>0.55659038615054701</v>
      </c>
      <c r="EK509" s="60">
        <v>0.25267358962748498</v>
      </c>
      <c r="EL509" s="60">
        <v>0.24475938813183307</v>
      </c>
      <c r="EM509" s="60">
        <v>0.29138099902056802</v>
      </c>
      <c r="EN509" s="60">
        <v>0.42114355538701376</v>
      </c>
      <c r="EO509" s="60">
        <v>0.56771703036053123</v>
      </c>
      <c r="EP509" s="60">
        <v>0.26554184548138715</v>
      </c>
      <c r="EQ509" s="60">
        <v>0.24172292314299826</v>
      </c>
    </row>
    <row r="510" spans="1:147" ht="15" thickBot="1">
      <c r="A510" s="17" t="s">
        <v>5180</v>
      </c>
      <c r="B510" s="17" t="s">
        <v>5181</v>
      </c>
      <c r="C510" s="17" t="s">
        <v>5170</v>
      </c>
      <c r="D510" s="17" t="s">
        <v>5759</v>
      </c>
      <c r="E510" s="19" t="s">
        <v>5588</v>
      </c>
      <c r="F510" s="18" t="s">
        <v>3009</v>
      </c>
      <c r="G510" s="18" t="s">
        <v>1835</v>
      </c>
      <c r="H510" s="19" t="s">
        <v>3</v>
      </c>
      <c r="I510" s="18" t="s">
        <v>5726</v>
      </c>
      <c r="J510" s="18">
        <v>204</v>
      </c>
      <c r="K510" s="24" t="s">
        <v>2186</v>
      </c>
      <c r="L510" s="24" t="s">
        <v>864</v>
      </c>
      <c r="M510" s="24" t="s">
        <v>4</v>
      </c>
      <c r="N510" s="24">
        <v>162.51</v>
      </c>
      <c r="O510" s="24">
        <v>162.51</v>
      </c>
      <c r="P510" s="25">
        <v>-3.49E-2</v>
      </c>
      <c r="Q510" s="25">
        <v>0.10869999999999999</v>
      </c>
      <c r="R510" s="26">
        <v>2387.41</v>
      </c>
      <c r="S510" s="26">
        <v>0</v>
      </c>
      <c r="T510" s="26">
        <v>387977.65</v>
      </c>
      <c r="U510" s="26">
        <v>387977.65</v>
      </c>
      <c r="V510" s="26">
        <v>0</v>
      </c>
      <c r="W510" s="26">
        <v>0</v>
      </c>
      <c r="X510" s="50">
        <v>868687</v>
      </c>
      <c r="Y510" s="50">
        <v>941168</v>
      </c>
      <c r="Z510" s="50">
        <v>996347</v>
      </c>
      <c r="AA510" s="50">
        <v>1045287.13</v>
      </c>
      <c r="AB510" s="50">
        <v>1197688.9099999999</v>
      </c>
      <c r="AC510" s="50" t="s">
        <v>4949</v>
      </c>
      <c r="AD510" s="50">
        <v>143991</v>
      </c>
      <c r="AE510" s="50">
        <v>158359</v>
      </c>
      <c r="AF510" s="50">
        <v>157940</v>
      </c>
      <c r="AG510" s="50">
        <v>95362.89</v>
      </c>
      <c r="AH510" s="50">
        <v>134187.93</v>
      </c>
      <c r="AI510" s="50" t="s">
        <v>4949</v>
      </c>
      <c r="AJ510" s="59">
        <v>20898.54862119013</v>
      </c>
      <c r="AK510" s="59">
        <v>22983.889695210451</v>
      </c>
      <c r="AL510" s="59">
        <v>22923.076923076926</v>
      </c>
      <c r="AM510" s="59">
        <v>13840.767779390422</v>
      </c>
      <c r="AN510" s="59">
        <v>19475.751814223513</v>
      </c>
      <c r="AO510" s="59" t="s">
        <v>5557</v>
      </c>
      <c r="AP510" s="50">
        <v>387977.65</v>
      </c>
      <c r="AQ510" s="50">
        <v>387977.65</v>
      </c>
      <c r="AR510" s="50">
        <v>387977.65</v>
      </c>
      <c r="AS510" s="50">
        <v>387977.65</v>
      </c>
      <c r="AT510" s="50">
        <v>387977.65</v>
      </c>
      <c r="AU510" s="50">
        <v>387977.65</v>
      </c>
      <c r="AV510" s="50">
        <v>999515</v>
      </c>
      <c r="AW510" s="50">
        <v>997272</v>
      </c>
      <c r="AX510" s="50">
        <v>1021571</v>
      </c>
      <c r="AY510" s="50">
        <v>1122990.53</v>
      </c>
      <c r="AZ510" s="50">
        <v>1233885.2</v>
      </c>
      <c r="BA510" s="50" t="s">
        <v>4949</v>
      </c>
      <c r="BB510" s="59">
        <v>145067.48911465894</v>
      </c>
      <c r="BC510" s="59">
        <v>144741.94484760522</v>
      </c>
      <c r="BD510" s="59">
        <v>148268.65021770683</v>
      </c>
      <c r="BE510" s="59">
        <v>162988.46589259797</v>
      </c>
      <c r="BF510" s="59">
        <v>179083.48330914369</v>
      </c>
      <c r="BG510" s="59" t="s">
        <v>5557</v>
      </c>
      <c r="BH510" s="50">
        <v>387977.65</v>
      </c>
      <c r="BI510" s="50">
        <v>387977.65</v>
      </c>
      <c r="BJ510" s="50">
        <v>387977.65</v>
      </c>
      <c r="BK510" s="50">
        <v>387977.65</v>
      </c>
      <c r="BL510" s="50">
        <v>387977.65</v>
      </c>
      <c r="BM510" s="50">
        <v>387977.65</v>
      </c>
      <c r="BN510" s="50" t="s">
        <v>4949</v>
      </c>
      <c r="BO510" s="50" t="s">
        <v>4949</v>
      </c>
      <c r="BP510" s="50" t="s">
        <v>4949</v>
      </c>
      <c r="BQ510" s="50" t="s">
        <v>4949</v>
      </c>
      <c r="BR510" s="50" t="s">
        <v>4949</v>
      </c>
      <c r="BS510" s="50" t="s">
        <v>4949</v>
      </c>
      <c r="BT510" s="59" t="s">
        <v>5557</v>
      </c>
      <c r="BU510" s="59" t="s">
        <v>5557</v>
      </c>
      <c r="BV510" s="59" t="s">
        <v>5557</v>
      </c>
      <c r="BW510" s="59" t="s">
        <v>5557</v>
      </c>
      <c r="BX510" s="59" t="s">
        <v>5557</v>
      </c>
      <c r="BY510" s="59" t="s">
        <v>5557</v>
      </c>
      <c r="BZ510" s="50">
        <v>387977.65</v>
      </c>
      <c r="CA510" s="50">
        <v>387977.65</v>
      </c>
      <c r="CB510" s="50">
        <v>387977.65</v>
      </c>
      <c r="CC510" s="50">
        <v>387977.65</v>
      </c>
      <c r="CD510" s="50">
        <v>387977.65</v>
      </c>
      <c r="CE510" s="50">
        <v>387977.65</v>
      </c>
      <c r="CF510" s="50">
        <v>199752</v>
      </c>
      <c r="CG510" s="50">
        <v>182593</v>
      </c>
      <c r="CH510" s="50">
        <v>163509</v>
      </c>
      <c r="CI510" s="50">
        <v>210466.28</v>
      </c>
      <c r="CJ510" s="50">
        <v>246485.69</v>
      </c>
      <c r="CK510" s="50" t="s">
        <v>4949</v>
      </c>
      <c r="CL510" s="50">
        <v>60.312640057635683</v>
      </c>
      <c r="CM510" s="50">
        <v>66.330877394331097</v>
      </c>
      <c r="CN510" s="50">
        <v>66.155373396274626</v>
      </c>
      <c r="CO510" s="50">
        <v>39.94407747307752</v>
      </c>
      <c r="CP510" s="50">
        <v>56.20648736496873</v>
      </c>
      <c r="CQ510" s="50" t="s">
        <v>4949</v>
      </c>
      <c r="CR510" s="50">
        <v>418.660808156119</v>
      </c>
      <c r="CS510" s="50">
        <v>417.72129630017469</v>
      </c>
      <c r="CT510" s="50">
        <v>427.89927159557851</v>
      </c>
      <c r="CU510" s="50">
        <v>470.38025726624255</v>
      </c>
      <c r="CV510" s="50">
        <v>516.83003757209701</v>
      </c>
      <c r="CW510" s="50" t="s">
        <v>4949</v>
      </c>
      <c r="CX510" s="50" t="s">
        <v>4949</v>
      </c>
      <c r="CY510" s="50" t="s">
        <v>4949</v>
      </c>
      <c r="CZ510" s="50" t="s">
        <v>4949</v>
      </c>
      <c r="DA510" s="50" t="s">
        <v>4949</v>
      </c>
      <c r="DB510" s="50" t="s">
        <v>4949</v>
      </c>
      <c r="DC510" s="50" t="s">
        <v>4949</v>
      </c>
      <c r="DD510" s="50">
        <v>83.668913173690328</v>
      </c>
      <c r="DE510" s="50">
        <v>76.481626532518504</v>
      </c>
      <c r="DF510" s="50">
        <v>68.488026773784142</v>
      </c>
      <c r="DG510" s="50">
        <v>88.156738892775024</v>
      </c>
      <c r="DH510" s="50">
        <v>103.24397150049636</v>
      </c>
      <c r="DI510" s="50" t="s">
        <v>4949</v>
      </c>
      <c r="DJ510" s="50">
        <v>18.686872096172678</v>
      </c>
      <c r="DK510" s="50">
        <v>16.991401814863696</v>
      </c>
      <c r="DL510" s="50">
        <v>17.036478409522601</v>
      </c>
      <c r="DM510" s="50">
        <v>28.215812251495315</v>
      </c>
      <c r="DN510" s="50">
        <v>20.052037467155206</v>
      </c>
      <c r="DO510" s="50" t="s">
        <v>4949</v>
      </c>
      <c r="DP510" s="50">
        <v>2.6920470428157657</v>
      </c>
      <c r="DQ510" s="50">
        <v>2.6981018217697881</v>
      </c>
      <c r="DR510" s="50">
        <v>2.633925003744233</v>
      </c>
      <c r="DS510" s="50">
        <v>2.3960499470997321</v>
      </c>
      <c r="DT510" s="50">
        <v>2.1807064384920087</v>
      </c>
      <c r="DU510" s="50" t="s">
        <v>4949</v>
      </c>
      <c r="DV510" s="58" t="s">
        <v>4949</v>
      </c>
      <c r="DW510" s="58" t="s">
        <v>4949</v>
      </c>
      <c r="DX510" s="58" t="s">
        <v>4949</v>
      </c>
      <c r="DY510" s="58" t="s">
        <v>4949</v>
      </c>
      <c r="DZ510" s="58" t="s">
        <v>4949</v>
      </c>
      <c r="EA510" s="58" t="s">
        <v>4949</v>
      </c>
      <c r="EB510" s="60">
        <v>0.14406086952171804</v>
      </c>
      <c r="EC510" s="60">
        <v>0.15879218508090071</v>
      </c>
      <c r="ED510" s="60">
        <v>0.15460501521675929</v>
      </c>
      <c r="EE510" s="60">
        <v>8.4918694728440852E-2</v>
      </c>
      <c r="EF510" s="60">
        <v>0.10875236205118596</v>
      </c>
      <c r="EG510" s="60" t="s">
        <v>4949</v>
      </c>
      <c r="EH510" s="60">
        <v>8.3437417619925291E-2</v>
      </c>
      <c r="EI510" s="60">
        <v>5.8628215153936347E-2</v>
      </c>
      <c r="EJ510" s="60">
        <v>4.9119563766438779E-2</v>
      </c>
      <c r="EK510" s="60">
        <v>0.14579896339104437</v>
      </c>
      <c r="EL510" s="60" t="s">
        <v>4949</v>
      </c>
      <c r="EM510" s="60">
        <v>9.9784014278670119E-2</v>
      </c>
      <c r="EN510" s="60">
        <v>-2.6458868772851751E-3</v>
      </c>
      <c r="EO510" s="60">
        <v>-0.39620811700645819</v>
      </c>
      <c r="EP510" s="60">
        <v>0.40712943997397733</v>
      </c>
      <c r="EQ510" s="60" t="s">
        <v>4949</v>
      </c>
    </row>
    <row r="511" spans="1:147" ht="15" thickBot="1">
      <c r="A511" s="17" t="s">
        <v>5527</v>
      </c>
      <c r="B511" s="17" t="s">
        <v>5528</v>
      </c>
      <c r="C511" s="17" t="s">
        <v>5529</v>
      </c>
      <c r="D511" s="17" t="s">
        <v>5669</v>
      </c>
      <c r="E511" s="19" t="s">
        <v>5588</v>
      </c>
      <c r="F511" s="18" t="s">
        <v>4936</v>
      </c>
      <c r="G511" s="18" t="s">
        <v>4937</v>
      </c>
      <c r="H511" s="19" t="s">
        <v>3</v>
      </c>
      <c r="I511" s="18" t="s">
        <v>5726</v>
      </c>
      <c r="J511" s="18">
        <v>62</v>
      </c>
      <c r="K511" s="24">
        <v>1231</v>
      </c>
      <c r="L511" s="24" t="s">
        <v>864</v>
      </c>
      <c r="M511" s="24" t="s">
        <v>864</v>
      </c>
      <c r="N511" s="24">
        <v>56.53</v>
      </c>
      <c r="O511" s="24">
        <v>56.53</v>
      </c>
      <c r="P511" s="25">
        <v>4.6300000000000001E-2</v>
      </c>
      <c r="Q511" s="25">
        <v>2.7799999999999998E-2</v>
      </c>
      <c r="R511" s="26">
        <v>7302.5</v>
      </c>
      <c r="S511" s="26">
        <v>6714.08</v>
      </c>
      <c r="T511" s="26">
        <v>412810.07</v>
      </c>
      <c r="U511" s="26">
        <v>412810.07</v>
      </c>
      <c r="V511" s="26">
        <v>379547.06</v>
      </c>
      <c r="W511" s="26">
        <v>379547.06</v>
      </c>
      <c r="X511" s="50">
        <v>98581</v>
      </c>
      <c r="Y511" s="50">
        <v>105856</v>
      </c>
      <c r="Z511" s="50">
        <v>113097</v>
      </c>
      <c r="AA511" s="50">
        <v>120283.32</v>
      </c>
      <c r="AB511" s="50">
        <v>126323.42</v>
      </c>
      <c r="AC511" s="50" t="s">
        <v>4949</v>
      </c>
      <c r="AD511" s="50">
        <v>24866</v>
      </c>
      <c r="AE511" s="50">
        <v>25344</v>
      </c>
      <c r="AF511" s="50">
        <v>29055</v>
      </c>
      <c r="AG511" s="50">
        <v>32442.65</v>
      </c>
      <c r="AH511" s="50">
        <v>34247.760000000002</v>
      </c>
      <c r="AI511" s="50" t="s">
        <v>4949</v>
      </c>
      <c r="AJ511" s="59">
        <v>24866</v>
      </c>
      <c r="AK511" s="59">
        <v>25344</v>
      </c>
      <c r="AL511" s="59">
        <v>29055</v>
      </c>
      <c r="AM511" s="59">
        <v>32442.65</v>
      </c>
      <c r="AN511" s="59">
        <v>34247.760000000002</v>
      </c>
      <c r="AO511" s="59" t="s">
        <v>4949</v>
      </c>
      <c r="AP511" s="50">
        <v>412810.07</v>
      </c>
      <c r="AQ511" s="50">
        <v>412810.07</v>
      </c>
      <c r="AR511" s="50">
        <v>412810.07</v>
      </c>
      <c r="AS511" s="50">
        <v>412810.07</v>
      </c>
      <c r="AT511" s="50">
        <v>412810.07</v>
      </c>
      <c r="AU511" s="50">
        <v>412810.07</v>
      </c>
      <c r="AV511" s="50">
        <v>291646</v>
      </c>
      <c r="AW511" s="50">
        <v>293963</v>
      </c>
      <c r="AX511" s="50">
        <v>303243</v>
      </c>
      <c r="AY511" s="50">
        <v>297602.56</v>
      </c>
      <c r="AZ511" s="50">
        <v>293659.98</v>
      </c>
      <c r="BA511" s="50" t="s">
        <v>4949</v>
      </c>
      <c r="BB511" s="59">
        <v>291646</v>
      </c>
      <c r="BC511" s="59">
        <v>293963</v>
      </c>
      <c r="BD511" s="59">
        <v>303243</v>
      </c>
      <c r="BE511" s="59">
        <v>297602.56</v>
      </c>
      <c r="BF511" s="59">
        <v>293659.98</v>
      </c>
      <c r="BG511" s="59" t="s">
        <v>4949</v>
      </c>
      <c r="BH511" s="50">
        <v>412810.07</v>
      </c>
      <c r="BI511" s="50">
        <v>412810.07</v>
      </c>
      <c r="BJ511" s="50">
        <v>412810.07</v>
      </c>
      <c r="BK511" s="50">
        <v>412810.07</v>
      </c>
      <c r="BL511" s="50">
        <v>412810.07</v>
      </c>
      <c r="BM511" s="50">
        <v>412810.07</v>
      </c>
      <c r="BN511" s="50" t="s">
        <v>4949</v>
      </c>
      <c r="BO511" s="50" t="s">
        <v>4949</v>
      </c>
      <c r="BP511" s="50" t="s">
        <v>4949</v>
      </c>
      <c r="BQ511" s="50" t="s">
        <v>4949</v>
      </c>
      <c r="BR511" s="50" t="s">
        <v>4949</v>
      </c>
      <c r="BS511" s="50" t="s">
        <v>4949</v>
      </c>
      <c r="BT511" s="59" t="s">
        <v>4949</v>
      </c>
      <c r="BU511" s="59" t="s">
        <v>4949</v>
      </c>
      <c r="BV511" s="59" t="s">
        <v>4949</v>
      </c>
      <c r="BW511" s="59" t="s">
        <v>4949</v>
      </c>
      <c r="BX511" s="59" t="s">
        <v>4949</v>
      </c>
      <c r="BY511" s="59" t="s">
        <v>4949</v>
      </c>
      <c r="BZ511" s="50">
        <v>412810.07</v>
      </c>
      <c r="CA511" s="50">
        <v>412810.07</v>
      </c>
      <c r="CB511" s="50">
        <v>412810.07</v>
      </c>
      <c r="CC511" s="50">
        <v>412810.07</v>
      </c>
      <c r="CD511" s="50">
        <v>412810.07</v>
      </c>
      <c r="CE511" s="50">
        <v>412810.07</v>
      </c>
      <c r="CF511" s="50" t="s">
        <v>4949</v>
      </c>
      <c r="CG511" s="50" t="s">
        <v>4949</v>
      </c>
      <c r="CH511" s="50" t="s">
        <v>4949</v>
      </c>
      <c r="CI511" s="50" t="s">
        <v>4949</v>
      </c>
      <c r="CJ511" s="50" t="s">
        <v>4949</v>
      </c>
      <c r="CK511" s="50" t="s">
        <v>4949</v>
      </c>
      <c r="CL511" s="50">
        <v>3.4051352276617597</v>
      </c>
      <c r="CM511" s="50">
        <v>3.4705922629236561</v>
      </c>
      <c r="CN511" s="50">
        <v>3.9787743923313932</v>
      </c>
      <c r="CO511" s="50">
        <v>4.4426771653543309</v>
      </c>
      <c r="CP511" s="50">
        <v>4.6898678534748379</v>
      </c>
      <c r="CQ511" s="50" t="s">
        <v>4949</v>
      </c>
      <c r="CR511" s="50">
        <v>39.937829510441631</v>
      </c>
      <c r="CS511" s="50">
        <v>40.255118110236218</v>
      </c>
      <c r="CT511" s="50">
        <v>41.525915782266345</v>
      </c>
      <c r="CU511" s="50">
        <v>40.753517288599795</v>
      </c>
      <c r="CV511" s="50">
        <v>40.213622731941115</v>
      </c>
      <c r="CW511" s="50" t="s">
        <v>4949</v>
      </c>
      <c r="CX511" s="50" t="s">
        <v>4949</v>
      </c>
      <c r="CY511" s="50" t="s">
        <v>4949</v>
      </c>
      <c r="CZ511" s="50" t="s">
        <v>4949</v>
      </c>
      <c r="DA511" s="50" t="s">
        <v>4949</v>
      </c>
      <c r="DB511" s="50" t="s">
        <v>4949</v>
      </c>
      <c r="DC511" s="50" t="s">
        <v>4949</v>
      </c>
      <c r="DD511" s="50" t="s">
        <v>4949</v>
      </c>
      <c r="DE511" s="50" t="s">
        <v>4949</v>
      </c>
      <c r="DF511" s="50" t="s">
        <v>4949</v>
      </c>
      <c r="DG511" s="50" t="s">
        <v>4949</v>
      </c>
      <c r="DH511" s="50" t="s">
        <v>4949</v>
      </c>
      <c r="DI511" s="50" t="s">
        <v>4949</v>
      </c>
      <c r="DJ511" s="50">
        <v>16.601386230193839</v>
      </c>
      <c r="DK511" s="50">
        <v>16.288276120580807</v>
      </c>
      <c r="DL511" s="50">
        <v>14.207884013078644</v>
      </c>
      <c r="DM511" s="50">
        <v>12.724301806418403</v>
      </c>
      <c r="DN511" s="50">
        <v>12.053637084585969</v>
      </c>
      <c r="DO511" s="50" t="s">
        <v>4949</v>
      </c>
      <c r="DP511" s="50">
        <v>1.41544910610809</v>
      </c>
      <c r="DQ511" s="50">
        <v>1.404292615056997</v>
      </c>
      <c r="DR511" s="50">
        <v>1.3613177220908645</v>
      </c>
      <c r="DS511" s="50">
        <v>1.3871186793554464</v>
      </c>
      <c r="DT511" s="50">
        <v>1.4057416676252583</v>
      </c>
      <c r="DU511" s="50" t="s">
        <v>4949</v>
      </c>
      <c r="DV511" s="58" t="s">
        <v>4949</v>
      </c>
      <c r="DW511" s="58" t="s">
        <v>4949</v>
      </c>
      <c r="DX511" s="58" t="s">
        <v>4949</v>
      </c>
      <c r="DY511" s="58" t="s">
        <v>4949</v>
      </c>
      <c r="DZ511" s="58" t="s">
        <v>4949</v>
      </c>
      <c r="EA511" s="58" t="s">
        <v>4949</v>
      </c>
      <c r="EB511" s="60">
        <v>8.5260898486521325E-2</v>
      </c>
      <c r="EC511" s="60">
        <v>8.6214931811146298E-2</v>
      </c>
      <c r="ED511" s="60">
        <v>9.5814247979343292E-2</v>
      </c>
      <c r="EE511" s="60">
        <v>0.10901334316478999</v>
      </c>
      <c r="EF511" s="60">
        <v>0.11662385865448879</v>
      </c>
      <c r="EG511" s="60" t="s">
        <v>4949</v>
      </c>
      <c r="EH511" s="60">
        <v>7.3797182012760976E-2</v>
      </c>
      <c r="EI511" s="60">
        <v>6.8404247279322927E-2</v>
      </c>
      <c r="EJ511" s="60">
        <v>6.3541207989601833E-2</v>
      </c>
      <c r="EK511" s="60">
        <v>5.0215607617082769E-2</v>
      </c>
      <c r="EL511" s="60" t="s">
        <v>4949</v>
      </c>
      <c r="EM511" s="60">
        <v>1.9223035470119942E-2</v>
      </c>
      <c r="EN511" s="60">
        <v>0.14642518939393945</v>
      </c>
      <c r="EO511" s="60">
        <v>0.11659438995009475</v>
      </c>
      <c r="EP511" s="60">
        <v>5.564002940573598E-2</v>
      </c>
      <c r="EQ511" s="60" t="s">
        <v>4949</v>
      </c>
    </row>
    <row r="512" spans="1:147" ht="15" thickBot="1">
      <c r="A512" s="17" t="s">
        <v>1858</v>
      </c>
      <c r="B512" s="17" t="s">
        <v>2905</v>
      </c>
      <c r="C512" s="17" t="s">
        <v>2906</v>
      </c>
      <c r="D512" s="17" t="s">
        <v>5760</v>
      </c>
      <c r="E512" s="19" t="s">
        <v>5588</v>
      </c>
      <c r="F512" s="18" t="s">
        <v>3033</v>
      </c>
      <c r="G512" s="18" t="s">
        <v>2828</v>
      </c>
      <c r="H512" s="19" t="s">
        <v>3</v>
      </c>
      <c r="I512" s="18" t="s">
        <v>5726</v>
      </c>
      <c r="J512" s="18">
        <v>25</v>
      </c>
      <c r="K512" s="24">
        <v>1231</v>
      </c>
      <c r="L512" s="24" t="s">
        <v>864</v>
      </c>
      <c r="M512" s="24" t="s">
        <v>4</v>
      </c>
      <c r="N512" s="24">
        <v>18.71</v>
      </c>
      <c r="O512" s="24">
        <v>18.71</v>
      </c>
      <c r="P512" s="25">
        <v>1.6799999999999999E-2</v>
      </c>
      <c r="Q512" s="25">
        <v>0.18719999999999998</v>
      </c>
      <c r="R512" s="26">
        <v>1163.81</v>
      </c>
      <c r="S512" s="26">
        <v>0</v>
      </c>
      <c r="T512" s="26">
        <v>21774.959999999999</v>
      </c>
      <c r="U512" s="26">
        <v>21774.959999999999</v>
      </c>
      <c r="V512" s="26">
        <v>0</v>
      </c>
      <c r="W512" s="26">
        <v>0</v>
      </c>
      <c r="X512" s="50">
        <v>77776.929999999993</v>
      </c>
      <c r="Y512" s="50">
        <v>93457.5</v>
      </c>
      <c r="Z512" s="50">
        <v>94396.23</v>
      </c>
      <c r="AA512" s="50">
        <v>94509.71</v>
      </c>
      <c r="AB512" s="50" t="s">
        <v>4949</v>
      </c>
      <c r="AC512" s="50" t="s">
        <v>4949</v>
      </c>
      <c r="AD512" s="50">
        <v>9792.08</v>
      </c>
      <c r="AE512" s="50">
        <v>7197.77</v>
      </c>
      <c r="AF512" s="50">
        <v>5503.94</v>
      </c>
      <c r="AG512" s="50">
        <v>7010.03</v>
      </c>
      <c r="AH512" s="50" t="s">
        <v>4949</v>
      </c>
      <c r="AI512" s="50" t="s">
        <v>4949</v>
      </c>
      <c r="AJ512" s="59">
        <v>1421.2017416545718</v>
      </c>
      <c r="AK512" s="59">
        <v>1044.6690856313498</v>
      </c>
      <c r="AL512" s="59">
        <v>798.83018867924523</v>
      </c>
      <c r="AM512" s="59">
        <v>1017.4208998548621</v>
      </c>
      <c r="AN512" s="59" t="s">
        <v>5557</v>
      </c>
      <c r="AO512" s="59" t="s">
        <v>5557</v>
      </c>
      <c r="AP512" s="50">
        <v>21774.959999999999</v>
      </c>
      <c r="AQ512" s="50">
        <v>21774.959999999999</v>
      </c>
      <c r="AR512" s="50">
        <v>21774.959999999999</v>
      </c>
      <c r="AS512" s="50">
        <v>21774.959999999999</v>
      </c>
      <c r="AT512" s="50">
        <v>21774.959999999999</v>
      </c>
      <c r="AU512" s="50">
        <v>21774.959999999999</v>
      </c>
      <c r="AV512" s="50">
        <v>72099.820000000007</v>
      </c>
      <c r="AW512" s="50">
        <v>71323.820000000007</v>
      </c>
      <c r="AX512" s="50">
        <v>68952.789999999994</v>
      </c>
      <c r="AY512" s="50">
        <v>75915.570000000007</v>
      </c>
      <c r="AZ512" s="50" t="s">
        <v>4949</v>
      </c>
      <c r="BA512" s="50" t="s">
        <v>4949</v>
      </c>
      <c r="BB512" s="59">
        <v>10464.415094339623</v>
      </c>
      <c r="BC512" s="59">
        <v>10351.78809869376</v>
      </c>
      <c r="BD512" s="59">
        <v>10007.6618287373</v>
      </c>
      <c r="BE512" s="59">
        <v>11018.224963715531</v>
      </c>
      <c r="BF512" s="59" t="s">
        <v>5557</v>
      </c>
      <c r="BG512" s="59" t="s">
        <v>5557</v>
      </c>
      <c r="BH512" s="50">
        <v>21774.959999999999</v>
      </c>
      <c r="BI512" s="50">
        <v>21774.959999999999</v>
      </c>
      <c r="BJ512" s="50">
        <v>21774.959999999999</v>
      </c>
      <c r="BK512" s="50">
        <v>21774.959999999999</v>
      </c>
      <c r="BL512" s="50">
        <v>21774.959999999999</v>
      </c>
      <c r="BM512" s="50">
        <v>21774.959999999999</v>
      </c>
      <c r="BN512" s="50">
        <v>4255.2</v>
      </c>
      <c r="BO512" s="50">
        <v>2919.72</v>
      </c>
      <c r="BP512" s="50" t="s">
        <v>4949</v>
      </c>
      <c r="BQ512" s="50" t="s">
        <v>4949</v>
      </c>
      <c r="BR512" s="50" t="s">
        <v>4949</v>
      </c>
      <c r="BS512" s="50" t="s">
        <v>4949</v>
      </c>
      <c r="BT512" s="59">
        <v>617.59071117561689</v>
      </c>
      <c r="BU512" s="59">
        <v>423.76197387518141</v>
      </c>
      <c r="BV512" s="59" t="s">
        <v>5557</v>
      </c>
      <c r="BW512" s="59" t="s">
        <v>5557</v>
      </c>
      <c r="BX512" s="59" t="s">
        <v>5557</v>
      </c>
      <c r="BY512" s="59" t="s">
        <v>5557</v>
      </c>
      <c r="BZ512" s="50">
        <v>21774.959999999999</v>
      </c>
      <c r="CA512" s="50">
        <v>21774.959999999999</v>
      </c>
      <c r="CB512" s="50">
        <v>21774.959999999999</v>
      </c>
      <c r="CC512" s="50">
        <v>21774.959999999999</v>
      </c>
      <c r="CD512" s="50">
        <v>21774.959999999999</v>
      </c>
      <c r="CE512" s="50">
        <v>21774.959999999999</v>
      </c>
      <c r="CF512" s="50">
        <v>11414.24</v>
      </c>
      <c r="CG512" s="50">
        <v>9447.14</v>
      </c>
      <c r="CH512" s="50">
        <v>5249.93</v>
      </c>
      <c r="CI512" s="50">
        <v>6787.26</v>
      </c>
      <c r="CJ512" s="50" t="s">
        <v>4949</v>
      </c>
      <c r="CK512" s="50" t="s">
        <v>4949</v>
      </c>
      <c r="CL512" s="50">
        <v>8.4138132513039068</v>
      </c>
      <c r="CM512" s="50">
        <v>6.1846607264072322</v>
      </c>
      <c r="CN512" s="50">
        <v>4.7292427458090236</v>
      </c>
      <c r="CO512" s="50">
        <v>6.0233457351285864</v>
      </c>
      <c r="CP512" s="50" t="s">
        <v>4949</v>
      </c>
      <c r="CQ512" s="50" t="s">
        <v>4949</v>
      </c>
      <c r="CR512" s="50">
        <v>61.951538481367244</v>
      </c>
      <c r="CS512" s="50">
        <v>61.284762976774566</v>
      </c>
      <c r="CT512" s="50">
        <v>59.24746307386944</v>
      </c>
      <c r="CU512" s="50">
        <v>65.230209398441332</v>
      </c>
      <c r="CV512" s="50" t="s">
        <v>4949</v>
      </c>
      <c r="CW512" s="50" t="s">
        <v>4949</v>
      </c>
      <c r="CX512" s="50">
        <v>3.6562669164210653</v>
      </c>
      <c r="CY512" s="50">
        <v>2.5087600209656213</v>
      </c>
      <c r="CZ512" s="50" t="s">
        <v>4949</v>
      </c>
      <c r="DA512" s="50" t="s">
        <v>4949</v>
      </c>
      <c r="DB512" s="50" t="s">
        <v>4949</v>
      </c>
      <c r="DC512" s="50" t="s">
        <v>4949</v>
      </c>
      <c r="DD512" s="50">
        <v>9.8076490148735616</v>
      </c>
      <c r="DE512" s="50">
        <v>8.1174246655381896</v>
      </c>
      <c r="DF512" s="50">
        <v>4.5109854701368786</v>
      </c>
      <c r="DG512" s="50">
        <v>5.8319313289970021</v>
      </c>
      <c r="DH512" s="50" t="s">
        <v>4949</v>
      </c>
      <c r="DI512" s="50" t="s">
        <v>4949</v>
      </c>
      <c r="DJ512" s="50">
        <v>15.422247367260072</v>
      </c>
      <c r="DK512" s="50">
        <v>20.980926036814179</v>
      </c>
      <c r="DL512" s="50">
        <v>27.437777301351399</v>
      </c>
      <c r="DM512" s="50">
        <v>21.542829345951446</v>
      </c>
      <c r="DN512" s="50" t="s">
        <v>4949</v>
      </c>
      <c r="DO512" s="50" t="s">
        <v>4949</v>
      </c>
      <c r="DP512" s="50">
        <v>2.0945389322747268</v>
      </c>
      <c r="DQ512" s="50">
        <v>2.1173274230123962</v>
      </c>
      <c r="DR512" s="50">
        <v>2.1901344383599275</v>
      </c>
      <c r="DS512" s="50">
        <v>1.989260964516238</v>
      </c>
      <c r="DT512" s="50" t="s">
        <v>4949</v>
      </c>
      <c r="DU512" s="50" t="s">
        <v>4949</v>
      </c>
      <c r="DV512" s="58">
        <v>2.817716918247273E-2</v>
      </c>
      <c r="DW512" s="58">
        <v>1.9333860783382513E-2</v>
      </c>
      <c r="DX512" s="58" t="s">
        <v>4949</v>
      </c>
      <c r="DY512" s="58" t="s">
        <v>4949</v>
      </c>
      <c r="DZ512" s="58" t="s">
        <v>4949</v>
      </c>
      <c r="EA512" s="58" t="s">
        <v>4949</v>
      </c>
      <c r="EB512" s="60">
        <v>0.13581282172410414</v>
      </c>
      <c r="EC512" s="60">
        <v>0.1009167764710303</v>
      </c>
      <c r="ED512" s="60">
        <v>7.9821860725287547E-2</v>
      </c>
      <c r="EE512" s="60">
        <v>9.2339819091129774E-2</v>
      </c>
      <c r="EF512" s="60" t="s">
        <v>4949</v>
      </c>
      <c r="EG512" s="60" t="s">
        <v>4949</v>
      </c>
      <c r="EH512" s="60">
        <v>0.20160952611526328</v>
      </c>
      <c r="EI512" s="60">
        <v>1.0044458711178761E-2</v>
      </c>
      <c r="EJ512" s="60">
        <v>1.2021666543251541E-3</v>
      </c>
      <c r="EK512" s="60" t="s">
        <v>4949</v>
      </c>
      <c r="EL512" s="60" t="s">
        <v>4949</v>
      </c>
      <c r="EM512" s="60">
        <v>-0.26493962467626897</v>
      </c>
      <c r="EN512" s="60">
        <v>-0.23532705268437315</v>
      </c>
      <c r="EO512" s="60">
        <v>0.27363852076875839</v>
      </c>
      <c r="EP512" s="60" t="s">
        <v>4949</v>
      </c>
      <c r="EQ512" s="60" t="s">
        <v>4949</v>
      </c>
    </row>
    <row r="513" spans="1:147" ht="15" thickBot="1">
      <c r="A513" s="17" t="s">
        <v>4553</v>
      </c>
      <c r="B513" s="17" t="s">
        <v>4554</v>
      </c>
      <c r="C513" s="17" t="s">
        <v>4555</v>
      </c>
      <c r="D513" s="17" t="s">
        <v>5680</v>
      </c>
      <c r="E513" s="19" t="s">
        <v>5588</v>
      </c>
      <c r="F513" s="18" t="s">
        <v>4556</v>
      </c>
      <c r="G513" s="18" t="s">
        <v>4557</v>
      </c>
      <c r="H513" s="19" t="s">
        <v>3</v>
      </c>
      <c r="I513" s="18" t="s">
        <v>5726</v>
      </c>
      <c r="J513" s="18">
        <v>130</v>
      </c>
      <c r="K513" s="24">
        <v>1231</v>
      </c>
      <c r="L513" s="24" t="s">
        <v>864</v>
      </c>
      <c r="M513" s="24" t="s">
        <v>864</v>
      </c>
      <c r="N513" s="24">
        <v>115.86</v>
      </c>
      <c r="O513" s="24">
        <v>115.86</v>
      </c>
      <c r="P513" s="25">
        <v>1.6500000000000001E-2</v>
      </c>
      <c r="Q513" s="25">
        <v>0.30059999999999998</v>
      </c>
      <c r="R513" s="26">
        <v>193.36</v>
      </c>
      <c r="S513" s="26">
        <v>158.77000000000001</v>
      </c>
      <c r="T513" s="26">
        <v>22402.81</v>
      </c>
      <c r="U513" s="26">
        <v>22402.81</v>
      </c>
      <c r="V513" s="26">
        <v>18395.490000000002</v>
      </c>
      <c r="W513" s="26">
        <v>18395.490000000002</v>
      </c>
      <c r="X513" s="50">
        <v>59540</v>
      </c>
      <c r="Y513" s="50">
        <v>53108</v>
      </c>
      <c r="Z513" s="50">
        <v>70329</v>
      </c>
      <c r="AA513" s="50">
        <v>83210.75</v>
      </c>
      <c r="AB513" s="50">
        <v>90599.65</v>
      </c>
      <c r="AC513" s="50" t="s">
        <v>4949</v>
      </c>
      <c r="AD513" s="50">
        <v>1898</v>
      </c>
      <c r="AE513" s="50">
        <v>1308</v>
      </c>
      <c r="AF513" s="50">
        <v>1260</v>
      </c>
      <c r="AG513" s="50">
        <v>1507.01</v>
      </c>
      <c r="AH513" s="50">
        <v>1640.14</v>
      </c>
      <c r="AI513" s="50" t="s">
        <v>4949</v>
      </c>
      <c r="AJ513" s="59">
        <v>1898</v>
      </c>
      <c r="AK513" s="59">
        <v>1308</v>
      </c>
      <c r="AL513" s="59">
        <v>1260</v>
      </c>
      <c r="AM513" s="59">
        <v>1507.01</v>
      </c>
      <c r="AN513" s="59">
        <v>1640.14</v>
      </c>
      <c r="AO513" s="59" t="s">
        <v>4949</v>
      </c>
      <c r="AP513" s="50">
        <v>22402.81</v>
      </c>
      <c r="AQ513" s="50">
        <v>22402.81</v>
      </c>
      <c r="AR513" s="50">
        <v>22402.81</v>
      </c>
      <c r="AS513" s="50">
        <v>22402.81</v>
      </c>
      <c r="AT513" s="50">
        <v>22402.81</v>
      </c>
      <c r="AU513" s="50">
        <v>22402.81</v>
      </c>
      <c r="AV513" s="50">
        <v>11815</v>
      </c>
      <c r="AW513" s="50">
        <v>10945</v>
      </c>
      <c r="AX513" s="50">
        <v>17422.310000000001</v>
      </c>
      <c r="AY513" s="50">
        <v>18343.48</v>
      </c>
      <c r="AZ513" s="50">
        <v>19352.810000000001</v>
      </c>
      <c r="BA513" s="50" t="s">
        <v>4949</v>
      </c>
      <c r="BB513" s="59">
        <v>11815</v>
      </c>
      <c r="BC513" s="59">
        <v>10945</v>
      </c>
      <c r="BD513" s="59">
        <v>17422.310000000001</v>
      </c>
      <c r="BE513" s="59">
        <v>18343.48</v>
      </c>
      <c r="BF513" s="59">
        <v>19352.810000000001</v>
      </c>
      <c r="BG513" s="59" t="s">
        <v>4949</v>
      </c>
      <c r="BH513" s="50">
        <v>22402.81</v>
      </c>
      <c r="BI513" s="50">
        <v>22402.81</v>
      </c>
      <c r="BJ513" s="50">
        <v>22402.81</v>
      </c>
      <c r="BK513" s="50">
        <v>22402.81</v>
      </c>
      <c r="BL513" s="50">
        <v>22402.81</v>
      </c>
      <c r="BM513" s="50">
        <v>22402.81</v>
      </c>
      <c r="BN513" s="50">
        <v>378</v>
      </c>
      <c r="BO513" s="50">
        <v>386.48</v>
      </c>
      <c r="BP513" s="50">
        <v>473.67</v>
      </c>
      <c r="BQ513" s="50">
        <v>575.25</v>
      </c>
      <c r="BR513" s="50">
        <v>594.75</v>
      </c>
      <c r="BS513" s="50" t="s">
        <v>4949</v>
      </c>
      <c r="BT513" s="59">
        <v>378</v>
      </c>
      <c r="BU513" s="59">
        <v>386.48</v>
      </c>
      <c r="BV513" s="59">
        <v>473.67</v>
      </c>
      <c r="BW513" s="59">
        <v>575.25</v>
      </c>
      <c r="BX513" s="59">
        <v>594.75</v>
      </c>
      <c r="BY513" s="59" t="s">
        <v>4949</v>
      </c>
      <c r="BZ513" s="50">
        <v>22402.81</v>
      </c>
      <c r="CA513" s="50">
        <v>22402.81</v>
      </c>
      <c r="CB513" s="50">
        <v>22402.81</v>
      </c>
      <c r="CC513" s="50">
        <v>22402.81</v>
      </c>
      <c r="CD513" s="50">
        <v>22402.81</v>
      </c>
      <c r="CE513" s="50">
        <v>22402.81</v>
      </c>
      <c r="CF513" s="50">
        <v>3308</v>
      </c>
      <c r="CG513" s="50">
        <v>1900</v>
      </c>
      <c r="CH513" s="50">
        <v>843.76</v>
      </c>
      <c r="CI513" s="50">
        <v>2387.17</v>
      </c>
      <c r="CJ513" s="50">
        <v>1623.28</v>
      </c>
      <c r="CK513" s="50" t="s">
        <v>4949</v>
      </c>
      <c r="CL513" s="50">
        <v>9.8158874637980968</v>
      </c>
      <c r="CM513" s="50">
        <v>6.7645841952834092</v>
      </c>
      <c r="CN513" s="50">
        <v>6.5163425734381457</v>
      </c>
      <c r="CO513" s="50">
        <v>7.7938043028547783</v>
      </c>
      <c r="CP513" s="50">
        <v>8.4823127844435255</v>
      </c>
      <c r="CQ513" s="50" t="s">
        <v>4949</v>
      </c>
      <c r="CR513" s="50">
        <v>61.103640877120391</v>
      </c>
      <c r="CS513" s="50">
        <v>56.604261481175008</v>
      </c>
      <c r="CT513" s="50">
        <v>90.102968556061228</v>
      </c>
      <c r="CU513" s="50">
        <v>94.866983864294568</v>
      </c>
      <c r="CV513" s="50">
        <v>100.08693628465039</v>
      </c>
      <c r="CW513" s="50" t="s">
        <v>4949</v>
      </c>
      <c r="CX513" s="50">
        <v>1.9549027720314438</v>
      </c>
      <c r="CY513" s="50">
        <v>1.9987587918907737</v>
      </c>
      <c r="CZ513" s="50">
        <v>2.4496793545717832</v>
      </c>
      <c r="DA513" s="50">
        <v>2.9750206868018201</v>
      </c>
      <c r="DB513" s="50">
        <v>3.075868845676458</v>
      </c>
      <c r="DC513" s="50" t="s">
        <v>4949</v>
      </c>
      <c r="DD513" s="50">
        <v>17.107985105502689</v>
      </c>
      <c r="DE513" s="50">
        <v>9.8262308647083145</v>
      </c>
      <c r="DF513" s="50">
        <v>4.3636739760033096</v>
      </c>
      <c r="DG513" s="50">
        <v>12.345728175424078</v>
      </c>
      <c r="DH513" s="50">
        <v>8.3951179147703758</v>
      </c>
      <c r="DI513" s="50" t="s">
        <v>4949</v>
      </c>
      <c r="DJ513" s="50">
        <v>11.803377239199158</v>
      </c>
      <c r="DK513" s="50">
        <v>17.127530581039757</v>
      </c>
      <c r="DL513" s="50">
        <v>17.780007936507939</v>
      </c>
      <c r="DM513" s="50">
        <v>14.865734135805337</v>
      </c>
      <c r="DN513" s="50">
        <v>13.659083980635799</v>
      </c>
      <c r="DO513" s="50" t="s">
        <v>4949</v>
      </c>
      <c r="DP513" s="50">
        <v>1.8961328819297505</v>
      </c>
      <c r="DQ513" s="50">
        <v>2.0468533576975787</v>
      </c>
      <c r="DR513" s="50">
        <v>1.2858690954299401</v>
      </c>
      <c r="DS513" s="50">
        <v>1.2212955229869142</v>
      </c>
      <c r="DT513" s="50">
        <v>1.1575998524245317</v>
      </c>
      <c r="DU513" s="50" t="s">
        <v>4949</v>
      </c>
      <c r="DV513" s="58">
        <v>1.6872883357043157E-2</v>
      </c>
      <c r="DW513" s="58">
        <v>1.725140730113767E-2</v>
      </c>
      <c r="DX513" s="58">
        <v>2.1143329787647176E-2</v>
      </c>
      <c r="DY513" s="58">
        <v>2.5677582410420834E-2</v>
      </c>
      <c r="DZ513" s="58">
        <v>2.6548008932807982E-2</v>
      </c>
      <c r="EA513" s="58" t="s">
        <v>4949</v>
      </c>
      <c r="EB513" s="60">
        <v>0.16064325010579772</v>
      </c>
      <c r="EC513" s="60">
        <v>0.11950662402923709</v>
      </c>
      <c r="ED513" s="60">
        <v>7.2321064198719906E-2</v>
      </c>
      <c r="EE513" s="60">
        <v>8.2155076354105114E-2</v>
      </c>
      <c r="EF513" s="60">
        <v>8.474944982149879E-2</v>
      </c>
      <c r="EG513" s="60" t="s">
        <v>4949</v>
      </c>
      <c r="EH513" s="60">
        <v>-0.10802821632515958</v>
      </c>
      <c r="EI513" s="60">
        <v>0.32426376440460958</v>
      </c>
      <c r="EJ513" s="60">
        <v>0.18316412859560072</v>
      </c>
      <c r="EK513" s="60">
        <v>8.8797421006300281E-2</v>
      </c>
      <c r="EL513" s="60" t="s">
        <v>4949</v>
      </c>
      <c r="EM513" s="60">
        <v>-0.3108535300316122</v>
      </c>
      <c r="EN513" s="60">
        <v>-3.669724770642202E-2</v>
      </c>
      <c r="EO513" s="60">
        <v>0.19603968253968262</v>
      </c>
      <c r="EP513" s="60">
        <v>8.834048878242351E-2</v>
      </c>
      <c r="EQ513" s="60" t="s">
        <v>4949</v>
      </c>
    </row>
    <row r="514" spans="1:147" ht="15" thickBot="1">
      <c r="A514" s="17" t="s">
        <v>2043</v>
      </c>
      <c r="B514" s="17" t="s">
        <v>2044</v>
      </c>
      <c r="C514" s="17" t="s">
        <v>2045</v>
      </c>
      <c r="D514" s="17" t="s">
        <v>5759</v>
      </c>
      <c r="E514" s="19" t="s">
        <v>5588</v>
      </c>
      <c r="F514" s="18" t="s">
        <v>3009</v>
      </c>
      <c r="G514" s="18" t="s">
        <v>1835</v>
      </c>
      <c r="H514" s="19" t="s">
        <v>3</v>
      </c>
      <c r="I514" s="18" t="s">
        <v>5726</v>
      </c>
      <c r="J514" s="18">
        <v>205</v>
      </c>
      <c r="K514" s="24">
        <v>1231</v>
      </c>
      <c r="L514" s="24" t="s">
        <v>864</v>
      </c>
      <c r="M514" s="24" t="s">
        <v>4</v>
      </c>
      <c r="N514" s="24">
        <v>145.93</v>
      </c>
      <c r="O514" s="24">
        <v>145.93</v>
      </c>
      <c r="P514" s="25">
        <v>-1.78E-2</v>
      </c>
      <c r="Q514" s="25">
        <v>0.11689999999999999</v>
      </c>
      <c r="R514" s="26">
        <v>350.6</v>
      </c>
      <c r="S514" s="26">
        <v>0</v>
      </c>
      <c r="T514" s="26">
        <v>51162.69</v>
      </c>
      <c r="U514" s="26">
        <v>51162.69</v>
      </c>
      <c r="V514" s="26">
        <v>0</v>
      </c>
      <c r="W514" s="26">
        <v>0</v>
      </c>
      <c r="X514" s="50">
        <v>134598</v>
      </c>
      <c r="Y514" s="50">
        <v>133125</v>
      </c>
      <c r="Z514" s="50">
        <v>128613.31</v>
      </c>
      <c r="AA514" s="50">
        <v>129433.2</v>
      </c>
      <c r="AB514" s="50">
        <v>134531.70000000001</v>
      </c>
      <c r="AC514" s="50" t="s">
        <v>4949</v>
      </c>
      <c r="AD514" s="50">
        <v>28747</v>
      </c>
      <c r="AE514" s="50">
        <v>27002</v>
      </c>
      <c r="AF514" s="50">
        <v>17992.53</v>
      </c>
      <c r="AG514" s="50">
        <v>19552.55</v>
      </c>
      <c r="AH514" s="50">
        <v>21976.45</v>
      </c>
      <c r="AI514" s="50" t="s">
        <v>4949</v>
      </c>
      <c r="AJ514" s="59">
        <v>4172.2786647314952</v>
      </c>
      <c r="AK514" s="59">
        <v>3919.013062409289</v>
      </c>
      <c r="AL514" s="59">
        <v>2611.3976777939042</v>
      </c>
      <c r="AM514" s="59">
        <v>2837.8156748911465</v>
      </c>
      <c r="AN514" s="59">
        <v>3189.6153846153848</v>
      </c>
      <c r="AO514" s="59" t="s">
        <v>5557</v>
      </c>
      <c r="AP514" s="50">
        <v>51162.69</v>
      </c>
      <c r="AQ514" s="50">
        <v>51162.69</v>
      </c>
      <c r="AR514" s="50">
        <v>51162.69</v>
      </c>
      <c r="AS514" s="50">
        <v>51162.69</v>
      </c>
      <c r="AT514" s="50">
        <v>51162.69</v>
      </c>
      <c r="AU514" s="50">
        <v>51162.69</v>
      </c>
      <c r="AV514" s="50">
        <v>253091</v>
      </c>
      <c r="AW514" s="50">
        <v>273490</v>
      </c>
      <c r="AX514" s="50">
        <v>284118.34000000003</v>
      </c>
      <c r="AY514" s="50">
        <v>303219.32</v>
      </c>
      <c r="AZ514" s="50">
        <v>324515.19</v>
      </c>
      <c r="BA514" s="50" t="s">
        <v>4949</v>
      </c>
      <c r="BB514" s="59">
        <v>36733.091436865026</v>
      </c>
      <c r="BC514" s="59">
        <v>39693.759071117565</v>
      </c>
      <c r="BD514" s="59">
        <v>41236.333817126273</v>
      </c>
      <c r="BE514" s="59">
        <v>44008.60957910015</v>
      </c>
      <c r="BF514" s="59">
        <v>47099.447024673442</v>
      </c>
      <c r="BG514" s="59" t="s">
        <v>5557</v>
      </c>
      <c r="BH514" s="50">
        <v>51162.69</v>
      </c>
      <c r="BI514" s="50">
        <v>51162.69</v>
      </c>
      <c r="BJ514" s="50">
        <v>51162.69</v>
      </c>
      <c r="BK514" s="50">
        <v>51162.69</v>
      </c>
      <c r="BL514" s="50">
        <v>51162.69</v>
      </c>
      <c r="BM514" s="50">
        <v>51162.69</v>
      </c>
      <c r="BN514" s="50" t="s">
        <v>4949</v>
      </c>
      <c r="BO514" s="50" t="s">
        <v>4949</v>
      </c>
      <c r="BP514" s="50" t="s">
        <v>4949</v>
      </c>
      <c r="BQ514" s="50" t="s">
        <v>4949</v>
      </c>
      <c r="BR514" s="50" t="s">
        <v>4949</v>
      </c>
      <c r="BS514" s="50" t="s">
        <v>4949</v>
      </c>
      <c r="BT514" s="59" t="s">
        <v>5557</v>
      </c>
      <c r="BU514" s="59" t="s">
        <v>5557</v>
      </c>
      <c r="BV514" s="59" t="s">
        <v>5557</v>
      </c>
      <c r="BW514" s="59" t="s">
        <v>5557</v>
      </c>
      <c r="BX514" s="59" t="s">
        <v>5557</v>
      </c>
      <c r="BY514" s="59" t="s">
        <v>5557</v>
      </c>
      <c r="BZ514" s="50">
        <v>51162.69</v>
      </c>
      <c r="CA514" s="50">
        <v>51162.69</v>
      </c>
      <c r="CB514" s="50">
        <v>51162.69</v>
      </c>
      <c r="CC514" s="50">
        <v>51162.69</v>
      </c>
      <c r="CD514" s="50">
        <v>51162.69</v>
      </c>
      <c r="CE514" s="50">
        <v>51162.69</v>
      </c>
      <c r="CF514" s="50">
        <v>36615</v>
      </c>
      <c r="CG514" s="50">
        <v>21234</v>
      </c>
      <c r="CH514" s="50">
        <v>19160.7</v>
      </c>
      <c r="CI514" s="50">
        <v>25292.2</v>
      </c>
      <c r="CJ514" s="50">
        <v>29496.95</v>
      </c>
      <c r="CK514" s="50" t="s">
        <v>4949</v>
      </c>
      <c r="CL514" s="50">
        <v>81.993725042783794</v>
      </c>
      <c r="CM514" s="50">
        <v>77.016543069024522</v>
      </c>
      <c r="CN514" s="50">
        <v>51.319252709640608</v>
      </c>
      <c r="CO514" s="50">
        <v>55.768824871648597</v>
      </c>
      <c r="CP514" s="50">
        <v>62.682401597261837</v>
      </c>
      <c r="CQ514" s="50" t="s">
        <v>4949</v>
      </c>
      <c r="CR514" s="50">
        <v>721.87963491158007</v>
      </c>
      <c r="CS514" s="50">
        <v>780.06274957216192</v>
      </c>
      <c r="CT514" s="50">
        <v>810.37746719908728</v>
      </c>
      <c r="CU514" s="50">
        <v>864.85830005704508</v>
      </c>
      <c r="CV514" s="50">
        <v>925.59951511694237</v>
      </c>
      <c r="CW514" s="50" t="s">
        <v>4949</v>
      </c>
      <c r="CX514" s="50" t="s">
        <v>4949</v>
      </c>
      <c r="CY514" s="50" t="s">
        <v>4949</v>
      </c>
      <c r="CZ514" s="50" t="s">
        <v>4949</v>
      </c>
      <c r="DA514" s="50" t="s">
        <v>4949</v>
      </c>
      <c r="DB514" s="50" t="s">
        <v>4949</v>
      </c>
      <c r="DC514" s="50" t="s">
        <v>4949</v>
      </c>
      <c r="DD514" s="50">
        <v>104.43525385054193</v>
      </c>
      <c r="DE514" s="50">
        <v>60.564746149458067</v>
      </c>
      <c r="DF514" s="50">
        <v>54.651169423844834</v>
      </c>
      <c r="DG514" s="50">
        <v>72.139760410724463</v>
      </c>
      <c r="DH514" s="50">
        <v>84.132772390188251</v>
      </c>
      <c r="DI514" s="50" t="s">
        <v>4949</v>
      </c>
      <c r="DJ514" s="50">
        <v>12.343152328938672</v>
      </c>
      <c r="DK514" s="50">
        <v>13.140826605436633</v>
      </c>
      <c r="DL514" s="50">
        <v>19.720884166929277</v>
      </c>
      <c r="DM514" s="50">
        <v>18.147433454971345</v>
      </c>
      <c r="DN514" s="50">
        <v>16.145856132359864</v>
      </c>
      <c r="DO514" s="50" t="s">
        <v>4949</v>
      </c>
      <c r="DP514" s="50">
        <v>1.4019803153806338</v>
      </c>
      <c r="DQ514" s="50">
        <v>1.297409777322754</v>
      </c>
      <c r="DR514" s="50">
        <v>1.248876084521682</v>
      </c>
      <c r="DS514" s="50">
        <v>1.1702044579481281</v>
      </c>
      <c r="DT514" s="50">
        <v>1.0934113746724767</v>
      </c>
      <c r="DU514" s="50" t="s">
        <v>4949</v>
      </c>
      <c r="DV514" s="58" t="s">
        <v>4949</v>
      </c>
      <c r="DW514" s="58" t="s">
        <v>4949</v>
      </c>
      <c r="DX514" s="58" t="s">
        <v>4949</v>
      </c>
      <c r="DY514" s="58" t="s">
        <v>4949</v>
      </c>
      <c r="DZ514" s="58" t="s">
        <v>4949</v>
      </c>
      <c r="EA514" s="58" t="s">
        <v>4949</v>
      </c>
      <c r="EB514" s="60">
        <v>0.11358365173001016</v>
      </c>
      <c r="EC514" s="60">
        <v>9.8731215035284647E-2</v>
      </c>
      <c r="ED514" s="60">
        <v>6.3327590890471894E-2</v>
      </c>
      <c r="EE514" s="60">
        <v>6.4483193221329033E-2</v>
      </c>
      <c r="EF514" s="60">
        <v>6.7720866933840607E-2</v>
      </c>
      <c r="EG514" s="60" t="s">
        <v>4949</v>
      </c>
      <c r="EH514" s="60">
        <v>-1.0943699014844155E-2</v>
      </c>
      <c r="EI514" s="60">
        <v>-3.3890629107981241E-2</v>
      </c>
      <c r="EJ514" s="60">
        <v>6.374845651667016E-3</v>
      </c>
      <c r="EK514" s="60">
        <v>3.9390975422071151E-2</v>
      </c>
      <c r="EL514" s="60" t="s">
        <v>4949</v>
      </c>
      <c r="EM514" s="60">
        <v>-6.0701986294221966E-2</v>
      </c>
      <c r="EN514" s="60">
        <v>-0.33365935856603224</v>
      </c>
      <c r="EO514" s="60">
        <v>8.6703759838110628E-2</v>
      </c>
      <c r="EP514" s="60">
        <v>0.12396848492907586</v>
      </c>
      <c r="EQ514" s="60" t="s">
        <v>4949</v>
      </c>
    </row>
    <row r="515" spans="1:147" ht="15" thickBot="1">
      <c r="A515" s="17" t="s">
        <v>1360</v>
      </c>
      <c r="B515" s="17" t="s">
        <v>1361</v>
      </c>
      <c r="C515" s="17" t="s">
        <v>1362</v>
      </c>
      <c r="D515" s="17" t="s">
        <v>5759</v>
      </c>
      <c r="E515" s="19" t="s">
        <v>5588</v>
      </c>
      <c r="F515" s="18" t="s">
        <v>3012</v>
      </c>
      <c r="G515" s="18" t="s">
        <v>2408</v>
      </c>
      <c r="H515" s="19" t="s">
        <v>3</v>
      </c>
      <c r="I515" s="18" t="s">
        <v>5726</v>
      </c>
      <c r="J515" s="18">
        <v>29</v>
      </c>
      <c r="K515" s="24">
        <v>1231</v>
      </c>
      <c r="L515" s="24" t="s">
        <v>864</v>
      </c>
      <c r="M515" s="24" t="s">
        <v>4</v>
      </c>
      <c r="N515" s="24">
        <v>31.53</v>
      </c>
      <c r="O515" s="24">
        <v>31.53</v>
      </c>
      <c r="P515" s="25">
        <v>-5.1399999999999994E-2</v>
      </c>
      <c r="Q515" s="25">
        <v>0.28220000000000001</v>
      </c>
      <c r="R515" s="26">
        <v>422.23</v>
      </c>
      <c r="S515" s="26">
        <v>0</v>
      </c>
      <c r="T515" s="26">
        <v>13313.04</v>
      </c>
      <c r="U515" s="26">
        <v>13313.04</v>
      </c>
      <c r="V515" s="26">
        <v>0</v>
      </c>
      <c r="W515" s="26">
        <v>0</v>
      </c>
      <c r="X515" s="50">
        <v>22527.99</v>
      </c>
      <c r="Y515" s="50">
        <v>26831.53</v>
      </c>
      <c r="Z515" s="50">
        <v>30158.99</v>
      </c>
      <c r="AA515" s="50">
        <v>32296.66</v>
      </c>
      <c r="AB515" s="50">
        <v>33933.81</v>
      </c>
      <c r="AC515" s="50" t="s">
        <v>4949</v>
      </c>
      <c r="AD515" s="50">
        <v>-3424.72</v>
      </c>
      <c r="AE515" s="50">
        <v>-22.1</v>
      </c>
      <c r="AF515" s="50">
        <v>2441.94</v>
      </c>
      <c r="AG515" s="50">
        <v>3060.67</v>
      </c>
      <c r="AH515" s="50">
        <v>3386.15</v>
      </c>
      <c r="AI515" s="50" t="s">
        <v>4949</v>
      </c>
      <c r="AJ515" s="59">
        <v>-497.05660377358492</v>
      </c>
      <c r="AK515" s="59">
        <v>-3.2075471698113209</v>
      </c>
      <c r="AL515" s="59">
        <v>354.41799709724239</v>
      </c>
      <c r="AM515" s="59">
        <v>444.21915820029028</v>
      </c>
      <c r="AN515" s="59">
        <v>491.45863570391873</v>
      </c>
      <c r="AO515" s="59" t="s">
        <v>5557</v>
      </c>
      <c r="AP515" s="50">
        <v>13313.04</v>
      </c>
      <c r="AQ515" s="50">
        <v>13313.04</v>
      </c>
      <c r="AR515" s="50">
        <v>13313.04</v>
      </c>
      <c r="AS515" s="50">
        <v>13313.04</v>
      </c>
      <c r="AT515" s="50">
        <v>13313.04</v>
      </c>
      <c r="AU515" s="50">
        <v>13313.04</v>
      </c>
      <c r="AV515" s="50">
        <v>14391.9</v>
      </c>
      <c r="AW515" s="50">
        <v>14108.4</v>
      </c>
      <c r="AX515" s="50">
        <v>15180.05</v>
      </c>
      <c r="AY515" s="50">
        <v>16774.88</v>
      </c>
      <c r="AZ515" s="50">
        <v>18632.38</v>
      </c>
      <c r="BA515" s="50" t="s">
        <v>4949</v>
      </c>
      <c r="BB515" s="59">
        <v>2088.8098693759071</v>
      </c>
      <c r="BC515" s="59">
        <v>2047.6632801161104</v>
      </c>
      <c r="BD515" s="59">
        <v>2203.2002902757617</v>
      </c>
      <c r="BE515" s="59">
        <v>2434.6705370101599</v>
      </c>
      <c r="BF515" s="59">
        <v>2704.2641509433965</v>
      </c>
      <c r="BG515" s="59" t="s">
        <v>5557</v>
      </c>
      <c r="BH515" s="50">
        <v>13313.04</v>
      </c>
      <c r="BI515" s="50">
        <v>13313.04</v>
      </c>
      <c r="BJ515" s="50">
        <v>13313.04</v>
      </c>
      <c r="BK515" s="50">
        <v>13313.04</v>
      </c>
      <c r="BL515" s="50">
        <v>13313.04</v>
      </c>
      <c r="BM515" s="50">
        <v>13313.04</v>
      </c>
      <c r="BN515" s="50" t="s">
        <v>4949</v>
      </c>
      <c r="BO515" s="50" t="s">
        <v>4949</v>
      </c>
      <c r="BP515" s="50" t="s">
        <v>4949</v>
      </c>
      <c r="BQ515" s="50" t="s">
        <v>4949</v>
      </c>
      <c r="BR515" s="50" t="s">
        <v>4949</v>
      </c>
      <c r="BS515" s="50" t="s">
        <v>4949</v>
      </c>
      <c r="BT515" s="59" t="s">
        <v>5557</v>
      </c>
      <c r="BU515" s="59" t="s">
        <v>5557</v>
      </c>
      <c r="BV515" s="59" t="s">
        <v>5557</v>
      </c>
      <c r="BW515" s="59" t="s">
        <v>5557</v>
      </c>
      <c r="BX515" s="59" t="s">
        <v>5557</v>
      </c>
      <c r="BY515" s="59" t="s">
        <v>5557</v>
      </c>
      <c r="BZ515" s="50">
        <v>13313.04</v>
      </c>
      <c r="CA515" s="50">
        <v>13313.04</v>
      </c>
      <c r="CB515" s="50">
        <v>13313.04</v>
      </c>
      <c r="CC515" s="50">
        <v>13313.04</v>
      </c>
      <c r="CD515" s="50">
        <v>13313.04</v>
      </c>
      <c r="CE515" s="50">
        <v>13313.04</v>
      </c>
      <c r="CF515" s="50">
        <v>266.62</v>
      </c>
      <c r="CG515" s="50">
        <v>6014.85</v>
      </c>
      <c r="CH515" s="50">
        <v>3817.53</v>
      </c>
      <c r="CI515" s="50">
        <v>6307.78</v>
      </c>
      <c r="CJ515" s="50">
        <v>6387.76</v>
      </c>
      <c r="CK515" s="50" t="s">
        <v>4949</v>
      </c>
      <c r="CL515" s="50">
        <v>-8.1110295336664837</v>
      </c>
      <c r="CM515" s="50">
        <v>-5.234114108424319E-2</v>
      </c>
      <c r="CN515" s="50">
        <v>5.7834355682921625</v>
      </c>
      <c r="CO515" s="50">
        <v>7.2488217322312485</v>
      </c>
      <c r="CP515" s="50">
        <v>8.0196812163986451</v>
      </c>
      <c r="CQ515" s="50" t="s">
        <v>4949</v>
      </c>
      <c r="CR515" s="50">
        <v>34.085451057480519</v>
      </c>
      <c r="CS515" s="50">
        <v>33.414016057598936</v>
      </c>
      <c r="CT515" s="50">
        <v>35.952087724699808</v>
      </c>
      <c r="CU515" s="50">
        <v>39.729247092816713</v>
      </c>
      <c r="CV515" s="50">
        <v>44.128508159060232</v>
      </c>
      <c r="CW515" s="50" t="s">
        <v>4949</v>
      </c>
      <c r="CX515" s="50" t="s">
        <v>4949</v>
      </c>
      <c r="CY515" s="50" t="s">
        <v>4949</v>
      </c>
      <c r="CZ515" s="50" t="s">
        <v>4949</v>
      </c>
      <c r="DA515" s="50" t="s">
        <v>4949</v>
      </c>
      <c r="DB515" s="50" t="s">
        <v>4949</v>
      </c>
      <c r="DC515" s="50" t="s">
        <v>4949</v>
      </c>
      <c r="DD515" s="50">
        <v>0.63145678895388768</v>
      </c>
      <c r="DE515" s="50">
        <v>14.245434952514033</v>
      </c>
      <c r="DF515" s="50">
        <v>9.0413518698339761</v>
      </c>
      <c r="DG515" s="50">
        <v>14.93920375150984</v>
      </c>
      <c r="DH515" s="50">
        <v>15.12862657793146</v>
      </c>
      <c r="DI515" s="50" t="s">
        <v>4949</v>
      </c>
      <c r="DJ515" s="50">
        <v>-26.959847812375902</v>
      </c>
      <c r="DK515" s="50">
        <v>-4177.8248868778273</v>
      </c>
      <c r="DL515" s="50">
        <v>37.810073138570147</v>
      </c>
      <c r="DM515" s="50">
        <v>30.166574638886253</v>
      </c>
      <c r="DN515" s="50">
        <v>27.266934424050909</v>
      </c>
      <c r="DO515" s="50" t="s">
        <v>4949</v>
      </c>
      <c r="DP515" s="50">
        <v>6.4154093622106876</v>
      </c>
      <c r="DQ515" s="50">
        <v>6.5443232400555695</v>
      </c>
      <c r="DR515" s="50">
        <v>6.0823205457162528</v>
      </c>
      <c r="DS515" s="50">
        <v>5.5040590454298322</v>
      </c>
      <c r="DT515" s="50">
        <v>4.9553481627145857</v>
      </c>
      <c r="DU515" s="50" t="s">
        <v>4949</v>
      </c>
      <c r="DV515" s="58" t="s">
        <v>4949</v>
      </c>
      <c r="DW515" s="58" t="s">
        <v>4949</v>
      </c>
      <c r="DX515" s="58" t="s">
        <v>4949</v>
      </c>
      <c r="DY515" s="58" t="s">
        <v>4949</v>
      </c>
      <c r="DZ515" s="58" t="s">
        <v>4949</v>
      </c>
      <c r="EA515" s="58" t="s">
        <v>4949</v>
      </c>
      <c r="EB515" s="60">
        <v>-0.23796163119532515</v>
      </c>
      <c r="EC515" s="60">
        <v>-1.5664426866264071E-3</v>
      </c>
      <c r="ED515" s="60">
        <v>0.16086508278958239</v>
      </c>
      <c r="EE515" s="60">
        <v>0.18245555258815563</v>
      </c>
      <c r="EF515" s="60">
        <v>0.18173470055891947</v>
      </c>
      <c r="EG515" s="60" t="s">
        <v>4949</v>
      </c>
      <c r="EH515" s="60">
        <v>0.19103080212659873</v>
      </c>
      <c r="EI515" s="60">
        <v>0.12401305479039038</v>
      </c>
      <c r="EJ515" s="60">
        <v>7.0880026154721998E-2</v>
      </c>
      <c r="EK515" s="60">
        <v>5.069100024584583E-2</v>
      </c>
      <c r="EL515" s="60" t="s">
        <v>4949</v>
      </c>
      <c r="EM515" s="60">
        <v>-0.9935469177042211</v>
      </c>
      <c r="EN515" s="60">
        <v>-111.49502262443438</v>
      </c>
      <c r="EO515" s="60">
        <v>0.25337641383490173</v>
      </c>
      <c r="EP515" s="60">
        <v>0.10634272887962437</v>
      </c>
      <c r="EQ515" s="60" t="s">
        <v>4949</v>
      </c>
    </row>
    <row r="516" spans="1:147" ht="15" thickBot="1">
      <c r="A516" s="17" t="s">
        <v>4894</v>
      </c>
      <c r="B516" s="17" t="s">
        <v>4895</v>
      </c>
      <c r="C516" s="17" t="s">
        <v>4896</v>
      </c>
      <c r="D516" s="17" t="s">
        <v>5759</v>
      </c>
      <c r="E516" s="19" t="s">
        <v>5588</v>
      </c>
      <c r="F516" s="18" t="s">
        <v>4793</v>
      </c>
      <c r="G516" s="18" t="s">
        <v>4794</v>
      </c>
      <c r="H516" s="19" t="s">
        <v>3</v>
      </c>
      <c r="I516" s="18" t="s">
        <v>5726</v>
      </c>
      <c r="J516" s="18">
        <v>6200</v>
      </c>
      <c r="K516" s="24">
        <v>1231</v>
      </c>
      <c r="L516" s="24" t="s">
        <v>864</v>
      </c>
      <c r="M516" s="24" t="s">
        <v>864</v>
      </c>
      <c r="N516" s="24">
        <v>4457.17</v>
      </c>
      <c r="O516" s="24">
        <v>4457.17</v>
      </c>
      <c r="P516" s="25">
        <v>-0.1298</v>
      </c>
      <c r="Q516" s="25">
        <v>-0.16769999999999999</v>
      </c>
      <c r="R516" s="26">
        <v>32.229999999999997</v>
      </c>
      <c r="S516" s="26">
        <v>32.130000000000003</v>
      </c>
      <c r="T516" s="26">
        <v>143671.59</v>
      </c>
      <c r="U516" s="26">
        <v>143671.59</v>
      </c>
      <c r="V516" s="26">
        <v>143216</v>
      </c>
      <c r="W516" s="26">
        <v>143216</v>
      </c>
      <c r="X516" s="50">
        <v>21365</v>
      </c>
      <c r="Y516" s="50">
        <v>23739.4</v>
      </c>
      <c r="Z516" s="50">
        <v>26695.5</v>
      </c>
      <c r="AA516" s="50">
        <v>29214.63</v>
      </c>
      <c r="AB516" s="50" t="s">
        <v>4949</v>
      </c>
      <c r="AC516" s="50" t="s">
        <v>4949</v>
      </c>
      <c r="AD516" s="50">
        <v>5562</v>
      </c>
      <c r="AE516" s="50">
        <v>6374</v>
      </c>
      <c r="AF516" s="50">
        <v>7485.72</v>
      </c>
      <c r="AG516" s="50">
        <v>8431.9599999999991</v>
      </c>
      <c r="AH516" s="50" t="s">
        <v>4949</v>
      </c>
      <c r="AI516" s="50" t="s">
        <v>4949</v>
      </c>
      <c r="AJ516" s="59">
        <v>5562</v>
      </c>
      <c r="AK516" s="59">
        <v>6374</v>
      </c>
      <c r="AL516" s="59">
        <v>7485.72</v>
      </c>
      <c r="AM516" s="59">
        <v>8431.9599999999991</v>
      </c>
      <c r="AN516" s="59" t="s">
        <v>4949</v>
      </c>
      <c r="AO516" s="59" t="s">
        <v>4949</v>
      </c>
      <c r="AP516" s="50">
        <v>143671.59</v>
      </c>
      <c r="AQ516" s="50">
        <v>143671.59</v>
      </c>
      <c r="AR516" s="50">
        <v>143671.59</v>
      </c>
      <c r="AS516" s="50">
        <v>143671.59</v>
      </c>
      <c r="AT516" s="50">
        <v>143671.59</v>
      </c>
      <c r="AU516" s="50">
        <v>143671.59</v>
      </c>
      <c r="AV516" s="50">
        <v>-2744</v>
      </c>
      <c r="AW516" s="50">
        <v>-4020</v>
      </c>
      <c r="AX516" s="50">
        <v>-3934.58</v>
      </c>
      <c r="AY516" s="50">
        <v>1205.1300000000001</v>
      </c>
      <c r="AZ516" s="50" t="s">
        <v>4949</v>
      </c>
      <c r="BA516" s="50" t="s">
        <v>4949</v>
      </c>
      <c r="BB516" s="59">
        <v>-2744</v>
      </c>
      <c r="BC516" s="59">
        <v>-4020</v>
      </c>
      <c r="BD516" s="59">
        <v>-3934.58</v>
      </c>
      <c r="BE516" s="59">
        <v>1205.1300000000001</v>
      </c>
      <c r="BF516" s="59" t="s">
        <v>4949</v>
      </c>
      <c r="BG516" s="59" t="s">
        <v>4949</v>
      </c>
      <c r="BH516" s="50">
        <v>143671.59</v>
      </c>
      <c r="BI516" s="50">
        <v>143671.59</v>
      </c>
      <c r="BJ516" s="50">
        <v>143671.59</v>
      </c>
      <c r="BK516" s="50">
        <v>143671.59</v>
      </c>
      <c r="BL516" s="50">
        <v>143671.59</v>
      </c>
      <c r="BM516" s="50">
        <v>143671.59</v>
      </c>
      <c r="BN516" s="50">
        <v>1272.06</v>
      </c>
      <c r="BO516" s="50">
        <v>1744.64</v>
      </c>
      <c r="BP516" s="50">
        <v>1638.26</v>
      </c>
      <c r="BQ516" s="50" t="s">
        <v>4949</v>
      </c>
      <c r="BR516" s="50" t="s">
        <v>4949</v>
      </c>
      <c r="BS516" s="50" t="s">
        <v>4949</v>
      </c>
      <c r="BT516" s="59">
        <v>1272.06</v>
      </c>
      <c r="BU516" s="59">
        <v>1744.64</v>
      </c>
      <c r="BV516" s="59">
        <v>1638.26</v>
      </c>
      <c r="BW516" s="59" t="s">
        <v>4949</v>
      </c>
      <c r="BX516" s="59" t="s">
        <v>4949</v>
      </c>
      <c r="BY516" s="59" t="s">
        <v>4949</v>
      </c>
      <c r="BZ516" s="50">
        <v>143671.59</v>
      </c>
      <c r="CA516" s="50">
        <v>143671.59</v>
      </c>
      <c r="CB516" s="50">
        <v>143671.59</v>
      </c>
      <c r="CC516" s="50">
        <v>143671.59</v>
      </c>
      <c r="CD516" s="50">
        <v>143671.59</v>
      </c>
      <c r="CE516" s="50">
        <v>143671.59</v>
      </c>
      <c r="CF516" s="50">
        <v>7344</v>
      </c>
      <c r="CG516" s="50">
        <v>8323.4</v>
      </c>
      <c r="CH516" s="50">
        <v>9227.2199999999993</v>
      </c>
      <c r="CI516" s="50">
        <v>9323.0300000000007</v>
      </c>
      <c r="CJ516" s="50" t="s">
        <v>4949</v>
      </c>
      <c r="CK516" s="50" t="s">
        <v>4949</v>
      </c>
      <c r="CL516" s="50">
        <v>172.57213775985107</v>
      </c>
      <c r="CM516" s="50">
        <v>197.76605646912816</v>
      </c>
      <c r="CN516" s="50">
        <v>232.25938566552904</v>
      </c>
      <c r="CO516" s="50">
        <v>261.61836798014275</v>
      </c>
      <c r="CP516" s="50" t="s">
        <v>4949</v>
      </c>
      <c r="CQ516" s="50" t="s">
        <v>4949</v>
      </c>
      <c r="CR516" s="50">
        <v>-85.138070121005285</v>
      </c>
      <c r="CS516" s="50">
        <v>-124.72851380701211</v>
      </c>
      <c r="CT516" s="50">
        <v>-122.07818802358052</v>
      </c>
      <c r="CU516" s="50">
        <v>37.391560657772267</v>
      </c>
      <c r="CV516" s="50" t="s">
        <v>4949</v>
      </c>
      <c r="CW516" s="50" t="s">
        <v>4949</v>
      </c>
      <c r="CX516" s="50">
        <v>39.46819733167856</v>
      </c>
      <c r="CY516" s="50">
        <v>54.130933912503885</v>
      </c>
      <c r="CZ516" s="50">
        <v>50.830282345640711</v>
      </c>
      <c r="DA516" s="50" t="s">
        <v>4949</v>
      </c>
      <c r="DB516" s="50" t="s">
        <v>4949</v>
      </c>
      <c r="DC516" s="50" t="s">
        <v>4949</v>
      </c>
      <c r="DD516" s="50">
        <v>227.8622401489296</v>
      </c>
      <c r="DE516" s="50">
        <v>258.25007756748374</v>
      </c>
      <c r="DF516" s="50">
        <v>286.29289481849207</v>
      </c>
      <c r="DG516" s="50">
        <v>289.26559106422593</v>
      </c>
      <c r="DH516" s="50" t="s">
        <v>4949</v>
      </c>
      <c r="DI516" s="50" t="s">
        <v>4949</v>
      </c>
      <c r="DJ516" s="50">
        <v>25.830922330097088</v>
      </c>
      <c r="DK516" s="50">
        <v>22.540255726388452</v>
      </c>
      <c r="DL516" s="50">
        <v>19.192755005530529</v>
      </c>
      <c r="DM516" s="50">
        <v>17.038931636298088</v>
      </c>
      <c r="DN516" s="50" t="s">
        <v>4949</v>
      </c>
      <c r="DO516" s="50" t="s">
        <v>4949</v>
      </c>
      <c r="DP516" s="50">
        <v>-52.358451166180757</v>
      </c>
      <c r="DQ516" s="50">
        <v>-35.739201492537312</v>
      </c>
      <c r="DR516" s="50">
        <v>-36.515101993097105</v>
      </c>
      <c r="DS516" s="50">
        <v>119.21667371984763</v>
      </c>
      <c r="DT516" s="50" t="s">
        <v>4949</v>
      </c>
      <c r="DU516" s="50" t="s">
        <v>4949</v>
      </c>
      <c r="DV516" s="58">
        <v>8.8539425226657545E-3</v>
      </c>
      <c r="DW516" s="58">
        <v>1.2143249754526974E-2</v>
      </c>
      <c r="DX516" s="58">
        <v>1.140281109160134E-2</v>
      </c>
      <c r="DY516" s="58" t="s">
        <v>4949</v>
      </c>
      <c r="DZ516" s="58" t="s">
        <v>4949</v>
      </c>
      <c r="EA516" s="58" t="s">
        <v>4949</v>
      </c>
      <c r="EB516" s="60">
        <v>-2.0269679300291545</v>
      </c>
      <c r="EC516" s="60">
        <v>-1.5855721393034825</v>
      </c>
      <c r="ED516" s="60">
        <v>-1.9025461421549441</v>
      </c>
      <c r="EE516" s="60">
        <v>6.9967223453071439</v>
      </c>
      <c r="EF516" s="60" t="s">
        <v>4949</v>
      </c>
      <c r="EG516" s="60" t="s">
        <v>4949</v>
      </c>
      <c r="EH516" s="60">
        <v>0.11113503393400426</v>
      </c>
      <c r="EI516" s="60">
        <v>0.12452294497754779</v>
      </c>
      <c r="EJ516" s="60">
        <v>9.436534247345052E-2</v>
      </c>
      <c r="EK516" s="60" t="s">
        <v>4949</v>
      </c>
      <c r="EL516" s="60" t="s">
        <v>4949</v>
      </c>
      <c r="EM516" s="60">
        <v>0.14599065084501972</v>
      </c>
      <c r="EN516" s="60">
        <v>0.17441481016630056</v>
      </c>
      <c r="EO516" s="60">
        <v>0.1264060103770912</v>
      </c>
      <c r="EP516" s="60" t="s">
        <v>4949</v>
      </c>
      <c r="EQ516" s="60" t="s">
        <v>4949</v>
      </c>
    </row>
    <row r="517" spans="1:147" ht="15" thickBot="1">
      <c r="A517" s="17" t="s">
        <v>3551</v>
      </c>
      <c r="B517" s="17" t="s">
        <v>3552</v>
      </c>
      <c r="C517" s="17" t="s">
        <v>3553</v>
      </c>
      <c r="D517" s="17" t="s">
        <v>5746</v>
      </c>
      <c r="E517" s="19" t="s">
        <v>5588</v>
      </c>
      <c r="F517" s="18" t="s">
        <v>3069</v>
      </c>
      <c r="G517" s="18" t="s">
        <v>1908</v>
      </c>
      <c r="H517" s="19" t="s">
        <v>3</v>
      </c>
      <c r="I517" s="18" t="s">
        <v>5726</v>
      </c>
      <c r="J517" s="18">
        <v>1250</v>
      </c>
      <c r="K517" s="24">
        <v>1231</v>
      </c>
      <c r="L517" s="24" t="s">
        <v>864</v>
      </c>
      <c r="M517" s="24" t="s">
        <v>864</v>
      </c>
      <c r="N517" s="24">
        <v>1056.3800000000001</v>
      </c>
      <c r="O517" s="24">
        <v>1056.3800000000001</v>
      </c>
      <c r="P517" s="25">
        <v>-5.6500000000000002E-2</v>
      </c>
      <c r="Q517" s="25">
        <v>-1.3000000000000001E-2</v>
      </c>
      <c r="R517" s="26">
        <v>163.47999999999999</v>
      </c>
      <c r="S517" s="26">
        <v>139.77000000000001</v>
      </c>
      <c r="T517" s="26">
        <v>172700.58</v>
      </c>
      <c r="U517" s="26">
        <v>172700.58</v>
      </c>
      <c r="V517" s="26">
        <v>147649.92000000001</v>
      </c>
      <c r="W517" s="26">
        <v>147649.92000000001</v>
      </c>
      <c r="X517" s="50">
        <v>17859</v>
      </c>
      <c r="Y517" s="50">
        <v>20407</v>
      </c>
      <c r="Z517" s="50">
        <v>24216</v>
      </c>
      <c r="AA517" s="50">
        <v>28453.54</v>
      </c>
      <c r="AB517" s="50">
        <v>32051.42</v>
      </c>
      <c r="AC517" s="50" t="s">
        <v>4949</v>
      </c>
      <c r="AD517" s="50">
        <v>5693</v>
      </c>
      <c r="AE517" s="50">
        <v>6612</v>
      </c>
      <c r="AF517" s="50">
        <v>7736</v>
      </c>
      <c r="AG517" s="50">
        <v>9117.8700000000008</v>
      </c>
      <c r="AH517" s="50">
        <v>9929.5300000000007</v>
      </c>
      <c r="AI517" s="50" t="s">
        <v>4949</v>
      </c>
      <c r="AJ517" s="59">
        <v>5693</v>
      </c>
      <c r="AK517" s="59">
        <v>6612</v>
      </c>
      <c r="AL517" s="59">
        <v>7736</v>
      </c>
      <c r="AM517" s="59">
        <v>9117.8700000000008</v>
      </c>
      <c r="AN517" s="59">
        <v>9929.5300000000007</v>
      </c>
      <c r="AO517" s="59" t="s">
        <v>4949</v>
      </c>
      <c r="AP517" s="50">
        <v>172700.58</v>
      </c>
      <c r="AQ517" s="50">
        <v>172700.58</v>
      </c>
      <c r="AR517" s="50">
        <v>172700.58</v>
      </c>
      <c r="AS517" s="50">
        <v>172700.58</v>
      </c>
      <c r="AT517" s="50">
        <v>172700.58</v>
      </c>
      <c r="AU517" s="50">
        <v>172700.58</v>
      </c>
      <c r="AV517" s="50">
        <v>39347</v>
      </c>
      <c r="AW517" s="50">
        <v>47495</v>
      </c>
      <c r="AX517" s="50">
        <v>55784.27</v>
      </c>
      <c r="AY517" s="50">
        <v>60628.37</v>
      </c>
      <c r="AZ517" s="50">
        <v>66916.75</v>
      </c>
      <c r="BA517" s="50" t="s">
        <v>4949</v>
      </c>
      <c r="BB517" s="59">
        <v>39347</v>
      </c>
      <c r="BC517" s="59">
        <v>47495</v>
      </c>
      <c r="BD517" s="59">
        <v>55784.27</v>
      </c>
      <c r="BE517" s="59">
        <v>60628.37</v>
      </c>
      <c r="BF517" s="59">
        <v>66916.75</v>
      </c>
      <c r="BG517" s="59" t="s">
        <v>4949</v>
      </c>
      <c r="BH517" s="50">
        <v>172700.58</v>
      </c>
      <c r="BI517" s="50">
        <v>172700.58</v>
      </c>
      <c r="BJ517" s="50">
        <v>172700.58</v>
      </c>
      <c r="BK517" s="50">
        <v>172700.58</v>
      </c>
      <c r="BL517" s="50">
        <v>172700.58</v>
      </c>
      <c r="BM517" s="50">
        <v>172700.58</v>
      </c>
      <c r="BN517" s="50">
        <v>3013.5</v>
      </c>
      <c r="BO517" s="50">
        <v>3202.8</v>
      </c>
      <c r="BP517" s="50">
        <v>3351.24</v>
      </c>
      <c r="BQ517" s="50">
        <v>5014.83</v>
      </c>
      <c r="BR517" s="50">
        <v>5461.24</v>
      </c>
      <c r="BS517" s="50" t="s">
        <v>4949</v>
      </c>
      <c r="BT517" s="59">
        <v>3013.5</v>
      </c>
      <c r="BU517" s="59">
        <v>3202.8</v>
      </c>
      <c r="BV517" s="59">
        <v>3351.24</v>
      </c>
      <c r="BW517" s="59">
        <v>5014.83</v>
      </c>
      <c r="BX517" s="59">
        <v>5461.24</v>
      </c>
      <c r="BY517" s="59" t="s">
        <v>4949</v>
      </c>
      <c r="BZ517" s="50">
        <v>172700.58</v>
      </c>
      <c r="CA517" s="50">
        <v>172700.58</v>
      </c>
      <c r="CB517" s="50">
        <v>172700.58</v>
      </c>
      <c r="CC517" s="50">
        <v>172700.58</v>
      </c>
      <c r="CD517" s="50">
        <v>172700.58</v>
      </c>
      <c r="CE517" s="50">
        <v>172700.58</v>
      </c>
      <c r="CF517" s="50">
        <v>4165</v>
      </c>
      <c r="CG517" s="50">
        <v>4956</v>
      </c>
      <c r="CH517" s="50">
        <v>4386.37</v>
      </c>
      <c r="CI517" s="50">
        <v>9997.69</v>
      </c>
      <c r="CJ517" s="50">
        <v>10788.13</v>
      </c>
      <c r="CK517" s="50" t="s">
        <v>4949</v>
      </c>
      <c r="CL517" s="50">
        <v>34.823831661365304</v>
      </c>
      <c r="CM517" s="50">
        <v>40.445314411548814</v>
      </c>
      <c r="CN517" s="50">
        <v>47.320773183264009</v>
      </c>
      <c r="CO517" s="50">
        <v>55.77361145094202</v>
      </c>
      <c r="CP517" s="50">
        <v>60.738500122339133</v>
      </c>
      <c r="CQ517" s="50" t="s">
        <v>4949</v>
      </c>
      <c r="CR517" s="50">
        <v>240.68387570344998</v>
      </c>
      <c r="CS517" s="50">
        <v>290.52483484218254</v>
      </c>
      <c r="CT517" s="50">
        <v>341.22993638365551</v>
      </c>
      <c r="CU517" s="50">
        <v>370.86108392463916</v>
      </c>
      <c r="CV517" s="50">
        <v>409.32682896990462</v>
      </c>
      <c r="CW517" s="50" t="s">
        <v>4949</v>
      </c>
      <c r="CX517" s="50">
        <v>18.433447516515784</v>
      </c>
      <c r="CY517" s="50">
        <v>19.591387325666751</v>
      </c>
      <c r="CZ517" s="50">
        <v>20.499388304379739</v>
      </c>
      <c r="DA517" s="50">
        <v>30.675495473452411</v>
      </c>
      <c r="DB517" s="50">
        <v>33.406165891852218</v>
      </c>
      <c r="DC517" s="50" t="s">
        <v>4949</v>
      </c>
      <c r="DD517" s="50">
        <v>25.477122583802302</v>
      </c>
      <c r="DE517" s="50">
        <v>30.31563494005383</v>
      </c>
      <c r="DF517" s="50">
        <v>26.831233178370443</v>
      </c>
      <c r="DG517" s="50">
        <v>61.155431857107907</v>
      </c>
      <c r="DH517" s="50">
        <v>65.990518717885976</v>
      </c>
      <c r="DI517" s="50" t="s">
        <v>4949</v>
      </c>
      <c r="DJ517" s="50">
        <v>30.33560161601967</v>
      </c>
      <c r="DK517" s="50">
        <v>26.119264972776769</v>
      </c>
      <c r="DL517" s="50">
        <v>22.324273526370217</v>
      </c>
      <c r="DM517" s="50">
        <v>18.94089080015398</v>
      </c>
      <c r="DN517" s="50">
        <v>17.39262382005996</v>
      </c>
      <c r="DO517" s="50" t="s">
        <v>4949</v>
      </c>
      <c r="DP517" s="50">
        <v>4.3891676620835129</v>
      </c>
      <c r="DQ517" s="50">
        <v>3.6361844404674173</v>
      </c>
      <c r="DR517" s="50">
        <v>3.0958651964075177</v>
      </c>
      <c r="DS517" s="50">
        <v>2.8485110188514056</v>
      </c>
      <c r="DT517" s="50">
        <v>2.5808273713233234</v>
      </c>
      <c r="DU517" s="50" t="s">
        <v>4949</v>
      </c>
      <c r="DV517" s="58">
        <v>1.7449275503301727E-2</v>
      </c>
      <c r="DW517" s="58">
        <v>1.8545392262145272E-2</v>
      </c>
      <c r="DX517" s="58">
        <v>1.9404914563691679E-2</v>
      </c>
      <c r="DY517" s="58">
        <v>2.9037713712368542E-2</v>
      </c>
      <c r="DZ517" s="58">
        <v>3.1622592118683103E-2</v>
      </c>
      <c r="EA517" s="58" t="s">
        <v>4949</v>
      </c>
      <c r="EB517" s="60">
        <v>0.1446870155285028</v>
      </c>
      <c r="EC517" s="60">
        <v>0.1392146541741236</v>
      </c>
      <c r="ED517" s="60">
        <v>0.13867708585233796</v>
      </c>
      <c r="EE517" s="60">
        <v>0.15038949587462108</v>
      </c>
      <c r="EF517" s="60">
        <v>0.14838631583273248</v>
      </c>
      <c r="EG517" s="60" t="s">
        <v>4949</v>
      </c>
      <c r="EH517" s="60">
        <v>0.14267316199115299</v>
      </c>
      <c r="EI517" s="60">
        <v>0.18665163914343119</v>
      </c>
      <c r="EJ517" s="60">
        <v>0.17498926329699382</v>
      </c>
      <c r="EK517" s="60">
        <v>0.12644753517488505</v>
      </c>
      <c r="EL517" s="60" t="s">
        <v>4949</v>
      </c>
      <c r="EM517" s="60">
        <v>0.16142631301598453</v>
      </c>
      <c r="EN517" s="60">
        <v>0.1699939503932244</v>
      </c>
      <c r="EO517" s="60">
        <v>0.17862849017580151</v>
      </c>
      <c r="EP517" s="60">
        <v>8.9018597545259981E-2</v>
      </c>
      <c r="EQ517" s="60" t="s">
        <v>4949</v>
      </c>
    </row>
    <row r="518" spans="1:147" ht="15" thickBot="1">
      <c r="A518" s="17" t="s">
        <v>5082</v>
      </c>
      <c r="B518" s="17" t="s">
        <v>5083</v>
      </c>
      <c r="C518" s="17" t="s">
        <v>5084</v>
      </c>
      <c r="D518" s="17" t="s">
        <v>5752</v>
      </c>
      <c r="E518" s="19" t="s">
        <v>5588</v>
      </c>
      <c r="F518" s="18" t="s">
        <v>3003</v>
      </c>
      <c r="G518" s="18" t="s">
        <v>1888</v>
      </c>
      <c r="H518" s="19" t="s">
        <v>3</v>
      </c>
      <c r="I518" s="18" t="s">
        <v>5726</v>
      </c>
      <c r="J518" s="18">
        <v>71</v>
      </c>
      <c r="K518" s="24">
        <v>1231</v>
      </c>
      <c r="L518" s="24" t="s">
        <v>864</v>
      </c>
      <c r="M518" s="24" t="s">
        <v>864</v>
      </c>
      <c r="N518" s="24">
        <v>57.04</v>
      </c>
      <c r="O518" s="24">
        <v>57.04</v>
      </c>
      <c r="P518" s="25">
        <v>2.2799999999999997E-2</v>
      </c>
      <c r="Q518" s="25">
        <v>-6.83E-2</v>
      </c>
      <c r="R518" s="26">
        <v>164.59</v>
      </c>
      <c r="S518" s="26">
        <v>126.17</v>
      </c>
      <c r="T518" s="26">
        <v>9388.19</v>
      </c>
      <c r="U518" s="26">
        <v>9388.19</v>
      </c>
      <c r="V518" s="26">
        <v>7196.52</v>
      </c>
      <c r="W518" s="26">
        <v>7196.52</v>
      </c>
      <c r="X518" s="50">
        <v>965.78</v>
      </c>
      <c r="Y518" s="50">
        <v>1281.02</v>
      </c>
      <c r="Z518" s="50">
        <v>1619.11</v>
      </c>
      <c r="AA518" s="50">
        <v>2006.32</v>
      </c>
      <c r="AB518" s="50" t="s">
        <v>4949</v>
      </c>
      <c r="AC518" s="50" t="s">
        <v>4949</v>
      </c>
      <c r="AD518" s="50">
        <v>50.18</v>
      </c>
      <c r="AE518" s="50">
        <v>87.83</v>
      </c>
      <c r="AF518" s="50">
        <v>124.24</v>
      </c>
      <c r="AG518" s="50">
        <v>145.97</v>
      </c>
      <c r="AH518" s="50" t="s">
        <v>4949</v>
      </c>
      <c r="AI518" s="50" t="s">
        <v>4949</v>
      </c>
      <c r="AJ518" s="59">
        <v>50.18</v>
      </c>
      <c r="AK518" s="59">
        <v>87.83</v>
      </c>
      <c r="AL518" s="59">
        <v>124.24</v>
      </c>
      <c r="AM518" s="59">
        <v>145.97</v>
      </c>
      <c r="AN518" s="59" t="s">
        <v>4949</v>
      </c>
      <c r="AO518" s="59" t="s">
        <v>4949</v>
      </c>
      <c r="AP518" s="50">
        <v>9388.19</v>
      </c>
      <c r="AQ518" s="50">
        <v>9388.19</v>
      </c>
      <c r="AR518" s="50">
        <v>9388.19</v>
      </c>
      <c r="AS518" s="50">
        <v>9388.19</v>
      </c>
      <c r="AT518" s="50">
        <v>9388.19</v>
      </c>
      <c r="AU518" s="50">
        <v>9388.19</v>
      </c>
      <c r="AV518" s="50">
        <v>675.92</v>
      </c>
      <c r="AW518" s="50">
        <v>763.87</v>
      </c>
      <c r="AX518" s="50">
        <v>905.95</v>
      </c>
      <c r="AY518" s="50">
        <v>1077.77</v>
      </c>
      <c r="AZ518" s="50" t="s">
        <v>4949</v>
      </c>
      <c r="BA518" s="50" t="s">
        <v>4949</v>
      </c>
      <c r="BB518" s="59">
        <v>675.92</v>
      </c>
      <c r="BC518" s="59">
        <v>763.87</v>
      </c>
      <c r="BD518" s="59">
        <v>905.95</v>
      </c>
      <c r="BE518" s="59">
        <v>1077.77</v>
      </c>
      <c r="BF518" s="59" t="s">
        <v>4949</v>
      </c>
      <c r="BG518" s="59" t="s">
        <v>4949</v>
      </c>
      <c r="BH518" s="50">
        <v>9388.19</v>
      </c>
      <c r="BI518" s="50">
        <v>9388.19</v>
      </c>
      <c r="BJ518" s="50">
        <v>9388.19</v>
      </c>
      <c r="BK518" s="50">
        <v>9388.19</v>
      </c>
      <c r="BL518" s="50">
        <v>9388.19</v>
      </c>
      <c r="BM518" s="50">
        <v>9388.19</v>
      </c>
      <c r="BN518" s="50" t="s">
        <v>4949</v>
      </c>
      <c r="BO518" s="50" t="s">
        <v>4949</v>
      </c>
      <c r="BP518" s="50" t="s">
        <v>4949</v>
      </c>
      <c r="BQ518" s="50" t="s">
        <v>4949</v>
      </c>
      <c r="BR518" s="50" t="s">
        <v>4949</v>
      </c>
      <c r="BS518" s="50" t="s">
        <v>4949</v>
      </c>
      <c r="BT518" s="59" t="s">
        <v>4949</v>
      </c>
      <c r="BU518" s="59" t="s">
        <v>4949</v>
      </c>
      <c r="BV518" s="59" t="s">
        <v>4949</v>
      </c>
      <c r="BW518" s="59" t="s">
        <v>4949</v>
      </c>
      <c r="BX518" s="59" t="s">
        <v>4949</v>
      </c>
      <c r="BY518" s="59" t="s">
        <v>4949</v>
      </c>
      <c r="BZ518" s="50">
        <v>9388.19</v>
      </c>
      <c r="CA518" s="50">
        <v>9388.19</v>
      </c>
      <c r="CB518" s="50">
        <v>9388.19</v>
      </c>
      <c r="CC518" s="50">
        <v>9388.19</v>
      </c>
      <c r="CD518" s="50">
        <v>9388.19</v>
      </c>
      <c r="CE518" s="50">
        <v>9388.19</v>
      </c>
      <c r="CF518" s="50">
        <v>139.91999999999999</v>
      </c>
      <c r="CG518" s="50">
        <v>246.43</v>
      </c>
      <c r="CH518" s="50">
        <v>130.71</v>
      </c>
      <c r="CI518" s="50">
        <v>196.82</v>
      </c>
      <c r="CJ518" s="50" t="s">
        <v>4949</v>
      </c>
      <c r="CK518" s="50" t="s">
        <v>4949</v>
      </c>
      <c r="CL518" s="50">
        <v>0.30487878971991006</v>
      </c>
      <c r="CM518" s="50">
        <v>0.53362901755878245</v>
      </c>
      <c r="CN518" s="50">
        <v>0.75484537335196544</v>
      </c>
      <c r="CO518" s="50">
        <v>0.88687040524940763</v>
      </c>
      <c r="CP518" s="50" t="s">
        <v>4949</v>
      </c>
      <c r="CQ518" s="50" t="s">
        <v>4949</v>
      </c>
      <c r="CR518" s="50">
        <v>4.1066893492921803</v>
      </c>
      <c r="CS518" s="50">
        <v>4.6410474512424811</v>
      </c>
      <c r="CT518" s="50">
        <v>5.5042833708001702</v>
      </c>
      <c r="CU518" s="50">
        <v>6.548210705389149</v>
      </c>
      <c r="CV518" s="50" t="s">
        <v>4949</v>
      </c>
      <c r="CW518" s="50" t="s">
        <v>4949</v>
      </c>
      <c r="CX518" s="50" t="s">
        <v>4949</v>
      </c>
      <c r="CY518" s="50" t="s">
        <v>4949</v>
      </c>
      <c r="CZ518" s="50" t="s">
        <v>4949</v>
      </c>
      <c r="DA518" s="50" t="s">
        <v>4949</v>
      </c>
      <c r="DB518" s="50" t="s">
        <v>4949</v>
      </c>
      <c r="DC518" s="50" t="s">
        <v>4949</v>
      </c>
      <c r="DD518" s="50">
        <v>0.85011240051035897</v>
      </c>
      <c r="DE518" s="50">
        <v>1.497235555015493</v>
      </c>
      <c r="DF518" s="50">
        <v>0.79415517346132813</v>
      </c>
      <c r="DG518" s="50">
        <v>1.1958199161552949</v>
      </c>
      <c r="DH518" s="50" t="s">
        <v>4949</v>
      </c>
      <c r="DI518" s="50" t="s">
        <v>4949</v>
      </c>
      <c r="DJ518" s="50">
        <v>187.09027500996413</v>
      </c>
      <c r="DK518" s="50">
        <v>106.89047022657407</v>
      </c>
      <c r="DL518" s="50">
        <v>75.564954925949777</v>
      </c>
      <c r="DM518" s="50">
        <v>64.315886826060151</v>
      </c>
      <c r="DN518" s="50" t="s">
        <v>4949</v>
      </c>
      <c r="DO518" s="50" t="s">
        <v>4949</v>
      </c>
      <c r="DP518" s="50">
        <v>13.889498757249381</v>
      </c>
      <c r="DQ518" s="50">
        <v>12.290298087370889</v>
      </c>
      <c r="DR518" s="50">
        <v>10.36281251724709</v>
      </c>
      <c r="DS518" s="50">
        <v>8.7107546136930889</v>
      </c>
      <c r="DT518" s="50" t="s">
        <v>4949</v>
      </c>
      <c r="DU518" s="50" t="s">
        <v>4949</v>
      </c>
      <c r="DV518" s="58" t="s">
        <v>4949</v>
      </c>
      <c r="DW518" s="58" t="s">
        <v>4949</v>
      </c>
      <c r="DX518" s="58" t="s">
        <v>4949</v>
      </c>
      <c r="DY518" s="58" t="s">
        <v>4949</v>
      </c>
      <c r="DZ518" s="58" t="s">
        <v>4949</v>
      </c>
      <c r="EA518" s="58" t="s">
        <v>4949</v>
      </c>
      <c r="EB518" s="60">
        <v>7.4239554976920349E-2</v>
      </c>
      <c r="EC518" s="60">
        <v>0.1149802976946339</v>
      </c>
      <c r="ED518" s="60">
        <v>0.13713781113747997</v>
      </c>
      <c r="EE518" s="60">
        <v>0.13543705985507112</v>
      </c>
      <c r="EF518" s="60" t="s">
        <v>4949</v>
      </c>
      <c r="EG518" s="60" t="s">
        <v>4949</v>
      </c>
      <c r="EH518" s="60">
        <v>0.3264097413489615</v>
      </c>
      <c r="EI518" s="60">
        <v>0.2639224992584035</v>
      </c>
      <c r="EJ518" s="60">
        <v>0.23914990334195951</v>
      </c>
      <c r="EK518" s="60" t="s">
        <v>4949</v>
      </c>
      <c r="EL518" s="60" t="s">
        <v>4949</v>
      </c>
      <c r="EM518" s="60">
        <v>0.75029892387405339</v>
      </c>
      <c r="EN518" s="60">
        <v>0.41455083684390304</v>
      </c>
      <c r="EO518" s="60">
        <v>0.17490341274951704</v>
      </c>
      <c r="EP518" s="60" t="s">
        <v>4949</v>
      </c>
      <c r="EQ518" s="60" t="s">
        <v>4949</v>
      </c>
    </row>
    <row r="519" spans="1:147" ht="15" thickBot="1">
      <c r="A519" s="17" t="s">
        <v>4897</v>
      </c>
      <c r="B519" s="17" t="s">
        <v>4898</v>
      </c>
      <c r="C519" s="17" t="s">
        <v>4899</v>
      </c>
      <c r="D519" s="17" t="s">
        <v>5757</v>
      </c>
      <c r="E519" s="19" t="s">
        <v>5588</v>
      </c>
      <c r="F519" s="18" t="s">
        <v>3633</v>
      </c>
      <c r="G519" s="18" t="s">
        <v>3634</v>
      </c>
      <c r="H519" s="19" t="s">
        <v>3</v>
      </c>
      <c r="I519" s="18" t="s">
        <v>5726</v>
      </c>
      <c r="J519" s="18">
        <v>105</v>
      </c>
      <c r="K519" s="24">
        <v>1231</v>
      </c>
      <c r="L519" s="24" t="s">
        <v>864</v>
      </c>
      <c r="M519" s="24" t="s">
        <v>864</v>
      </c>
      <c r="N519" s="24">
        <v>76.27</v>
      </c>
      <c r="O519" s="24">
        <v>76.27</v>
      </c>
      <c r="P519" s="25">
        <v>-0.16980000000000001</v>
      </c>
      <c r="Q519" s="25">
        <v>-0.20010000000000003</v>
      </c>
      <c r="R519" s="26">
        <v>1482.44</v>
      </c>
      <c r="S519" s="26">
        <v>1479.89</v>
      </c>
      <c r="T519" s="26">
        <v>113065.85</v>
      </c>
      <c r="U519" s="26">
        <v>113065.85</v>
      </c>
      <c r="V519" s="26">
        <v>112871.13</v>
      </c>
      <c r="W519" s="26">
        <v>112871.13</v>
      </c>
      <c r="X519" s="50">
        <v>14240</v>
      </c>
      <c r="Y519" s="50">
        <v>16747</v>
      </c>
      <c r="Z519" s="50">
        <v>20074</v>
      </c>
      <c r="AA519" s="50">
        <v>22191.11</v>
      </c>
      <c r="AB519" s="50">
        <v>24569.15</v>
      </c>
      <c r="AC519" s="50">
        <v>27166.65</v>
      </c>
      <c r="AD519" s="50">
        <v>2999</v>
      </c>
      <c r="AE519" s="50">
        <v>3725</v>
      </c>
      <c r="AF519" s="50">
        <v>4574</v>
      </c>
      <c r="AG519" s="50">
        <v>5149.47</v>
      </c>
      <c r="AH519" s="50">
        <v>5768.44</v>
      </c>
      <c r="AI519" s="50">
        <v>6362.06</v>
      </c>
      <c r="AJ519" s="59">
        <v>2999</v>
      </c>
      <c r="AK519" s="59">
        <v>3725</v>
      </c>
      <c r="AL519" s="59">
        <v>4574</v>
      </c>
      <c r="AM519" s="59">
        <v>5149.47</v>
      </c>
      <c r="AN519" s="59">
        <v>5768.44</v>
      </c>
      <c r="AO519" s="59">
        <v>6362.06</v>
      </c>
      <c r="AP519" s="50">
        <v>113065.85</v>
      </c>
      <c r="AQ519" s="50">
        <v>113065.85</v>
      </c>
      <c r="AR519" s="50">
        <v>113065.85</v>
      </c>
      <c r="AS519" s="50">
        <v>113065.85</v>
      </c>
      <c r="AT519" s="50">
        <v>113065.85</v>
      </c>
      <c r="AU519" s="50">
        <v>113065.85</v>
      </c>
      <c r="AV519" s="50">
        <v>19531</v>
      </c>
      <c r="AW519" s="50">
        <v>22004</v>
      </c>
      <c r="AX519" s="50">
        <v>24902</v>
      </c>
      <c r="AY519" s="50">
        <v>28351.47</v>
      </c>
      <c r="AZ519" s="50">
        <v>32619.919999999998</v>
      </c>
      <c r="BA519" s="50">
        <v>37581.980000000003</v>
      </c>
      <c r="BB519" s="59">
        <v>19531</v>
      </c>
      <c r="BC519" s="59">
        <v>22004</v>
      </c>
      <c r="BD519" s="59">
        <v>24902</v>
      </c>
      <c r="BE519" s="59">
        <v>28351.47</v>
      </c>
      <c r="BF519" s="59">
        <v>32619.919999999998</v>
      </c>
      <c r="BG519" s="59">
        <v>37581.980000000003</v>
      </c>
      <c r="BH519" s="50">
        <v>113065.85</v>
      </c>
      <c r="BI519" s="50">
        <v>113065.85</v>
      </c>
      <c r="BJ519" s="50">
        <v>113065.85</v>
      </c>
      <c r="BK519" s="50">
        <v>113065.85</v>
      </c>
      <c r="BL519" s="50">
        <v>113065.85</v>
      </c>
      <c r="BM519" s="50">
        <v>113065.85</v>
      </c>
      <c r="BN519" s="50" t="s">
        <v>4949</v>
      </c>
      <c r="BO519" s="50" t="s">
        <v>4949</v>
      </c>
      <c r="BP519" s="50" t="s">
        <v>4949</v>
      </c>
      <c r="BQ519" s="50" t="s">
        <v>4949</v>
      </c>
      <c r="BR519" s="50" t="s">
        <v>4949</v>
      </c>
      <c r="BS519" s="50" t="s">
        <v>4949</v>
      </c>
      <c r="BT519" s="59" t="s">
        <v>4949</v>
      </c>
      <c r="BU519" s="59" t="s">
        <v>4949</v>
      </c>
      <c r="BV519" s="59" t="s">
        <v>4949</v>
      </c>
      <c r="BW519" s="59" t="s">
        <v>4949</v>
      </c>
      <c r="BX519" s="59" t="s">
        <v>4949</v>
      </c>
      <c r="BY519" s="59" t="s">
        <v>4949</v>
      </c>
      <c r="BZ519" s="50">
        <v>113065.85</v>
      </c>
      <c r="CA519" s="50">
        <v>113065.85</v>
      </c>
      <c r="CB519" s="50">
        <v>113065.85</v>
      </c>
      <c r="CC519" s="50">
        <v>113065.85</v>
      </c>
      <c r="CD519" s="50">
        <v>113065.85</v>
      </c>
      <c r="CE519" s="50">
        <v>113065.85</v>
      </c>
      <c r="CF519" s="50">
        <v>2503</v>
      </c>
      <c r="CG519" s="50">
        <v>3435</v>
      </c>
      <c r="CH519" s="50">
        <v>2936.64</v>
      </c>
      <c r="CI519" s="50">
        <v>3976.53</v>
      </c>
      <c r="CJ519" s="50">
        <v>4620.72</v>
      </c>
      <c r="CK519" s="50">
        <v>5122.18</v>
      </c>
      <c r="CL519" s="50">
        <v>2.02301610857775</v>
      </c>
      <c r="CM519" s="50">
        <v>2.5127492512344514</v>
      </c>
      <c r="CN519" s="50">
        <v>3.0854537114486926</v>
      </c>
      <c r="CO519" s="50">
        <v>3.4736448018132271</v>
      </c>
      <c r="CP519" s="50">
        <v>3.8911794069237198</v>
      </c>
      <c r="CQ519" s="50">
        <v>4.2916138258546725</v>
      </c>
      <c r="CR519" s="50">
        <v>13.174900839157065</v>
      </c>
      <c r="CS519" s="50">
        <v>14.843096516553789</v>
      </c>
      <c r="CT519" s="50">
        <v>16.797981705836325</v>
      </c>
      <c r="CU519" s="50">
        <v>19.12486846010631</v>
      </c>
      <c r="CV519" s="50">
        <v>22.00420927659804</v>
      </c>
      <c r="CW519" s="50">
        <v>25.351434122122988</v>
      </c>
      <c r="CX519" s="50" t="s">
        <v>4949</v>
      </c>
      <c r="CY519" s="50" t="s">
        <v>4949</v>
      </c>
      <c r="CZ519" s="50" t="s">
        <v>4949</v>
      </c>
      <c r="DA519" s="50" t="s">
        <v>4949</v>
      </c>
      <c r="DB519" s="50" t="s">
        <v>4949</v>
      </c>
      <c r="DC519" s="50" t="s">
        <v>4949</v>
      </c>
      <c r="DD519" s="50">
        <v>1.6884325841180756</v>
      </c>
      <c r="DE519" s="50">
        <v>2.3171258195947222</v>
      </c>
      <c r="DF519" s="50">
        <v>1.9809503251396345</v>
      </c>
      <c r="DG519" s="50">
        <v>2.6824222228218342</v>
      </c>
      <c r="DH519" s="50">
        <v>3.1169693208494107</v>
      </c>
      <c r="DI519" s="50">
        <v>3.4552359623323712</v>
      </c>
      <c r="DJ519" s="50">
        <v>37.701183727909303</v>
      </c>
      <c r="DK519" s="50">
        <v>30.353248322147653</v>
      </c>
      <c r="DL519" s="50">
        <v>24.719250109313514</v>
      </c>
      <c r="DM519" s="50">
        <v>21.956793611769754</v>
      </c>
      <c r="DN519" s="50">
        <v>19.600767278501642</v>
      </c>
      <c r="DO519" s="50">
        <v>17.77189306608237</v>
      </c>
      <c r="DP519" s="50">
        <v>5.7890456197839333</v>
      </c>
      <c r="DQ519" s="50">
        <v>5.1384225595346305</v>
      </c>
      <c r="DR519" s="50">
        <v>4.5404324953818973</v>
      </c>
      <c r="DS519" s="50">
        <v>3.9880066183517116</v>
      </c>
      <c r="DT519" s="50">
        <v>3.4661596349715147</v>
      </c>
      <c r="DU519" s="50">
        <v>3.0085123242575298</v>
      </c>
      <c r="DV519" s="58" t="s">
        <v>4949</v>
      </c>
      <c r="DW519" s="58" t="s">
        <v>4949</v>
      </c>
      <c r="DX519" s="58" t="s">
        <v>4949</v>
      </c>
      <c r="DY519" s="58" t="s">
        <v>4949</v>
      </c>
      <c r="DZ519" s="58" t="s">
        <v>4949</v>
      </c>
      <c r="EA519" s="58" t="s">
        <v>4949</v>
      </c>
      <c r="EB519" s="60">
        <v>0.15355076544979776</v>
      </c>
      <c r="EC519" s="60">
        <v>0.16928740229049263</v>
      </c>
      <c r="ED519" s="60">
        <v>0.18368002570074693</v>
      </c>
      <c r="EE519" s="60">
        <v>0.18162973560101117</v>
      </c>
      <c r="EF519" s="60">
        <v>0.17683795668413657</v>
      </c>
      <c r="EG519" s="60">
        <v>0.1692848540710202</v>
      </c>
      <c r="EH519" s="60">
        <v>0.17605337078651684</v>
      </c>
      <c r="EI519" s="60">
        <v>0.1986624470054339</v>
      </c>
      <c r="EJ519" s="60">
        <v>0.10546527846966236</v>
      </c>
      <c r="EK519" s="60">
        <v>0.10716183192278361</v>
      </c>
      <c r="EL519" s="60">
        <v>0.10572201317505892</v>
      </c>
      <c r="EM519" s="60">
        <v>0.24208069356452144</v>
      </c>
      <c r="EN519" s="60">
        <v>0.22791946308724831</v>
      </c>
      <c r="EO519" s="60">
        <v>0.12581329252295581</v>
      </c>
      <c r="EP519" s="60">
        <v>0.12020071968571511</v>
      </c>
      <c r="EQ519" s="60">
        <v>0.10290823862257392</v>
      </c>
    </row>
    <row r="520" spans="1:147" ht="15" thickBot="1">
      <c r="A520" s="17" t="s">
        <v>3554</v>
      </c>
      <c r="B520" s="17" t="s">
        <v>3555</v>
      </c>
      <c r="C520" s="17" t="s">
        <v>3556</v>
      </c>
      <c r="D520" s="17" t="s">
        <v>5746</v>
      </c>
      <c r="E520" s="19" t="s">
        <v>5588</v>
      </c>
      <c r="F520" s="18" t="s">
        <v>3069</v>
      </c>
      <c r="G520" s="18" t="s">
        <v>1908</v>
      </c>
      <c r="H520" s="19" t="s">
        <v>3</v>
      </c>
      <c r="I520" s="18" t="s">
        <v>5726</v>
      </c>
      <c r="J520" s="18">
        <v>160</v>
      </c>
      <c r="K520" s="24">
        <v>1231</v>
      </c>
      <c r="L520" s="24" t="s">
        <v>864</v>
      </c>
      <c r="M520" s="24" t="s">
        <v>864</v>
      </c>
      <c r="N520" s="24">
        <v>129.69</v>
      </c>
      <c r="O520" s="24">
        <v>129.69</v>
      </c>
      <c r="P520" s="25">
        <v>-8.199999999999999E-2</v>
      </c>
      <c r="Q520" s="25">
        <v>-0.15859999999999999</v>
      </c>
      <c r="R520" s="26">
        <v>1236.58</v>
      </c>
      <c r="S520" s="26">
        <v>730.28</v>
      </c>
      <c r="T520" s="26">
        <v>160372.51</v>
      </c>
      <c r="U520" s="26">
        <v>160372.51</v>
      </c>
      <c r="V520" s="26">
        <v>94710.45</v>
      </c>
      <c r="W520" s="26">
        <v>94710.45</v>
      </c>
      <c r="X520" s="50">
        <v>9693.7900000000009</v>
      </c>
      <c r="Y520" s="50">
        <v>11649.04</v>
      </c>
      <c r="Z520" s="50">
        <v>13076.75</v>
      </c>
      <c r="AA520" s="50">
        <v>16167.72</v>
      </c>
      <c r="AB520" s="50">
        <v>19688.34</v>
      </c>
      <c r="AC520" s="50" t="s">
        <v>4949</v>
      </c>
      <c r="AD520" s="50">
        <v>2977.77</v>
      </c>
      <c r="AE520" s="50">
        <v>3554.05</v>
      </c>
      <c r="AF520" s="50">
        <v>4349.6499999999996</v>
      </c>
      <c r="AG520" s="50">
        <v>5024.2</v>
      </c>
      <c r="AH520" s="50">
        <v>6224.6</v>
      </c>
      <c r="AI520" s="50" t="s">
        <v>4949</v>
      </c>
      <c r="AJ520" s="59">
        <v>2977.77</v>
      </c>
      <c r="AK520" s="59">
        <v>3554.05</v>
      </c>
      <c r="AL520" s="59">
        <v>4349.6499999999996</v>
      </c>
      <c r="AM520" s="59">
        <v>5024.2</v>
      </c>
      <c r="AN520" s="59">
        <v>6224.6</v>
      </c>
      <c r="AO520" s="59" t="s">
        <v>4949</v>
      </c>
      <c r="AP520" s="50">
        <v>160372.51</v>
      </c>
      <c r="AQ520" s="50">
        <v>160372.51</v>
      </c>
      <c r="AR520" s="50">
        <v>160372.51</v>
      </c>
      <c r="AS520" s="50">
        <v>160372.51</v>
      </c>
      <c r="AT520" s="50">
        <v>160372.51</v>
      </c>
      <c r="AU520" s="50">
        <v>160372.51</v>
      </c>
      <c r="AV520" s="50">
        <v>6816.8</v>
      </c>
      <c r="AW520" s="50">
        <v>8212.32</v>
      </c>
      <c r="AX520" s="50">
        <v>8665.5300000000007</v>
      </c>
      <c r="AY520" s="50">
        <v>11255.02</v>
      </c>
      <c r="AZ520" s="50">
        <v>14640.47</v>
      </c>
      <c r="BA520" s="50" t="s">
        <v>4949</v>
      </c>
      <c r="BB520" s="59">
        <v>6816.8</v>
      </c>
      <c r="BC520" s="59">
        <v>8212.32</v>
      </c>
      <c r="BD520" s="59">
        <v>8665.5300000000007</v>
      </c>
      <c r="BE520" s="59">
        <v>11255.02</v>
      </c>
      <c r="BF520" s="59">
        <v>14640.47</v>
      </c>
      <c r="BG520" s="59" t="s">
        <v>4949</v>
      </c>
      <c r="BH520" s="50">
        <v>160372.51</v>
      </c>
      <c r="BI520" s="50">
        <v>160372.51</v>
      </c>
      <c r="BJ520" s="50">
        <v>160372.51</v>
      </c>
      <c r="BK520" s="50">
        <v>160372.51</v>
      </c>
      <c r="BL520" s="50">
        <v>160372.51</v>
      </c>
      <c r="BM520" s="50">
        <v>160372.51</v>
      </c>
      <c r="BN520" s="50">
        <v>2529.15</v>
      </c>
      <c r="BO520" s="50">
        <v>3036.45</v>
      </c>
      <c r="BP520" s="50">
        <v>3712.29</v>
      </c>
      <c r="BQ520" s="50">
        <v>4270.57</v>
      </c>
      <c r="BR520" s="50">
        <v>5290.91</v>
      </c>
      <c r="BS520" s="50" t="s">
        <v>4949</v>
      </c>
      <c r="BT520" s="59">
        <v>2529.15</v>
      </c>
      <c r="BU520" s="59">
        <v>3036.45</v>
      </c>
      <c r="BV520" s="59">
        <v>3712.29</v>
      </c>
      <c r="BW520" s="59">
        <v>4270.57</v>
      </c>
      <c r="BX520" s="59">
        <v>5290.91</v>
      </c>
      <c r="BY520" s="59" t="s">
        <v>4949</v>
      </c>
      <c r="BZ520" s="50">
        <v>160372.51</v>
      </c>
      <c r="CA520" s="50">
        <v>160372.51</v>
      </c>
      <c r="CB520" s="50">
        <v>160372.51</v>
      </c>
      <c r="CC520" s="50">
        <v>160372.51</v>
      </c>
      <c r="CD520" s="50">
        <v>160372.51</v>
      </c>
      <c r="CE520" s="50">
        <v>160372.51</v>
      </c>
      <c r="CF520" s="50">
        <v>4056.91</v>
      </c>
      <c r="CG520" s="50">
        <v>3481.66</v>
      </c>
      <c r="CH520" s="50">
        <v>4147.9799999999996</v>
      </c>
      <c r="CI520" s="50">
        <v>8690.32</v>
      </c>
      <c r="CJ520" s="50">
        <v>11022.36</v>
      </c>
      <c r="CK520" s="50" t="s">
        <v>4949</v>
      </c>
      <c r="CL520" s="50">
        <v>2.4080690290963789</v>
      </c>
      <c r="CM520" s="50">
        <v>2.8740962978537583</v>
      </c>
      <c r="CN520" s="50">
        <v>3.5174837050574972</v>
      </c>
      <c r="CO520" s="50">
        <v>4.0629801549434736</v>
      </c>
      <c r="CP520" s="50">
        <v>5.0337220398195024</v>
      </c>
      <c r="CQ520" s="50" t="s">
        <v>4949</v>
      </c>
      <c r="CR520" s="50">
        <v>5.5126235261770375</v>
      </c>
      <c r="CS520" s="50">
        <v>6.6411554448559738</v>
      </c>
      <c r="CT520" s="50">
        <v>7.0076582186352692</v>
      </c>
      <c r="CU520" s="50">
        <v>9.1017321968655498</v>
      </c>
      <c r="CV520" s="50">
        <v>11.839484707823189</v>
      </c>
      <c r="CW520" s="50" t="s">
        <v>4949</v>
      </c>
      <c r="CX520" s="50">
        <v>2.0452781057432596</v>
      </c>
      <c r="CY520" s="50">
        <v>2.4555224894466998</v>
      </c>
      <c r="CZ520" s="50">
        <v>3.0020621391256532</v>
      </c>
      <c r="DA520" s="50">
        <v>3.4535331317019522</v>
      </c>
      <c r="DB520" s="50">
        <v>4.2786637338465772</v>
      </c>
      <c r="DC520" s="50" t="s">
        <v>4949</v>
      </c>
      <c r="DD520" s="50">
        <v>3.2807501334325315</v>
      </c>
      <c r="DE520" s="50">
        <v>2.8155558071455142</v>
      </c>
      <c r="DF520" s="50">
        <v>3.354396804088696</v>
      </c>
      <c r="DG520" s="50">
        <v>7.0277054456646555</v>
      </c>
      <c r="DH520" s="50">
        <v>8.9135842404049885</v>
      </c>
      <c r="DI520" s="50" t="s">
        <v>4949</v>
      </c>
      <c r="DJ520" s="50">
        <v>53.856580595546333</v>
      </c>
      <c r="DK520" s="50">
        <v>45.123875578565297</v>
      </c>
      <c r="DL520" s="50">
        <v>36.87021024680147</v>
      </c>
      <c r="DM520" s="50">
        <v>31.920009155686479</v>
      </c>
      <c r="DN520" s="50">
        <v>25.764307746682519</v>
      </c>
      <c r="DO520" s="50" t="s">
        <v>4949</v>
      </c>
      <c r="DP520" s="50">
        <v>23.526069416735126</v>
      </c>
      <c r="DQ520" s="50">
        <v>19.528283116098741</v>
      </c>
      <c r="DR520" s="50">
        <v>18.506947641979199</v>
      </c>
      <c r="DS520" s="50">
        <v>14.248976012481542</v>
      </c>
      <c r="DT520" s="50">
        <v>10.954054753706679</v>
      </c>
      <c r="DU520" s="50" t="s">
        <v>4949</v>
      </c>
      <c r="DV520" s="58">
        <v>1.5770470886812209E-2</v>
      </c>
      <c r="DW520" s="58">
        <v>1.8933731223636768E-2</v>
      </c>
      <c r="DX520" s="58">
        <v>2.3147919802464896E-2</v>
      </c>
      <c r="DY520" s="58">
        <v>2.6629065043628733E-2</v>
      </c>
      <c r="DZ520" s="58">
        <v>3.2991377387558501E-2</v>
      </c>
      <c r="EA520" s="58" t="s">
        <v>4949</v>
      </c>
      <c r="EB520" s="60">
        <v>0.43682813050111485</v>
      </c>
      <c r="EC520" s="60">
        <v>0.4327705203888792</v>
      </c>
      <c r="ED520" s="60">
        <v>0.50194852478728935</v>
      </c>
      <c r="EE520" s="60">
        <v>0.44639636357820772</v>
      </c>
      <c r="EF520" s="60">
        <v>0.42516394623943088</v>
      </c>
      <c r="EG520" s="60" t="s">
        <v>4949</v>
      </c>
      <c r="EH520" s="60">
        <v>0.20170129536538339</v>
      </c>
      <c r="EI520" s="60">
        <v>0.12256031398295475</v>
      </c>
      <c r="EJ520" s="60">
        <v>0.23637142256294563</v>
      </c>
      <c r="EK520" s="60">
        <v>0.21775612145682888</v>
      </c>
      <c r="EL520" s="60" t="s">
        <v>4949</v>
      </c>
      <c r="EM520" s="60">
        <v>0.19352737115358143</v>
      </c>
      <c r="EN520" s="60">
        <v>0.22385728957105266</v>
      </c>
      <c r="EO520" s="60">
        <v>0.15508144333452112</v>
      </c>
      <c r="EP520" s="60">
        <v>0.23892360972891225</v>
      </c>
      <c r="EQ520" s="60" t="s">
        <v>4949</v>
      </c>
    </row>
    <row r="521" spans="1:147" ht="15" thickBot="1">
      <c r="A521" s="17" t="s">
        <v>2430</v>
      </c>
      <c r="B521" s="17" t="s">
        <v>2431</v>
      </c>
      <c r="C521" s="17" t="s">
        <v>2432</v>
      </c>
      <c r="D521" s="17" t="s">
        <v>5759</v>
      </c>
      <c r="E521" s="19" t="s">
        <v>5588</v>
      </c>
      <c r="F521" s="18" t="s">
        <v>3009</v>
      </c>
      <c r="G521" s="18" t="s">
        <v>1835</v>
      </c>
      <c r="H521" s="19" t="s">
        <v>3</v>
      </c>
      <c r="I521" s="18" t="s">
        <v>5726</v>
      </c>
      <c r="J521" s="18">
        <v>23</v>
      </c>
      <c r="K521" s="24">
        <v>1231</v>
      </c>
      <c r="L521" s="24" t="s">
        <v>864</v>
      </c>
      <c r="M521" s="24" t="s">
        <v>4</v>
      </c>
      <c r="N521" s="24">
        <v>17.920000000000002</v>
      </c>
      <c r="O521" s="24">
        <v>17.920000000000002</v>
      </c>
      <c r="P521" s="25">
        <v>-4.6799999999999994E-2</v>
      </c>
      <c r="Q521" s="25">
        <v>-0.1207</v>
      </c>
      <c r="R521" s="26">
        <v>481.45</v>
      </c>
      <c r="S521" s="26">
        <v>0</v>
      </c>
      <c r="T521" s="26">
        <v>8661.8799999999992</v>
      </c>
      <c r="U521" s="26">
        <v>8661.8799999999992</v>
      </c>
      <c r="V521" s="26">
        <v>0</v>
      </c>
      <c r="W521" s="26">
        <v>0</v>
      </c>
      <c r="X521" s="50">
        <v>5952.03</v>
      </c>
      <c r="Y521" s="50">
        <v>7355.68</v>
      </c>
      <c r="Z521" s="50">
        <v>8250.2800000000007</v>
      </c>
      <c r="AA521" s="50">
        <v>9151.6299999999992</v>
      </c>
      <c r="AB521" s="50" t="s">
        <v>4949</v>
      </c>
      <c r="AC521" s="50" t="s">
        <v>4949</v>
      </c>
      <c r="AD521" s="50">
        <v>2156.19</v>
      </c>
      <c r="AE521" s="50">
        <v>2728.35</v>
      </c>
      <c r="AF521" s="50">
        <v>3567.44</v>
      </c>
      <c r="AG521" s="50">
        <v>3841.14</v>
      </c>
      <c r="AH521" s="50" t="s">
        <v>4949</v>
      </c>
      <c r="AI521" s="50" t="s">
        <v>4949</v>
      </c>
      <c r="AJ521" s="59">
        <v>312.94484760522499</v>
      </c>
      <c r="AK521" s="59">
        <v>395.98693759071119</v>
      </c>
      <c r="AL521" s="59">
        <v>517.77068214804069</v>
      </c>
      <c r="AM521" s="59">
        <v>557.49492017416549</v>
      </c>
      <c r="AN521" s="59" t="s">
        <v>5557</v>
      </c>
      <c r="AO521" s="59" t="s">
        <v>5557</v>
      </c>
      <c r="AP521" s="50">
        <v>8661.8799999999992</v>
      </c>
      <c r="AQ521" s="50">
        <v>8661.8799999999992</v>
      </c>
      <c r="AR521" s="50">
        <v>8661.8799999999992</v>
      </c>
      <c r="AS521" s="50">
        <v>8661.8799999999992</v>
      </c>
      <c r="AT521" s="50">
        <v>8661.8799999999992</v>
      </c>
      <c r="AU521" s="50">
        <v>8661.8799999999992</v>
      </c>
      <c r="AV521" s="50">
        <v>13429.19</v>
      </c>
      <c r="AW521" s="50">
        <v>14962.82</v>
      </c>
      <c r="AX521" s="50">
        <v>16804.740000000002</v>
      </c>
      <c r="AY521" s="50">
        <v>18481.23</v>
      </c>
      <c r="AZ521" s="50" t="s">
        <v>4949</v>
      </c>
      <c r="BA521" s="50" t="s">
        <v>4949</v>
      </c>
      <c r="BB521" s="59">
        <v>1949.0841799709726</v>
      </c>
      <c r="BC521" s="59">
        <v>2171.6719883889696</v>
      </c>
      <c r="BD521" s="59">
        <v>2439.0043541364298</v>
      </c>
      <c r="BE521" s="59">
        <v>2682.3265602322208</v>
      </c>
      <c r="BF521" s="59" t="s">
        <v>5557</v>
      </c>
      <c r="BG521" s="59" t="s">
        <v>5557</v>
      </c>
      <c r="BH521" s="50">
        <v>8661.8799999999992</v>
      </c>
      <c r="BI521" s="50">
        <v>8661.8799999999992</v>
      </c>
      <c r="BJ521" s="50">
        <v>8661.8799999999992</v>
      </c>
      <c r="BK521" s="50">
        <v>8661.8799999999992</v>
      </c>
      <c r="BL521" s="50">
        <v>8661.8799999999992</v>
      </c>
      <c r="BM521" s="50">
        <v>8661.8799999999992</v>
      </c>
      <c r="BN521" s="50" t="s">
        <v>4949</v>
      </c>
      <c r="BO521" s="50" t="s">
        <v>4949</v>
      </c>
      <c r="BP521" s="50" t="s">
        <v>4949</v>
      </c>
      <c r="BQ521" s="50" t="s">
        <v>4949</v>
      </c>
      <c r="BR521" s="50" t="s">
        <v>4949</v>
      </c>
      <c r="BS521" s="50" t="s">
        <v>4949</v>
      </c>
      <c r="BT521" s="59" t="s">
        <v>5557</v>
      </c>
      <c r="BU521" s="59" t="s">
        <v>5557</v>
      </c>
      <c r="BV521" s="59" t="s">
        <v>5557</v>
      </c>
      <c r="BW521" s="59" t="s">
        <v>5557</v>
      </c>
      <c r="BX521" s="59" t="s">
        <v>5557</v>
      </c>
      <c r="BY521" s="59" t="s">
        <v>5557</v>
      </c>
      <c r="BZ521" s="50">
        <v>8661.8799999999992</v>
      </c>
      <c r="CA521" s="50">
        <v>8661.8799999999992</v>
      </c>
      <c r="CB521" s="50">
        <v>8661.8799999999992</v>
      </c>
      <c r="CC521" s="50">
        <v>8661.8799999999992</v>
      </c>
      <c r="CD521" s="50">
        <v>8661.8799999999992</v>
      </c>
      <c r="CE521" s="50">
        <v>8661.8799999999992</v>
      </c>
      <c r="CF521" s="50">
        <v>3047.01</v>
      </c>
      <c r="CG521" s="50">
        <v>3542.5</v>
      </c>
      <c r="CH521" s="50">
        <v>4518.6499999999996</v>
      </c>
      <c r="CI521" s="50">
        <v>5004.99</v>
      </c>
      <c r="CJ521" s="50" t="s">
        <v>4949</v>
      </c>
      <c r="CK521" s="50" t="s">
        <v>4949</v>
      </c>
      <c r="CL521" s="50">
        <v>4.4785335964274591</v>
      </c>
      <c r="CM521" s="50">
        <v>5.6669436078512829</v>
      </c>
      <c r="CN521" s="50">
        <v>7.4097829473465575</v>
      </c>
      <c r="CO521" s="50">
        <v>7.9782739640668812</v>
      </c>
      <c r="CP521" s="50" t="s">
        <v>4949</v>
      </c>
      <c r="CQ521" s="50" t="s">
        <v>4949</v>
      </c>
      <c r="CR521" s="50">
        <v>27.89321840274172</v>
      </c>
      <c r="CS521" s="50">
        <v>31.078658219960538</v>
      </c>
      <c r="CT521" s="50">
        <v>34.904434520718667</v>
      </c>
      <c r="CU521" s="50">
        <v>38.386602970194204</v>
      </c>
      <c r="CV521" s="50" t="s">
        <v>4949</v>
      </c>
      <c r="CW521" s="50" t="s">
        <v>4949</v>
      </c>
      <c r="CX521" s="50" t="s">
        <v>4949</v>
      </c>
      <c r="CY521" s="50" t="s">
        <v>4949</v>
      </c>
      <c r="CZ521" s="50" t="s">
        <v>4949</v>
      </c>
      <c r="DA521" s="50" t="s">
        <v>4949</v>
      </c>
      <c r="DB521" s="50" t="s">
        <v>4949</v>
      </c>
      <c r="DC521" s="50" t="s">
        <v>4949</v>
      </c>
      <c r="DD521" s="50">
        <v>6.3288191920240946</v>
      </c>
      <c r="DE521" s="50">
        <v>7.3579810987641503</v>
      </c>
      <c r="DF521" s="50">
        <v>9.3855021289853564</v>
      </c>
      <c r="DG521" s="50">
        <v>10.395658946931146</v>
      </c>
      <c r="DH521" s="50" t="s">
        <v>4949</v>
      </c>
      <c r="DI521" s="50" t="s">
        <v>4949</v>
      </c>
      <c r="DJ521" s="50">
        <v>27.860596700661812</v>
      </c>
      <c r="DK521" s="50">
        <v>22.017974233511097</v>
      </c>
      <c r="DL521" s="50">
        <v>16.839173188617046</v>
      </c>
      <c r="DM521" s="50">
        <v>15.639299791207819</v>
      </c>
      <c r="DN521" s="50" t="s">
        <v>4949</v>
      </c>
      <c r="DO521" s="50" t="s">
        <v>4949</v>
      </c>
      <c r="DP521" s="50">
        <v>4.4732958577546373</v>
      </c>
      <c r="DQ521" s="50">
        <v>4.0148006859669501</v>
      </c>
      <c r="DR521" s="50">
        <v>3.574749743227208</v>
      </c>
      <c r="DS521" s="50">
        <v>3.2504730475190233</v>
      </c>
      <c r="DT521" s="50" t="s">
        <v>4949</v>
      </c>
      <c r="DU521" s="50" t="s">
        <v>4949</v>
      </c>
      <c r="DV521" s="58" t="s">
        <v>4949</v>
      </c>
      <c r="DW521" s="58" t="s">
        <v>4949</v>
      </c>
      <c r="DX521" s="58" t="s">
        <v>4949</v>
      </c>
      <c r="DY521" s="58" t="s">
        <v>4949</v>
      </c>
      <c r="DZ521" s="58" t="s">
        <v>4949</v>
      </c>
      <c r="EA521" s="58" t="s">
        <v>4949</v>
      </c>
      <c r="EB521" s="60">
        <v>0.16055994441958152</v>
      </c>
      <c r="EC521" s="60">
        <v>0.18234196495045721</v>
      </c>
      <c r="ED521" s="60">
        <v>0.21228772358275105</v>
      </c>
      <c r="EE521" s="60">
        <v>0.20784006259323648</v>
      </c>
      <c r="EF521" s="60" t="s">
        <v>4949</v>
      </c>
      <c r="EG521" s="60" t="s">
        <v>4949</v>
      </c>
      <c r="EH521" s="60">
        <v>0.23582710436607357</v>
      </c>
      <c r="EI521" s="60">
        <v>0.12162029887107662</v>
      </c>
      <c r="EJ521" s="60">
        <v>0.10925083754733156</v>
      </c>
      <c r="EK521" s="60" t="s">
        <v>4949</v>
      </c>
      <c r="EL521" s="60" t="s">
        <v>4949</v>
      </c>
      <c r="EM521" s="60">
        <v>0.26535694906293039</v>
      </c>
      <c r="EN521" s="60">
        <v>0.30754485311635249</v>
      </c>
      <c r="EO521" s="60">
        <v>7.672168277532343E-2</v>
      </c>
      <c r="EP521" s="60" t="s">
        <v>4949</v>
      </c>
      <c r="EQ521" s="60" t="s">
        <v>4949</v>
      </c>
    </row>
    <row r="522" spans="1:147" ht="15" thickBot="1">
      <c r="A522" s="17" t="s">
        <v>5530</v>
      </c>
      <c r="B522" s="17" t="s">
        <v>5531</v>
      </c>
      <c r="C522" s="17" t="s">
        <v>5532</v>
      </c>
      <c r="D522" s="17" t="s">
        <v>5669</v>
      </c>
      <c r="E522" s="19" t="s">
        <v>5588</v>
      </c>
      <c r="F522" s="18" t="s">
        <v>4936</v>
      </c>
      <c r="G522" s="18" t="s">
        <v>4937</v>
      </c>
      <c r="H522" s="19" t="s">
        <v>3</v>
      </c>
      <c r="I522" s="18" t="s">
        <v>5726</v>
      </c>
      <c r="J522" s="18">
        <v>138</v>
      </c>
      <c r="K522" s="24">
        <v>1231</v>
      </c>
      <c r="L522" s="24" t="s">
        <v>864</v>
      </c>
      <c r="M522" s="24" t="s">
        <v>864</v>
      </c>
      <c r="N522" s="24">
        <v>122.69</v>
      </c>
      <c r="O522" s="24">
        <v>122.69</v>
      </c>
      <c r="P522" s="25">
        <v>5.5599999999999997E-2</v>
      </c>
      <c r="Q522" s="25">
        <v>5.1399999999999994E-2</v>
      </c>
      <c r="R522" s="26">
        <v>1789.27</v>
      </c>
      <c r="S522" s="26">
        <v>1782.89</v>
      </c>
      <c r="T522" s="26">
        <v>219525.07</v>
      </c>
      <c r="U522" s="26">
        <v>219525.07</v>
      </c>
      <c r="V522" s="26">
        <v>218742.77</v>
      </c>
      <c r="W522" s="26">
        <v>218742.77</v>
      </c>
      <c r="X522" s="50">
        <v>78066</v>
      </c>
      <c r="Y522" s="50">
        <v>80722</v>
      </c>
      <c r="Z522" s="50">
        <v>85225</v>
      </c>
      <c r="AA522" s="50">
        <v>90075.71</v>
      </c>
      <c r="AB522" s="50">
        <v>92933.38</v>
      </c>
      <c r="AC522" s="50" t="s">
        <v>4949</v>
      </c>
      <c r="AD522" s="50">
        <v>8030</v>
      </c>
      <c r="AE522" s="50">
        <v>11628</v>
      </c>
      <c r="AF522" s="50">
        <v>13192</v>
      </c>
      <c r="AG522" s="50">
        <v>17310.509999999998</v>
      </c>
      <c r="AH522" s="50">
        <v>18636.82</v>
      </c>
      <c r="AI522" s="50" t="s">
        <v>4949</v>
      </c>
      <c r="AJ522" s="59">
        <v>8030</v>
      </c>
      <c r="AK522" s="59">
        <v>11628</v>
      </c>
      <c r="AL522" s="59">
        <v>13192</v>
      </c>
      <c r="AM522" s="59">
        <v>17310.509999999998</v>
      </c>
      <c r="AN522" s="59">
        <v>18636.82</v>
      </c>
      <c r="AO522" s="59" t="s">
        <v>4949</v>
      </c>
      <c r="AP522" s="50">
        <v>219525.07</v>
      </c>
      <c r="AQ522" s="50">
        <v>219525.07</v>
      </c>
      <c r="AR522" s="50">
        <v>219525.07</v>
      </c>
      <c r="AS522" s="50">
        <v>219525.07</v>
      </c>
      <c r="AT522" s="50">
        <v>219525.07</v>
      </c>
      <c r="AU522" s="50">
        <v>219525.07</v>
      </c>
      <c r="AV522" s="50">
        <v>205453</v>
      </c>
      <c r="AW522" s="50">
        <v>208598</v>
      </c>
      <c r="AX522" s="50">
        <v>212291</v>
      </c>
      <c r="AY522" s="50">
        <v>208840.19</v>
      </c>
      <c r="AZ522" s="50">
        <v>214788.35</v>
      </c>
      <c r="BA522" s="50" t="s">
        <v>4949</v>
      </c>
      <c r="BB522" s="59">
        <v>205453</v>
      </c>
      <c r="BC522" s="59">
        <v>208598</v>
      </c>
      <c r="BD522" s="59">
        <v>212291</v>
      </c>
      <c r="BE522" s="59">
        <v>208840.19</v>
      </c>
      <c r="BF522" s="59">
        <v>214788.35</v>
      </c>
      <c r="BG522" s="59" t="s">
        <v>4949</v>
      </c>
      <c r="BH522" s="50">
        <v>219525.07</v>
      </c>
      <c r="BI522" s="50">
        <v>219525.07</v>
      </c>
      <c r="BJ522" s="50">
        <v>219525.07</v>
      </c>
      <c r="BK522" s="50">
        <v>219525.07</v>
      </c>
      <c r="BL522" s="50">
        <v>219525.07</v>
      </c>
      <c r="BM522" s="50">
        <v>219525.07</v>
      </c>
      <c r="BN522" s="50" t="s">
        <v>4949</v>
      </c>
      <c r="BO522" s="50" t="s">
        <v>4949</v>
      </c>
      <c r="BP522" s="50" t="s">
        <v>4949</v>
      </c>
      <c r="BQ522" s="50" t="s">
        <v>4949</v>
      </c>
      <c r="BR522" s="50" t="s">
        <v>4949</v>
      </c>
      <c r="BS522" s="50" t="s">
        <v>4949</v>
      </c>
      <c r="BT522" s="59" t="s">
        <v>4949</v>
      </c>
      <c r="BU522" s="59" t="s">
        <v>4949</v>
      </c>
      <c r="BV522" s="59" t="s">
        <v>4949</v>
      </c>
      <c r="BW522" s="59" t="s">
        <v>4949</v>
      </c>
      <c r="BX522" s="59" t="s">
        <v>4949</v>
      </c>
      <c r="BY522" s="59" t="s">
        <v>4949</v>
      </c>
      <c r="BZ522" s="50">
        <v>219525.07</v>
      </c>
      <c r="CA522" s="50">
        <v>219525.07</v>
      </c>
      <c r="CB522" s="50">
        <v>219525.07</v>
      </c>
      <c r="CC522" s="50">
        <v>219525.07</v>
      </c>
      <c r="CD522" s="50">
        <v>219525.07</v>
      </c>
      <c r="CE522" s="50">
        <v>219525.07</v>
      </c>
      <c r="CF522" s="50" t="s">
        <v>4949</v>
      </c>
      <c r="CG522" s="50" t="s">
        <v>4949</v>
      </c>
      <c r="CH522" s="50" t="s">
        <v>4949</v>
      </c>
      <c r="CI522" s="50" t="s">
        <v>4949</v>
      </c>
      <c r="CJ522" s="50" t="s">
        <v>4949</v>
      </c>
      <c r="CK522" s="50" t="s">
        <v>4949</v>
      </c>
      <c r="CL522" s="50">
        <v>4.4878637656697986</v>
      </c>
      <c r="CM522" s="50">
        <v>6.4987397094904624</v>
      </c>
      <c r="CN522" s="50">
        <v>7.3728392025798231</v>
      </c>
      <c r="CO522" s="50">
        <v>9.67462149368178</v>
      </c>
      <c r="CP522" s="50">
        <v>10.415879101533028</v>
      </c>
      <c r="CQ522" s="50" t="s">
        <v>4949</v>
      </c>
      <c r="CR522" s="50">
        <v>114.82504037959615</v>
      </c>
      <c r="CS522" s="50">
        <v>116.5827404472215</v>
      </c>
      <c r="CT522" s="50">
        <v>118.64671066971447</v>
      </c>
      <c r="CU522" s="50">
        <v>116.71809732460724</v>
      </c>
      <c r="CV522" s="50">
        <v>120.04244747858066</v>
      </c>
      <c r="CW522" s="50" t="s">
        <v>4949</v>
      </c>
      <c r="CX522" s="50" t="s">
        <v>4949</v>
      </c>
      <c r="CY522" s="50" t="s">
        <v>4949</v>
      </c>
      <c r="CZ522" s="50" t="s">
        <v>4949</v>
      </c>
      <c r="DA522" s="50" t="s">
        <v>4949</v>
      </c>
      <c r="DB522" s="50" t="s">
        <v>4949</v>
      </c>
      <c r="DC522" s="50" t="s">
        <v>4949</v>
      </c>
      <c r="DD522" s="50" t="s">
        <v>4949</v>
      </c>
      <c r="DE522" s="50" t="s">
        <v>4949</v>
      </c>
      <c r="DF522" s="50" t="s">
        <v>4949</v>
      </c>
      <c r="DG522" s="50" t="s">
        <v>4949</v>
      </c>
      <c r="DH522" s="50" t="s">
        <v>4949</v>
      </c>
      <c r="DI522" s="50" t="s">
        <v>4949</v>
      </c>
      <c r="DJ522" s="50">
        <v>27.338115815691157</v>
      </c>
      <c r="DK522" s="50">
        <v>18.879004987960098</v>
      </c>
      <c r="DL522" s="50">
        <v>16.640772437841115</v>
      </c>
      <c r="DM522" s="50">
        <v>12.681606145630605</v>
      </c>
      <c r="DN522" s="50">
        <v>11.779105555561518</v>
      </c>
      <c r="DO522" s="50" t="s">
        <v>4949</v>
      </c>
      <c r="DP522" s="50">
        <v>1.068492891318209</v>
      </c>
      <c r="DQ522" s="50">
        <v>1.0523833881437024</v>
      </c>
      <c r="DR522" s="50">
        <v>1.0340761972952222</v>
      </c>
      <c r="DS522" s="50">
        <v>1.0511629490473073</v>
      </c>
      <c r="DT522" s="50">
        <v>1.0220529651631478</v>
      </c>
      <c r="DU522" s="50" t="s">
        <v>4949</v>
      </c>
      <c r="DV522" s="58" t="s">
        <v>4949</v>
      </c>
      <c r="DW522" s="58" t="s">
        <v>4949</v>
      </c>
      <c r="DX522" s="58" t="s">
        <v>4949</v>
      </c>
      <c r="DY522" s="58" t="s">
        <v>4949</v>
      </c>
      <c r="DZ522" s="58" t="s">
        <v>4949</v>
      </c>
      <c r="EA522" s="58" t="s">
        <v>4949</v>
      </c>
      <c r="EB522" s="60">
        <v>3.9084364793894467E-2</v>
      </c>
      <c r="EC522" s="60">
        <v>5.5743583351709987E-2</v>
      </c>
      <c r="ED522" s="60">
        <v>6.2141117616856111E-2</v>
      </c>
      <c r="EE522" s="60">
        <v>8.2888786875744552E-2</v>
      </c>
      <c r="EF522" s="60">
        <v>8.6768300049793204E-2</v>
      </c>
      <c r="EG522" s="60" t="s">
        <v>4949</v>
      </c>
      <c r="EH522" s="60">
        <v>3.402249378730815E-2</v>
      </c>
      <c r="EI522" s="60">
        <v>5.5784048958152699E-2</v>
      </c>
      <c r="EJ522" s="60">
        <v>5.6916515107069632E-2</v>
      </c>
      <c r="EK522" s="60">
        <v>3.1725200944849652E-2</v>
      </c>
      <c r="EL522" s="60" t="s">
        <v>4949</v>
      </c>
      <c r="EM522" s="60">
        <v>0.44806973848069731</v>
      </c>
      <c r="EN522" s="60">
        <v>0.13450292397660824</v>
      </c>
      <c r="EO522" s="60">
        <v>0.31219754396603983</v>
      </c>
      <c r="EP522" s="60">
        <v>7.6618770908540634E-2</v>
      </c>
      <c r="EQ522" s="60" t="s">
        <v>4949</v>
      </c>
    </row>
    <row r="523" spans="1:147" ht="15" thickBot="1">
      <c r="A523" s="17" t="s">
        <v>4122</v>
      </c>
      <c r="B523" s="17" t="s">
        <v>4123</v>
      </c>
      <c r="C523" s="17" t="s">
        <v>4124</v>
      </c>
      <c r="D523" s="17" t="s">
        <v>5751</v>
      </c>
      <c r="E523" s="19" t="s">
        <v>5588</v>
      </c>
      <c r="F523" s="18" t="s">
        <v>3048</v>
      </c>
      <c r="G523" s="18" t="s">
        <v>2669</v>
      </c>
      <c r="H523" s="19" t="s">
        <v>3</v>
      </c>
      <c r="I523" s="18" t="s">
        <v>5726</v>
      </c>
      <c r="J523" s="18">
        <v>76.849999999999994</v>
      </c>
      <c r="K523" s="24">
        <v>1231</v>
      </c>
      <c r="L523" s="24" t="s">
        <v>864</v>
      </c>
      <c r="M523" s="24" t="s">
        <v>864</v>
      </c>
      <c r="N523" s="24">
        <v>63.92</v>
      </c>
      <c r="O523" s="24">
        <v>63.92</v>
      </c>
      <c r="P523" s="25">
        <v>5.9000000000000004E-2</v>
      </c>
      <c r="Q523" s="25">
        <v>0.2097</v>
      </c>
      <c r="R523" s="26">
        <v>835.84</v>
      </c>
      <c r="S523" s="26">
        <v>782.75</v>
      </c>
      <c r="T523" s="26">
        <v>53427.14</v>
      </c>
      <c r="U523" s="26">
        <v>53427.14</v>
      </c>
      <c r="V523" s="26">
        <v>50033.64</v>
      </c>
      <c r="W523" s="26">
        <v>50033.64</v>
      </c>
      <c r="X523" s="50">
        <v>18951</v>
      </c>
      <c r="Y523" s="50">
        <v>22486</v>
      </c>
      <c r="Z523" s="50">
        <v>22036.81</v>
      </c>
      <c r="AA523" s="50">
        <v>22889.45</v>
      </c>
      <c r="AB523" s="50" t="s">
        <v>4949</v>
      </c>
      <c r="AC523" s="50" t="s">
        <v>4949</v>
      </c>
      <c r="AD523" s="50">
        <v>1878</v>
      </c>
      <c r="AE523" s="50">
        <v>2339</v>
      </c>
      <c r="AF523" s="50">
        <v>2273.7600000000002</v>
      </c>
      <c r="AG523" s="50">
        <v>2535.8000000000002</v>
      </c>
      <c r="AH523" s="50" t="s">
        <v>4949</v>
      </c>
      <c r="AI523" s="50" t="s">
        <v>4949</v>
      </c>
      <c r="AJ523" s="59">
        <v>1878</v>
      </c>
      <c r="AK523" s="59">
        <v>2339</v>
      </c>
      <c r="AL523" s="59">
        <v>2273.7600000000002</v>
      </c>
      <c r="AM523" s="59">
        <v>2535.8000000000002</v>
      </c>
      <c r="AN523" s="59" t="s">
        <v>4949</v>
      </c>
      <c r="AO523" s="59" t="s">
        <v>4949</v>
      </c>
      <c r="AP523" s="50">
        <v>53427.14</v>
      </c>
      <c r="AQ523" s="50">
        <v>53427.14</v>
      </c>
      <c r="AR523" s="50">
        <v>53427.14</v>
      </c>
      <c r="AS523" s="50">
        <v>53427.14</v>
      </c>
      <c r="AT523" s="50">
        <v>53427.14</v>
      </c>
      <c r="AU523" s="50">
        <v>53427.14</v>
      </c>
      <c r="AV523" s="50">
        <v>8677</v>
      </c>
      <c r="AW523" s="50">
        <v>14081</v>
      </c>
      <c r="AX523" s="50">
        <v>13211.06</v>
      </c>
      <c r="AY523" s="50">
        <v>14381.9</v>
      </c>
      <c r="AZ523" s="50" t="s">
        <v>4949</v>
      </c>
      <c r="BA523" s="50" t="s">
        <v>4949</v>
      </c>
      <c r="BB523" s="59">
        <v>8677</v>
      </c>
      <c r="BC523" s="59">
        <v>14081</v>
      </c>
      <c r="BD523" s="59">
        <v>13211.06</v>
      </c>
      <c r="BE523" s="59">
        <v>14381.9</v>
      </c>
      <c r="BF523" s="59" t="s">
        <v>4949</v>
      </c>
      <c r="BG523" s="59" t="s">
        <v>4949</v>
      </c>
      <c r="BH523" s="50">
        <v>53427.14</v>
      </c>
      <c r="BI523" s="50">
        <v>53427.14</v>
      </c>
      <c r="BJ523" s="50">
        <v>53427.14</v>
      </c>
      <c r="BK523" s="50">
        <v>53427.14</v>
      </c>
      <c r="BL523" s="50">
        <v>53427.14</v>
      </c>
      <c r="BM523" s="50">
        <v>53427.14</v>
      </c>
      <c r="BN523" s="50">
        <v>619</v>
      </c>
      <c r="BO523" s="50">
        <v>670</v>
      </c>
      <c r="BP523" s="50">
        <v>1390.83</v>
      </c>
      <c r="BQ523" s="50">
        <v>1549.03</v>
      </c>
      <c r="BR523" s="50" t="s">
        <v>4949</v>
      </c>
      <c r="BS523" s="50" t="s">
        <v>4949</v>
      </c>
      <c r="BT523" s="59">
        <v>619</v>
      </c>
      <c r="BU523" s="59">
        <v>670</v>
      </c>
      <c r="BV523" s="59">
        <v>1390.83</v>
      </c>
      <c r="BW523" s="59">
        <v>1549.03</v>
      </c>
      <c r="BX523" s="59" t="s">
        <v>4949</v>
      </c>
      <c r="BY523" s="59" t="s">
        <v>4949</v>
      </c>
      <c r="BZ523" s="50">
        <v>53427.14</v>
      </c>
      <c r="CA523" s="50">
        <v>53427.14</v>
      </c>
      <c r="CB523" s="50">
        <v>53427.14</v>
      </c>
      <c r="CC523" s="50">
        <v>53427.14</v>
      </c>
      <c r="CD523" s="50">
        <v>53427.14</v>
      </c>
      <c r="CE523" s="50">
        <v>53427.14</v>
      </c>
      <c r="CF523" s="50">
        <v>2607</v>
      </c>
      <c r="CG523" s="50">
        <v>563</v>
      </c>
      <c r="CH523" s="50">
        <v>3201.12</v>
      </c>
      <c r="CI523" s="50">
        <v>3576.78</v>
      </c>
      <c r="CJ523" s="50" t="s">
        <v>4949</v>
      </c>
      <c r="CK523" s="50" t="s">
        <v>4949</v>
      </c>
      <c r="CL523" s="50">
        <v>2.2468415007656968</v>
      </c>
      <c r="CM523" s="50">
        <v>2.7983824655436447</v>
      </c>
      <c r="CN523" s="50">
        <v>2.7203292496171518</v>
      </c>
      <c r="CO523" s="50">
        <v>3.0338342266462481</v>
      </c>
      <c r="CP523" s="50" t="s">
        <v>4949</v>
      </c>
      <c r="CQ523" s="50" t="s">
        <v>4949</v>
      </c>
      <c r="CR523" s="50">
        <v>10.381173430321592</v>
      </c>
      <c r="CS523" s="50">
        <v>16.846525650842267</v>
      </c>
      <c r="CT523" s="50">
        <v>15.805728369065848</v>
      </c>
      <c r="CU523" s="50">
        <v>17.206522779479325</v>
      </c>
      <c r="CV523" s="50" t="s">
        <v>4949</v>
      </c>
      <c r="CW523" s="50" t="s">
        <v>4949</v>
      </c>
      <c r="CX523" s="50">
        <v>0.74057235834609492</v>
      </c>
      <c r="CY523" s="50">
        <v>0.80158882082695249</v>
      </c>
      <c r="CZ523" s="50">
        <v>1.6639907159264931</v>
      </c>
      <c r="DA523" s="50">
        <v>1.853261389739663</v>
      </c>
      <c r="DB523" s="50" t="s">
        <v>4949</v>
      </c>
      <c r="DC523" s="50" t="s">
        <v>4949</v>
      </c>
      <c r="DD523" s="50">
        <v>3.1190179938744258</v>
      </c>
      <c r="DE523" s="50">
        <v>0.67357388973966303</v>
      </c>
      <c r="DF523" s="50">
        <v>3.829823889739663</v>
      </c>
      <c r="DG523" s="50">
        <v>4.2792639739663096</v>
      </c>
      <c r="DH523" s="50" t="s">
        <v>4949</v>
      </c>
      <c r="DI523" s="50" t="s">
        <v>4949</v>
      </c>
      <c r="DJ523" s="50">
        <v>28.448956336528223</v>
      </c>
      <c r="DK523" s="50">
        <v>22.841872595126123</v>
      </c>
      <c r="DL523" s="50">
        <v>23.497264443037082</v>
      </c>
      <c r="DM523" s="50">
        <v>21.069145831690193</v>
      </c>
      <c r="DN523" s="50" t="s">
        <v>4949</v>
      </c>
      <c r="DO523" s="50" t="s">
        <v>4949</v>
      </c>
      <c r="DP523" s="50">
        <v>6.1573285697821829</v>
      </c>
      <c r="DQ523" s="50">
        <v>3.7942717136567006</v>
      </c>
      <c r="DR523" s="50">
        <v>4.0441221219190586</v>
      </c>
      <c r="DS523" s="50">
        <v>3.7148874627135497</v>
      </c>
      <c r="DT523" s="50" t="s">
        <v>4949</v>
      </c>
      <c r="DU523" s="50" t="s">
        <v>4949</v>
      </c>
      <c r="DV523" s="58">
        <v>1.1585871899562656E-2</v>
      </c>
      <c r="DW523" s="58">
        <v>1.2540442928444234E-2</v>
      </c>
      <c r="DX523" s="58">
        <v>2.6032274982340436E-2</v>
      </c>
      <c r="DY523" s="58">
        <v>2.8993316879773089E-2</v>
      </c>
      <c r="DZ523" s="58" t="s">
        <v>4949</v>
      </c>
      <c r="EA523" s="58" t="s">
        <v>4949</v>
      </c>
      <c r="EB523" s="60">
        <v>0.21643425146940187</v>
      </c>
      <c r="EC523" s="60">
        <v>0.16611036148000852</v>
      </c>
      <c r="ED523" s="60">
        <v>0.17211033785328356</v>
      </c>
      <c r="EE523" s="60">
        <v>0.1763188452151663</v>
      </c>
      <c r="EF523" s="60" t="s">
        <v>4949</v>
      </c>
      <c r="EG523" s="60" t="s">
        <v>4949</v>
      </c>
      <c r="EH523" s="60">
        <v>0.18653369215344839</v>
      </c>
      <c r="EI523" s="60">
        <v>-1.9976429778528759E-2</v>
      </c>
      <c r="EJ523" s="60">
        <v>3.8691625512040861E-2</v>
      </c>
      <c r="EK523" s="60" t="s">
        <v>4949</v>
      </c>
      <c r="EL523" s="60" t="s">
        <v>4949</v>
      </c>
      <c r="EM523" s="60">
        <v>0.2454739084132056</v>
      </c>
      <c r="EN523" s="60">
        <v>-2.7892261650277805E-2</v>
      </c>
      <c r="EO523" s="60">
        <v>0.1152452325663218</v>
      </c>
      <c r="EP523" s="60" t="s">
        <v>4949</v>
      </c>
      <c r="EQ523" s="60" t="s">
        <v>4949</v>
      </c>
    </row>
    <row r="524" spans="1:147" ht="15" thickBot="1">
      <c r="A524" s="17" t="s">
        <v>5533</v>
      </c>
      <c r="B524" s="17" t="s">
        <v>5534</v>
      </c>
      <c r="C524" s="17" t="s">
        <v>5535</v>
      </c>
      <c r="D524" s="17" t="s">
        <v>5666</v>
      </c>
      <c r="E524" s="19" t="s">
        <v>5588</v>
      </c>
      <c r="F524" s="18" t="s">
        <v>4630</v>
      </c>
      <c r="G524" s="18" t="s">
        <v>4631</v>
      </c>
      <c r="H524" s="19" t="s">
        <v>3</v>
      </c>
      <c r="I524" s="18" t="s">
        <v>5726</v>
      </c>
      <c r="J524" s="18">
        <v>800</v>
      </c>
      <c r="K524" s="24">
        <v>1231</v>
      </c>
      <c r="L524" s="24" t="s">
        <v>864</v>
      </c>
      <c r="M524" s="24" t="s">
        <v>864</v>
      </c>
      <c r="N524" s="24">
        <v>726.2</v>
      </c>
      <c r="O524" s="24">
        <v>726.2</v>
      </c>
      <c r="P524" s="25">
        <v>5.1100000000000007E-2</v>
      </c>
      <c r="Q524" s="25">
        <v>0.26769999999999999</v>
      </c>
      <c r="R524" s="26">
        <v>467.98</v>
      </c>
      <c r="S524" s="26">
        <v>467.1</v>
      </c>
      <c r="T524" s="26">
        <v>339846.78</v>
      </c>
      <c r="U524" s="26">
        <v>339846.78</v>
      </c>
      <c r="V524" s="26">
        <v>339209.76</v>
      </c>
      <c r="W524" s="26">
        <v>339209.76</v>
      </c>
      <c r="X524" s="50">
        <v>67060</v>
      </c>
      <c r="Y524" s="50">
        <v>64809</v>
      </c>
      <c r="Z524" s="50">
        <v>67589</v>
      </c>
      <c r="AA524" s="50">
        <v>72885.38</v>
      </c>
      <c r="AB524" s="50">
        <v>79672.14</v>
      </c>
      <c r="AC524" s="50">
        <v>86305.57</v>
      </c>
      <c r="AD524" s="50">
        <v>10335</v>
      </c>
      <c r="AE524" s="50">
        <v>10792</v>
      </c>
      <c r="AF524" s="50">
        <v>8884</v>
      </c>
      <c r="AG524" s="50">
        <v>9744.7199999999993</v>
      </c>
      <c r="AH524" s="50">
        <v>10992.19</v>
      </c>
      <c r="AI524" s="50">
        <v>12257.52</v>
      </c>
      <c r="AJ524" s="59">
        <v>10335</v>
      </c>
      <c r="AK524" s="59">
        <v>10792</v>
      </c>
      <c r="AL524" s="59">
        <v>8884</v>
      </c>
      <c r="AM524" s="59">
        <v>9744.7199999999993</v>
      </c>
      <c r="AN524" s="59">
        <v>10992.19</v>
      </c>
      <c r="AO524" s="59">
        <v>12257.52</v>
      </c>
      <c r="AP524" s="50">
        <v>339846.78</v>
      </c>
      <c r="AQ524" s="50">
        <v>339846.78</v>
      </c>
      <c r="AR524" s="50">
        <v>339846.78</v>
      </c>
      <c r="AS524" s="50">
        <v>339846.78</v>
      </c>
      <c r="AT524" s="50">
        <v>339846.78</v>
      </c>
      <c r="AU524" s="50">
        <v>339846.78</v>
      </c>
      <c r="AV524" s="50">
        <v>19503</v>
      </c>
      <c r="AW524" s="50">
        <v>19494</v>
      </c>
      <c r="AX524" s="50">
        <v>21318</v>
      </c>
      <c r="AY524" s="50">
        <v>23217.52</v>
      </c>
      <c r="AZ524" s="50">
        <v>25227.35</v>
      </c>
      <c r="BA524" s="50">
        <v>28158.9</v>
      </c>
      <c r="BB524" s="59">
        <v>19503</v>
      </c>
      <c r="BC524" s="59">
        <v>19494</v>
      </c>
      <c r="BD524" s="59">
        <v>21318</v>
      </c>
      <c r="BE524" s="59">
        <v>23217.52</v>
      </c>
      <c r="BF524" s="59">
        <v>25227.35</v>
      </c>
      <c r="BG524" s="59">
        <v>28158.9</v>
      </c>
      <c r="BH524" s="50">
        <v>339846.78</v>
      </c>
      <c r="BI524" s="50">
        <v>339846.78</v>
      </c>
      <c r="BJ524" s="50">
        <v>339846.78</v>
      </c>
      <c r="BK524" s="50">
        <v>339846.78</v>
      </c>
      <c r="BL524" s="50">
        <v>339846.78</v>
      </c>
      <c r="BM524" s="50">
        <v>339846.78</v>
      </c>
      <c r="BN524" s="50">
        <v>2563</v>
      </c>
      <c r="BO524" s="50">
        <v>2646</v>
      </c>
      <c r="BP524" s="50">
        <v>2749</v>
      </c>
      <c r="BQ524" s="50">
        <v>2845.2</v>
      </c>
      <c r="BR524" s="50">
        <v>2919.43</v>
      </c>
      <c r="BS524" s="50">
        <v>3143.82</v>
      </c>
      <c r="BT524" s="59">
        <v>2563</v>
      </c>
      <c r="BU524" s="59">
        <v>2646</v>
      </c>
      <c r="BV524" s="59">
        <v>2749</v>
      </c>
      <c r="BW524" s="59">
        <v>2845.2</v>
      </c>
      <c r="BX524" s="59">
        <v>2919.43</v>
      </c>
      <c r="BY524" s="59">
        <v>3143.82</v>
      </c>
      <c r="BZ524" s="50">
        <v>339846.78</v>
      </c>
      <c r="CA524" s="50">
        <v>339846.78</v>
      </c>
      <c r="CB524" s="50">
        <v>339846.78</v>
      </c>
      <c r="CC524" s="50">
        <v>339846.78</v>
      </c>
      <c r="CD524" s="50">
        <v>339846.78</v>
      </c>
      <c r="CE524" s="50">
        <v>339846.78</v>
      </c>
      <c r="CF524" s="50">
        <v>12885</v>
      </c>
      <c r="CG524" s="50">
        <v>12035</v>
      </c>
      <c r="CH524" s="50">
        <v>11739</v>
      </c>
      <c r="CI524" s="50">
        <v>14445.16</v>
      </c>
      <c r="CJ524" s="50">
        <v>14097.9</v>
      </c>
      <c r="CK524" s="50">
        <v>14250.92</v>
      </c>
      <c r="CL524" s="50">
        <v>22.084277105859226</v>
      </c>
      <c r="CM524" s="50">
        <v>23.060814564724986</v>
      </c>
      <c r="CN524" s="50">
        <v>18.983717252874055</v>
      </c>
      <c r="CO524" s="50">
        <v>20.82294115133125</v>
      </c>
      <c r="CP524" s="50">
        <v>23.488589255951108</v>
      </c>
      <c r="CQ524" s="50">
        <v>26.192401384674557</v>
      </c>
      <c r="CR524" s="50">
        <v>41.674857899910251</v>
      </c>
      <c r="CS524" s="50">
        <v>41.655626308816615</v>
      </c>
      <c r="CT524" s="50">
        <v>45.553228770460272</v>
      </c>
      <c r="CU524" s="50">
        <v>49.612205649814094</v>
      </c>
      <c r="CV524" s="50">
        <v>53.906897730672249</v>
      </c>
      <c r="CW524" s="50">
        <v>60.171161160733362</v>
      </c>
      <c r="CX524" s="50">
        <v>5.4767297747766994</v>
      </c>
      <c r="CY524" s="50">
        <v>5.6540877815291246</v>
      </c>
      <c r="CZ524" s="50">
        <v>5.8741826573785199</v>
      </c>
      <c r="DA524" s="50">
        <v>6.0797469977349454</v>
      </c>
      <c r="DB524" s="50">
        <v>6.2383648873883493</v>
      </c>
      <c r="DC524" s="50">
        <v>6.7178511902218041</v>
      </c>
      <c r="DD524" s="50">
        <v>27.533227915722893</v>
      </c>
      <c r="DE524" s="50">
        <v>25.716910979101669</v>
      </c>
      <c r="DF524" s="50">
        <v>25.084405316466516</v>
      </c>
      <c r="DG524" s="50">
        <v>30.867045600239326</v>
      </c>
      <c r="DH524" s="50">
        <v>30.125005342108636</v>
      </c>
      <c r="DI524" s="50">
        <v>30.451985127569554</v>
      </c>
      <c r="DJ524" s="50">
        <v>32.883094339622644</v>
      </c>
      <c r="DK524" s="50">
        <v>31.490620830244627</v>
      </c>
      <c r="DL524" s="50">
        <v>38.25380234128771</v>
      </c>
      <c r="DM524" s="50">
        <v>34.874966135507236</v>
      </c>
      <c r="DN524" s="50">
        <v>30.917112968389375</v>
      </c>
      <c r="DO524" s="50">
        <v>27.725574178137176</v>
      </c>
      <c r="DP524" s="50">
        <v>17.42535917551146</v>
      </c>
      <c r="DQ524" s="50">
        <v>17.433404124345955</v>
      </c>
      <c r="DR524" s="50">
        <v>15.941775963974107</v>
      </c>
      <c r="DS524" s="50">
        <v>14.637514256475283</v>
      </c>
      <c r="DT524" s="50">
        <v>13.471362628258618</v>
      </c>
      <c r="DU524" s="50">
        <v>12.06889402640018</v>
      </c>
      <c r="DV524" s="58">
        <v>7.5416339092575771E-3</v>
      </c>
      <c r="DW524" s="58">
        <v>7.7858616168144943E-3</v>
      </c>
      <c r="DX524" s="58">
        <v>8.0889393743851269E-3</v>
      </c>
      <c r="DY524" s="58">
        <v>8.3720081149510957E-3</v>
      </c>
      <c r="DZ524" s="58">
        <v>8.5904300755769991E-3</v>
      </c>
      <c r="EA524" s="58">
        <v>9.250698211705875E-3</v>
      </c>
      <c r="EB524" s="60">
        <v>0.52991847408091064</v>
      </c>
      <c r="EC524" s="60">
        <v>0.5536062378167641</v>
      </c>
      <c r="ED524" s="60">
        <v>0.41673702974012572</v>
      </c>
      <c r="EE524" s="60">
        <v>0.41971407798938037</v>
      </c>
      <c r="EF524" s="60">
        <v>0.43572511579694267</v>
      </c>
      <c r="EG524" s="60">
        <v>0.43529825383804055</v>
      </c>
      <c r="EH524" s="60">
        <v>-3.3566954965702389E-2</v>
      </c>
      <c r="EI524" s="60">
        <v>4.2895276890555278E-2</v>
      </c>
      <c r="EJ524" s="60">
        <v>7.8361567710722335E-2</v>
      </c>
      <c r="EK524" s="60">
        <v>9.3115519189170604E-2</v>
      </c>
      <c r="EL524" s="60">
        <v>8.325909157203526E-2</v>
      </c>
      <c r="EM524" s="60">
        <v>4.4218674407353609E-2</v>
      </c>
      <c r="EN524" s="60">
        <v>-0.1767976278724982</v>
      </c>
      <c r="EO524" s="60">
        <v>9.6884286357496574E-2</v>
      </c>
      <c r="EP524" s="60">
        <v>0.12801496605341156</v>
      </c>
      <c r="EQ524" s="60">
        <v>0.11511172932782276</v>
      </c>
    </row>
    <row r="525" spans="1:147" ht="15" thickBot="1">
      <c r="A525" s="17" t="s">
        <v>4742</v>
      </c>
      <c r="B525" s="17" t="s">
        <v>4743</v>
      </c>
      <c r="C525" s="17" t="s">
        <v>4744</v>
      </c>
      <c r="D525" s="17" t="s">
        <v>5800</v>
      </c>
      <c r="E525" s="19" t="s">
        <v>5588</v>
      </c>
      <c r="F525" s="18" t="s">
        <v>3003</v>
      </c>
      <c r="G525" s="18" t="s">
        <v>1888</v>
      </c>
      <c r="H525" s="19" t="s">
        <v>3</v>
      </c>
      <c r="I525" s="18" t="s">
        <v>5727</v>
      </c>
      <c r="J525" s="18">
        <v>50</v>
      </c>
      <c r="K525" s="24">
        <v>1231</v>
      </c>
      <c r="L525" s="24" t="s">
        <v>864</v>
      </c>
      <c r="M525" s="24" t="s">
        <v>864</v>
      </c>
      <c r="N525" s="24">
        <v>50.57</v>
      </c>
      <c r="O525" s="24">
        <v>50.57</v>
      </c>
      <c r="P525" s="25">
        <v>-1.46E-2</v>
      </c>
      <c r="Q525" s="25">
        <v>0.1056</v>
      </c>
      <c r="R525" s="26">
        <v>257.79000000000002</v>
      </c>
      <c r="S525" s="26">
        <v>192.88</v>
      </c>
      <c r="T525" s="26">
        <v>13036.2</v>
      </c>
      <c r="U525" s="26">
        <v>13036.2</v>
      </c>
      <c r="V525" s="26">
        <v>9754.17</v>
      </c>
      <c r="W525" s="26">
        <v>9754.17</v>
      </c>
      <c r="X525" s="50">
        <v>1318.01</v>
      </c>
      <c r="Y525" s="50">
        <v>1355.63</v>
      </c>
      <c r="Z525" s="50">
        <v>2411.62</v>
      </c>
      <c r="AA525" s="50">
        <v>2950.32</v>
      </c>
      <c r="AB525" s="50" t="s">
        <v>4949</v>
      </c>
      <c r="AC525" s="50" t="s">
        <v>4949</v>
      </c>
      <c r="AD525" s="50">
        <v>181.99</v>
      </c>
      <c r="AE525" s="50">
        <v>166.18</v>
      </c>
      <c r="AF525" s="50">
        <v>332.34</v>
      </c>
      <c r="AG525" s="50">
        <v>390.42</v>
      </c>
      <c r="AH525" s="50" t="s">
        <v>4949</v>
      </c>
      <c r="AI525" s="50" t="s">
        <v>4949</v>
      </c>
      <c r="AJ525" s="59">
        <v>181.99</v>
      </c>
      <c r="AK525" s="59">
        <v>166.18</v>
      </c>
      <c r="AL525" s="59">
        <v>332.34</v>
      </c>
      <c r="AM525" s="59">
        <v>390.42</v>
      </c>
      <c r="AN525" s="59" t="s">
        <v>4949</v>
      </c>
      <c r="AO525" s="59" t="s">
        <v>4949</v>
      </c>
      <c r="AP525" s="50">
        <v>13036.2</v>
      </c>
      <c r="AQ525" s="50">
        <v>13036.2</v>
      </c>
      <c r="AR525" s="50">
        <v>13036.2</v>
      </c>
      <c r="AS525" s="50">
        <v>13036.2</v>
      </c>
      <c r="AT525" s="50">
        <v>13036.2</v>
      </c>
      <c r="AU525" s="50">
        <v>13036.2</v>
      </c>
      <c r="AV525" s="50">
        <v>1088.53</v>
      </c>
      <c r="AW525" s="50">
        <v>1224.42</v>
      </c>
      <c r="AX525" s="50">
        <v>1423.36</v>
      </c>
      <c r="AY525" s="50">
        <v>1976.97</v>
      </c>
      <c r="AZ525" s="50" t="s">
        <v>4949</v>
      </c>
      <c r="BA525" s="50" t="s">
        <v>4949</v>
      </c>
      <c r="BB525" s="59">
        <v>1088.53</v>
      </c>
      <c r="BC525" s="59">
        <v>1224.42</v>
      </c>
      <c r="BD525" s="59">
        <v>1423.36</v>
      </c>
      <c r="BE525" s="59">
        <v>1976.97</v>
      </c>
      <c r="BF525" s="59" t="s">
        <v>4949</v>
      </c>
      <c r="BG525" s="59" t="s">
        <v>4949</v>
      </c>
      <c r="BH525" s="50">
        <v>13036.2</v>
      </c>
      <c r="BI525" s="50">
        <v>13036.2</v>
      </c>
      <c r="BJ525" s="50">
        <v>13036.2</v>
      </c>
      <c r="BK525" s="50">
        <v>13036.2</v>
      </c>
      <c r="BL525" s="50">
        <v>13036.2</v>
      </c>
      <c r="BM525" s="50">
        <v>13036.2</v>
      </c>
      <c r="BN525" s="50" t="s">
        <v>4949</v>
      </c>
      <c r="BO525" s="50" t="s">
        <v>4949</v>
      </c>
      <c r="BP525" s="50" t="s">
        <v>4949</v>
      </c>
      <c r="BQ525" s="50" t="s">
        <v>4949</v>
      </c>
      <c r="BR525" s="50" t="s">
        <v>4949</v>
      </c>
      <c r="BS525" s="50" t="s">
        <v>4949</v>
      </c>
      <c r="BT525" s="59" t="s">
        <v>4949</v>
      </c>
      <c r="BU525" s="59" t="s">
        <v>4949</v>
      </c>
      <c r="BV525" s="59" t="s">
        <v>4949</v>
      </c>
      <c r="BW525" s="59" t="s">
        <v>4949</v>
      </c>
      <c r="BX525" s="59" t="s">
        <v>4949</v>
      </c>
      <c r="BY525" s="59" t="s">
        <v>4949</v>
      </c>
      <c r="BZ525" s="50">
        <v>13036.2</v>
      </c>
      <c r="CA525" s="50">
        <v>13036.2</v>
      </c>
      <c r="CB525" s="50">
        <v>13036.2</v>
      </c>
      <c r="CC525" s="50">
        <v>13036.2</v>
      </c>
      <c r="CD525" s="50">
        <v>13036.2</v>
      </c>
      <c r="CE525" s="50">
        <v>13036.2</v>
      </c>
      <c r="CF525" s="50">
        <v>141.22</v>
      </c>
      <c r="CG525" s="50">
        <v>262.89999999999998</v>
      </c>
      <c r="CH525" s="50">
        <v>-0.43</v>
      </c>
      <c r="CI525" s="50">
        <v>537.29</v>
      </c>
      <c r="CJ525" s="50" t="s">
        <v>4949</v>
      </c>
      <c r="CK525" s="50" t="s">
        <v>4949</v>
      </c>
      <c r="CL525" s="50">
        <v>0.70596221730866204</v>
      </c>
      <c r="CM525" s="50">
        <v>0.64463322859691996</v>
      </c>
      <c r="CN525" s="50">
        <v>1.2891888746654252</v>
      </c>
      <c r="CO525" s="50">
        <v>1.5144885371814267</v>
      </c>
      <c r="CP525" s="50" t="s">
        <v>4949</v>
      </c>
      <c r="CQ525" s="50" t="s">
        <v>4949</v>
      </c>
      <c r="CR525" s="50">
        <v>4.2225454827572824</v>
      </c>
      <c r="CS525" s="50">
        <v>4.7496799720702896</v>
      </c>
      <c r="CT525" s="50">
        <v>5.5213933822103254</v>
      </c>
      <c r="CU525" s="50">
        <v>7.6689165599906897</v>
      </c>
      <c r="CV525" s="50" t="s">
        <v>4949</v>
      </c>
      <c r="CW525" s="50" t="s">
        <v>4949</v>
      </c>
      <c r="CX525" s="50" t="s">
        <v>4949</v>
      </c>
      <c r="CY525" s="50" t="s">
        <v>4949</v>
      </c>
      <c r="CZ525" s="50" t="s">
        <v>4949</v>
      </c>
      <c r="DA525" s="50" t="s">
        <v>4949</v>
      </c>
      <c r="DB525" s="50" t="s">
        <v>4949</v>
      </c>
      <c r="DC525" s="50" t="s">
        <v>4949</v>
      </c>
      <c r="DD525" s="50">
        <v>0.54781023313549781</v>
      </c>
      <c r="DE525" s="50">
        <v>1.0198223360099303</v>
      </c>
      <c r="DF525" s="50">
        <v>-1.668024360913922E-3</v>
      </c>
      <c r="DG525" s="50">
        <v>2.0842158345940489</v>
      </c>
      <c r="DH525" s="50" t="s">
        <v>4949</v>
      </c>
      <c r="DI525" s="50" t="s">
        <v>4949</v>
      </c>
      <c r="DJ525" s="50">
        <v>71.631408319138416</v>
      </c>
      <c r="DK525" s="50">
        <v>78.446263088217592</v>
      </c>
      <c r="DL525" s="50">
        <v>39.225491966058861</v>
      </c>
      <c r="DM525" s="50">
        <v>33.390195174427539</v>
      </c>
      <c r="DN525" s="50" t="s">
        <v>4949</v>
      </c>
      <c r="DO525" s="50" t="s">
        <v>4949</v>
      </c>
      <c r="DP525" s="50">
        <v>11.975967589317705</v>
      </c>
      <c r="DQ525" s="50">
        <v>10.646836869701573</v>
      </c>
      <c r="DR525" s="50">
        <v>9.1587511241007213</v>
      </c>
      <c r="DS525" s="50">
        <v>6.5940302584257733</v>
      </c>
      <c r="DT525" s="50" t="s">
        <v>4949</v>
      </c>
      <c r="DU525" s="50" t="s">
        <v>4949</v>
      </c>
      <c r="DV525" s="58" t="s">
        <v>4949</v>
      </c>
      <c r="DW525" s="58" t="s">
        <v>4949</v>
      </c>
      <c r="DX525" s="58" t="s">
        <v>4949</v>
      </c>
      <c r="DY525" s="58" t="s">
        <v>4949</v>
      </c>
      <c r="DZ525" s="58" t="s">
        <v>4949</v>
      </c>
      <c r="EA525" s="58" t="s">
        <v>4949</v>
      </c>
      <c r="EB525" s="60">
        <v>0.16718877752565386</v>
      </c>
      <c r="EC525" s="60">
        <v>0.13572140278662551</v>
      </c>
      <c r="ED525" s="60">
        <v>0.23348977068345322</v>
      </c>
      <c r="EE525" s="60">
        <v>0.19748402858920469</v>
      </c>
      <c r="EF525" s="60" t="s">
        <v>4949</v>
      </c>
      <c r="EG525" s="60" t="s">
        <v>4949</v>
      </c>
      <c r="EH525" s="60">
        <v>2.8543030781253753E-2</v>
      </c>
      <c r="EI525" s="60">
        <v>0.77896623710009338</v>
      </c>
      <c r="EJ525" s="60">
        <v>0.22337681724318115</v>
      </c>
      <c r="EK525" s="60" t="s">
        <v>4949</v>
      </c>
      <c r="EL525" s="60" t="s">
        <v>4949</v>
      </c>
      <c r="EM525" s="60">
        <v>-8.6872905104676046E-2</v>
      </c>
      <c r="EN525" s="60">
        <v>0.99987964857383527</v>
      </c>
      <c r="EO525" s="60">
        <v>0.17476078714569421</v>
      </c>
      <c r="EP525" s="60" t="s">
        <v>4949</v>
      </c>
      <c r="EQ525" s="60" t="s">
        <v>4949</v>
      </c>
    </row>
    <row r="526" spans="1:147" ht="15" thickBot="1">
      <c r="A526" s="17" t="s">
        <v>5085</v>
      </c>
      <c r="B526" s="17" t="s">
        <v>5086</v>
      </c>
      <c r="C526" s="17" t="s">
        <v>5087</v>
      </c>
      <c r="D526" s="17" t="s">
        <v>5752</v>
      </c>
      <c r="E526" s="19" t="s">
        <v>5588</v>
      </c>
      <c r="F526" s="18" t="s">
        <v>3006</v>
      </c>
      <c r="G526" s="18" t="s">
        <v>65</v>
      </c>
      <c r="H526" s="19" t="s">
        <v>3</v>
      </c>
      <c r="I526" s="18" t="s">
        <v>5726</v>
      </c>
      <c r="J526" s="18">
        <v>21</v>
      </c>
      <c r="K526" s="24">
        <v>1231</v>
      </c>
      <c r="L526" s="24" t="s">
        <v>864</v>
      </c>
      <c r="M526" s="24" t="s">
        <v>4</v>
      </c>
      <c r="N526" s="24">
        <v>10.99</v>
      </c>
      <c r="O526" s="24">
        <v>10.99</v>
      </c>
      <c r="P526" s="25">
        <v>-4.2699999999999995E-2</v>
      </c>
      <c r="Q526" s="25">
        <v>-5.5E-2</v>
      </c>
      <c r="R526" s="26">
        <v>183.55</v>
      </c>
      <c r="S526" s="26">
        <v>0</v>
      </c>
      <c r="T526" s="26">
        <v>2017.21</v>
      </c>
      <c r="U526" s="26">
        <v>2017.21</v>
      </c>
      <c r="V526" s="26">
        <v>0</v>
      </c>
      <c r="W526" s="26">
        <v>0</v>
      </c>
      <c r="X526" s="50">
        <v>4640.17</v>
      </c>
      <c r="Y526" s="50">
        <v>12405.58</v>
      </c>
      <c r="Z526" s="50">
        <v>13063.72</v>
      </c>
      <c r="AA526" s="50">
        <v>15863.03</v>
      </c>
      <c r="AB526" s="50" t="s">
        <v>4949</v>
      </c>
      <c r="AC526" s="50" t="s">
        <v>4949</v>
      </c>
      <c r="AD526" s="50">
        <v>918.57</v>
      </c>
      <c r="AE526" s="50">
        <v>2515.19</v>
      </c>
      <c r="AF526" s="50">
        <v>2144.13</v>
      </c>
      <c r="AG526" s="50">
        <v>2001.85</v>
      </c>
      <c r="AH526" s="50" t="s">
        <v>4949</v>
      </c>
      <c r="AI526" s="50" t="s">
        <v>4949</v>
      </c>
      <c r="AJ526" s="59">
        <v>133.31930333817127</v>
      </c>
      <c r="AK526" s="59">
        <v>365.04934687953556</v>
      </c>
      <c r="AL526" s="59">
        <v>311.19448476052253</v>
      </c>
      <c r="AM526" s="59">
        <v>290.54426705370099</v>
      </c>
      <c r="AN526" s="59" t="s">
        <v>5557</v>
      </c>
      <c r="AO526" s="59" t="s">
        <v>5557</v>
      </c>
      <c r="AP526" s="50">
        <v>2017.21</v>
      </c>
      <c r="AQ526" s="50">
        <v>2017.21</v>
      </c>
      <c r="AR526" s="50">
        <v>2017.21</v>
      </c>
      <c r="AS526" s="50">
        <v>2017.21</v>
      </c>
      <c r="AT526" s="50">
        <v>2017.21</v>
      </c>
      <c r="AU526" s="50">
        <v>2017.21</v>
      </c>
      <c r="AV526" s="50">
        <v>1294.5899999999999</v>
      </c>
      <c r="AW526" s="50">
        <v>3587.69</v>
      </c>
      <c r="AX526" s="50">
        <v>9395.25</v>
      </c>
      <c r="AY526" s="50">
        <v>11337.04</v>
      </c>
      <c r="AZ526" s="50" t="s">
        <v>4949</v>
      </c>
      <c r="BA526" s="50" t="s">
        <v>4949</v>
      </c>
      <c r="BB526" s="59">
        <v>187.89404934687954</v>
      </c>
      <c r="BC526" s="59">
        <v>520.70972423802618</v>
      </c>
      <c r="BD526" s="59">
        <v>1363.6066763425254</v>
      </c>
      <c r="BE526" s="59">
        <v>1645.4339622641512</v>
      </c>
      <c r="BF526" s="59" t="s">
        <v>5557</v>
      </c>
      <c r="BG526" s="59" t="s">
        <v>5557</v>
      </c>
      <c r="BH526" s="50">
        <v>2017.21</v>
      </c>
      <c r="BI526" s="50">
        <v>2017.21</v>
      </c>
      <c r="BJ526" s="50">
        <v>2017.21</v>
      </c>
      <c r="BK526" s="50">
        <v>2017.21</v>
      </c>
      <c r="BL526" s="50">
        <v>2017.21</v>
      </c>
      <c r="BM526" s="50">
        <v>2017.21</v>
      </c>
      <c r="BN526" s="50" t="s">
        <v>4949</v>
      </c>
      <c r="BO526" s="50" t="s">
        <v>4949</v>
      </c>
      <c r="BP526" s="50" t="s">
        <v>4949</v>
      </c>
      <c r="BQ526" s="50" t="s">
        <v>4949</v>
      </c>
      <c r="BR526" s="50" t="s">
        <v>4949</v>
      </c>
      <c r="BS526" s="50" t="s">
        <v>4949</v>
      </c>
      <c r="BT526" s="59" t="s">
        <v>5557</v>
      </c>
      <c r="BU526" s="59" t="s">
        <v>5557</v>
      </c>
      <c r="BV526" s="59" t="s">
        <v>5557</v>
      </c>
      <c r="BW526" s="59" t="s">
        <v>5557</v>
      </c>
      <c r="BX526" s="59" t="s">
        <v>5557</v>
      </c>
      <c r="BY526" s="59" t="s">
        <v>5557</v>
      </c>
      <c r="BZ526" s="50">
        <v>2017.21</v>
      </c>
      <c r="CA526" s="50">
        <v>2017.21</v>
      </c>
      <c r="CB526" s="50">
        <v>2017.21</v>
      </c>
      <c r="CC526" s="50">
        <v>2017.21</v>
      </c>
      <c r="CD526" s="50">
        <v>2017.21</v>
      </c>
      <c r="CE526" s="50">
        <v>2017.21</v>
      </c>
      <c r="CF526" s="50">
        <v>1933.61</v>
      </c>
      <c r="CG526" s="50">
        <v>2837.66</v>
      </c>
      <c r="CH526" s="50">
        <v>2227.31</v>
      </c>
      <c r="CI526" s="50">
        <v>2747.06</v>
      </c>
      <c r="CJ526" s="50" t="s">
        <v>4949</v>
      </c>
      <c r="CK526" s="50" t="s">
        <v>4949</v>
      </c>
      <c r="CL526" s="50">
        <v>5.0044674475619724</v>
      </c>
      <c r="CM526" s="50">
        <v>13.703023699264506</v>
      </c>
      <c r="CN526" s="50">
        <v>11.68144919640425</v>
      </c>
      <c r="CO526" s="50">
        <v>10.90629256333424</v>
      </c>
      <c r="CP526" s="50" t="s">
        <v>4949</v>
      </c>
      <c r="CQ526" s="50" t="s">
        <v>4949</v>
      </c>
      <c r="CR526" s="50">
        <v>7.0530645600653763</v>
      </c>
      <c r="CS526" s="50">
        <v>19.546118223917187</v>
      </c>
      <c r="CT526" s="50">
        <v>51.186325251974935</v>
      </c>
      <c r="CU526" s="50">
        <v>61.76540452192863</v>
      </c>
      <c r="CV526" s="50" t="s">
        <v>4949</v>
      </c>
      <c r="CW526" s="50" t="s">
        <v>4949</v>
      </c>
      <c r="CX526" s="50" t="s">
        <v>4949</v>
      </c>
      <c r="CY526" s="50" t="s">
        <v>4949</v>
      </c>
      <c r="CZ526" s="50" t="s">
        <v>4949</v>
      </c>
      <c r="DA526" s="50" t="s">
        <v>4949</v>
      </c>
      <c r="DB526" s="50" t="s">
        <v>4949</v>
      </c>
      <c r="DC526" s="50" t="s">
        <v>4949</v>
      </c>
      <c r="DD526" s="50">
        <v>10.534513756469625</v>
      </c>
      <c r="DE526" s="50">
        <v>15.459874693543991</v>
      </c>
      <c r="DF526" s="50">
        <v>12.134622718605284</v>
      </c>
      <c r="DG526" s="50">
        <v>14.966276219013892</v>
      </c>
      <c r="DH526" s="50" t="s">
        <v>4949</v>
      </c>
      <c r="DI526" s="50" t="s">
        <v>4949</v>
      </c>
      <c r="DJ526" s="50">
        <v>15.23015121329893</v>
      </c>
      <c r="DK526" s="50">
        <v>5.5621881448320005</v>
      </c>
      <c r="DL526" s="50">
        <v>6.5247722852625536</v>
      </c>
      <c r="DM526" s="50">
        <v>6.9885156230486798</v>
      </c>
      <c r="DN526" s="50" t="s">
        <v>4949</v>
      </c>
      <c r="DO526" s="50" t="s">
        <v>4949</v>
      </c>
      <c r="DP526" s="50">
        <v>10.806479271429565</v>
      </c>
      <c r="DQ526" s="50">
        <v>3.8994338975775498</v>
      </c>
      <c r="DR526" s="50">
        <v>1.4890460605092999</v>
      </c>
      <c r="DS526" s="50">
        <v>1.2340046431872869</v>
      </c>
      <c r="DT526" s="50" t="s">
        <v>4949</v>
      </c>
      <c r="DU526" s="50" t="s">
        <v>4949</v>
      </c>
      <c r="DV526" s="58" t="s">
        <v>4949</v>
      </c>
      <c r="DW526" s="58" t="s">
        <v>4949</v>
      </c>
      <c r="DX526" s="58" t="s">
        <v>4949</v>
      </c>
      <c r="DY526" s="58" t="s">
        <v>4949</v>
      </c>
      <c r="DZ526" s="58" t="s">
        <v>4949</v>
      </c>
      <c r="EA526" s="58" t="s">
        <v>4949</v>
      </c>
      <c r="EB526" s="60">
        <v>0.70954510694505601</v>
      </c>
      <c r="EC526" s="60">
        <v>0.70106112846985102</v>
      </c>
      <c r="ED526" s="60">
        <v>0.22821425720443841</v>
      </c>
      <c r="EE526" s="60">
        <v>0.17657607276678919</v>
      </c>
      <c r="EF526" s="60" t="s">
        <v>4949</v>
      </c>
      <c r="EG526" s="60" t="s">
        <v>4949</v>
      </c>
      <c r="EH526" s="60">
        <v>1.6735184271265924</v>
      </c>
      <c r="EI526" s="60">
        <v>5.3051933081726066E-2</v>
      </c>
      <c r="EJ526" s="60">
        <v>0.21428123076734673</v>
      </c>
      <c r="EK526" s="60" t="s">
        <v>4949</v>
      </c>
      <c r="EL526" s="60" t="s">
        <v>4949</v>
      </c>
      <c r="EM526" s="60">
        <v>1.7381582241963049</v>
      </c>
      <c r="EN526" s="60">
        <v>-0.14752762216770898</v>
      </c>
      <c r="EO526" s="60">
        <v>-6.6357916730795385E-2</v>
      </c>
      <c r="EP526" s="60" t="s">
        <v>4949</v>
      </c>
      <c r="EQ526" s="60" t="s">
        <v>4949</v>
      </c>
    </row>
    <row r="527" spans="1:147" ht="15" thickBot="1">
      <c r="A527" s="17" t="s">
        <v>5182</v>
      </c>
      <c r="B527" s="17" t="s">
        <v>5183</v>
      </c>
      <c r="C527" s="17" t="s">
        <v>5184</v>
      </c>
      <c r="D527" s="17" t="s">
        <v>5764</v>
      </c>
      <c r="E527" s="19" t="s">
        <v>5588</v>
      </c>
      <c r="F527" s="18" t="s">
        <v>3020</v>
      </c>
      <c r="G527" s="18" t="s">
        <v>1811</v>
      </c>
      <c r="H527" s="19" t="s">
        <v>3</v>
      </c>
      <c r="I527" s="18" t="s">
        <v>5726</v>
      </c>
      <c r="J527" s="18">
        <v>360</v>
      </c>
      <c r="K527" s="24">
        <v>1231</v>
      </c>
      <c r="L527" s="24" t="s">
        <v>864</v>
      </c>
      <c r="M527" s="24" t="s">
        <v>864</v>
      </c>
      <c r="N527" s="24">
        <v>307.52999999999997</v>
      </c>
      <c r="O527" s="24">
        <v>307.52999999999997</v>
      </c>
      <c r="P527" s="25">
        <v>7.8600000000000003E-2</v>
      </c>
      <c r="Q527" s="25">
        <v>4.0300000000000002E-2</v>
      </c>
      <c r="R527" s="26">
        <v>114.91</v>
      </c>
      <c r="S527" s="26">
        <v>112.87</v>
      </c>
      <c r="T527" s="26">
        <v>35258.54</v>
      </c>
      <c r="U527" s="26">
        <v>35258.54</v>
      </c>
      <c r="V527" s="26">
        <v>34711.86</v>
      </c>
      <c r="W527" s="26">
        <v>34711.86</v>
      </c>
      <c r="X527" s="50">
        <v>7961</v>
      </c>
      <c r="Y527" s="50">
        <v>9646</v>
      </c>
      <c r="Z527" s="50">
        <v>12390.5</v>
      </c>
      <c r="AA527" s="50">
        <v>17203.990000000002</v>
      </c>
      <c r="AB527" s="50">
        <v>23676.55</v>
      </c>
      <c r="AC527" s="50">
        <v>27806.31</v>
      </c>
      <c r="AD527" s="50">
        <v>295.8</v>
      </c>
      <c r="AE527" s="50">
        <v>460.8</v>
      </c>
      <c r="AF527" s="50">
        <v>703.2</v>
      </c>
      <c r="AG527" s="50">
        <v>1039.6099999999999</v>
      </c>
      <c r="AH527" s="50">
        <v>1496.97</v>
      </c>
      <c r="AI527" s="50">
        <v>1822.57</v>
      </c>
      <c r="AJ527" s="59">
        <v>295.8</v>
      </c>
      <c r="AK527" s="59">
        <v>460.8</v>
      </c>
      <c r="AL527" s="59">
        <v>703.2</v>
      </c>
      <c r="AM527" s="59">
        <v>1039.6099999999999</v>
      </c>
      <c r="AN527" s="59">
        <v>1496.97</v>
      </c>
      <c r="AO527" s="59">
        <v>1822.57</v>
      </c>
      <c r="AP527" s="50">
        <v>35258.54</v>
      </c>
      <c r="AQ527" s="50">
        <v>35258.54</v>
      </c>
      <c r="AR527" s="50">
        <v>35258.54</v>
      </c>
      <c r="AS527" s="50">
        <v>35258.54</v>
      </c>
      <c r="AT527" s="50">
        <v>35258.54</v>
      </c>
      <c r="AU527" s="50">
        <v>35258.54</v>
      </c>
      <c r="AV527" s="50">
        <v>1771</v>
      </c>
      <c r="AW527" s="50">
        <v>1896</v>
      </c>
      <c r="AX527" s="50">
        <v>2216.3000000000002</v>
      </c>
      <c r="AY527" s="50">
        <v>3492.33</v>
      </c>
      <c r="AZ527" s="50">
        <v>5260.67</v>
      </c>
      <c r="BA527" s="50">
        <v>7379.57</v>
      </c>
      <c r="BB527" s="59">
        <v>1771</v>
      </c>
      <c r="BC527" s="59">
        <v>1896</v>
      </c>
      <c r="BD527" s="59">
        <v>2216.3000000000002</v>
      </c>
      <c r="BE527" s="59">
        <v>3492.33</v>
      </c>
      <c r="BF527" s="59">
        <v>5260.67</v>
      </c>
      <c r="BG527" s="59">
        <v>7379.57</v>
      </c>
      <c r="BH527" s="50">
        <v>35258.54</v>
      </c>
      <c r="BI527" s="50">
        <v>35258.54</v>
      </c>
      <c r="BJ527" s="50">
        <v>35258.54</v>
      </c>
      <c r="BK527" s="50">
        <v>35258.54</v>
      </c>
      <c r="BL527" s="50">
        <v>35258.54</v>
      </c>
      <c r="BM527" s="50">
        <v>35258.54</v>
      </c>
      <c r="BN527" s="50" t="s">
        <v>4949</v>
      </c>
      <c r="BO527" s="50" t="s">
        <v>4949</v>
      </c>
      <c r="BP527" s="50" t="s">
        <v>4949</v>
      </c>
      <c r="BQ527" s="50" t="s">
        <v>4949</v>
      </c>
      <c r="BR527" s="50" t="s">
        <v>4949</v>
      </c>
      <c r="BS527" s="50" t="s">
        <v>4949</v>
      </c>
      <c r="BT527" s="59" t="s">
        <v>4949</v>
      </c>
      <c r="BU527" s="59" t="s">
        <v>4949</v>
      </c>
      <c r="BV527" s="59" t="s">
        <v>4949</v>
      </c>
      <c r="BW527" s="59" t="s">
        <v>4949</v>
      </c>
      <c r="BX527" s="59" t="s">
        <v>4949</v>
      </c>
      <c r="BY527" s="59" t="s">
        <v>4949</v>
      </c>
      <c r="BZ527" s="50">
        <v>35258.54</v>
      </c>
      <c r="CA527" s="50">
        <v>35258.54</v>
      </c>
      <c r="CB527" s="50">
        <v>35258.54</v>
      </c>
      <c r="CC527" s="50">
        <v>35258.54</v>
      </c>
      <c r="CD527" s="50">
        <v>35258.54</v>
      </c>
      <c r="CE527" s="50">
        <v>35258.54</v>
      </c>
      <c r="CF527" s="50">
        <v>326.2</v>
      </c>
      <c r="CG527" s="50">
        <v>473.9</v>
      </c>
      <c r="CH527" s="50">
        <v>659.5</v>
      </c>
      <c r="CI527" s="50">
        <v>403.09</v>
      </c>
      <c r="CJ527" s="50">
        <v>1342.16</v>
      </c>
      <c r="CK527" s="50">
        <v>2147.56</v>
      </c>
      <c r="CL527" s="50">
        <v>2.5741884953441825</v>
      </c>
      <c r="CM527" s="50">
        <v>4.0100948568444874</v>
      </c>
      <c r="CN527" s="50">
        <v>6.1195718388303897</v>
      </c>
      <c r="CO527" s="50">
        <v>9.0471673483595847</v>
      </c>
      <c r="CP527" s="50">
        <v>13.027325733182492</v>
      </c>
      <c r="CQ527" s="50">
        <v>15.860847619876425</v>
      </c>
      <c r="CR527" s="50">
        <v>15.412061613436602</v>
      </c>
      <c r="CS527" s="50">
        <v>16.499869463058047</v>
      </c>
      <c r="CT527" s="50">
        <v>19.287268296928033</v>
      </c>
      <c r="CU527" s="50">
        <v>30.391871899747628</v>
      </c>
      <c r="CV527" s="50">
        <v>45.780784962144288</v>
      </c>
      <c r="CW527" s="50">
        <v>64.220433382647286</v>
      </c>
      <c r="CX527" s="50" t="s">
        <v>4949</v>
      </c>
      <c r="CY527" s="50" t="s">
        <v>4949</v>
      </c>
      <c r="CZ527" s="50" t="s">
        <v>4949</v>
      </c>
      <c r="DA527" s="50" t="s">
        <v>4949</v>
      </c>
      <c r="DB527" s="50" t="s">
        <v>4949</v>
      </c>
      <c r="DC527" s="50" t="s">
        <v>4949</v>
      </c>
      <c r="DD527" s="50">
        <v>2.8387433643721174</v>
      </c>
      <c r="DE527" s="50">
        <v>4.1240971194848139</v>
      </c>
      <c r="DF527" s="50">
        <v>5.7392742146027329</v>
      </c>
      <c r="DG527" s="50">
        <v>3.5078757288312592</v>
      </c>
      <c r="DH527" s="50">
        <v>11.680097467583327</v>
      </c>
      <c r="DI527" s="50">
        <v>18.689061004264207</v>
      </c>
      <c r="DJ527" s="50">
        <v>119.19722785665991</v>
      </c>
      <c r="DK527" s="50">
        <v>76.51592881944444</v>
      </c>
      <c r="DL527" s="50">
        <v>50.140130830489191</v>
      </c>
      <c r="DM527" s="50">
        <v>33.915160492877142</v>
      </c>
      <c r="DN527" s="50">
        <v>23.553270940633414</v>
      </c>
      <c r="DO527" s="50">
        <v>19.345506619773179</v>
      </c>
      <c r="DP527" s="50">
        <v>19.908831168831171</v>
      </c>
      <c r="DQ527" s="50">
        <v>18.596276371308019</v>
      </c>
      <c r="DR527" s="50">
        <v>15.908739791544464</v>
      </c>
      <c r="DS527" s="50">
        <v>10.095993219426573</v>
      </c>
      <c r="DT527" s="50">
        <v>6.7022907728483254</v>
      </c>
      <c r="DU527" s="50">
        <v>4.7778583304989315</v>
      </c>
      <c r="DV527" s="58" t="s">
        <v>4949</v>
      </c>
      <c r="DW527" s="58" t="s">
        <v>4949</v>
      </c>
      <c r="DX527" s="58" t="s">
        <v>4949</v>
      </c>
      <c r="DY527" s="58" t="s">
        <v>4949</v>
      </c>
      <c r="DZ527" s="58" t="s">
        <v>4949</v>
      </c>
      <c r="EA527" s="58" t="s">
        <v>4949</v>
      </c>
      <c r="EB527" s="60">
        <v>0.16702428006775832</v>
      </c>
      <c r="EC527" s="60">
        <v>0.24303797468354432</v>
      </c>
      <c r="ED527" s="60">
        <v>0.31728556603347924</v>
      </c>
      <c r="EE527" s="60">
        <v>0.29768378131505324</v>
      </c>
      <c r="EF527" s="60">
        <v>0.28455881094993601</v>
      </c>
      <c r="EG527" s="60">
        <v>0.24697509475484344</v>
      </c>
      <c r="EH527" s="60">
        <v>0.21165682703178001</v>
      </c>
      <c r="EI527" s="60">
        <v>0.28452208169189297</v>
      </c>
      <c r="EJ527" s="60">
        <v>0.38848230499172764</v>
      </c>
      <c r="EK527" s="60">
        <v>0.37622435260657539</v>
      </c>
      <c r="EL527" s="60">
        <v>0.17442406093793239</v>
      </c>
      <c r="EM527" s="60">
        <v>0.55780933062880322</v>
      </c>
      <c r="EN527" s="60">
        <v>0.52604166666666674</v>
      </c>
      <c r="EO527" s="60">
        <v>0.4783987485779293</v>
      </c>
      <c r="EP527" s="60">
        <v>0.43993420609651723</v>
      </c>
      <c r="EQ527" s="60">
        <v>0.21750602884493331</v>
      </c>
    </row>
    <row r="528" spans="1:147" ht="15" thickBot="1">
      <c r="A528" s="17" t="s">
        <v>2907</v>
      </c>
      <c r="B528" s="17" t="s">
        <v>2908</v>
      </c>
      <c r="C528" s="17" t="s">
        <v>2909</v>
      </c>
      <c r="D528" s="17" t="s">
        <v>5760</v>
      </c>
      <c r="E528" s="19" t="s">
        <v>5588</v>
      </c>
      <c r="F528" s="18" t="s">
        <v>3044</v>
      </c>
      <c r="G528" s="18" t="s">
        <v>2546</v>
      </c>
      <c r="H528" s="19" t="s">
        <v>3</v>
      </c>
      <c r="I528" s="18" t="s">
        <v>5726</v>
      </c>
      <c r="J528" s="18">
        <v>259</v>
      </c>
      <c r="K528" s="24" t="s">
        <v>2673</v>
      </c>
      <c r="L528" s="24" t="s">
        <v>864</v>
      </c>
      <c r="M528" s="24" t="s">
        <v>864</v>
      </c>
      <c r="N528" s="24">
        <v>191.35</v>
      </c>
      <c r="O528" s="24">
        <v>191.35</v>
      </c>
      <c r="P528" s="25">
        <v>-9.2300000000000007E-2</v>
      </c>
      <c r="Q528" s="25">
        <v>-0.2777</v>
      </c>
      <c r="R528" s="26">
        <v>937</v>
      </c>
      <c r="S528" s="26">
        <v>908.53</v>
      </c>
      <c r="T528" s="26">
        <v>179294.95</v>
      </c>
      <c r="U528" s="26">
        <v>179294.95</v>
      </c>
      <c r="V528" s="26">
        <v>173847.02</v>
      </c>
      <c r="W528" s="26">
        <v>173847.02</v>
      </c>
      <c r="X528" s="50">
        <v>31352</v>
      </c>
      <c r="Y528" s="50">
        <v>34857</v>
      </c>
      <c r="Z528" s="50">
        <v>37895</v>
      </c>
      <c r="AA528" s="50">
        <v>41279.4</v>
      </c>
      <c r="AB528" s="50">
        <v>45143.49</v>
      </c>
      <c r="AC528" s="50" t="s">
        <v>4949</v>
      </c>
      <c r="AD528" s="50">
        <v>5224</v>
      </c>
      <c r="AE528" s="50">
        <v>8087</v>
      </c>
      <c r="AF528" s="50">
        <v>9930</v>
      </c>
      <c r="AG528" s="50">
        <v>10842.59</v>
      </c>
      <c r="AH528" s="50">
        <v>11816.54</v>
      </c>
      <c r="AI528" s="50" t="s">
        <v>4949</v>
      </c>
      <c r="AJ528" s="59">
        <v>5224</v>
      </c>
      <c r="AK528" s="59">
        <v>8087</v>
      </c>
      <c r="AL528" s="59">
        <v>9930</v>
      </c>
      <c r="AM528" s="59">
        <v>10842.59</v>
      </c>
      <c r="AN528" s="59">
        <v>11816.54</v>
      </c>
      <c r="AO528" s="59" t="s">
        <v>4949</v>
      </c>
      <c r="AP528" s="50">
        <v>179294.95</v>
      </c>
      <c r="AQ528" s="50">
        <v>179294.95</v>
      </c>
      <c r="AR528" s="50">
        <v>179294.95</v>
      </c>
      <c r="AS528" s="50">
        <v>179294.95</v>
      </c>
      <c r="AT528" s="50">
        <v>179294.95</v>
      </c>
      <c r="AU528" s="50">
        <v>179294.95</v>
      </c>
      <c r="AV528" s="50">
        <v>58359</v>
      </c>
      <c r="AW528" s="50">
        <v>59646</v>
      </c>
      <c r="AX528" s="50">
        <v>61173</v>
      </c>
      <c r="AY528" s="50">
        <v>67056.570000000007</v>
      </c>
      <c r="AZ528" s="50">
        <v>74668.39</v>
      </c>
      <c r="BA528" s="50" t="s">
        <v>4949</v>
      </c>
      <c r="BB528" s="59">
        <v>58359</v>
      </c>
      <c r="BC528" s="59">
        <v>59646</v>
      </c>
      <c r="BD528" s="59">
        <v>61173</v>
      </c>
      <c r="BE528" s="59">
        <v>67056.570000000007</v>
      </c>
      <c r="BF528" s="59">
        <v>74668.39</v>
      </c>
      <c r="BG528" s="59" t="s">
        <v>4949</v>
      </c>
      <c r="BH528" s="50">
        <v>179294.95</v>
      </c>
      <c r="BI528" s="50">
        <v>179294.95</v>
      </c>
      <c r="BJ528" s="50">
        <v>179294.95</v>
      </c>
      <c r="BK528" s="50">
        <v>179294.95</v>
      </c>
      <c r="BL528" s="50">
        <v>179294.95</v>
      </c>
      <c r="BM528" s="50">
        <v>179294.95</v>
      </c>
      <c r="BN528" s="50" t="s">
        <v>4949</v>
      </c>
      <c r="BO528" s="50" t="s">
        <v>4949</v>
      </c>
      <c r="BP528" s="50" t="s">
        <v>4949</v>
      </c>
      <c r="BQ528" s="50" t="s">
        <v>4949</v>
      </c>
      <c r="BR528" s="50" t="s">
        <v>4949</v>
      </c>
      <c r="BS528" s="50" t="s">
        <v>4949</v>
      </c>
      <c r="BT528" s="59" t="s">
        <v>4949</v>
      </c>
      <c r="BU528" s="59" t="s">
        <v>4949</v>
      </c>
      <c r="BV528" s="59" t="s">
        <v>4949</v>
      </c>
      <c r="BW528" s="59" t="s">
        <v>4949</v>
      </c>
      <c r="BX528" s="59" t="s">
        <v>4949</v>
      </c>
      <c r="BY528" s="59" t="s">
        <v>4949</v>
      </c>
      <c r="BZ528" s="50">
        <v>179294.95</v>
      </c>
      <c r="CA528" s="50">
        <v>179294.95</v>
      </c>
      <c r="CB528" s="50">
        <v>179294.95</v>
      </c>
      <c r="CC528" s="50">
        <v>179294.95</v>
      </c>
      <c r="CD528" s="50">
        <v>179294.95</v>
      </c>
      <c r="CE528" s="50">
        <v>179294.95</v>
      </c>
      <c r="CF528" s="50">
        <v>7111</v>
      </c>
      <c r="CG528" s="50">
        <v>9975</v>
      </c>
      <c r="CH528" s="50">
        <v>13092</v>
      </c>
      <c r="CI528" s="50">
        <v>14191.63</v>
      </c>
      <c r="CJ528" s="50">
        <v>14822.52</v>
      </c>
      <c r="CK528" s="50" t="s">
        <v>4949</v>
      </c>
      <c r="CL528" s="50">
        <v>5.5752401280683035</v>
      </c>
      <c r="CM528" s="50">
        <v>8.6307363927427954</v>
      </c>
      <c r="CN528" s="50">
        <v>10.597652081109926</v>
      </c>
      <c r="CO528" s="50">
        <v>11.571600853788688</v>
      </c>
      <c r="CP528" s="50">
        <v>12.611035218783352</v>
      </c>
      <c r="CQ528" s="50" t="s">
        <v>4949</v>
      </c>
      <c r="CR528" s="50">
        <v>62.282817502668088</v>
      </c>
      <c r="CS528" s="50">
        <v>63.656350053361791</v>
      </c>
      <c r="CT528" s="50">
        <v>65.28601921024547</v>
      </c>
      <c r="CU528" s="50">
        <v>71.565176093916762</v>
      </c>
      <c r="CV528" s="50">
        <v>79.688783351120591</v>
      </c>
      <c r="CW528" s="50" t="s">
        <v>4949</v>
      </c>
      <c r="CX528" s="50" t="s">
        <v>4949</v>
      </c>
      <c r="CY528" s="50" t="s">
        <v>4949</v>
      </c>
      <c r="CZ528" s="50" t="s">
        <v>4949</v>
      </c>
      <c r="DA528" s="50" t="s">
        <v>4949</v>
      </c>
      <c r="DB528" s="50" t="s">
        <v>4949</v>
      </c>
      <c r="DC528" s="50" t="s">
        <v>4949</v>
      </c>
      <c r="DD528" s="50">
        <v>7.5891141942369265</v>
      </c>
      <c r="DE528" s="50">
        <v>10.645677694770544</v>
      </c>
      <c r="DF528" s="50">
        <v>13.972251867662754</v>
      </c>
      <c r="DG528" s="50">
        <v>15.145816435432229</v>
      </c>
      <c r="DH528" s="50">
        <v>15.819124866595518</v>
      </c>
      <c r="DI528" s="50" t="s">
        <v>4949</v>
      </c>
      <c r="DJ528" s="50">
        <v>34.321391653905053</v>
      </c>
      <c r="DK528" s="50">
        <v>22.170761716334859</v>
      </c>
      <c r="DL528" s="50">
        <v>18.05588620342397</v>
      </c>
      <c r="DM528" s="50">
        <v>16.53617355262903</v>
      </c>
      <c r="DN528" s="50">
        <v>15.173219064125369</v>
      </c>
      <c r="DO528" s="50" t="s">
        <v>4949</v>
      </c>
      <c r="DP528" s="50">
        <v>3.0722759128840456</v>
      </c>
      <c r="DQ528" s="50">
        <v>3.0059844750695772</v>
      </c>
      <c r="DR528" s="50">
        <v>2.9309491115361355</v>
      </c>
      <c r="DS528" s="50">
        <v>2.6737864761051751</v>
      </c>
      <c r="DT528" s="50">
        <v>2.4012162308575289</v>
      </c>
      <c r="DU528" s="50" t="s">
        <v>4949</v>
      </c>
      <c r="DV528" s="58" t="s">
        <v>4949</v>
      </c>
      <c r="DW528" s="58" t="s">
        <v>4949</v>
      </c>
      <c r="DX528" s="58" t="s">
        <v>4949</v>
      </c>
      <c r="DY528" s="58" t="s">
        <v>4949</v>
      </c>
      <c r="DZ528" s="58" t="s">
        <v>4949</v>
      </c>
      <c r="EA528" s="58" t="s">
        <v>4949</v>
      </c>
      <c r="EB528" s="60">
        <v>8.9514899158655903E-2</v>
      </c>
      <c r="EC528" s="60">
        <v>0.13558327465379069</v>
      </c>
      <c r="ED528" s="60">
        <v>0.16232651660046099</v>
      </c>
      <c r="EE528" s="60">
        <v>0.16169317935587815</v>
      </c>
      <c r="EF528" s="60">
        <v>0.15825357959372099</v>
      </c>
      <c r="EG528" s="60" t="s">
        <v>4949</v>
      </c>
      <c r="EH528" s="60">
        <v>0.11179510079101806</v>
      </c>
      <c r="EI528" s="60">
        <v>8.7156094902028247E-2</v>
      </c>
      <c r="EJ528" s="60">
        <v>8.9309935347671177E-2</v>
      </c>
      <c r="EK528" s="60">
        <v>9.3608191979534405E-2</v>
      </c>
      <c r="EL528" s="60" t="s">
        <v>4949</v>
      </c>
      <c r="EM528" s="60">
        <v>0.54804747320061264</v>
      </c>
      <c r="EN528" s="60">
        <v>0.22789662421169776</v>
      </c>
      <c r="EO528" s="60">
        <v>9.1902316213494428E-2</v>
      </c>
      <c r="EP528" s="60">
        <v>8.982632378426203E-2</v>
      </c>
      <c r="EQ528" s="60" t="s">
        <v>4949</v>
      </c>
    </row>
    <row r="529" spans="1:147" ht="15" thickBot="1">
      <c r="A529" s="17" t="s">
        <v>4842</v>
      </c>
      <c r="B529" s="17" t="s">
        <v>4843</v>
      </c>
      <c r="C529" s="17" t="s">
        <v>4844</v>
      </c>
      <c r="D529" s="17" t="s">
        <v>5760</v>
      </c>
      <c r="E529" s="19" t="s">
        <v>5588</v>
      </c>
      <c r="F529" s="18" t="s">
        <v>3044</v>
      </c>
      <c r="G529" s="18" t="s">
        <v>2546</v>
      </c>
      <c r="H529" s="19" t="s">
        <v>3</v>
      </c>
      <c r="I529" s="18" t="s">
        <v>5727</v>
      </c>
      <c r="J529" s="18">
        <v>414</v>
      </c>
      <c r="K529" s="24" t="s">
        <v>2673</v>
      </c>
      <c r="L529" s="24" t="s">
        <v>864</v>
      </c>
      <c r="M529" s="24" t="s">
        <v>864</v>
      </c>
      <c r="N529" s="24">
        <v>395.5</v>
      </c>
      <c r="O529" s="24">
        <v>395.5</v>
      </c>
      <c r="P529" s="25">
        <v>-9.8800000000000013E-2</v>
      </c>
      <c r="Q529" s="25">
        <v>-0.15629999999999999</v>
      </c>
      <c r="R529" s="26">
        <v>252.1</v>
      </c>
      <c r="S529" s="26">
        <v>244.3</v>
      </c>
      <c r="T529" s="26">
        <v>99704.93</v>
      </c>
      <c r="U529" s="26">
        <v>99704.93</v>
      </c>
      <c r="V529" s="26">
        <v>96620.85</v>
      </c>
      <c r="W529" s="26">
        <v>96620.85</v>
      </c>
      <c r="X529" s="50">
        <v>1451.59</v>
      </c>
      <c r="Y529" s="50">
        <v>2241.2399999999998</v>
      </c>
      <c r="Z529" s="50">
        <v>3055.56</v>
      </c>
      <c r="AA529" s="50">
        <v>3953.62</v>
      </c>
      <c r="AB529" s="50">
        <v>4814.5200000000004</v>
      </c>
      <c r="AC529" s="50">
        <v>5788.4</v>
      </c>
      <c r="AD529" s="50">
        <v>160.66</v>
      </c>
      <c r="AE529" s="50">
        <v>368.37</v>
      </c>
      <c r="AF529" s="50">
        <v>751.75</v>
      </c>
      <c r="AG529" s="50">
        <v>987.64</v>
      </c>
      <c r="AH529" s="50">
        <v>957.98</v>
      </c>
      <c r="AI529" s="50">
        <v>1350.55</v>
      </c>
      <c r="AJ529" s="59">
        <v>160.66</v>
      </c>
      <c r="AK529" s="59">
        <v>368.37</v>
      </c>
      <c r="AL529" s="59">
        <v>751.75</v>
      </c>
      <c r="AM529" s="59">
        <v>987.64</v>
      </c>
      <c r="AN529" s="59">
        <v>957.98</v>
      </c>
      <c r="AO529" s="59">
        <v>1350.55</v>
      </c>
      <c r="AP529" s="50">
        <v>99704.93</v>
      </c>
      <c r="AQ529" s="50">
        <v>99704.93</v>
      </c>
      <c r="AR529" s="50">
        <v>99704.93</v>
      </c>
      <c r="AS529" s="50">
        <v>99704.93</v>
      </c>
      <c r="AT529" s="50">
        <v>99704.93</v>
      </c>
      <c r="AU529" s="50">
        <v>99704.93</v>
      </c>
      <c r="AV529" s="50">
        <v>1037.6400000000001</v>
      </c>
      <c r="AW529" s="50">
        <v>1487.43</v>
      </c>
      <c r="AX529" s="50">
        <v>2337.09</v>
      </c>
      <c r="AY529" s="50">
        <v>3318.92</v>
      </c>
      <c r="AZ529" s="50">
        <v>3141.52</v>
      </c>
      <c r="BA529" s="50">
        <v>3310.88</v>
      </c>
      <c r="BB529" s="59">
        <v>1037.6400000000001</v>
      </c>
      <c r="BC529" s="59">
        <v>1487.43</v>
      </c>
      <c r="BD529" s="59">
        <v>2337.09</v>
      </c>
      <c r="BE529" s="59">
        <v>3318.92</v>
      </c>
      <c r="BF529" s="59">
        <v>3141.52</v>
      </c>
      <c r="BG529" s="59">
        <v>3310.88</v>
      </c>
      <c r="BH529" s="50">
        <v>99704.93</v>
      </c>
      <c r="BI529" s="50">
        <v>99704.93</v>
      </c>
      <c r="BJ529" s="50">
        <v>99704.93</v>
      </c>
      <c r="BK529" s="50">
        <v>99704.93</v>
      </c>
      <c r="BL529" s="50">
        <v>99704.93</v>
      </c>
      <c r="BM529" s="50">
        <v>99704.93</v>
      </c>
      <c r="BN529" s="50" t="s">
        <v>4949</v>
      </c>
      <c r="BO529" s="50" t="s">
        <v>4949</v>
      </c>
      <c r="BP529" s="50" t="s">
        <v>4949</v>
      </c>
      <c r="BQ529" s="50" t="s">
        <v>4949</v>
      </c>
      <c r="BR529" s="50" t="s">
        <v>4949</v>
      </c>
      <c r="BS529" s="50" t="s">
        <v>4949</v>
      </c>
      <c r="BT529" s="59" t="s">
        <v>4949</v>
      </c>
      <c r="BU529" s="59" t="s">
        <v>4949</v>
      </c>
      <c r="BV529" s="59" t="s">
        <v>4949</v>
      </c>
      <c r="BW529" s="59" t="s">
        <v>4949</v>
      </c>
      <c r="BX529" s="59" t="s">
        <v>4949</v>
      </c>
      <c r="BY529" s="59" t="s">
        <v>4949</v>
      </c>
      <c r="BZ529" s="50">
        <v>99704.93</v>
      </c>
      <c r="CA529" s="50">
        <v>99704.93</v>
      </c>
      <c r="CB529" s="50">
        <v>99704.93</v>
      </c>
      <c r="CC529" s="50">
        <v>99704.93</v>
      </c>
      <c r="CD529" s="50">
        <v>99704.93</v>
      </c>
      <c r="CE529" s="50">
        <v>99704.93</v>
      </c>
      <c r="CF529" s="50">
        <v>574.78</v>
      </c>
      <c r="CG529" s="50">
        <v>941.01</v>
      </c>
      <c r="CH529" s="50">
        <v>1166.21</v>
      </c>
      <c r="CI529" s="50">
        <v>1381.73</v>
      </c>
      <c r="CJ529" s="50">
        <v>1145.8399999999999</v>
      </c>
      <c r="CK529" s="50">
        <v>1175.51</v>
      </c>
      <c r="CL529" s="50">
        <v>0.63728679095596985</v>
      </c>
      <c r="CM529" s="50">
        <v>1.4612058706862356</v>
      </c>
      <c r="CN529" s="50">
        <v>2.9819516065053553</v>
      </c>
      <c r="CO529" s="50">
        <v>3.9176517255057517</v>
      </c>
      <c r="CP529" s="50">
        <v>3.8000000000000003</v>
      </c>
      <c r="CQ529" s="50">
        <v>5.3571995239984131</v>
      </c>
      <c r="CR529" s="50">
        <v>4.1159857199524001</v>
      </c>
      <c r="CS529" s="50">
        <v>5.9001586671955577</v>
      </c>
      <c r="CT529" s="50">
        <v>9.2704879016263391</v>
      </c>
      <c r="CU529" s="50">
        <v>13.165093216977391</v>
      </c>
      <c r="CV529" s="50">
        <v>12.461404204680683</v>
      </c>
      <c r="CW529" s="50">
        <v>13.13320111067037</v>
      </c>
      <c r="CX529" s="50" t="s">
        <v>4949</v>
      </c>
      <c r="CY529" s="50" t="s">
        <v>4949</v>
      </c>
      <c r="CZ529" s="50" t="s">
        <v>4949</v>
      </c>
      <c r="DA529" s="50" t="s">
        <v>4949</v>
      </c>
      <c r="DB529" s="50" t="s">
        <v>4949</v>
      </c>
      <c r="DC529" s="50" t="s">
        <v>4949</v>
      </c>
      <c r="DD529" s="50">
        <v>2.2799682665608887</v>
      </c>
      <c r="DE529" s="50">
        <v>3.7326854422848075</v>
      </c>
      <c r="DF529" s="50">
        <v>4.6259817532725114</v>
      </c>
      <c r="DG529" s="50">
        <v>5.4808806029353434</v>
      </c>
      <c r="DH529" s="50">
        <v>4.5451804839349466</v>
      </c>
      <c r="DI529" s="50">
        <v>4.6628718762395875</v>
      </c>
      <c r="DJ529" s="50">
        <v>620.59585459977586</v>
      </c>
      <c r="DK529" s="50">
        <v>270.66517360262776</v>
      </c>
      <c r="DL529" s="50">
        <v>132.63043565014965</v>
      </c>
      <c r="DM529" s="50">
        <v>100.95270543922886</v>
      </c>
      <c r="DN529" s="50">
        <v>104.07830017328126</v>
      </c>
      <c r="DO529" s="50">
        <v>73.825426678020065</v>
      </c>
      <c r="DP529" s="50">
        <v>96.088171234724939</v>
      </c>
      <c r="DQ529" s="50">
        <v>67.031678801691498</v>
      </c>
      <c r="DR529" s="50">
        <v>42.661998468180506</v>
      </c>
      <c r="DS529" s="50">
        <v>30.041377918117938</v>
      </c>
      <c r="DT529" s="50">
        <v>31.737798899895591</v>
      </c>
      <c r="DU529" s="50">
        <v>30.114329120958775</v>
      </c>
      <c r="DV529" s="58" t="s">
        <v>4949</v>
      </c>
      <c r="DW529" s="58" t="s">
        <v>4949</v>
      </c>
      <c r="DX529" s="58" t="s">
        <v>4949</v>
      </c>
      <c r="DY529" s="58" t="s">
        <v>4949</v>
      </c>
      <c r="DZ529" s="58" t="s">
        <v>4949</v>
      </c>
      <c r="EA529" s="58" t="s">
        <v>4949</v>
      </c>
      <c r="EB529" s="60">
        <v>0.15483211903935853</v>
      </c>
      <c r="EC529" s="60">
        <v>0.24765535184849033</v>
      </c>
      <c r="ED529" s="60">
        <v>0.32166069770526595</v>
      </c>
      <c r="EE529" s="60">
        <v>0.29757873043038097</v>
      </c>
      <c r="EF529" s="60">
        <v>0.30494155695332198</v>
      </c>
      <c r="EG529" s="60">
        <v>0.40791269994684187</v>
      </c>
      <c r="EH529" s="60">
        <v>0.54398969405961739</v>
      </c>
      <c r="EI529" s="60">
        <v>0.363334582641752</v>
      </c>
      <c r="EJ529" s="60">
        <v>0.29391011794891941</v>
      </c>
      <c r="EK529" s="60">
        <v>0.2177498090357699</v>
      </c>
      <c r="EL529" s="60">
        <v>0.2022797703613235</v>
      </c>
      <c r="EM529" s="60">
        <v>1.2928544752894311</v>
      </c>
      <c r="EN529" s="60">
        <v>1.0407470749518146</v>
      </c>
      <c r="EO529" s="60">
        <v>0.31378782840039898</v>
      </c>
      <c r="EP529" s="60">
        <v>-3.003118545218908E-2</v>
      </c>
      <c r="EQ529" s="60">
        <v>0.40978934842063497</v>
      </c>
    </row>
    <row r="530" spans="1:147" ht="15" thickBot="1">
      <c r="A530" s="17" t="s">
        <v>5142</v>
      </c>
      <c r="B530" s="17" t="s">
        <v>5143</v>
      </c>
      <c r="C530" s="17" t="s">
        <v>5144</v>
      </c>
      <c r="D530" s="17" t="s">
        <v>5764</v>
      </c>
      <c r="E530" s="19" t="s">
        <v>5588</v>
      </c>
      <c r="F530" s="18" t="s">
        <v>3020</v>
      </c>
      <c r="G530" s="18" t="s">
        <v>1811</v>
      </c>
      <c r="H530" s="19" t="s">
        <v>3</v>
      </c>
      <c r="I530" s="18" t="s">
        <v>5726</v>
      </c>
      <c r="J530" s="18">
        <v>84</v>
      </c>
      <c r="K530" s="24" t="s">
        <v>3266</v>
      </c>
      <c r="L530" s="24" t="s">
        <v>864</v>
      </c>
      <c r="M530" s="24" t="s">
        <v>864</v>
      </c>
      <c r="N530" s="24">
        <v>84.82</v>
      </c>
      <c r="O530" s="24">
        <v>84.82</v>
      </c>
      <c r="P530" s="25">
        <v>5.1799999999999999E-2</v>
      </c>
      <c r="Q530" s="25">
        <v>0.1011</v>
      </c>
      <c r="R530" s="26">
        <v>3951.09</v>
      </c>
      <c r="S530" s="26">
        <v>3572.11</v>
      </c>
      <c r="T530" s="26">
        <v>335131.84000000003</v>
      </c>
      <c r="U530" s="26">
        <v>335131.84000000003</v>
      </c>
      <c r="V530" s="26">
        <v>302985.95</v>
      </c>
      <c r="W530" s="26">
        <v>302985.95</v>
      </c>
      <c r="X530" s="50">
        <v>51557</v>
      </c>
      <c r="Y530" s="50">
        <v>56998</v>
      </c>
      <c r="Z530" s="50">
        <v>53803</v>
      </c>
      <c r="AA530" s="50">
        <v>56654</v>
      </c>
      <c r="AB530" s="50">
        <v>61037.1</v>
      </c>
      <c r="AC530" s="50">
        <v>63392.44</v>
      </c>
      <c r="AD530" s="50">
        <v>14094</v>
      </c>
      <c r="AE530" s="50">
        <v>15979</v>
      </c>
      <c r="AF530" s="50">
        <v>15150</v>
      </c>
      <c r="AG530" s="50">
        <v>15213</v>
      </c>
      <c r="AH530" s="50">
        <v>16285.66</v>
      </c>
      <c r="AI530" s="50">
        <v>17115.78</v>
      </c>
      <c r="AJ530" s="59">
        <v>14094</v>
      </c>
      <c r="AK530" s="59">
        <v>15979</v>
      </c>
      <c r="AL530" s="59">
        <v>15150</v>
      </c>
      <c r="AM530" s="59">
        <v>15213</v>
      </c>
      <c r="AN530" s="59">
        <v>16285.66</v>
      </c>
      <c r="AO530" s="59">
        <v>17115.78</v>
      </c>
      <c r="AP530" s="50">
        <v>335131.84000000003</v>
      </c>
      <c r="AQ530" s="50">
        <v>335131.84000000003</v>
      </c>
      <c r="AR530" s="50">
        <v>335131.84000000003</v>
      </c>
      <c r="AS530" s="50">
        <v>335131.84000000003</v>
      </c>
      <c r="AT530" s="50">
        <v>335131.84000000003</v>
      </c>
      <c r="AU530" s="50">
        <v>335131.84000000003</v>
      </c>
      <c r="AV530" s="50">
        <v>39773</v>
      </c>
      <c r="AW530" s="50">
        <v>44353</v>
      </c>
      <c r="AX530" s="50">
        <v>45457</v>
      </c>
      <c r="AY530" s="50">
        <v>47116</v>
      </c>
      <c r="AZ530" s="50">
        <v>48069.14</v>
      </c>
      <c r="BA530" s="50">
        <v>50312.65</v>
      </c>
      <c r="BB530" s="59">
        <v>39773</v>
      </c>
      <c r="BC530" s="59">
        <v>44353</v>
      </c>
      <c r="BD530" s="59">
        <v>45457</v>
      </c>
      <c r="BE530" s="59">
        <v>47116</v>
      </c>
      <c r="BF530" s="59">
        <v>48069.14</v>
      </c>
      <c r="BG530" s="59">
        <v>50312.65</v>
      </c>
      <c r="BH530" s="50">
        <v>335131.84000000003</v>
      </c>
      <c r="BI530" s="50">
        <v>335131.84000000003</v>
      </c>
      <c r="BJ530" s="50">
        <v>335131.84000000003</v>
      </c>
      <c r="BK530" s="50">
        <v>335131.84000000003</v>
      </c>
      <c r="BL530" s="50">
        <v>335131.84000000003</v>
      </c>
      <c r="BM530" s="50">
        <v>335131.84000000003</v>
      </c>
      <c r="BN530" s="50">
        <v>6254.77</v>
      </c>
      <c r="BO530" s="50">
        <v>6302.58</v>
      </c>
      <c r="BP530" s="50">
        <v>6387.68</v>
      </c>
      <c r="BQ530" s="50">
        <v>6440.52</v>
      </c>
      <c r="BR530" s="50">
        <v>6554.74</v>
      </c>
      <c r="BS530" s="50">
        <v>6626.59</v>
      </c>
      <c r="BT530" s="59">
        <v>6254.77</v>
      </c>
      <c r="BU530" s="59">
        <v>6302.58</v>
      </c>
      <c r="BV530" s="59">
        <v>6387.68</v>
      </c>
      <c r="BW530" s="59">
        <v>6440.52</v>
      </c>
      <c r="BX530" s="59">
        <v>6554.74</v>
      </c>
      <c r="BY530" s="59">
        <v>6626.59</v>
      </c>
      <c r="BZ530" s="50">
        <v>335131.84000000003</v>
      </c>
      <c r="CA530" s="50">
        <v>335131.84000000003</v>
      </c>
      <c r="CB530" s="50">
        <v>335131.84000000003</v>
      </c>
      <c r="CC530" s="50">
        <v>335131.84000000003</v>
      </c>
      <c r="CD530" s="50">
        <v>335131.84000000003</v>
      </c>
      <c r="CE530" s="50">
        <v>335131.84000000003</v>
      </c>
      <c r="CF530" s="50">
        <v>13226</v>
      </c>
      <c r="CG530" s="50">
        <v>19886</v>
      </c>
      <c r="CH530" s="50">
        <v>10880</v>
      </c>
      <c r="CI530" s="50">
        <v>14193</v>
      </c>
      <c r="CJ530" s="50">
        <v>16160.45</v>
      </c>
      <c r="CK530" s="50">
        <v>17421.21</v>
      </c>
      <c r="CL530" s="50">
        <v>3.5671169221657819</v>
      </c>
      <c r="CM530" s="50">
        <v>4.0442004611385718</v>
      </c>
      <c r="CN530" s="50">
        <v>3.8343849418767983</v>
      </c>
      <c r="CO530" s="50">
        <v>3.8503299089618306</v>
      </c>
      <c r="CP530" s="50">
        <v>4.1218144866353335</v>
      </c>
      <c r="CQ530" s="50">
        <v>4.3319134719786181</v>
      </c>
      <c r="CR530" s="50">
        <v>10.066336124968046</v>
      </c>
      <c r="CS530" s="50">
        <v>11.225509922578325</v>
      </c>
      <c r="CT530" s="50">
        <v>11.504926488639843</v>
      </c>
      <c r="CU530" s="50">
        <v>11.924810621879026</v>
      </c>
      <c r="CV530" s="50">
        <v>12.166045319139782</v>
      </c>
      <c r="CW530" s="50">
        <v>12.73386584461503</v>
      </c>
      <c r="CX530" s="50">
        <v>1.5830492345150327</v>
      </c>
      <c r="CY530" s="50">
        <v>1.5951496928695625</v>
      </c>
      <c r="CZ530" s="50">
        <v>1.616688053170138</v>
      </c>
      <c r="DA530" s="50">
        <v>1.6300615779443142</v>
      </c>
      <c r="DB530" s="50">
        <v>1.6589700563641931</v>
      </c>
      <c r="DC530" s="50">
        <v>1.677154911682599</v>
      </c>
      <c r="DD530" s="50">
        <v>3.3474307089942266</v>
      </c>
      <c r="DE530" s="50">
        <v>5.0330415151262056</v>
      </c>
      <c r="DF530" s="50">
        <v>2.7536705061135027</v>
      </c>
      <c r="DG530" s="50">
        <v>3.5921732990136896</v>
      </c>
      <c r="DH530" s="50">
        <v>4.0901244972906214</v>
      </c>
      <c r="DI530" s="50">
        <v>4.4092161909751484</v>
      </c>
      <c r="DJ530" s="50">
        <v>23.778334042855118</v>
      </c>
      <c r="DK530" s="50">
        <v>20.973267413480194</v>
      </c>
      <c r="DL530" s="50">
        <v>22.120913531353136</v>
      </c>
      <c r="DM530" s="50">
        <v>22.029306514165519</v>
      </c>
      <c r="DN530" s="50">
        <v>20.578339471657891</v>
      </c>
      <c r="DO530" s="50">
        <v>19.58028439253134</v>
      </c>
      <c r="DP530" s="50">
        <v>8.426114198074071</v>
      </c>
      <c r="DQ530" s="50">
        <v>7.5560128965346207</v>
      </c>
      <c r="DR530" s="50">
        <v>7.3725023648722976</v>
      </c>
      <c r="DS530" s="50">
        <v>7.1129094150607015</v>
      </c>
      <c r="DT530" s="50">
        <v>6.971870934241803</v>
      </c>
      <c r="DU530" s="50">
        <v>6.6609856566887258</v>
      </c>
      <c r="DV530" s="58">
        <v>1.8663610118334326E-2</v>
      </c>
      <c r="DW530" s="58">
        <v>1.8806270391974692E-2</v>
      </c>
      <c r="DX530" s="58">
        <v>1.9060200308033997E-2</v>
      </c>
      <c r="DY530" s="58">
        <v>1.9217869600214651E-2</v>
      </c>
      <c r="DZ530" s="58">
        <v>1.9558690693191071E-2</v>
      </c>
      <c r="EA530" s="58">
        <v>1.9773083930192965E-2</v>
      </c>
      <c r="EB530" s="60">
        <v>0.3543609986674377</v>
      </c>
      <c r="EC530" s="60">
        <v>0.36026875295921357</v>
      </c>
      <c r="ED530" s="60">
        <v>0.33328200277185033</v>
      </c>
      <c r="EE530" s="60">
        <v>0.32288394600560322</v>
      </c>
      <c r="EF530" s="60">
        <v>0.33879657509994976</v>
      </c>
      <c r="EG530" s="60">
        <v>0.34018840192277683</v>
      </c>
      <c r="EH530" s="60">
        <v>0.10553368116841555</v>
      </c>
      <c r="EI530" s="60">
        <v>-5.6054598406961698E-2</v>
      </c>
      <c r="EJ530" s="60">
        <v>5.2989610244781993E-2</v>
      </c>
      <c r="EK530" s="60">
        <v>7.736611713206476E-2</v>
      </c>
      <c r="EL530" s="60">
        <v>3.8588661650045708E-2</v>
      </c>
      <c r="EM530" s="60">
        <v>0.13374485596707819</v>
      </c>
      <c r="EN530" s="60">
        <v>-5.1880593278678222E-2</v>
      </c>
      <c r="EO530" s="60">
        <v>4.1584158415841621E-3</v>
      </c>
      <c r="EP530" s="60">
        <v>7.0509432722014154E-2</v>
      </c>
      <c r="EQ530" s="60">
        <v>5.0972450609922948E-2</v>
      </c>
    </row>
    <row r="531" spans="1:147" ht="15" thickBot="1">
      <c r="A531" s="17" t="s">
        <v>1363</v>
      </c>
      <c r="B531" s="17" t="s">
        <v>1364</v>
      </c>
      <c r="C531" s="17" t="s">
        <v>1365</v>
      </c>
      <c r="D531" s="17" t="s">
        <v>5740</v>
      </c>
      <c r="E531" s="19" t="s">
        <v>5588</v>
      </c>
      <c r="F531" s="18" t="s">
        <v>4756</v>
      </c>
      <c r="G531" s="18" t="s">
        <v>4757</v>
      </c>
      <c r="H531" s="19" t="s">
        <v>3</v>
      </c>
      <c r="I531" s="18" t="s">
        <v>5726</v>
      </c>
      <c r="J531" s="18">
        <v>48</v>
      </c>
      <c r="K531" s="24">
        <v>1231</v>
      </c>
      <c r="L531" s="24" t="s">
        <v>864</v>
      </c>
      <c r="M531" s="24" t="s">
        <v>864</v>
      </c>
      <c r="N531" s="24">
        <v>19.89</v>
      </c>
      <c r="O531" s="24">
        <v>19.89</v>
      </c>
      <c r="P531" s="25">
        <v>3.9699999999999999E-2</v>
      </c>
      <c r="Q531" s="25">
        <v>-0.16320000000000001</v>
      </c>
      <c r="R531" s="26">
        <v>66.959999999999994</v>
      </c>
      <c r="S531" s="26">
        <v>46.75</v>
      </c>
      <c r="T531" s="26">
        <v>1331.87</v>
      </c>
      <c r="U531" s="26">
        <v>1331.87</v>
      </c>
      <c r="V531" s="26">
        <v>929.84</v>
      </c>
      <c r="W531" s="26">
        <v>929.84</v>
      </c>
      <c r="X531" s="50" t="s">
        <v>4949</v>
      </c>
      <c r="Y531" s="50" t="s">
        <v>4949</v>
      </c>
      <c r="Z531" s="50" t="s">
        <v>4949</v>
      </c>
      <c r="AA531" s="50" t="s">
        <v>4949</v>
      </c>
      <c r="AB531" s="50" t="s">
        <v>4949</v>
      </c>
      <c r="AC531" s="50" t="s">
        <v>4949</v>
      </c>
      <c r="AD531" s="50" t="s">
        <v>4949</v>
      </c>
      <c r="AE531" s="50" t="s">
        <v>4949</v>
      </c>
      <c r="AF531" s="50" t="s">
        <v>4949</v>
      </c>
      <c r="AG531" s="50" t="s">
        <v>4949</v>
      </c>
      <c r="AH531" s="50" t="s">
        <v>4949</v>
      </c>
      <c r="AI531" s="50" t="s">
        <v>4949</v>
      </c>
      <c r="AJ531" s="59" t="s">
        <v>4949</v>
      </c>
      <c r="AK531" s="59" t="s">
        <v>4949</v>
      </c>
      <c r="AL531" s="59" t="s">
        <v>4949</v>
      </c>
      <c r="AM531" s="59" t="s">
        <v>4949</v>
      </c>
      <c r="AN531" s="59" t="s">
        <v>4949</v>
      </c>
      <c r="AO531" s="59" t="s">
        <v>4949</v>
      </c>
      <c r="AP531" s="50">
        <v>1331.87</v>
      </c>
      <c r="AQ531" s="50">
        <v>1331.87</v>
      </c>
      <c r="AR531" s="50">
        <v>1331.87</v>
      </c>
      <c r="AS531" s="50">
        <v>1331.87</v>
      </c>
      <c r="AT531" s="50">
        <v>1331.87</v>
      </c>
      <c r="AU531" s="50">
        <v>1331.87</v>
      </c>
      <c r="AV531" s="50" t="s">
        <v>4949</v>
      </c>
      <c r="AW531" s="50" t="s">
        <v>4949</v>
      </c>
      <c r="AX531" s="50" t="s">
        <v>4949</v>
      </c>
      <c r="AY531" s="50" t="s">
        <v>4949</v>
      </c>
      <c r="AZ531" s="50" t="s">
        <v>4949</v>
      </c>
      <c r="BA531" s="50" t="s">
        <v>4949</v>
      </c>
      <c r="BB531" s="59" t="s">
        <v>4949</v>
      </c>
      <c r="BC531" s="59" t="s">
        <v>4949</v>
      </c>
      <c r="BD531" s="59" t="s">
        <v>4949</v>
      </c>
      <c r="BE531" s="59" t="s">
        <v>4949</v>
      </c>
      <c r="BF531" s="59" t="s">
        <v>4949</v>
      </c>
      <c r="BG531" s="59" t="s">
        <v>4949</v>
      </c>
      <c r="BH531" s="50">
        <v>1331.87</v>
      </c>
      <c r="BI531" s="50">
        <v>1331.87</v>
      </c>
      <c r="BJ531" s="50">
        <v>1331.87</v>
      </c>
      <c r="BK531" s="50">
        <v>1331.87</v>
      </c>
      <c r="BL531" s="50">
        <v>1331.87</v>
      </c>
      <c r="BM531" s="50">
        <v>1331.87</v>
      </c>
      <c r="BN531" s="50" t="s">
        <v>4949</v>
      </c>
      <c r="BO531" s="50" t="s">
        <v>4949</v>
      </c>
      <c r="BP531" s="50" t="s">
        <v>4949</v>
      </c>
      <c r="BQ531" s="50" t="s">
        <v>4949</v>
      </c>
      <c r="BR531" s="50" t="s">
        <v>4949</v>
      </c>
      <c r="BS531" s="50" t="s">
        <v>4949</v>
      </c>
      <c r="BT531" s="59" t="s">
        <v>4949</v>
      </c>
      <c r="BU531" s="59" t="s">
        <v>4949</v>
      </c>
      <c r="BV531" s="59" t="s">
        <v>4949</v>
      </c>
      <c r="BW531" s="59" t="s">
        <v>4949</v>
      </c>
      <c r="BX531" s="59" t="s">
        <v>4949</v>
      </c>
      <c r="BY531" s="59" t="s">
        <v>4949</v>
      </c>
      <c r="BZ531" s="50">
        <v>1331.87</v>
      </c>
      <c r="CA531" s="50">
        <v>1331.87</v>
      </c>
      <c r="CB531" s="50">
        <v>1331.87</v>
      </c>
      <c r="CC531" s="50">
        <v>1331.87</v>
      </c>
      <c r="CD531" s="50">
        <v>1331.87</v>
      </c>
      <c r="CE531" s="50">
        <v>1331.87</v>
      </c>
      <c r="CF531" s="50" t="s">
        <v>4949</v>
      </c>
      <c r="CG531" s="50" t="s">
        <v>4949</v>
      </c>
      <c r="CH531" s="50" t="s">
        <v>4949</v>
      </c>
      <c r="CI531" s="50" t="s">
        <v>4949</v>
      </c>
      <c r="CJ531" s="50" t="s">
        <v>4949</v>
      </c>
      <c r="CK531" s="50" t="s">
        <v>4949</v>
      </c>
      <c r="CL531" s="50" t="s">
        <v>4949</v>
      </c>
      <c r="CM531" s="50" t="s">
        <v>4949</v>
      </c>
      <c r="CN531" s="50" t="s">
        <v>4949</v>
      </c>
      <c r="CO531" s="50" t="s">
        <v>4949</v>
      </c>
      <c r="CP531" s="50" t="s">
        <v>4949</v>
      </c>
      <c r="CQ531" s="50" t="s">
        <v>4949</v>
      </c>
      <c r="CR531" s="50" t="s">
        <v>4949</v>
      </c>
      <c r="CS531" s="50" t="s">
        <v>4949</v>
      </c>
      <c r="CT531" s="50" t="s">
        <v>4949</v>
      </c>
      <c r="CU531" s="50" t="s">
        <v>4949</v>
      </c>
      <c r="CV531" s="50" t="s">
        <v>4949</v>
      </c>
      <c r="CW531" s="50" t="s">
        <v>4949</v>
      </c>
      <c r="CX531" s="50" t="s">
        <v>4949</v>
      </c>
      <c r="CY531" s="50" t="s">
        <v>4949</v>
      </c>
      <c r="CZ531" s="50" t="s">
        <v>4949</v>
      </c>
      <c r="DA531" s="50" t="s">
        <v>4949</v>
      </c>
      <c r="DB531" s="50" t="s">
        <v>4949</v>
      </c>
      <c r="DC531" s="50" t="s">
        <v>4949</v>
      </c>
      <c r="DD531" s="50" t="s">
        <v>4949</v>
      </c>
      <c r="DE531" s="50" t="s">
        <v>4949</v>
      </c>
      <c r="DF531" s="50" t="s">
        <v>4949</v>
      </c>
      <c r="DG531" s="50" t="s">
        <v>4949</v>
      </c>
      <c r="DH531" s="50" t="s">
        <v>4949</v>
      </c>
      <c r="DI531" s="50" t="s">
        <v>4949</v>
      </c>
      <c r="DJ531" s="50" t="s">
        <v>4949</v>
      </c>
      <c r="DK531" s="50" t="s">
        <v>4949</v>
      </c>
      <c r="DL531" s="50" t="s">
        <v>4949</v>
      </c>
      <c r="DM531" s="50" t="s">
        <v>4949</v>
      </c>
      <c r="DN531" s="50" t="s">
        <v>4949</v>
      </c>
      <c r="DO531" s="50" t="s">
        <v>4949</v>
      </c>
      <c r="DP531" s="50" t="s">
        <v>4949</v>
      </c>
      <c r="DQ531" s="50" t="s">
        <v>4949</v>
      </c>
      <c r="DR531" s="50" t="s">
        <v>4949</v>
      </c>
      <c r="DS531" s="50" t="s">
        <v>4949</v>
      </c>
      <c r="DT531" s="50" t="s">
        <v>4949</v>
      </c>
      <c r="DU531" s="50" t="s">
        <v>4949</v>
      </c>
      <c r="DV531" s="58" t="s">
        <v>4949</v>
      </c>
      <c r="DW531" s="58" t="s">
        <v>4949</v>
      </c>
      <c r="DX531" s="58" t="s">
        <v>4949</v>
      </c>
      <c r="DY531" s="58" t="s">
        <v>4949</v>
      </c>
      <c r="DZ531" s="58" t="s">
        <v>4949</v>
      </c>
      <c r="EA531" s="58" t="s">
        <v>4949</v>
      </c>
      <c r="EB531" s="60" t="s">
        <v>4949</v>
      </c>
      <c r="EC531" s="60" t="s">
        <v>4949</v>
      </c>
      <c r="ED531" s="60" t="s">
        <v>4949</v>
      </c>
      <c r="EE531" s="60" t="s">
        <v>4949</v>
      </c>
      <c r="EF531" s="60" t="s">
        <v>4949</v>
      </c>
      <c r="EG531" s="60" t="s">
        <v>4949</v>
      </c>
      <c r="EH531" s="60"/>
      <c r="EI531" s="60"/>
      <c r="EJ531" s="60" t="s">
        <v>4949</v>
      </c>
      <c r="EK531" s="60" t="s">
        <v>4949</v>
      </c>
      <c r="EL531" s="60" t="s">
        <v>4949</v>
      </c>
      <c r="EM531" s="60"/>
      <c r="EN531" s="60"/>
      <c r="EO531" s="60" t="s">
        <v>4949</v>
      </c>
      <c r="EP531" s="60" t="s">
        <v>4949</v>
      </c>
      <c r="EQ531" s="60" t="s">
        <v>4949</v>
      </c>
    </row>
    <row r="532" spans="1:147" ht="15" thickBot="1">
      <c r="A532" s="17" t="s">
        <v>4708</v>
      </c>
      <c r="B532" s="17" t="s">
        <v>4709</v>
      </c>
      <c r="C532" s="17" t="s">
        <v>4710</v>
      </c>
      <c r="D532" s="17" t="s">
        <v>5680</v>
      </c>
      <c r="E532" s="19" t="s">
        <v>5588</v>
      </c>
      <c r="F532" s="18" t="s">
        <v>3900</v>
      </c>
      <c r="G532" s="18" t="s">
        <v>3901</v>
      </c>
      <c r="H532" s="19" t="s">
        <v>3</v>
      </c>
      <c r="I532" s="18" t="s">
        <v>5726</v>
      </c>
      <c r="J532" s="18">
        <v>70</v>
      </c>
      <c r="K532" s="24">
        <v>1231</v>
      </c>
      <c r="L532" s="24" t="s">
        <v>864</v>
      </c>
      <c r="M532" s="24" t="s">
        <v>864</v>
      </c>
      <c r="N532" s="24">
        <v>72.599999999999994</v>
      </c>
      <c r="O532" s="24">
        <v>72.599999999999994</v>
      </c>
      <c r="P532" s="25">
        <v>-8.199999999999999E-3</v>
      </c>
      <c r="Q532" s="25">
        <v>8.3100000000000007E-2</v>
      </c>
      <c r="R532" s="26">
        <v>683.01</v>
      </c>
      <c r="S532" s="26">
        <v>679.7</v>
      </c>
      <c r="T532" s="26">
        <v>49586.86</v>
      </c>
      <c r="U532" s="26">
        <v>49586.86</v>
      </c>
      <c r="V532" s="26">
        <v>49345.88</v>
      </c>
      <c r="W532" s="26">
        <v>49345.88</v>
      </c>
      <c r="X532" s="50">
        <v>17226</v>
      </c>
      <c r="Y532" s="50">
        <v>16908</v>
      </c>
      <c r="Z532" s="50">
        <v>17693.53</v>
      </c>
      <c r="AA532" s="50">
        <v>18395.63</v>
      </c>
      <c r="AB532" s="50" t="s">
        <v>4949</v>
      </c>
      <c r="AC532" s="50" t="s">
        <v>4949</v>
      </c>
      <c r="AD532" s="50">
        <v>1914</v>
      </c>
      <c r="AE532" s="50">
        <v>1788</v>
      </c>
      <c r="AF532" s="50">
        <v>2462.16</v>
      </c>
      <c r="AG532" s="50">
        <v>2700.78</v>
      </c>
      <c r="AH532" s="50" t="s">
        <v>4949</v>
      </c>
      <c r="AI532" s="50" t="s">
        <v>4949</v>
      </c>
      <c r="AJ532" s="59">
        <v>1914</v>
      </c>
      <c r="AK532" s="59">
        <v>1788</v>
      </c>
      <c r="AL532" s="59">
        <v>2462.16</v>
      </c>
      <c r="AM532" s="59">
        <v>2700.78</v>
      </c>
      <c r="AN532" s="59" t="s">
        <v>4949</v>
      </c>
      <c r="AO532" s="59" t="s">
        <v>4949</v>
      </c>
      <c r="AP532" s="50">
        <v>49586.86</v>
      </c>
      <c r="AQ532" s="50">
        <v>49586.86</v>
      </c>
      <c r="AR532" s="50">
        <v>49586.86</v>
      </c>
      <c r="AS532" s="50">
        <v>49586.86</v>
      </c>
      <c r="AT532" s="50">
        <v>49586.86</v>
      </c>
      <c r="AU532" s="50">
        <v>49586.86</v>
      </c>
      <c r="AV532" s="50">
        <v>25037</v>
      </c>
      <c r="AW532" s="50">
        <v>23789</v>
      </c>
      <c r="AX532" s="50">
        <v>24716.06</v>
      </c>
      <c r="AY532" s="50">
        <v>25845.03</v>
      </c>
      <c r="AZ532" s="50" t="s">
        <v>4949</v>
      </c>
      <c r="BA532" s="50" t="s">
        <v>4949</v>
      </c>
      <c r="BB532" s="59">
        <v>25037</v>
      </c>
      <c r="BC532" s="59">
        <v>23789</v>
      </c>
      <c r="BD532" s="59">
        <v>24716.06</v>
      </c>
      <c r="BE532" s="59">
        <v>25845.03</v>
      </c>
      <c r="BF532" s="59" t="s">
        <v>4949</v>
      </c>
      <c r="BG532" s="59" t="s">
        <v>4949</v>
      </c>
      <c r="BH532" s="50">
        <v>49586.86</v>
      </c>
      <c r="BI532" s="50">
        <v>49586.86</v>
      </c>
      <c r="BJ532" s="50">
        <v>49586.86</v>
      </c>
      <c r="BK532" s="50">
        <v>49586.86</v>
      </c>
      <c r="BL532" s="50">
        <v>49586.86</v>
      </c>
      <c r="BM532" s="50">
        <v>49586.86</v>
      </c>
      <c r="BN532" s="50">
        <v>439</v>
      </c>
      <c r="BO532" s="50">
        <v>458</v>
      </c>
      <c r="BP532" s="50">
        <v>585.1</v>
      </c>
      <c r="BQ532" s="50">
        <v>641.80999999999995</v>
      </c>
      <c r="BR532" s="50" t="s">
        <v>4949</v>
      </c>
      <c r="BS532" s="50" t="s">
        <v>4949</v>
      </c>
      <c r="BT532" s="59">
        <v>439</v>
      </c>
      <c r="BU532" s="59">
        <v>458</v>
      </c>
      <c r="BV532" s="59">
        <v>585.1</v>
      </c>
      <c r="BW532" s="59">
        <v>641.80999999999995</v>
      </c>
      <c r="BX532" s="59" t="s">
        <v>4949</v>
      </c>
      <c r="BY532" s="59" t="s">
        <v>4949</v>
      </c>
      <c r="BZ532" s="50">
        <v>49586.86</v>
      </c>
      <c r="CA532" s="50">
        <v>49586.86</v>
      </c>
      <c r="CB532" s="50">
        <v>49586.86</v>
      </c>
      <c r="CC532" s="50">
        <v>49586.86</v>
      </c>
      <c r="CD532" s="50">
        <v>49586.86</v>
      </c>
      <c r="CE532" s="50">
        <v>49586.86</v>
      </c>
      <c r="CF532" s="50">
        <v>1769</v>
      </c>
      <c r="CG532" s="50">
        <v>2145</v>
      </c>
      <c r="CH532" s="50">
        <v>3014.92</v>
      </c>
      <c r="CI532" s="50">
        <v>3334.87</v>
      </c>
      <c r="CJ532" s="50" t="s">
        <v>4949</v>
      </c>
      <c r="CK532" s="50" t="s">
        <v>4949</v>
      </c>
      <c r="CL532" s="50">
        <v>2.8023015768436772</v>
      </c>
      <c r="CM532" s="50">
        <v>2.6178240435718365</v>
      </c>
      <c r="CN532" s="50">
        <v>3.6048666930205999</v>
      </c>
      <c r="CO532" s="50">
        <v>3.9542320024597006</v>
      </c>
      <c r="CP532" s="50" t="s">
        <v>4949</v>
      </c>
      <c r="CQ532" s="50" t="s">
        <v>4949</v>
      </c>
      <c r="CR532" s="50">
        <v>36.656857147040306</v>
      </c>
      <c r="CS532" s="50">
        <v>34.829651103204931</v>
      </c>
      <c r="CT532" s="50">
        <v>36.18696651586361</v>
      </c>
      <c r="CU532" s="50">
        <v>37.839899855053368</v>
      </c>
      <c r="CV532" s="50" t="s">
        <v>4949</v>
      </c>
      <c r="CW532" s="50" t="s">
        <v>4949</v>
      </c>
      <c r="CX532" s="50">
        <v>0.64274315163760409</v>
      </c>
      <c r="CY532" s="50">
        <v>0.67056119236907219</v>
      </c>
      <c r="CZ532" s="50">
        <v>0.85664924378852436</v>
      </c>
      <c r="DA532" s="50">
        <v>0.93967877483492179</v>
      </c>
      <c r="DB532" s="50" t="s">
        <v>4949</v>
      </c>
      <c r="DC532" s="50" t="s">
        <v>4949</v>
      </c>
      <c r="DD532" s="50">
        <v>2.5900060028403682</v>
      </c>
      <c r="DE532" s="50">
        <v>3.1405103878420522</v>
      </c>
      <c r="DF532" s="50">
        <v>4.4141667032693519</v>
      </c>
      <c r="DG532" s="50">
        <v>4.8826078681132046</v>
      </c>
      <c r="DH532" s="50" t="s">
        <v>4949</v>
      </c>
      <c r="DI532" s="50" t="s">
        <v>4949</v>
      </c>
      <c r="DJ532" s="50">
        <v>25.907450365726227</v>
      </c>
      <c r="DK532" s="50">
        <v>27.73314317673378</v>
      </c>
      <c r="DL532" s="50">
        <v>20.139576631900447</v>
      </c>
      <c r="DM532" s="50">
        <v>18.360199646028182</v>
      </c>
      <c r="DN532" s="50" t="s">
        <v>4949</v>
      </c>
      <c r="DO532" s="50" t="s">
        <v>4949</v>
      </c>
      <c r="DP532" s="50">
        <v>1.9805431960698168</v>
      </c>
      <c r="DQ532" s="50">
        <v>2.0844449115137249</v>
      </c>
      <c r="DR532" s="50">
        <v>2.006260706601295</v>
      </c>
      <c r="DS532" s="50">
        <v>1.9186226520147203</v>
      </c>
      <c r="DT532" s="50" t="s">
        <v>4949</v>
      </c>
      <c r="DU532" s="50" t="s">
        <v>4949</v>
      </c>
      <c r="DV532" s="58">
        <v>8.8531518228821098E-3</v>
      </c>
      <c r="DW532" s="58">
        <v>9.2363178471070763E-3</v>
      </c>
      <c r="DX532" s="58">
        <v>1.179949688284356E-2</v>
      </c>
      <c r="DY532" s="58">
        <v>1.2943146631990813E-2</v>
      </c>
      <c r="DZ532" s="58" t="s">
        <v>4949</v>
      </c>
      <c r="EA532" s="58" t="s">
        <v>4949</v>
      </c>
      <c r="EB532" s="60">
        <v>7.6446858649199187E-2</v>
      </c>
      <c r="EC532" s="60">
        <v>7.5160788599773001E-2</v>
      </c>
      <c r="ED532" s="60">
        <v>9.9617819344992684E-2</v>
      </c>
      <c r="EE532" s="60">
        <v>0.10449900812651408</v>
      </c>
      <c r="EF532" s="60" t="s">
        <v>4949</v>
      </c>
      <c r="EG532" s="60" t="s">
        <v>4949</v>
      </c>
      <c r="EH532" s="60">
        <v>-1.846046673632884E-2</v>
      </c>
      <c r="EI532" s="60">
        <v>4.6459072628341591E-2</v>
      </c>
      <c r="EJ532" s="60">
        <v>3.9681171592101938E-2</v>
      </c>
      <c r="EK532" s="60" t="s">
        <v>4949</v>
      </c>
      <c r="EL532" s="60" t="s">
        <v>4949</v>
      </c>
      <c r="EM532" s="60">
        <v>-6.5830721003134807E-2</v>
      </c>
      <c r="EN532" s="60">
        <v>0.37704697986577163</v>
      </c>
      <c r="EO532" s="60">
        <v>9.6914903986743406E-2</v>
      </c>
      <c r="EP532" s="60" t="s">
        <v>4949</v>
      </c>
      <c r="EQ532" s="60" t="s">
        <v>4949</v>
      </c>
    </row>
    <row r="533" spans="1:147" ht="15" thickBot="1">
      <c r="A533" s="17" t="s">
        <v>4928</v>
      </c>
      <c r="B533" s="17" t="s">
        <v>4929</v>
      </c>
      <c r="C533" s="17" t="s">
        <v>4930</v>
      </c>
      <c r="D533" s="17" t="s">
        <v>5760</v>
      </c>
      <c r="E533" s="19" t="s">
        <v>5588</v>
      </c>
      <c r="F533" s="18" t="s">
        <v>4931</v>
      </c>
      <c r="G533" s="18" t="s">
        <v>4932</v>
      </c>
      <c r="H533" s="19" t="s">
        <v>3</v>
      </c>
      <c r="I533" s="18" t="s">
        <v>5726</v>
      </c>
      <c r="J533" s="18">
        <v>432</v>
      </c>
      <c r="K533" s="24">
        <v>1231</v>
      </c>
      <c r="L533" s="24" t="s">
        <v>864</v>
      </c>
      <c r="M533" s="24" t="s">
        <v>864</v>
      </c>
      <c r="N533" s="24">
        <v>391.77</v>
      </c>
      <c r="O533" s="24">
        <v>391.77</v>
      </c>
      <c r="P533" s="25">
        <v>-8.3100000000000007E-2</v>
      </c>
      <c r="Q533" s="25">
        <v>-0.1217</v>
      </c>
      <c r="R533" s="26">
        <v>50.48</v>
      </c>
      <c r="S533" s="26">
        <v>50.48</v>
      </c>
      <c r="T533" s="26">
        <v>19775.36</v>
      </c>
      <c r="U533" s="26">
        <v>19775.36</v>
      </c>
      <c r="V533" s="26">
        <v>19775.37</v>
      </c>
      <c r="W533" s="26">
        <v>19775.37</v>
      </c>
      <c r="X533" s="50">
        <v>591.71</v>
      </c>
      <c r="Y533" s="50">
        <v>751.89</v>
      </c>
      <c r="Z533" s="50">
        <v>1000.74</v>
      </c>
      <c r="AA533" s="50">
        <v>1322.77</v>
      </c>
      <c r="AB533" s="50">
        <v>1653.86</v>
      </c>
      <c r="AC533" s="50">
        <v>1996.75</v>
      </c>
      <c r="AD533" s="50">
        <v>-12.28</v>
      </c>
      <c r="AE533" s="50">
        <v>52.01</v>
      </c>
      <c r="AF533" s="50">
        <v>147.55000000000001</v>
      </c>
      <c r="AG533" s="50">
        <v>199.03</v>
      </c>
      <c r="AH533" s="50">
        <v>277.95999999999998</v>
      </c>
      <c r="AI533" s="50">
        <v>412.23</v>
      </c>
      <c r="AJ533" s="59">
        <v>-12.28</v>
      </c>
      <c r="AK533" s="59">
        <v>52.01</v>
      </c>
      <c r="AL533" s="59">
        <v>147.55000000000001</v>
      </c>
      <c r="AM533" s="59">
        <v>199.03</v>
      </c>
      <c r="AN533" s="59">
        <v>277.95999999999998</v>
      </c>
      <c r="AO533" s="59">
        <v>412.23</v>
      </c>
      <c r="AP533" s="50">
        <v>19775.36</v>
      </c>
      <c r="AQ533" s="50">
        <v>19775.36</v>
      </c>
      <c r="AR533" s="50">
        <v>19775.36</v>
      </c>
      <c r="AS533" s="50">
        <v>19775.36</v>
      </c>
      <c r="AT533" s="50">
        <v>19775.36</v>
      </c>
      <c r="AU533" s="50">
        <v>19775.36</v>
      </c>
      <c r="AV533" s="50">
        <v>678.14</v>
      </c>
      <c r="AW533" s="50">
        <v>792.33</v>
      </c>
      <c r="AX533" s="50">
        <v>2369.8000000000002</v>
      </c>
      <c r="AY533" s="50">
        <v>2382.54</v>
      </c>
      <c r="AZ533" s="50">
        <v>2433.6</v>
      </c>
      <c r="BA533" s="50">
        <v>2517.67</v>
      </c>
      <c r="BB533" s="59">
        <v>678.14</v>
      </c>
      <c r="BC533" s="59">
        <v>792.33</v>
      </c>
      <c r="BD533" s="59">
        <v>2369.8000000000002</v>
      </c>
      <c r="BE533" s="59">
        <v>2382.54</v>
      </c>
      <c r="BF533" s="59">
        <v>2433.6</v>
      </c>
      <c r="BG533" s="59">
        <v>2517.67</v>
      </c>
      <c r="BH533" s="50">
        <v>19775.36</v>
      </c>
      <c r="BI533" s="50">
        <v>19775.36</v>
      </c>
      <c r="BJ533" s="50">
        <v>19775.36</v>
      </c>
      <c r="BK533" s="50">
        <v>19775.36</v>
      </c>
      <c r="BL533" s="50">
        <v>19775.36</v>
      </c>
      <c r="BM533" s="50">
        <v>19775.36</v>
      </c>
      <c r="BN533" s="50" t="s">
        <v>4949</v>
      </c>
      <c r="BO533" s="50" t="s">
        <v>4949</v>
      </c>
      <c r="BP533" s="50" t="s">
        <v>4949</v>
      </c>
      <c r="BQ533" s="50" t="s">
        <v>4949</v>
      </c>
      <c r="BR533" s="50" t="s">
        <v>4949</v>
      </c>
      <c r="BS533" s="50" t="s">
        <v>4949</v>
      </c>
      <c r="BT533" s="59" t="s">
        <v>4949</v>
      </c>
      <c r="BU533" s="59" t="s">
        <v>4949</v>
      </c>
      <c r="BV533" s="59" t="s">
        <v>4949</v>
      </c>
      <c r="BW533" s="59" t="s">
        <v>4949</v>
      </c>
      <c r="BX533" s="59" t="s">
        <v>4949</v>
      </c>
      <c r="BY533" s="59" t="s">
        <v>4949</v>
      </c>
      <c r="BZ533" s="50">
        <v>19775.36</v>
      </c>
      <c r="CA533" s="50">
        <v>19775.36</v>
      </c>
      <c r="CB533" s="50">
        <v>19775.36</v>
      </c>
      <c r="CC533" s="50">
        <v>19775.36</v>
      </c>
      <c r="CD533" s="50">
        <v>19775.36</v>
      </c>
      <c r="CE533" s="50">
        <v>19775.36</v>
      </c>
      <c r="CF533" s="50">
        <v>49.71</v>
      </c>
      <c r="CG533" s="50">
        <v>56.2</v>
      </c>
      <c r="CH533" s="50">
        <v>106.15</v>
      </c>
      <c r="CI533" s="50">
        <v>364.08</v>
      </c>
      <c r="CJ533" s="50">
        <v>394.4</v>
      </c>
      <c r="CK533" s="50">
        <v>347.97</v>
      </c>
      <c r="CL533" s="50">
        <v>-0.24326465927099841</v>
      </c>
      <c r="CM533" s="50">
        <v>1.0303090332805072</v>
      </c>
      <c r="CN533" s="50">
        <v>2.9229397781299529</v>
      </c>
      <c r="CO533" s="50">
        <v>3.9427496038034868</v>
      </c>
      <c r="CP533" s="50">
        <v>5.5063391442155307</v>
      </c>
      <c r="CQ533" s="50">
        <v>8.1662044374009515</v>
      </c>
      <c r="CR533" s="50">
        <v>13.433835182250396</v>
      </c>
      <c r="CS533" s="50">
        <v>15.695919175911254</v>
      </c>
      <c r="CT533" s="50">
        <v>46.945324881141055</v>
      </c>
      <c r="CU533" s="50">
        <v>47.197702060221872</v>
      </c>
      <c r="CV533" s="50">
        <v>48.209191759112521</v>
      </c>
      <c r="CW533" s="50">
        <v>49.874603803486536</v>
      </c>
      <c r="CX533" s="50" t="s">
        <v>4949</v>
      </c>
      <c r="CY533" s="50" t="s">
        <v>4949</v>
      </c>
      <c r="CZ533" s="50" t="s">
        <v>4949</v>
      </c>
      <c r="DA533" s="50" t="s">
        <v>4949</v>
      </c>
      <c r="DB533" s="50" t="s">
        <v>4949</v>
      </c>
      <c r="DC533" s="50" t="s">
        <v>4949</v>
      </c>
      <c r="DD533" s="50">
        <v>0.98474643423137886</v>
      </c>
      <c r="DE533" s="50">
        <v>1.113312202852615</v>
      </c>
      <c r="DF533" s="50">
        <v>2.102812995245642</v>
      </c>
      <c r="DG533" s="50">
        <v>7.2123613312202854</v>
      </c>
      <c r="DH533" s="50">
        <v>7.8129952456418383</v>
      </c>
      <c r="DI533" s="50">
        <v>6.8932250396196526</v>
      </c>
      <c r="DJ533" s="50">
        <v>-1610.371335504886</v>
      </c>
      <c r="DK533" s="50">
        <v>380.22226494904828</v>
      </c>
      <c r="DL533" s="50">
        <v>134.02480515079634</v>
      </c>
      <c r="DM533" s="50">
        <v>99.358689644777172</v>
      </c>
      <c r="DN533" s="50">
        <v>71.144625125917401</v>
      </c>
      <c r="DO533" s="50">
        <v>47.97166630279213</v>
      </c>
      <c r="DP533" s="50">
        <v>29.161176158315392</v>
      </c>
      <c r="DQ533" s="50">
        <v>24.958489518256282</v>
      </c>
      <c r="DR533" s="50">
        <v>8.3447379525698366</v>
      </c>
      <c r="DS533" s="50">
        <v>8.300116682196311</v>
      </c>
      <c r="DT533" s="50">
        <v>8.1259697567389875</v>
      </c>
      <c r="DU533" s="50">
        <v>7.8546274928803221</v>
      </c>
      <c r="DV533" s="58" t="s">
        <v>4949</v>
      </c>
      <c r="DW533" s="58" t="s">
        <v>4949</v>
      </c>
      <c r="DX533" s="58" t="s">
        <v>4949</v>
      </c>
      <c r="DY533" s="58" t="s">
        <v>4949</v>
      </c>
      <c r="DZ533" s="58" t="s">
        <v>4949</v>
      </c>
      <c r="EA533" s="58" t="s">
        <v>4949</v>
      </c>
      <c r="EB533" s="60">
        <v>-1.8108355206889432E-2</v>
      </c>
      <c r="EC533" s="60">
        <v>6.564184115204523E-2</v>
      </c>
      <c r="ED533" s="60">
        <v>6.2262638197316228E-2</v>
      </c>
      <c r="EE533" s="60">
        <v>8.3536897596682536E-2</v>
      </c>
      <c r="EF533" s="60">
        <v>0.11421761998685075</v>
      </c>
      <c r="EG533" s="60">
        <v>0.16373472297799155</v>
      </c>
      <c r="EH533" s="60">
        <v>0.27070693414003477</v>
      </c>
      <c r="EI533" s="60">
        <v>0.33096596576626913</v>
      </c>
      <c r="EJ533" s="60">
        <v>0.32179187401323017</v>
      </c>
      <c r="EK533" s="60">
        <v>0.25030050575685858</v>
      </c>
      <c r="EL533" s="60">
        <v>0.20732710144752287</v>
      </c>
      <c r="EM533" s="60">
        <v>-5.2353420195439737</v>
      </c>
      <c r="EN533" s="60">
        <v>1.8369544318400313</v>
      </c>
      <c r="EO533" s="60">
        <v>0.34889867841409683</v>
      </c>
      <c r="EP533" s="60">
        <v>0.39657338089735195</v>
      </c>
      <c r="EQ533" s="60">
        <v>0.4830551158440064</v>
      </c>
    </row>
    <row r="534" spans="1:147" ht="15" thickBot="1">
      <c r="A534" s="17" t="s">
        <v>1996</v>
      </c>
      <c r="B534" s="17" t="s">
        <v>1997</v>
      </c>
      <c r="C534" s="17" t="s">
        <v>1998</v>
      </c>
      <c r="D534" s="17" t="s">
        <v>5758</v>
      </c>
      <c r="E534" s="19" t="s">
        <v>5588</v>
      </c>
      <c r="F534" s="18" t="s">
        <v>3000</v>
      </c>
      <c r="G534" s="18" t="s">
        <v>714</v>
      </c>
      <c r="H534" s="19" t="s">
        <v>3</v>
      </c>
      <c r="I534" s="18" t="s">
        <v>5726</v>
      </c>
      <c r="J534" s="18">
        <v>13</v>
      </c>
      <c r="K534" s="24">
        <v>1231</v>
      </c>
      <c r="L534" s="24" t="s">
        <v>864</v>
      </c>
      <c r="M534" s="24" t="s">
        <v>4</v>
      </c>
      <c r="N534" s="24">
        <v>9.89</v>
      </c>
      <c r="O534" s="24">
        <v>9.89</v>
      </c>
      <c r="P534" s="25">
        <v>-2.6600000000000002E-2</v>
      </c>
      <c r="Q534" s="25">
        <v>-1.8799999999999997E-2</v>
      </c>
      <c r="R534" s="26">
        <v>119.57</v>
      </c>
      <c r="S534" s="26">
        <v>0</v>
      </c>
      <c r="T534" s="26">
        <v>1182.54</v>
      </c>
      <c r="U534" s="26">
        <v>1182.54</v>
      </c>
      <c r="V534" s="26">
        <v>0</v>
      </c>
      <c r="W534" s="26">
        <v>0</v>
      </c>
      <c r="X534" s="50">
        <v>5389.21</v>
      </c>
      <c r="Y534" s="50">
        <v>5625.92</v>
      </c>
      <c r="Z534" s="50">
        <v>5891.19</v>
      </c>
      <c r="AA534" s="50">
        <v>6691.12</v>
      </c>
      <c r="AB534" s="50">
        <v>7641.37</v>
      </c>
      <c r="AC534" s="50" t="s">
        <v>4949</v>
      </c>
      <c r="AD534" s="50">
        <v>-475.4</v>
      </c>
      <c r="AE534" s="50">
        <v>104.81</v>
      </c>
      <c r="AF534" s="50">
        <v>158.19</v>
      </c>
      <c r="AG534" s="50">
        <v>232.27</v>
      </c>
      <c r="AH534" s="50">
        <v>353.74</v>
      </c>
      <c r="AI534" s="50" t="s">
        <v>4949</v>
      </c>
      <c r="AJ534" s="59">
        <v>-68.998548621190125</v>
      </c>
      <c r="AK534" s="59">
        <v>15.211901306240931</v>
      </c>
      <c r="AL534" s="59">
        <v>22.959361393323658</v>
      </c>
      <c r="AM534" s="59">
        <v>33.711175616835995</v>
      </c>
      <c r="AN534" s="59">
        <v>51.341074020319304</v>
      </c>
      <c r="AO534" s="59" t="s">
        <v>5557</v>
      </c>
      <c r="AP534" s="50">
        <v>1182.54</v>
      </c>
      <c r="AQ534" s="50">
        <v>1182.54</v>
      </c>
      <c r="AR534" s="50">
        <v>1182.54</v>
      </c>
      <c r="AS534" s="50">
        <v>1182.54</v>
      </c>
      <c r="AT534" s="50">
        <v>1182.54</v>
      </c>
      <c r="AU534" s="50">
        <v>1182.54</v>
      </c>
      <c r="AV534" s="50">
        <v>-2148.7800000000002</v>
      </c>
      <c r="AW534" s="50">
        <v>-2139.96</v>
      </c>
      <c r="AX534" s="50">
        <v>-2034.34</v>
      </c>
      <c r="AY534" s="50">
        <v>-1835.52</v>
      </c>
      <c r="AZ534" s="50">
        <v>-1519.99</v>
      </c>
      <c r="BA534" s="50" t="s">
        <v>4949</v>
      </c>
      <c r="BB534" s="59">
        <v>-311.86937590711182</v>
      </c>
      <c r="BC534" s="59">
        <v>-310.58925979680697</v>
      </c>
      <c r="BD534" s="59">
        <v>-295.25979680696662</v>
      </c>
      <c r="BE534" s="59">
        <v>-266.40348330914372</v>
      </c>
      <c r="BF534" s="59">
        <v>-220.60812772133528</v>
      </c>
      <c r="BG534" s="59" t="s">
        <v>5557</v>
      </c>
      <c r="BH534" s="50">
        <v>1182.54</v>
      </c>
      <c r="BI534" s="50">
        <v>1182.54</v>
      </c>
      <c r="BJ534" s="50">
        <v>1182.54</v>
      </c>
      <c r="BK534" s="50">
        <v>1182.54</v>
      </c>
      <c r="BL534" s="50">
        <v>1182.54</v>
      </c>
      <c r="BM534" s="50">
        <v>1182.54</v>
      </c>
      <c r="BN534" s="50" t="s">
        <v>4949</v>
      </c>
      <c r="BO534" s="50" t="s">
        <v>4949</v>
      </c>
      <c r="BP534" s="50" t="s">
        <v>4949</v>
      </c>
      <c r="BQ534" s="50" t="s">
        <v>4949</v>
      </c>
      <c r="BR534" s="50" t="s">
        <v>4949</v>
      </c>
      <c r="BS534" s="50" t="s">
        <v>4949</v>
      </c>
      <c r="BT534" s="59" t="s">
        <v>5557</v>
      </c>
      <c r="BU534" s="59" t="s">
        <v>5557</v>
      </c>
      <c r="BV534" s="59" t="s">
        <v>5557</v>
      </c>
      <c r="BW534" s="59" t="s">
        <v>5557</v>
      </c>
      <c r="BX534" s="59" t="s">
        <v>5557</v>
      </c>
      <c r="BY534" s="59" t="s">
        <v>5557</v>
      </c>
      <c r="BZ534" s="50">
        <v>1182.54</v>
      </c>
      <c r="CA534" s="50">
        <v>1182.54</v>
      </c>
      <c r="CB534" s="50">
        <v>1182.54</v>
      </c>
      <c r="CC534" s="50">
        <v>1182.54</v>
      </c>
      <c r="CD534" s="50">
        <v>1182.54</v>
      </c>
      <c r="CE534" s="50">
        <v>1182.54</v>
      </c>
      <c r="CF534" s="50">
        <v>-438.15</v>
      </c>
      <c r="CG534" s="50">
        <v>-67.91</v>
      </c>
      <c r="CH534" s="50">
        <v>-13.96</v>
      </c>
      <c r="CI534" s="50">
        <v>244.27</v>
      </c>
      <c r="CJ534" s="50">
        <v>300.62</v>
      </c>
      <c r="CK534" s="50" t="s">
        <v>4949</v>
      </c>
      <c r="CL534" s="50">
        <v>-3.9759136907250983</v>
      </c>
      <c r="CM534" s="50">
        <v>0.87655766496612875</v>
      </c>
      <c r="CN534" s="50">
        <v>1.322990716734967</v>
      </c>
      <c r="CO534" s="50">
        <v>1.9425441164171617</v>
      </c>
      <c r="CP534" s="50">
        <v>2.9584343898971315</v>
      </c>
      <c r="CQ534" s="50" t="s">
        <v>4949</v>
      </c>
      <c r="CR534" s="50">
        <v>-17.970895709626163</v>
      </c>
      <c r="CS534" s="50">
        <v>-17.897131387471774</v>
      </c>
      <c r="CT534" s="50">
        <v>-17.01379944802208</v>
      </c>
      <c r="CU534" s="50">
        <v>-15.351007777870704</v>
      </c>
      <c r="CV534" s="50">
        <v>-12.712135150957598</v>
      </c>
      <c r="CW534" s="50" t="s">
        <v>4949</v>
      </c>
      <c r="CX534" s="50" t="s">
        <v>4949</v>
      </c>
      <c r="CY534" s="50" t="s">
        <v>4949</v>
      </c>
      <c r="CZ534" s="50" t="s">
        <v>4949</v>
      </c>
      <c r="DA534" s="50" t="s">
        <v>4949</v>
      </c>
      <c r="DB534" s="50" t="s">
        <v>4949</v>
      </c>
      <c r="DC534" s="50" t="s">
        <v>4949</v>
      </c>
      <c r="DD534" s="50">
        <v>-3.6643806974993729</v>
      </c>
      <c r="DE534" s="50">
        <v>-0.56795182738145022</v>
      </c>
      <c r="DF534" s="50">
        <v>-0.1167516935686209</v>
      </c>
      <c r="DG534" s="50">
        <v>2.042903738395919</v>
      </c>
      <c r="DH534" s="50">
        <v>2.5141757966044995</v>
      </c>
      <c r="DI534" s="50" t="s">
        <v>4949</v>
      </c>
      <c r="DJ534" s="50">
        <v>-17.251304164913758</v>
      </c>
      <c r="DK534" s="50">
        <v>78.248926629138438</v>
      </c>
      <c r="DL534" s="50">
        <v>51.844427587078833</v>
      </c>
      <c r="DM534" s="50">
        <v>35.309209110087401</v>
      </c>
      <c r="DN534" s="50">
        <v>23.184457511166393</v>
      </c>
      <c r="DO534" s="50" t="s">
        <v>4949</v>
      </c>
      <c r="DP534" s="50">
        <v>-3.8167099470397154</v>
      </c>
      <c r="DQ534" s="50">
        <v>-3.8324407932858557</v>
      </c>
      <c r="DR534" s="50">
        <v>-4.0314155942467833</v>
      </c>
      <c r="DS534" s="50">
        <v>-4.4680907862622039</v>
      </c>
      <c r="DT534" s="50">
        <v>-5.3956078658412228</v>
      </c>
      <c r="DU534" s="50" t="s">
        <v>4949</v>
      </c>
      <c r="DV534" s="58" t="s">
        <v>4949</v>
      </c>
      <c r="DW534" s="58" t="s">
        <v>4949</v>
      </c>
      <c r="DX534" s="58" t="s">
        <v>4949</v>
      </c>
      <c r="DY534" s="58" t="s">
        <v>4949</v>
      </c>
      <c r="DZ534" s="58" t="s">
        <v>4949</v>
      </c>
      <c r="EA534" s="58" t="s">
        <v>4949</v>
      </c>
      <c r="EB534" s="60">
        <v>0.22124182094025444</v>
      </c>
      <c r="EC534" s="60">
        <v>-4.897755098226135E-2</v>
      </c>
      <c r="ED534" s="60">
        <v>-7.7759863149719319E-2</v>
      </c>
      <c r="EE534" s="60">
        <v>-0.12654179741980476</v>
      </c>
      <c r="EF534" s="60">
        <v>-0.23272521529746906</v>
      </c>
      <c r="EG534" s="60" t="s">
        <v>4949</v>
      </c>
      <c r="EH534" s="60">
        <v>4.3922949745881068E-2</v>
      </c>
      <c r="EI534" s="60">
        <v>4.7151399237813418E-2</v>
      </c>
      <c r="EJ534" s="60">
        <v>0.13578411152924974</v>
      </c>
      <c r="EK534" s="60">
        <v>0.14201658317292165</v>
      </c>
      <c r="EL534" s="60" t="s">
        <v>4949</v>
      </c>
      <c r="EM534" s="60">
        <v>-1.2204669751787969</v>
      </c>
      <c r="EN534" s="60">
        <v>0.50930254746684467</v>
      </c>
      <c r="EO534" s="60">
        <v>0.4682976167899362</v>
      </c>
      <c r="EP534" s="60">
        <v>0.52296895853963066</v>
      </c>
      <c r="EQ534" s="60" t="s">
        <v>4949</v>
      </c>
    </row>
    <row r="535" spans="1:147" ht="15" thickBot="1">
      <c r="A535" s="17" t="s">
        <v>3963</v>
      </c>
      <c r="B535" s="17" t="s">
        <v>3964</v>
      </c>
      <c r="C535" s="17" t="s">
        <v>3965</v>
      </c>
      <c r="D535" s="17" t="s">
        <v>5759</v>
      </c>
      <c r="E535" s="19" t="s">
        <v>5588</v>
      </c>
      <c r="F535" s="18" t="s">
        <v>3966</v>
      </c>
      <c r="G535" s="18" t="s">
        <v>3967</v>
      </c>
      <c r="H535" s="19" t="s">
        <v>3</v>
      </c>
      <c r="I535" s="18" t="s">
        <v>5726</v>
      </c>
      <c r="J535" s="18">
        <v>275</v>
      </c>
      <c r="K535" s="24">
        <v>1231</v>
      </c>
      <c r="L535" s="24" t="s">
        <v>864</v>
      </c>
      <c r="M535" s="24" t="s">
        <v>864</v>
      </c>
      <c r="N535" s="24">
        <v>182.47</v>
      </c>
      <c r="O535" s="24">
        <v>182.47</v>
      </c>
      <c r="P535" s="25">
        <v>-0.12130000000000001</v>
      </c>
      <c r="Q535" s="25">
        <v>-0.1943</v>
      </c>
      <c r="R535" s="26">
        <v>431</v>
      </c>
      <c r="S535" s="26">
        <v>354.09</v>
      </c>
      <c r="T535" s="26">
        <v>78644.3</v>
      </c>
      <c r="U535" s="26">
        <v>78644.3</v>
      </c>
      <c r="V535" s="26">
        <v>64611.09</v>
      </c>
      <c r="W535" s="26">
        <v>64611.09</v>
      </c>
      <c r="X535" s="50">
        <v>8635</v>
      </c>
      <c r="Y535" s="50">
        <v>10722</v>
      </c>
      <c r="Z535" s="50">
        <v>13716.98</v>
      </c>
      <c r="AA535" s="50">
        <v>17153.46</v>
      </c>
      <c r="AB535" s="50" t="s">
        <v>4949</v>
      </c>
      <c r="AC535" s="50" t="s">
        <v>4949</v>
      </c>
      <c r="AD535" s="50">
        <v>695</v>
      </c>
      <c r="AE535" s="50">
        <v>1497</v>
      </c>
      <c r="AF535" s="50">
        <v>2290.9699999999998</v>
      </c>
      <c r="AG535" s="50">
        <v>3442.07</v>
      </c>
      <c r="AH535" s="50" t="s">
        <v>4949</v>
      </c>
      <c r="AI535" s="50" t="s">
        <v>4949</v>
      </c>
      <c r="AJ535" s="59">
        <v>695</v>
      </c>
      <c r="AK535" s="59">
        <v>1497</v>
      </c>
      <c r="AL535" s="59">
        <v>2290.9699999999998</v>
      </c>
      <c r="AM535" s="59">
        <v>3442.07</v>
      </c>
      <c r="AN535" s="59" t="s">
        <v>4949</v>
      </c>
      <c r="AO535" s="59" t="s">
        <v>4949</v>
      </c>
      <c r="AP535" s="50">
        <v>78644.3</v>
      </c>
      <c r="AQ535" s="50">
        <v>78644.3</v>
      </c>
      <c r="AR535" s="50">
        <v>78644.3</v>
      </c>
      <c r="AS535" s="50">
        <v>78644.3</v>
      </c>
      <c r="AT535" s="50">
        <v>78644.3</v>
      </c>
      <c r="AU535" s="50">
        <v>78644.3</v>
      </c>
      <c r="AV535" s="50">
        <v>6806</v>
      </c>
      <c r="AW535" s="50">
        <v>7803</v>
      </c>
      <c r="AX535" s="50">
        <v>9936.9699999999993</v>
      </c>
      <c r="AY535" s="50">
        <v>13379.05</v>
      </c>
      <c r="AZ535" s="50" t="s">
        <v>4949</v>
      </c>
      <c r="BA535" s="50" t="s">
        <v>4949</v>
      </c>
      <c r="BB535" s="59">
        <v>6806</v>
      </c>
      <c r="BC535" s="59">
        <v>7803</v>
      </c>
      <c r="BD535" s="59">
        <v>9936.9699999999993</v>
      </c>
      <c r="BE535" s="59">
        <v>13379.05</v>
      </c>
      <c r="BF535" s="59" t="s">
        <v>4949</v>
      </c>
      <c r="BG535" s="59" t="s">
        <v>4949</v>
      </c>
      <c r="BH535" s="50">
        <v>78644.3</v>
      </c>
      <c r="BI535" s="50">
        <v>78644.3</v>
      </c>
      <c r="BJ535" s="50">
        <v>78644.3</v>
      </c>
      <c r="BK535" s="50">
        <v>78644.3</v>
      </c>
      <c r="BL535" s="50">
        <v>78644.3</v>
      </c>
      <c r="BM535" s="50">
        <v>78644.3</v>
      </c>
      <c r="BN535" s="50" t="s">
        <v>4949</v>
      </c>
      <c r="BO535" s="50" t="s">
        <v>4949</v>
      </c>
      <c r="BP535" s="50" t="s">
        <v>4949</v>
      </c>
      <c r="BQ535" s="50" t="s">
        <v>4949</v>
      </c>
      <c r="BR535" s="50" t="s">
        <v>4949</v>
      </c>
      <c r="BS535" s="50" t="s">
        <v>4949</v>
      </c>
      <c r="BT535" s="59" t="s">
        <v>4949</v>
      </c>
      <c r="BU535" s="59" t="s">
        <v>4949</v>
      </c>
      <c r="BV535" s="59" t="s">
        <v>4949</v>
      </c>
      <c r="BW535" s="59" t="s">
        <v>4949</v>
      </c>
      <c r="BX535" s="59" t="s">
        <v>4949</v>
      </c>
      <c r="BY535" s="59" t="s">
        <v>4949</v>
      </c>
      <c r="BZ535" s="50">
        <v>78644.3</v>
      </c>
      <c r="CA535" s="50">
        <v>78644.3</v>
      </c>
      <c r="CB535" s="50">
        <v>78644.3</v>
      </c>
      <c r="CC535" s="50">
        <v>78644.3</v>
      </c>
      <c r="CD535" s="50">
        <v>78644.3</v>
      </c>
      <c r="CE535" s="50">
        <v>78644.3</v>
      </c>
      <c r="CF535" s="50">
        <v>1673</v>
      </c>
      <c r="CG535" s="50">
        <v>2132</v>
      </c>
      <c r="CH535" s="50">
        <v>2677.09</v>
      </c>
      <c r="CI535" s="50">
        <v>4729.6099999999997</v>
      </c>
      <c r="CJ535" s="50" t="s">
        <v>4949</v>
      </c>
      <c r="CK535" s="50" t="s">
        <v>4949</v>
      </c>
      <c r="CL535" s="50">
        <v>1.6125290023201857</v>
      </c>
      <c r="CM535" s="50">
        <v>3.4733178654292343</v>
      </c>
      <c r="CN535" s="50">
        <v>5.3154756380510433</v>
      </c>
      <c r="CO535" s="50">
        <v>7.9862412993039449</v>
      </c>
      <c r="CP535" s="50" t="s">
        <v>4949</v>
      </c>
      <c r="CQ535" s="50" t="s">
        <v>4949</v>
      </c>
      <c r="CR535" s="50">
        <v>15.791183294663574</v>
      </c>
      <c r="CS535" s="50">
        <v>18.104408352668212</v>
      </c>
      <c r="CT535" s="50">
        <v>23.055614849187933</v>
      </c>
      <c r="CU535" s="50">
        <v>31.041879350348026</v>
      </c>
      <c r="CV535" s="50" t="s">
        <v>4949</v>
      </c>
      <c r="CW535" s="50" t="s">
        <v>4949</v>
      </c>
      <c r="CX535" s="50" t="s">
        <v>4949</v>
      </c>
      <c r="CY535" s="50" t="s">
        <v>4949</v>
      </c>
      <c r="CZ535" s="50" t="s">
        <v>4949</v>
      </c>
      <c r="DA535" s="50" t="s">
        <v>4949</v>
      </c>
      <c r="DB535" s="50" t="s">
        <v>4949</v>
      </c>
      <c r="DC535" s="50" t="s">
        <v>4949</v>
      </c>
      <c r="DD535" s="50">
        <v>3.8816705336426915</v>
      </c>
      <c r="DE535" s="50">
        <v>4.9466357308584685</v>
      </c>
      <c r="DF535" s="50">
        <v>6.211345707656613</v>
      </c>
      <c r="DG535" s="50">
        <v>10.973573085846867</v>
      </c>
      <c r="DH535" s="50" t="s">
        <v>4949</v>
      </c>
      <c r="DI535" s="50" t="s">
        <v>4949</v>
      </c>
      <c r="DJ535" s="50">
        <v>113.15726618705037</v>
      </c>
      <c r="DK535" s="50">
        <v>52.534602538410155</v>
      </c>
      <c r="DL535" s="50">
        <v>34.327948423593504</v>
      </c>
      <c r="DM535" s="50">
        <v>22.847966485283564</v>
      </c>
      <c r="DN535" s="50" t="s">
        <v>4949</v>
      </c>
      <c r="DO535" s="50" t="s">
        <v>4949</v>
      </c>
      <c r="DP535" s="50">
        <v>11.555142521304731</v>
      </c>
      <c r="DQ535" s="50">
        <v>10.078726130975266</v>
      </c>
      <c r="DR535" s="50">
        <v>7.9143139206418063</v>
      </c>
      <c r="DS535" s="50">
        <v>5.8781677323875767</v>
      </c>
      <c r="DT535" s="50" t="s">
        <v>4949</v>
      </c>
      <c r="DU535" s="50" t="s">
        <v>4949</v>
      </c>
      <c r="DV535" s="58" t="s">
        <v>4949</v>
      </c>
      <c r="DW535" s="58" t="s">
        <v>4949</v>
      </c>
      <c r="DX535" s="58" t="s">
        <v>4949</v>
      </c>
      <c r="DY535" s="58" t="s">
        <v>4949</v>
      </c>
      <c r="DZ535" s="58" t="s">
        <v>4949</v>
      </c>
      <c r="EA535" s="58" t="s">
        <v>4949</v>
      </c>
      <c r="EB535" s="60">
        <v>0.10211578019394651</v>
      </c>
      <c r="EC535" s="60">
        <v>0.19184928873510187</v>
      </c>
      <c r="ED535" s="60">
        <v>0.23055015764362777</v>
      </c>
      <c r="EE535" s="60">
        <v>0.25727312477343312</v>
      </c>
      <c r="EF535" s="60" t="s">
        <v>4949</v>
      </c>
      <c r="EG535" s="60" t="s">
        <v>4949</v>
      </c>
      <c r="EH535" s="60">
        <v>0.24169079328315002</v>
      </c>
      <c r="EI535" s="60">
        <v>0.27933034881551944</v>
      </c>
      <c r="EJ535" s="60">
        <v>0.25052744846168751</v>
      </c>
      <c r="EK535" s="60" t="s">
        <v>4949</v>
      </c>
      <c r="EL535" s="60" t="s">
        <v>4949</v>
      </c>
      <c r="EM535" s="60">
        <v>1.1539568345323743</v>
      </c>
      <c r="EN535" s="60">
        <v>0.53037408149632581</v>
      </c>
      <c r="EO535" s="60">
        <v>0.50245092689995952</v>
      </c>
      <c r="EP535" s="60" t="s">
        <v>4949</v>
      </c>
      <c r="EQ535" s="60" t="s">
        <v>4949</v>
      </c>
    </row>
    <row r="536" spans="1:147" ht="15" thickBot="1">
      <c r="A536" s="17" t="s">
        <v>3503</v>
      </c>
      <c r="B536" s="17" t="s">
        <v>3504</v>
      </c>
      <c r="C536" s="17" t="s">
        <v>3505</v>
      </c>
      <c r="D536" s="17" t="s">
        <v>5677</v>
      </c>
      <c r="E536" s="19" t="s">
        <v>5588</v>
      </c>
      <c r="F536" s="18" t="s">
        <v>3009</v>
      </c>
      <c r="G536" s="18" t="s">
        <v>1835</v>
      </c>
      <c r="H536" s="19" t="s">
        <v>3</v>
      </c>
      <c r="I536" s="18" t="s">
        <v>5726</v>
      </c>
      <c r="J536" s="18">
        <v>2.5</v>
      </c>
      <c r="K536" s="24">
        <v>1231</v>
      </c>
      <c r="L536" s="24" t="s">
        <v>864</v>
      </c>
      <c r="M536" s="24" t="s">
        <v>4</v>
      </c>
      <c r="N536" s="24">
        <v>2.74</v>
      </c>
      <c r="O536" s="24">
        <v>2.74</v>
      </c>
      <c r="P536" s="25">
        <v>-0.10460000000000001</v>
      </c>
      <c r="Q536" s="25">
        <v>0.10039999999999999</v>
      </c>
      <c r="R536" s="26">
        <v>236.23</v>
      </c>
      <c r="S536" s="26">
        <v>0</v>
      </c>
      <c r="T536" s="26">
        <v>647.26</v>
      </c>
      <c r="U536" s="26">
        <v>647.26</v>
      </c>
      <c r="V536" s="26">
        <v>0</v>
      </c>
      <c r="W536" s="26">
        <v>0</v>
      </c>
      <c r="X536" s="50">
        <v>19971.2</v>
      </c>
      <c r="Y536" s="50">
        <v>23066.25</v>
      </c>
      <c r="Z536" s="50">
        <v>24418.37</v>
      </c>
      <c r="AA536" s="50">
        <v>28183.89</v>
      </c>
      <c r="AB536" s="50" t="s">
        <v>4949</v>
      </c>
      <c r="AC536" s="50" t="s">
        <v>4949</v>
      </c>
      <c r="AD536" s="50">
        <v>45.35</v>
      </c>
      <c r="AE536" s="50">
        <v>422.89</v>
      </c>
      <c r="AF536" s="50">
        <v>366.09</v>
      </c>
      <c r="AG536" s="50">
        <v>482.76</v>
      </c>
      <c r="AH536" s="50" t="s">
        <v>4949</v>
      </c>
      <c r="AI536" s="50" t="s">
        <v>4949</v>
      </c>
      <c r="AJ536" s="59">
        <v>6.5820029027576199</v>
      </c>
      <c r="AK536" s="59">
        <v>61.377358490566039</v>
      </c>
      <c r="AL536" s="59">
        <v>53.133526850507984</v>
      </c>
      <c r="AM536" s="59">
        <v>70.066763425253995</v>
      </c>
      <c r="AN536" s="59" t="s">
        <v>5557</v>
      </c>
      <c r="AO536" s="59" t="s">
        <v>5557</v>
      </c>
      <c r="AP536" s="50">
        <v>647.26</v>
      </c>
      <c r="AQ536" s="50">
        <v>647.26</v>
      </c>
      <c r="AR536" s="50">
        <v>647.26</v>
      </c>
      <c r="AS536" s="50">
        <v>647.26</v>
      </c>
      <c r="AT536" s="50">
        <v>647.26</v>
      </c>
      <c r="AU536" s="50">
        <v>647.26</v>
      </c>
      <c r="AV536" s="50">
        <v>498.62</v>
      </c>
      <c r="AW536" s="50">
        <v>924.01</v>
      </c>
      <c r="AX536" s="50">
        <v>1390.21</v>
      </c>
      <c r="AY536" s="50">
        <v>1872.96</v>
      </c>
      <c r="AZ536" s="50" t="s">
        <v>4949</v>
      </c>
      <c r="BA536" s="50" t="s">
        <v>4949</v>
      </c>
      <c r="BB536" s="59">
        <v>72.368650217706829</v>
      </c>
      <c r="BC536" s="59">
        <v>134.10885341074021</v>
      </c>
      <c r="BD536" s="59">
        <v>201.77213352685052</v>
      </c>
      <c r="BE536" s="59">
        <v>271.83744557329464</v>
      </c>
      <c r="BF536" s="59" t="s">
        <v>5557</v>
      </c>
      <c r="BG536" s="59" t="s">
        <v>5557</v>
      </c>
      <c r="BH536" s="50">
        <v>647.26</v>
      </c>
      <c r="BI536" s="50">
        <v>647.26</v>
      </c>
      <c r="BJ536" s="50">
        <v>647.26</v>
      </c>
      <c r="BK536" s="50">
        <v>647.26</v>
      </c>
      <c r="BL536" s="50">
        <v>647.26</v>
      </c>
      <c r="BM536" s="50">
        <v>647.26</v>
      </c>
      <c r="BN536" s="50" t="s">
        <v>4949</v>
      </c>
      <c r="BO536" s="50" t="s">
        <v>4949</v>
      </c>
      <c r="BP536" s="50" t="s">
        <v>4949</v>
      </c>
      <c r="BQ536" s="50" t="s">
        <v>4949</v>
      </c>
      <c r="BR536" s="50" t="s">
        <v>4949</v>
      </c>
      <c r="BS536" s="50" t="s">
        <v>4949</v>
      </c>
      <c r="BT536" s="59" t="s">
        <v>5557</v>
      </c>
      <c r="BU536" s="59" t="s">
        <v>5557</v>
      </c>
      <c r="BV536" s="59" t="s">
        <v>5557</v>
      </c>
      <c r="BW536" s="59" t="s">
        <v>5557</v>
      </c>
      <c r="BX536" s="59" t="s">
        <v>5557</v>
      </c>
      <c r="BY536" s="59" t="s">
        <v>5557</v>
      </c>
      <c r="BZ536" s="50">
        <v>647.26</v>
      </c>
      <c r="CA536" s="50">
        <v>647.26</v>
      </c>
      <c r="CB536" s="50">
        <v>647.26</v>
      </c>
      <c r="CC536" s="50">
        <v>647.26</v>
      </c>
      <c r="CD536" s="50">
        <v>647.26</v>
      </c>
      <c r="CE536" s="50">
        <v>647.26</v>
      </c>
      <c r="CF536" s="50">
        <v>-234.63</v>
      </c>
      <c r="CG536" s="50">
        <v>929.02</v>
      </c>
      <c r="CH536" s="50">
        <v>542</v>
      </c>
      <c r="CI536" s="50">
        <v>702.49</v>
      </c>
      <c r="CJ536" s="50" t="s">
        <v>4949</v>
      </c>
      <c r="CK536" s="50" t="s">
        <v>4949</v>
      </c>
      <c r="CL536" s="50">
        <v>0.19197392371841004</v>
      </c>
      <c r="CM536" s="50">
        <v>1.7901621301274182</v>
      </c>
      <c r="CN536" s="50">
        <v>1.549718494687381</v>
      </c>
      <c r="CO536" s="50">
        <v>2.0436015747364857</v>
      </c>
      <c r="CP536" s="50" t="s">
        <v>4949</v>
      </c>
      <c r="CQ536" s="50" t="s">
        <v>4949</v>
      </c>
      <c r="CR536" s="50">
        <v>2.1107395335054822</v>
      </c>
      <c r="CS536" s="50">
        <v>3.9114845701223384</v>
      </c>
      <c r="CT536" s="50">
        <v>5.8849849722727852</v>
      </c>
      <c r="CU536" s="50">
        <v>7.9285442153833134</v>
      </c>
      <c r="CV536" s="50" t="s">
        <v>4949</v>
      </c>
      <c r="CW536" s="50" t="s">
        <v>4949</v>
      </c>
      <c r="CX536" s="50" t="s">
        <v>4949</v>
      </c>
      <c r="CY536" s="50" t="s">
        <v>4949</v>
      </c>
      <c r="CZ536" s="50" t="s">
        <v>4949</v>
      </c>
      <c r="DA536" s="50" t="s">
        <v>4949</v>
      </c>
      <c r="DB536" s="50" t="s">
        <v>4949</v>
      </c>
      <c r="DC536" s="50" t="s">
        <v>4949</v>
      </c>
      <c r="DD536" s="50">
        <v>-0.99322693984675958</v>
      </c>
      <c r="DE536" s="50">
        <v>3.9326927147271729</v>
      </c>
      <c r="DF536" s="50">
        <v>2.2943741269102147</v>
      </c>
      <c r="DG536" s="50">
        <v>2.9737543919061933</v>
      </c>
      <c r="DH536" s="50" t="s">
        <v>4949</v>
      </c>
      <c r="DI536" s="50" t="s">
        <v>4949</v>
      </c>
      <c r="DJ536" s="50">
        <v>98.984343991179699</v>
      </c>
      <c r="DK536" s="50">
        <v>10.614911679160064</v>
      </c>
      <c r="DL536" s="50">
        <v>12.261848179409435</v>
      </c>
      <c r="DM536" s="50">
        <v>9.2984920043085584</v>
      </c>
      <c r="DN536" s="50" t="s">
        <v>4949</v>
      </c>
      <c r="DO536" s="50" t="s">
        <v>4949</v>
      </c>
      <c r="DP536" s="50">
        <v>9.0027275279772159</v>
      </c>
      <c r="DQ536" s="50">
        <v>4.8581075962381357</v>
      </c>
      <c r="DR536" s="50">
        <v>3.2289654081038113</v>
      </c>
      <c r="DS536" s="50">
        <v>2.3967089526738423</v>
      </c>
      <c r="DT536" s="50" t="s">
        <v>4949</v>
      </c>
      <c r="DU536" s="50" t="s">
        <v>4949</v>
      </c>
      <c r="DV536" s="58" t="s">
        <v>4949</v>
      </c>
      <c r="DW536" s="58" t="s">
        <v>4949</v>
      </c>
      <c r="DX536" s="58" t="s">
        <v>4949</v>
      </c>
      <c r="DY536" s="58" t="s">
        <v>4949</v>
      </c>
      <c r="DZ536" s="58" t="s">
        <v>4949</v>
      </c>
      <c r="EA536" s="58" t="s">
        <v>4949</v>
      </c>
      <c r="EB536" s="60">
        <v>9.0951024828526739E-2</v>
      </c>
      <c r="EC536" s="60">
        <v>0.45766820705403621</v>
      </c>
      <c r="ED536" s="60">
        <v>0.26333431639824195</v>
      </c>
      <c r="EE536" s="60">
        <v>0.25775243464889797</v>
      </c>
      <c r="EF536" s="60" t="s">
        <v>4949</v>
      </c>
      <c r="EG536" s="60" t="s">
        <v>4949</v>
      </c>
      <c r="EH536" s="60">
        <v>0.15497566495753889</v>
      </c>
      <c r="EI536" s="60">
        <v>5.8618977943965644E-2</v>
      </c>
      <c r="EJ536" s="60">
        <v>0.15420849139397919</v>
      </c>
      <c r="EK536" s="60" t="s">
        <v>4949</v>
      </c>
      <c r="EL536" s="60" t="s">
        <v>4949</v>
      </c>
      <c r="EM536" s="60">
        <v>8.3250275633958104</v>
      </c>
      <c r="EN536" s="60">
        <v>-0.13431388777223396</v>
      </c>
      <c r="EO536" s="60">
        <v>0.3186921248873229</v>
      </c>
      <c r="EP536" s="60" t="s">
        <v>4949</v>
      </c>
      <c r="EQ536" s="60" t="s">
        <v>4949</v>
      </c>
    </row>
    <row r="537" spans="1:147" ht="15" thickBot="1">
      <c r="A537" s="17" t="s">
        <v>4125</v>
      </c>
      <c r="B537" s="17" t="s">
        <v>4126</v>
      </c>
      <c r="C537" s="17" t="s">
        <v>4127</v>
      </c>
      <c r="D537" s="17" t="s">
        <v>5760</v>
      </c>
      <c r="E537" s="19" t="s">
        <v>5588</v>
      </c>
      <c r="F537" s="18" t="s">
        <v>3044</v>
      </c>
      <c r="G537" s="18" t="s">
        <v>2546</v>
      </c>
      <c r="H537" s="19" t="s">
        <v>3</v>
      </c>
      <c r="I537" s="18" t="s">
        <v>5726</v>
      </c>
      <c r="J537" s="18">
        <v>150</v>
      </c>
      <c r="K537" s="24">
        <v>1231</v>
      </c>
      <c r="L537" s="24" t="s">
        <v>864</v>
      </c>
      <c r="M537" s="24" t="s">
        <v>864</v>
      </c>
      <c r="N537" s="24">
        <v>111.69</v>
      </c>
      <c r="O537" s="24">
        <v>111.69</v>
      </c>
      <c r="P537" s="25">
        <v>-0.13449999999999998</v>
      </c>
      <c r="Q537" s="25">
        <v>-0.1787</v>
      </c>
      <c r="R537" s="26">
        <v>350.92</v>
      </c>
      <c r="S537" s="26">
        <v>321</v>
      </c>
      <c r="T537" s="26">
        <v>39194.01</v>
      </c>
      <c r="U537" s="26">
        <v>39194.01</v>
      </c>
      <c r="V537" s="26">
        <v>35852.99</v>
      </c>
      <c r="W537" s="26">
        <v>35852.99</v>
      </c>
      <c r="X537" s="50">
        <v>2128.36</v>
      </c>
      <c r="Y537" s="50">
        <v>2684.28</v>
      </c>
      <c r="Z537" s="50">
        <v>3330.97</v>
      </c>
      <c r="AA537" s="50">
        <v>3896.47</v>
      </c>
      <c r="AB537" s="50" t="s">
        <v>4949</v>
      </c>
      <c r="AC537" s="50" t="s">
        <v>4949</v>
      </c>
      <c r="AD537" s="50">
        <v>481.7</v>
      </c>
      <c r="AE537" s="50">
        <v>653.83000000000004</v>
      </c>
      <c r="AF537" s="50">
        <v>648.38</v>
      </c>
      <c r="AG537" s="50">
        <v>780.93</v>
      </c>
      <c r="AH537" s="50" t="s">
        <v>4949</v>
      </c>
      <c r="AI537" s="50" t="s">
        <v>4949</v>
      </c>
      <c r="AJ537" s="59">
        <v>481.7</v>
      </c>
      <c r="AK537" s="59">
        <v>653.83000000000004</v>
      </c>
      <c r="AL537" s="59">
        <v>648.38</v>
      </c>
      <c r="AM537" s="59">
        <v>780.93</v>
      </c>
      <c r="AN537" s="59" t="s">
        <v>4949</v>
      </c>
      <c r="AO537" s="59" t="s">
        <v>4949</v>
      </c>
      <c r="AP537" s="50">
        <v>39194.01</v>
      </c>
      <c r="AQ537" s="50">
        <v>39194.01</v>
      </c>
      <c r="AR537" s="50">
        <v>39194.01</v>
      </c>
      <c r="AS537" s="50">
        <v>39194.01</v>
      </c>
      <c r="AT537" s="50">
        <v>39194.01</v>
      </c>
      <c r="AU537" s="50">
        <v>39194.01</v>
      </c>
      <c r="AV537" s="50">
        <v>2025.35</v>
      </c>
      <c r="AW537" s="50">
        <v>2714.36</v>
      </c>
      <c r="AX537" s="50">
        <v>3489.27</v>
      </c>
      <c r="AY537" s="50">
        <v>4302.25</v>
      </c>
      <c r="AZ537" s="50" t="s">
        <v>4949</v>
      </c>
      <c r="BA537" s="50" t="s">
        <v>4949</v>
      </c>
      <c r="BB537" s="59">
        <v>2025.35</v>
      </c>
      <c r="BC537" s="59">
        <v>2714.36</v>
      </c>
      <c r="BD537" s="59">
        <v>3489.27</v>
      </c>
      <c r="BE537" s="59">
        <v>4302.25</v>
      </c>
      <c r="BF537" s="59" t="s">
        <v>4949</v>
      </c>
      <c r="BG537" s="59" t="s">
        <v>4949</v>
      </c>
      <c r="BH537" s="50">
        <v>39194.01</v>
      </c>
      <c r="BI537" s="50">
        <v>39194.01</v>
      </c>
      <c r="BJ537" s="50">
        <v>39194.01</v>
      </c>
      <c r="BK537" s="50">
        <v>39194.01</v>
      </c>
      <c r="BL537" s="50">
        <v>39194.01</v>
      </c>
      <c r="BM537" s="50">
        <v>39194.01</v>
      </c>
      <c r="BN537" s="50" t="s">
        <v>4949</v>
      </c>
      <c r="BO537" s="50" t="s">
        <v>4949</v>
      </c>
      <c r="BP537" s="50" t="s">
        <v>4949</v>
      </c>
      <c r="BQ537" s="50" t="s">
        <v>4949</v>
      </c>
      <c r="BR537" s="50" t="s">
        <v>4949</v>
      </c>
      <c r="BS537" s="50" t="s">
        <v>4949</v>
      </c>
      <c r="BT537" s="59" t="s">
        <v>4949</v>
      </c>
      <c r="BU537" s="59" t="s">
        <v>4949</v>
      </c>
      <c r="BV537" s="59" t="s">
        <v>4949</v>
      </c>
      <c r="BW537" s="59" t="s">
        <v>4949</v>
      </c>
      <c r="BX537" s="59" t="s">
        <v>4949</v>
      </c>
      <c r="BY537" s="59" t="s">
        <v>4949</v>
      </c>
      <c r="BZ537" s="50">
        <v>39194.01</v>
      </c>
      <c r="CA537" s="50">
        <v>39194.01</v>
      </c>
      <c r="CB537" s="50">
        <v>39194.01</v>
      </c>
      <c r="CC537" s="50">
        <v>39194.01</v>
      </c>
      <c r="CD537" s="50">
        <v>39194.01</v>
      </c>
      <c r="CE537" s="50">
        <v>39194.01</v>
      </c>
      <c r="CF537" s="50">
        <v>659.95</v>
      </c>
      <c r="CG537" s="50">
        <v>870</v>
      </c>
      <c r="CH537" s="50">
        <v>880.37</v>
      </c>
      <c r="CI537" s="50">
        <v>1040.1600000000001</v>
      </c>
      <c r="CJ537" s="50" t="s">
        <v>4949</v>
      </c>
      <c r="CK537" s="50" t="s">
        <v>4949</v>
      </c>
      <c r="CL537" s="50">
        <v>1.3726775333409322</v>
      </c>
      <c r="CM537" s="50">
        <v>1.8631881910406931</v>
      </c>
      <c r="CN537" s="50">
        <v>1.8476575857745354</v>
      </c>
      <c r="CO537" s="50">
        <v>2.2253790037615406</v>
      </c>
      <c r="CP537" s="50" t="s">
        <v>4949</v>
      </c>
      <c r="CQ537" s="50" t="s">
        <v>4949</v>
      </c>
      <c r="CR537" s="50">
        <v>5.7715433717086508</v>
      </c>
      <c r="CS537" s="50">
        <v>7.7349823321554769</v>
      </c>
      <c r="CT537" s="50">
        <v>9.9432064288156834</v>
      </c>
      <c r="CU537" s="50">
        <v>12.259916790151602</v>
      </c>
      <c r="CV537" s="50" t="s">
        <v>4949</v>
      </c>
      <c r="CW537" s="50" t="s">
        <v>4949</v>
      </c>
      <c r="CX537" s="50" t="s">
        <v>4949</v>
      </c>
      <c r="CY537" s="50" t="s">
        <v>4949</v>
      </c>
      <c r="CZ537" s="50" t="s">
        <v>4949</v>
      </c>
      <c r="DA537" s="50" t="s">
        <v>4949</v>
      </c>
      <c r="DB537" s="50" t="s">
        <v>4949</v>
      </c>
      <c r="DC537" s="50" t="s">
        <v>4949</v>
      </c>
      <c r="DD537" s="50">
        <v>1.8806280633762682</v>
      </c>
      <c r="DE537" s="50">
        <v>2.4791975379003759</v>
      </c>
      <c r="DF537" s="50">
        <v>2.5087484326912115</v>
      </c>
      <c r="DG537" s="50">
        <v>2.964094380485581</v>
      </c>
      <c r="DH537" s="50" t="s">
        <v>4949</v>
      </c>
      <c r="DI537" s="50" t="s">
        <v>4949</v>
      </c>
      <c r="DJ537" s="50">
        <v>81.366016192651031</v>
      </c>
      <c r="DK537" s="50">
        <v>59.945261000565893</v>
      </c>
      <c r="DL537" s="50">
        <v>60.449134766649188</v>
      </c>
      <c r="DM537" s="50">
        <v>50.188890169413398</v>
      </c>
      <c r="DN537" s="50" t="s">
        <v>4949</v>
      </c>
      <c r="DO537" s="50" t="s">
        <v>4949</v>
      </c>
      <c r="DP537" s="50">
        <v>19.351721924605627</v>
      </c>
      <c r="DQ537" s="50">
        <v>14.439503234648315</v>
      </c>
      <c r="DR537" s="50">
        <v>11.232724896611613</v>
      </c>
      <c r="DS537" s="50">
        <v>9.1101191237143357</v>
      </c>
      <c r="DT537" s="50" t="s">
        <v>4949</v>
      </c>
      <c r="DU537" s="50" t="s">
        <v>4949</v>
      </c>
      <c r="DV537" s="58" t="s">
        <v>4949</v>
      </c>
      <c r="DW537" s="58" t="s">
        <v>4949</v>
      </c>
      <c r="DX537" s="58" t="s">
        <v>4949</v>
      </c>
      <c r="DY537" s="58" t="s">
        <v>4949</v>
      </c>
      <c r="DZ537" s="58" t="s">
        <v>4949</v>
      </c>
      <c r="EA537" s="58" t="s">
        <v>4949</v>
      </c>
      <c r="EB537" s="60">
        <v>0.23783543585059372</v>
      </c>
      <c r="EC537" s="60">
        <v>0.24087814438762728</v>
      </c>
      <c r="ED537" s="60">
        <v>0.1858211029814259</v>
      </c>
      <c r="EE537" s="60">
        <v>0.18151664826544248</v>
      </c>
      <c r="EF537" s="60" t="s">
        <v>4949</v>
      </c>
      <c r="EG537" s="60" t="s">
        <v>4949</v>
      </c>
      <c r="EH537" s="60">
        <v>0.26119641414046502</v>
      </c>
      <c r="EI537" s="60">
        <v>0.24091748997869056</v>
      </c>
      <c r="EJ537" s="60">
        <v>0.16977036719033789</v>
      </c>
      <c r="EK537" s="60" t="s">
        <v>4949</v>
      </c>
      <c r="EL537" s="60" t="s">
        <v>4949</v>
      </c>
      <c r="EM537" s="60">
        <v>0.35733859248494926</v>
      </c>
      <c r="EN537" s="60">
        <v>-8.3355000535307866E-3</v>
      </c>
      <c r="EO537" s="60">
        <v>0.20443258582929746</v>
      </c>
      <c r="EP537" s="60" t="s">
        <v>4949</v>
      </c>
      <c r="EQ537" s="60" t="s">
        <v>4949</v>
      </c>
    </row>
    <row r="538" spans="1:147" ht="15" thickBot="1">
      <c r="A538" s="17" t="s">
        <v>4558</v>
      </c>
      <c r="B538" s="17" t="s">
        <v>4559</v>
      </c>
      <c r="C538" s="17" t="s">
        <v>4560</v>
      </c>
      <c r="D538" s="17" t="s">
        <v>5754</v>
      </c>
      <c r="E538" s="19" t="s">
        <v>5588</v>
      </c>
      <c r="F538" s="18" t="s">
        <v>4972</v>
      </c>
      <c r="G538" s="18" t="s">
        <v>4973</v>
      </c>
      <c r="H538" s="19" t="s">
        <v>3</v>
      </c>
      <c r="I538" s="18" t="s">
        <v>5726</v>
      </c>
      <c r="J538" s="18">
        <v>137</v>
      </c>
      <c r="K538" s="24" t="s">
        <v>2186</v>
      </c>
      <c r="L538" s="24" t="s">
        <v>864</v>
      </c>
      <c r="M538" s="24" t="s">
        <v>864</v>
      </c>
      <c r="N538" s="24">
        <v>115.45</v>
      </c>
      <c r="O538" s="24">
        <v>115.45</v>
      </c>
      <c r="P538" s="25">
        <v>-6.8999999999999999E-3</v>
      </c>
      <c r="Q538" s="25">
        <v>0.11359999999999999</v>
      </c>
      <c r="R538" s="26">
        <v>141.94999999999999</v>
      </c>
      <c r="S538" s="26">
        <v>140.77000000000001</v>
      </c>
      <c r="T538" s="26">
        <v>16388.12</v>
      </c>
      <c r="U538" s="26">
        <v>16388.12</v>
      </c>
      <c r="V538" s="26">
        <v>16252.29</v>
      </c>
      <c r="W538" s="26">
        <v>16252.29</v>
      </c>
      <c r="X538" s="50">
        <v>3627.29</v>
      </c>
      <c r="Y538" s="50">
        <v>4287.8</v>
      </c>
      <c r="Z538" s="50">
        <v>4985.6099999999997</v>
      </c>
      <c r="AA538" s="50">
        <v>5456.04</v>
      </c>
      <c r="AB538" s="50">
        <v>5913.81</v>
      </c>
      <c r="AC538" s="50" t="s">
        <v>4949</v>
      </c>
      <c r="AD538" s="50">
        <v>516.82000000000005</v>
      </c>
      <c r="AE538" s="50">
        <v>759.56</v>
      </c>
      <c r="AF538" s="50">
        <v>966.09</v>
      </c>
      <c r="AG538" s="50">
        <v>998.36</v>
      </c>
      <c r="AH538" s="50">
        <v>1053.42</v>
      </c>
      <c r="AI538" s="50" t="s">
        <v>4949</v>
      </c>
      <c r="AJ538" s="59">
        <v>516.82000000000005</v>
      </c>
      <c r="AK538" s="59">
        <v>759.56</v>
      </c>
      <c r="AL538" s="59">
        <v>966.09</v>
      </c>
      <c r="AM538" s="59">
        <v>998.36</v>
      </c>
      <c r="AN538" s="59">
        <v>1053.42</v>
      </c>
      <c r="AO538" s="59" t="s">
        <v>4949</v>
      </c>
      <c r="AP538" s="50">
        <v>16388.12</v>
      </c>
      <c r="AQ538" s="50">
        <v>16388.12</v>
      </c>
      <c r="AR538" s="50">
        <v>16388.12</v>
      </c>
      <c r="AS538" s="50">
        <v>16388.12</v>
      </c>
      <c r="AT538" s="50">
        <v>16388.12</v>
      </c>
      <c r="AU538" s="50">
        <v>16388.12</v>
      </c>
      <c r="AV538" s="50">
        <v>1765.73</v>
      </c>
      <c r="AW538" s="50">
        <v>2107.4699999999998</v>
      </c>
      <c r="AX538" s="50">
        <v>2513.0100000000002</v>
      </c>
      <c r="AY538" s="50">
        <v>2883.25</v>
      </c>
      <c r="AZ538" s="50">
        <v>3295.04</v>
      </c>
      <c r="BA538" s="50" t="s">
        <v>4949</v>
      </c>
      <c r="BB538" s="59">
        <v>1765.73</v>
      </c>
      <c r="BC538" s="59">
        <v>2107.4699999999998</v>
      </c>
      <c r="BD538" s="59">
        <v>2513.0100000000002</v>
      </c>
      <c r="BE538" s="59">
        <v>2883.25</v>
      </c>
      <c r="BF538" s="59">
        <v>3295.04</v>
      </c>
      <c r="BG538" s="59" t="s">
        <v>4949</v>
      </c>
      <c r="BH538" s="50">
        <v>16388.12</v>
      </c>
      <c r="BI538" s="50">
        <v>16388.12</v>
      </c>
      <c r="BJ538" s="50">
        <v>16388.12</v>
      </c>
      <c r="BK538" s="50">
        <v>16388.12</v>
      </c>
      <c r="BL538" s="50">
        <v>16388.12</v>
      </c>
      <c r="BM538" s="50">
        <v>16388.12</v>
      </c>
      <c r="BN538" s="50" t="s">
        <v>4949</v>
      </c>
      <c r="BO538" s="50" t="s">
        <v>4949</v>
      </c>
      <c r="BP538" s="50" t="s">
        <v>4949</v>
      </c>
      <c r="BQ538" s="50" t="s">
        <v>4949</v>
      </c>
      <c r="BR538" s="50" t="s">
        <v>4949</v>
      </c>
      <c r="BS538" s="50" t="s">
        <v>4949</v>
      </c>
      <c r="BT538" s="59" t="s">
        <v>4949</v>
      </c>
      <c r="BU538" s="59" t="s">
        <v>4949</v>
      </c>
      <c r="BV538" s="59" t="s">
        <v>4949</v>
      </c>
      <c r="BW538" s="59" t="s">
        <v>4949</v>
      </c>
      <c r="BX538" s="59" t="s">
        <v>4949</v>
      </c>
      <c r="BY538" s="59" t="s">
        <v>4949</v>
      </c>
      <c r="BZ538" s="50">
        <v>16388.12</v>
      </c>
      <c r="CA538" s="50">
        <v>16388.12</v>
      </c>
      <c r="CB538" s="50">
        <v>16388.12</v>
      </c>
      <c r="CC538" s="50">
        <v>16388.12</v>
      </c>
      <c r="CD538" s="50">
        <v>16388.12</v>
      </c>
      <c r="CE538" s="50">
        <v>16388.12</v>
      </c>
      <c r="CF538" s="50">
        <v>537.41999999999996</v>
      </c>
      <c r="CG538" s="50">
        <v>1033.18</v>
      </c>
      <c r="CH538" s="50">
        <v>1044.52</v>
      </c>
      <c r="CI538" s="50">
        <v>1134.17</v>
      </c>
      <c r="CJ538" s="50">
        <v>1158.0899999999999</v>
      </c>
      <c r="CK538" s="50" t="s">
        <v>4949</v>
      </c>
      <c r="CL538" s="50">
        <v>3.6408594575554778</v>
      </c>
      <c r="CM538" s="50">
        <v>5.3508982035928145</v>
      </c>
      <c r="CN538" s="50">
        <v>6.8058471292708704</v>
      </c>
      <c r="CO538" s="50">
        <v>7.0331806974286728</v>
      </c>
      <c r="CP538" s="50">
        <v>7.4210637548432556</v>
      </c>
      <c r="CQ538" s="50" t="s">
        <v>4949</v>
      </c>
      <c r="CR538" s="50">
        <v>12.439098274040155</v>
      </c>
      <c r="CS538" s="50">
        <v>14.846565692145122</v>
      </c>
      <c r="CT538" s="50">
        <v>17.703487143360341</v>
      </c>
      <c r="CU538" s="50">
        <v>20.311729482212048</v>
      </c>
      <c r="CV538" s="50">
        <v>23.212680521310322</v>
      </c>
      <c r="CW538" s="50" t="s">
        <v>4949</v>
      </c>
      <c r="CX538" s="50" t="s">
        <v>4949</v>
      </c>
      <c r="CY538" s="50" t="s">
        <v>4949</v>
      </c>
      <c r="CZ538" s="50" t="s">
        <v>4949</v>
      </c>
      <c r="DA538" s="50" t="s">
        <v>4949</v>
      </c>
      <c r="DB538" s="50" t="s">
        <v>4949</v>
      </c>
      <c r="DC538" s="50" t="s">
        <v>4949</v>
      </c>
      <c r="DD538" s="50">
        <v>3.7859809792180346</v>
      </c>
      <c r="DE538" s="50">
        <v>7.2784783374427624</v>
      </c>
      <c r="DF538" s="50">
        <v>7.3583656216977813</v>
      </c>
      <c r="DG538" s="50">
        <v>7.9899260302923576</v>
      </c>
      <c r="DH538" s="50">
        <v>8.1584360690383946</v>
      </c>
      <c r="DI538" s="50" t="s">
        <v>4949</v>
      </c>
      <c r="DJ538" s="50">
        <v>31.709531364885255</v>
      </c>
      <c r="DK538" s="50">
        <v>21.575807046184632</v>
      </c>
      <c r="DL538" s="50">
        <v>16.963347100166651</v>
      </c>
      <c r="DM538" s="50">
        <v>16.415040666693375</v>
      </c>
      <c r="DN538" s="50">
        <v>15.557061760741203</v>
      </c>
      <c r="DO538" s="50" t="s">
        <v>4949</v>
      </c>
      <c r="DP538" s="50">
        <v>9.28121513481676</v>
      </c>
      <c r="DQ538" s="50">
        <v>7.776205592487675</v>
      </c>
      <c r="DR538" s="50">
        <v>6.5213110970509458</v>
      </c>
      <c r="DS538" s="50">
        <v>5.6839053151825194</v>
      </c>
      <c r="DT538" s="50">
        <v>4.9735723997280763</v>
      </c>
      <c r="DU538" s="50" t="s">
        <v>4949</v>
      </c>
      <c r="DV538" s="58" t="s">
        <v>4949</v>
      </c>
      <c r="DW538" s="58" t="s">
        <v>4949</v>
      </c>
      <c r="DX538" s="58" t="s">
        <v>4949</v>
      </c>
      <c r="DY538" s="58" t="s">
        <v>4949</v>
      </c>
      <c r="DZ538" s="58" t="s">
        <v>4949</v>
      </c>
      <c r="EA538" s="58" t="s">
        <v>4949</v>
      </c>
      <c r="EB538" s="60">
        <v>0.29269480611418508</v>
      </c>
      <c r="EC538" s="60">
        <v>0.36041319686638484</v>
      </c>
      <c r="ED538" s="60">
        <v>0.38443539818783051</v>
      </c>
      <c r="EE538" s="60">
        <v>0.34626203069452877</v>
      </c>
      <c r="EF538" s="60">
        <v>0.31969869865009226</v>
      </c>
      <c r="EG538" s="60" t="s">
        <v>4949</v>
      </c>
      <c r="EH538" s="60">
        <v>0.18209462160455891</v>
      </c>
      <c r="EI538" s="60">
        <v>0.16274313167591758</v>
      </c>
      <c r="EJ538" s="60">
        <v>9.4357561060732786E-2</v>
      </c>
      <c r="EK538" s="60">
        <v>8.3901510985989969E-2</v>
      </c>
      <c r="EL538" s="60" t="s">
        <v>4949</v>
      </c>
      <c r="EM538" s="60">
        <v>0.46967996594559014</v>
      </c>
      <c r="EN538" s="60">
        <v>0.27190742008531266</v>
      </c>
      <c r="EO538" s="60">
        <v>3.3402685050047065E-2</v>
      </c>
      <c r="EP538" s="60">
        <v>5.5150446732641578E-2</v>
      </c>
      <c r="EQ538" s="60" t="s">
        <v>4949</v>
      </c>
    </row>
    <row r="539" spans="1:147" ht="15" thickBot="1">
      <c r="A539" s="17" t="s">
        <v>4489</v>
      </c>
      <c r="B539" s="17" t="s">
        <v>4490</v>
      </c>
      <c r="C539" s="17" t="s">
        <v>4491</v>
      </c>
      <c r="D539" s="17" t="s">
        <v>5759</v>
      </c>
      <c r="E539" s="19" t="s">
        <v>5588</v>
      </c>
      <c r="F539" s="18" t="s">
        <v>3009</v>
      </c>
      <c r="G539" s="18" t="s">
        <v>1835</v>
      </c>
      <c r="H539" s="19" t="s">
        <v>3</v>
      </c>
      <c r="I539" s="18" t="s">
        <v>5726</v>
      </c>
      <c r="J539" s="18">
        <v>6</v>
      </c>
      <c r="K539" s="24">
        <v>1231</v>
      </c>
      <c r="L539" s="24" t="s">
        <v>864</v>
      </c>
      <c r="M539" s="24" t="s">
        <v>4</v>
      </c>
      <c r="N539" s="24">
        <v>4.92</v>
      </c>
      <c r="O539" s="24">
        <v>4.92</v>
      </c>
      <c r="P539" s="25">
        <v>4.3499999999999997E-2</v>
      </c>
      <c r="Q539" s="25">
        <v>-6.9099999999999995E-2</v>
      </c>
      <c r="R539" s="26">
        <v>4656.3599999999997</v>
      </c>
      <c r="S539" s="26">
        <v>0</v>
      </c>
      <c r="T539" s="26">
        <v>22886.02</v>
      </c>
      <c r="U539" s="26">
        <v>22886.02</v>
      </c>
      <c r="V539" s="26">
        <v>0</v>
      </c>
      <c r="W539" s="26">
        <v>0</v>
      </c>
      <c r="X539" s="50">
        <v>192379.92</v>
      </c>
      <c r="Y539" s="50">
        <v>206798.63</v>
      </c>
      <c r="Z539" s="50">
        <v>226563.96</v>
      </c>
      <c r="AA539" s="50">
        <v>246227.52</v>
      </c>
      <c r="AB539" s="50" t="s">
        <v>4949</v>
      </c>
      <c r="AC539" s="50" t="s">
        <v>4949</v>
      </c>
      <c r="AD539" s="50">
        <v>579.04999999999995</v>
      </c>
      <c r="AE539" s="50">
        <v>5588.33</v>
      </c>
      <c r="AF539" s="50">
        <v>6046.9</v>
      </c>
      <c r="AG539" s="50">
        <v>8036.08</v>
      </c>
      <c r="AH539" s="50" t="s">
        <v>4949</v>
      </c>
      <c r="AI539" s="50" t="s">
        <v>4949</v>
      </c>
      <c r="AJ539" s="59">
        <v>84.042089985486214</v>
      </c>
      <c r="AK539" s="59">
        <v>811.07837445573296</v>
      </c>
      <c r="AL539" s="59">
        <v>877.63425253991295</v>
      </c>
      <c r="AM539" s="59">
        <v>1166.3396226415095</v>
      </c>
      <c r="AN539" s="59" t="s">
        <v>5557</v>
      </c>
      <c r="AO539" s="59" t="s">
        <v>5557</v>
      </c>
      <c r="AP539" s="50">
        <v>22886.02</v>
      </c>
      <c r="AQ539" s="50">
        <v>22886.02</v>
      </c>
      <c r="AR539" s="50">
        <v>22886.02</v>
      </c>
      <c r="AS539" s="50">
        <v>22886.02</v>
      </c>
      <c r="AT539" s="50">
        <v>22886.02</v>
      </c>
      <c r="AU539" s="50">
        <v>22886.02</v>
      </c>
      <c r="AV539" s="50">
        <v>99300.32</v>
      </c>
      <c r="AW539" s="50">
        <v>98584.22</v>
      </c>
      <c r="AX539" s="50">
        <v>97657.1</v>
      </c>
      <c r="AY539" s="50">
        <v>106912.15</v>
      </c>
      <c r="AZ539" s="50" t="s">
        <v>4949</v>
      </c>
      <c r="BA539" s="50" t="s">
        <v>4949</v>
      </c>
      <c r="BB539" s="59">
        <v>14412.23802612482</v>
      </c>
      <c r="BC539" s="59">
        <v>14308.304789550073</v>
      </c>
      <c r="BD539" s="59">
        <v>14173.744557329464</v>
      </c>
      <c r="BE539" s="59">
        <v>15517.00290275762</v>
      </c>
      <c r="BF539" s="59" t="s">
        <v>5557</v>
      </c>
      <c r="BG539" s="59" t="s">
        <v>5557</v>
      </c>
      <c r="BH539" s="50">
        <v>22886.02</v>
      </c>
      <c r="BI539" s="50">
        <v>22886.02</v>
      </c>
      <c r="BJ539" s="50">
        <v>22886.02</v>
      </c>
      <c r="BK539" s="50">
        <v>22886.02</v>
      </c>
      <c r="BL539" s="50">
        <v>22886.02</v>
      </c>
      <c r="BM539" s="50">
        <v>22886.02</v>
      </c>
      <c r="BN539" s="50" t="s">
        <v>4949</v>
      </c>
      <c r="BO539" s="50" t="s">
        <v>4949</v>
      </c>
      <c r="BP539" s="50" t="s">
        <v>4949</v>
      </c>
      <c r="BQ539" s="50" t="s">
        <v>4949</v>
      </c>
      <c r="BR539" s="50" t="s">
        <v>4949</v>
      </c>
      <c r="BS539" s="50" t="s">
        <v>4949</v>
      </c>
      <c r="BT539" s="59" t="s">
        <v>5557</v>
      </c>
      <c r="BU539" s="59" t="s">
        <v>5557</v>
      </c>
      <c r="BV539" s="59" t="s">
        <v>5557</v>
      </c>
      <c r="BW539" s="59" t="s">
        <v>5557</v>
      </c>
      <c r="BX539" s="59" t="s">
        <v>5557</v>
      </c>
      <c r="BY539" s="59" t="s">
        <v>5557</v>
      </c>
      <c r="BZ539" s="50">
        <v>22886.02</v>
      </c>
      <c r="CA539" s="50">
        <v>22886.02</v>
      </c>
      <c r="CB539" s="50">
        <v>22886.02</v>
      </c>
      <c r="CC539" s="50">
        <v>22886.02</v>
      </c>
      <c r="CD539" s="50">
        <v>22886.02</v>
      </c>
      <c r="CE539" s="50">
        <v>22886.02</v>
      </c>
      <c r="CF539" s="50">
        <v>3186.26</v>
      </c>
      <c r="CG539" s="50">
        <v>6454.55</v>
      </c>
      <c r="CH539" s="50">
        <v>5962.36</v>
      </c>
      <c r="CI539" s="50">
        <v>11839.22</v>
      </c>
      <c r="CJ539" s="50" t="s">
        <v>4949</v>
      </c>
      <c r="CK539" s="50" t="s">
        <v>4949</v>
      </c>
      <c r="CL539" s="50">
        <v>0.12435679371869872</v>
      </c>
      <c r="CM539" s="50">
        <v>1.2001499024989477</v>
      </c>
      <c r="CN539" s="50">
        <v>1.2986324081471363</v>
      </c>
      <c r="CO539" s="50">
        <v>1.7258287589447552</v>
      </c>
      <c r="CP539" s="50" t="s">
        <v>4949</v>
      </c>
      <c r="CQ539" s="50" t="s">
        <v>4949</v>
      </c>
      <c r="CR539" s="50">
        <v>21.325739418773466</v>
      </c>
      <c r="CS539" s="50">
        <v>21.171949763334453</v>
      </c>
      <c r="CT539" s="50">
        <v>20.972841446967163</v>
      </c>
      <c r="CU539" s="50">
        <v>22.960456236201669</v>
      </c>
      <c r="CV539" s="50" t="s">
        <v>4949</v>
      </c>
      <c r="CW539" s="50" t="s">
        <v>4949</v>
      </c>
      <c r="CX539" s="50" t="s">
        <v>4949</v>
      </c>
      <c r="CY539" s="50" t="s">
        <v>4949</v>
      </c>
      <c r="CZ539" s="50" t="s">
        <v>4949</v>
      </c>
      <c r="DA539" s="50" t="s">
        <v>4949</v>
      </c>
      <c r="DB539" s="50" t="s">
        <v>4949</v>
      </c>
      <c r="DC539" s="50" t="s">
        <v>4949</v>
      </c>
      <c r="DD539" s="50">
        <v>0.68428128409315436</v>
      </c>
      <c r="DE539" s="50">
        <v>1.3861793332130679</v>
      </c>
      <c r="DF539" s="50">
        <v>1.2804765954522417</v>
      </c>
      <c r="DG539" s="50">
        <v>2.5425912085835289</v>
      </c>
      <c r="DH539" s="50" t="s">
        <v>4949</v>
      </c>
      <c r="DI539" s="50" t="s">
        <v>4949</v>
      </c>
      <c r="DJ539" s="50">
        <v>274.10657110784911</v>
      </c>
      <c r="DK539" s="50">
        <v>28.402297287382815</v>
      </c>
      <c r="DL539" s="50">
        <v>26.248393391655231</v>
      </c>
      <c r="DM539" s="50">
        <v>19.751098794437091</v>
      </c>
      <c r="DN539" s="50" t="s">
        <v>4949</v>
      </c>
      <c r="DO539" s="50" t="s">
        <v>4949</v>
      </c>
      <c r="DP539" s="50">
        <v>1.5983977695137337</v>
      </c>
      <c r="DQ539" s="50">
        <v>1.6100082751580325</v>
      </c>
      <c r="DR539" s="50">
        <v>1.6252930918489286</v>
      </c>
      <c r="DS539" s="50">
        <v>1.484596558950503</v>
      </c>
      <c r="DT539" s="50" t="s">
        <v>4949</v>
      </c>
      <c r="DU539" s="50" t="s">
        <v>4949</v>
      </c>
      <c r="DV539" s="58" t="s">
        <v>4949</v>
      </c>
      <c r="DW539" s="58" t="s">
        <v>4949</v>
      </c>
      <c r="DX539" s="58" t="s">
        <v>4949</v>
      </c>
      <c r="DY539" s="58" t="s">
        <v>4949</v>
      </c>
      <c r="DZ539" s="58" t="s">
        <v>4949</v>
      </c>
      <c r="EA539" s="58" t="s">
        <v>4949</v>
      </c>
      <c r="EB539" s="60">
        <v>5.831300442939156E-3</v>
      </c>
      <c r="EC539" s="60">
        <v>5.6685846883000136E-2</v>
      </c>
      <c r="ED539" s="60">
        <v>6.191971705078278E-2</v>
      </c>
      <c r="EE539" s="60">
        <v>7.5165264191207462E-2</v>
      </c>
      <c r="EF539" s="60" t="s">
        <v>4949</v>
      </c>
      <c r="EG539" s="60" t="s">
        <v>4949</v>
      </c>
      <c r="EH539" s="60">
        <v>7.4949142301337757E-2</v>
      </c>
      <c r="EI539" s="60">
        <v>9.5577664126691664E-2</v>
      </c>
      <c r="EJ539" s="60">
        <v>8.6790326228407988E-2</v>
      </c>
      <c r="EK539" s="60" t="s">
        <v>4949</v>
      </c>
      <c r="EL539" s="60" t="s">
        <v>4949</v>
      </c>
      <c r="EM539" s="60">
        <v>8.6508591658751417</v>
      </c>
      <c r="EN539" s="60">
        <v>8.2058504061141679E-2</v>
      </c>
      <c r="EO539" s="60">
        <v>0.32895863996427921</v>
      </c>
      <c r="EP539" s="60" t="s">
        <v>4949</v>
      </c>
      <c r="EQ539" s="60" t="s">
        <v>4949</v>
      </c>
    </row>
    <row r="540" spans="1:147" ht="15" thickBot="1">
      <c r="A540" s="17" t="s">
        <v>1366</v>
      </c>
      <c r="B540" s="17" t="s">
        <v>1367</v>
      </c>
      <c r="C540" s="17" t="s">
        <v>1368</v>
      </c>
      <c r="D540" s="17" t="s">
        <v>5740</v>
      </c>
      <c r="E540" s="19" t="s">
        <v>5588</v>
      </c>
      <c r="F540" s="18" t="s">
        <v>4756</v>
      </c>
      <c r="G540" s="18" t="s">
        <v>4757</v>
      </c>
      <c r="H540" s="19" t="s">
        <v>3</v>
      </c>
      <c r="I540" s="18" t="s">
        <v>5726</v>
      </c>
      <c r="J540" s="18">
        <v>90</v>
      </c>
      <c r="K540" s="24">
        <v>1231</v>
      </c>
      <c r="L540" s="24" t="s">
        <v>864</v>
      </c>
      <c r="M540" s="24" t="s">
        <v>864</v>
      </c>
      <c r="N540" s="24">
        <v>23.74</v>
      </c>
      <c r="O540" s="24">
        <v>23.74</v>
      </c>
      <c r="P540" s="25">
        <v>-2.9399999999999999E-2</v>
      </c>
      <c r="Q540" s="25">
        <v>-0.1953</v>
      </c>
      <c r="R540" s="26">
        <v>67.06</v>
      </c>
      <c r="S540" s="26">
        <v>0</v>
      </c>
      <c r="T540" s="26">
        <v>1591.93</v>
      </c>
      <c r="U540" s="26">
        <v>1591.93</v>
      </c>
      <c r="V540" s="26">
        <v>0</v>
      </c>
      <c r="W540" s="26">
        <v>0</v>
      </c>
      <c r="X540" s="50">
        <v>4722.62</v>
      </c>
      <c r="Y540" s="50">
        <v>4059.35</v>
      </c>
      <c r="Z540" s="50" t="s">
        <v>4949</v>
      </c>
      <c r="AA540" s="50" t="s">
        <v>4949</v>
      </c>
      <c r="AB540" s="50" t="s">
        <v>4949</v>
      </c>
      <c r="AC540" s="50" t="s">
        <v>4949</v>
      </c>
      <c r="AD540" s="50">
        <v>2236.92</v>
      </c>
      <c r="AE540" s="50">
        <v>1700.59</v>
      </c>
      <c r="AF540" s="50" t="s">
        <v>4949</v>
      </c>
      <c r="AG540" s="50" t="s">
        <v>4949</v>
      </c>
      <c r="AH540" s="50" t="s">
        <v>4949</v>
      </c>
      <c r="AI540" s="50" t="s">
        <v>4949</v>
      </c>
      <c r="AJ540" s="59">
        <v>2236.92</v>
      </c>
      <c r="AK540" s="59">
        <v>1700.59</v>
      </c>
      <c r="AL540" s="59" t="s">
        <v>4949</v>
      </c>
      <c r="AM540" s="59" t="s">
        <v>4949</v>
      </c>
      <c r="AN540" s="59" t="s">
        <v>4949</v>
      </c>
      <c r="AO540" s="59" t="s">
        <v>4949</v>
      </c>
      <c r="AP540" s="50">
        <v>1591.93</v>
      </c>
      <c r="AQ540" s="50">
        <v>1591.93</v>
      </c>
      <c r="AR540" s="50">
        <v>1591.93</v>
      </c>
      <c r="AS540" s="50">
        <v>1591.93</v>
      </c>
      <c r="AT540" s="50">
        <v>1591.93</v>
      </c>
      <c r="AU540" s="50">
        <v>1591.93</v>
      </c>
      <c r="AV540" s="50">
        <v>4294.9799999999996</v>
      </c>
      <c r="AW540" s="50">
        <v>5995.57</v>
      </c>
      <c r="AX540" s="50" t="s">
        <v>4949</v>
      </c>
      <c r="AY540" s="50" t="s">
        <v>4949</v>
      </c>
      <c r="AZ540" s="50" t="s">
        <v>4949</v>
      </c>
      <c r="BA540" s="50" t="s">
        <v>4949</v>
      </c>
      <c r="BB540" s="59">
        <v>4294.9799999999996</v>
      </c>
      <c r="BC540" s="59">
        <v>5995.57</v>
      </c>
      <c r="BD540" s="59" t="s">
        <v>4949</v>
      </c>
      <c r="BE540" s="59" t="s">
        <v>4949</v>
      </c>
      <c r="BF540" s="59" t="s">
        <v>4949</v>
      </c>
      <c r="BG540" s="59" t="s">
        <v>4949</v>
      </c>
      <c r="BH540" s="50">
        <v>1591.93</v>
      </c>
      <c r="BI540" s="50">
        <v>1591.93</v>
      </c>
      <c r="BJ540" s="50">
        <v>1591.93</v>
      </c>
      <c r="BK540" s="50">
        <v>1591.93</v>
      </c>
      <c r="BL540" s="50">
        <v>1591.93</v>
      </c>
      <c r="BM540" s="50">
        <v>1591.93</v>
      </c>
      <c r="BN540" s="50" t="s">
        <v>4949</v>
      </c>
      <c r="BO540" s="50" t="s">
        <v>4949</v>
      </c>
      <c r="BP540" s="50" t="s">
        <v>4949</v>
      </c>
      <c r="BQ540" s="50" t="s">
        <v>4949</v>
      </c>
      <c r="BR540" s="50" t="s">
        <v>4949</v>
      </c>
      <c r="BS540" s="50" t="s">
        <v>4949</v>
      </c>
      <c r="BT540" s="59" t="s">
        <v>4949</v>
      </c>
      <c r="BU540" s="59" t="s">
        <v>4949</v>
      </c>
      <c r="BV540" s="59" t="s">
        <v>4949</v>
      </c>
      <c r="BW540" s="59" t="s">
        <v>4949</v>
      </c>
      <c r="BX540" s="59" t="s">
        <v>4949</v>
      </c>
      <c r="BY540" s="59" t="s">
        <v>4949</v>
      </c>
      <c r="BZ540" s="50">
        <v>1591.93</v>
      </c>
      <c r="CA540" s="50">
        <v>1591.93</v>
      </c>
      <c r="CB540" s="50">
        <v>1591.93</v>
      </c>
      <c r="CC540" s="50">
        <v>1591.93</v>
      </c>
      <c r="CD540" s="50">
        <v>1591.93</v>
      </c>
      <c r="CE540" s="50">
        <v>1591.93</v>
      </c>
      <c r="CF540" s="50">
        <v>3073.92</v>
      </c>
      <c r="CG540" s="50">
        <v>2274.04</v>
      </c>
      <c r="CH540" s="50" t="s">
        <v>4949</v>
      </c>
      <c r="CI540" s="50" t="s">
        <v>4949</v>
      </c>
      <c r="CJ540" s="50" t="s">
        <v>4949</v>
      </c>
      <c r="CK540" s="50" t="s">
        <v>4949</v>
      </c>
      <c r="CL540" s="50">
        <v>33.356993736951985</v>
      </c>
      <c r="CM540" s="50">
        <v>25.359230539815091</v>
      </c>
      <c r="CN540" s="50" t="s">
        <v>4949</v>
      </c>
      <c r="CO540" s="50" t="s">
        <v>4949</v>
      </c>
      <c r="CP540" s="50" t="s">
        <v>4949</v>
      </c>
      <c r="CQ540" s="50" t="s">
        <v>4949</v>
      </c>
      <c r="CR540" s="50">
        <v>64.046823739934382</v>
      </c>
      <c r="CS540" s="50">
        <v>89.406054279749469</v>
      </c>
      <c r="CT540" s="50" t="s">
        <v>4949</v>
      </c>
      <c r="CU540" s="50" t="s">
        <v>4949</v>
      </c>
      <c r="CV540" s="50" t="s">
        <v>4949</v>
      </c>
      <c r="CW540" s="50" t="s">
        <v>4949</v>
      </c>
      <c r="CX540" s="50" t="s">
        <v>4949</v>
      </c>
      <c r="CY540" s="50" t="s">
        <v>4949</v>
      </c>
      <c r="CZ540" s="50" t="s">
        <v>4949</v>
      </c>
      <c r="DA540" s="50" t="s">
        <v>4949</v>
      </c>
      <c r="DB540" s="50" t="s">
        <v>4949</v>
      </c>
      <c r="DC540" s="50" t="s">
        <v>4949</v>
      </c>
      <c r="DD540" s="50">
        <v>45.838353713092751</v>
      </c>
      <c r="DE540" s="50">
        <v>33.910527885475695</v>
      </c>
      <c r="DF540" s="50" t="s">
        <v>4949</v>
      </c>
      <c r="DG540" s="50" t="s">
        <v>4949</v>
      </c>
      <c r="DH540" s="50" t="s">
        <v>4949</v>
      </c>
      <c r="DI540" s="50" t="s">
        <v>4949</v>
      </c>
      <c r="DJ540" s="50">
        <v>0.71166157037354938</v>
      </c>
      <c r="DK540" s="50">
        <v>0.93610452842836911</v>
      </c>
      <c r="DL540" s="50" t="s">
        <v>4949</v>
      </c>
      <c r="DM540" s="50" t="s">
        <v>4949</v>
      </c>
      <c r="DN540" s="50" t="s">
        <v>4949</v>
      </c>
      <c r="DO540" s="50" t="s">
        <v>4949</v>
      </c>
      <c r="DP540" s="50">
        <v>0.37064899021648534</v>
      </c>
      <c r="DQ540" s="50">
        <v>0.2655177072405126</v>
      </c>
      <c r="DR540" s="50" t="s">
        <v>4949</v>
      </c>
      <c r="DS540" s="50" t="s">
        <v>4949</v>
      </c>
      <c r="DT540" s="50" t="s">
        <v>4949</v>
      </c>
      <c r="DU540" s="50" t="s">
        <v>4949</v>
      </c>
      <c r="DV540" s="58" t="s">
        <v>4949</v>
      </c>
      <c r="DW540" s="58" t="s">
        <v>4949</v>
      </c>
      <c r="DX540" s="58" t="s">
        <v>4949</v>
      </c>
      <c r="DY540" s="58" t="s">
        <v>4949</v>
      </c>
      <c r="DZ540" s="58" t="s">
        <v>4949</v>
      </c>
      <c r="EA540" s="58" t="s">
        <v>4949</v>
      </c>
      <c r="EB540" s="60">
        <v>0.52082198287302861</v>
      </c>
      <c r="EC540" s="60">
        <v>0.28364108833688872</v>
      </c>
      <c r="ED540" s="60" t="s">
        <v>4949</v>
      </c>
      <c r="EE540" s="60" t="s">
        <v>4949</v>
      </c>
      <c r="EF540" s="60" t="s">
        <v>4949</v>
      </c>
      <c r="EG540" s="60" t="s">
        <v>4949</v>
      </c>
      <c r="EH540" s="60">
        <v>-0.14044534601555914</v>
      </c>
      <c r="EI540" s="60"/>
      <c r="EJ540" s="60" t="s">
        <v>4949</v>
      </c>
      <c r="EK540" s="60" t="s">
        <v>4949</v>
      </c>
      <c r="EL540" s="60" t="s">
        <v>4949</v>
      </c>
      <c r="EM540" s="60">
        <v>-0.23976270943976541</v>
      </c>
      <c r="EN540" s="60"/>
      <c r="EO540" s="60" t="s">
        <v>4949</v>
      </c>
      <c r="EP540" s="60" t="s">
        <v>4949</v>
      </c>
      <c r="EQ540" s="60" t="s">
        <v>4949</v>
      </c>
    </row>
    <row r="541" spans="1:147" ht="15" thickBot="1">
      <c r="A541" s="17" t="s">
        <v>3762</v>
      </c>
      <c r="B541" s="17" t="s">
        <v>3763</v>
      </c>
      <c r="C541" s="17" t="s">
        <v>3764</v>
      </c>
      <c r="D541" s="17" t="s">
        <v>5750</v>
      </c>
      <c r="E541" s="19" t="s">
        <v>5588</v>
      </c>
      <c r="F541" s="18" t="s">
        <v>3031</v>
      </c>
      <c r="G541" s="18" t="s">
        <v>2030</v>
      </c>
      <c r="H541" s="19" t="s">
        <v>3</v>
      </c>
      <c r="I541" s="18" t="s">
        <v>5726</v>
      </c>
      <c r="J541" s="18">
        <v>4.1100000000000003</v>
      </c>
      <c r="K541" s="24">
        <v>1231</v>
      </c>
      <c r="L541" s="24" t="s">
        <v>864</v>
      </c>
      <c r="M541" s="24" t="s">
        <v>4</v>
      </c>
      <c r="N541" s="24">
        <v>1.67</v>
      </c>
      <c r="O541" s="24">
        <v>1.67</v>
      </c>
      <c r="P541" s="25">
        <v>-0.1164</v>
      </c>
      <c r="Q541" s="25">
        <v>-2.9100000000000001E-2</v>
      </c>
      <c r="R541" s="26">
        <v>356.75</v>
      </c>
      <c r="S541" s="26">
        <v>96.95</v>
      </c>
      <c r="T541" s="26">
        <v>595.77</v>
      </c>
      <c r="U541" s="26">
        <v>595.77</v>
      </c>
      <c r="V541" s="26">
        <v>161.91</v>
      </c>
      <c r="W541" s="26">
        <v>161.91</v>
      </c>
      <c r="X541" s="50">
        <v>3557.1</v>
      </c>
      <c r="Y541" s="50">
        <v>4699.6000000000004</v>
      </c>
      <c r="Z541" s="50">
        <v>5561.3</v>
      </c>
      <c r="AA541" s="50">
        <v>6725.99</v>
      </c>
      <c r="AB541" s="50">
        <v>8157.99</v>
      </c>
      <c r="AC541" s="50" t="s">
        <v>4949</v>
      </c>
      <c r="AD541" s="50">
        <v>-815.5</v>
      </c>
      <c r="AE541" s="50">
        <v>-807.9</v>
      </c>
      <c r="AF541" s="50">
        <v>-853</v>
      </c>
      <c r="AG541" s="50">
        <v>7.3</v>
      </c>
      <c r="AH541" s="50">
        <v>259.10000000000002</v>
      </c>
      <c r="AI541" s="50" t="s">
        <v>4949</v>
      </c>
      <c r="AJ541" s="59">
        <v>-118.35994194484761</v>
      </c>
      <c r="AK541" s="59">
        <v>-117.25689404934688</v>
      </c>
      <c r="AL541" s="59">
        <v>-123.80261248185776</v>
      </c>
      <c r="AM541" s="59">
        <v>1.0595065312046443</v>
      </c>
      <c r="AN541" s="59">
        <v>37.605224963715536</v>
      </c>
      <c r="AO541" s="59" t="s">
        <v>5557</v>
      </c>
      <c r="AP541" s="50">
        <v>595.77</v>
      </c>
      <c r="AQ541" s="50">
        <v>595.77</v>
      </c>
      <c r="AR541" s="50">
        <v>595.77</v>
      </c>
      <c r="AS541" s="50">
        <v>595.77</v>
      </c>
      <c r="AT541" s="50">
        <v>595.77</v>
      </c>
      <c r="AU541" s="50">
        <v>595.77</v>
      </c>
      <c r="AV541" s="50">
        <v>-34.46</v>
      </c>
      <c r="AW541" s="50">
        <v>-834.46</v>
      </c>
      <c r="AX541" s="50">
        <v>-1744.8</v>
      </c>
      <c r="AY541" s="50">
        <v>-1903.07</v>
      </c>
      <c r="AZ541" s="50">
        <v>-1844.78</v>
      </c>
      <c r="BA541" s="50" t="s">
        <v>4949</v>
      </c>
      <c r="BB541" s="59">
        <v>-5.00145137880987</v>
      </c>
      <c r="BC541" s="59">
        <v>-121.11175616835995</v>
      </c>
      <c r="BD541" s="59">
        <v>-253.2365747460087</v>
      </c>
      <c r="BE541" s="59">
        <v>-276.20754716981133</v>
      </c>
      <c r="BF541" s="59">
        <v>-267.74746008708274</v>
      </c>
      <c r="BG541" s="59" t="s">
        <v>5557</v>
      </c>
      <c r="BH541" s="50">
        <v>595.77</v>
      </c>
      <c r="BI541" s="50">
        <v>595.77</v>
      </c>
      <c r="BJ541" s="50">
        <v>595.77</v>
      </c>
      <c r="BK541" s="50">
        <v>595.77</v>
      </c>
      <c r="BL541" s="50">
        <v>595.77</v>
      </c>
      <c r="BM541" s="50">
        <v>595.77</v>
      </c>
      <c r="BN541" s="50" t="s">
        <v>4949</v>
      </c>
      <c r="BO541" s="50" t="s">
        <v>4949</v>
      </c>
      <c r="BP541" s="50" t="s">
        <v>4949</v>
      </c>
      <c r="BQ541" s="50" t="s">
        <v>4949</v>
      </c>
      <c r="BR541" s="50" t="s">
        <v>4949</v>
      </c>
      <c r="BS541" s="50" t="s">
        <v>4949</v>
      </c>
      <c r="BT541" s="59" t="s">
        <v>5557</v>
      </c>
      <c r="BU541" s="59" t="s">
        <v>5557</v>
      </c>
      <c r="BV541" s="59" t="s">
        <v>5557</v>
      </c>
      <c r="BW541" s="59" t="s">
        <v>5557</v>
      </c>
      <c r="BX541" s="59" t="s">
        <v>5557</v>
      </c>
      <c r="BY541" s="59" t="s">
        <v>5557</v>
      </c>
      <c r="BZ541" s="50">
        <v>595.77</v>
      </c>
      <c r="CA541" s="50">
        <v>595.77</v>
      </c>
      <c r="CB541" s="50">
        <v>595.77</v>
      </c>
      <c r="CC541" s="50">
        <v>595.77</v>
      </c>
      <c r="CD541" s="50">
        <v>595.77</v>
      </c>
      <c r="CE541" s="50">
        <v>595.77</v>
      </c>
      <c r="CF541" s="50">
        <v>-405.77</v>
      </c>
      <c r="CG541" s="50">
        <v>-1243.4100000000001</v>
      </c>
      <c r="CH541" s="50">
        <v>17.5</v>
      </c>
      <c r="CI541" s="50">
        <v>-134.87</v>
      </c>
      <c r="CJ541" s="50">
        <v>472.66</v>
      </c>
      <c r="CK541" s="50" t="s">
        <v>4949</v>
      </c>
      <c r="CL541" s="50">
        <v>-2.2859145059565522</v>
      </c>
      <c r="CM541" s="50">
        <v>-2.2646110721793971</v>
      </c>
      <c r="CN541" s="50">
        <v>-2.3910301331464612</v>
      </c>
      <c r="CO541" s="50">
        <v>2.0462508759635598E-2</v>
      </c>
      <c r="CP541" s="50">
        <v>0.72627890679747731</v>
      </c>
      <c r="CQ541" s="50" t="s">
        <v>4949</v>
      </c>
      <c r="CR541" s="50">
        <v>-9.6594253679046949E-2</v>
      </c>
      <c r="CS541" s="50">
        <v>-2.3390609670637703</v>
      </c>
      <c r="CT541" s="50">
        <v>-4.8908199018920815</v>
      </c>
      <c r="CU541" s="50">
        <v>-5.3344639103013316</v>
      </c>
      <c r="CV541" s="50">
        <v>-5.1710721793973367</v>
      </c>
      <c r="CW541" s="50" t="s">
        <v>4949</v>
      </c>
      <c r="CX541" s="50" t="s">
        <v>4949</v>
      </c>
      <c r="CY541" s="50" t="s">
        <v>4949</v>
      </c>
      <c r="CZ541" s="50" t="s">
        <v>4949</v>
      </c>
      <c r="DA541" s="50" t="s">
        <v>4949</v>
      </c>
      <c r="DB541" s="50" t="s">
        <v>4949</v>
      </c>
      <c r="DC541" s="50" t="s">
        <v>4949</v>
      </c>
      <c r="DD541" s="50">
        <v>-1.1374071478626488</v>
      </c>
      <c r="DE541" s="50">
        <v>-3.4853819201121237</v>
      </c>
      <c r="DF541" s="50">
        <v>4.9053959355290819E-2</v>
      </c>
      <c r="DG541" s="50">
        <v>-0.37805185704274702</v>
      </c>
      <c r="DH541" s="50">
        <v>1.3249053959355293</v>
      </c>
      <c r="DI541" s="50" t="s">
        <v>4949</v>
      </c>
      <c r="DJ541" s="50">
        <v>-5.0666339668914775</v>
      </c>
      <c r="DK541" s="50">
        <v>-5.114296323802451</v>
      </c>
      <c r="DL541" s="50">
        <v>-4.8438921453692849</v>
      </c>
      <c r="DM541" s="50">
        <v>566.00547945205483</v>
      </c>
      <c r="DN541" s="50">
        <v>15.946893091470473</v>
      </c>
      <c r="DO541" s="50" t="s">
        <v>4949</v>
      </c>
      <c r="DP541" s="50">
        <v>-119.90249564712711</v>
      </c>
      <c r="DQ541" s="50">
        <v>-4.9515135536754311</v>
      </c>
      <c r="DR541" s="50">
        <v>-2.3680880330123797</v>
      </c>
      <c r="DS541" s="50">
        <v>-2.1711445191191077</v>
      </c>
      <c r="DT541" s="50">
        <v>-2.2397467448693069</v>
      </c>
      <c r="DU541" s="50" t="s">
        <v>4949</v>
      </c>
      <c r="DV541" s="58" t="s">
        <v>4949</v>
      </c>
      <c r="DW541" s="58" t="s">
        <v>4949</v>
      </c>
      <c r="DX541" s="58" t="s">
        <v>4949</v>
      </c>
      <c r="DY541" s="58" t="s">
        <v>4949</v>
      </c>
      <c r="DZ541" s="58" t="s">
        <v>4949</v>
      </c>
      <c r="EA541" s="58" t="s">
        <v>4949</v>
      </c>
      <c r="EB541" s="60">
        <v>23.665118978525825</v>
      </c>
      <c r="EC541" s="60">
        <v>0.96817103276370342</v>
      </c>
      <c r="ED541" s="60">
        <v>0.48888124713434206</v>
      </c>
      <c r="EE541" s="60">
        <v>-3.8359072446100249E-3</v>
      </c>
      <c r="EF541" s="60">
        <v>-0.1404503518034671</v>
      </c>
      <c r="EG541" s="60" t="s">
        <v>4949</v>
      </c>
      <c r="EH541" s="60">
        <v>0.32118860869809684</v>
      </c>
      <c r="EI541" s="60">
        <v>0.18335603030045111</v>
      </c>
      <c r="EJ541" s="60">
        <v>0.20942765180803047</v>
      </c>
      <c r="EK541" s="60">
        <v>0.21290546075744987</v>
      </c>
      <c r="EL541" s="60" t="s">
        <v>4949</v>
      </c>
      <c r="EM541" s="60">
        <v>-9.3194359288779616E-3</v>
      </c>
      <c r="EN541" s="60">
        <v>5.582374056195083E-2</v>
      </c>
      <c r="EO541" s="60">
        <v>-1.0085580304806565</v>
      </c>
      <c r="EP541" s="60">
        <v>34.493150684931514</v>
      </c>
      <c r="EQ541" s="60" t="s">
        <v>4949</v>
      </c>
    </row>
    <row r="542" spans="1:147" ht="15" thickBot="1">
      <c r="A542" s="17" t="s">
        <v>1369</v>
      </c>
      <c r="B542" s="17" t="s">
        <v>1370</v>
      </c>
      <c r="C542" s="17" t="s">
        <v>1371</v>
      </c>
      <c r="D542" s="17" t="s">
        <v>5758</v>
      </c>
      <c r="E542" s="19" t="s">
        <v>5588</v>
      </c>
      <c r="F542" s="18" t="s">
        <v>3000</v>
      </c>
      <c r="G542" s="18" t="s">
        <v>714</v>
      </c>
      <c r="H542" s="19" t="s">
        <v>3</v>
      </c>
      <c r="I542" s="18" t="s">
        <v>5726</v>
      </c>
      <c r="J542" s="18">
        <v>69</v>
      </c>
      <c r="K542" s="24" t="s">
        <v>2194</v>
      </c>
      <c r="L542" s="24" t="s">
        <v>864</v>
      </c>
      <c r="M542" s="24" t="s">
        <v>864</v>
      </c>
      <c r="N542" s="24">
        <v>62.72</v>
      </c>
      <c r="O542" s="24">
        <v>62.72</v>
      </c>
      <c r="P542" s="25">
        <v>1.03E-2</v>
      </c>
      <c r="Q542" s="25">
        <v>0.13970000000000002</v>
      </c>
      <c r="R542" s="26">
        <v>159.15</v>
      </c>
      <c r="S542" s="26">
        <v>0</v>
      </c>
      <c r="T542" s="26">
        <v>9981.6200000000008</v>
      </c>
      <c r="U542" s="26">
        <v>9981.6200000000008</v>
      </c>
      <c r="V542" s="26">
        <v>0</v>
      </c>
      <c r="W542" s="26">
        <v>0</v>
      </c>
      <c r="X542" s="50">
        <v>2997.76</v>
      </c>
      <c r="Y542" s="50">
        <v>4313.59</v>
      </c>
      <c r="Z542" s="50">
        <v>4900.26</v>
      </c>
      <c r="AA542" s="50">
        <v>5478.34</v>
      </c>
      <c r="AB542" s="50">
        <v>6140.03</v>
      </c>
      <c r="AC542" s="50" t="s">
        <v>4949</v>
      </c>
      <c r="AD542" s="50">
        <v>258.91000000000003</v>
      </c>
      <c r="AE542" s="50">
        <v>463.96</v>
      </c>
      <c r="AF542" s="50">
        <v>517.07000000000005</v>
      </c>
      <c r="AG542" s="50">
        <v>601.36</v>
      </c>
      <c r="AH542" s="50">
        <v>724.99</v>
      </c>
      <c r="AI542" s="50" t="s">
        <v>4949</v>
      </c>
      <c r="AJ542" s="59">
        <v>258.91000000000003</v>
      </c>
      <c r="AK542" s="59">
        <v>463.96</v>
      </c>
      <c r="AL542" s="59">
        <v>517.07000000000005</v>
      </c>
      <c r="AM542" s="59">
        <v>601.36</v>
      </c>
      <c r="AN542" s="59">
        <v>724.99</v>
      </c>
      <c r="AO542" s="59" t="s">
        <v>4949</v>
      </c>
      <c r="AP542" s="50">
        <v>9981.6200000000008</v>
      </c>
      <c r="AQ542" s="50">
        <v>9981.6200000000008</v>
      </c>
      <c r="AR542" s="50">
        <v>9981.6200000000008</v>
      </c>
      <c r="AS542" s="50">
        <v>9981.6200000000008</v>
      </c>
      <c r="AT542" s="50">
        <v>9981.6200000000008</v>
      </c>
      <c r="AU542" s="50">
        <v>9981.6200000000008</v>
      </c>
      <c r="AV542" s="50">
        <v>3604.35</v>
      </c>
      <c r="AW542" s="50">
        <v>3953.35</v>
      </c>
      <c r="AX542" s="50">
        <v>3842.6</v>
      </c>
      <c r="AY542" s="50">
        <v>4404.8500000000004</v>
      </c>
      <c r="AZ542" s="50">
        <v>4775.1000000000004</v>
      </c>
      <c r="BA542" s="50" t="s">
        <v>4949</v>
      </c>
      <c r="BB542" s="59">
        <v>3604.35</v>
      </c>
      <c r="BC542" s="59">
        <v>3953.35</v>
      </c>
      <c r="BD542" s="59">
        <v>3842.6</v>
      </c>
      <c r="BE542" s="59">
        <v>4404.8500000000004</v>
      </c>
      <c r="BF542" s="59">
        <v>4775.1000000000004</v>
      </c>
      <c r="BG542" s="59" t="s">
        <v>4949</v>
      </c>
      <c r="BH542" s="50">
        <v>9981.6200000000008</v>
      </c>
      <c r="BI542" s="50">
        <v>9981.6200000000008</v>
      </c>
      <c r="BJ542" s="50">
        <v>9981.6200000000008</v>
      </c>
      <c r="BK542" s="50">
        <v>9981.6200000000008</v>
      </c>
      <c r="BL542" s="50">
        <v>9981.6200000000008</v>
      </c>
      <c r="BM542" s="50">
        <v>9981.6200000000008</v>
      </c>
      <c r="BN542" s="50" t="s">
        <v>4949</v>
      </c>
      <c r="BO542" s="50" t="s">
        <v>4949</v>
      </c>
      <c r="BP542" s="50" t="s">
        <v>4949</v>
      </c>
      <c r="BQ542" s="50">
        <v>185.86</v>
      </c>
      <c r="BR542" s="50">
        <v>247.54</v>
      </c>
      <c r="BS542" s="50" t="s">
        <v>4949</v>
      </c>
      <c r="BT542" s="59" t="s">
        <v>4949</v>
      </c>
      <c r="BU542" s="59" t="s">
        <v>4949</v>
      </c>
      <c r="BV542" s="59" t="s">
        <v>4949</v>
      </c>
      <c r="BW542" s="59">
        <v>185.86</v>
      </c>
      <c r="BX542" s="59">
        <v>247.54</v>
      </c>
      <c r="BY542" s="59" t="s">
        <v>4949</v>
      </c>
      <c r="BZ542" s="50">
        <v>9981.6200000000008</v>
      </c>
      <c r="CA542" s="50">
        <v>9981.6200000000008</v>
      </c>
      <c r="CB542" s="50">
        <v>9981.6200000000008</v>
      </c>
      <c r="CC542" s="50">
        <v>9981.6200000000008</v>
      </c>
      <c r="CD542" s="50">
        <v>9981.6200000000008</v>
      </c>
      <c r="CE542" s="50">
        <v>9981.6200000000008</v>
      </c>
      <c r="CF542" s="50">
        <v>971.01</v>
      </c>
      <c r="CG542" s="50">
        <v>1122.6400000000001</v>
      </c>
      <c r="CH542" s="50">
        <v>896.59</v>
      </c>
      <c r="CI542" s="50">
        <v>727.28</v>
      </c>
      <c r="CJ542" s="50">
        <v>1126.24</v>
      </c>
      <c r="CK542" s="50" t="s">
        <v>4949</v>
      </c>
      <c r="CL542" s="50">
        <v>1.6268300345585927</v>
      </c>
      <c r="CM542" s="50">
        <v>2.9152371976123153</v>
      </c>
      <c r="CN542" s="50">
        <v>3.2489475337731704</v>
      </c>
      <c r="CO542" s="50">
        <v>3.7785736726358778</v>
      </c>
      <c r="CP542" s="50">
        <v>4.5553879987433241</v>
      </c>
      <c r="CQ542" s="50" t="s">
        <v>4949</v>
      </c>
      <c r="CR542" s="50">
        <v>22.647502356267669</v>
      </c>
      <c r="CS542" s="50">
        <v>24.840402136349354</v>
      </c>
      <c r="CT542" s="50">
        <v>24.144517750549795</v>
      </c>
      <c r="CU542" s="50">
        <v>27.677348413446435</v>
      </c>
      <c r="CV542" s="50">
        <v>30.003770028275213</v>
      </c>
      <c r="CW542" s="50" t="s">
        <v>4949</v>
      </c>
      <c r="CX542" s="50" t="s">
        <v>4949</v>
      </c>
      <c r="CY542" s="50" t="s">
        <v>4949</v>
      </c>
      <c r="CZ542" s="50" t="s">
        <v>4949</v>
      </c>
      <c r="DA542" s="50">
        <v>1.1678290920515237</v>
      </c>
      <c r="DB542" s="50">
        <v>1.5553879987433239</v>
      </c>
      <c r="DC542" s="50" t="s">
        <v>4949</v>
      </c>
      <c r="DD542" s="50">
        <v>6.1012252591894436</v>
      </c>
      <c r="DE542" s="50">
        <v>7.0539742381401194</v>
      </c>
      <c r="DF542" s="50">
        <v>5.6336160854539745</v>
      </c>
      <c r="DG542" s="50">
        <v>4.5697769399937167</v>
      </c>
      <c r="DH542" s="50">
        <v>7.0765944077913918</v>
      </c>
      <c r="DI542" s="50" t="s">
        <v>4949</v>
      </c>
      <c r="DJ542" s="50">
        <v>38.552469970259935</v>
      </c>
      <c r="DK542" s="50">
        <v>21.513966721269078</v>
      </c>
      <c r="DL542" s="50">
        <v>19.304194789873712</v>
      </c>
      <c r="DM542" s="50">
        <v>16.598410270054544</v>
      </c>
      <c r="DN542" s="50">
        <v>13.767941626781059</v>
      </c>
      <c r="DO542" s="50" t="s">
        <v>4949</v>
      </c>
      <c r="DP542" s="50">
        <v>2.7693259533619101</v>
      </c>
      <c r="DQ542" s="50">
        <v>2.5248510756700018</v>
      </c>
      <c r="DR542" s="50">
        <v>2.5976214021756103</v>
      </c>
      <c r="DS542" s="50">
        <v>2.2660521924696639</v>
      </c>
      <c r="DT542" s="50">
        <v>2.090347846118406</v>
      </c>
      <c r="DU542" s="50" t="s">
        <v>4949</v>
      </c>
      <c r="DV542" s="58" t="s">
        <v>4949</v>
      </c>
      <c r="DW542" s="58" t="s">
        <v>4949</v>
      </c>
      <c r="DX542" s="58" t="s">
        <v>4949</v>
      </c>
      <c r="DY542" s="58">
        <v>1.8620223971659911E-2</v>
      </c>
      <c r="DZ542" s="58">
        <v>2.4799581631037845E-2</v>
      </c>
      <c r="EA542" s="58" t="s">
        <v>4949</v>
      </c>
      <c r="EB542" s="60">
        <v>7.1832646663059926E-2</v>
      </c>
      <c r="EC542" s="60">
        <v>0.11735869578964675</v>
      </c>
      <c r="ED542" s="60">
        <v>0.13456253578306357</v>
      </c>
      <c r="EE542" s="60">
        <v>0.1365222425281224</v>
      </c>
      <c r="EF542" s="60">
        <v>0.15182718686519653</v>
      </c>
      <c r="EG542" s="60" t="s">
        <v>4949</v>
      </c>
      <c r="EH542" s="60">
        <v>0.43893774017933396</v>
      </c>
      <c r="EI542" s="60">
        <v>0.13600504452208018</v>
      </c>
      <c r="EJ542" s="60">
        <v>0.11796925061119201</v>
      </c>
      <c r="EK542" s="60">
        <v>0.12078293789724626</v>
      </c>
      <c r="EL542" s="60" t="s">
        <v>4949</v>
      </c>
      <c r="EM542" s="60">
        <v>0.79197404503495394</v>
      </c>
      <c r="EN542" s="60">
        <v>0.11447107509268051</v>
      </c>
      <c r="EO542" s="60">
        <v>0.16301467886359666</v>
      </c>
      <c r="EP542" s="60">
        <v>0.20558400957828926</v>
      </c>
      <c r="EQ542" s="60" t="s">
        <v>4949</v>
      </c>
    </row>
    <row r="543" spans="1:147" ht="15" thickBot="1">
      <c r="A543" s="17" t="s">
        <v>4900</v>
      </c>
      <c r="B543" s="17" t="s">
        <v>4901</v>
      </c>
      <c r="C543" s="17" t="s">
        <v>4902</v>
      </c>
      <c r="D543" s="17" t="s">
        <v>5742</v>
      </c>
      <c r="E543" s="19" t="s">
        <v>5588</v>
      </c>
      <c r="F543" s="18" t="s">
        <v>3039</v>
      </c>
      <c r="G543" s="18" t="s">
        <v>2220</v>
      </c>
      <c r="H543" s="19" t="s">
        <v>3</v>
      </c>
      <c r="I543" s="18" t="s">
        <v>5726</v>
      </c>
      <c r="J543" s="18">
        <v>20.25</v>
      </c>
      <c r="K543" s="24">
        <v>1231</v>
      </c>
      <c r="L543" s="24" t="s">
        <v>864</v>
      </c>
      <c r="M543" s="24" t="s">
        <v>4</v>
      </c>
      <c r="N543" s="24">
        <v>11.92</v>
      </c>
      <c r="O543" s="24">
        <v>11.92</v>
      </c>
      <c r="P543" s="25">
        <v>-4.0300000000000002E-2</v>
      </c>
      <c r="Q543" s="25">
        <v>-9.5600000000000004E-2</v>
      </c>
      <c r="R543" s="26">
        <v>71.98</v>
      </c>
      <c r="S543" s="26">
        <v>0</v>
      </c>
      <c r="T543" s="26">
        <v>858.06</v>
      </c>
      <c r="U543" s="26">
        <v>858.06</v>
      </c>
      <c r="V543" s="26">
        <v>0</v>
      </c>
      <c r="W543" s="26">
        <v>0</v>
      </c>
      <c r="X543" s="50">
        <v>44.32</v>
      </c>
      <c r="Y543" s="50">
        <v>117.43</v>
      </c>
      <c r="Z543" s="50">
        <v>456.15</v>
      </c>
      <c r="AA543" s="50">
        <v>513.01</v>
      </c>
      <c r="AB543" s="50">
        <v>631.20000000000005</v>
      </c>
      <c r="AC543" s="50">
        <v>715.18</v>
      </c>
      <c r="AD543" s="50">
        <v>-205.06</v>
      </c>
      <c r="AE543" s="50">
        <v>-138.19</v>
      </c>
      <c r="AF543" s="50">
        <v>43.35</v>
      </c>
      <c r="AG543" s="50">
        <v>91.68</v>
      </c>
      <c r="AH543" s="50">
        <v>184.63</v>
      </c>
      <c r="AI543" s="50">
        <v>252.04</v>
      </c>
      <c r="AJ543" s="59">
        <v>-29.761973875181425</v>
      </c>
      <c r="AK543" s="59">
        <v>-20.056603773584907</v>
      </c>
      <c r="AL543" s="59">
        <v>6.2917271407837454</v>
      </c>
      <c r="AM543" s="59">
        <v>13.30624092888244</v>
      </c>
      <c r="AN543" s="59">
        <v>26.796806966618288</v>
      </c>
      <c r="AO543" s="59">
        <v>36.580551523947754</v>
      </c>
      <c r="AP543" s="50">
        <v>858.06</v>
      </c>
      <c r="AQ543" s="50">
        <v>858.06</v>
      </c>
      <c r="AR543" s="50">
        <v>858.06</v>
      </c>
      <c r="AS543" s="50">
        <v>858.06</v>
      </c>
      <c r="AT543" s="50">
        <v>858.06</v>
      </c>
      <c r="AU543" s="50">
        <v>858.06</v>
      </c>
      <c r="AV543" s="50">
        <v>124.68</v>
      </c>
      <c r="AW543" s="50">
        <v>214.22</v>
      </c>
      <c r="AX543" s="50">
        <v>955.81</v>
      </c>
      <c r="AY543" s="50">
        <v>759.74</v>
      </c>
      <c r="AZ543" s="50">
        <v>642.23</v>
      </c>
      <c r="BA543" s="50">
        <v>577.04999999999995</v>
      </c>
      <c r="BB543" s="59">
        <v>18.095791001451381</v>
      </c>
      <c r="BC543" s="59">
        <v>31.091436865021773</v>
      </c>
      <c r="BD543" s="59">
        <v>138.72423802612482</v>
      </c>
      <c r="BE543" s="59">
        <v>110.26705370101597</v>
      </c>
      <c r="BF543" s="59">
        <v>93.211901306240932</v>
      </c>
      <c r="BG543" s="59">
        <v>83.751814223512341</v>
      </c>
      <c r="BH543" s="50">
        <v>858.06</v>
      </c>
      <c r="BI543" s="50">
        <v>858.06</v>
      </c>
      <c r="BJ543" s="50">
        <v>858.06</v>
      </c>
      <c r="BK543" s="50">
        <v>858.06</v>
      </c>
      <c r="BL543" s="50">
        <v>858.06</v>
      </c>
      <c r="BM543" s="50">
        <v>858.06</v>
      </c>
      <c r="BN543" s="50" t="s">
        <v>4949</v>
      </c>
      <c r="BO543" s="50" t="s">
        <v>4949</v>
      </c>
      <c r="BP543" s="50" t="s">
        <v>4949</v>
      </c>
      <c r="BQ543" s="50" t="s">
        <v>4949</v>
      </c>
      <c r="BR543" s="50" t="s">
        <v>4949</v>
      </c>
      <c r="BS543" s="50" t="s">
        <v>4949</v>
      </c>
      <c r="BT543" s="59" t="s">
        <v>5557</v>
      </c>
      <c r="BU543" s="59" t="s">
        <v>5557</v>
      </c>
      <c r="BV543" s="59" t="s">
        <v>5557</v>
      </c>
      <c r="BW543" s="59" t="s">
        <v>5557</v>
      </c>
      <c r="BX543" s="59" t="s">
        <v>5557</v>
      </c>
      <c r="BY543" s="59" t="s">
        <v>5557</v>
      </c>
      <c r="BZ543" s="50">
        <v>858.06</v>
      </c>
      <c r="CA543" s="50">
        <v>858.06</v>
      </c>
      <c r="CB543" s="50">
        <v>858.06</v>
      </c>
      <c r="CC543" s="50">
        <v>858.06</v>
      </c>
      <c r="CD543" s="50">
        <v>858.06</v>
      </c>
      <c r="CE543" s="50">
        <v>858.06</v>
      </c>
      <c r="CF543" s="50">
        <v>-173.46</v>
      </c>
      <c r="CG543" s="50">
        <v>-88.41</v>
      </c>
      <c r="CH543" s="50">
        <v>157.96</v>
      </c>
      <c r="CI543" s="50">
        <v>-119.74</v>
      </c>
      <c r="CJ543" s="50">
        <v>-101.98</v>
      </c>
      <c r="CK543" s="50">
        <v>-49.26</v>
      </c>
      <c r="CL543" s="50">
        <v>-2.8488469019171991</v>
      </c>
      <c r="CM543" s="50">
        <v>-1.9198388441233674</v>
      </c>
      <c r="CN543" s="50">
        <v>0.60225062517365935</v>
      </c>
      <c r="CO543" s="50">
        <v>1.2736871353153654</v>
      </c>
      <c r="CP543" s="50">
        <v>2.5650180605723811</v>
      </c>
      <c r="CQ543" s="50">
        <v>3.5015282022784104</v>
      </c>
      <c r="CR543" s="50">
        <v>1.7321478188385662</v>
      </c>
      <c r="CS543" s="50">
        <v>2.9761044734648512</v>
      </c>
      <c r="CT543" s="50">
        <v>13.278827452070018</v>
      </c>
      <c r="CU543" s="50">
        <v>10.554876354542928</v>
      </c>
      <c r="CV543" s="50">
        <v>8.9223395387607667</v>
      </c>
      <c r="CW543" s="50">
        <v>8.0168102250625157</v>
      </c>
      <c r="CX543" s="50" t="s">
        <v>4949</v>
      </c>
      <c r="CY543" s="50" t="s">
        <v>4949</v>
      </c>
      <c r="CZ543" s="50" t="s">
        <v>4949</v>
      </c>
      <c r="DA543" s="50" t="s">
        <v>4949</v>
      </c>
      <c r="DB543" s="50" t="s">
        <v>4949</v>
      </c>
      <c r="DC543" s="50" t="s">
        <v>4949</v>
      </c>
      <c r="DD543" s="50">
        <v>-2.4098360655737703</v>
      </c>
      <c r="DE543" s="50">
        <v>-1.2282578494026117</v>
      </c>
      <c r="DF543" s="50">
        <v>2.1944984717977216</v>
      </c>
      <c r="DG543" s="50">
        <v>-1.6635176437899415</v>
      </c>
      <c r="DH543" s="50">
        <v>-1.4167824395665463</v>
      </c>
      <c r="DI543" s="50">
        <v>-0.68435676576826887</v>
      </c>
      <c r="DJ543" s="50">
        <v>-29.020286745342826</v>
      </c>
      <c r="DK543" s="50">
        <v>-43.063173891019609</v>
      </c>
      <c r="DL543" s="50">
        <v>137.27566320645903</v>
      </c>
      <c r="DM543" s="50">
        <v>64.90946771378708</v>
      </c>
      <c r="DN543" s="50">
        <v>32.23149000704111</v>
      </c>
      <c r="DO543" s="50">
        <v>23.610934772258371</v>
      </c>
      <c r="DP543" s="50">
        <v>47.729387231312153</v>
      </c>
      <c r="DQ543" s="50">
        <v>27.779385678274668</v>
      </c>
      <c r="DR543" s="50">
        <v>6.2260281855180422</v>
      </c>
      <c r="DS543" s="50">
        <v>7.8328112248927262</v>
      </c>
      <c r="DT543" s="50">
        <v>9.2659950485028713</v>
      </c>
      <c r="DU543" s="50">
        <v>10.312624555931029</v>
      </c>
      <c r="DV543" s="58" t="s">
        <v>4949</v>
      </c>
      <c r="DW543" s="58" t="s">
        <v>4949</v>
      </c>
      <c r="DX543" s="58" t="s">
        <v>4949</v>
      </c>
      <c r="DY543" s="58" t="s">
        <v>4949</v>
      </c>
      <c r="DZ543" s="58" t="s">
        <v>4949</v>
      </c>
      <c r="EA543" s="58" t="s">
        <v>4949</v>
      </c>
      <c r="EB543" s="60">
        <v>-1.6446904074430542</v>
      </c>
      <c r="EC543" s="60">
        <v>-0.64508449257772382</v>
      </c>
      <c r="ED543" s="60">
        <v>4.5354202194996918E-2</v>
      </c>
      <c r="EE543" s="60">
        <v>0.12067286176849976</v>
      </c>
      <c r="EF543" s="60">
        <v>0.28748267754542761</v>
      </c>
      <c r="EG543" s="60">
        <v>0.43677324321982497</v>
      </c>
      <c r="EH543" s="60">
        <v>1.6495938628158848</v>
      </c>
      <c r="EI543" s="60">
        <v>2.8844417951119814</v>
      </c>
      <c r="EJ543" s="60">
        <v>0.12465197851583909</v>
      </c>
      <c r="EK543" s="60">
        <v>0.23038537260482261</v>
      </c>
      <c r="EL543" s="60">
        <v>0.13304816223067162</v>
      </c>
      <c r="EM543" s="60">
        <v>-0.32609967814298257</v>
      </c>
      <c r="EN543" s="60">
        <v>-1.3136985310080325</v>
      </c>
      <c r="EO543" s="60">
        <v>1.114878892733564</v>
      </c>
      <c r="EP543" s="60">
        <v>1.013852530541012</v>
      </c>
      <c r="EQ543" s="60">
        <v>0.36510859556951747</v>
      </c>
    </row>
    <row r="544" spans="1:147" ht="15" thickBot="1">
      <c r="A544" s="17" t="s">
        <v>4903</v>
      </c>
      <c r="B544" s="17" t="s">
        <v>4904</v>
      </c>
      <c r="C544" s="17" t="s">
        <v>4905</v>
      </c>
      <c r="D544" s="17" t="s">
        <v>5755</v>
      </c>
      <c r="E544" s="19" t="s">
        <v>5588</v>
      </c>
      <c r="F544" s="18" t="s">
        <v>2989</v>
      </c>
      <c r="G544" s="18" t="s">
        <v>2492</v>
      </c>
      <c r="H544" s="19" t="s">
        <v>3</v>
      </c>
      <c r="I544" s="18" t="s">
        <v>5727</v>
      </c>
      <c r="J544" s="18">
        <v>65</v>
      </c>
      <c r="K544" s="24" t="s">
        <v>1254</v>
      </c>
      <c r="L544" s="24" t="s">
        <v>864</v>
      </c>
      <c r="M544" s="24" t="s">
        <v>864</v>
      </c>
      <c r="N544" s="24">
        <v>99.47</v>
      </c>
      <c r="O544" s="24">
        <v>99.47</v>
      </c>
      <c r="P544" s="25">
        <v>-0.16239999999999999</v>
      </c>
      <c r="Q544" s="25">
        <v>-5.0099999999999999E-2</v>
      </c>
      <c r="R544" s="26">
        <v>372.76</v>
      </c>
      <c r="S544" s="26">
        <v>227.6</v>
      </c>
      <c r="T544" s="26">
        <v>37078.61</v>
      </c>
      <c r="U544" s="26">
        <v>37078.61</v>
      </c>
      <c r="V544" s="26">
        <v>22639.13</v>
      </c>
      <c r="W544" s="26">
        <v>22639.13</v>
      </c>
      <c r="X544" s="50">
        <v>17741</v>
      </c>
      <c r="Y544" s="50">
        <v>15937</v>
      </c>
      <c r="Z544" s="50">
        <v>15609</v>
      </c>
      <c r="AA544" s="50">
        <v>14444.55</v>
      </c>
      <c r="AB544" s="50">
        <v>14956.85</v>
      </c>
      <c r="AC544" s="50" t="s">
        <v>4949</v>
      </c>
      <c r="AD544" s="50">
        <v>2641.78</v>
      </c>
      <c r="AE544" s="50">
        <v>1247.8</v>
      </c>
      <c r="AF544" s="50">
        <v>934.81</v>
      </c>
      <c r="AG544" s="50">
        <v>546.39</v>
      </c>
      <c r="AH544" s="50">
        <v>753.32</v>
      </c>
      <c r="AI544" s="50" t="s">
        <v>4949</v>
      </c>
      <c r="AJ544" s="59">
        <v>2641.78</v>
      </c>
      <c r="AK544" s="59">
        <v>1247.8</v>
      </c>
      <c r="AL544" s="59">
        <v>934.81</v>
      </c>
      <c r="AM544" s="59">
        <v>546.39</v>
      </c>
      <c r="AN544" s="59">
        <v>753.32</v>
      </c>
      <c r="AO544" s="59" t="s">
        <v>4949</v>
      </c>
      <c r="AP544" s="50">
        <v>37078.61</v>
      </c>
      <c r="AQ544" s="50">
        <v>37078.61</v>
      </c>
      <c r="AR544" s="50">
        <v>37078.61</v>
      </c>
      <c r="AS544" s="50">
        <v>37078.61</v>
      </c>
      <c r="AT544" s="50">
        <v>37078.61</v>
      </c>
      <c r="AU544" s="50">
        <v>37078.61</v>
      </c>
      <c r="AV544" s="50">
        <v>5590</v>
      </c>
      <c r="AW544" s="50">
        <v>5585</v>
      </c>
      <c r="AX544" s="50">
        <v>5314</v>
      </c>
      <c r="AY544" s="50">
        <v>4278.29</v>
      </c>
      <c r="AZ544" s="50">
        <v>4593.54</v>
      </c>
      <c r="BA544" s="50" t="s">
        <v>4949</v>
      </c>
      <c r="BB544" s="59">
        <v>5590</v>
      </c>
      <c r="BC544" s="59">
        <v>5585</v>
      </c>
      <c r="BD544" s="59">
        <v>5314</v>
      </c>
      <c r="BE544" s="59">
        <v>4278.29</v>
      </c>
      <c r="BF544" s="59">
        <v>4593.54</v>
      </c>
      <c r="BG544" s="59" t="s">
        <v>4949</v>
      </c>
      <c r="BH544" s="50">
        <v>37078.61</v>
      </c>
      <c r="BI544" s="50">
        <v>37078.61</v>
      </c>
      <c r="BJ544" s="50">
        <v>37078.61</v>
      </c>
      <c r="BK544" s="50">
        <v>37078.61</v>
      </c>
      <c r="BL544" s="50">
        <v>37078.61</v>
      </c>
      <c r="BM544" s="50">
        <v>37078.61</v>
      </c>
      <c r="BN544" s="50">
        <v>840</v>
      </c>
      <c r="BO544" s="50">
        <v>925</v>
      </c>
      <c r="BP544" s="50">
        <v>947</v>
      </c>
      <c r="BQ544" s="50">
        <v>618.11</v>
      </c>
      <c r="BR544" s="50">
        <v>504.07</v>
      </c>
      <c r="BS544" s="50" t="s">
        <v>4949</v>
      </c>
      <c r="BT544" s="59">
        <v>840</v>
      </c>
      <c r="BU544" s="59">
        <v>925</v>
      </c>
      <c r="BV544" s="59">
        <v>947</v>
      </c>
      <c r="BW544" s="59">
        <v>618.11</v>
      </c>
      <c r="BX544" s="59">
        <v>504.07</v>
      </c>
      <c r="BY544" s="59" t="s">
        <v>4949</v>
      </c>
      <c r="BZ544" s="50">
        <v>37078.61</v>
      </c>
      <c r="CA544" s="50">
        <v>37078.61</v>
      </c>
      <c r="CB544" s="50">
        <v>37078.61</v>
      </c>
      <c r="CC544" s="50">
        <v>37078.61</v>
      </c>
      <c r="CD544" s="50">
        <v>37078.61</v>
      </c>
      <c r="CE544" s="50">
        <v>37078.61</v>
      </c>
      <c r="CF544" s="50">
        <v>3040</v>
      </c>
      <c r="CG544" s="50">
        <v>1731</v>
      </c>
      <c r="CH544" s="50">
        <v>2360</v>
      </c>
      <c r="CI544" s="50">
        <v>884.79</v>
      </c>
      <c r="CJ544" s="50">
        <v>1628.41</v>
      </c>
      <c r="CK544" s="50" t="s">
        <v>4949</v>
      </c>
      <c r="CL544" s="50">
        <v>7.0870801588153238</v>
      </c>
      <c r="CM544" s="50">
        <v>3.3474621740530099</v>
      </c>
      <c r="CN544" s="50">
        <v>2.507806631612834</v>
      </c>
      <c r="CO544" s="50">
        <v>1.4657956862324284</v>
      </c>
      <c r="CP544" s="50">
        <v>2.0209249919519263</v>
      </c>
      <c r="CQ544" s="50" t="s">
        <v>4949</v>
      </c>
      <c r="CR544" s="50">
        <v>14.996244232213757</v>
      </c>
      <c r="CS544" s="50">
        <v>14.982830775834318</v>
      </c>
      <c r="CT544" s="50">
        <v>14.255821440068678</v>
      </c>
      <c r="CU544" s="50">
        <v>11.477331258718747</v>
      </c>
      <c r="CV544" s="50">
        <v>12.323049683442429</v>
      </c>
      <c r="CW544" s="50" t="s">
        <v>4949</v>
      </c>
      <c r="CX544" s="50">
        <v>2.2534606717458954</v>
      </c>
      <c r="CY544" s="50">
        <v>2.481489430196373</v>
      </c>
      <c r="CZ544" s="50">
        <v>2.5405086382659086</v>
      </c>
      <c r="DA544" s="50">
        <v>1.6581983045391138</v>
      </c>
      <c r="DB544" s="50">
        <v>1.3522641914368494</v>
      </c>
      <c r="DC544" s="50" t="s">
        <v>4949</v>
      </c>
      <c r="DD544" s="50">
        <v>8.1553814786994323</v>
      </c>
      <c r="DE544" s="50">
        <v>4.6437385985620772</v>
      </c>
      <c r="DF544" s="50">
        <v>6.3311514110956111</v>
      </c>
      <c r="DG544" s="50">
        <v>2.3736184139929177</v>
      </c>
      <c r="DH544" s="50">
        <v>4.3685213005687311</v>
      </c>
      <c r="DI544" s="50" t="s">
        <v>4949</v>
      </c>
      <c r="DJ544" s="50">
        <v>14.035464724541786</v>
      </c>
      <c r="DK544" s="50">
        <v>29.715186728642411</v>
      </c>
      <c r="DL544" s="50">
        <v>39.664327510403183</v>
      </c>
      <c r="DM544" s="50">
        <v>67.861069931733752</v>
      </c>
      <c r="DN544" s="50">
        <v>49.220264960441774</v>
      </c>
      <c r="DO544" s="50" t="s">
        <v>4949</v>
      </c>
      <c r="DP544" s="50">
        <v>6.6330250447227188</v>
      </c>
      <c r="DQ544" s="50">
        <v>6.6389632945389438</v>
      </c>
      <c r="DR544" s="50">
        <v>6.9775329318780583</v>
      </c>
      <c r="DS544" s="50">
        <v>8.6666892613637696</v>
      </c>
      <c r="DT544" s="50">
        <v>8.0719031509467651</v>
      </c>
      <c r="DU544" s="50" t="s">
        <v>4949</v>
      </c>
      <c r="DV544" s="58">
        <v>2.2654570923775191E-2</v>
      </c>
      <c r="DW544" s="58">
        <v>2.4946997743442917E-2</v>
      </c>
      <c r="DX544" s="58">
        <v>2.5540331743827506E-2</v>
      </c>
      <c r="DY544" s="58">
        <v>1.6670258135350814E-2</v>
      </c>
      <c r="DZ544" s="58">
        <v>1.3594630435175429E-2</v>
      </c>
      <c r="EA544" s="58" t="s">
        <v>4949</v>
      </c>
      <c r="EB544" s="60">
        <v>0.47259033989266552</v>
      </c>
      <c r="EC544" s="60">
        <v>0.22341987466427932</v>
      </c>
      <c r="ED544" s="60">
        <v>0.17591456529920962</v>
      </c>
      <c r="EE544" s="60">
        <v>0.12771224017072241</v>
      </c>
      <c r="EF544" s="60">
        <v>0.16399552414913118</v>
      </c>
      <c r="EG544" s="60" t="s">
        <v>4949</v>
      </c>
      <c r="EH544" s="60">
        <v>-0.10168536159179298</v>
      </c>
      <c r="EI544" s="60">
        <v>-2.0581037836481131E-2</v>
      </c>
      <c r="EJ544" s="60">
        <v>-7.4601191620219165E-2</v>
      </c>
      <c r="EK544" s="60">
        <v>3.5466663897456119E-2</v>
      </c>
      <c r="EL544" s="60" t="s">
        <v>4949</v>
      </c>
      <c r="EM544" s="60">
        <v>-0.52766695182793422</v>
      </c>
      <c r="EN544" s="60">
        <v>-0.25083346690174713</v>
      </c>
      <c r="EO544" s="60">
        <v>-0.41550689444913935</v>
      </c>
      <c r="EP544" s="60">
        <v>0.37872215816541321</v>
      </c>
      <c r="EQ544" s="60" t="s">
        <v>4949</v>
      </c>
    </row>
    <row r="545" spans="1:147" ht="15" thickBot="1">
      <c r="A545" s="17" t="s">
        <v>5185</v>
      </c>
      <c r="B545" s="17" t="s">
        <v>5186</v>
      </c>
      <c r="C545" s="17" t="s">
        <v>5187</v>
      </c>
      <c r="D545" s="17" t="s">
        <v>5740</v>
      </c>
      <c r="E545" s="19" t="s">
        <v>5588</v>
      </c>
      <c r="F545" s="18" t="s">
        <v>4751</v>
      </c>
      <c r="G545" s="18" t="s">
        <v>4752</v>
      </c>
      <c r="H545" s="19" t="s">
        <v>3</v>
      </c>
      <c r="I545" s="18" t="s">
        <v>5726</v>
      </c>
      <c r="J545" s="18">
        <v>388</v>
      </c>
      <c r="K545" s="24">
        <v>1231</v>
      </c>
      <c r="L545" s="24" t="s">
        <v>864</v>
      </c>
      <c r="M545" s="24" t="s">
        <v>864</v>
      </c>
      <c r="N545" s="24">
        <v>373.82</v>
      </c>
      <c r="O545" s="24">
        <v>373.82</v>
      </c>
      <c r="P545" s="25">
        <v>0.04</v>
      </c>
      <c r="Q545" s="25">
        <v>0.17370000000000002</v>
      </c>
      <c r="R545" s="26">
        <v>388.4</v>
      </c>
      <c r="S545" s="26">
        <v>387.54</v>
      </c>
      <c r="T545" s="26">
        <v>145191.69</v>
      </c>
      <c r="U545" s="26">
        <v>145191.69</v>
      </c>
      <c r="V545" s="26">
        <v>144870.95000000001</v>
      </c>
      <c r="W545" s="26">
        <v>144870.95000000001</v>
      </c>
      <c r="X545" s="50">
        <v>20752</v>
      </c>
      <c r="Y545" s="50">
        <v>23196</v>
      </c>
      <c r="Z545" s="50">
        <v>24880</v>
      </c>
      <c r="AA545" s="50">
        <v>26725.67</v>
      </c>
      <c r="AB545" s="50">
        <v>30493.1</v>
      </c>
      <c r="AC545" s="50">
        <v>34727.74</v>
      </c>
      <c r="AD545" s="50">
        <v>2462</v>
      </c>
      <c r="AE545" s="50">
        <v>3218</v>
      </c>
      <c r="AF545" s="50">
        <v>3794</v>
      </c>
      <c r="AG545" s="50">
        <v>4380.0200000000004</v>
      </c>
      <c r="AH545" s="50">
        <v>5158.62</v>
      </c>
      <c r="AI545" s="50">
        <v>6045.57</v>
      </c>
      <c r="AJ545" s="59">
        <v>2462</v>
      </c>
      <c r="AK545" s="59">
        <v>3218</v>
      </c>
      <c r="AL545" s="59">
        <v>3794</v>
      </c>
      <c r="AM545" s="59">
        <v>4380.0200000000004</v>
      </c>
      <c r="AN545" s="59">
        <v>5158.62</v>
      </c>
      <c r="AO545" s="59">
        <v>6045.57</v>
      </c>
      <c r="AP545" s="50">
        <v>145191.69</v>
      </c>
      <c r="AQ545" s="50">
        <v>145191.69</v>
      </c>
      <c r="AR545" s="50">
        <v>145191.69</v>
      </c>
      <c r="AS545" s="50">
        <v>145191.69</v>
      </c>
      <c r="AT545" s="50">
        <v>145191.69</v>
      </c>
      <c r="AU545" s="50">
        <v>145191.69</v>
      </c>
      <c r="AV545" s="50">
        <v>17075</v>
      </c>
      <c r="AW545" s="50">
        <v>19069</v>
      </c>
      <c r="AX545" s="50">
        <v>18531</v>
      </c>
      <c r="AY545" s="50">
        <v>21461.83</v>
      </c>
      <c r="AZ545" s="50">
        <v>25171.26</v>
      </c>
      <c r="BA545" s="50">
        <v>29767.64</v>
      </c>
      <c r="BB545" s="59">
        <v>17075</v>
      </c>
      <c r="BC545" s="59">
        <v>19069</v>
      </c>
      <c r="BD545" s="59">
        <v>18531</v>
      </c>
      <c r="BE545" s="59">
        <v>21461.83</v>
      </c>
      <c r="BF545" s="59">
        <v>25171.26</v>
      </c>
      <c r="BG545" s="59">
        <v>29767.64</v>
      </c>
      <c r="BH545" s="50">
        <v>145191.69</v>
      </c>
      <c r="BI545" s="50">
        <v>145191.69</v>
      </c>
      <c r="BJ545" s="50">
        <v>145191.69</v>
      </c>
      <c r="BK545" s="50">
        <v>145191.69</v>
      </c>
      <c r="BL545" s="50">
        <v>145191.69</v>
      </c>
      <c r="BM545" s="50">
        <v>145191.69</v>
      </c>
      <c r="BN545" s="50">
        <v>1299</v>
      </c>
      <c r="BO545" s="50">
        <v>1379</v>
      </c>
      <c r="BP545" s="50">
        <v>1367.74</v>
      </c>
      <c r="BQ545" s="50">
        <v>1339.19</v>
      </c>
      <c r="BR545" s="50">
        <v>1339.19</v>
      </c>
      <c r="BS545" s="50">
        <v>1339.19</v>
      </c>
      <c r="BT545" s="59">
        <v>1299</v>
      </c>
      <c r="BU545" s="59">
        <v>1379</v>
      </c>
      <c r="BV545" s="59">
        <v>1367.74</v>
      </c>
      <c r="BW545" s="59">
        <v>1339.19</v>
      </c>
      <c r="BX545" s="59">
        <v>1339.19</v>
      </c>
      <c r="BY545" s="59">
        <v>1339.19</v>
      </c>
      <c r="BZ545" s="50">
        <v>145191.69</v>
      </c>
      <c r="CA545" s="50">
        <v>145191.69</v>
      </c>
      <c r="CB545" s="50">
        <v>145191.69</v>
      </c>
      <c r="CC545" s="50">
        <v>145191.69</v>
      </c>
      <c r="CD545" s="50">
        <v>145191.69</v>
      </c>
      <c r="CE545" s="50">
        <v>145191.69</v>
      </c>
      <c r="CF545" s="50">
        <v>2533</v>
      </c>
      <c r="CG545" s="50">
        <v>3624</v>
      </c>
      <c r="CH545" s="50">
        <v>4328</v>
      </c>
      <c r="CI545" s="50">
        <v>4852.1899999999996</v>
      </c>
      <c r="CJ545" s="50">
        <v>5211.67</v>
      </c>
      <c r="CK545" s="50">
        <v>5995.73</v>
      </c>
      <c r="CL545" s="50">
        <v>6.3388259526261592</v>
      </c>
      <c r="CM545" s="50">
        <v>8.2852729145211121</v>
      </c>
      <c r="CN545" s="50">
        <v>9.7682801235839349</v>
      </c>
      <c r="CO545" s="50">
        <v>11.277085478887747</v>
      </c>
      <c r="CP545" s="50">
        <v>13.281719876416066</v>
      </c>
      <c r="CQ545" s="50">
        <v>15.565319258496396</v>
      </c>
      <c r="CR545" s="50">
        <v>43.962409886714731</v>
      </c>
      <c r="CS545" s="50">
        <v>49.096292481977343</v>
      </c>
      <c r="CT545" s="50">
        <v>47.711122554067977</v>
      </c>
      <c r="CU545" s="50">
        <v>55.257028836251294</v>
      </c>
      <c r="CV545" s="50">
        <v>64.807569515962925</v>
      </c>
      <c r="CW545" s="50">
        <v>76.641709577754895</v>
      </c>
      <c r="CX545" s="50">
        <v>3.3444902162718848</v>
      </c>
      <c r="CY545" s="50">
        <v>3.5504634397528325</v>
      </c>
      <c r="CZ545" s="50">
        <v>3.521472708547889</v>
      </c>
      <c r="DA545" s="50">
        <v>3.4479660144181259</v>
      </c>
      <c r="DB545" s="50">
        <v>3.4479660144181259</v>
      </c>
      <c r="DC545" s="50">
        <v>3.4479660144181259</v>
      </c>
      <c r="DD545" s="50">
        <v>6.5216271884654997</v>
      </c>
      <c r="DE545" s="50">
        <v>9.3305870236869204</v>
      </c>
      <c r="DF545" s="50">
        <v>11.143151390319259</v>
      </c>
      <c r="DG545" s="50">
        <v>12.492765190525231</v>
      </c>
      <c r="DH545" s="50">
        <v>13.418305870236869</v>
      </c>
      <c r="DI545" s="50">
        <v>15.436997940267766</v>
      </c>
      <c r="DJ545" s="50">
        <v>58.973066612510152</v>
      </c>
      <c r="DK545" s="50">
        <v>45.1186109384711</v>
      </c>
      <c r="DL545" s="50">
        <v>38.268763837638375</v>
      </c>
      <c r="DM545" s="50">
        <v>33.148636307596767</v>
      </c>
      <c r="DN545" s="50">
        <v>28.145451690568407</v>
      </c>
      <c r="DO545" s="50">
        <v>24.016211870840966</v>
      </c>
      <c r="DP545" s="50">
        <v>8.5031736456808193</v>
      </c>
      <c r="DQ545" s="50">
        <v>7.6140169909276834</v>
      </c>
      <c r="DR545" s="50">
        <v>7.8350704225352112</v>
      </c>
      <c r="DS545" s="50">
        <v>6.7651122947111215</v>
      </c>
      <c r="DT545" s="50">
        <v>5.7681534416632303</v>
      </c>
      <c r="DU545" s="50">
        <v>4.8775008700723337</v>
      </c>
      <c r="DV545" s="58">
        <v>8.9467930292704764E-3</v>
      </c>
      <c r="DW545" s="58">
        <v>9.4977887508575724E-3</v>
      </c>
      <c r="DX545" s="58">
        <v>9.4202361030441897E-3</v>
      </c>
      <c r="DY545" s="58">
        <v>9.2235995049027939E-3</v>
      </c>
      <c r="DZ545" s="58">
        <v>9.2235995049027939E-3</v>
      </c>
      <c r="EA545" s="58">
        <v>9.2235995049027939E-3</v>
      </c>
      <c r="EB545" s="60">
        <v>0.14418740849194728</v>
      </c>
      <c r="EC545" s="60">
        <v>0.16875557187057527</v>
      </c>
      <c r="ED545" s="60">
        <v>0.20473800658356267</v>
      </c>
      <c r="EE545" s="60">
        <v>0.20408418107868714</v>
      </c>
      <c r="EF545" s="60">
        <v>0.20494087304330416</v>
      </c>
      <c r="EG545" s="60">
        <v>0.20309201535627278</v>
      </c>
      <c r="EH545" s="60">
        <v>0.11777178103315333</v>
      </c>
      <c r="EI545" s="60">
        <v>7.2598723917916885E-2</v>
      </c>
      <c r="EJ545" s="60">
        <v>7.4182877813504744E-2</v>
      </c>
      <c r="EK545" s="60">
        <v>0.14096671851444698</v>
      </c>
      <c r="EL545" s="60">
        <v>0.13887207269841362</v>
      </c>
      <c r="EM545" s="60">
        <v>0.30706742485783911</v>
      </c>
      <c r="EN545" s="60">
        <v>0.17899316345556238</v>
      </c>
      <c r="EO545" s="60">
        <v>0.15445967316816045</v>
      </c>
      <c r="EP545" s="60">
        <v>0.17776174538015788</v>
      </c>
      <c r="EQ545" s="60">
        <v>0.17193551763843806</v>
      </c>
    </row>
    <row r="546" spans="1:147" ht="15" thickBot="1">
      <c r="A546" s="17" t="s">
        <v>3630</v>
      </c>
      <c r="B546" s="17" t="s">
        <v>3631</v>
      </c>
      <c r="C546" s="17" t="s">
        <v>3632</v>
      </c>
      <c r="D546" s="17" t="s">
        <v>5757</v>
      </c>
      <c r="E546" s="19" t="s">
        <v>5588</v>
      </c>
      <c r="F546" s="18" t="s">
        <v>3633</v>
      </c>
      <c r="G546" s="18" t="s">
        <v>3634</v>
      </c>
      <c r="H546" s="19" t="s">
        <v>3</v>
      </c>
      <c r="I546" s="18" t="s">
        <v>5726</v>
      </c>
      <c r="J546" s="18">
        <v>105</v>
      </c>
      <c r="K546" s="24">
        <v>1231</v>
      </c>
      <c r="L546" s="24" t="s">
        <v>864</v>
      </c>
      <c r="M546" s="24" t="s">
        <v>864</v>
      </c>
      <c r="N546" s="24">
        <v>78.709999999999994</v>
      </c>
      <c r="O546" s="24">
        <v>78.709999999999994</v>
      </c>
      <c r="P546" s="25">
        <v>-4.7699999999999992E-2</v>
      </c>
      <c r="Q546" s="25">
        <v>-7.6700000000000004E-2</v>
      </c>
      <c r="R546" s="26">
        <v>580.29999999999995</v>
      </c>
      <c r="S546" s="26">
        <v>578.83000000000004</v>
      </c>
      <c r="T546" s="26">
        <v>45675.41</v>
      </c>
      <c r="U546" s="26">
        <v>45675.41</v>
      </c>
      <c r="V546" s="26">
        <v>45559.38</v>
      </c>
      <c r="W546" s="26">
        <v>45559.38</v>
      </c>
      <c r="X546" s="50">
        <v>5938.1</v>
      </c>
      <c r="Y546" s="50">
        <v>5439.5</v>
      </c>
      <c r="Z546" s="50">
        <v>6005.26</v>
      </c>
      <c r="AA546" s="50">
        <v>6570.39</v>
      </c>
      <c r="AB546" s="50">
        <v>7185.84</v>
      </c>
      <c r="AC546" s="50">
        <v>7858.93</v>
      </c>
      <c r="AD546" s="50">
        <v>1464.2</v>
      </c>
      <c r="AE546" s="50">
        <v>1455.2</v>
      </c>
      <c r="AF546" s="50">
        <v>1535.57</v>
      </c>
      <c r="AG546" s="50">
        <v>1830.56</v>
      </c>
      <c r="AH546" s="50">
        <v>2037.54</v>
      </c>
      <c r="AI546" s="50">
        <v>2513.0500000000002</v>
      </c>
      <c r="AJ546" s="59">
        <v>1464.2</v>
      </c>
      <c r="AK546" s="59">
        <v>1455.2</v>
      </c>
      <c r="AL546" s="59">
        <v>1535.57</v>
      </c>
      <c r="AM546" s="59">
        <v>1830.56</v>
      </c>
      <c r="AN546" s="59">
        <v>2037.54</v>
      </c>
      <c r="AO546" s="59">
        <v>2513.0500000000002</v>
      </c>
      <c r="AP546" s="50">
        <v>45675.41</v>
      </c>
      <c r="AQ546" s="50">
        <v>45675.41</v>
      </c>
      <c r="AR546" s="50">
        <v>45675.41</v>
      </c>
      <c r="AS546" s="50">
        <v>45675.41</v>
      </c>
      <c r="AT546" s="50">
        <v>45675.41</v>
      </c>
      <c r="AU546" s="50">
        <v>45675.41</v>
      </c>
      <c r="AV546" s="50">
        <v>6650</v>
      </c>
      <c r="AW546" s="50">
        <v>9998.4</v>
      </c>
      <c r="AX546" s="50">
        <v>10883.07</v>
      </c>
      <c r="AY546" s="50">
        <v>12699.63</v>
      </c>
      <c r="AZ546" s="50">
        <v>14737.17</v>
      </c>
      <c r="BA546" s="50">
        <v>17148.34</v>
      </c>
      <c r="BB546" s="59">
        <v>6650</v>
      </c>
      <c r="BC546" s="59">
        <v>9998.4</v>
      </c>
      <c r="BD546" s="59">
        <v>10883.07</v>
      </c>
      <c r="BE546" s="59">
        <v>12699.63</v>
      </c>
      <c r="BF546" s="59">
        <v>14737.17</v>
      </c>
      <c r="BG546" s="59">
        <v>17148.34</v>
      </c>
      <c r="BH546" s="50">
        <v>45675.41</v>
      </c>
      <c r="BI546" s="50">
        <v>45675.41</v>
      </c>
      <c r="BJ546" s="50">
        <v>45675.41</v>
      </c>
      <c r="BK546" s="50">
        <v>45675.41</v>
      </c>
      <c r="BL546" s="50">
        <v>45675.41</v>
      </c>
      <c r="BM546" s="50">
        <v>45675.41</v>
      </c>
      <c r="BN546" s="50" t="s">
        <v>4949</v>
      </c>
      <c r="BO546" s="50" t="s">
        <v>4949</v>
      </c>
      <c r="BP546" s="50" t="s">
        <v>4949</v>
      </c>
      <c r="BQ546" s="50" t="s">
        <v>4949</v>
      </c>
      <c r="BR546" s="50">
        <v>-101.88</v>
      </c>
      <c r="BS546" s="50">
        <v>-251.31</v>
      </c>
      <c r="BT546" s="59" t="s">
        <v>4949</v>
      </c>
      <c r="BU546" s="59" t="s">
        <v>4949</v>
      </c>
      <c r="BV546" s="59" t="s">
        <v>4949</v>
      </c>
      <c r="BW546" s="59" t="s">
        <v>4949</v>
      </c>
      <c r="BX546" s="59">
        <v>-101.88</v>
      </c>
      <c r="BY546" s="59">
        <v>-251.31</v>
      </c>
      <c r="BZ546" s="50">
        <v>45675.41</v>
      </c>
      <c r="CA546" s="50">
        <v>45675.41</v>
      </c>
      <c r="CB546" s="50">
        <v>45675.41</v>
      </c>
      <c r="CC546" s="50">
        <v>45675.41</v>
      </c>
      <c r="CD546" s="50">
        <v>45675.41</v>
      </c>
      <c r="CE546" s="50">
        <v>45675.41</v>
      </c>
      <c r="CF546" s="50">
        <v>582</v>
      </c>
      <c r="CG546" s="50">
        <v>-2290.8000000000002</v>
      </c>
      <c r="CH546" s="50">
        <v>1446.28</v>
      </c>
      <c r="CI546" s="50">
        <v>1590.76</v>
      </c>
      <c r="CJ546" s="50">
        <v>1446.9</v>
      </c>
      <c r="CK546" s="50">
        <v>1880.58</v>
      </c>
      <c r="CL546" s="50">
        <v>2.5231776667241084</v>
      </c>
      <c r="CM546" s="50">
        <v>2.5076684473548165</v>
      </c>
      <c r="CN546" s="50">
        <v>2.6461657763225919</v>
      </c>
      <c r="CO546" s="50">
        <v>3.1545062898500777</v>
      </c>
      <c r="CP546" s="50">
        <v>3.5111838704118563</v>
      </c>
      <c r="CQ546" s="50">
        <v>4.330604859555403</v>
      </c>
      <c r="CR546" s="50">
        <v>11.459589867310013</v>
      </c>
      <c r="CS546" s="50">
        <v>17.229708771325178</v>
      </c>
      <c r="CT546" s="50">
        <v>18.754213337928658</v>
      </c>
      <c r="CU546" s="50">
        <v>21.884594175426503</v>
      </c>
      <c r="CV546" s="50">
        <v>25.395778045838362</v>
      </c>
      <c r="CW546" s="50">
        <v>29.550818542133381</v>
      </c>
      <c r="CX546" s="50" t="s">
        <v>4949</v>
      </c>
      <c r="CY546" s="50" t="s">
        <v>4949</v>
      </c>
      <c r="CZ546" s="50" t="s">
        <v>4949</v>
      </c>
      <c r="DA546" s="50" t="s">
        <v>4949</v>
      </c>
      <c r="DB546" s="50">
        <v>-0.17556436326038258</v>
      </c>
      <c r="DC546" s="50">
        <v>-0.43306910218852324</v>
      </c>
      <c r="DD546" s="50">
        <v>1.0029295192141996</v>
      </c>
      <c r="DE546" s="50">
        <v>-3.9476133034637262</v>
      </c>
      <c r="DF546" s="50">
        <v>2.492297087713252</v>
      </c>
      <c r="DG546" s="50">
        <v>2.741271755988282</v>
      </c>
      <c r="DH546" s="50">
        <v>2.4933655006031366</v>
      </c>
      <c r="DI546" s="50">
        <v>3.240703084611408</v>
      </c>
      <c r="DJ546" s="50">
        <v>31.194788963256386</v>
      </c>
      <c r="DK546" s="50">
        <v>31.38771990104453</v>
      </c>
      <c r="DL546" s="50">
        <v>29.744922081051339</v>
      </c>
      <c r="DM546" s="50">
        <v>24.951604973341492</v>
      </c>
      <c r="DN546" s="50">
        <v>22.416939053957226</v>
      </c>
      <c r="DO546" s="50">
        <v>18.175288991464555</v>
      </c>
      <c r="DP546" s="50">
        <v>6.8684827067669181</v>
      </c>
      <c r="DQ546" s="50">
        <v>4.568271923507762</v>
      </c>
      <c r="DR546" s="50">
        <v>4.1969232946218309</v>
      </c>
      <c r="DS546" s="50">
        <v>3.5965937590307755</v>
      </c>
      <c r="DT546" s="50">
        <v>3.0993338612501589</v>
      </c>
      <c r="DU546" s="50">
        <v>2.6635470255429974</v>
      </c>
      <c r="DV546" s="58" t="s">
        <v>4949</v>
      </c>
      <c r="DW546" s="58" t="s">
        <v>4949</v>
      </c>
      <c r="DX546" s="58" t="s">
        <v>4949</v>
      </c>
      <c r="DY546" s="58" t="s">
        <v>4949</v>
      </c>
      <c r="DZ546" s="58">
        <v>-2.2305218497217648E-3</v>
      </c>
      <c r="EA546" s="58">
        <v>-5.5020852576911734E-3</v>
      </c>
      <c r="EB546" s="60">
        <v>0.22018045112781956</v>
      </c>
      <c r="EC546" s="60">
        <v>0.14554328692590815</v>
      </c>
      <c r="ED546" s="60">
        <v>0.14109713527524861</v>
      </c>
      <c r="EE546" s="60">
        <v>0.14414278211254974</v>
      </c>
      <c r="EF546" s="60">
        <v>0.1382585666040359</v>
      </c>
      <c r="EG546" s="60">
        <v>0.1465477124899553</v>
      </c>
      <c r="EH546" s="60">
        <v>-8.3966251831393945E-2</v>
      </c>
      <c r="EI546" s="60">
        <v>0.10400955970217862</v>
      </c>
      <c r="EJ546" s="60">
        <v>9.4105833885626877E-2</v>
      </c>
      <c r="EK546" s="60">
        <v>9.3670238752950663E-2</v>
      </c>
      <c r="EL546" s="60">
        <v>9.366893779989538E-2</v>
      </c>
      <c r="EM546" s="60">
        <v>-6.1467012703182444E-3</v>
      </c>
      <c r="EN546" s="60">
        <v>5.5229521715228103E-2</v>
      </c>
      <c r="EO546" s="60">
        <v>0.19210456052150016</v>
      </c>
      <c r="EP546" s="60">
        <v>0.11306922471811909</v>
      </c>
      <c r="EQ546" s="60">
        <v>0.23337455951785002</v>
      </c>
    </row>
    <row r="547" spans="1:147" ht="15" thickBot="1">
      <c r="A547" s="17" t="s">
        <v>4906</v>
      </c>
      <c r="B547" s="17" t="s">
        <v>4907</v>
      </c>
      <c r="C547" s="17" t="s">
        <v>4908</v>
      </c>
      <c r="D547" s="17" t="s">
        <v>5759</v>
      </c>
      <c r="E547" s="19" t="s">
        <v>5588</v>
      </c>
      <c r="F547" s="18" t="s">
        <v>3009</v>
      </c>
      <c r="G547" s="18" t="s">
        <v>1835</v>
      </c>
      <c r="H547" s="19" t="s">
        <v>3</v>
      </c>
      <c r="I547" s="18" t="s">
        <v>5726</v>
      </c>
      <c r="J547" s="18">
        <v>271</v>
      </c>
      <c r="K547" s="24">
        <v>1231</v>
      </c>
      <c r="L547" s="24" t="s">
        <v>864</v>
      </c>
      <c r="M547" s="24" t="s">
        <v>864</v>
      </c>
      <c r="N547" s="24">
        <v>236.85</v>
      </c>
      <c r="O547" s="24">
        <v>236.85</v>
      </c>
      <c r="P547" s="25">
        <v>-0.1439</v>
      </c>
      <c r="Q547" s="25">
        <v>-0.16399999999999998</v>
      </c>
      <c r="R547" s="26">
        <v>122.53</v>
      </c>
      <c r="S547" s="26">
        <v>115.72</v>
      </c>
      <c r="T547" s="26">
        <v>29021.72</v>
      </c>
      <c r="U547" s="26">
        <v>29021.72</v>
      </c>
      <c r="V547" s="26">
        <v>27408.9</v>
      </c>
      <c r="W547" s="26">
        <v>27408.9</v>
      </c>
      <c r="X547" s="50">
        <v>12839</v>
      </c>
      <c r="Y547" s="50">
        <v>13691</v>
      </c>
      <c r="Z547" s="50">
        <v>14602.31</v>
      </c>
      <c r="AA547" s="50">
        <v>15413.44</v>
      </c>
      <c r="AB547" s="50" t="s">
        <v>4949</v>
      </c>
      <c r="AC547" s="50" t="s">
        <v>4949</v>
      </c>
      <c r="AD547" s="50">
        <v>1418</v>
      </c>
      <c r="AE547" s="50">
        <v>1622</v>
      </c>
      <c r="AF547" s="50">
        <v>2030.98</v>
      </c>
      <c r="AG547" s="50">
        <v>2361.37</v>
      </c>
      <c r="AH547" s="50" t="s">
        <v>4949</v>
      </c>
      <c r="AI547" s="50" t="s">
        <v>4949</v>
      </c>
      <c r="AJ547" s="59">
        <v>1418</v>
      </c>
      <c r="AK547" s="59">
        <v>1622</v>
      </c>
      <c r="AL547" s="59">
        <v>2030.98</v>
      </c>
      <c r="AM547" s="59">
        <v>2361.37</v>
      </c>
      <c r="AN547" s="59" t="s">
        <v>4949</v>
      </c>
      <c r="AO547" s="59" t="s">
        <v>4949</v>
      </c>
      <c r="AP547" s="50">
        <v>29021.72</v>
      </c>
      <c r="AQ547" s="50">
        <v>29021.72</v>
      </c>
      <c r="AR547" s="50">
        <v>29021.72</v>
      </c>
      <c r="AS547" s="50">
        <v>29021.72</v>
      </c>
      <c r="AT547" s="50">
        <v>29021.72</v>
      </c>
      <c r="AU547" s="50">
        <v>29021.72</v>
      </c>
      <c r="AV547" s="50">
        <v>2786</v>
      </c>
      <c r="AW547" s="50">
        <v>2799</v>
      </c>
      <c r="AX547" s="50">
        <v>2737.09</v>
      </c>
      <c r="AY547" s="50">
        <v>3947.11</v>
      </c>
      <c r="AZ547" s="50" t="s">
        <v>4949</v>
      </c>
      <c r="BA547" s="50" t="s">
        <v>4949</v>
      </c>
      <c r="BB547" s="59">
        <v>2786</v>
      </c>
      <c r="BC547" s="59">
        <v>2799</v>
      </c>
      <c r="BD547" s="59">
        <v>2737.09</v>
      </c>
      <c r="BE547" s="59">
        <v>3947.11</v>
      </c>
      <c r="BF547" s="59" t="s">
        <v>4949</v>
      </c>
      <c r="BG547" s="59" t="s">
        <v>4949</v>
      </c>
      <c r="BH547" s="50">
        <v>29021.72</v>
      </c>
      <c r="BI547" s="50">
        <v>29021.72</v>
      </c>
      <c r="BJ547" s="50">
        <v>29021.72</v>
      </c>
      <c r="BK547" s="50">
        <v>29021.72</v>
      </c>
      <c r="BL547" s="50">
        <v>29021.72</v>
      </c>
      <c r="BM547" s="50">
        <v>29021.72</v>
      </c>
      <c r="BN547" s="50" t="s">
        <v>4949</v>
      </c>
      <c r="BO547" s="50" t="s">
        <v>4949</v>
      </c>
      <c r="BP547" s="50" t="s">
        <v>4949</v>
      </c>
      <c r="BQ547" s="50" t="s">
        <v>4949</v>
      </c>
      <c r="BR547" s="50" t="s">
        <v>4949</v>
      </c>
      <c r="BS547" s="50" t="s">
        <v>4949</v>
      </c>
      <c r="BT547" s="59" t="s">
        <v>4949</v>
      </c>
      <c r="BU547" s="59" t="s">
        <v>4949</v>
      </c>
      <c r="BV547" s="59" t="s">
        <v>4949</v>
      </c>
      <c r="BW547" s="59" t="s">
        <v>4949</v>
      </c>
      <c r="BX547" s="59" t="s">
        <v>4949</v>
      </c>
      <c r="BY547" s="59" t="s">
        <v>4949</v>
      </c>
      <c r="BZ547" s="50">
        <v>29021.72</v>
      </c>
      <c r="CA547" s="50">
        <v>29021.72</v>
      </c>
      <c r="CB547" s="50">
        <v>29021.72</v>
      </c>
      <c r="CC547" s="50">
        <v>29021.72</v>
      </c>
      <c r="CD547" s="50">
        <v>29021.72</v>
      </c>
      <c r="CE547" s="50">
        <v>29021.72</v>
      </c>
      <c r="CF547" s="50">
        <v>2690</v>
      </c>
      <c r="CG547" s="50">
        <v>3085</v>
      </c>
      <c r="CH547" s="50">
        <v>1952.08</v>
      </c>
      <c r="CI547" s="50">
        <v>3513.08</v>
      </c>
      <c r="CJ547" s="50" t="s">
        <v>4949</v>
      </c>
      <c r="CK547" s="50" t="s">
        <v>4949</v>
      </c>
      <c r="CL547" s="50">
        <v>11.572676079327511</v>
      </c>
      <c r="CM547" s="50">
        <v>13.237574471557986</v>
      </c>
      <c r="CN547" s="50">
        <v>16.575369297314943</v>
      </c>
      <c r="CO547" s="50">
        <v>19.271770178731739</v>
      </c>
      <c r="CP547" s="50" t="s">
        <v>4949</v>
      </c>
      <c r="CQ547" s="50" t="s">
        <v>4949</v>
      </c>
      <c r="CR547" s="50">
        <v>22.737288827225985</v>
      </c>
      <c r="CS547" s="50">
        <v>22.843385293397535</v>
      </c>
      <c r="CT547" s="50">
        <v>22.3381212764221</v>
      </c>
      <c r="CU547" s="50">
        <v>32.21341712233739</v>
      </c>
      <c r="CV547" s="50" t="s">
        <v>4949</v>
      </c>
      <c r="CW547" s="50" t="s">
        <v>4949</v>
      </c>
      <c r="CX547" s="50" t="s">
        <v>4949</v>
      </c>
      <c r="CY547" s="50" t="s">
        <v>4949</v>
      </c>
      <c r="CZ547" s="50" t="s">
        <v>4949</v>
      </c>
      <c r="DA547" s="50" t="s">
        <v>4949</v>
      </c>
      <c r="DB547" s="50" t="s">
        <v>4949</v>
      </c>
      <c r="DC547" s="50" t="s">
        <v>4949</v>
      </c>
      <c r="DD547" s="50">
        <v>21.953807230882234</v>
      </c>
      <c r="DE547" s="50">
        <v>25.177507549171633</v>
      </c>
      <c r="DF547" s="50">
        <v>15.931445360319922</v>
      </c>
      <c r="DG547" s="50">
        <v>28.67118256753448</v>
      </c>
      <c r="DH547" s="50" t="s">
        <v>4949</v>
      </c>
      <c r="DI547" s="50" t="s">
        <v>4949</v>
      </c>
      <c r="DJ547" s="50">
        <v>20.466657263751763</v>
      </c>
      <c r="DK547" s="50">
        <v>17.892552404438966</v>
      </c>
      <c r="DL547" s="50">
        <v>14.289515406355553</v>
      </c>
      <c r="DM547" s="50">
        <v>12.29020441523353</v>
      </c>
      <c r="DN547" s="50" t="s">
        <v>4949</v>
      </c>
      <c r="DO547" s="50" t="s">
        <v>4949</v>
      </c>
      <c r="DP547" s="50">
        <v>10.416984924623115</v>
      </c>
      <c r="DQ547" s="50">
        <v>10.368603072525902</v>
      </c>
      <c r="DR547" s="50">
        <v>10.603129601145742</v>
      </c>
      <c r="DS547" s="50">
        <v>7.3526504201808409</v>
      </c>
      <c r="DT547" s="50" t="s">
        <v>4949</v>
      </c>
      <c r="DU547" s="50" t="s">
        <v>4949</v>
      </c>
      <c r="DV547" s="58" t="s">
        <v>4949</v>
      </c>
      <c r="DW547" s="58" t="s">
        <v>4949</v>
      </c>
      <c r="DX547" s="58" t="s">
        <v>4949</v>
      </c>
      <c r="DY547" s="58" t="s">
        <v>4949</v>
      </c>
      <c r="DZ547" s="58" t="s">
        <v>4949</v>
      </c>
      <c r="EA547" s="58" t="s">
        <v>4949</v>
      </c>
      <c r="EB547" s="60">
        <v>0.50897343862167987</v>
      </c>
      <c r="EC547" s="60">
        <v>0.57949267595569842</v>
      </c>
      <c r="ED547" s="60">
        <v>0.74202163611719008</v>
      </c>
      <c r="EE547" s="60">
        <v>0.59825289895645162</v>
      </c>
      <c r="EF547" s="60" t="s">
        <v>4949</v>
      </c>
      <c r="EG547" s="60" t="s">
        <v>4949</v>
      </c>
      <c r="EH547" s="60">
        <v>6.6360308435236437E-2</v>
      </c>
      <c r="EI547" s="60">
        <v>6.6562705426922664E-2</v>
      </c>
      <c r="EJ547" s="60">
        <v>5.5548060546584788E-2</v>
      </c>
      <c r="EK547" s="60" t="s">
        <v>4949</v>
      </c>
      <c r="EL547" s="60" t="s">
        <v>4949</v>
      </c>
      <c r="EM547" s="60">
        <v>0.14386459802538787</v>
      </c>
      <c r="EN547" s="60">
        <v>0.2521454993834773</v>
      </c>
      <c r="EO547" s="60">
        <v>0.16267516174457652</v>
      </c>
      <c r="EP547" s="60" t="s">
        <v>4949</v>
      </c>
      <c r="EQ547" s="60" t="s">
        <v>4949</v>
      </c>
    </row>
    <row r="548" spans="1:147" ht="15" thickBot="1">
      <c r="A548" s="17" t="s">
        <v>1372</v>
      </c>
      <c r="B548" s="17" t="s">
        <v>1373</v>
      </c>
      <c r="C548" s="17" t="s">
        <v>1374</v>
      </c>
      <c r="D548" s="17" t="s">
        <v>5746</v>
      </c>
      <c r="E548" s="19" t="s">
        <v>5588</v>
      </c>
      <c r="F548" s="18" t="s">
        <v>3018</v>
      </c>
      <c r="G548" s="18" t="s">
        <v>1907</v>
      </c>
      <c r="H548" s="19" t="s">
        <v>3</v>
      </c>
      <c r="I548" s="18" t="s">
        <v>5727</v>
      </c>
      <c r="J548" s="18">
        <v>6</v>
      </c>
      <c r="K548" s="24">
        <v>1231</v>
      </c>
      <c r="L548" s="24" t="s">
        <v>864</v>
      </c>
      <c r="M548" s="24" t="s">
        <v>4</v>
      </c>
      <c r="N548" s="24">
        <v>1.53</v>
      </c>
      <c r="O548" s="24">
        <v>1.53</v>
      </c>
      <c r="P548" s="25">
        <v>-1.61E-2</v>
      </c>
      <c r="Q548" s="25">
        <v>-1.61E-2</v>
      </c>
      <c r="R548" s="26">
        <v>56.74</v>
      </c>
      <c r="S548" s="26">
        <v>0</v>
      </c>
      <c r="T548" s="26">
        <v>86.81</v>
      </c>
      <c r="U548" s="26">
        <v>86.81</v>
      </c>
      <c r="V548" s="26">
        <v>0</v>
      </c>
      <c r="W548" s="26">
        <v>0</v>
      </c>
      <c r="X548" s="50">
        <v>2781.61</v>
      </c>
      <c r="Y548" s="50">
        <v>3198.39</v>
      </c>
      <c r="Z548" s="50">
        <v>2707.69</v>
      </c>
      <c r="AA548" s="50">
        <v>3027.9</v>
      </c>
      <c r="AB548" s="50" t="s">
        <v>4949</v>
      </c>
      <c r="AC548" s="50" t="s">
        <v>4949</v>
      </c>
      <c r="AD548" s="50">
        <v>184.79</v>
      </c>
      <c r="AE548" s="50">
        <v>243.3</v>
      </c>
      <c r="AF548" s="50">
        <v>193.45</v>
      </c>
      <c r="AG548" s="50">
        <v>216.63</v>
      </c>
      <c r="AH548" s="50" t="s">
        <v>4949</v>
      </c>
      <c r="AI548" s="50" t="s">
        <v>4949</v>
      </c>
      <c r="AJ548" s="59">
        <v>26.820029027576197</v>
      </c>
      <c r="AK548" s="59">
        <v>35.312046444121918</v>
      </c>
      <c r="AL548" s="59">
        <v>28.076923076923077</v>
      </c>
      <c r="AM548" s="59">
        <v>31.44121915820029</v>
      </c>
      <c r="AN548" s="59" t="s">
        <v>5557</v>
      </c>
      <c r="AO548" s="59" t="s">
        <v>5557</v>
      </c>
      <c r="AP548" s="50">
        <v>86.81</v>
      </c>
      <c r="AQ548" s="50">
        <v>86.81</v>
      </c>
      <c r="AR548" s="50">
        <v>86.81</v>
      </c>
      <c r="AS548" s="50">
        <v>86.81</v>
      </c>
      <c r="AT548" s="50">
        <v>86.81</v>
      </c>
      <c r="AU548" s="50">
        <v>86.81</v>
      </c>
      <c r="AV548" s="50">
        <v>1623.4</v>
      </c>
      <c r="AW548" s="50">
        <v>2071.2600000000002</v>
      </c>
      <c r="AX548" s="50">
        <v>3067.06</v>
      </c>
      <c r="AY548" s="50">
        <v>3244.78</v>
      </c>
      <c r="AZ548" s="50" t="s">
        <v>4949</v>
      </c>
      <c r="BA548" s="50" t="s">
        <v>4949</v>
      </c>
      <c r="BB548" s="59">
        <v>235.6168359941945</v>
      </c>
      <c r="BC548" s="59">
        <v>300.61828737300442</v>
      </c>
      <c r="BD548" s="59">
        <v>445.14658925979683</v>
      </c>
      <c r="BE548" s="59">
        <v>470.94049346879541</v>
      </c>
      <c r="BF548" s="59" t="s">
        <v>5557</v>
      </c>
      <c r="BG548" s="59" t="s">
        <v>5557</v>
      </c>
      <c r="BH548" s="50">
        <v>86.81</v>
      </c>
      <c r="BI548" s="50">
        <v>86.81</v>
      </c>
      <c r="BJ548" s="50">
        <v>86.81</v>
      </c>
      <c r="BK548" s="50">
        <v>86.81</v>
      </c>
      <c r="BL548" s="50">
        <v>86.81</v>
      </c>
      <c r="BM548" s="50">
        <v>86.81</v>
      </c>
      <c r="BN548" s="50" t="s">
        <v>4949</v>
      </c>
      <c r="BO548" s="50" t="s">
        <v>4949</v>
      </c>
      <c r="BP548" s="50" t="s">
        <v>4949</v>
      </c>
      <c r="BQ548" s="50" t="s">
        <v>4949</v>
      </c>
      <c r="BR548" s="50" t="s">
        <v>4949</v>
      </c>
      <c r="BS548" s="50" t="s">
        <v>4949</v>
      </c>
      <c r="BT548" s="59" t="s">
        <v>5557</v>
      </c>
      <c r="BU548" s="59" t="s">
        <v>5557</v>
      </c>
      <c r="BV548" s="59" t="s">
        <v>5557</v>
      </c>
      <c r="BW548" s="59" t="s">
        <v>5557</v>
      </c>
      <c r="BX548" s="59" t="s">
        <v>5557</v>
      </c>
      <c r="BY548" s="59" t="s">
        <v>5557</v>
      </c>
      <c r="BZ548" s="50">
        <v>86.81</v>
      </c>
      <c r="CA548" s="50">
        <v>86.81</v>
      </c>
      <c r="CB548" s="50">
        <v>86.81</v>
      </c>
      <c r="CC548" s="50">
        <v>86.81</v>
      </c>
      <c r="CD548" s="50">
        <v>86.81</v>
      </c>
      <c r="CE548" s="50">
        <v>86.81</v>
      </c>
      <c r="CF548" s="50">
        <v>137.75</v>
      </c>
      <c r="CG548" s="50">
        <v>104.99</v>
      </c>
      <c r="CH548" s="50">
        <v>141.54</v>
      </c>
      <c r="CI548" s="50">
        <v>125.83</v>
      </c>
      <c r="CJ548" s="50" t="s">
        <v>4949</v>
      </c>
      <c r="CK548" s="50" t="s">
        <v>4949</v>
      </c>
      <c r="CL548" s="50">
        <v>3.2567853366231931</v>
      </c>
      <c r="CM548" s="50">
        <v>4.2879802608389141</v>
      </c>
      <c r="CN548" s="50">
        <v>3.4094113500176237</v>
      </c>
      <c r="CO548" s="50">
        <v>3.8179414874867814</v>
      </c>
      <c r="CP548" s="50" t="s">
        <v>4949</v>
      </c>
      <c r="CQ548" s="50" t="s">
        <v>4949</v>
      </c>
      <c r="CR548" s="50">
        <v>28.611209023616496</v>
      </c>
      <c r="CS548" s="50">
        <v>36.504406062742333</v>
      </c>
      <c r="CT548" s="50">
        <v>54.054635178004929</v>
      </c>
      <c r="CU548" s="50">
        <v>57.18681706027494</v>
      </c>
      <c r="CV548" s="50" t="s">
        <v>4949</v>
      </c>
      <c r="CW548" s="50" t="s">
        <v>4949</v>
      </c>
      <c r="CX548" s="50" t="s">
        <v>4949</v>
      </c>
      <c r="CY548" s="50" t="s">
        <v>4949</v>
      </c>
      <c r="CZ548" s="50" t="s">
        <v>4949</v>
      </c>
      <c r="DA548" s="50" t="s">
        <v>4949</v>
      </c>
      <c r="DB548" s="50" t="s">
        <v>4949</v>
      </c>
      <c r="DC548" s="50" t="s">
        <v>4949</v>
      </c>
      <c r="DD548" s="50">
        <v>2.4277405710257312</v>
      </c>
      <c r="DE548" s="50">
        <v>1.8503701092703559</v>
      </c>
      <c r="DF548" s="50">
        <v>2.4945364821995062</v>
      </c>
      <c r="DG548" s="50">
        <v>2.2176594994712722</v>
      </c>
      <c r="DH548" s="50" t="s">
        <v>4949</v>
      </c>
      <c r="DI548" s="50" t="s">
        <v>4949</v>
      </c>
      <c r="DJ548" s="50">
        <v>3.2580226202716598</v>
      </c>
      <c r="DK548" s="50">
        <v>2.4745170571311137</v>
      </c>
      <c r="DL548" s="50">
        <v>3.1121736882915481</v>
      </c>
      <c r="DM548" s="50">
        <v>2.7791626275215804</v>
      </c>
      <c r="DN548" s="50" t="s">
        <v>4949</v>
      </c>
      <c r="DO548" s="50" t="s">
        <v>4949</v>
      </c>
      <c r="DP548" s="50">
        <v>0.37085745965258093</v>
      </c>
      <c r="DQ548" s="50">
        <v>0.29066848198680989</v>
      </c>
      <c r="DR548" s="50">
        <v>0.19629547514557913</v>
      </c>
      <c r="DS548" s="50">
        <v>0.18554416632252416</v>
      </c>
      <c r="DT548" s="50" t="s">
        <v>4949</v>
      </c>
      <c r="DU548" s="50" t="s">
        <v>4949</v>
      </c>
      <c r="DV548" s="58" t="s">
        <v>4949</v>
      </c>
      <c r="DW548" s="58" t="s">
        <v>4949</v>
      </c>
      <c r="DX548" s="58" t="s">
        <v>4949</v>
      </c>
      <c r="DY548" s="58" t="s">
        <v>4949</v>
      </c>
      <c r="DZ548" s="58" t="s">
        <v>4949</v>
      </c>
      <c r="EA548" s="58" t="s">
        <v>4949</v>
      </c>
      <c r="EB548" s="60">
        <v>0.11382900086238756</v>
      </c>
      <c r="EC548" s="60">
        <v>0.11746473161264158</v>
      </c>
      <c r="ED548" s="60">
        <v>6.3073431885910289E-2</v>
      </c>
      <c r="EE548" s="60">
        <v>6.6762615647285792E-2</v>
      </c>
      <c r="EF548" s="60" t="s">
        <v>4949</v>
      </c>
      <c r="EG548" s="60" t="s">
        <v>4949</v>
      </c>
      <c r="EH548" s="60">
        <v>0.14983408889096594</v>
      </c>
      <c r="EI548" s="60">
        <v>-0.15342093991039241</v>
      </c>
      <c r="EJ548" s="60">
        <v>0.11825947578932605</v>
      </c>
      <c r="EK548" s="60" t="s">
        <v>4949</v>
      </c>
      <c r="EL548" s="60" t="s">
        <v>4949</v>
      </c>
      <c r="EM548" s="60">
        <v>0.31662968775366651</v>
      </c>
      <c r="EN548" s="60">
        <v>-0.20489108096999598</v>
      </c>
      <c r="EO548" s="60">
        <v>0.11982424399069536</v>
      </c>
      <c r="EP548" s="60" t="s">
        <v>4949</v>
      </c>
      <c r="EQ548" s="60" t="s">
        <v>4949</v>
      </c>
    </row>
    <row r="549" spans="1:147" ht="15" thickBot="1">
      <c r="A549" s="17" t="s">
        <v>4287</v>
      </c>
      <c r="B549" s="17" t="s">
        <v>4288</v>
      </c>
      <c r="C549" s="17" t="s">
        <v>4289</v>
      </c>
      <c r="D549" s="17" t="s">
        <v>5735</v>
      </c>
      <c r="E549" s="19" t="s">
        <v>5588</v>
      </c>
      <c r="F549" s="18" t="s">
        <v>3141</v>
      </c>
      <c r="G549" s="18" t="s">
        <v>3142</v>
      </c>
      <c r="H549" s="19" t="s">
        <v>3</v>
      </c>
      <c r="I549" s="18" t="s">
        <v>5726</v>
      </c>
      <c r="J549" s="18">
        <v>64.400000000000006</v>
      </c>
      <c r="K549" s="24">
        <v>1231</v>
      </c>
      <c r="L549" s="24" t="s">
        <v>864</v>
      </c>
      <c r="M549" s="24" t="s">
        <v>864</v>
      </c>
      <c r="N549" s="24">
        <v>60.67</v>
      </c>
      <c r="O549" s="24">
        <v>60.67</v>
      </c>
      <c r="P549" s="25">
        <v>-1.5E-3</v>
      </c>
      <c r="Q549" s="25">
        <v>0.19450000000000001</v>
      </c>
      <c r="R549" s="26">
        <v>1435.93</v>
      </c>
      <c r="S549" s="26">
        <v>1427.19</v>
      </c>
      <c r="T549" s="26">
        <v>87117.91</v>
      </c>
      <c r="U549" s="26">
        <v>87117.91</v>
      </c>
      <c r="V549" s="26">
        <v>86587.68</v>
      </c>
      <c r="W549" s="26">
        <v>86587.68</v>
      </c>
      <c r="X549" s="50">
        <v>22855</v>
      </c>
      <c r="Y549" s="50">
        <v>25455</v>
      </c>
      <c r="Z549" s="50">
        <v>25915</v>
      </c>
      <c r="AA549" s="50">
        <v>31486.3</v>
      </c>
      <c r="AB549" s="50">
        <v>37813.9</v>
      </c>
      <c r="AC549" s="50" t="s">
        <v>4949</v>
      </c>
      <c r="AD549" s="50">
        <v>2221</v>
      </c>
      <c r="AE549" s="50">
        <v>2147</v>
      </c>
      <c r="AF549" s="50">
        <v>2558</v>
      </c>
      <c r="AG549" s="50">
        <v>4703.74</v>
      </c>
      <c r="AH549" s="50">
        <v>6682</v>
      </c>
      <c r="AI549" s="50" t="s">
        <v>4949</v>
      </c>
      <c r="AJ549" s="59">
        <v>2221</v>
      </c>
      <c r="AK549" s="59">
        <v>2147</v>
      </c>
      <c r="AL549" s="59">
        <v>2558</v>
      </c>
      <c r="AM549" s="59">
        <v>4703.74</v>
      </c>
      <c r="AN549" s="59">
        <v>6682</v>
      </c>
      <c r="AO549" s="59" t="s">
        <v>4949</v>
      </c>
      <c r="AP549" s="50">
        <v>87117.91</v>
      </c>
      <c r="AQ549" s="50">
        <v>87117.91</v>
      </c>
      <c r="AR549" s="50">
        <v>87117.91</v>
      </c>
      <c r="AS549" s="50">
        <v>87117.91</v>
      </c>
      <c r="AT549" s="50">
        <v>87117.91</v>
      </c>
      <c r="AU549" s="50">
        <v>87117.91</v>
      </c>
      <c r="AV549" s="50">
        <v>16693</v>
      </c>
      <c r="AW549" s="50">
        <v>17581</v>
      </c>
      <c r="AX549" s="50">
        <v>18899</v>
      </c>
      <c r="AY549" s="50">
        <v>22872.17</v>
      </c>
      <c r="AZ549" s="50">
        <v>28825.85</v>
      </c>
      <c r="BA549" s="50" t="s">
        <v>4949</v>
      </c>
      <c r="BB549" s="59">
        <v>16693</v>
      </c>
      <c r="BC549" s="59">
        <v>17581</v>
      </c>
      <c r="BD549" s="59">
        <v>18899</v>
      </c>
      <c r="BE549" s="59">
        <v>22872.17</v>
      </c>
      <c r="BF549" s="59">
        <v>28825.85</v>
      </c>
      <c r="BG549" s="59" t="s">
        <v>4949</v>
      </c>
      <c r="BH549" s="50">
        <v>87117.91</v>
      </c>
      <c r="BI549" s="50">
        <v>87117.91</v>
      </c>
      <c r="BJ549" s="50">
        <v>87117.91</v>
      </c>
      <c r="BK549" s="50">
        <v>87117.91</v>
      </c>
      <c r="BL549" s="50">
        <v>87117.91</v>
      </c>
      <c r="BM549" s="50">
        <v>87117.91</v>
      </c>
      <c r="BN549" s="50">
        <v>859.2</v>
      </c>
      <c r="BO549" s="50">
        <v>861</v>
      </c>
      <c r="BP549" s="50">
        <v>867</v>
      </c>
      <c r="BQ549" s="50">
        <v>867</v>
      </c>
      <c r="BR549" s="50">
        <v>867</v>
      </c>
      <c r="BS549" s="50" t="s">
        <v>4949</v>
      </c>
      <c r="BT549" s="59">
        <v>859.2</v>
      </c>
      <c r="BU549" s="59">
        <v>861</v>
      </c>
      <c r="BV549" s="59">
        <v>867</v>
      </c>
      <c r="BW549" s="59">
        <v>867</v>
      </c>
      <c r="BX549" s="59">
        <v>867</v>
      </c>
      <c r="BY549" s="59" t="s">
        <v>4949</v>
      </c>
      <c r="BZ549" s="50">
        <v>87117.91</v>
      </c>
      <c r="CA549" s="50">
        <v>87117.91</v>
      </c>
      <c r="CB549" s="50">
        <v>87117.91</v>
      </c>
      <c r="CC549" s="50">
        <v>87117.91</v>
      </c>
      <c r="CD549" s="50">
        <v>87117.91</v>
      </c>
      <c r="CE549" s="50">
        <v>87117.91</v>
      </c>
      <c r="CF549" s="50">
        <v>5279</v>
      </c>
      <c r="CG549" s="50">
        <v>7160</v>
      </c>
      <c r="CH549" s="50">
        <v>5610</v>
      </c>
      <c r="CI549" s="50">
        <v>7861.07</v>
      </c>
      <c r="CJ549" s="50">
        <v>12983.13</v>
      </c>
      <c r="CK549" s="50" t="s">
        <v>4949</v>
      </c>
      <c r="CL549" s="50">
        <v>1.5467327794530374</v>
      </c>
      <c r="CM549" s="50">
        <v>1.4951982338971954</v>
      </c>
      <c r="CN549" s="50">
        <v>1.7814238855654523</v>
      </c>
      <c r="CO549" s="50">
        <v>3.2757446393626428</v>
      </c>
      <c r="CP549" s="50">
        <v>4.6534301811369634</v>
      </c>
      <c r="CQ549" s="50" t="s">
        <v>4949</v>
      </c>
      <c r="CR549" s="50">
        <v>11.625218499509028</v>
      </c>
      <c r="CS549" s="50">
        <v>12.243633046179131</v>
      </c>
      <c r="CT549" s="50">
        <v>13.161505087295341</v>
      </c>
      <c r="CU549" s="50">
        <v>15.928471443594045</v>
      </c>
      <c r="CV549" s="50">
        <v>20.074690270417079</v>
      </c>
      <c r="CW549" s="50" t="s">
        <v>4949</v>
      </c>
      <c r="CX549" s="50">
        <v>0.59835785866999092</v>
      </c>
      <c r="CY549" s="50">
        <v>0.59961140166999782</v>
      </c>
      <c r="CZ549" s="50">
        <v>0.60378987833668774</v>
      </c>
      <c r="DA549" s="50">
        <v>0.60378987833668774</v>
      </c>
      <c r="DB549" s="50">
        <v>0.60378987833668774</v>
      </c>
      <c r="DC549" s="50" t="s">
        <v>4949</v>
      </c>
      <c r="DD549" s="50">
        <v>3.6763630539093128</v>
      </c>
      <c r="DE549" s="50">
        <v>4.9863154889165902</v>
      </c>
      <c r="DF549" s="50">
        <v>3.9068756833550382</v>
      </c>
      <c r="DG549" s="50">
        <v>5.4745495950359695</v>
      </c>
      <c r="DH549" s="50">
        <v>9.04161762760023</v>
      </c>
      <c r="DI549" s="50" t="s">
        <v>4949</v>
      </c>
      <c r="DJ549" s="50">
        <v>39.2246330481765</v>
      </c>
      <c r="DK549" s="50">
        <v>40.576576618537494</v>
      </c>
      <c r="DL549" s="50">
        <v>34.0570406567631</v>
      </c>
      <c r="DM549" s="50">
        <v>18.520987554584227</v>
      </c>
      <c r="DN549" s="50">
        <v>13.037699790481891</v>
      </c>
      <c r="DO549" s="50" t="s">
        <v>4949</v>
      </c>
      <c r="DP549" s="50">
        <v>5.218828850416342</v>
      </c>
      <c r="DQ549" s="50">
        <v>4.9552306467208922</v>
      </c>
      <c r="DR549" s="50">
        <v>4.6096571247155937</v>
      </c>
      <c r="DS549" s="50">
        <v>3.8089044458833601</v>
      </c>
      <c r="DT549" s="50">
        <v>3.022214782911866</v>
      </c>
      <c r="DU549" s="50" t="s">
        <v>4949</v>
      </c>
      <c r="DV549" s="58">
        <v>9.8624955534401589E-3</v>
      </c>
      <c r="DW549" s="58">
        <v>9.8831572061359139E-3</v>
      </c>
      <c r="DX549" s="58">
        <v>9.9520293817884284E-3</v>
      </c>
      <c r="DY549" s="58">
        <v>9.9520293817884284E-3</v>
      </c>
      <c r="DZ549" s="58">
        <v>9.9520293817884284E-3</v>
      </c>
      <c r="EA549" s="58" t="s">
        <v>4949</v>
      </c>
      <c r="EB549" s="60">
        <v>0.13304978134547416</v>
      </c>
      <c r="EC549" s="60">
        <v>0.12212047096297139</v>
      </c>
      <c r="ED549" s="60">
        <v>0.13535107677654903</v>
      </c>
      <c r="EE549" s="60">
        <v>0.20565342072920934</v>
      </c>
      <c r="EF549" s="60">
        <v>0.23180582706147435</v>
      </c>
      <c r="EG549" s="60" t="s">
        <v>4949</v>
      </c>
      <c r="EH549" s="60">
        <v>0.1137606650623495</v>
      </c>
      <c r="EI549" s="60">
        <v>1.8071105873109339E-2</v>
      </c>
      <c r="EJ549" s="60">
        <v>0.21498360023152618</v>
      </c>
      <c r="EK549" s="60">
        <v>0.20096359368995409</v>
      </c>
      <c r="EL549" s="60" t="s">
        <v>4949</v>
      </c>
      <c r="EM549" s="60">
        <v>-3.3318325078793287E-2</v>
      </c>
      <c r="EN549" s="60">
        <v>0.19142990218910105</v>
      </c>
      <c r="EO549" s="60">
        <v>0.83883502736512883</v>
      </c>
      <c r="EP549" s="60">
        <v>0.42057171527337833</v>
      </c>
      <c r="EQ549" s="60" t="s">
        <v>4949</v>
      </c>
    </row>
    <row r="550" spans="1:147" ht="15" thickBot="1">
      <c r="A550" s="17" t="s">
        <v>3683</v>
      </c>
      <c r="B550" s="17" t="s">
        <v>3684</v>
      </c>
      <c r="C550" s="17" t="s">
        <v>3685</v>
      </c>
      <c r="D550" s="17" t="s">
        <v>5746</v>
      </c>
      <c r="E550" s="19" t="s">
        <v>5588</v>
      </c>
      <c r="F550" s="18" t="s">
        <v>3069</v>
      </c>
      <c r="G550" s="18" t="s">
        <v>1908</v>
      </c>
      <c r="H550" s="19" t="s">
        <v>3</v>
      </c>
      <c r="I550" s="18" t="s">
        <v>5726</v>
      </c>
      <c r="J550" s="18">
        <v>430</v>
      </c>
      <c r="K550" s="24" t="s">
        <v>2187</v>
      </c>
      <c r="L550" s="24" t="s">
        <v>864</v>
      </c>
      <c r="M550" s="24" t="s">
        <v>864</v>
      </c>
      <c r="N550" s="24">
        <v>207.32</v>
      </c>
      <c r="O550" s="24">
        <v>207.32</v>
      </c>
      <c r="P550" s="25">
        <v>-0.1666</v>
      </c>
      <c r="Q550" s="25">
        <v>-0.28559999999999997</v>
      </c>
      <c r="R550" s="26">
        <v>37.1</v>
      </c>
      <c r="S550" s="26">
        <v>36.94</v>
      </c>
      <c r="T550" s="26">
        <v>7691.42</v>
      </c>
      <c r="U550" s="26">
        <v>7691.42</v>
      </c>
      <c r="V550" s="26">
        <v>7657.47</v>
      </c>
      <c r="W550" s="26">
        <v>7657.47</v>
      </c>
      <c r="X550" s="50">
        <v>1843.89</v>
      </c>
      <c r="Y550" s="50">
        <v>2085.5100000000002</v>
      </c>
      <c r="Z550" s="50">
        <v>2203.06</v>
      </c>
      <c r="AA550" s="50">
        <v>2321.75</v>
      </c>
      <c r="AB550" s="50">
        <v>2436.63</v>
      </c>
      <c r="AC550" s="50">
        <v>2563.4699999999998</v>
      </c>
      <c r="AD550" s="50">
        <v>520.32000000000005</v>
      </c>
      <c r="AE550" s="50">
        <v>564.51</v>
      </c>
      <c r="AF550" s="50">
        <v>635.08000000000004</v>
      </c>
      <c r="AG550" s="50">
        <v>651.65</v>
      </c>
      <c r="AH550" s="50">
        <v>661.25</v>
      </c>
      <c r="AI550" s="50">
        <v>702.11</v>
      </c>
      <c r="AJ550" s="59">
        <v>520.32000000000005</v>
      </c>
      <c r="AK550" s="59">
        <v>564.51</v>
      </c>
      <c r="AL550" s="59">
        <v>635.08000000000004</v>
      </c>
      <c r="AM550" s="59">
        <v>651.65</v>
      </c>
      <c r="AN550" s="59">
        <v>661.25</v>
      </c>
      <c r="AO550" s="59">
        <v>702.11</v>
      </c>
      <c r="AP550" s="50">
        <v>7691.42</v>
      </c>
      <c r="AQ550" s="50">
        <v>7691.42</v>
      </c>
      <c r="AR550" s="50">
        <v>7691.42</v>
      </c>
      <c r="AS550" s="50">
        <v>7691.42</v>
      </c>
      <c r="AT550" s="50">
        <v>7691.42</v>
      </c>
      <c r="AU550" s="50">
        <v>7691.42</v>
      </c>
      <c r="AV550" s="50">
        <v>1331.41</v>
      </c>
      <c r="AW550" s="50">
        <v>1620.61</v>
      </c>
      <c r="AX550" s="50">
        <v>1843.04</v>
      </c>
      <c r="AY550" s="50">
        <v>2186.41</v>
      </c>
      <c r="AZ550" s="50">
        <v>2538.17</v>
      </c>
      <c r="BA550" s="50">
        <v>2759.04</v>
      </c>
      <c r="BB550" s="59">
        <v>1331.41</v>
      </c>
      <c r="BC550" s="59">
        <v>1620.61</v>
      </c>
      <c r="BD550" s="59">
        <v>1843.04</v>
      </c>
      <c r="BE550" s="59">
        <v>2186.41</v>
      </c>
      <c r="BF550" s="59">
        <v>2538.17</v>
      </c>
      <c r="BG550" s="59">
        <v>2759.04</v>
      </c>
      <c r="BH550" s="50">
        <v>7691.42</v>
      </c>
      <c r="BI550" s="50">
        <v>7691.42</v>
      </c>
      <c r="BJ550" s="50">
        <v>7691.42</v>
      </c>
      <c r="BK550" s="50">
        <v>7691.42</v>
      </c>
      <c r="BL550" s="50">
        <v>7691.42</v>
      </c>
      <c r="BM550" s="50">
        <v>7691.42</v>
      </c>
      <c r="BN550" s="50">
        <v>125.9</v>
      </c>
      <c r="BO550" s="50">
        <v>138.6</v>
      </c>
      <c r="BP550" s="50">
        <v>150.66999999999999</v>
      </c>
      <c r="BQ550" s="50">
        <v>159.97</v>
      </c>
      <c r="BR550" s="50">
        <v>198.11</v>
      </c>
      <c r="BS550" s="50">
        <v>207.45</v>
      </c>
      <c r="BT550" s="59">
        <v>125.9</v>
      </c>
      <c r="BU550" s="59">
        <v>138.6</v>
      </c>
      <c r="BV550" s="59">
        <v>150.66999999999999</v>
      </c>
      <c r="BW550" s="59">
        <v>159.97</v>
      </c>
      <c r="BX550" s="59">
        <v>198.11</v>
      </c>
      <c r="BY550" s="59">
        <v>207.45</v>
      </c>
      <c r="BZ550" s="50">
        <v>7691.42</v>
      </c>
      <c r="CA550" s="50">
        <v>7691.42</v>
      </c>
      <c r="CB550" s="50">
        <v>7691.42</v>
      </c>
      <c r="CC550" s="50">
        <v>7691.42</v>
      </c>
      <c r="CD550" s="50">
        <v>7691.42</v>
      </c>
      <c r="CE550" s="50">
        <v>7691.42</v>
      </c>
      <c r="CF550" s="50">
        <v>538.29999999999995</v>
      </c>
      <c r="CG550" s="50">
        <v>645.57000000000005</v>
      </c>
      <c r="CH550" s="50">
        <v>700.34</v>
      </c>
      <c r="CI550" s="50">
        <v>683.44</v>
      </c>
      <c r="CJ550" s="50">
        <v>772.32</v>
      </c>
      <c r="CK550" s="50">
        <v>891.8</v>
      </c>
      <c r="CL550" s="50">
        <v>14.02479784366577</v>
      </c>
      <c r="CM550" s="50">
        <v>15.215902964959568</v>
      </c>
      <c r="CN550" s="50">
        <v>17.118059299191376</v>
      </c>
      <c r="CO550" s="50">
        <v>17.564690026954178</v>
      </c>
      <c r="CP550" s="50">
        <v>17.823450134770887</v>
      </c>
      <c r="CQ550" s="50">
        <v>18.924797843665768</v>
      </c>
      <c r="CR550" s="50">
        <v>35.887061994609162</v>
      </c>
      <c r="CS550" s="50">
        <v>43.682210242587594</v>
      </c>
      <c r="CT550" s="50">
        <v>49.677628032345012</v>
      </c>
      <c r="CU550" s="50">
        <v>58.932884097035036</v>
      </c>
      <c r="CV550" s="50">
        <v>68.414285714285711</v>
      </c>
      <c r="CW550" s="50">
        <v>74.367654986522908</v>
      </c>
      <c r="CX550" s="50">
        <v>3.3935309973045822</v>
      </c>
      <c r="CY550" s="50">
        <v>3.7358490566037732</v>
      </c>
      <c r="CZ550" s="50">
        <v>4.0611859838274924</v>
      </c>
      <c r="DA550" s="50">
        <v>4.3118598382749322</v>
      </c>
      <c r="DB550" s="50">
        <v>5.3398921832884101</v>
      </c>
      <c r="DC550" s="50">
        <v>5.5916442048517512</v>
      </c>
      <c r="DD550" s="50">
        <v>14.509433962264149</v>
      </c>
      <c r="DE550" s="50">
        <v>17.400808625336929</v>
      </c>
      <c r="DF550" s="50">
        <v>18.877088948787062</v>
      </c>
      <c r="DG550" s="50">
        <v>18.421563342318059</v>
      </c>
      <c r="DH550" s="50">
        <v>20.817250673854449</v>
      </c>
      <c r="DI550" s="50">
        <v>24.037735849056602</v>
      </c>
      <c r="DJ550" s="50">
        <v>14.782095633456333</v>
      </c>
      <c r="DK550" s="50">
        <v>13.624949070875626</v>
      </c>
      <c r="DL550" s="50">
        <v>12.110946652390249</v>
      </c>
      <c r="DM550" s="50">
        <v>11.802992403897798</v>
      </c>
      <c r="DN550" s="50">
        <v>11.631637051039698</v>
      </c>
      <c r="DO550" s="50">
        <v>10.954722194527923</v>
      </c>
      <c r="DP550" s="50">
        <v>5.7768981756183289</v>
      </c>
      <c r="DQ550" s="50">
        <v>4.7460030482349245</v>
      </c>
      <c r="DR550" s="50">
        <v>4.1732246722805799</v>
      </c>
      <c r="DS550" s="50">
        <v>3.5178305990184828</v>
      </c>
      <c r="DT550" s="50">
        <v>3.0303013588530319</v>
      </c>
      <c r="DU550" s="50">
        <v>2.787716017165391</v>
      </c>
      <c r="DV550" s="58">
        <v>1.6368888969787113E-2</v>
      </c>
      <c r="DW550" s="58">
        <v>1.8020079517176282E-2</v>
      </c>
      <c r="DX550" s="58">
        <v>1.9589360612214647E-2</v>
      </c>
      <c r="DY550" s="58">
        <v>2.0798500146916955E-2</v>
      </c>
      <c r="DZ550" s="58">
        <v>2.5757272389233719E-2</v>
      </c>
      <c r="EA550" s="58">
        <v>2.6971612524085278E-2</v>
      </c>
      <c r="EB550" s="60">
        <v>0.39080373438685306</v>
      </c>
      <c r="EC550" s="60">
        <v>0.34833180098851668</v>
      </c>
      <c r="ED550" s="60">
        <v>0.34458286309575487</v>
      </c>
      <c r="EE550" s="60">
        <v>0.29804565474910927</v>
      </c>
      <c r="EF550" s="60">
        <v>0.26052234483899817</v>
      </c>
      <c r="EG550" s="60">
        <v>0.25447619461841803</v>
      </c>
      <c r="EH550" s="60">
        <v>0.13103818557506153</v>
      </c>
      <c r="EI550" s="60">
        <v>5.6365109733350405E-2</v>
      </c>
      <c r="EJ550" s="60">
        <v>5.3875064682759488E-2</v>
      </c>
      <c r="EK550" s="60">
        <v>4.9479918165177272E-2</v>
      </c>
      <c r="EL550" s="60">
        <v>5.2055502887184302E-2</v>
      </c>
      <c r="EM550" s="60">
        <v>8.4928505535055265E-2</v>
      </c>
      <c r="EN550" s="60">
        <v>0.12501107154877689</v>
      </c>
      <c r="EO550" s="60">
        <v>2.60912011085217E-2</v>
      </c>
      <c r="EP550" s="60">
        <v>1.4731834573774361E-2</v>
      </c>
      <c r="EQ550" s="60">
        <v>6.1792060491493439E-2</v>
      </c>
    </row>
    <row r="551" spans="1:147" ht="15" thickBot="1">
      <c r="A551" s="17" t="s">
        <v>2892</v>
      </c>
      <c r="B551" s="17" t="s">
        <v>2893</v>
      </c>
      <c r="C551" s="17" t="s">
        <v>2894</v>
      </c>
      <c r="D551" s="17" t="s">
        <v>5746</v>
      </c>
      <c r="E551" s="19" t="s">
        <v>5588</v>
      </c>
      <c r="F551" s="18" t="s">
        <v>3018</v>
      </c>
      <c r="G551" s="18" t="s">
        <v>1907</v>
      </c>
      <c r="H551" s="19" t="s">
        <v>3</v>
      </c>
      <c r="I551" s="18" t="s">
        <v>5726</v>
      </c>
      <c r="J551" s="18">
        <v>8.1999999999999993</v>
      </c>
      <c r="K551" s="24">
        <v>1231</v>
      </c>
      <c r="L551" s="24" t="s">
        <v>864</v>
      </c>
      <c r="M551" s="24" t="s">
        <v>4</v>
      </c>
      <c r="N551" s="24">
        <v>5.3</v>
      </c>
      <c r="O551" s="24">
        <v>5.3</v>
      </c>
      <c r="P551" s="25">
        <v>2.9100000000000001E-2</v>
      </c>
      <c r="Q551" s="25">
        <v>1.34E-2</v>
      </c>
      <c r="R551" s="26">
        <v>253.41</v>
      </c>
      <c r="S551" s="26">
        <v>0</v>
      </c>
      <c r="T551" s="26">
        <v>1343.09</v>
      </c>
      <c r="U551" s="26">
        <v>1343.09</v>
      </c>
      <c r="V551" s="26">
        <v>0</v>
      </c>
      <c r="W551" s="26">
        <v>0</v>
      </c>
      <c r="X551" s="50">
        <v>12547.45</v>
      </c>
      <c r="Y551" s="50">
        <v>13065.82</v>
      </c>
      <c r="Z551" s="50">
        <v>13660.45</v>
      </c>
      <c r="AA551" s="50">
        <v>12487.82</v>
      </c>
      <c r="AB551" s="50" t="s">
        <v>4949</v>
      </c>
      <c r="AC551" s="50" t="s">
        <v>4949</v>
      </c>
      <c r="AD551" s="50">
        <v>2457.2399999999998</v>
      </c>
      <c r="AE551" s="50">
        <v>2527.1999999999998</v>
      </c>
      <c r="AF551" s="50">
        <v>2730.62</v>
      </c>
      <c r="AG551" s="50">
        <v>2028.18</v>
      </c>
      <c r="AH551" s="50" t="s">
        <v>4949</v>
      </c>
      <c r="AI551" s="50" t="s">
        <v>4949</v>
      </c>
      <c r="AJ551" s="59">
        <v>356.63860667634253</v>
      </c>
      <c r="AK551" s="59">
        <v>366.79245283018867</v>
      </c>
      <c r="AL551" s="59">
        <v>396.31640058055154</v>
      </c>
      <c r="AM551" s="59">
        <v>294.36574746008711</v>
      </c>
      <c r="AN551" s="59" t="s">
        <v>5557</v>
      </c>
      <c r="AO551" s="59" t="s">
        <v>5557</v>
      </c>
      <c r="AP551" s="50">
        <v>1343.09</v>
      </c>
      <c r="AQ551" s="50">
        <v>1343.09</v>
      </c>
      <c r="AR551" s="50">
        <v>1343.09</v>
      </c>
      <c r="AS551" s="50">
        <v>1343.09</v>
      </c>
      <c r="AT551" s="50">
        <v>1343.09</v>
      </c>
      <c r="AU551" s="50">
        <v>1343.09</v>
      </c>
      <c r="AV551" s="50">
        <v>13870.9</v>
      </c>
      <c r="AW551" s="50">
        <v>15553.68</v>
      </c>
      <c r="AX551" s="50">
        <v>17805.11</v>
      </c>
      <c r="AY551" s="50">
        <v>19899.009999999998</v>
      </c>
      <c r="AZ551" s="50" t="s">
        <v>4949</v>
      </c>
      <c r="BA551" s="50" t="s">
        <v>4949</v>
      </c>
      <c r="BB551" s="59">
        <v>2013.1930333817127</v>
      </c>
      <c r="BC551" s="59">
        <v>2257.4281567489115</v>
      </c>
      <c r="BD551" s="59">
        <v>2584.1959361393324</v>
      </c>
      <c r="BE551" s="59">
        <v>2888.1001451378811</v>
      </c>
      <c r="BF551" s="59" t="s">
        <v>5557</v>
      </c>
      <c r="BG551" s="59" t="s">
        <v>5557</v>
      </c>
      <c r="BH551" s="50">
        <v>1343.09</v>
      </c>
      <c r="BI551" s="50">
        <v>1343.09</v>
      </c>
      <c r="BJ551" s="50">
        <v>1343.09</v>
      </c>
      <c r="BK551" s="50">
        <v>1343.09</v>
      </c>
      <c r="BL551" s="50">
        <v>1343.09</v>
      </c>
      <c r="BM551" s="50">
        <v>1343.09</v>
      </c>
      <c r="BN551" s="50">
        <v>430.35</v>
      </c>
      <c r="BO551" s="50">
        <v>441.33</v>
      </c>
      <c r="BP551" s="50">
        <v>695.82</v>
      </c>
      <c r="BQ551" s="50">
        <v>779.07</v>
      </c>
      <c r="BR551" s="50" t="s">
        <v>4949</v>
      </c>
      <c r="BS551" s="50" t="s">
        <v>4949</v>
      </c>
      <c r="BT551" s="59">
        <v>62.460087082728599</v>
      </c>
      <c r="BU551" s="59">
        <v>64.053701015965174</v>
      </c>
      <c r="BV551" s="59">
        <v>100.98984034833093</v>
      </c>
      <c r="BW551" s="59">
        <v>113.07256894049348</v>
      </c>
      <c r="BX551" s="59" t="s">
        <v>5557</v>
      </c>
      <c r="BY551" s="59" t="s">
        <v>5557</v>
      </c>
      <c r="BZ551" s="50">
        <v>1343.09</v>
      </c>
      <c r="CA551" s="50">
        <v>1343.09</v>
      </c>
      <c r="CB551" s="50">
        <v>1343.09</v>
      </c>
      <c r="CC551" s="50">
        <v>1343.09</v>
      </c>
      <c r="CD551" s="50">
        <v>1343.09</v>
      </c>
      <c r="CE551" s="50">
        <v>1343.09</v>
      </c>
      <c r="CF551" s="50">
        <v>1413.42</v>
      </c>
      <c r="CG551" s="50">
        <v>2893.16</v>
      </c>
      <c r="CH551" s="50">
        <v>2396.4299999999998</v>
      </c>
      <c r="CI551" s="50">
        <v>1647.89</v>
      </c>
      <c r="CJ551" s="50" t="s">
        <v>4949</v>
      </c>
      <c r="CK551" s="50" t="s">
        <v>4949</v>
      </c>
      <c r="CL551" s="50">
        <v>9.6966970522078846</v>
      </c>
      <c r="CM551" s="50">
        <v>9.9727713981295132</v>
      </c>
      <c r="CN551" s="50">
        <v>10.775502150664931</v>
      </c>
      <c r="CO551" s="50">
        <v>8.0035515567657161</v>
      </c>
      <c r="CP551" s="50" t="s">
        <v>4949</v>
      </c>
      <c r="CQ551" s="50" t="s">
        <v>4949</v>
      </c>
      <c r="CR551" s="50">
        <v>54.736987490627833</v>
      </c>
      <c r="CS551" s="50">
        <v>61.377530484195574</v>
      </c>
      <c r="CT551" s="50">
        <v>70.262065427567975</v>
      </c>
      <c r="CU551" s="50">
        <v>78.524959551714602</v>
      </c>
      <c r="CV551" s="50" t="s">
        <v>4949</v>
      </c>
      <c r="CW551" s="50" t="s">
        <v>4949</v>
      </c>
      <c r="CX551" s="50">
        <v>1.6982360601396946</v>
      </c>
      <c r="CY551" s="50">
        <v>1.7415650526814253</v>
      </c>
      <c r="CZ551" s="50">
        <v>2.7458269208002846</v>
      </c>
      <c r="DA551" s="50">
        <v>3.0743459216289808</v>
      </c>
      <c r="DB551" s="50" t="s">
        <v>4949</v>
      </c>
      <c r="DC551" s="50" t="s">
        <v>4949</v>
      </c>
      <c r="DD551" s="50">
        <v>5.5776015153308869</v>
      </c>
      <c r="DE551" s="50">
        <v>11.416913302553175</v>
      </c>
      <c r="DF551" s="50">
        <v>9.4567302000710303</v>
      </c>
      <c r="DG551" s="50">
        <v>6.5028609762834932</v>
      </c>
      <c r="DH551" s="50" t="s">
        <v>4949</v>
      </c>
      <c r="DI551" s="50" t="s">
        <v>4949</v>
      </c>
      <c r="DJ551" s="50">
        <v>3.7907286223567906</v>
      </c>
      <c r="DK551" s="50">
        <v>3.6857905982905983</v>
      </c>
      <c r="DL551" s="50">
        <v>3.4112143029788107</v>
      </c>
      <c r="DM551" s="50">
        <v>4.5926544981214681</v>
      </c>
      <c r="DN551" s="50" t="s">
        <v>4949</v>
      </c>
      <c r="DO551" s="50" t="s">
        <v>4949</v>
      </c>
      <c r="DP551" s="50">
        <v>0.67153032607833663</v>
      </c>
      <c r="DQ551" s="50">
        <v>0.59887627879704353</v>
      </c>
      <c r="DR551" s="50">
        <v>0.5231492532200025</v>
      </c>
      <c r="DS551" s="50">
        <v>0.46810017181759295</v>
      </c>
      <c r="DT551" s="50" t="s">
        <v>4949</v>
      </c>
      <c r="DU551" s="50" t="s">
        <v>4949</v>
      </c>
      <c r="DV551" s="58">
        <v>4.6201017098724283E-2</v>
      </c>
      <c r="DW551" s="58">
        <v>4.7379795227558932E-2</v>
      </c>
      <c r="DX551" s="58">
        <v>7.4701038033308548E-2</v>
      </c>
      <c r="DY551" s="58">
        <v>8.3638495157669634E-2</v>
      </c>
      <c r="DZ551" s="58" t="s">
        <v>4949</v>
      </c>
      <c r="EA551" s="58" t="s">
        <v>4949</v>
      </c>
      <c r="EB551" s="60">
        <v>0.17715072561982279</v>
      </c>
      <c r="EC551" s="60">
        <v>0.16248244788371624</v>
      </c>
      <c r="ED551" s="60">
        <v>0.15336159113872364</v>
      </c>
      <c r="EE551" s="60">
        <v>0.10192366353904039</v>
      </c>
      <c r="EF551" s="60" t="s">
        <v>4949</v>
      </c>
      <c r="EG551" s="60" t="s">
        <v>4949</v>
      </c>
      <c r="EH551" s="60">
        <v>4.1312776699647946E-2</v>
      </c>
      <c r="EI551" s="60">
        <v>4.5510346843902649E-2</v>
      </c>
      <c r="EJ551" s="60">
        <v>-8.584124241880764E-2</v>
      </c>
      <c r="EK551" s="60" t="s">
        <v>4949</v>
      </c>
      <c r="EL551" s="60" t="s">
        <v>4949</v>
      </c>
      <c r="EM551" s="60">
        <v>2.8470967426869276E-2</v>
      </c>
      <c r="EN551" s="60">
        <v>8.0492244381133338E-2</v>
      </c>
      <c r="EO551" s="60">
        <v>-0.25724560722473278</v>
      </c>
      <c r="EP551" s="60" t="s">
        <v>4949</v>
      </c>
      <c r="EQ551" s="60" t="s">
        <v>4949</v>
      </c>
    </row>
    <row r="552" spans="1:147" ht="15" thickBot="1">
      <c r="A552" s="17" t="s">
        <v>2002</v>
      </c>
      <c r="B552" s="17" t="s">
        <v>2003</v>
      </c>
      <c r="C552" s="17" t="s">
        <v>2137</v>
      </c>
      <c r="D552" s="17" t="s">
        <v>5747</v>
      </c>
      <c r="E552" s="19" t="s">
        <v>5588</v>
      </c>
      <c r="F552" s="18" t="s">
        <v>3013</v>
      </c>
      <c r="G552" s="18" t="s">
        <v>20</v>
      </c>
      <c r="H552" s="19" t="s">
        <v>3</v>
      </c>
      <c r="I552" s="18" t="s">
        <v>5726</v>
      </c>
      <c r="J552" s="18">
        <v>250</v>
      </c>
      <c r="K552" s="24">
        <v>1231</v>
      </c>
      <c r="L552" s="24" t="s">
        <v>864</v>
      </c>
      <c r="M552" s="24" t="s">
        <v>853</v>
      </c>
      <c r="N552" s="24">
        <v>151.49</v>
      </c>
      <c r="O552" s="24">
        <v>151.49</v>
      </c>
      <c r="P552" s="25">
        <v>-6.3299999999999995E-2</v>
      </c>
      <c r="Q552" s="25">
        <v>-7.7499999999999999E-2</v>
      </c>
      <c r="R552" s="26">
        <v>139.22999999999999</v>
      </c>
      <c r="S552" s="26">
        <v>0</v>
      </c>
      <c r="T552" s="26">
        <v>21091.57</v>
      </c>
      <c r="U552" s="26">
        <v>21091.57</v>
      </c>
      <c r="V552" s="26">
        <v>0</v>
      </c>
      <c r="W552" s="26">
        <v>0</v>
      </c>
      <c r="X552" s="50">
        <v>10008.42</v>
      </c>
      <c r="Y552" s="50">
        <v>13590.13</v>
      </c>
      <c r="Z552" s="50">
        <v>22451.86</v>
      </c>
      <c r="AA552" s="50">
        <v>24680.03</v>
      </c>
      <c r="AB552" s="50">
        <v>26647.13</v>
      </c>
      <c r="AC552" s="50" t="s">
        <v>4949</v>
      </c>
      <c r="AD552" s="50">
        <v>4569.78</v>
      </c>
      <c r="AE552" s="50">
        <v>5767.98</v>
      </c>
      <c r="AF552" s="50">
        <v>11070.48</v>
      </c>
      <c r="AG552" s="50">
        <v>12375.61</v>
      </c>
      <c r="AH552" s="50">
        <v>13528.17</v>
      </c>
      <c r="AI552" s="50" t="s">
        <v>4949</v>
      </c>
      <c r="AJ552" s="59">
        <v>589.64903225806449</v>
      </c>
      <c r="AK552" s="59">
        <v>744.25548387096774</v>
      </c>
      <c r="AL552" s="59">
        <v>1428.4490322580646</v>
      </c>
      <c r="AM552" s="59">
        <v>1596.8529032258066</v>
      </c>
      <c r="AN552" s="59">
        <v>1745.5703225806451</v>
      </c>
      <c r="AO552" s="59" t="s">
        <v>5557</v>
      </c>
      <c r="AP552" s="50">
        <v>21091.57</v>
      </c>
      <c r="AQ552" s="50">
        <v>21091.57</v>
      </c>
      <c r="AR552" s="50">
        <v>21091.57</v>
      </c>
      <c r="AS552" s="50">
        <v>21091.57</v>
      </c>
      <c r="AT552" s="50">
        <v>21091.57</v>
      </c>
      <c r="AU552" s="50">
        <v>21091.57</v>
      </c>
      <c r="AV552" s="50">
        <v>24571.73</v>
      </c>
      <c r="AW552" s="50">
        <v>28004.46</v>
      </c>
      <c r="AX552" s="50">
        <v>39074.94</v>
      </c>
      <c r="AY552" s="50">
        <v>51450.55</v>
      </c>
      <c r="AZ552" s="50">
        <v>64978.720000000001</v>
      </c>
      <c r="BA552" s="50" t="s">
        <v>4949</v>
      </c>
      <c r="BB552" s="59">
        <v>3170.5458064516129</v>
      </c>
      <c r="BC552" s="59">
        <v>3613.4787096774194</v>
      </c>
      <c r="BD552" s="59">
        <v>5041.9277419354839</v>
      </c>
      <c r="BE552" s="59">
        <v>6638.7806451612905</v>
      </c>
      <c r="BF552" s="59">
        <v>8384.3509677419352</v>
      </c>
      <c r="BG552" s="59" t="s">
        <v>5557</v>
      </c>
      <c r="BH552" s="50">
        <v>21091.57</v>
      </c>
      <c r="BI552" s="50">
        <v>21091.57</v>
      </c>
      <c r="BJ552" s="50">
        <v>21091.57</v>
      </c>
      <c r="BK552" s="50">
        <v>21091.57</v>
      </c>
      <c r="BL552" s="50">
        <v>21091.57</v>
      </c>
      <c r="BM552" s="50">
        <v>21091.57</v>
      </c>
      <c r="BN552" s="50" t="s">
        <v>4949</v>
      </c>
      <c r="BO552" s="50">
        <v>2184</v>
      </c>
      <c r="BP552" s="50" t="s">
        <v>4949</v>
      </c>
      <c r="BQ552" s="50" t="s">
        <v>4949</v>
      </c>
      <c r="BR552" s="50" t="s">
        <v>4949</v>
      </c>
      <c r="BS552" s="50" t="s">
        <v>4949</v>
      </c>
      <c r="BT552" s="59" t="s">
        <v>5557</v>
      </c>
      <c r="BU552" s="59">
        <v>281.80645161290323</v>
      </c>
      <c r="BV552" s="59" t="s">
        <v>5557</v>
      </c>
      <c r="BW552" s="59" t="s">
        <v>5557</v>
      </c>
      <c r="BX552" s="59" t="s">
        <v>5557</v>
      </c>
      <c r="BY552" s="59" t="s">
        <v>5557</v>
      </c>
      <c r="BZ552" s="50">
        <v>21091.57</v>
      </c>
      <c r="CA552" s="50">
        <v>21091.57</v>
      </c>
      <c r="CB552" s="50">
        <v>21091.57</v>
      </c>
      <c r="CC552" s="50">
        <v>21091.57</v>
      </c>
      <c r="CD552" s="50">
        <v>21091.57</v>
      </c>
      <c r="CE552" s="50">
        <v>21091.57</v>
      </c>
      <c r="CF552" s="50">
        <v>-6337.4</v>
      </c>
      <c r="CG552" s="50">
        <v>30996.32</v>
      </c>
      <c r="CH552" s="50">
        <v>56200.61</v>
      </c>
      <c r="CI552" s="50">
        <v>1138.3499999999999</v>
      </c>
      <c r="CJ552" s="50">
        <v>20327.71</v>
      </c>
      <c r="CK552" s="50" t="s">
        <v>4949</v>
      </c>
      <c r="CL552" s="50">
        <v>32.821805645335054</v>
      </c>
      <c r="CM552" s="50">
        <v>41.427709545356606</v>
      </c>
      <c r="CN552" s="50">
        <v>79.512174100409396</v>
      </c>
      <c r="CO552" s="50">
        <v>88.886087768440717</v>
      </c>
      <c r="CP552" s="50">
        <v>97.164188752424053</v>
      </c>
      <c r="CQ552" s="50" t="s">
        <v>4949</v>
      </c>
      <c r="CR552" s="50">
        <v>176.48301371830786</v>
      </c>
      <c r="CS552" s="50">
        <v>201.13811678517561</v>
      </c>
      <c r="CT552" s="50">
        <v>280.65029088558504</v>
      </c>
      <c r="CU552" s="50">
        <v>369.53637865402578</v>
      </c>
      <c r="CV552" s="50">
        <v>466.70056740644981</v>
      </c>
      <c r="CW552" s="50" t="s">
        <v>4949</v>
      </c>
      <c r="CX552" s="50" t="s">
        <v>4949</v>
      </c>
      <c r="CY552" s="50">
        <v>15.686274509803923</v>
      </c>
      <c r="CZ552" s="50" t="s">
        <v>4949</v>
      </c>
      <c r="DA552" s="50" t="s">
        <v>4949</v>
      </c>
      <c r="DB552" s="50" t="s">
        <v>4949</v>
      </c>
      <c r="DC552" s="50" t="s">
        <v>4949</v>
      </c>
      <c r="DD552" s="50">
        <v>-45.517489046900813</v>
      </c>
      <c r="DE552" s="50">
        <v>222.62673274437981</v>
      </c>
      <c r="DF552" s="50">
        <v>403.65302018243199</v>
      </c>
      <c r="DG552" s="50">
        <v>8.1760396466278813</v>
      </c>
      <c r="DH552" s="50">
        <v>146.00093370681606</v>
      </c>
      <c r="DI552" s="50" t="s">
        <v>4949</v>
      </c>
      <c r="DJ552" s="50">
        <v>36.06185855774239</v>
      </c>
      <c r="DK552" s="50">
        <v>28.570619176904223</v>
      </c>
      <c r="DL552" s="50">
        <v>14.885963390927946</v>
      </c>
      <c r="DM552" s="50">
        <v>13.316091893652111</v>
      </c>
      <c r="DN552" s="50">
        <v>12.181600319925016</v>
      </c>
      <c r="DO552" s="50" t="s">
        <v>4949</v>
      </c>
      <c r="DP552" s="50">
        <v>6.7066812145502173</v>
      </c>
      <c r="DQ552" s="50">
        <v>5.8845898117656974</v>
      </c>
      <c r="DR552" s="50">
        <v>4.2174027650458328</v>
      </c>
      <c r="DS552" s="50">
        <v>3.202973729143809</v>
      </c>
      <c r="DT552" s="50">
        <v>2.5361342913495375</v>
      </c>
      <c r="DU552" s="50" t="s">
        <v>4949</v>
      </c>
      <c r="DV552" s="58" t="s">
        <v>4949</v>
      </c>
      <c r="DW552" s="58">
        <v>1.3252848573583286E-2</v>
      </c>
      <c r="DX552" s="58" t="s">
        <v>4949</v>
      </c>
      <c r="DY552" s="58" t="s">
        <v>4949</v>
      </c>
      <c r="DZ552" s="58" t="s">
        <v>4949</v>
      </c>
      <c r="EA552" s="58" t="s">
        <v>4949</v>
      </c>
      <c r="EB552" s="60">
        <v>0.18597713714093389</v>
      </c>
      <c r="EC552" s="60">
        <v>0.20596647819668723</v>
      </c>
      <c r="ED552" s="60">
        <v>0.2833140626703457</v>
      </c>
      <c r="EE552" s="60">
        <v>0.24053406620531753</v>
      </c>
      <c r="EF552" s="60">
        <v>0.20819385177178004</v>
      </c>
      <c r="EG552" s="60" t="s">
        <v>4949</v>
      </c>
      <c r="EH552" s="60">
        <v>0.35786967373471534</v>
      </c>
      <c r="EI552" s="60">
        <v>0.6520710250748154</v>
      </c>
      <c r="EJ552" s="60">
        <v>9.9242111789401788E-2</v>
      </c>
      <c r="EK552" s="60">
        <v>7.9704117053342349E-2</v>
      </c>
      <c r="EL552" s="60" t="s">
        <v>4949</v>
      </c>
      <c r="EM552" s="60">
        <v>0.2622008061657235</v>
      </c>
      <c r="EN552" s="60">
        <v>0.91929930408912663</v>
      </c>
      <c r="EO552" s="60">
        <v>0.11789281042917743</v>
      </c>
      <c r="EP552" s="60">
        <v>9.313157088822277E-2</v>
      </c>
      <c r="EQ552" s="60" t="s">
        <v>4949</v>
      </c>
    </row>
    <row r="553" spans="1:147" ht="15" thickBot="1">
      <c r="A553" s="17" t="s">
        <v>1879</v>
      </c>
      <c r="B553" s="17" t="s">
        <v>1880</v>
      </c>
      <c r="C553" s="17" t="s">
        <v>1881</v>
      </c>
      <c r="D553" s="17" t="s">
        <v>5763</v>
      </c>
      <c r="E553" s="19" t="s">
        <v>5588</v>
      </c>
      <c r="F553" s="18" t="s">
        <v>3735</v>
      </c>
      <c r="G553" s="18" t="s">
        <v>3736</v>
      </c>
      <c r="H553" s="19" t="s">
        <v>3</v>
      </c>
      <c r="I553" s="18" t="s">
        <v>5726</v>
      </c>
      <c r="J553" s="18">
        <v>60</v>
      </c>
      <c r="K553" s="24">
        <v>1231</v>
      </c>
      <c r="L553" s="24" t="s">
        <v>864</v>
      </c>
      <c r="M553" s="24" t="s">
        <v>4</v>
      </c>
      <c r="N553" s="24">
        <v>46.48</v>
      </c>
      <c r="O553" s="24">
        <v>46.48</v>
      </c>
      <c r="P553" s="25">
        <v>3.1099999999999999E-2</v>
      </c>
      <c r="Q553" s="25">
        <v>0.33179999999999998</v>
      </c>
      <c r="R553" s="26">
        <v>206.38</v>
      </c>
      <c r="S553" s="26">
        <v>0</v>
      </c>
      <c r="T553" s="26">
        <v>9592.43</v>
      </c>
      <c r="U553" s="26">
        <v>9592.43</v>
      </c>
      <c r="V553" s="26">
        <v>0</v>
      </c>
      <c r="W553" s="26">
        <v>0</v>
      </c>
      <c r="X553" s="50">
        <v>9956.5</v>
      </c>
      <c r="Y553" s="50">
        <v>10322.07</v>
      </c>
      <c r="Z553" s="50">
        <v>11497.87</v>
      </c>
      <c r="AA553" s="50">
        <v>12824.1</v>
      </c>
      <c r="AB553" s="50">
        <v>14398.31</v>
      </c>
      <c r="AC553" s="50" t="s">
        <v>4949</v>
      </c>
      <c r="AD553" s="50">
        <v>-4290.05</v>
      </c>
      <c r="AE553" s="50">
        <v>3425.39</v>
      </c>
      <c r="AF553" s="50">
        <v>1368.13</v>
      </c>
      <c r="AG553" s="50">
        <v>68.430000000000007</v>
      </c>
      <c r="AH553" s="50">
        <v>511.53</v>
      </c>
      <c r="AI553" s="50" t="s">
        <v>4949</v>
      </c>
      <c r="AJ553" s="59">
        <v>-622.64876632801167</v>
      </c>
      <c r="AK553" s="59">
        <v>497.15384615384613</v>
      </c>
      <c r="AL553" s="59">
        <v>198.56748911465894</v>
      </c>
      <c r="AM553" s="59">
        <v>9.9317851959361416</v>
      </c>
      <c r="AN553" s="59">
        <v>74.242380261248186</v>
      </c>
      <c r="AO553" s="59" t="s">
        <v>5557</v>
      </c>
      <c r="AP553" s="50">
        <v>9592.43</v>
      </c>
      <c r="AQ553" s="50">
        <v>9592.43</v>
      </c>
      <c r="AR553" s="50">
        <v>9592.43</v>
      </c>
      <c r="AS553" s="50">
        <v>9592.43</v>
      </c>
      <c r="AT553" s="50">
        <v>9592.43</v>
      </c>
      <c r="AU553" s="50">
        <v>9592.43</v>
      </c>
      <c r="AV553" s="50">
        <v>19958.23</v>
      </c>
      <c r="AW553" s="50">
        <v>23538.7</v>
      </c>
      <c r="AX553" s="50">
        <v>25287.3</v>
      </c>
      <c r="AY553" s="50">
        <v>25602.71</v>
      </c>
      <c r="AZ553" s="50">
        <v>26361.22</v>
      </c>
      <c r="BA553" s="50" t="s">
        <v>4949</v>
      </c>
      <c r="BB553" s="59">
        <v>2896.6952104499273</v>
      </c>
      <c r="BC553" s="59">
        <v>3416.3570391872281</v>
      </c>
      <c r="BD553" s="59">
        <v>3670.145137880987</v>
      </c>
      <c r="BE553" s="59">
        <v>3715.9230769230771</v>
      </c>
      <c r="BF553" s="59">
        <v>3826.0116110304793</v>
      </c>
      <c r="BG553" s="59" t="s">
        <v>5557</v>
      </c>
      <c r="BH553" s="50">
        <v>9592.43</v>
      </c>
      <c r="BI553" s="50">
        <v>9592.43</v>
      </c>
      <c r="BJ553" s="50">
        <v>9592.43</v>
      </c>
      <c r="BK553" s="50">
        <v>9592.43</v>
      </c>
      <c r="BL553" s="50">
        <v>9592.43</v>
      </c>
      <c r="BM553" s="50">
        <v>9592.43</v>
      </c>
      <c r="BN553" s="50">
        <v>53.92</v>
      </c>
      <c r="BO553" s="50">
        <v>54.17</v>
      </c>
      <c r="BP553" s="50">
        <v>54.17</v>
      </c>
      <c r="BQ553" s="50">
        <v>54.17</v>
      </c>
      <c r="BR553" s="50">
        <v>54.17</v>
      </c>
      <c r="BS553" s="50" t="s">
        <v>4949</v>
      </c>
      <c r="BT553" s="59">
        <v>7.8258345428156755</v>
      </c>
      <c r="BU553" s="59">
        <v>7.8621190130624097</v>
      </c>
      <c r="BV553" s="59">
        <v>7.8621190130624097</v>
      </c>
      <c r="BW553" s="59">
        <v>7.8621190130624097</v>
      </c>
      <c r="BX553" s="59">
        <v>7.8621190130624097</v>
      </c>
      <c r="BY553" s="59" t="s">
        <v>5557</v>
      </c>
      <c r="BZ553" s="50">
        <v>9592.43</v>
      </c>
      <c r="CA553" s="50">
        <v>9592.43</v>
      </c>
      <c r="CB553" s="50">
        <v>9592.43</v>
      </c>
      <c r="CC553" s="50">
        <v>9592.43</v>
      </c>
      <c r="CD553" s="50">
        <v>9592.43</v>
      </c>
      <c r="CE553" s="50">
        <v>9592.43</v>
      </c>
      <c r="CF553" s="50">
        <v>2065.2600000000002</v>
      </c>
      <c r="CG553" s="50">
        <v>1938.37</v>
      </c>
      <c r="CH553" s="50">
        <v>5699.9</v>
      </c>
      <c r="CI553" s="50">
        <v>4338.9799999999996</v>
      </c>
      <c r="CJ553" s="50">
        <v>4850.9799999999996</v>
      </c>
      <c r="CK553" s="50" t="s">
        <v>4949</v>
      </c>
      <c r="CL553" s="50">
        <v>-20.787140226766162</v>
      </c>
      <c r="CM553" s="50">
        <v>16.597490066866943</v>
      </c>
      <c r="CN553" s="50">
        <v>6.6291791840294607</v>
      </c>
      <c r="CO553" s="50">
        <v>0.33157282682430472</v>
      </c>
      <c r="CP553" s="50">
        <v>2.4785831960461286</v>
      </c>
      <c r="CQ553" s="50" t="s">
        <v>4949</v>
      </c>
      <c r="CR553" s="50">
        <v>96.706221533094293</v>
      </c>
      <c r="CS553" s="50">
        <v>114.05514100203509</v>
      </c>
      <c r="CT553" s="50">
        <v>122.52786122686307</v>
      </c>
      <c r="CU553" s="50">
        <v>124.05615854249443</v>
      </c>
      <c r="CV553" s="50">
        <v>127.73146622734762</v>
      </c>
      <c r="CW553" s="50" t="s">
        <v>4949</v>
      </c>
      <c r="CX553" s="50">
        <v>0.2612656265141971</v>
      </c>
      <c r="CY553" s="50">
        <v>0.26247698420389576</v>
      </c>
      <c r="CZ553" s="50">
        <v>0.26247698420389576</v>
      </c>
      <c r="DA553" s="50">
        <v>0.26247698420389576</v>
      </c>
      <c r="DB553" s="50">
        <v>0.26247698420389576</v>
      </c>
      <c r="DC553" s="50" t="s">
        <v>4949</v>
      </c>
      <c r="DD553" s="50">
        <v>10.007074328907841</v>
      </c>
      <c r="DE553" s="50">
        <v>9.3922376199244102</v>
      </c>
      <c r="DF553" s="50">
        <v>27.618470782052523</v>
      </c>
      <c r="DG553" s="50">
        <v>21.024227153793969</v>
      </c>
      <c r="DH553" s="50">
        <v>23.505087702296734</v>
      </c>
      <c r="DI553" s="50" t="s">
        <v>4949</v>
      </c>
      <c r="DJ553" s="50">
        <v>-15.507133949487768</v>
      </c>
      <c r="DK553" s="50">
        <v>19.421549079082968</v>
      </c>
      <c r="DL553" s="50">
        <v>48.625773866518529</v>
      </c>
      <c r="DM553" s="50">
        <v>972.18149934239364</v>
      </c>
      <c r="DN553" s="50">
        <v>130.05372118937308</v>
      </c>
      <c r="DO553" s="50" t="s">
        <v>4949</v>
      </c>
      <c r="DP553" s="50">
        <v>3.3332805564421295</v>
      </c>
      <c r="DQ553" s="50">
        <v>2.826255485647041</v>
      </c>
      <c r="DR553" s="50">
        <v>2.630821795921273</v>
      </c>
      <c r="DS553" s="50">
        <v>2.598411652516472</v>
      </c>
      <c r="DT553" s="50">
        <v>2.5236457189765877</v>
      </c>
      <c r="DU553" s="50" t="s">
        <v>4949</v>
      </c>
      <c r="DV553" s="58">
        <v>8.1050554682217792E-4</v>
      </c>
      <c r="DW553" s="58">
        <v>8.1426345458748839E-4</v>
      </c>
      <c r="DX553" s="58">
        <v>8.1426345458748839E-4</v>
      </c>
      <c r="DY553" s="58">
        <v>8.1426345458748839E-4</v>
      </c>
      <c r="DZ553" s="58">
        <v>8.1426345458748839E-4</v>
      </c>
      <c r="EA553" s="58" t="s">
        <v>4949</v>
      </c>
      <c r="EB553" s="60">
        <v>-0.21495142605331236</v>
      </c>
      <c r="EC553" s="60">
        <v>0.14552163033642468</v>
      </c>
      <c r="ED553" s="60">
        <v>5.4103443230396293E-2</v>
      </c>
      <c r="EE553" s="60">
        <v>2.672763937880014E-3</v>
      </c>
      <c r="EF553" s="60">
        <v>1.9404640604645761E-2</v>
      </c>
      <c r="EG553" s="60" t="s">
        <v>4949</v>
      </c>
      <c r="EH553" s="60">
        <v>3.6716717722091063E-2</v>
      </c>
      <c r="EI553" s="60">
        <v>0.11391126004764551</v>
      </c>
      <c r="EJ553" s="60">
        <v>0.1153457118579353</v>
      </c>
      <c r="EK553" s="60">
        <v>0.12275403342144853</v>
      </c>
      <c r="EL553" s="60" t="s">
        <v>4949</v>
      </c>
      <c r="EM553" s="60">
        <v>-1.7984499015162991</v>
      </c>
      <c r="EN553" s="60">
        <v>-0.60059146549735942</v>
      </c>
      <c r="EO553" s="60">
        <v>-0.9499828232697185</v>
      </c>
      <c r="EP553" s="60">
        <v>6.4752301622095558</v>
      </c>
      <c r="EQ553" s="60" t="s">
        <v>4949</v>
      </c>
    </row>
    <row r="554" spans="1:147" ht="15" thickBot="1">
      <c r="A554" s="17" t="s">
        <v>4974</v>
      </c>
      <c r="B554" s="17" t="s">
        <v>4975</v>
      </c>
      <c r="C554" s="17" t="s">
        <v>4976</v>
      </c>
      <c r="D554" s="17" t="s">
        <v>5740</v>
      </c>
      <c r="E554" s="19" t="s">
        <v>5588</v>
      </c>
      <c r="F554" s="18" t="s">
        <v>4751</v>
      </c>
      <c r="G554" s="18" t="s">
        <v>4752</v>
      </c>
      <c r="H554" s="19" t="s">
        <v>3</v>
      </c>
      <c r="I554" s="18" t="s">
        <v>5726</v>
      </c>
      <c r="J554" s="18">
        <v>643</v>
      </c>
      <c r="K554" s="24">
        <v>1231</v>
      </c>
      <c r="L554" s="24" t="s">
        <v>864</v>
      </c>
      <c r="M554" s="24" t="s">
        <v>864</v>
      </c>
      <c r="N554" s="24">
        <v>779.35</v>
      </c>
      <c r="O554" s="24">
        <v>779.35</v>
      </c>
      <c r="P554" s="25">
        <v>3.2300000000000002E-2</v>
      </c>
      <c r="Q554" s="25">
        <v>0.1925</v>
      </c>
      <c r="R554" s="26">
        <v>269.52999999999997</v>
      </c>
      <c r="S554" s="26">
        <v>269.01</v>
      </c>
      <c r="T554" s="26">
        <v>210057.79</v>
      </c>
      <c r="U554" s="26">
        <v>210057.79</v>
      </c>
      <c r="V554" s="26">
        <v>209653.18</v>
      </c>
      <c r="W554" s="26">
        <v>209653.18</v>
      </c>
      <c r="X554" s="50">
        <v>29654</v>
      </c>
      <c r="Y554" s="50">
        <v>33239</v>
      </c>
      <c r="Z554" s="50">
        <v>34935</v>
      </c>
      <c r="AA554" s="50">
        <v>37903.440000000002</v>
      </c>
      <c r="AB554" s="50">
        <v>41452.78</v>
      </c>
      <c r="AC554" s="50" t="s">
        <v>4949</v>
      </c>
      <c r="AD554" s="50">
        <v>-2736</v>
      </c>
      <c r="AE554" s="50">
        <v>-438</v>
      </c>
      <c r="AF554" s="50">
        <v>1552</v>
      </c>
      <c r="AG554" s="50">
        <v>2306.89</v>
      </c>
      <c r="AH554" s="50">
        <v>3768.39</v>
      </c>
      <c r="AI554" s="50" t="s">
        <v>4949</v>
      </c>
      <c r="AJ554" s="59">
        <v>-2736</v>
      </c>
      <c r="AK554" s="59">
        <v>-438</v>
      </c>
      <c r="AL554" s="59">
        <v>1552</v>
      </c>
      <c r="AM554" s="59">
        <v>2306.89</v>
      </c>
      <c r="AN554" s="59">
        <v>3768.39</v>
      </c>
      <c r="AO554" s="59" t="s">
        <v>4949</v>
      </c>
      <c r="AP554" s="50">
        <v>210057.79</v>
      </c>
      <c r="AQ554" s="50">
        <v>210057.79</v>
      </c>
      <c r="AR554" s="50">
        <v>210057.79</v>
      </c>
      <c r="AS554" s="50">
        <v>210057.79</v>
      </c>
      <c r="AT554" s="50">
        <v>210057.79</v>
      </c>
      <c r="AU554" s="50">
        <v>210057.79</v>
      </c>
      <c r="AV554" s="50">
        <v>11607</v>
      </c>
      <c r="AW554" s="50">
        <v>8380</v>
      </c>
      <c r="AX554" s="50">
        <v>10593</v>
      </c>
      <c r="AY554" s="50">
        <v>12631.64</v>
      </c>
      <c r="AZ554" s="50">
        <v>16023.19</v>
      </c>
      <c r="BA554" s="50" t="s">
        <v>4949</v>
      </c>
      <c r="BB554" s="59">
        <v>11607</v>
      </c>
      <c r="BC554" s="59">
        <v>8380</v>
      </c>
      <c r="BD554" s="59">
        <v>10593</v>
      </c>
      <c r="BE554" s="59">
        <v>12631.64</v>
      </c>
      <c r="BF554" s="59">
        <v>16023.19</v>
      </c>
      <c r="BG554" s="59" t="s">
        <v>4949</v>
      </c>
      <c r="BH554" s="50">
        <v>210057.79</v>
      </c>
      <c r="BI554" s="50">
        <v>210057.79</v>
      </c>
      <c r="BJ554" s="50">
        <v>210057.79</v>
      </c>
      <c r="BK554" s="50">
        <v>210057.79</v>
      </c>
      <c r="BL554" s="50">
        <v>210057.79</v>
      </c>
      <c r="BM554" s="50">
        <v>210057.79</v>
      </c>
      <c r="BN554" s="50" t="s">
        <v>4949</v>
      </c>
      <c r="BO554" s="50" t="s">
        <v>4949</v>
      </c>
      <c r="BP554" s="50" t="s">
        <v>4949</v>
      </c>
      <c r="BQ554" s="50">
        <v>268.25</v>
      </c>
      <c r="BR554" s="50">
        <v>376.84</v>
      </c>
      <c r="BS554" s="50" t="s">
        <v>4949</v>
      </c>
      <c r="BT554" s="59" t="s">
        <v>4949</v>
      </c>
      <c r="BU554" s="59" t="s">
        <v>4949</v>
      </c>
      <c r="BV554" s="59" t="s">
        <v>4949</v>
      </c>
      <c r="BW554" s="59">
        <v>268.25</v>
      </c>
      <c r="BX554" s="59">
        <v>376.84</v>
      </c>
      <c r="BY554" s="59" t="s">
        <v>4949</v>
      </c>
      <c r="BZ554" s="50">
        <v>210057.79</v>
      </c>
      <c r="CA554" s="50">
        <v>210057.79</v>
      </c>
      <c r="CB554" s="50">
        <v>210057.79</v>
      </c>
      <c r="CC554" s="50">
        <v>210057.79</v>
      </c>
      <c r="CD554" s="50">
        <v>210057.79</v>
      </c>
      <c r="CE554" s="50">
        <v>210057.79</v>
      </c>
      <c r="CF554" s="50">
        <v>-114</v>
      </c>
      <c r="CG554" s="50">
        <v>1186</v>
      </c>
      <c r="CH554" s="50">
        <v>1950</v>
      </c>
      <c r="CI554" s="50">
        <v>4396.93</v>
      </c>
      <c r="CJ554" s="50">
        <v>4995.9799999999996</v>
      </c>
      <c r="CK554" s="50" t="s">
        <v>4949</v>
      </c>
      <c r="CL554" s="50">
        <v>-10.151003598857271</v>
      </c>
      <c r="CM554" s="50">
        <v>-1.6250510147293438</v>
      </c>
      <c r="CN554" s="50">
        <v>5.7581716321003231</v>
      </c>
      <c r="CO554" s="50">
        <v>8.5589359254999451</v>
      </c>
      <c r="CP554" s="50">
        <v>13.981337884465551</v>
      </c>
      <c r="CQ554" s="50" t="s">
        <v>4949</v>
      </c>
      <c r="CR554" s="50">
        <v>43.063851890327612</v>
      </c>
      <c r="CS554" s="50">
        <v>31.091158683634479</v>
      </c>
      <c r="CT554" s="50">
        <v>39.301747486365159</v>
      </c>
      <c r="CU554" s="50">
        <v>46.865432419396733</v>
      </c>
      <c r="CV554" s="50">
        <v>59.448632805253595</v>
      </c>
      <c r="CW554" s="50" t="s">
        <v>4949</v>
      </c>
      <c r="CX554" s="50" t="s">
        <v>4949</v>
      </c>
      <c r="CY554" s="50" t="s">
        <v>4949</v>
      </c>
      <c r="CZ554" s="50" t="s">
        <v>4949</v>
      </c>
      <c r="DA554" s="50">
        <v>0.99525099246837101</v>
      </c>
      <c r="DB554" s="50">
        <v>1.3981374986086892</v>
      </c>
      <c r="DC554" s="50" t="s">
        <v>4949</v>
      </c>
      <c r="DD554" s="50">
        <v>-0.42295848328571961</v>
      </c>
      <c r="DE554" s="50">
        <v>4.4002522910251178</v>
      </c>
      <c r="DF554" s="50">
        <v>7.2348161614662567</v>
      </c>
      <c r="DG554" s="50">
        <v>16.313323192223503</v>
      </c>
      <c r="DH554" s="50">
        <v>18.535895818647276</v>
      </c>
      <c r="DI554" s="50" t="s">
        <v>4949</v>
      </c>
      <c r="DJ554" s="50">
        <v>-76.775508040935676</v>
      </c>
      <c r="DK554" s="50">
        <v>-479.58399543378999</v>
      </c>
      <c r="DL554" s="50">
        <v>135.34651417525774</v>
      </c>
      <c r="DM554" s="50">
        <v>91.056699712600093</v>
      </c>
      <c r="DN554" s="50">
        <v>55.742051645397638</v>
      </c>
      <c r="DO554" s="50" t="s">
        <v>4949</v>
      </c>
      <c r="DP554" s="50">
        <v>18.097509261652451</v>
      </c>
      <c r="DQ554" s="50">
        <v>25.066562052505969</v>
      </c>
      <c r="DR554" s="50">
        <v>19.829867837251015</v>
      </c>
      <c r="DS554" s="50">
        <v>16.629494665775784</v>
      </c>
      <c r="DT554" s="50">
        <v>13.109611132365028</v>
      </c>
      <c r="DU554" s="50" t="s">
        <v>4949</v>
      </c>
      <c r="DV554" s="58" t="s">
        <v>4949</v>
      </c>
      <c r="DW554" s="58" t="s">
        <v>4949</v>
      </c>
      <c r="DX554" s="58" t="s">
        <v>4949</v>
      </c>
      <c r="DY554" s="58">
        <v>1.2770295260175783E-3</v>
      </c>
      <c r="DZ554" s="58">
        <v>1.7939825035767536E-3</v>
      </c>
      <c r="EA554" s="58" t="s">
        <v>4949</v>
      </c>
      <c r="EB554" s="60">
        <v>-0.23571982424399068</v>
      </c>
      <c r="EC554" s="60">
        <v>-5.2267303102625298E-2</v>
      </c>
      <c r="ED554" s="60">
        <v>0.1465118474464269</v>
      </c>
      <c r="EE554" s="60">
        <v>0.18262790896510667</v>
      </c>
      <c r="EF554" s="60">
        <v>0.2351835059061273</v>
      </c>
      <c r="EG554" s="60" t="s">
        <v>4949</v>
      </c>
      <c r="EH554" s="60">
        <v>0.12089431442638432</v>
      </c>
      <c r="EI554" s="60">
        <v>5.1024399049309554E-2</v>
      </c>
      <c r="EJ554" s="60">
        <v>8.4970373550880218E-2</v>
      </c>
      <c r="EK554" s="60">
        <v>9.3641632527285079E-2</v>
      </c>
      <c r="EL554" s="60" t="s">
        <v>4949</v>
      </c>
      <c r="EM554" s="60">
        <v>-0.83991228070175439</v>
      </c>
      <c r="EN554" s="60">
        <v>-4.5433789954337893</v>
      </c>
      <c r="EO554" s="60">
        <v>0.48639819587628863</v>
      </c>
      <c r="EP554" s="60">
        <v>0.63353692633805681</v>
      </c>
      <c r="EQ554" s="60" t="s">
        <v>4949</v>
      </c>
    </row>
    <row r="555" spans="1:147" ht="15" thickBot="1">
      <c r="A555" s="17" t="s">
        <v>4909</v>
      </c>
      <c r="B555" s="17" t="s">
        <v>4910</v>
      </c>
      <c r="C555" s="17" t="s">
        <v>4911</v>
      </c>
      <c r="D555" s="17" t="s">
        <v>5750</v>
      </c>
      <c r="E555" s="19" t="s">
        <v>5588</v>
      </c>
      <c r="F555" s="18" t="s">
        <v>4986</v>
      </c>
      <c r="G555" s="18" t="s">
        <v>4987</v>
      </c>
      <c r="H555" s="19" t="s">
        <v>3</v>
      </c>
      <c r="I555" s="18" t="s">
        <v>5726</v>
      </c>
      <c r="J555" s="18">
        <v>100</v>
      </c>
      <c r="K555" s="24">
        <v>1231</v>
      </c>
      <c r="L555" s="24" t="s">
        <v>864</v>
      </c>
      <c r="M555" s="24" t="s">
        <v>864</v>
      </c>
      <c r="N555" s="24">
        <v>84.24</v>
      </c>
      <c r="O555" s="24">
        <v>84.24</v>
      </c>
      <c r="P555" s="25">
        <v>-4.0000000000000002E-4</v>
      </c>
      <c r="Q555" s="25">
        <v>3.5900000000000001E-2</v>
      </c>
      <c r="R555" s="26">
        <v>903.97</v>
      </c>
      <c r="S555" s="26">
        <v>902.57</v>
      </c>
      <c r="T555" s="26">
        <v>76150.25</v>
      </c>
      <c r="U555" s="26">
        <v>76150.25</v>
      </c>
      <c r="V555" s="26">
        <v>76032.62</v>
      </c>
      <c r="W555" s="26">
        <v>76032.62</v>
      </c>
      <c r="X555" s="50">
        <v>171842</v>
      </c>
      <c r="Y555" s="50">
        <v>187442</v>
      </c>
      <c r="Z555" s="50">
        <v>185019</v>
      </c>
      <c r="AA555" s="50">
        <v>186424.51</v>
      </c>
      <c r="AB555" s="50">
        <v>191163.69</v>
      </c>
      <c r="AC555" s="50" t="s">
        <v>4949</v>
      </c>
      <c r="AD555" s="50">
        <v>10513</v>
      </c>
      <c r="AE555" s="50">
        <v>11963</v>
      </c>
      <c r="AF555" s="50">
        <v>10311</v>
      </c>
      <c r="AG555" s="50">
        <v>11127.35</v>
      </c>
      <c r="AH555" s="50">
        <v>11921.73</v>
      </c>
      <c r="AI555" s="50" t="s">
        <v>4949</v>
      </c>
      <c r="AJ555" s="59">
        <v>10513</v>
      </c>
      <c r="AK555" s="59">
        <v>11963</v>
      </c>
      <c r="AL555" s="59">
        <v>10311</v>
      </c>
      <c r="AM555" s="59">
        <v>11127.35</v>
      </c>
      <c r="AN555" s="59">
        <v>11921.73</v>
      </c>
      <c r="AO555" s="59" t="s">
        <v>4949</v>
      </c>
      <c r="AP555" s="50">
        <v>76150.25</v>
      </c>
      <c r="AQ555" s="50">
        <v>76150.25</v>
      </c>
      <c r="AR555" s="50">
        <v>76150.25</v>
      </c>
      <c r="AS555" s="50">
        <v>76150.25</v>
      </c>
      <c r="AT555" s="50">
        <v>76150.25</v>
      </c>
      <c r="AU555" s="50">
        <v>76150.25</v>
      </c>
      <c r="AV555" s="50">
        <v>68189</v>
      </c>
      <c r="AW555" s="50">
        <v>65590</v>
      </c>
      <c r="AX555" s="50">
        <v>63168</v>
      </c>
      <c r="AY555" s="50">
        <v>63167</v>
      </c>
      <c r="AZ555" s="50">
        <v>63167</v>
      </c>
      <c r="BA555" s="50" t="s">
        <v>4949</v>
      </c>
      <c r="BB555" s="59">
        <v>68189</v>
      </c>
      <c r="BC555" s="59">
        <v>65590</v>
      </c>
      <c r="BD555" s="59">
        <v>63168</v>
      </c>
      <c r="BE555" s="59">
        <v>63167</v>
      </c>
      <c r="BF555" s="59">
        <v>63167</v>
      </c>
      <c r="BG555" s="59" t="s">
        <v>4949</v>
      </c>
      <c r="BH555" s="50">
        <v>76150.25</v>
      </c>
      <c r="BI555" s="50">
        <v>76150.25</v>
      </c>
      <c r="BJ555" s="50">
        <v>76150.25</v>
      </c>
      <c r="BK555" s="50">
        <v>76150.25</v>
      </c>
      <c r="BL555" s="50">
        <v>76150.25</v>
      </c>
      <c r="BM555" s="50">
        <v>76150.25</v>
      </c>
      <c r="BN555" s="50">
        <v>653</v>
      </c>
      <c r="BO555" s="50">
        <v>657</v>
      </c>
      <c r="BP555" s="50">
        <v>669.6</v>
      </c>
      <c r="BQ555" s="50">
        <v>682.99</v>
      </c>
      <c r="BR555" s="50">
        <v>696.65</v>
      </c>
      <c r="BS555" s="50" t="s">
        <v>4949</v>
      </c>
      <c r="BT555" s="59">
        <v>653</v>
      </c>
      <c r="BU555" s="59">
        <v>657</v>
      </c>
      <c r="BV555" s="59">
        <v>669.6</v>
      </c>
      <c r="BW555" s="59">
        <v>682.99</v>
      </c>
      <c r="BX555" s="59">
        <v>696.65</v>
      </c>
      <c r="BY555" s="59" t="s">
        <v>4949</v>
      </c>
      <c r="BZ555" s="50">
        <v>76150.25</v>
      </c>
      <c r="CA555" s="50">
        <v>76150.25</v>
      </c>
      <c r="CB555" s="50">
        <v>76150.25</v>
      </c>
      <c r="CC555" s="50">
        <v>76150.25</v>
      </c>
      <c r="CD555" s="50">
        <v>76150.25</v>
      </c>
      <c r="CE555" s="50">
        <v>76150.25</v>
      </c>
      <c r="CF555" s="50">
        <v>20930</v>
      </c>
      <c r="CG555" s="50">
        <v>20129</v>
      </c>
      <c r="CH555" s="50">
        <v>26867</v>
      </c>
      <c r="CI555" s="50">
        <v>16153.52</v>
      </c>
      <c r="CJ555" s="50">
        <v>16609.13</v>
      </c>
      <c r="CK555" s="50" t="s">
        <v>4949</v>
      </c>
      <c r="CL555" s="50">
        <v>11.629810723807205</v>
      </c>
      <c r="CM555" s="50">
        <v>13.233846255959822</v>
      </c>
      <c r="CN555" s="50">
        <v>11.406351980707324</v>
      </c>
      <c r="CO555" s="50">
        <v>12.309423985309246</v>
      </c>
      <c r="CP555" s="50">
        <v>13.188192086020553</v>
      </c>
      <c r="CQ555" s="50" t="s">
        <v>4949</v>
      </c>
      <c r="CR555" s="50">
        <v>75.432813035830833</v>
      </c>
      <c r="CS555" s="50">
        <v>72.557717623372454</v>
      </c>
      <c r="CT555" s="50">
        <v>69.878425168976847</v>
      </c>
      <c r="CU555" s="50">
        <v>69.877318937575353</v>
      </c>
      <c r="CV555" s="50">
        <v>69.877318937575353</v>
      </c>
      <c r="CW555" s="50" t="s">
        <v>4949</v>
      </c>
      <c r="CX555" s="50">
        <v>0.72236910516941932</v>
      </c>
      <c r="CY555" s="50">
        <v>0.72679403077535754</v>
      </c>
      <c r="CZ555" s="50">
        <v>0.74073254643406305</v>
      </c>
      <c r="DA555" s="50">
        <v>0.75554498489994137</v>
      </c>
      <c r="DB555" s="50">
        <v>0.7706561058442204</v>
      </c>
      <c r="DC555" s="50" t="s">
        <v>4949</v>
      </c>
      <c r="DD555" s="50">
        <v>23.153423233071894</v>
      </c>
      <c r="DE555" s="50">
        <v>22.267331880482757</v>
      </c>
      <c r="DF555" s="50">
        <v>29.721119063685741</v>
      </c>
      <c r="DG555" s="50">
        <v>17.869531068508909</v>
      </c>
      <c r="DH555" s="50">
        <v>18.373541157339293</v>
      </c>
      <c r="DI555" s="50" t="s">
        <v>4949</v>
      </c>
      <c r="DJ555" s="50">
        <v>7.2434366974222391</v>
      </c>
      <c r="DK555" s="50">
        <v>6.3654810666220847</v>
      </c>
      <c r="DL555" s="50">
        <v>7.3853408980700221</v>
      </c>
      <c r="DM555" s="50">
        <v>6.8435206945049805</v>
      </c>
      <c r="DN555" s="50">
        <v>6.3875167446335395</v>
      </c>
      <c r="DO555" s="50" t="s">
        <v>4949</v>
      </c>
      <c r="DP555" s="50">
        <v>1.1167527020487176</v>
      </c>
      <c r="DQ555" s="50">
        <v>1.1610039640189054</v>
      </c>
      <c r="DR555" s="50">
        <v>1.2055194085612968</v>
      </c>
      <c r="DS555" s="50">
        <v>1.2055384932005635</v>
      </c>
      <c r="DT555" s="50">
        <v>1.2055384932005635</v>
      </c>
      <c r="DU555" s="50" t="s">
        <v>4949</v>
      </c>
      <c r="DV555" s="58">
        <v>8.5751524125002865E-3</v>
      </c>
      <c r="DW555" s="58">
        <v>8.6276801455018211E-3</v>
      </c>
      <c r="DX555" s="58">
        <v>8.7931425044566504E-3</v>
      </c>
      <c r="DY555" s="58">
        <v>8.968979090679282E-3</v>
      </c>
      <c r="DZ555" s="58">
        <v>9.1483612988795173E-3</v>
      </c>
      <c r="EA555" s="58" t="s">
        <v>4949</v>
      </c>
      <c r="EB555" s="60">
        <v>0.15417442696036018</v>
      </c>
      <c r="EC555" s="60">
        <v>0.18239060832443971</v>
      </c>
      <c r="ED555" s="60">
        <v>0.16323138297872342</v>
      </c>
      <c r="EE555" s="60">
        <v>0.17615764560609179</v>
      </c>
      <c r="EF555" s="60">
        <v>0.18873351591812179</v>
      </c>
      <c r="EG555" s="60" t="s">
        <v>4949</v>
      </c>
      <c r="EH555" s="60">
        <v>9.0781066328371463E-2</v>
      </c>
      <c r="EI555" s="60">
        <v>-1.2926665315137531E-2</v>
      </c>
      <c r="EJ555" s="60">
        <v>7.5965711629617516E-3</v>
      </c>
      <c r="EK555" s="60">
        <v>2.5421442706219155E-2</v>
      </c>
      <c r="EL555" s="60" t="s">
        <v>4949</v>
      </c>
      <c r="EM555" s="60">
        <v>0.13792447446019218</v>
      </c>
      <c r="EN555" s="60">
        <v>-0.1380924517261557</v>
      </c>
      <c r="EO555" s="60">
        <v>7.9172728154398353E-2</v>
      </c>
      <c r="EP555" s="60">
        <v>7.1389863714181656E-2</v>
      </c>
      <c r="EQ555" s="60" t="s">
        <v>4949</v>
      </c>
    </row>
    <row r="556" spans="1:147" ht="15" thickBot="1">
      <c r="A556" s="17" t="s">
        <v>3894</v>
      </c>
      <c r="B556" s="17" t="s">
        <v>3895</v>
      </c>
      <c r="C556" s="17" t="s">
        <v>3896</v>
      </c>
      <c r="D556" s="17" t="s">
        <v>5759</v>
      </c>
      <c r="E556" s="19" t="s">
        <v>5588</v>
      </c>
      <c r="F556" s="18" t="s">
        <v>3009</v>
      </c>
      <c r="G556" s="18" t="s">
        <v>1835</v>
      </c>
      <c r="H556" s="19" t="s">
        <v>3</v>
      </c>
      <c r="I556" s="18" t="s">
        <v>5726</v>
      </c>
      <c r="J556" s="18">
        <v>388</v>
      </c>
      <c r="K556" s="24">
        <v>1231</v>
      </c>
      <c r="L556" s="24" t="s">
        <v>864</v>
      </c>
      <c r="M556" s="24" t="s">
        <v>864</v>
      </c>
      <c r="N556" s="24">
        <v>322.86</v>
      </c>
      <c r="O556" s="24">
        <v>322.86</v>
      </c>
      <c r="P556" s="25">
        <v>-6.0599999999999994E-2</v>
      </c>
      <c r="Q556" s="25">
        <v>3.15E-2</v>
      </c>
      <c r="R556" s="26">
        <v>12097</v>
      </c>
      <c r="S556" s="26">
        <v>5785.34</v>
      </c>
      <c r="T556" s="26">
        <v>3907042.98</v>
      </c>
      <c r="U556" s="26">
        <v>3907042.98</v>
      </c>
      <c r="V556" s="26">
        <v>1867854.55</v>
      </c>
      <c r="W556" s="26">
        <v>1867854.55</v>
      </c>
      <c r="X556" s="50">
        <v>307394</v>
      </c>
      <c r="Y556" s="50">
        <v>350018</v>
      </c>
      <c r="Z556" s="50">
        <v>402836</v>
      </c>
      <c r="AA556" s="50">
        <v>478231.36</v>
      </c>
      <c r="AB556" s="50">
        <v>557174.18999999994</v>
      </c>
      <c r="AC556" s="50" t="s">
        <v>4949</v>
      </c>
      <c r="AD556" s="50">
        <v>96255</v>
      </c>
      <c r="AE556" s="50">
        <v>122903</v>
      </c>
      <c r="AF556" s="50">
        <v>157123</v>
      </c>
      <c r="AG556" s="50">
        <v>171018.9</v>
      </c>
      <c r="AH556" s="50">
        <v>196740.01</v>
      </c>
      <c r="AI556" s="50" t="s">
        <v>4949</v>
      </c>
      <c r="AJ556" s="59">
        <v>96255</v>
      </c>
      <c r="AK556" s="59">
        <v>122903</v>
      </c>
      <c r="AL556" s="59">
        <v>157123</v>
      </c>
      <c r="AM556" s="59">
        <v>171018.9</v>
      </c>
      <c r="AN556" s="59">
        <v>196740.01</v>
      </c>
      <c r="AO556" s="59" t="s">
        <v>4949</v>
      </c>
      <c r="AP556" s="50">
        <v>3907042.98</v>
      </c>
      <c r="AQ556" s="50">
        <v>3907042.98</v>
      </c>
      <c r="AR556" s="50">
        <v>3907042.98</v>
      </c>
      <c r="AS556" s="50">
        <v>3907042.98</v>
      </c>
      <c r="AT556" s="50">
        <v>3907042.98</v>
      </c>
      <c r="AU556" s="50">
        <v>3907042.98</v>
      </c>
      <c r="AV556" s="50">
        <v>283379</v>
      </c>
      <c r="AW556" s="50">
        <v>325084</v>
      </c>
      <c r="AX556" s="50">
        <v>415265</v>
      </c>
      <c r="AY556" s="50">
        <v>526283.9</v>
      </c>
      <c r="AZ556" s="50">
        <v>663023.92000000004</v>
      </c>
      <c r="BA556" s="50" t="s">
        <v>4949</v>
      </c>
      <c r="BB556" s="59">
        <v>283379</v>
      </c>
      <c r="BC556" s="59">
        <v>325084</v>
      </c>
      <c r="BD556" s="59">
        <v>415265</v>
      </c>
      <c r="BE556" s="59">
        <v>526283.9</v>
      </c>
      <c r="BF556" s="59">
        <v>663023.92000000004</v>
      </c>
      <c r="BG556" s="59" t="s">
        <v>4949</v>
      </c>
      <c r="BH556" s="50">
        <v>3907042.98</v>
      </c>
      <c r="BI556" s="50">
        <v>3907042.98</v>
      </c>
      <c r="BJ556" s="50">
        <v>3907042.98</v>
      </c>
      <c r="BK556" s="50">
        <v>3907042.98</v>
      </c>
      <c r="BL556" s="50">
        <v>3907042.98</v>
      </c>
      <c r="BM556" s="50">
        <v>3907042.98</v>
      </c>
      <c r="BN556" s="50" t="s">
        <v>4949</v>
      </c>
      <c r="BO556" s="50">
        <v>7363</v>
      </c>
      <c r="BP556" s="50" t="s">
        <v>4949</v>
      </c>
      <c r="BQ556" s="50" t="s">
        <v>4949</v>
      </c>
      <c r="BR556" s="50" t="s">
        <v>4949</v>
      </c>
      <c r="BS556" s="50" t="s">
        <v>4949</v>
      </c>
      <c r="BT556" s="59" t="s">
        <v>4949</v>
      </c>
      <c r="BU556" s="59">
        <v>7363</v>
      </c>
      <c r="BV556" s="59" t="s">
        <v>4949</v>
      </c>
      <c r="BW556" s="59" t="s">
        <v>4949</v>
      </c>
      <c r="BX556" s="59" t="s">
        <v>4949</v>
      </c>
      <c r="BY556" s="59" t="s">
        <v>4949</v>
      </c>
      <c r="BZ556" s="50">
        <v>3907042.98</v>
      </c>
      <c r="CA556" s="50">
        <v>3907042.98</v>
      </c>
      <c r="CB556" s="50">
        <v>3907042.98</v>
      </c>
      <c r="CC556" s="50">
        <v>3907042.98</v>
      </c>
      <c r="CD556" s="50">
        <v>3907042.98</v>
      </c>
      <c r="CE556" s="50">
        <v>3907042.98</v>
      </c>
      <c r="CF556" s="50">
        <v>101746</v>
      </c>
      <c r="CG556" s="50">
        <v>125299</v>
      </c>
      <c r="CH556" s="50">
        <v>164713</v>
      </c>
      <c r="CI556" s="50">
        <v>201082.69</v>
      </c>
      <c r="CJ556" s="50">
        <v>231693.77</v>
      </c>
      <c r="CK556" s="50" t="s">
        <v>4949</v>
      </c>
      <c r="CL556" s="50">
        <v>7.9569314706125489</v>
      </c>
      <c r="CM556" s="50">
        <v>10.159791683888567</v>
      </c>
      <c r="CN556" s="50">
        <v>12.988592212945358</v>
      </c>
      <c r="CO556" s="50">
        <v>14.137298503761263</v>
      </c>
      <c r="CP556" s="50">
        <v>16.263537240638176</v>
      </c>
      <c r="CQ556" s="50" t="s">
        <v>4949</v>
      </c>
      <c r="CR556" s="50">
        <v>23.425560056212284</v>
      </c>
      <c r="CS556" s="50">
        <v>26.873109035298008</v>
      </c>
      <c r="CT556" s="50">
        <v>34.327932545259152</v>
      </c>
      <c r="CU556" s="50">
        <v>43.505323633958838</v>
      </c>
      <c r="CV556" s="50">
        <v>54.808954286186662</v>
      </c>
      <c r="CW556" s="50" t="s">
        <v>4949</v>
      </c>
      <c r="CX556" s="50" t="s">
        <v>4949</v>
      </c>
      <c r="CY556" s="50">
        <v>0.60866330495164089</v>
      </c>
      <c r="CZ556" s="50" t="s">
        <v>4949</v>
      </c>
      <c r="DA556" s="50" t="s">
        <v>4949</v>
      </c>
      <c r="DB556" s="50" t="s">
        <v>4949</v>
      </c>
      <c r="DC556" s="50" t="s">
        <v>4949</v>
      </c>
      <c r="DD556" s="50">
        <v>8.4108456642142677</v>
      </c>
      <c r="DE556" s="50">
        <v>10.357857319996693</v>
      </c>
      <c r="DF556" s="50">
        <v>13.616020500950649</v>
      </c>
      <c r="DG556" s="50">
        <v>16.622525419525502</v>
      </c>
      <c r="DH556" s="50">
        <v>19.152994130776225</v>
      </c>
      <c r="DI556" s="50" t="s">
        <v>4949</v>
      </c>
      <c r="DJ556" s="50">
        <v>40.590545737883744</v>
      </c>
      <c r="DK556" s="50">
        <v>31.789646957356613</v>
      </c>
      <c r="DL556" s="50">
        <v>24.8661429580647</v>
      </c>
      <c r="DM556" s="50">
        <v>22.845679512615273</v>
      </c>
      <c r="DN556" s="50">
        <v>19.858914208655371</v>
      </c>
      <c r="DO556" s="50" t="s">
        <v>4949</v>
      </c>
      <c r="DP556" s="50">
        <v>13.787341263819831</v>
      </c>
      <c r="DQ556" s="50">
        <v>12.018564371054866</v>
      </c>
      <c r="DR556" s="50">
        <v>9.4085535260616719</v>
      </c>
      <c r="DS556" s="50">
        <v>7.4238314719488852</v>
      </c>
      <c r="DT556" s="50">
        <v>5.8927632354500874</v>
      </c>
      <c r="DU556" s="50" t="s">
        <v>4949</v>
      </c>
      <c r="DV556" s="58" t="s">
        <v>4949</v>
      </c>
      <c r="DW556" s="58">
        <v>1.8845454318498437E-3</v>
      </c>
      <c r="DX556" s="58" t="s">
        <v>4949</v>
      </c>
      <c r="DY556" s="58" t="s">
        <v>4949</v>
      </c>
      <c r="DZ556" s="58" t="s">
        <v>4949</v>
      </c>
      <c r="EA556" s="58" t="s">
        <v>4949</v>
      </c>
      <c r="EB556" s="60">
        <v>0.33966878279618462</v>
      </c>
      <c r="EC556" s="60">
        <v>0.37806536156808701</v>
      </c>
      <c r="ED556" s="60">
        <v>0.3783680300530986</v>
      </c>
      <c r="EE556" s="60">
        <v>0.32495559905974702</v>
      </c>
      <c r="EF556" s="60">
        <v>0.29673139092779638</v>
      </c>
      <c r="EG556" s="60" t="s">
        <v>4949</v>
      </c>
      <c r="EH556" s="60">
        <v>0.13866243322901561</v>
      </c>
      <c r="EI556" s="60">
        <v>0.15090081081544371</v>
      </c>
      <c r="EJ556" s="60">
        <v>0.18716142549325276</v>
      </c>
      <c r="EK556" s="60">
        <v>0.16507246618038596</v>
      </c>
      <c r="EL556" s="60" t="s">
        <v>4949</v>
      </c>
      <c r="EM556" s="60">
        <v>0.27684795595034029</v>
      </c>
      <c r="EN556" s="60">
        <v>0.27843095774716642</v>
      </c>
      <c r="EO556" s="60">
        <v>8.8439630098712474E-2</v>
      </c>
      <c r="EP556" s="60">
        <v>0.15039922488099289</v>
      </c>
      <c r="EQ556" s="60" t="s">
        <v>4949</v>
      </c>
    </row>
    <row r="557" spans="1:147" ht="15" thickBot="1">
      <c r="A557" s="17" t="s">
        <v>2842</v>
      </c>
      <c r="B557" s="17" t="s">
        <v>2843</v>
      </c>
      <c r="C557" s="17" t="s">
        <v>2844</v>
      </c>
      <c r="D557" s="17" t="s">
        <v>5759</v>
      </c>
      <c r="E557" s="19" t="s">
        <v>5588</v>
      </c>
      <c r="F557" s="18" t="s">
        <v>2993</v>
      </c>
      <c r="G557" s="18" t="s">
        <v>863</v>
      </c>
      <c r="H557" s="19" t="s">
        <v>3</v>
      </c>
      <c r="I557" s="18" t="s">
        <v>5726</v>
      </c>
      <c r="J557" s="18">
        <v>7.1</v>
      </c>
      <c r="K557" s="24">
        <v>1231</v>
      </c>
      <c r="L557" s="24" t="s">
        <v>864</v>
      </c>
      <c r="M557" s="24" t="s">
        <v>864</v>
      </c>
      <c r="N557" s="24">
        <v>4.2699999999999996</v>
      </c>
      <c r="O557" s="24">
        <v>4.2699999999999996</v>
      </c>
      <c r="P557" s="25">
        <v>-3.1699999999999999E-2</v>
      </c>
      <c r="Q557" s="25">
        <v>-0.14429999999999998</v>
      </c>
      <c r="R557" s="26">
        <v>4074.14</v>
      </c>
      <c r="S557" s="26">
        <v>3293.39</v>
      </c>
      <c r="T557" s="26">
        <v>17396.57</v>
      </c>
      <c r="U557" s="26">
        <v>17396.57</v>
      </c>
      <c r="V557" s="26">
        <v>14062.78</v>
      </c>
      <c r="W557" s="26">
        <v>14062.78</v>
      </c>
      <c r="X557" s="50">
        <v>2359</v>
      </c>
      <c r="Y557" s="50">
        <v>2797</v>
      </c>
      <c r="Z557" s="50">
        <v>3415.93</v>
      </c>
      <c r="AA557" s="50">
        <v>4272.53</v>
      </c>
      <c r="AB557" s="50" t="s">
        <v>4949</v>
      </c>
      <c r="AC557" s="50" t="s">
        <v>4949</v>
      </c>
      <c r="AD557" s="50">
        <v>-434</v>
      </c>
      <c r="AE557" s="50">
        <v>-105</v>
      </c>
      <c r="AF557" s="50">
        <v>235.21</v>
      </c>
      <c r="AG557" s="50">
        <v>615.14</v>
      </c>
      <c r="AH557" s="50" t="s">
        <v>4949</v>
      </c>
      <c r="AI557" s="50" t="s">
        <v>4949</v>
      </c>
      <c r="AJ557" s="59">
        <v>-434</v>
      </c>
      <c r="AK557" s="59">
        <v>-105</v>
      </c>
      <c r="AL557" s="59">
        <v>235.21</v>
      </c>
      <c r="AM557" s="59">
        <v>615.14</v>
      </c>
      <c r="AN557" s="59" t="s">
        <v>4949</v>
      </c>
      <c r="AO557" s="59" t="s">
        <v>4949</v>
      </c>
      <c r="AP557" s="50">
        <v>17396.57</v>
      </c>
      <c r="AQ557" s="50">
        <v>17396.57</v>
      </c>
      <c r="AR557" s="50">
        <v>17396.57</v>
      </c>
      <c r="AS557" s="50">
        <v>17396.57</v>
      </c>
      <c r="AT557" s="50">
        <v>17396.57</v>
      </c>
      <c r="AU557" s="50">
        <v>17396.57</v>
      </c>
      <c r="AV557" s="50">
        <v>6449</v>
      </c>
      <c r="AW557" s="50">
        <v>6399</v>
      </c>
      <c r="AX557" s="50">
        <v>6615.31</v>
      </c>
      <c r="AY557" s="50">
        <v>7213.59</v>
      </c>
      <c r="AZ557" s="50" t="s">
        <v>4949</v>
      </c>
      <c r="BA557" s="50" t="s">
        <v>4949</v>
      </c>
      <c r="BB557" s="59">
        <v>6449</v>
      </c>
      <c r="BC557" s="59">
        <v>6399</v>
      </c>
      <c r="BD557" s="59">
        <v>6615.31</v>
      </c>
      <c r="BE557" s="59">
        <v>7213.59</v>
      </c>
      <c r="BF557" s="59" t="s">
        <v>4949</v>
      </c>
      <c r="BG557" s="59" t="s">
        <v>4949</v>
      </c>
      <c r="BH557" s="50">
        <v>17396.57</v>
      </c>
      <c r="BI557" s="50">
        <v>17396.57</v>
      </c>
      <c r="BJ557" s="50">
        <v>17396.57</v>
      </c>
      <c r="BK557" s="50">
        <v>17396.57</v>
      </c>
      <c r="BL557" s="50">
        <v>17396.57</v>
      </c>
      <c r="BM557" s="50">
        <v>17396.57</v>
      </c>
      <c r="BN557" s="50" t="s">
        <v>4949</v>
      </c>
      <c r="BO557" s="50" t="s">
        <v>4949</v>
      </c>
      <c r="BP557" s="50" t="s">
        <v>4949</v>
      </c>
      <c r="BQ557" s="50" t="s">
        <v>4949</v>
      </c>
      <c r="BR557" s="50" t="s">
        <v>4949</v>
      </c>
      <c r="BS557" s="50" t="s">
        <v>4949</v>
      </c>
      <c r="BT557" s="59" t="s">
        <v>4949</v>
      </c>
      <c r="BU557" s="59" t="s">
        <v>4949</v>
      </c>
      <c r="BV557" s="59" t="s">
        <v>4949</v>
      </c>
      <c r="BW557" s="59" t="s">
        <v>4949</v>
      </c>
      <c r="BX557" s="59" t="s">
        <v>4949</v>
      </c>
      <c r="BY557" s="59" t="s">
        <v>4949</v>
      </c>
      <c r="BZ557" s="50">
        <v>17396.57</v>
      </c>
      <c r="CA557" s="50">
        <v>17396.57</v>
      </c>
      <c r="CB557" s="50">
        <v>17396.57</v>
      </c>
      <c r="CC557" s="50">
        <v>17396.57</v>
      </c>
      <c r="CD557" s="50">
        <v>17396.57</v>
      </c>
      <c r="CE557" s="50">
        <v>17396.57</v>
      </c>
      <c r="CF557" s="50">
        <v>86</v>
      </c>
      <c r="CG557" s="50">
        <v>852</v>
      </c>
      <c r="CH557" s="50">
        <v>300.07</v>
      </c>
      <c r="CI557" s="50">
        <v>788.95</v>
      </c>
      <c r="CJ557" s="50" t="s">
        <v>4949</v>
      </c>
      <c r="CK557" s="50" t="s">
        <v>4949</v>
      </c>
      <c r="CL557" s="50">
        <v>-0.1065255489502079</v>
      </c>
      <c r="CM557" s="50">
        <v>-2.5772310229889007E-2</v>
      </c>
      <c r="CN557" s="50">
        <v>5.7732429420687563E-2</v>
      </c>
      <c r="CO557" s="50">
        <v>0.15098646585537071</v>
      </c>
      <c r="CP557" s="50" t="s">
        <v>4949</v>
      </c>
      <c r="CQ557" s="50" t="s">
        <v>4949</v>
      </c>
      <c r="CR557" s="50">
        <v>1.582910749262421</v>
      </c>
      <c r="CS557" s="50">
        <v>1.5706382205815215</v>
      </c>
      <c r="CT557" s="50">
        <v>1.6237316341608292</v>
      </c>
      <c r="CU557" s="50">
        <v>1.7705798033450004</v>
      </c>
      <c r="CV557" s="50" t="s">
        <v>4949</v>
      </c>
      <c r="CW557" s="50" t="s">
        <v>4949</v>
      </c>
      <c r="CX557" s="50" t="s">
        <v>4949</v>
      </c>
      <c r="CY557" s="50" t="s">
        <v>4949</v>
      </c>
      <c r="CZ557" s="50" t="s">
        <v>4949</v>
      </c>
      <c r="DA557" s="50" t="s">
        <v>4949</v>
      </c>
      <c r="DB557" s="50" t="s">
        <v>4949</v>
      </c>
      <c r="DC557" s="50" t="s">
        <v>4949</v>
      </c>
      <c r="DD557" s="50">
        <v>2.1108749331147189E-2</v>
      </c>
      <c r="DE557" s="50">
        <v>0.20912388872252796</v>
      </c>
      <c r="DF557" s="50">
        <v>7.3652353625550421E-2</v>
      </c>
      <c r="DG557" s="50">
        <v>0.19364823005591367</v>
      </c>
      <c r="DH557" s="50" t="s">
        <v>4949</v>
      </c>
      <c r="DI557" s="50" t="s">
        <v>4949</v>
      </c>
      <c r="DJ557" s="50">
        <v>-40.084262672811057</v>
      </c>
      <c r="DK557" s="50">
        <v>-165.68161904761905</v>
      </c>
      <c r="DL557" s="50">
        <v>73.961863866332209</v>
      </c>
      <c r="DM557" s="50">
        <v>28.280667815456646</v>
      </c>
      <c r="DN557" s="50" t="s">
        <v>4949</v>
      </c>
      <c r="DO557" s="50" t="s">
        <v>4949</v>
      </c>
      <c r="DP557" s="50">
        <v>2.6975608621491705</v>
      </c>
      <c r="DQ557" s="50">
        <v>2.7186388498202843</v>
      </c>
      <c r="DR557" s="50">
        <v>2.6297437308304521</v>
      </c>
      <c r="DS557" s="50">
        <v>2.4116383104667718</v>
      </c>
      <c r="DT557" s="50" t="s">
        <v>4949</v>
      </c>
      <c r="DU557" s="50" t="s">
        <v>4949</v>
      </c>
      <c r="DV557" s="58" t="s">
        <v>4949</v>
      </c>
      <c r="DW557" s="58" t="s">
        <v>4949</v>
      </c>
      <c r="DX557" s="58" t="s">
        <v>4949</v>
      </c>
      <c r="DY557" s="58" t="s">
        <v>4949</v>
      </c>
      <c r="DZ557" s="58" t="s">
        <v>4949</v>
      </c>
      <c r="EA557" s="58" t="s">
        <v>4949</v>
      </c>
      <c r="EB557" s="60">
        <v>-6.7297255388432314E-2</v>
      </c>
      <c r="EC557" s="60">
        <v>-1.6408813877168308E-2</v>
      </c>
      <c r="ED557" s="60">
        <v>3.5555401031848843E-2</v>
      </c>
      <c r="EE557" s="60">
        <v>8.5275154257450164E-2</v>
      </c>
      <c r="EF557" s="60" t="s">
        <v>4949</v>
      </c>
      <c r="EG557" s="60" t="s">
        <v>4949</v>
      </c>
      <c r="EH557" s="60">
        <v>0.1856718948707079</v>
      </c>
      <c r="EI557" s="60">
        <v>0.22128351805505897</v>
      </c>
      <c r="EJ557" s="60">
        <v>0.2507662627747056</v>
      </c>
      <c r="EK557" s="60" t="s">
        <v>4949</v>
      </c>
      <c r="EL557" s="60" t="s">
        <v>4949</v>
      </c>
      <c r="EM557" s="60">
        <v>-0.75806451612903225</v>
      </c>
      <c r="EN557" s="60">
        <v>-3.2400952380952384</v>
      </c>
      <c r="EO557" s="60">
        <v>1.6152799625866248</v>
      </c>
      <c r="EP557" s="60" t="s">
        <v>4949</v>
      </c>
      <c r="EQ557" s="60" t="s">
        <v>4949</v>
      </c>
    </row>
    <row r="558" spans="1:147" ht="15" thickBot="1">
      <c r="A558" s="17" t="s">
        <v>4933</v>
      </c>
      <c r="B558" s="17" t="s">
        <v>4934</v>
      </c>
      <c r="C558" s="17" t="s">
        <v>4935</v>
      </c>
      <c r="D558" s="17" t="s">
        <v>5746</v>
      </c>
      <c r="E558" s="19" t="s">
        <v>5588</v>
      </c>
      <c r="F558" s="18" t="s">
        <v>4936</v>
      </c>
      <c r="G558" s="18" t="s">
        <v>4937</v>
      </c>
      <c r="H558" s="19" t="s">
        <v>3</v>
      </c>
      <c r="I558" s="18" t="s">
        <v>5726</v>
      </c>
      <c r="J558" s="18">
        <v>825</v>
      </c>
      <c r="K558" s="24">
        <v>1231</v>
      </c>
      <c r="L558" s="24" t="s">
        <v>864</v>
      </c>
      <c r="M558" s="24" t="s">
        <v>864</v>
      </c>
      <c r="N558" s="24">
        <v>928.75</v>
      </c>
      <c r="O558" s="24">
        <v>928.75</v>
      </c>
      <c r="P558" s="25">
        <v>-1.8600000000000002E-2</v>
      </c>
      <c r="Q558" s="25">
        <v>5.6600000000000004E-2</v>
      </c>
      <c r="R558" s="26">
        <v>311.48</v>
      </c>
      <c r="S558" s="26">
        <v>298.55</v>
      </c>
      <c r="T558" s="26">
        <v>289287.45</v>
      </c>
      <c r="U558" s="26">
        <v>289287.45</v>
      </c>
      <c r="V558" s="26">
        <v>277278.5</v>
      </c>
      <c r="W558" s="26">
        <v>277278.5</v>
      </c>
      <c r="X558" s="50">
        <v>46254</v>
      </c>
      <c r="Y558" s="50">
        <v>53512</v>
      </c>
      <c r="Z558" s="50">
        <v>58011.38</v>
      </c>
      <c r="AA558" s="50">
        <v>60005.72</v>
      </c>
      <c r="AB558" s="50" t="s">
        <v>4949</v>
      </c>
      <c r="AC558" s="50" t="s">
        <v>4949</v>
      </c>
      <c r="AD558" s="50">
        <v>7907</v>
      </c>
      <c r="AE558" s="50">
        <v>13525</v>
      </c>
      <c r="AF558" s="50">
        <v>14998.19</v>
      </c>
      <c r="AG558" s="50">
        <v>16260.89</v>
      </c>
      <c r="AH558" s="50" t="s">
        <v>4949</v>
      </c>
      <c r="AI558" s="50" t="s">
        <v>4949</v>
      </c>
      <c r="AJ558" s="59">
        <v>7907</v>
      </c>
      <c r="AK558" s="59">
        <v>13525</v>
      </c>
      <c r="AL558" s="59">
        <v>14998.19</v>
      </c>
      <c r="AM558" s="59">
        <v>16260.89</v>
      </c>
      <c r="AN558" s="59" t="s">
        <v>4949</v>
      </c>
      <c r="AO558" s="59" t="s">
        <v>4949</v>
      </c>
      <c r="AP558" s="50">
        <v>289287.45</v>
      </c>
      <c r="AQ558" s="50">
        <v>289287.45</v>
      </c>
      <c r="AR558" s="50">
        <v>289287.45</v>
      </c>
      <c r="AS558" s="50">
        <v>289287.45</v>
      </c>
      <c r="AT558" s="50">
        <v>289287.45</v>
      </c>
      <c r="AU558" s="50">
        <v>289287.45</v>
      </c>
      <c r="AV558" s="50">
        <v>116905</v>
      </c>
      <c r="AW558" s="50">
        <v>121996</v>
      </c>
      <c r="AX558" s="50">
        <v>128722.19</v>
      </c>
      <c r="AY558" s="50">
        <v>140428.28</v>
      </c>
      <c r="AZ558" s="50" t="s">
        <v>4949</v>
      </c>
      <c r="BA558" s="50" t="s">
        <v>4949</v>
      </c>
      <c r="BB558" s="59">
        <v>116905</v>
      </c>
      <c r="BC558" s="59">
        <v>121996</v>
      </c>
      <c r="BD558" s="59">
        <v>128722.19</v>
      </c>
      <c r="BE558" s="59">
        <v>140428.28</v>
      </c>
      <c r="BF558" s="59" t="s">
        <v>4949</v>
      </c>
      <c r="BG558" s="59" t="s">
        <v>4949</v>
      </c>
      <c r="BH558" s="50">
        <v>289287.45</v>
      </c>
      <c r="BI558" s="50">
        <v>289287.45</v>
      </c>
      <c r="BJ558" s="50">
        <v>289287.45</v>
      </c>
      <c r="BK558" s="50">
        <v>289287.45</v>
      </c>
      <c r="BL558" s="50">
        <v>289287.45</v>
      </c>
      <c r="BM558" s="50">
        <v>289287.45</v>
      </c>
      <c r="BN558" s="50" t="s">
        <v>4949</v>
      </c>
      <c r="BO558" s="50" t="s">
        <v>4949</v>
      </c>
      <c r="BP558" s="50" t="s">
        <v>4949</v>
      </c>
      <c r="BQ558" s="50" t="s">
        <v>4949</v>
      </c>
      <c r="BR558" s="50" t="s">
        <v>4949</v>
      </c>
      <c r="BS558" s="50" t="s">
        <v>4949</v>
      </c>
      <c r="BT558" s="59" t="s">
        <v>4949</v>
      </c>
      <c r="BU558" s="59" t="s">
        <v>4949</v>
      </c>
      <c r="BV558" s="59" t="s">
        <v>4949</v>
      </c>
      <c r="BW558" s="59" t="s">
        <v>4949</v>
      </c>
      <c r="BX558" s="59" t="s">
        <v>4949</v>
      </c>
      <c r="BY558" s="59" t="s">
        <v>4949</v>
      </c>
      <c r="BZ558" s="50">
        <v>289287.45</v>
      </c>
      <c r="CA558" s="50">
        <v>289287.45</v>
      </c>
      <c r="CB558" s="50">
        <v>289287.45</v>
      </c>
      <c r="CC558" s="50">
        <v>289287.45</v>
      </c>
      <c r="CD558" s="50">
        <v>289287.45</v>
      </c>
      <c r="CE558" s="50">
        <v>289287.45</v>
      </c>
      <c r="CF558" s="50" t="s">
        <v>4949</v>
      </c>
      <c r="CG558" s="50" t="s">
        <v>4949</v>
      </c>
      <c r="CH558" s="50" t="s">
        <v>4949</v>
      </c>
      <c r="CI558" s="50" t="s">
        <v>4949</v>
      </c>
      <c r="CJ558" s="50" t="s">
        <v>4949</v>
      </c>
      <c r="CK558" s="50" t="s">
        <v>4949</v>
      </c>
      <c r="CL558" s="50">
        <v>25.385257480416076</v>
      </c>
      <c r="CM558" s="50">
        <v>43.421728521895467</v>
      </c>
      <c r="CN558" s="50">
        <v>48.151374085013479</v>
      </c>
      <c r="CO558" s="50">
        <v>52.20524592269166</v>
      </c>
      <c r="CP558" s="50" t="s">
        <v>4949</v>
      </c>
      <c r="CQ558" s="50" t="s">
        <v>4949</v>
      </c>
      <c r="CR558" s="50">
        <v>375.32104790034668</v>
      </c>
      <c r="CS558" s="50">
        <v>391.66559650699884</v>
      </c>
      <c r="CT558" s="50">
        <v>413.25988827533064</v>
      </c>
      <c r="CU558" s="50">
        <v>450.8420444330294</v>
      </c>
      <c r="CV558" s="50" t="s">
        <v>4949</v>
      </c>
      <c r="CW558" s="50" t="s">
        <v>4949</v>
      </c>
      <c r="CX558" s="50" t="s">
        <v>4949</v>
      </c>
      <c r="CY558" s="50" t="s">
        <v>4949</v>
      </c>
      <c r="CZ558" s="50" t="s">
        <v>4949</v>
      </c>
      <c r="DA558" s="50" t="s">
        <v>4949</v>
      </c>
      <c r="DB558" s="50" t="s">
        <v>4949</v>
      </c>
      <c r="DC558" s="50" t="s">
        <v>4949</v>
      </c>
      <c r="DD558" s="50" t="s">
        <v>4949</v>
      </c>
      <c r="DE558" s="50" t="s">
        <v>4949</v>
      </c>
      <c r="DF558" s="50" t="s">
        <v>4949</v>
      </c>
      <c r="DG558" s="50" t="s">
        <v>4949</v>
      </c>
      <c r="DH558" s="50" t="s">
        <v>4949</v>
      </c>
      <c r="DI558" s="50" t="s">
        <v>4949</v>
      </c>
      <c r="DJ558" s="50">
        <v>36.586246363981282</v>
      </c>
      <c r="DK558" s="50">
        <v>21.38909057301294</v>
      </c>
      <c r="DL558" s="50">
        <v>19.288157437664147</v>
      </c>
      <c r="DM558" s="50">
        <v>17.790382322246817</v>
      </c>
      <c r="DN558" s="50" t="s">
        <v>4949</v>
      </c>
      <c r="DO558" s="50" t="s">
        <v>4949</v>
      </c>
      <c r="DP558" s="50">
        <v>2.4745515589581286</v>
      </c>
      <c r="DQ558" s="50">
        <v>2.3712863536509396</v>
      </c>
      <c r="DR558" s="50">
        <v>2.2473782492358154</v>
      </c>
      <c r="DS558" s="50">
        <v>2.0600369811550778</v>
      </c>
      <c r="DT558" s="50" t="s">
        <v>4949</v>
      </c>
      <c r="DU558" s="50" t="s">
        <v>4949</v>
      </c>
      <c r="DV558" s="58" t="s">
        <v>4949</v>
      </c>
      <c r="DW558" s="58" t="s">
        <v>4949</v>
      </c>
      <c r="DX558" s="58" t="s">
        <v>4949</v>
      </c>
      <c r="DY558" s="58" t="s">
        <v>4949</v>
      </c>
      <c r="DZ558" s="58" t="s">
        <v>4949</v>
      </c>
      <c r="EA558" s="58" t="s">
        <v>4949</v>
      </c>
      <c r="EB558" s="60">
        <v>6.7636114794063562E-2</v>
      </c>
      <c r="EC558" s="60">
        <v>0.11086429063247975</v>
      </c>
      <c r="ED558" s="60">
        <v>0.11651596356463481</v>
      </c>
      <c r="EE558" s="60">
        <v>0.11579498089701019</v>
      </c>
      <c r="EF558" s="60" t="s">
        <v>4949</v>
      </c>
      <c r="EG558" s="60" t="s">
        <v>4949</v>
      </c>
      <c r="EH558" s="60">
        <v>0.15691615860249919</v>
      </c>
      <c r="EI558" s="60">
        <v>8.4081701300642742E-2</v>
      </c>
      <c r="EJ558" s="60">
        <v>3.4378427129297728E-2</v>
      </c>
      <c r="EK558" s="60" t="s">
        <v>4949</v>
      </c>
      <c r="EL558" s="60" t="s">
        <v>4949</v>
      </c>
      <c r="EM558" s="60">
        <v>0.71050967497154427</v>
      </c>
      <c r="EN558" s="60">
        <v>0.10892347504621069</v>
      </c>
      <c r="EO558" s="60">
        <v>8.4190158945846028E-2</v>
      </c>
      <c r="EP558" s="60" t="s">
        <v>4949</v>
      </c>
      <c r="EQ558" s="60" t="s">
        <v>4949</v>
      </c>
    </row>
    <row r="559" spans="1:147" ht="15" thickBot="1">
      <c r="A559" s="17" t="s">
        <v>5536</v>
      </c>
      <c r="B559" s="17" t="s">
        <v>5537</v>
      </c>
      <c r="C559" s="17" t="s">
        <v>5538</v>
      </c>
      <c r="D559" s="17" t="s">
        <v>5677</v>
      </c>
      <c r="E559" s="19" t="s">
        <v>5588</v>
      </c>
      <c r="F559" s="18" t="s">
        <v>3000</v>
      </c>
      <c r="G559" s="18" t="s">
        <v>714</v>
      </c>
      <c r="H559" s="19" t="s">
        <v>3</v>
      </c>
      <c r="I559" s="18" t="s">
        <v>5726</v>
      </c>
      <c r="J559" s="18">
        <v>6.5</v>
      </c>
      <c r="K559" s="24" t="s">
        <v>1254</v>
      </c>
      <c r="L559" s="24" t="s">
        <v>864</v>
      </c>
      <c r="M559" s="24" t="s">
        <v>4</v>
      </c>
      <c r="N559" s="24">
        <v>4.68</v>
      </c>
      <c r="O559" s="24">
        <v>4.68</v>
      </c>
      <c r="P559" s="25">
        <v>-3.9E-2</v>
      </c>
      <c r="Q559" s="25">
        <v>-8.4100000000000008E-2</v>
      </c>
      <c r="R559" s="26">
        <v>54.38</v>
      </c>
      <c r="S559" s="26">
        <v>0</v>
      </c>
      <c r="T559" s="26">
        <v>254.52</v>
      </c>
      <c r="U559" s="26">
        <v>254.52</v>
      </c>
      <c r="V559" s="26">
        <v>0</v>
      </c>
      <c r="W559" s="26">
        <v>0</v>
      </c>
      <c r="X559" s="50" t="s">
        <v>4949</v>
      </c>
      <c r="Y559" s="50">
        <v>3795.33</v>
      </c>
      <c r="Z559" s="50">
        <v>2725.59</v>
      </c>
      <c r="AA559" s="50">
        <v>780.8</v>
      </c>
      <c r="AB559" s="50">
        <v>1415.63</v>
      </c>
      <c r="AC559" s="50">
        <v>2149.5500000000002</v>
      </c>
      <c r="AD559" s="50" t="s">
        <v>4949</v>
      </c>
      <c r="AE559" s="50">
        <v>423.33</v>
      </c>
      <c r="AF559" s="50">
        <v>368.96</v>
      </c>
      <c r="AG559" s="50">
        <v>35.770000000000003</v>
      </c>
      <c r="AH559" s="50">
        <v>132.06</v>
      </c>
      <c r="AI559" s="50">
        <v>250.52</v>
      </c>
      <c r="AJ559" s="59" t="s">
        <v>5557</v>
      </c>
      <c r="AK559" s="59">
        <v>61.44121915820029</v>
      </c>
      <c r="AL559" s="59">
        <v>53.550072568940493</v>
      </c>
      <c r="AM559" s="59">
        <v>5.1915820029027584</v>
      </c>
      <c r="AN559" s="59">
        <v>19.166908563134978</v>
      </c>
      <c r="AO559" s="59">
        <v>36.359941944847606</v>
      </c>
      <c r="AP559" s="50">
        <v>254.52</v>
      </c>
      <c r="AQ559" s="50">
        <v>254.52</v>
      </c>
      <c r="AR559" s="50">
        <v>254.52</v>
      </c>
      <c r="AS559" s="50">
        <v>254.52</v>
      </c>
      <c r="AT559" s="50">
        <v>254.52</v>
      </c>
      <c r="AU559" s="50">
        <v>254.52</v>
      </c>
      <c r="AV559" s="50" t="s">
        <v>4949</v>
      </c>
      <c r="AW559" s="50">
        <v>516.48</v>
      </c>
      <c r="AX559" s="50">
        <v>932.96</v>
      </c>
      <c r="AY559" s="50">
        <v>1288.25</v>
      </c>
      <c r="AZ559" s="50">
        <v>1420.31</v>
      </c>
      <c r="BA559" s="50">
        <v>1670.83</v>
      </c>
      <c r="BB559" s="59" t="s">
        <v>5557</v>
      </c>
      <c r="BC559" s="59">
        <v>74.960812772133536</v>
      </c>
      <c r="BD559" s="59">
        <v>135.40783744557331</v>
      </c>
      <c r="BE559" s="59">
        <v>186.97387518142236</v>
      </c>
      <c r="BF559" s="59">
        <v>206.14078374455733</v>
      </c>
      <c r="BG559" s="59">
        <v>242.50072568940493</v>
      </c>
      <c r="BH559" s="50">
        <v>254.52</v>
      </c>
      <c r="BI559" s="50">
        <v>254.52</v>
      </c>
      <c r="BJ559" s="50">
        <v>254.52</v>
      </c>
      <c r="BK559" s="50">
        <v>254.52</v>
      </c>
      <c r="BL559" s="50">
        <v>254.52</v>
      </c>
      <c r="BM559" s="50">
        <v>254.52</v>
      </c>
      <c r="BN559" s="50" t="s">
        <v>4949</v>
      </c>
      <c r="BO559" s="50" t="s">
        <v>4949</v>
      </c>
      <c r="BP559" s="50" t="s">
        <v>4949</v>
      </c>
      <c r="BQ559" s="50" t="s">
        <v>4949</v>
      </c>
      <c r="BR559" s="50" t="s">
        <v>4949</v>
      </c>
      <c r="BS559" s="50" t="s">
        <v>4949</v>
      </c>
      <c r="BT559" s="59" t="s">
        <v>5557</v>
      </c>
      <c r="BU559" s="59" t="s">
        <v>5557</v>
      </c>
      <c r="BV559" s="59" t="s">
        <v>5557</v>
      </c>
      <c r="BW559" s="59" t="s">
        <v>5557</v>
      </c>
      <c r="BX559" s="59" t="s">
        <v>5557</v>
      </c>
      <c r="BY559" s="59" t="s">
        <v>5557</v>
      </c>
      <c r="BZ559" s="50">
        <v>254.52</v>
      </c>
      <c r="CA559" s="50">
        <v>254.52</v>
      </c>
      <c r="CB559" s="50">
        <v>254.52</v>
      </c>
      <c r="CC559" s="50">
        <v>254.52</v>
      </c>
      <c r="CD559" s="50">
        <v>254.52</v>
      </c>
      <c r="CE559" s="50">
        <v>254.52</v>
      </c>
      <c r="CF559" s="50" t="s">
        <v>4949</v>
      </c>
      <c r="CG559" s="50">
        <v>282.72000000000003</v>
      </c>
      <c r="CH559" s="50">
        <v>183.89</v>
      </c>
      <c r="CI559" s="50">
        <v>-21.97</v>
      </c>
      <c r="CJ559" s="50">
        <v>86.27</v>
      </c>
      <c r="CK559" s="50">
        <v>187.02</v>
      </c>
      <c r="CL559" s="50" t="s">
        <v>4949</v>
      </c>
      <c r="CM559" s="50">
        <v>7.7846634792203009</v>
      </c>
      <c r="CN559" s="50">
        <v>6.784847370356748</v>
      </c>
      <c r="CO559" s="50">
        <v>0.65777859507171754</v>
      </c>
      <c r="CP559" s="50">
        <v>2.4284663479220301</v>
      </c>
      <c r="CQ559" s="50">
        <v>4.6068407502758371</v>
      </c>
      <c r="CR559" s="50" t="s">
        <v>4949</v>
      </c>
      <c r="CS559" s="50">
        <v>9.4976094152261865</v>
      </c>
      <c r="CT559" s="50">
        <v>17.156307465980138</v>
      </c>
      <c r="CU559" s="50">
        <v>23.689775652813534</v>
      </c>
      <c r="CV559" s="50">
        <v>26.118242000735563</v>
      </c>
      <c r="CW559" s="50">
        <v>30.725082751011399</v>
      </c>
      <c r="CX559" s="50" t="s">
        <v>4949</v>
      </c>
      <c r="CY559" s="50" t="s">
        <v>4949</v>
      </c>
      <c r="CZ559" s="50" t="s">
        <v>4949</v>
      </c>
      <c r="DA559" s="50" t="s">
        <v>4949</v>
      </c>
      <c r="DB559" s="50" t="s">
        <v>4949</v>
      </c>
      <c r="DC559" s="50" t="s">
        <v>4949</v>
      </c>
      <c r="DD559" s="50" t="s">
        <v>4949</v>
      </c>
      <c r="DE559" s="50">
        <v>5.1989702096358954</v>
      </c>
      <c r="DF559" s="50">
        <v>3.381574108127988</v>
      </c>
      <c r="DG559" s="50">
        <v>-0.40400882677454941</v>
      </c>
      <c r="DH559" s="50">
        <v>1.5864288341301949</v>
      </c>
      <c r="DI559" s="50">
        <v>3.439132033835969</v>
      </c>
      <c r="DJ559" s="50" t="s">
        <v>4949</v>
      </c>
      <c r="DK559" s="50">
        <v>4.1697257458720154</v>
      </c>
      <c r="DL559" s="50">
        <v>4.7841771465741552</v>
      </c>
      <c r="DM559" s="50">
        <v>49.347777467151239</v>
      </c>
      <c r="DN559" s="50">
        <v>13.366424352567016</v>
      </c>
      <c r="DO559" s="50">
        <v>7.0460242695193998</v>
      </c>
      <c r="DP559" s="50" t="s">
        <v>4949</v>
      </c>
      <c r="DQ559" s="50">
        <v>3.4176928438661709</v>
      </c>
      <c r="DR559" s="50">
        <v>1.8920103755788029</v>
      </c>
      <c r="DS559" s="50">
        <v>1.3702076460314381</v>
      </c>
      <c r="DT559" s="50">
        <v>1.2428061479536159</v>
      </c>
      <c r="DU559" s="50">
        <v>1.0564629555370686</v>
      </c>
      <c r="DV559" s="58" t="s">
        <v>4949</v>
      </c>
      <c r="DW559" s="58" t="s">
        <v>4949</v>
      </c>
      <c r="DX559" s="58" t="s">
        <v>4949</v>
      </c>
      <c r="DY559" s="58" t="s">
        <v>4949</v>
      </c>
      <c r="DZ559" s="58" t="s">
        <v>4949</v>
      </c>
      <c r="EA559" s="58" t="s">
        <v>4949</v>
      </c>
      <c r="EB559" s="60" t="s">
        <v>4949</v>
      </c>
      <c r="EC559" s="60">
        <v>0.81964451672862448</v>
      </c>
      <c r="ED559" s="60">
        <v>0.39547247470416735</v>
      </c>
      <c r="EE559" s="60">
        <v>2.776634969920435E-2</v>
      </c>
      <c r="EF559" s="60">
        <v>9.2979701614436291E-2</v>
      </c>
      <c r="EG559" s="60">
        <v>0.14993745623432667</v>
      </c>
      <c r="EH559" s="60"/>
      <c r="EI559" s="60">
        <v>-0.28185691362806387</v>
      </c>
      <c r="EJ559" s="60">
        <v>-0.71352991462398974</v>
      </c>
      <c r="EK559" s="60">
        <v>0.81305071721311495</v>
      </c>
      <c r="EL559" s="60">
        <v>0.51844055296934943</v>
      </c>
      <c r="EM559" s="60"/>
      <c r="EN559" s="60">
        <v>-0.12843408215812724</v>
      </c>
      <c r="EO559" s="60">
        <v>-0.9030518213356461</v>
      </c>
      <c r="EP559" s="60">
        <v>2.6919206038579815</v>
      </c>
      <c r="EQ559" s="60">
        <v>0.89701650764803875</v>
      </c>
    </row>
    <row r="560" spans="1:147" ht="15" thickBot="1">
      <c r="A560" s="17" t="s">
        <v>5269</v>
      </c>
      <c r="B560" s="17" t="s">
        <v>5270</v>
      </c>
      <c r="C560" s="17" t="s">
        <v>5271</v>
      </c>
      <c r="D560" s="17" t="s">
        <v>5746</v>
      </c>
      <c r="E560" s="19" t="s">
        <v>5588</v>
      </c>
      <c r="F560" s="18" t="s">
        <v>3069</v>
      </c>
      <c r="G560" s="18" t="s">
        <v>1908</v>
      </c>
      <c r="H560" s="19" t="s">
        <v>3</v>
      </c>
      <c r="I560" s="18" t="s">
        <v>5726</v>
      </c>
      <c r="J560" s="18">
        <v>160</v>
      </c>
      <c r="K560" s="24">
        <v>1231</v>
      </c>
      <c r="L560" s="24" t="s">
        <v>864</v>
      </c>
      <c r="M560" s="24" t="s">
        <v>864</v>
      </c>
      <c r="N560" s="24">
        <v>82.82</v>
      </c>
      <c r="O560" s="24">
        <v>82.82</v>
      </c>
      <c r="P560" s="25">
        <v>-7.8899999999999998E-2</v>
      </c>
      <c r="Q560" s="25">
        <v>-0.26769999999999999</v>
      </c>
      <c r="R560" s="26">
        <v>900.68</v>
      </c>
      <c r="S560" s="26">
        <v>776.37</v>
      </c>
      <c r="T560" s="26">
        <v>74594.5</v>
      </c>
      <c r="U560" s="26">
        <v>74594.5</v>
      </c>
      <c r="V560" s="26">
        <v>64298.85</v>
      </c>
      <c r="W560" s="26">
        <v>64298.85</v>
      </c>
      <c r="X560" s="50">
        <v>1865</v>
      </c>
      <c r="Y560" s="50">
        <v>2951</v>
      </c>
      <c r="Z560" s="50">
        <v>4512.53</v>
      </c>
      <c r="AA560" s="50">
        <v>5614.41</v>
      </c>
      <c r="AB560" s="50">
        <v>6313.76</v>
      </c>
      <c r="AC560" s="50" t="s">
        <v>4949</v>
      </c>
      <c r="AD560" s="50">
        <v>434</v>
      </c>
      <c r="AE560" s="50">
        <v>1675</v>
      </c>
      <c r="AF560" s="50">
        <v>2180.61</v>
      </c>
      <c r="AG560" s="50">
        <v>2859.23</v>
      </c>
      <c r="AH560" s="50">
        <v>3203.28</v>
      </c>
      <c r="AI560" s="50" t="s">
        <v>4949</v>
      </c>
      <c r="AJ560" s="59">
        <v>434</v>
      </c>
      <c r="AK560" s="59">
        <v>1675</v>
      </c>
      <c r="AL560" s="59">
        <v>2180.61</v>
      </c>
      <c r="AM560" s="59">
        <v>2859.23</v>
      </c>
      <c r="AN560" s="59">
        <v>3203.28</v>
      </c>
      <c r="AO560" s="59" t="s">
        <v>4949</v>
      </c>
      <c r="AP560" s="50">
        <v>74594.5</v>
      </c>
      <c r="AQ560" s="50">
        <v>74594.5</v>
      </c>
      <c r="AR560" s="50">
        <v>74594.5</v>
      </c>
      <c r="AS560" s="50">
        <v>74594.5</v>
      </c>
      <c r="AT560" s="50">
        <v>74594.5</v>
      </c>
      <c r="AU560" s="50">
        <v>74594.5</v>
      </c>
      <c r="AV560" s="50">
        <v>6696</v>
      </c>
      <c r="AW560" s="50">
        <v>7972</v>
      </c>
      <c r="AX560" s="50">
        <v>9102.01</v>
      </c>
      <c r="AY560" s="50">
        <v>11409.24</v>
      </c>
      <c r="AZ560" s="50">
        <v>14612.52</v>
      </c>
      <c r="BA560" s="50" t="s">
        <v>4949</v>
      </c>
      <c r="BB560" s="59">
        <v>6696</v>
      </c>
      <c r="BC560" s="59">
        <v>7972</v>
      </c>
      <c r="BD560" s="59">
        <v>9102.01</v>
      </c>
      <c r="BE560" s="59">
        <v>11409.24</v>
      </c>
      <c r="BF560" s="59">
        <v>14612.52</v>
      </c>
      <c r="BG560" s="59" t="s">
        <v>4949</v>
      </c>
      <c r="BH560" s="50">
        <v>74594.5</v>
      </c>
      <c r="BI560" s="50">
        <v>74594.5</v>
      </c>
      <c r="BJ560" s="50">
        <v>74594.5</v>
      </c>
      <c r="BK560" s="50">
        <v>74594.5</v>
      </c>
      <c r="BL560" s="50">
        <v>74594.5</v>
      </c>
      <c r="BM560" s="50">
        <v>74594.5</v>
      </c>
      <c r="BN560" s="50" t="s">
        <v>4949</v>
      </c>
      <c r="BO560" s="50" t="s">
        <v>4949</v>
      </c>
      <c r="BP560" s="50" t="s">
        <v>4949</v>
      </c>
      <c r="BQ560" s="50" t="s">
        <v>4949</v>
      </c>
      <c r="BR560" s="50" t="s">
        <v>4949</v>
      </c>
      <c r="BS560" s="50" t="s">
        <v>4949</v>
      </c>
      <c r="BT560" s="59" t="s">
        <v>4949</v>
      </c>
      <c r="BU560" s="59" t="s">
        <v>4949</v>
      </c>
      <c r="BV560" s="59" t="s">
        <v>4949</v>
      </c>
      <c r="BW560" s="59" t="s">
        <v>4949</v>
      </c>
      <c r="BX560" s="59" t="s">
        <v>4949</v>
      </c>
      <c r="BY560" s="59" t="s">
        <v>4949</v>
      </c>
      <c r="BZ560" s="50">
        <v>74594.5</v>
      </c>
      <c r="CA560" s="50">
        <v>74594.5</v>
      </c>
      <c r="CB560" s="50">
        <v>74594.5</v>
      </c>
      <c r="CC560" s="50">
        <v>74594.5</v>
      </c>
      <c r="CD560" s="50">
        <v>74594.5</v>
      </c>
      <c r="CE560" s="50">
        <v>74594.5</v>
      </c>
      <c r="CF560" s="50">
        <v>1181</v>
      </c>
      <c r="CG560" s="50">
        <v>-157</v>
      </c>
      <c r="CH560" s="50">
        <v>2492.2600000000002</v>
      </c>
      <c r="CI560" s="50">
        <v>3366.52</v>
      </c>
      <c r="CJ560" s="50">
        <v>4583.3999999999996</v>
      </c>
      <c r="CK560" s="50" t="s">
        <v>4949</v>
      </c>
      <c r="CL560" s="50">
        <v>0.48185815161877693</v>
      </c>
      <c r="CM560" s="50">
        <v>1.8597059999111782</v>
      </c>
      <c r="CN560" s="50">
        <v>2.4210707465470538</v>
      </c>
      <c r="CO560" s="50">
        <v>3.1745236932095753</v>
      </c>
      <c r="CP560" s="50">
        <v>3.5565128569525251</v>
      </c>
      <c r="CQ560" s="50" t="s">
        <v>4949</v>
      </c>
      <c r="CR560" s="50">
        <v>7.4343829106897017</v>
      </c>
      <c r="CS560" s="50">
        <v>8.8510902873384563</v>
      </c>
      <c r="CT560" s="50">
        <v>10.105709019851668</v>
      </c>
      <c r="CU560" s="50">
        <v>12.667362437269619</v>
      </c>
      <c r="CV560" s="50">
        <v>16.223875294222143</v>
      </c>
      <c r="CW560" s="50" t="s">
        <v>4949</v>
      </c>
      <c r="CX560" s="50" t="s">
        <v>4949</v>
      </c>
      <c r="CY560" s="50" t="s">
        <v>4949</v>
      </c>
      <c r="CZ560" s="50" t="s">
        <v>4949</v>
      </c>
      <c r="DA560" s="50" t="s">
        <v>4949</v>
      </c>
      <c r="DB560" s="50" t="s">
        <v>4949</v>
      </c>
      <c r="DC560" s="50" t="s">
        <v>4949</v>
      </c>
      <c r="DD560" s="50">
        <v>1.3112315139672248</v>
      </c>
      <c r="DE560" s="50">
        <v>-0.17431274148421194</v>
      </c>
      <c r="DF560" s="50">
        <v>2.767087089754408</v>
      </c>
      <c r="DG560" s="50">
        <v>3.7377536972065553</v>
      </c>
      <c r="DH560" s="50">
        <v>5.0888217791002353</v>
      </c>
      <c r="DI560" s="50" t="s">
        <v>4949</v>
      </c>
      <c r="DJ560" s="50">
        <v>171.87672811059909</v>
      </c>
      <c r="DK560" s="50">
        <v>44.534029850746272</v>
      </c>
      <c r="DL560" s="50">
        <v>34.208088562374748</v>
      </c>
      <c r="DM560" s="50">
        <v>26.089016973101149</v>
      </c>
      <c r="DN560" s="50">
        <v>23.286912165030841</v>
      </c>
      <c r="DO560" s="50" t="s">
        <v>4949</v>
      </c>
      <c r="DP560" s="50">
        <v>11.140158303464755</v>
      </c>
      <c r="DQ560" s="50">
        <v>9.3570622177621683</v>
      </c>
      <c r="DR560" s="50">
        <v>8.1953876121867584</v>
      </c>
      <c r="DS560" s="50">
        <v>6.5380779087827063</v>
      </c>
      <c r="DT560" s="50">
        <v>5.1048347581389111</v>
      </c>
      <c r="DU560" s="50" t="s">
        <v>4949</v>
      </c>
      <c r="DV560" s="58" t="s">
        <v>4949</v>
      </c>
      <c r="DW560" s="58" t="s">
        <v>4949</v>
      </c>
      <c r="DX560" s="58" t="s">
        <v>4949</v>
      </c>
      <c r="DY560" s="58" t="s">
        <v>4949</v>
      </c>
      <c r="DZ560" s="58" t="s">
        <v>4949</v>
      </c>
      <c r="EA560" s="58" t="s">
        <v>4949</v>
      </c>
      <c r="EB560" s="60">
        <v>6.4814814814814811E-2</v>
      </c>
      <c r="EC560" s="60">
        <v>0.21011038635223281</v>
      </c>
      <c r="ED560" s="60">
        <v>0.23957455551026643</v>
      </c>
      <c r="EE560" s="60">
        <v>0.2506065259386252</v>
      </c>
      <c r="EF560" s="60">
        <v>0.2192147555657751</v>
      </c>
      <c r="EG560" s="60" t="s">
        <v>4949</v>
      </c>
      <c r="EH560" s="60">
        <v>0.58230563002680968</v>
      </c>
      <c r="EI560" s="60">
        <v>0.52915282954930531</v>
      </c>
      <c r="EJ560" s="60">
        <v>0.24418231014530645</v>
      </c>
      <c r="EK560" s="60">
        <v>0.124563400250427</v>
      </c>
      <c r="EL560" s="60" t="s">
        <v>4949</v>
      </c>
      <c r="EM560" s="60">
        <v>2.8594470046082949</v>
      </c>
      <c r="EN560" s="60">
        <v>0.30185671641791045</v>
      </c>
      <c r="EO560" s="60">
        <v>0.31120649726452676</v>
      </c>
      <c r="EP560" s="60">
        <v>0.12032959922776421</v>
      </c>
      <c r="EQ560" s="60" t="s">
        <v>4949</v>
      </c>
    </row>
    <row r="561" spans="1:147" ht="15" thickBot="1">
      <c r="A561" s="17" t="s">
        <v>5306</v>
      </c>
      <c r="B561" s="17" t="s">
        <v>5307</v>
      </c>
      <c r="C561" s="17" t="s">
        <v>5289</v>
      </c>
      <c r="D561" s="17" t="s">
        <v>5750</v>
      </c>
      <c r="E561" s="19" t="s">
        <v>5588</v>
      </c>
      <c r="F561" s="18" t="s">
        <v>3031</v>
      </c>
      <c r="G561" s="18" t="s">
        <v>2030</v>
      </c>
      <c r="H561" s="19" t="s">
        <v>3</v>
      </c>
      <c r="I561" s="18" t="s">
        <v>5726</v>
      </c>
      <c r="J561" s="18">
        <v>31.56</v>
      </c>
      <c r="K561" s="24">
        <v>1231</v>
      </c>
      <c r="L561" s="24" t="s">
        <v>864</v>
      </c>
      <c r="M561" s="24" t="s">
        <v>4</v>
      </c>
      <c r="N561" s="24">
        <v>26</v>
      </c>
      <c r="O561" s="24">
        <v>26</v>
      </c>
      <c r="P561" s="25">
        <v>0.1285</v>
      </c>
      <c r="Q561" s="25">
        <v>0.16070000000000001</v>
      </c>
      <c r="R561" s="26">
        <v>157.13999999999999</v>
      </c>
      <c r="S561" s="26">
        <v>0</v>
      </c>
      <c r="T561" s="26">
        <v>4085.7</v>
      </c>
      <c r="U561" s="26">
        <v>4085.7</v>
      </c>
      <c r="V561" s="26">
        <v>0</v>
      </c>
      <c r="W561" s="26">
        <v>0</v>
      </c>
      <c r="X561" s="50">
        <v>1876.99</v>
      </c>
      <c r="Y561" s="50">
        <v>2077.16</v>
      </c>
      <c r="Z561" s="50">
        <v>3133.72</v>
      </c>
      <c r="AA561" s="50">
        <v>4533.75</v>
      </c>
      <c r="AB561" s="50">
        <v>5996.12</v>
      </c>
      <c r="AC561" s="50">
        <v>8068.84</v>
      </c>
      <c r="AD561" s="50">
        <v>-475.97</v>
      </c>
      <c r="AE561" s="50">
        <v>-102.38</v>
      </c>
      <c r="AF561" s="50">
        <v>364.53</v>
      </c>
      <c r="AG561" s="50">
        <v>617.84</v>
      </c>
      <c r="AH561" s="50">
        <v>949.01</v>
      </c>
      <c r="AI561" s="50">
        <v>1214.1300000000001</v>
      </c>
      <c r="AJ561" s="59">
        <v>-69.081277213352692</v>
      </c>
      <c r="AK561" s="59">
        <v>-14.859216255442671</v>
      </c>
      <c r="AL561" s="59">
        <v>52.907111756168355</v>
      </c>
      <c r="AM561" s="59">
        <v>89.671988388969524</v>
      </c>
      <c r="AN561" s="59">
        <v>137.73730043541366</v>
      </c>
      <c r="AO561" s="59">
        <v>176.21625544267056</v>
      </c>
      <c r="AP561" s="50">
        <v>4085.7</v>
      </c>
      <c r="AQ561" s="50">
        <v>4085.7</v>
      </c>
      <c r="AR561" s="50">
        <v>4085.7</v>
      </c>
      <c r="AS561" s="50">
        <v>4085.7</v>
      </c>
      <c r="AT561" s="50">
        <v>4085.7</v>
      </c>
      <c r="AU561" s="50">
        <v>4085.7</v>
      </c>
      <c r="AV561" s="50">
        <v>3862.32</v>
      </c>
      <c r="AW561" s="50">
        <v>3931.73</v>
      </c>
      <c r="AX561" s="50">
        <v>8456.5</v>
      </c>
      <c r="AY561" s="50">
        <v>9074.34</v>
      </c>
      <c r="AZ561" s="50">
        <v>10023.35</v>
      </c>
      <c r="BA561" s="50">
        <v>11237.48</v>
      </c>
      <c r="BB561" s="59">
        <v>560.56894049346886</v>
      </c>
      <c r="BC561" s="59">
        <v>570.64296081277212</v>
      </c>
      <c r="BD561" s="59">
        <v>1227.3584905660377</v>
      </c>
      <c r="BE561" s="59">
        <v>1317.0304789550073</v>
      </c>
      <c r="BF561" s="59">
        <v>1454.7677793904211</v>
      </c>
      <c r="BG561" s="59">
        <v>1630.9840348330915</v>
      </c>
      <c r="BH561" s="50">
        <v>4085.7</v>
      </c>
      <c r="BI561" s="50">
        <v>4085.7</v>
      </c>
      <c r="BJ561" s="50">
        <v>4085.7</v>
      </c>
      <c r="BK561" s="50">
        <v>4085.7</v>
      </c>
      <c r="BL561" s="50">
        <v>4085.7</v>
      </c>
      <c r="BM561" s="50">
        <v>4085.7</v>
      </c>
      <c r="BN561" s="50" t="s">
        <v>4949</v>
      </c>
      <c r="BO561" s="50" t="s">
        <v>4949</v>
      </c>
      <c r="BP561" s="50" t="s">
        <v>4949</v>
      </c>
      <c r="BQ561" s="50" t="s">
        <v>4949</v>
      </c>
      <c r="BR561" s="50" t="s">
        <v>4949</v>
      </c>
      <c r="BS561" s="50" t="s">
        <v>4949</v>
      </c>
      <c r="BT561" s="59" t="s">
        <v>5557</v>
      </c>
      <c r="BU561" s="59" t="s">
        <v>5557</v>
      </c>
      <c r="BV561" s="59" t="s">
        <v>5557</v>
      </c>
      <c r="BW561" s="59" t="s">
        <v>5557</v>
      </c>
      <c r="BX561" s="59" t="s">
        <v>5557</v>
      </c>
      <c r="BY561" s="59" t="s">
        <v>5557</v>
      </c>
      <c r="BZ561" s="50">
        <v>4085.7</v>
      </c>
      <c r="CA561" s="50">
        <v>4085.7</v>
      </c>
      <c r="CB561" s="50">
        <v>4085.7</v>
      </c>
      <c r="CC561" s="50">
        <v>4085.7</v>
      </c>
      <c r="CD561" s="50">
        <v>4085.7</v>
      </c>
      <c r="CE561" s="50">
        <v>4085.7</v>
      </c>
      <c r="CF561" s="50">
        <v>57.26</v>
      </c>
      <c r="CG561" s="50">
        <v>63.5</v>
      </c>
      <c r="CH561" s="50">
        <v>697.58</v>
      </c>
      <c r="CI561" s="50">
        <v>892.56</v>
      </c>
      <c r="CJ561" s="50">
        <v>1286.72</v>
      </c>
      <c r="CK561" s="50">
        <v>1619.83</v>
      </c>
      <c r="CL561" s="50">
        <v>-3.0289550719103988</v>
      </c>
      <c r="CM561" s="50">
        <v>-0.65152093674430445</v>
      </c>
      <c r="CN561" s="50">
        <v>2.3197785414280259</v>
      </c>
      <c r="CO561" s="50">
        <v>3.9317805778286883</v>
      </c>
      <c r="CP561" s="50">
        <v>6.0392643502609147</v>
      </c>
      <c r="CQ561" s="50">
        <v>7.7264222985872486</v>
      </c>
      <c r="CR561" s="50">
        <v>24.578846888125241</v>
      </c>
      <c r="CS561" s="50">
        <v>25.020554919180352</v>
      </c>
      <c r="CT561" s="50">
        <v>53.815069364897546</v>
      </c>
      <c r="CU561" s="50">
        <v>57.746849942726236</v>
      </c>
      <c r="CV561" s="50">
        <v>63.786114292987151</v>
      </c>
      <c r="CW561" s="50">
        <v>71.512536591574403</v>
      </c>
      <c r="CX561" s="50" t="s">
        <v>4949</v>
      </c>
      <c r="CY561" s="50" t="s">
        <v>4949</v>
      </c>
      <c r="CZ561" s="50" t="s">
        <v>4949</v>
      </c>
      <c r="DA561" s="50" t="s">
        <v>4949</v>
      </c>
      <c r="DB561" s="50" t="s">
        <v>4949</v>
      </c>
      <c r="DC561" s="50" t="s">
        <v>4949</v>
      </c>
      <c r="DD561" s="50">
        <v>0.36438844342624416</v>
      </c>
      <c r="DE561" s="50">
        <v>0.40409825633193336</v>
      </c>
      <c r="DF561" s="50">
        <v>4.4392261677485054</v>
      </c>
      <c r="DG561" s="50">
        <v>5.6800305460099274</v>
      </c>
      <c r="DH561" s="50">
        <v>8.1883670612192958</v>
      </c>
      <c r="DI561" s="50">
        <v>10.308196512663867</v>
      </c>
      <c r="DJ561" s="50">
        <v>-59.53223942685463</v>
      </c>
      <c r="DK561" s="50">
        <v>-276.76850947450674</v>
      </c>
      <c r="DL561" s="50">
        <v>77.731764189504304</v>
      </c>
      <c r="DM561" s="50">
        <v>45.862294445163798</v>
      </c>
      <c r="DN561" s="50">
        <v>29.858020463430314</v>
      </c>
      <c r="DO561" s="50">
        <v>23.338159834614085</v>
      </c>
      <c r="DP561" s="50">
        <v>7.3364092048302574</v>
      </c>
      <c r="DQ561" s="50">
        <v>7.2068936574993705</v>
      </c>
      <c r="DR561" s="50">
        <v>3.3507432152781886</v>
      </c>
      <c r="DS561" s="50">
        <v>3.1226028559652823</v>
      </c>
      <c r="DT561" s="50">
        <v>2.8269550599350515</v>
      </c>
      <c r="DU561" s="50">
        <v>2.5215226189501565</v>
      </c>
      <c r="DV561" s="58" t="s">
        <v>4949</v>
      </c>
      <c r="DW561" s="58" t="s">
        <v>4949</v>
      </c>
      <c r="DX561" s="58" t="s">
        <v>4949</v>
      </c>
      <c r="DY561" s="58" t="s">
        <v>4949</v>
      </c>
      <c r="DZ561" s="58" t="s">
        <v>4949</v>
      </c>
      <c r="EA561" s="58" t="s">
        <v>4949</v>
      </c>
      <c r="EB561" s="60">
        <v>-0.12323422191843245</v>
      </c>
      <c r="EC561" s="60">
        <v>-2.6039427936302848E-2</v>
      </c>
      <c r="ED561" s="60">
        <v>4.3106486134925792E-2</v>
      </c>
      <c r="EE561" s="60">
        <v>6.8086494444775048E-2</v>
      </c>
      <c r="EF561" s="60">
        <v>9.4679922381239803E-2</v>
      </c>
      <c r="EG561" s="60">
        <v>0.10804290641674114</v>
      </c>
      <c r="EH561" s="60">
        <v>0.10664414834389091</v>
      </c>
      <c r="EI561" s="60">
        <v>0.50865604960619315</v>
      </c>
      <c r="EJ561" s="60">
        <v>0.44676295265690635</v>
      </c>
      <c r="EK561" s="60">
        <v>0.32255197132616487</v>
      </c>
      <c r="EL561" s="60">
        <v>0.34567687104327471</v>
      </c>
      <c r="EM561" s="60">
        <v>-0.78490240981574466</v>
      </c>
      <c r="EN561" s="60">
        <v>-4.5605587028716545</v>
      </c>
      <c r="EO561" s="60">
        <v>0.69489479603873505</v>
      </c>
      <c r="EP561" s="60">
        <v>0.53601255988605456</v>
      </c>
      <c r="EQ561" s="60">
        <v>0.27936481175119354</v>
      </c>
    </row>
    <row r="562" spans="1:147" ht="15" thickBot="1">
      <c r="A562" s="17" t="s">
        <v>1375</v>
      </c>
      <c r="B562" s="17" t="s">
        <v>1376</v>
      </c>
      <c r="C562" s="17" t="s">
        <v>4977</v>
      </c>
      <c r="D562" s="17" t="s">
        <v>5752</v>
      </c>
      <c r="E562" s="19" t="s">
        <v>5588</v>
      </c>
      <c r="F562" s="18" t="s">
        <v>3006</v>
      </c>
      <c r="G562" s="18" t="s">
        <v>65</v>
      </c>
      <c r="H562" s="19" t="s">
        <v>3</v>
      </c>
      <c r="I562" s="18" t="s">
        <v>5726</v>
      </c>
      <c r="J562" s="18">
        <v>53</v>
      </c>
      <c r="K562" s="24">
        <v>1231</v>
      </c>
      <c r="L562" s="24" t="s">
        <v>864</v>
      </c>
      <c r="M562" s="24" t="s">
        <v>4</v>
      </c>
      <c r="N562" s="24">
        <v>51.93</v>
      </c>
      <c r="O562" s="24">
        <v>51.93</v>
      </c>
      <c r="P562" s="25">
        <v>0.10249999999999999</v>
      </c>
      <c r="Q562" s="25">
        <v>0.10369999999999999</v>
      </c>
      <c r="R562" s="26">
        <v>306.94</v>
      </c>
      <c r="S562" s="26">
        <v>0</v>
      </c>
      <c r="T562" s="26">
        <v>15939.35</v>
      </c>
      <c r="U562" s="26">
        <v>15939.35</v>
      </c>
      <c r="V562" s="26">
        <v>0</v>
      </c>
      <c r="W562" s="26">
        <v>0</v>
      </c>
      <c r="X562" s="50">
        <v>21882.2</v>
      </c>
      <c r="Y562" s="50">
        <v>23891</v>
      </c>
      <c r="Z562" s="50">
        <v>25157.26</v>
      </c>
      <c r="AA562" s="50">
        <v>26663.03</v>
      </c>
      <c r="AB562" s="50" t="s">
        <v>4949</v>
      </c>
      <c r="AC562" s="50" t="s">
        <v>4949</v>
      </c>
      <c r="AD562" s="50">
        <v>3512.2</v>
      </c>
      <c r="AE562" s="50">
        <v>3718.65</v>
      </c>
      <c r="AF562" s="50">
        <v>4691.03</v>
      </c>
      <c r="AG562" s="50">
        <v>5299.78</v>
      </c>
      <c r="AH562" s="50" t="s">
        <v>4949</v>
      </c>
      <c r="AI562" s="50" t="s">
        <v>4949</v>
      </c>
      <c r="AJ562" s="59">
        <v>509.75326560232219</v>
      </c>
      <c r="AK562" s="59">
        <v>539.71698113207549</v>
      </c>
      <c r="AL562" s="59">
        <v>680.84615384615381</v>
      </c>
      <c r="AM562" s="59">
        <v>769.19883889695211</v>
      </c>
      <c r="AN562" s="59" t="s">
        <v>5557</v>
      </c>
      <c r="AO562" s="59" t="s">
        <v>5557</v>
      </c>
      <c r="AP562" s="50">
        <v>15939.35</v>
      </c>
      <c r="AQ562" s="50">
        <v>15939.35</v>
      </c>
      <c r="AR562" s="50">
        <v>15939.35</v>
      </c>
      <c r="AS562" s="50">
        <v>15939.35</v>
      </c>
      <c r="AT562" s="50">
        <v>15939.35</v>
      </c>
      <c r="AU562" s="50">
        <v>15939.35</v>
      </c>
      <c r="AV562" s="50">
        <v>12135</v>
      </c>
      <c r="AW562" s="50">
        <v>12177</v>
      </c>
      <c r="AX562" s="50">
        <v>11860.03</v>
      </c>
      <c r="AY562" s="50">
        <v>12418.49</v>
      </c>
      <c r="AZ562" s="50" t="s">
        <v>4949</v>
      </c>
      <c r="BA562" s="50" t="s">
        <v>4949</v>
      </c>
      <c r="BB562" s="59">
        <v>1761.2481857764878</v>
      </c>
      <c r="BC562" s="59">
        <v>1767.3439767779391</v>
      </c>
      <c r="BD562" s="59">
        <v>1721.3396226415095</v>
      </c>
      <c r="BE562" s="59">
        <v>1802.3933236574746</v>
      </c>
      <c r="BF562" s="59" t="s">
        <v>5557</v>
      </c>
      <c r="BG562" s="59" t="s">
        <v>5557</v>
      </c>
      <c r="BH562" s="50">
        <v>15939.35</v>
      </c>
      <c r="BI562" s="50">
        <v>15939.35</v>
      </c>
      <c r="BJ562" s="50">
        <v>15939.35</v>
      </c>
      <c r="BK562" s="50">
        <v>15939.35</v>
      </c>
      <c r="BL562" s="50">
        <v>15939.35</v>
      </c>
      <c r="BM562" s="50">
        <v>15939.35</v>
      </c>
      <c r="BN562" s="50">
        <v>2127.6</v>
      </c>
      <c r="BO562" s="50">
        <v>3500</v>
      </c>
      <c r="BP562" s="50">
        <v>2930.42</v>
      </c>
      <c r="BQ562" s="50">
        <v>3011.87</v>
      </c>
      <c r="BR562" s="50" t="s">
        <v>4949</v>
      </c>
      <c r="BS562" s="50" t="s">
        <v>4949</v>
      </c>
      <c r="BT562" s="59">
        <v>308.79535558780844</v>
      </c>
      <c r="BU562" s="59">
        <v>507.98258345428161</v>
      </c>
      <c r="BV562" s="59">
        <v>425.31494920174168</v>
      </c>
      <c r="BW562" s="59">
        <v>437.13642960812774</v>
      </c>
      <c r="BX562" s="59" t="s">
        <v>5557</v>
      </c>
      <c r="BY562" s="59" t="s">
        <v>5557</v>
      </c>
      <c r="BZ562" s="50">
        <v>15939.35</v>
      </c>
      <c r="CA562" s="50">
        <v>15939.35</v>
      </c>
      <c r="CB562" s="50">
        <v>15939.35</v>
      </c>
      <c r="CC562" s="50">
        <v>15939.35</v>
      </c>
      <c r="CD562" s="50">
        <v>15939.35</v>
      </c>
      <c r="CE562" s="50">
        <v>15939.35</v>
      </c>
      <c r="CF562" s="50">
        <v>7674</v>
      </c>
      <c r="CG562" s="50">
        <v>7518</v>
      </c>
      <c r="CH562" s="50">
        <v>5996.22</v>
      </c>
      <c r="CI562" s="50">
        <v>6023.33</v>
      </c>
      <c r="CJ562" s="50" t="s">
        <v>4949</v>
      </c>
      <c r="CK562" s="50" t="s">
        <v>4949</v>
      </c>
      <c r="CL562" s="50">
        <v>11.442627223561608</v>
      </c>
      <c r="CM562" s="50">
        <v>12.115234247735714</v>
      </c>
      <c r="CN562" s="50">
        <v>15.283214960578613</v>
      </c>
      <c r="CO562" s="50">
        <v>17.266501596403206</v>
      </c>
      <c r="CP562" s="50" t="s">
        <v>4949</v>
      </c>
      <c r="CQ562" s="50" t="s">
        <v>4949</v>
      </c>
      <c r="CR562" s="50">
        <v>39.535414087443797</v>
      </c>
      <c r="CS562" s="50">
        <v>39.672248647944222</v>
      </c>
      <c r="CT562" s="50">
        <v>38.639571251710436</v>
      </c>
      <c r="CU562" s="50">
        <v>40.4590147911644</v>
      </c>
      <c r="CV562" s="50" t="s">
        <v>4949</v>
      </c>
      <c r="CW562" s="50" t="s">
        <v>4949</v>
      </c>
      <c r="CX562" s="50">
        <v>6.9316478790643119</v>
      </c>
      <c r="CY562" s="50">
        <v>11.402880041701961</v>
      </c>
      <c r="CZ562" s="50">
        <v>9.5472079233726461</v>
      </c>
      <c r="DA562" s="50">
        <v>9.8125692317716808</v>
      </c>
      <c r="DB562" s="50" t="s">
        <v>4949</v>
      </c>
      <c r="DC562" s="50" t="s">
        <v>4949</v>
      </c>
      <c r="DD562" s="50">
        <v>25.0016289828631</v>
      </c>
      <c r="DE562" s="50">
        <v>24.493386329575813</v>
      </c>
      <c r="DF562" s="50">
        <v>19.535479246758324</v>
      </c>
      <c r="DG562" s="50">
        <v>19.623802697595622</v>
      </c>
      <c r="DH562" s="50" t="s">
        <v>4949</v>
      </c>
      <c r="DI562" s="50" t="s">
        <v>4949</v>
      </c>
      <c r="DJ562" s="50">
        <v>31.47433802175275</v>
      </c>
      <c r="DK562" s="50">
        <v>29.726962741855242</v>
      </c>
      <c r="DL562" s="50">
        <v>23.56501024295304</v>
      </c>
      <c r="DM562" s="50">
        <v>20.858256380453529</v>
      </c>
      <c r="DN562" s="50" t="s">
        <v>4949</v>
      </c>
      <c r="DO562" s="50" t="s">
        <v>4949</v>
      </c>
      <c r="DP562" s="50">
        <v>9.1095319324268651</v>
      </c>
      <c r="DQ562" s="50">
        <v>9.0781120144534775</v>
      </c>
      <c r="DR562" s="50">
        <v>9.3207327468817525</v>
      </c>
      <c r="DS562" s="50">
        <v>8.9015790164504711</v>
      </c>
      <c r="DT562" s="50" t="s">
        <v>4949</v>
      </c>
      <c r="DU562" s="50" t="s">
        <v>4949</v>
      </c>
      <c r="DV562" s="58">
        <v>1.9246605225766315E-2</v>
      </c>
      <c r="DW562" s="58">
        <v>3.1661552119844949E-2</v>
      </c>
      <c r="DX562" s="58">
        <v>2.6509041589438866E-2</v>
      </c>
      <c r="DY562" s="58">
        <v>2.7245851138056398E-2</v>
      </c>
      <c r="DZ562" s="58" t="s">
        <v>4949</v>
      </c>
      <c r="EA562" s="58" t="s">
        <v>4949</v>
      </c>
      <c r="EB562" s="60">
        <v>0.28942727647301192</v>
      </c>
      <c r="EC562" s="60">
        <v>0.30538309928553831</v>
      </c>
      <c r="ED562" s="60">
        <v>0.39553272630844943</v>
      </c>
      <c r="EE562" s="60">
        <v>0.42676525084772787</v>
      </c>
      <c r="EF562" s="60" t="s">
        <v>4949</v>
      </c>
      <c r="EG562" s="60" t="s">
        <v>4949</v>
      </c>
      <c r="EH562" s="60">
        <v>9.1800641617387546E-2</v>
      </c>
      <c r="EI562" s="60">
        <v>5.3001548700347234E-2</v>
      </c>
      <c r="EJ562" s="60">
        <v>5.9854292558092492E-2</v>
      </c>
      <c r="EK562" s="60" t="s">
        <v>4949</v>
      </c>
      <c r="EL562" s="60" t="s">
        <v>4949</v>
      </c>
      <c r="EM562" s="60">
        <v>5.8780821137748518E-2</v>
      </c>
      <c r="EN562" s="60">
        <v>0.26148736772753534</v>
      </c>
      <c r="EO562" s="60">
        <v>0.12976894200207623</v>
      </c>
      <c r="EP562" s="60" t="s">
        <v>4949</v>
      </c>
      <c r="EQ562" s="60" t="s">
        <v>4949</v>
      </c>
    </row>
    <row r="563" spans="1:147" ht="15" thickBot="1">
      <c r="A563" s="17" t="s">
        <v>2141</v>
      </c>
      <c r="B563" s="17" t="s">
        <v>2142</v>
      </c>
      <c r="C563" s="17" t="s">
        <v>2143</v>
      </c>
      <c r="D563" s="17" t="s">
        <v>5745</v>
      </c>
      <c r="E563" s="19" t="s">
        <v>5588</v>
      </c>
      <c r="F563" s="18" t="s">
        <v>3018</v>
      </c>
      <c r="G563" s="18" t="s">
        <v>1907</v>
      </c>
      <c r="H563" s="19" t="s">
        <v>3</v>
      </c>
      <c r="I563" s="18" t="s">
        <v>5726</v>
      </c>
      <c r="J563" s="18">
        <v>1.1000000000000001</v>
      </c>
      <c r="K563" s="24">
        <v>1231</v>
      </c>
      <c r="L563" s="24" t="s">
        <v>864</v>
      </c>
      <c r="M563" s="24" t="s">
        <v>4</v>
      </c>
      <c r="N563" s="24">
        <v>2.02</v>
      </c>
      <c r="O563" s="24">
        <v>2.02</v>
      </c>
      <c r="P563" s="25">
        <v>-8.5000000000000006E-3</v>
      </c>
      <c r="Q563" s="25">
        <v>-0.28110000000000002</v>
      </c>
      <c r="R563" s="26">
        <v>10.09</v>
      </c>
      <c r="S563" s="26">
        <v>0</v>
      </c>
      <c r="T563" s="26">
        <v>20.38</v>
      </c>
      <c r="U563" s="26">
        <v>20.38</v>
      </c>
      <c r="V563" s="26">
        <v>0</v>
      </c>
      <c r="W563" s="26">
        <v>0</v>
      </c>
      <c r="X563" s="50">
        <v>1157.9100000000001</v>
      </c>
      <c r="Y563" s="50">
        <v>1195.55</v>
      </c>
      <c r="Z563" s="50">
        <v>1016.21</v>
      </c>
      <c r="AA563" s="50">
        <v>1137.4100000000001</v>
      </c>
      <c r="AB563" s="50">
        <v>1266.9000000000001</v>
      </c>
      <c r="AC563" s="50">
        <v>1409.36</v>
      </c>
      <c r="AD563" s="50">
        <v>-20.78</v>
      </c>
      <c r="AE563" s="50">
        <v>72.3</v>
      </c>
      <c r="AF563" s="50">
        <v>15.54</v>
      </c>
      <c r="AG563" s="50">
        <v>48.79</v>
      </c>
      <c r="AH563" s="50">
        <v>60.54</v>
      </c>
      <c r="AI563" s="50">
        <v>71.56</v>
      </c>
      <c r="AJ563" s="59">
        <v>-3.0159651669085634</v>
      </c>
      <c r="AK563" s="59">
        <v>10.493468795355588</v>
      </c>
      <c r="AL563" s="59">
        <v>2.2554426705370103</v>
      </c>
      <c r="AM563" s="59">
        <v>7.0812772133526849</v>
      </c>
      <c r="AN563" s="59">
        <v>8.7866473149492013</v>
      </c>
      <c r="AO563" s="59">
        <v>10.386066763425255</v>
      </c>
      <c r="AP563" s="50">
        <v>20.38</v>
      </c>
      <c r="AQ563" s="50">
        <v>20.38</v>
      </c>
      <c r="AR563" s="50">
        <v>20.38</v>
      </c>
      <c r="AS563" s="50">
        <v>20.38</v>
      </c>
      <c r="AT563" s="50">
        <v>20.38</v>
      </c>
      <c r="AU563" s="50">
        <v>20.38</v>
      </c>
      <c r="AV563" s="50">
        <v>342.03</v>
      </c>
      <c r="AW563" s="50">
        <v>410.42</v>
      </c>
      <c r="AX563" s="50">
        <v>489.96</v>
      </c>
      <c r="AY563" s="50">
        <v>569.16</v>
      </c>
      <c r="AZ563" s="50">
        <v>632.88</v>
      </c>
      <c r="BA563" s="50">
        <v>700.34</v>
      </c>
      <c r="BB563" s="59">
        <v>49.641509433962263</v>
      </c>
      <c r="BC563" s="59">
        <v>59.567489114658933</v>
      </c>
      <c r="BD563" s="59">
        <v>71.111756168359946</v>
      </c>
      <c r="BE563" s="59">
        <v>82.606676342525404</v>
      </c>
      <c r="BF563" s="59">
        <v>91.854862119013063</v>
      </c>
      <c r="BG563" s="59">
        <v>101.64586357039188</v>
      </c>
      <c r="BH563" s="50">
        <v>20.38</v>
      </c>
      <c r="BI563" s="50">
        <v>20.38</v>
      </c>
      <c r="BJ563" s="50">
        <v>20.38</v>
      </c>
      <c r="BK563" s="50">
        <v>20.38</v>
      </c>
      <c r="BL563" s="50">
        <v>20.38</v>
      </c>
      <c r="BM563" s="50">
        <v>20.38</v>
      </c>
      <c r="BN563" s="50" t="s">
        <v>4949</v>
      </c>
      <c r="BO563" s="50" t="s">
        <v>4949</v>
      </c>
      <c r="BP563" s="50" t="s">
        <v>4949</v>
      </c>
      <c r="BQ563" s="50" t="s">
        <v>4949</v>
      </c>
      <c r="BR563" s="50">
        <v>17.91</v>
      </c>
      <c r="BS563" s="50">
        <v>21.26</v>
      </c>
      <c r="BT563" s="59" t="s">
        <v>5557</v>
      </c>
      <c r="BU563" s="59" t="s">
        <v>5557</v>
      </c>
      <c r="BV563" s="59" t="s">
        <v>5557</v>
      </c>
      <c r="BW563" s="59" t="s">
        <v>5557</v>
      </c>
      <c r="BX563" s="59">
        <v>2.5994194484760524</v>
      </c>
      <c r="BY563" s="59">
        <v>3.0856313497822936</v>
      </c>
      <c r="BZ563" s="50">
        <v>20.38</v>
      </c>
      <c r="CA563" s="50">
        <v>20.38</v>
      </c>
      <c r="CB563" s="50">
        <v>20.38</v>
      </c>
      <c r="CC563" s="50">
        <v>20.38</v>
      </c>
      <c r="CD563" s="50">
        <v>20.38</v>
      </c>
      <c r="CE563" s="50">
        <v>20.38</v>
      </c>
      <c r="CF563" s="50">
        <v>-85.07</v>
      </c>
      <c r="CG563" s="50">
        <v>137.35</v>
      </c>
      <c r="CH563" s="50">
        <v>36.06</v>
      </c>
      <c r="CI563" s="50">
        <v>80.069999999999993</v>
      </c>
      <c r="CJ563" s="50">
        <v>123.73</v>
      </c>
      <c r="CK563" s="50">
        <v>136.44</v>
      </c>
      <c r="CL563" s="50">
        <v>-2.059464816650149</v>
      </c>
      <c r="CM563" s="50">
        <v>7.1655104063429134</v>
      </c>
      <c r="CN563" s="50">
        <v>1.5401387512388502</v>
      </c>
      <c r="CO563" s="50">
        <v>4.8354806739345886</v>
      </c>
      <c r="CP563" s="50">
        <v>6</v>
      </c>
      <c r="CQ563" s="50">
        <v>7.0921704658077305</v>
      </c>
      <c r="CR563" s="50">
        <v>33.897918731417242</v>
      </c>
      <c r="CS563" s="50">
        <v>40.675916749256693</v>
      </c>
      <c r="CT563" s="50">
        <v>48.558969276511398</v>
      </c>
      <c r="CU563" s="50">
        <v>56.408325074331017</v>
      </c>
      <c r="CV563" s="50">
        <v>62.723488602576808</v>
      </c>
      <c r="CW563" s="50">
        <v>69.409316154608533</v>
      </c>
      <c r="CX563" s="50" t="s">
        <v>4949</v>
      </c>
      <c r="CY563" s="50" t="s">
        <v>4949</v>
      </c>
      <c r="CZ563" s="50" t="s">
        <v>4949</v>
      </c>
      <c r="DA563" s="50" t="s">
        <v>4949</v>
      </c>
      <c r="DB563" s="50">
        <v>1.7750247770069376</v>
      </c>
      <c r="DC563" s="50">
        <v>2.1070366699702676</v>
      </c>
      <c r="DD563" s="50">
        <v>-8.4311199207135772</v>
      </c>
      <c r="DE563" s="50">
        <v>13.612487611496531</v>
      </c>
      <c r="DF563" s="50">
        <v>3.5738354806739348</v>
      </c>
      <c r="DG563" s="50">
        <v>7.9355797819623382</v>
      </c>
      <c r="DH563" s="50">
        <v>12.262636273538158</v>
      </c>
      <c r="DI563" s="50">
        <v>13.522299306243806</v>
      </c>
      <c r="DJ563" s="50">
        <v>-6.8017324350336859</v>
      </c>
      <c r="DK563" s="50">
        <v>1.9549100968188107</v>
      </c>
      <c r="DL563" s="50">
        <v>9.0952380952380967</v>
      </c>
      <c r="DM563" s="50">
        <v>2.8969051035048166</v>
      </c>
      <c r="DN563" s="50">
        <v>2.3346547737033365</v>
      </c>
      <c r="DO563" s="50">
        <v>1.9751257685858021</v>
      </c>
      <c r="DP563" s="50">
        <v>0.41323860480074853</v>
      </c>
      <c r="DQ563" s="50">
        <v>0.34437892890210026</v>
      </c>
      <c r="DR563" s="50">
        <v>0.28847252836966286</v>
      </c>
      <c r="DS563" s="50">
        <v>0.24833087356806524</v>
      </c>
      <c r="DT563" s="50">
        <v>0.2233282770825433</v>
      </c>
      <c r="DU563" s="50">
        <v>0.2018162606733872</v>
      </c>
      <c r="DV563" s="58" t="s">
        <v>4949</v>
      </c>
      <c r="DW563" s="58" t="s">
        <v>4949</v>
      </c>
      <c r="DX563" s="58" t="s">
        <v>4949</v>
      </c>
      <c r="DY563" s="58" t="s">
        <v>4949</v>
      </c>
      <c r="DZ563" s="58">
        <v>0.12671572095655864</v>
      </c>
      <c r="EA563" s="58">
        <v>0.15041743313994624</v>
      </c>
      <c r="EB563" s="60">
        <v>-6.0754904540537391E-2</v>
      </c>
      <c r="EC563" s="60">
        <v>0.17616100579893765</v>
      </c>
      <c r="ED563" s="60">
        <v>3.1716874846926278E-2</v>
      </c>
      <c r="EE563" s="60">
        <v>8.5722819593787344E-2</v>
      </c>
      <c r="EF563" s="60">
        <v>9.5657944634053846E-2</v>
      </c>
      <c r="EG563" s="60">
        <v>0.10217894165690949</v>
      </c>
      <c r="EH563" s="60">
        <v>3.250684422796235E-2</v>
      </c>
      <c r="EI563" s="60">
        <v>-0.15000627326335159</v>
      </c>
      <c r="EJ563" s="60">
        <v>0.11926668700367049</v>
      </c>
      <c r="EK563" s="60">
        <v>0.11384637026226252</v>
      </c>
      <c r="EL563" s="60">
        <v>0.11244770700134166</v>
      </c>
      <c r="EM563" s="60">
        <v>-4.4793070259865253</v>
      </c>
      <c r="EN563" s="60">
        <v>-0.7850622406639004</v>
      </c>
      <c r="EO563" s="60">
        <v>2.1396396396396398</v>
      </c>
      <c r="EP563" s="60">
        <v>0.24082803853248613</v>
      </c>
      <c r="EQ563" s="60">
        <v>0.18202841096795508</v>
      </c>
    </row>
    <row r="564" spans="1:147" ht="15" thickBot="1">
      <c r="A564" s="17" t="s">
        <v>4613</v>
      </c>
      <c r="B564" s="17" t="s">
        <v>4614</v>
      </c>
      <c r="C564" s="17" t="s">
        <v>4615</v>
      </c>
      <c r="D564" s="17" t="s">
        <v>5759</v>
      </c>
      <c r="E564" s="19" t="s">
        <v>5588</v>
      </c>
      <c r="F564" s="18" t="s">
        <v>3009</v>
      </c>
      <c r="G564" s="18" t="s">
        <v>1835</v>
      </c>
      <c r="H564" s="19" t="s">
        <v>3</v>
      </c>
      <c r="I564" s="18" t="s">
        <v>5726</v>
      </c>
      <c r="J564" s="18">
        <v>4.5999999999999996</v>
      </c>
      <c r="K564" s="24">
        <v>1231</v>
      </c>
      <c r="L564" s="24" t="s">
        <v>864</v>
      </c>
      <c r="M564" s="24" t="s">
        <v>4</v>
      </c>
      <c r="N564" s="24">
        <v>4.66</v>
      </c>
      <c r="O564" s="24">
        <v>4.66</v>
      </c>
      <c r="P564" s="25">
        <v>5.1900000000000002E-2</v>
      </c>
      <c r="Q564" s="25">
        <v>0.61809999999999998</v>
      </c>
      <c r="R564" s="26">
        <v>223.41</v>
      </c>
      <c r="S564" s="26">
        <v>0</v>
      </c>
      <c r="T564" s="26">
        <v>1041.07</v>
      </c>
      <c r="U564" s="26">
        <v>1041.07</v>
      </c>
      <c r="V564" s="26">
        <v>0</v>
      </c>
      <c r="W564" s="26">
        <v>0</v>
      </c>
      <c r="X564" s="50">
        <v>6994.33</v>
      </c>
      <c r="Y564" s="50">
        <v>6079.12</v>
      </c>
      <c r="Z564" s="50">
        <v>6508.75</v>
      </c>
      <c r="AA564" s="50">
        <v>7212.19</v>
      </c>
      <c r="AB564" s="50" t="s">
        <v>4949</v>
      </c>
      <c r="AC564" s="50" t="s">
        <v>4949</v>
      </c>
      <c r="AD564" s="50">
        <v>119.11</v>
      </c>
      <c r="AE564" s="50">
        <v>268.76</v>
      </c>
      <c r="AF564" s="50">
        <v>164.5</v>
      </c>
      <c r="AG564" s="50">
        <v>252.94</v>
      </c>
      <c r="AH564" s="50" t="s">
        <v>4949</v>
      </c>
      <c r="AI564" s="50" t="s">
        <v>4949</v>
      </c>
      <c r="AJ564" s="59">
        <v>17.287373004354137</v>
      </c>
      <c r="AK564" s="59">
        <v>39.007256894049348</v>
      </c>
      <c r="AL564" s="59">
        <v>23.875181422351236</v>
      </c>
      <c r="AM564" s="59">
        <v>36.711175616835995</v>
      </c>
      <c r="AN564" s="59" t="s">
        <v>5557</v>
      </c>
      <c r="AO564" s="59" t="s">
        <v>5557</v>
      </c>
      <c r="AP564" s="50">
        <v>1041.07</v>
      </c>
      <c r="AQ564" s="50">
        <v>1041.07</v>
      </c>
      <c r="AR564" s="50">
        <v>1041.07</v>
      </c>
      <c r="AS564" s="50">
        <v>1041.07</v>
      </c>
      <c r="AT564" s="50">
        <v>1041.07</v>
      </c>
      <c r="AU564" s="50">
        <v>1041.07</v>
      </c>
      <c r="AV564" s="50">
        <v>10624.6</v>
      </c>
      <c r="AW564" s="50">
        <v>7550.68</v>
      </c>
      <c r="AX564" s="50">
        <v>7658.8</v>
      </c>
      <c r="AY564" s="50">
        <v>7891.74</v>
      </c>
      <c r="AZ564" s="50" t="s">
        <v>4949</v>
      </c>
      <c r="BA564" s="50" t="s">
        <v>4949</v>
      </c>
      <c r="BB564" s="59">
        <v>1542.0319303338172</v>
      </c>
      <c r="BC564" s="59">
        <v>1095.8896952104501</v>
      </c>
      <c r="BD564" s="59">
        <v>1111.5820029027577</v>
      </c>
      <c r="BE564" s="59">
        <v>1145.3904208998549</v>
      </c>
      <c r="BF564" s="59" t="s">
        <v>5557</v>
      </c>
      <c r="BG564" s="59" t="s">
        <v>5557</v>
      </c>
      <c r="BH564" s="50">
        <v>1041.07</v>
      </c>
      <c r="BI564" s="50">
        <v>1041.07</v>
      </c>
      <c r="BJ564" s="50">
        <v>1041.07</v>
      </c>
      <c r="BK564" s="50">
        <v>1041.07</v>
      </c>
      <c r="BL564" s="50">
        <v>1041.07</v>
      </c>
      <c r="BM564" s="50">
        <v>1041.07</v>
      </c>
      <c r="BN564" s="50" t="s">
        <v>4949</v>
      </c>
      <c r="BO564" s="50">
        <v>2857.46</v>
      </c>
      <c r="BP564" s="50" t="s">
        <v>4949</v>
      </c>
      <c r="BQ564" s="50" t="s">
        <v>4949</v>
      </c>
      <c r="BR564" s="50" t="s">
        <v>4949</v>
      </c>
      <c r="BS564" s="50" t="s">
        <v>4949</v>
      </c>
      <c r="BT564" s="59" t="s">
        <v>5557</v>
      </c>
      <c r="BU564" s="59">
        <v>414.72568940493471</v>
      </c>
      <c r="BV564" s="59" t="s">
        <v>5557</v>
      </c>
      <c r="BW564" s="59" t="s">
        <v>5557</v>
      </c>
      <c r="BX564" s="59" t="s">
        <v>5557</v>
      </c>
      <c r="BY564" s="59" t="s">
        <v>5557</v>
      </c>
      <c r="BZ564" s="50">
        <v>1041.07</v>
      </c>
      <c r="CA564" s="50">
        <v>1041.07</v>
      </c>
      <c r="CB564" s="50">
        <v>1041.07</v>
      </c>
      <c r="CC564" s="50">
        <v>1041.07</v>
      </c>
      <c r="CD564" s="50">
        <v>1041.07</v>
      </c>
      <c r="CE564" s="50">
        <v>1041.07</v>
      </c>
      <c r="CF564" s="50">
        <v>-32.08</v>
      </c>
      <c r="CG564" s="50">
        <v>94.28</v>
      </c>
      <c r="CH564" s="50">
        <v>307.13</v>
      </c>
      <c r="CI564" s="50">
        <v>480.63</v>
      </c>
      <c r="CJ564" s="50" t="s">
        <v>4949</v>
      </c>
      <c r="CK564" s="50" t="s">
        <v>4949</v>
      </c>
      <c r="CL564" s="50">
        <v>0.53314533816749476</v>
      </c>
      <c r="CM564" s="50">
        <v>1.2029900183519091</v>
      </c>
      <c r="CN564" s="50">
        <v>0.73631439953448818</v>
      </c>
      <c r="CO564" s="50">
        <v>1.1321785058860392</v>
      </c>
      <c r="CP564" s="50" t="s">
        <v>4949</v>
      </c>
      <c r="CQ564" s="50" t="s">
        <v>4949</v>
      </c>
      <c r="CR564" s="50">
        <v>47.556510451636008</v>
      </c>
      <c r="CS564" s="50">
        <v>33.79741282843203</v>
      </c>
      <c r="CT564" s="50">
        <v>34.281366098205098</v>
      </c>
      <c r="CU564" s="50">
        <v>35.324023096548949</v>
      </c>
      <c r="CV564" s="50" t="s">
        <v>4949</v>
      </c>
      <c r="CW564" s="50" t="s">
        <v>4949</v>
      </c>
      <c r="CX564" s="50" t="s">
        <v>4949</v>
      </c>
      <c r="CY564" s="50">
        <v>12.790206347074886</v>
      </c>
      <c r="CZ564" s="50" t="s">
        <v>4949</v>
      </c>
      <c r="DA564" s="50" t="s">
        <v>4949</v>
      </c>
      <c r="DB564" s="50" t="s">
        <v>4949</v>
      </c>
      <c r="DC564" s="50" t="s">
        <v>4949</v>
      </c>
      <c r="DD564" s="50">
        <v>-0.14359249809766797</v>
      </c>
      <c r="DE564" s="50">
        <v>0.42200438655386957</v>
      </c>
      <c r="DF564" s="50">
        <v>1.3747370305715949</v>
      </c>
      <c r="DG564" s="50">
        <v>2.1513361085000673</v>
      </c>
      <c r="DH564" s="50" t="s">
        <v>4949</v>
      </c>
      <c r="DI564" s="50" t="s">
        <v>4949</v>
      </c>
      <c r="DJ564" s="50">
        <v>60.617328519855597</v>
      </c>
      <c r="DK564" s="50">
        <v>26.864600386962348</v>
      </c>
      <c r="DL564" s="50">
        <v>43.891367781155019</v>
      </c>
      <c r="DM564" s="50">
        <v>28.544832766664033</v>
      </c>
      <c r="DN564" s="50" t="s">
        <v>4949</v>
      </c>
      <c r="DO564" s="50" t="s">
        <v>4949</v>
      </c>
      <c r="DP564" s="50">
        <v>0.67956723076633474</v>
      </c>
      <c r="DQ564" s="50">
        <v>0.9562224859217977</v>
      </c>
      <c r="DR564" s="50">
        <v>0.94272340314409564</v>
      </c>
      <c r="DS564" s="50">
        <v>0.91489709493723825</v>
      </c>
      <c r="DT564" s="50" t="s">
        <v>4949</v>
      </c>
      <c r="DU564" s="50" t="s">
        <v>4949</v>
      </c>
      <c r="DV564" s="58" t="s">
        <v>4949</v>
      </c>
      <c r="DW564" s="58">
        <v>0.39576295717667132</v>
      </c>
      <c r="DX564" s="58" t="s">
        <v>4949</v>
      </c>
      <c r="DY564" s="58" t="s">
        <v>4949</v>
      </c>
      <c r="DZ564" s="58" t="s">
        <v>4949</v>
      </c>
      <c r="EA564" s="58" t="s">
        <v>4949</v>
      </c>
      <c r="EB564" s="60">
        <v>1.1210774993882122E-2</v>
      </c>
      <c r="EC564" s="60">
        <v>3.5594145163084644E-2</v>
      </c>
      <c r="ED564" s="60">
        <v>2.1478560610017235E-2</v>
      </c>
      <c r="EE564" s="60">
        <v>3.2051233314832978E-2</v>
      </c>
      <c r="EF564" s="60" t="s">
        <v>4949</v>
      </c>
      <c r="EG564" s="60" t="s">
        <v>4949</v>
      </c>
      <c r="EH564" s="60">
        <v>-0.13085027443657937</v>
      </c>
      <c r="EI564" s="60">
        <v>7.0673057942596929E-2</v>
      </c>
      <c r="EJ564" s="60">
        <v>0.10807605146917609</v>
      </c>
      <c r="EK564" s="60" t="s">
        <v>4949</v>
      </c>
      <c r="EL564" s="60" t="s">
        <v>4949</v>
      </c>
      <c r="EM564" s="60">
        <v>1.2564016455377383</v>
      </c>
      <c r="EN564" s="60">
        <v>-0.38792975145110875</v>
      </c>
      <c r="EO564" s="60">
        <v>0.53762917933130705</v>
      </c>
      <c r="EP564" s="60" t="s">
        <v>4949</v>
      </c>
      <c r="EQ564" s="60" t="s">
        <v>4949</v>
      </c>
    </row>
    <row r="565" spans="1:147" ht="15" thickBot="1">
      <c r="A565" s="17" t="s">
        <v>5272</v>
      </c>
      <c r="B565" s="17" t="s">
        <v>5273</v>
      </c>
      <c r="C565" s="17" t="s">
        <v>5274</v>
      </c>
      <c r="D565" s="17" t="s">
        <v>5746</v>
      </c>
      <c r="E565" s="19" t="s">
        <v>5588</v>
      </c>
      <c r="F565" s="18" t="s">
        <v>3069</v>
      </c>
      <c r="G565" s="18" t="s">
        <v>1908</v>
      </c>
      <c r="H565" s="19" t="s">
        <v>3</v>
      </c>
      <c r="I565" s="18" t="s">
        <v>5726</v>
      </c>
      <c r="J565" s="18">
        <v>85</v>
      </c>
      <c r="K565" s="24">
        <v>1231</v>
      </c>
      <c r="L565" s="24" t="s">
        <v>864</v>
      </c>
      <c r="M565" s="24" t="s">
        <v>864</v>
      </c>
      <c r="N565" s="24">
        <v>74.59</v>
      </c>
      <c r="O565" s="24">
        <v>74.59</v>
      </c>
      <c r="P565" s="25">
        <v>-9.0000000000000011E-3</v>
      </c>
      <c r="Q565" s="25">
        <v>0.15990000000000001</v>
      </c>
      <c r="R565" s="26">
        <v>1699.94</v>
      </c>
      <c r="S565" s="26">
        <v>431.76</v>
      </c>
      <c r="T565" s="26">
        <v>126798.34</v>
      </c>
      <c r="U565" s="26">
        <v>126798.34</v>
      </c>
      <c r="V565" s="26">
        <v>32204.959999999999</v>
      </c>
      <c r="W565" s="26">
        <v>32204.959999999999</v>
      </c>
      <c r="X565" s="50">
        <v>4340</v>
      </c>
      <c r="Y565" s="50">
        <v>5185</v>
      </c>
      <c r="Z565" s="50">
        <v>6205</v>
      </c>
      <c r="AA565" s="50">
        <v>6654.85</v>
      </c>
      <c r="AB565" s="50">
        <v>7253.52</v>
      </c>
      <c r="AC565" s="50" t="s">
        <v>4949</v>
      </c>
      <c r="AD565" s="50">
        <v>608.4</v>
      </c>
      <c r="AE565" s="50">
        <v>766.2</v>
      </c>
      <c r="AF565" s="50">
        <v>973</v>
      </c>
      <c r="AG565" s="50">
        <v>1094.69</v>
      </c>
      <c r="AH565" s="50">
        <v>1189.42</v>
      </c>
      <c r="AI565" s="50" t="s">
        <v>4949</v>
      </c>
      <c r="AJ565" s="59">
        <v>608.4</v>
      </c>
      <c r="AK565" s="59">
        <v>766.2</v>
      </c>
      <c r="AL565" s="59">
        <v>973</v>
      </c>
      <c r="AM565" s="59">
        <v>1094.69</v>
      </c>
      <c r="AN565" s="59">
        <v>1189.42</v>
      </c>
      <c r="AO565" s="59" t="s">
        <v>4949</v>
      </c>
      <c r="AP565" s="50">
        <v>126798.34</v>
      </c>
      <c r="AQ565" s="50">
        <v>126798.34</v>
      </c>
      <c r="AR565" s="50">
        <v>126798.34</v>
      </c>
      <c r="AS565" s="50">
        <v>126798.34</v>
      </c>
      <c r="AT565" s="50">
        <v>126798.34</v>
      </c>
      <c r="AU565" s="50">
        <v>126798.34</v>
      </c>
      <c r="AV565" s="50">
        <v>14067</v>
      </c>
      <c r="AW565" s="50">
        <v>16597</v>
      </c>
      <c r="AX565" s="50">
        <v>19767.37</v>
      </c>
      <c r="AY565" s="50">
        <v>20885.79</v>
      </c>
      <c r="AZ565" s="50">
        <v>22110.959999999999</v>
      </c>
      <c r="BA565" s="50" t="s">
        <v>4949</v>
      </c>
      <c r="BB565" s="59">
        <v>14067</v>
      </c>
      <c r="BC565" s="59">
        <v>16597</v>
      </c>
      <c r="BD565" s="59">
        <v>19767.37</v>
      </c>
      <c r="BE565" s="59">
        <v>20885.79</v>
      </c>
      <c r="BF565" s="59">
        <v>22110.959999999999</v>
      </c>
      <c r="BG565" s="59" t="s">
        <v>4949</v>
      </c>
      <c r="BH565" s="50">
        <v>126798.34</v>
      </c>
      <c r="BI565" s="50">
        <v>126798.34</v>
      </c>
      <c r="BJ565" s="50">
        <v>126798.34</v>
      </c>
      <c r="BK565" s="50">
        <v>126798.34</v>
      </c>
      <c r="BL565" s="50">
        <v>126798.34</v>
      </c>
      <c r="BM565" s="50">
        <v>126798.34</v>
      </c>
      <c r="BN565" s="50">
        <v>41.99</v>
      </c>
      <c r="BO565" s="50">
        <v>91.9</v>
      </c>
      <c r="BP565" s="50">
        <v>133.46</v>
      </c>
      <c r="BQ565" s="50">
        <v>142.52000000000001</v>
      </c>
      <c r="BR565" s="50">
        <v>142.52000000000001</v>
      </c>
      <c r="BS565" s="50" t="s">
        <v>4949</v>
      </c>
      <c r="BT565" s="59">
        <v>41.99</v>
      </c>
      <c r="BU565" s="59">
        <v>91.9</v>
      </c>
      <c r="BV565" s="59">
        <v>133.46</v>
      </c>
      <c r="BW565" s="59">
        <v>142.52000000000001</v>
      </c>
      <c r="BX565" s="59">
        <v>142.52000000000001</v>
      </c>
      <c r="BY565" s="59" t="s">
        <v>4949</v>
      </c>
      <c r="BZ565" s="50">
        <v>126798.34</v>
      </c>
      <c r="CA565" s="50">
        <v>126798.34</v>
      </c>
      <c r="CB565" s="50">
        <v>126798.34</v>
      </c>
      <c r="CC565" s="50">
        <v>126798.34</v>
      </c>
      <c r="CD565" s="50">
        <v>126798.34</v>
      </c>
      <c r="CE565" s="50">
        <v>126798.34</v>
      </c>
      <c r="CF565" s="50">
        <v>4544</v>
      </c>
      <c r="CG565" s="50">
        <v>8724</v>
      </c>
      <c r="CH565" s="50">
        <v>26521.51</v>
      </c>
      <c r="CI565" s="50">
        <v>13769.89</v>
      </c>
      <c r="CJ565" s="50">
        <v>6379.75</v>
      </c>
      <c r="CK565" s="50" t="s">
        <v>4949</v>
      </c>
      <c r="CL565" s="50">
        <v>0.3578949845288657</v>
      </c>
      <c r="CM565" s="50">
        <v>0.45072179018082992</v>
      </c>
      <c r="CN565" s="50">
        <v>0.57237314258150285</v>
      </c>
      <c r="CO565" s="50">
        <v>0.64395802204783703</v>
      </c>
      <c r="CP565" s="50">
        <v>0.69968351824182029</v>
      </c>
      <c r="CQ565" s="50" t="s">
        <v>4949</v>
      </c>
      <c r="CR565" s="50">
        <v>8.2749979411038037</v>
      </c>
      <c r="CS565" s="50">
        <v>9.7632857630269303</v>
      </c>
      <c r="CT565" s="50">
        <v>11.628275115592315</v>
      </c>
      <c r="CU565" s="50">
        <v>12.286192453851312</v>
      </c>
      <c r="CV565" s="50">
        <v>13.006906126098567</v>
      </c>
      <c r="CW565" s="50" t="s">
        <v>4949</v>
      </c>
      <c r="CX565" s="50">
        <v>2.4700871795475136E-2</v>
      </c>
      <c r="CY565" s="50">
        <v>5.4060731555231362E-2</v>
      </c>
      <c r="CZ565" s="50">
        <v>7.8508653246585181E-2</v>
      </c>
      <c r="DA565" s="50">
        <v>8.3838253114815825E-2</v>
      </c>
      <c r="DB565" s="50">
        <v>8.3838253114815825E-2</v>
      </c>
      <c r="DC565" s="50" t="s">
        <v>4949</v>
      </c>
      <c r="DD565" s="50">
        <v>2.6730355189006669</v>
      </c>
      <c r="DE565" s="50">
        <v>5.1319458333823542</v>
      </c>
      <c r="DF565" s="50">
        <v>15.60143887431321</v>
      </c>
      <c r="DG565" s="50">
        <v>8.1002211842770908</v>
      </c>
      <c r="DH565" s="50">
        <v>3.752926573879078</v>
      </c>
      <c r="DI565" s="50" t="s">
        <v>4949</v>
      </c>
      <c r="DJ565" s="50">
        <v>208.41278763971073</v>
      </c>
      <c r="DK565" s="50">
        <v>165.48987209605846</v>
      </c>
      <c r="DL565" s="50">
        <v>130.31689619732785</v>
      </c>
      <c r="DM565" s="50">
        <v>115.8303629337986</v>
      </c>
      <c r="DN565" s="50">
        <v>106.60518572077146</v>
      </c>
      <c r="DO565" s="50" t="s">
        <v>4949</v>
      </c>
      <c r="DP565" s="50">
        <v>9.0138864007961903</v>
      </c>
      <c r="DQ565" s="50">
        <v>7.6398349099234801</v>
      </c>
      <c r="DR565" s="50">
        <v>6.4145275775178998</v>
      </c>
      <c r="DS565" s="50">
        <v>6.0710339422162143</v>
      </c>
      <c r="DT565" s="50">
        <v>5.7346374829496325</v>
      </c>
      <c r="DU565" s="50" t="s">
        <v>4949</v>
      </c>
      <c r="DV565" s="58">
        <v>3.3115575487817903E-4</v>
      </c>
      <c r="DW565" s="58">
        <v>7.24772895291847E-4</v>
      </c>
      <c r="DX565" s="58">
        <v>1.0525374385816093E-3</v>
      </c>
      <c r="DY565" s="58">
        <v>1.1239894780956912E-3</v>
      </c>
      <c r="DZ565" s="58">
        <v>1.1239894780956912E-3</v>
      </c>
      <c r="EA565" s="58" t="s">
        <v>4949</v>
      </c>
      <c r="EB565" s="60">
        <v>4.3250159948816376E-2</v>
      </c>
      <c r="EC565" s="60">
        <v>4.6164969572814366E-2</v>
      </c>
      <c r="ED565" s="60">
        <v>4.9222531879557073E-2</v>
      </c>
      <c r="EE565" s="60">
        <v>5.2413147886673186E-2</v>
      </c>
      <c r="EF565" s="60">
        <v>5.3793231953746024E-2</v>
      </c>
      <c r="EG565" s="60" t="s">
        <v>4949</v>
      </c>
      <c r="EH565" s="60">
        <v>0.1947004608294931</v>
      </c>
      <c r="EI565" s="60">
        <v>0.19672131147540983</v>
      </c>
      <c r="EJ565" s="60">
        <v>7.2497985495568074E-2</v>
      </c>
      <c r="EK565" s="60">
        <v>8.9959954018497879E-2</v>
      </c>
      <c r="EL565" s="60" t="s">
        <v>4949</v>
      </c>
      <c r="EM565" s="60">
        <v>0.25936883629191332</v>
      </c>
      <c r="EN565" s="60">
        <v>0.26990341947272256</v>
      </c>
      <c r="EO565" s="60">
        <v>0.1250668036998972</v>
      </c>
      <c r="EP565" s="60">
        <v>8.6535914277101389E-2</v>
      </c>
      <c r="EQ565" s="60" t="s">
        <v>4949</v>
      </c>
    </row>
    <row r="566" spans="1:147" ht="15" thickBot="1">
      <c r="A566" s="17" t="s">
        <v>3263</v>
      </c>
      <c r="B566" s="17" t="s">
        <v>3264</v>
      </c>
      <c r="C566" s="17" t="s">
        <v>3265</v>
      </c>
      <c r="D566" s="17" t="s">
        <v>5760</v>
      </c>
      <c r="E566" s="19" t="s">
        <v>5588</v>
      </c>
      <c r="F566" s="18" t="s">
        <v>3044</v>
      </c>
      <c r="G566" s="18" t="s">
        <v>2546</v>
      </c>
      <c r="H566" s="19" t="s">
        <v>3</v>
      </c>
      <c r="I566" s="18" t="s">
        <v>5727</v>
      </c>
      <c r="J566" s="18">
        <v>670</v>
      </c>
      <c r="K566" s="24" t="s">
        <v>3266</v>
      </c>
      <c r="L566" s="24" t="s">
        <v>864</v>
      </c>
      <c r="M566" s="24" t="s">
        <v>864</v>
      </c>
      <c r="N566" s="24">
        <v>443.77</v>
      </c>
      <c r="O566" s="24">
        <v>443.77</v>
      </c>
      <c r="P566" s="25">
        <v>-8.900000000000001E-2</v>
      </c>
      <c r="Q566" s="25">
        <v>-0.3301</v>
      </c>
      <c r="R566" s="26">
        <v>278.27</v>
      </c>
      <c r="S566" s="26">
        <v>272.39</v>
      </c>
      <c r="T566" s="26">
        <v>123489.69</v>
      </c>
      <c r="U566" s="26">
        <v>123489.69</v>
      </c>
      <c r="V566" s="26">
        <v>120876.87</v>
      </c>
      <c r="W566" s="26">
        <v>120876.87</v>
      </c>
      <c r="X566" s="50">
        <v>14368</v>
      </c>
      <c r="Y566" s="50">
        <v>16285</v>
      </c>
      <c r="Z566" s="50">
        <v>18756.11</v>
      </c>
      <c r="AA566" s="50">
        <v>20548.560000000001</v>
      </c>
      <c r="AB566" s="50" t="s">
        <v>4949</v>
      </c>
      <c r="AC566" s="50" t="s">
        <v>4949</v>
      </c>
      <c r="AD566" s="50">
        <v>4080</v>
      </c>
      <c r="AE566" s="50">
        <v>4588</v>
      </c>
      <c r="AF566" s="50">
        <v>5620.63</v>
      </c>
      <c r="AG566" s="50">
        <v>6666.63</v>
      </c>
      <c r="AH566" s="50" t="s">
        <v>4949</v>
      </c>
      <c r="AI566" s="50" t="s">
        <v>4949</v>
      </c>
      <c r="AJ566" s="59">
        <v>4080</v>
      </c>
      <c r="AK566" s="59">
        <v>4588</v>
      </c>
      <c r="AL566" s="59">
        <v>5620.63</v>
      </c>
      <c r="AM566" s="59">
        <v>6666.63</v>
      </c>
      <c r="AN566" s="59" t="s">
        <v>4949</v>
      </c>
      <c r="AO566" s="59" t="s">
        <v>4949</v>
      </c>
      <c r="AP566" s="50">
        <v>123489.69</v>
      </c>
      <c r="AQ566" s="50">
        <v>123489.69</v>
      </c>
      <c r="AR566" s="50">
        <v>123489.69</v>
      </c>
      <c r="AS566" s="50">
        <v>123489.69</v>
      </c>
      <c r="AT566" s="50">
        <v>123489.69</v>
      </c>
      <c r="AU566" s="50">
        <v>123489.69</v>
      </c>
      <c r="AV566" s="50">
        <v>17269</v>
      </c>
      <c r="AW566" s="50">
        <v>18436</v>
      </c>
      <c r="AX566" s="50">
        <v>16810.310000000001</v>
      </c>
      <c r="AY566" s="50">
        <v>25427.68</v>
      </c>
      <c r="AZ566" s="50" t="s">
        <v>4949</v>
      </c>
      <c r="BA566" s="50" t="s">
        <v>4949</v>
      </c>
      <c r="BB566" s="59">
        <v>17269</v>
      </c>
      <c r="BC566" s="59">
        <v>18436</v>
      </c>
      <c r="BD566" s="59">
        <v>16810.310000000001</v>
      </c>
      <c r="BE566" s="59">
        <v>25427.68</v>
      </c>
      <c r="BF566" s="59" t="s">
        <v>4949</v>
      </c>
      <c r="BG566" s="59" t="s">
        <v>4949</v>
      </c>
      <c r="BH566" s="50">
        <v>123489.69</v>
      </c>
      <c r="BI566" s="50">
        <v>123489.69</v>
      </c>
      <c r="BJ566" s="50">
        <v>123489.69</v>
      </c>
      <c r="BK566" s="50">
        <v>123489.69</v>
      </c>
      <c r="BL566" s="50">
        <v>123489.69</v>
      </c>
      <c r="BM566" s="50">
        <v>123489.69</v>
      </c>
      <c r="BN566" s="50">
        <v>882.96</v>
      </c>
      <c r="BO566" s="50">
        <v>1022.4</v>
      </c>
      <c r="BP566" s="50">
        <v>1142.3900000000001</v>
      </c>
      <c r="BQ566" s="50">
        <v>1091.0999999999999</v>
      </c>
      <c r="BR566" s="50" t="s">
        <v>4949</v>
      </c>
      <c r="BS566" s="50" t="s">
        <v>4949</v>
      </c>
      <c r="BT566" s="59">
        <v>882.96</v>
      </c>
      <c r="BU566" s="59">
        <v>1022.4</v>
      </c>
      <c r="BV566" s="59">
        <v>1142.3900000000001</v>
      </c>
      <c r="BW566" s="59">
        <v>1091.0999999999999</v>
      </c>
      <c r="BX566" s="59" t="s">
        <v>4949</v>
      </c>
      <c r="BY566" s="59" t="s">
        <v>4949</v>
      </c>
      <c r="BZ566" s="50">
        <v>123489.69</v>
      </c>
      <c r="CA566" s="50">
        <v>123489.69</v>
      </c>
      <c r="CB566" s="50">
        <v>123489.69</v>
      </c>
      <c r="CC566" s="50">
        <v>123489.69</v>
      </c>
      <c r="CD566" s="50">
        <v>123489.69</v>
      </c>
      <c r="CE566" s="50">
        <v>123489.69</v>
      </c>
      <c r="CF566" s="50">
        <v>5046</v>
      </c>
      <c r="CG566" s="50">
        <v>4884</v>
      </c>
      <c r="CH566" s="50">
        <v>4688.9399999999996</v>
      </c>
      <c r="CI566" s="50">
        <v>4580.5600000000004</v>
      </c>
      <c r="CJ566" s="50" t="s">
        <v>4949</v>
      </c>
      <c r="CK566" s="50" t="s">
        <v>4949</v>
      </c>
      <c r="CL566" s="50">
        <v>14.662018902504762</v>
      </c>
      <c r="CM566" s="50">
        <v>16.487584001149962</v>
      </c>
      <c r="CN566" s="50">
        <v>20.198476299996408</v>
      </c>
      <c r="CO566" s="50">
        <v>23.957415459805226</v>
      </c>
      <c r="CP566" s="50" t="s">
        <v>4949</v>
      </c>
      <c r="CQ566" s="50" t="s">
        <v>4949</v>
      </c>
      <c r="CR566" s="50">
        <v>62.058432457684987</v>
      </c>
      <c r="CS566" s="50">
        <v>66.252201099651415</v>
      </c>
      <c r="CT566" s="50">
        <v>60.410069357099232</v>
      </c>
      <c r="CU566" s="50">
        <v>91.377726668343698</v>
      </c>
      <c r="CV566" s="50" t="s">
        <v>4949</v>
      </c>
      <c r="CW566" s="50" t="s">
        <v>4949</v>
      </c>
      <c r="CX566" s="50">
        <v>3.1730333848420602</v>
      </c>
      <c r="CY566" s="50">
        <v>3.6741294426276641</v>
      </c>
      <c r="CZ566" s="50">
        <v>4.1053293563804942</v>
      </c>
      <c r="DA566" s="50">
        <v>3.9210119667948393</v>
      </c>
      <c r="DB566" s="50" t="s">
        <v>4949</v>
      </c>
      <c r="DC566" s="50" t="s">
        <v>4949</v>
      </c>
      <c r="DD566" s="50">
        <v>18.133467495597802</v>
      </c>
      <c r="DE566" s="50">
        <v>17.551299097998349</v>
      </c>
      <c r="DF566" s="50">
        <v>16.850325223703596</v>
      </c>
      <c r="DG566" s="50">
        <v>16.460847378445397</v>
      </c>
      <c r="DH566" s="50" t="s">
        <v>4949</v>
      </c>
      <c r="DI566" s="50" t="s">
        <v>4949</v>
      </c>
      <c r="DJ566" s="50">
        <v>30.267080882352943</v>
      </c>
      <c r="DK566" s="50">
        <v>26.915799912816041</v>
      </c>
      <c r="DL566" s="50">
        <v>21.970791530486796</v>
      </c>
      <c r="DM566" s="50">
        <v>18.523555379554587</v>
      </c>
      <c r="DN566" s="50" t="s">
        <v>4949</v>
      </c>
      <c r="DO566" s="50" t="s">
        <v>4949</v>
      </c>
      <c r="DP566" s="50">
        <v>7.1509462041809027</v>
      </c>
      <c r="DQ566" s="50">
        <v>6.6982908440008684</v>
      </c>
      <c r="DR566" s="50">
        <v>7.3460685733933513</v>
      </c>
      <c r="DS566" s="50">
        <v>4.8565063741560381</v>
      </c>
      <c r="DT566" s="50" t="s">
        <v>4949</v>
      </c>
      <c r="DU566" s="50" t="s">
        <v>4949</v>
      </c>
      <c r="DV566" s="58">
        <v>7.1500705848399166E-3</v>
      </c>
      <c r="DW566" s="58">
        <v>8.2792336752971034E-3</v>
      </c>
      <c r="DX566" s="58">
        <v>9.2508937385785001E-3</v>
      </c>
      <c r="DY566" s="58">
        <v>8.8355554216712328E-3</v>
      </c>
      <c r="DZ566" s="58" t="s">
        <v>4949</v>
      </c>
      <c r="EA566" s="58" t="s">
        <v>4949</v>
      </c>
      <c r="EB566" s="60">
        <v>0.23626150906248192</v>
      </c>
      <c r="EC566" s="60">
        <v>0.24886092427858539</v>
      </c>
      <c r="ED566" s="60">
        <v>0.33435611835831697</v>
      </c>
      <c r="EE566" s="60">
        <v>0.26218003372702503</v>
      </c>
      <c r="EF566" s="60" t="s">
        <v>4949</v>
      </c>
      <c r="EG566" s="60" t="s">
        <v>4949</v>
      </c>
      <c r="EH566" s="60">
        <v>0.13342149220489974</v>
      </c>
      <c r="EI566" s="60">
        <v>0.15174147988946896</v>
      </c>
      <c r="EJ566" s="60">
        <v>9.5566191497064246E-2</v>
      </c>
      <c r="EK566" s="60" t="s">
        <v>4949</v>
      </c>
      <c r="EL566" s="60" t="s">
        <v>4949</v>
      </c>
      <c r="EM566" s="60">
        <v>0.12450980392156863</v>
      </c>
      <c r="EN566" s="60">
        <v>0.22507192676547527</v>
      </c>
      <c r="EO566" s="60">
        <v>0.18610013468241093</v>
      </c>
      <c r="EP566" s="60" t="s">
        <v>4949</v>
      </c>
      <c r="EQ566" s="60" t="s">
        <v>4949</v>
      </c>
    </row>
    <row r="567" spans="1:147" ht="15" thickBot="1">
      <c r="A567" s="17" t="s">
        <v>3045</v>
      </c>
      <c r="B567" s="17" t="s">
        <v>3046</v>
      </c>
      <c r="C567" s="17" t="s">
        <v>3047</v>
      </c>
      <c r="D567" s="17" t="s">
        <v>5759</v>
      </c>
      <c r="E567" s="19" t="s">
        <v>5588</v>
      </c>
      <c r="F567" s="18" t="s">
        <v>3012</v>
      </c>
      <c r="G567" s="18" t="s">
        <v>2408</v>
      </c>
      <c r="H567" s="19" t="s">
        <v>3</v>
      </c>
      <c r="I567" s="18" t="s">
        <v>5726</v>
      </c>
      <c r="J567" s="18">
        <v>2.5</v>
      </c>
      <c r="K567" s="24">
        <v>1231</v>
      </c>
      <c r="L567" s="24" t="s">
        <v>864</v>
      </c>
      <c r="M567" s="24" t="s">
        <v>4</v>
      </c>
      <c r="N567" s="24">
        <v>1.97</v>
      </c>
      <c r="O567" s="24">
        <v>1.97</v>
      </c>
      <c r="P567" s="25">
        <v>-1.01E-2</v>
      </c>
      <c r="Q567" s="25">
        <v>2.6000000000000002E-2</v>
      </c>
      <c r="R567" s="26">
        <v>962.96</v>
      </c>
      <c r="S567" s="26">
        <v>0</v>
      </c>
      <c r="T567" s="26">
        <v>1897.03</v>
      </c>
      <c r="U567" s="26">
        <v>1897.03</v>
      </c>
      <c r="V567" s="26">
        <v>0</v>
      </c>
      <c r="W567" s="26">
        <v>0</v>
      </c>
      <c r="X567" s="50">
        <v>31872.68</v>
      </c>
      <c r="Y567" s="50">
        <v>29225.24</v>
      </c>
      <c r="Z567" s="50">
        <v>27279.18</v>
      </c>
      <c r="AA567" s="50">
        <v>29320.6</v>
      </c>
      <c r="AB567" s="50">
        <v>31500.15</v>
      </c>
      <c r="AC567" s="50" t="s">
        <v>4949</v>
      </c>
      <c r="AD567" s="50">
        <v>2838.32</v>
      </c>
      <c r="AE567" s="50">
        <v>1512.25</v>
      </c>
      <c r="AF567" s="50">
        <v>241.2</v>
      </c>
      <c r="AG567" s="50">
        <v>924.41</v>
      </c>
      <c r="AH567" s="50">
        <v>1490.59</v>
      </c>
      <c r="AI567" s="50" t="s">
        <v>4949</v>
      </c>
      <c r="AJ567" s="59">
        <v>411.94775036284477</v>
      </c>
      <c r="AK567" s="59">
        <v>219.48476052249637</v>
      </c>
      <c r="AL567" s="59">
        <v>35.007256894049348</v>
      </c>
      <c r="AM567" s="59">
        <v>134.16690856313497</v>
      </c>
      <c r="AN567" s="59">
        <v>216.3410740203193</v>
      </c>
      <c r="AO567" s="59" t="s">
        <v>5557</v>
      </c>
      <c r="AP567" s="50">
        <v>1897.03</v>
      </c>
      <c r="AQ567" s="50">
        <v>1897.03</v>
      </c>
      <c r="AR567" s="50">
        <v>1897.03</v>
      </c>
      <c r="AS567" s="50">
        <v>1897.03</v>
      </c>
      <c r="AT567" s="50">
        <v>1897.03</v>
      </c>
      <c r="AU567" s="50">
        <v>1897.03</v>
      </c>
      <c r="AV567" s="50">
        <v>12086.52</v>
      </c>
      <c r="AW567" s="50">
        <v>13365.43</v>
      </c>
      <c r="AX567" s="50">
        <v>13549.05</v>
      </c>
      <c r="AY567" s="50">
        <v>14472.91</v>
      </c>
      <c r="AZ567" s="50">
        <v>15957</v>
      </c>
      <c r="BA567" s="50" t="s">
        <v>4949</v>
      </c>
      <c r="BB567" s="59">
        <v>1754.2119013062411</v>
      </c>
      <c r="BC567" s="59">
        <v>1939.8301886792453</v>
      </c>
      <c r="BD567" s="59">
        <v>1966.4804063860668</v>
      </c>
      <c r="BE567" s="59">
        <v>2100.5674891146591</v>
      </c>
      <c r="BF567" s="59">
        <v>2315.9651669085633</v>
      </c>
      <c r="BG567" s="59" t="s">
        <v>5557</v>
      </c>
      <c r="BH567" s="50">
        <v>1897.03</v>
      </c>
      <c r="BI567" s="50">
        <v>1897.03</v>
      </c>
      <c r="BJ567" s="50">
        <v>1897.03</v>
      </c>
      <c r="BK567" s="50">
        <v>1897.03</v>
      </c>
      <c r="BL567" s="50">
        <v>1897.03</v>
      </c>
      <c r="BM567" s="50">
        <v>1897.03</v>
      </c>
      <c r="BN567" s="50" t="s">
        <v>4949</v>
      </c>
      <c r="BO567" s="50" t="s">
        <v>4949</v>
      </c>
      <c r="BP567" s="50" t="s">
        <v>4949</v>
      </c>
      <c r="BQ567" s="50" t="s">
        <v>4949</v>
      </c>
      <c r="BR567" s="50" t="s">
        <v>4949</v>
      </c>
      <c r="BS567" s="50" t="s">
        <v>4949</v>
      </c>
      <c r="BT567" s="59" t="s">
        <v>5557</v>
      </c>
      <c r="BU567" s="59" t="s">
        <v>5557</v>
      </c>
      <c r="BV567" s="59" t="s">
        <v>5557</v>
      </c>
      <c r="BW567" s="59" t="s">
        <v>5557</v>
      </c>
      <c r="BX567" s="59" t="s">
        <v>5557</v>
      </c>
      <c r="BY567" s="59" t="s">
        <v>5557</v>
      </c>
      <c r="BZ567" s="50">
        <v>1897.03</v>
      </c>
      <c r="CA567" s="50">
        <v>1897.03</v>
      </c>
      <c r="CB567" s="50">
        <v>1897.03</v>
      </c>
      <c r="CC567" s="50">
        <v>1897.03</v>
      </c>
      <c r="CD567" s="50">
        <v>1897.03</v>
      </c>
      <c r="CE567" s="50">
        <v>1897.03</v>
      </c>
      <c r="CF567" s="50">
        <v>3351.6</v>
      </c>
      <c r="CG567" s="50">
        <v>2110.06</v>
      </c>
      <c r="CH567" s="50">
        <v>126</v>
      </c>
      <c r="CI567" s="50">
        <v>349.73</v>
      </c>
      <c r="CJ567" s="50">
        <v>785.88</v>
      </c>
      <c r="CK567" s="50" t="s">
        <v>4949</v>
      </c>
      <c r="CL567" s="50">
        <v>2.9474952230622247</v>
      </c>
      <c r="CM567" s="50">
        <v>1.5704182935947495</v>
      </c>
      <c r="CN567" s="50">
        <v>0.25047769377751927</v>
      </c>
      <c r="CO567" s="50">
        <v>0.95996718451441387</v>
      </c>
      <c r="CP567" s="50">
        <v>1.5479251474619919</v>
      </c>
      <c r="CQ567" s="50" t="s">
        <v>4949</v>
      </c>
      <c r="CR567" s="50">
        <v>12.551424773614688</v>
      </c>
      <c r="CS567" s="50">
        <v>13.879527706239095</v>
      </c>
      <c r="CT567" s="50">
        <v>14.070210600648</v>
      </c>
      <c r="CU567" s="50">
        <v>15.02960662955886</v>
      </c>
      <c r="CV567" s="50">
        <v>16.570781756251556</v>
      </c>
      <c r="CW567" s="50" t="s">
        <v>4949</v>
      </c>
      <c r="CX567" s="50" t="s">
        <v>4949</v>
      </c>
      <c r="CY567" s="50" t="s">
        <v>4949</v>
      </c>
      <c r="CZ567" s="50" t="s">
        <v>4949</v>
      </c>
      <c r="DA567" s="50" t="s">
        <v>4949</v>
      </c>
      <c r="DB567" s="50" t="s">
        <v>4949</v>
      </c>
      <c r="DC567" s="50" t="s">
        <v>4949</v>
      </c>
      <c r="DD567" s="50">
        <v>3.4805184015950816</v>
      </c>
      <c r="DE567" s="50">
        <v>2.1912228960704492</v>
      </c>
      <c r="DF567" s="50">
        <v>0.13084655645094292</v>
      </c>
      <c r="DG567" s="50">
        <v>0.36318227133006564</v>
      </c>
      <c r="DH567" s="50">
        <v>0.81610866494973822</v>
      </c>
      <c r="DI567" s="50" t="s">
        <v>4949</v>
      </c>
      <c r="DJ567" s="50">
        <v>4.6353018687110676</v>
      </c>
      <c r="DK567" s="50">
        <v>8.6999305670358726</v>
      </c>
      <c r="DL567" s="50">
        <v>54.545895522388058</v>
      </c>
      <c r="DM567" s="50">
        <v>14.232288703064658</v>
      </c>
      <c r="DN567" s="50">
        <v>8.8263506396795908</v>
      </c>
      <c r="DO567" s="50" t="s">
        <v>4949</v>
      </c>
      <c r="DP567" s="50">
        <v>1.0885242402279562</v>
      </c>
      <c r="DQ567" s="50">
        <v>0.98436563582316461</v>
      </c>
      <c r="DR567" s="50">
        <v>0.97102527483476697</v>
      </c>
      <c r="DS567" s="50">
        <v>0.90904109816201439</v>
      </c>
      <c r="DT567" s="50">
        <v>0.82449520586576419</v>
      </c>
      <c r="DU567" s="50" t="s">
        <v>4949</v>
      </c>
      <c r="DV567" s="58" t="s">
        <v>4949</v>
      </c>
      <c r="DW567" s="58" t="s">
        <v>4949</v>
      </c>
      <c r="DX567" s="58" t="s">
        <v>4949</v>
      </c>
      <c r="DY567" s="58" t="s">
        <v>4949</v>
      </c>
      <c r="DZ567" s="58" t="s">
        <v>4949</v>
      </c>
      <c r="EA567" s="58" t="s">
        <v>4949</v>
      </c>
      <c r="EB567" s="60">
        <v>0.23483351700903154</v>
      </c>
      <c r="EC567" s="60">
        <v>0.11314637838064319</v>
      </c>
      <c r="ED567" s="60">
        <v>1.7801986117107843E-2</v>
      </c>
      <c r="EE567" s="60">
        <v>6.3871743830369976E-2</v>
      </c>
      <c r="EF567" s="60">
        <v>9.3412922228489056E-2</v>
      </c>
      <c r="EG567" s="60" t="s">
        <v>4949</v>
      </c>
      <c r="EH567" s="60">
        <v>-8.3062986858965071E-2</v>
      </c>
      <c r="EI567" s="60">
        <v>-6.6588332550904683E-2</v>
      </c>
      <c r="EJ567" s="60">
        <v>7.4834360856887772E-2</v>
      </c>
      <c r="EK567" s="60">
        <v>7.4335109104179509E-2</v>
      </c>
      <c r="EL567" s="60" t="s">
        <v>4949</v>
      </c>
      <c r="EM567" s="60">
        <v>-0.46720242960624603</v>
      </c>
      <c r="EN567" s="60">
        <v>-0.84050256240700949</v>
      </c>
      <c r="EO567" s="60">
        <v>2.8325456053067994</v>
      </c>
      <c r="EP567" s="60">
        <v>0.61247714758602778</v>
      </c>
      <c r="EQ567" s="60" t="s">
        <v>4949</v>
      </c>
    </row>
    <row r="568" spans="1:147" ht="15" thickBot="1">
      <c r="A568" s="17" t="s">
        <v>4912</v>
      </c>
      <c r="B568" s="17" t="s">
        <v>4913</v>
      </c>
      <c r="C568" s="17" t="s">
        <v>4914</v>
      </c>
      <c r="D568" s="17" t="s">
        <v>5757</v>
      </c>
      <c r="E568" s="19" t="s">
        <v>5588</v>
      </c>
      <c r="F568" s="18" t="s">
        <v>3144</v>
      </c>
      <c r="G568" s="18" t="s">
        <v>3145</v>
      </c>
      <c r="H568" s="19" t="s">
        <v>3</v>
      </c>
      <c r="I568" s="18" t="s">
        <v>5727</v>
      </c>
      <c r="J568" s="18">
        <v>531</v>
      </c>
      <c r="K568" s="24">
        <v>1231</v>
      </c>
      <c r="L568" s="24" t="s">
        <v>864</v>
      </c>
      <c r="M568" s="24" t="s">
        <v>864</v>
      </c>
      <c r="N568" s="24">
        <v>488.15</v>
      </c>
      <c r="O568" s="24">
        <v>488.15</v>
      </c>
      <c r="P568" s="25">
        <v>-1.7299999999999999E-2</v>
      </c>
      <c r="Q568" s="25">
        <v>-0.1381</v>
      </c>
      <c r="R568" s="26">
        <v>355.13</v>
      </c>
      <c r="S568" s="26">
        <v>352.16</v>
      </c>
      <c r="T568" s="26">
        <v>173356.83</v>
      </c>
      <c r="U568" s="26">
        <v>173356.83</v>
      </c>
      <c r="V568" s="26">
        <v>171906.86</v>
      </c>
      <c r="W568" s="26">
        <v>171906.86</v>
      </c>
      <c r="X568" s="50">
        <v>7124.1</v>
      </c>
      <c r="Y568" s="50">
        <v>8352.1</v>
      </c>
      <c r="Z568" s="50">
        <v>10064.700000000001</v>
      </c>
      <c r="AA568" s="50">
        <v>11619.78</v>
      </c>
      <c r="AB568" s="50">
        <v>12967.6</v>
      </c>
      <c r="AC568" s="50">
        <v>14566.45</v>
      </c>
      <c r="AD568" s="50">
        <v>1798</v>
      </c>
      <c r="AE568" s="50">
        <v>2322.6</v>
      </c>
      <c r="AF568" s="50">
        <v>2856</v>
      </c>
      <c r="AG568" s="50">
        <v>3071.34</v>
      </c>
      <c r="AH568" s="50">
        <v>3632.86</v>
      </c>
      <c r="AI568" s="50">
        <v>4311.03</v>
      </c>
      <c r="AJ568" s="59">
        <v>1798</v>
      </c>
      <c r="AK568" s="59">
        <v>2322.6</v>
      </c>
      <c r="AL568" s="59">
        <v>2856</v>
      </c>
      <c r="AM568" s="59">
        <v>3071.34</v>
      </c>
      <c r="AN568" s="59">
        <v>3632.86</v>
      </c>
      <c r="AO568" s="59">
        <v>4311.03</v>
      </c>
      <c r="AP568" s="50">
        <v>173356.83</v>
      </c>
      <c r="AQ568" s="50">
        <v>173356.83</v>
      </c>
      <c r="AR568" s="50">
        <v>173356.83</v>
      </c>
      <c r="AS568" s="50">
        <v>173356.83</v>
      </c>
      <c r="AT568" s="50">
        <v>173356.83</v>
      </c>
      <c r="AU568" s="50">
        <v>173356.83</v>
      </c>
      <c r="AV568" s="50">
        <v>13307.6</v>
      </c>
      <c r="AW568" s="50">
        <v>16433.7</v>
      </c>
      <c r="AX568" s="50">
        <v>17824</v>
      </c>
      <c r="AY568" s="50">
        <v>20908.14</v>
      </c>
      <c r="AZ568" s="50">
        <v>24553.8</v>
      </c>
      <c r="BA568" s="50">
        <v>28877.62</v>
      </c>
      <c r="BB568" s="59">
        <v>13307.6</v>
      </c>
      <c r="BC568" s="59">
        <v>16433.7</v>
      </c>
      <c r="BD568" s="59">
        <v>17824</v>
      </c>
      <c r="BE568" s="59">
        <v>20908.14</v>
      </c>
      <c r="BF568" s="59">
        <v>24553.8</v>
      </c>
      <c r="BG568" s="59">
        <v>28877.62</v>
      </c>
      <c r="BH568" s="50">
        <v>173356.83</v>
      </c>
      <c r="BI568" s="50">
        <v>173356.83</v>
      </c>
      <c r="BJ568" s="50">
        <v>173356.83</v>
      </c>
      <c r="BK568" s="50">
        <v>173356.83</v>
      </c>
      <c r="BL568" s="50">
        <v>173356.83</v>
      </c>
      <c r="BM568" s="50">
        <v>173356.83</v>
      </c>
      <c r="BN568" s="50" t="s">
        <v>4949</v>
      </c>
      <c r="BO568" s="50" t="s">
        <v>4949</v>
      </c>
      <c r="BP568" s="50" t="s">
        <v>4949</v>
      </c>
      <c r="BQ568" s="50" t="s">
        <v>4949</v>
      </c>
      <c r="BR568" s="50" t="s">
        <v>4949</v>
      </c>
      <c r="BS568" s="50" t="s">
        <v>4949</v>
      </c>
      <c r="BT568" s="59" t="s">
        <v>4949</v>
      </c>
      <c r="BU568" s="59" t="s">
        <v>4949</v>
      </c>
      <c r="BV568" s="59" t="s">
        <v>4949</v>
      </c>
      <c r="BW568" s="59" t="s">
        <v>4949</v>
      </c>
      <c r="BX568" s="59" t="s">
        <v>4949</v>
      </c>
      <c r="BY568" s="59" t="s">
        <v>4949</v>
      </c>
      <c r="BZ568" s="50">
        <v>173356.83</v>
      </c>
      <c r="CA568" s="50">
        <v>173356.83</v>
      </c>
      <c r="CB568" s="50">
        <v>173356.83</v>
      </c>
      <c r="CC568" s="50">
        <v>173356.83</v>
      </c>
      <c r="CD568" s="50">
        <v>173356.83</v>
      </c>
      <c r="CE568" s="50">
        <v>173356.83</v>
      </c>
      <c r="CF568" s="50">
        <v>1813.8</v>
      </c>
      <c r="CG568" s="50">
        <v>2415</v>
      </c>
      <c r="CH568" s="50">
        <v>3030.5</v>
      </c>
      <c r="CI568" s="50">
        <v>3907.43</v>
      </c>
      <c r="CJ568" s="50">
        <v>4321.7299999999996</v>
      </c>
      <c r="CK568" s="50">
        <v>4997.05</v>
      </c>
      <c r="CL568" s="50">
        <v>5.0629346999690252</v>
      </c>
      <c r="CM568" s="50">
        <v>6.5401402303381859</v>
      </c>
      <c r="CN568" s="50">
        <v>8.0421254188606994</v>
      </c>
      <c r="CO568" s="50">
        <v>8.6484949173542081</v>
      </c>
      <c r="CP568" s="50">
        <v>10.229662377157661</v>
      </c>
      <c r="CQ568" s="50">
        <v>12.139301101005264</v>
      </c>
      <c r="CR568" s="50">
        <v>37.47247486835807</v>
      </c>
      <c r="CS568" s="50">
        <v>46.275166840312004</v>
      </c>
      <c r="CT568" s="50">
        <v>50.190071241517188</v>
      </c>
      <c r="CU568" s="50">
        <v>58.874609298003548</v>
      </c>
      <c r="CV568" s="50">
        <v>69.140314814293362</v>
      </c>
      <c r="CW568" s="50">
        <v>81.315630895728319</v>
      </c>
      <c r="CX568" s="50" t="s">
        <v>4949</v>
      </c>
      <c r="CY568" s="50" t="s">
        <v>4949</v>
      </c>
      <c r="CZ568" s="50" t="s">
        <v>4949</v>
      </c>
      <c r="DA568" s="50" t="s">
        <v>4949</v>
      </c>
      <c r="DB568" s="50" t="s">
        <v>4949</v>
      </c>
      <c r="DC568" s="50" t="s">
        <v>4949</v>
      </c>
      <c r="DD568" s="50">
        <v>5.1074254498352714</v>
      </c>
      <c r="DE568" s="50">
        <v>6.8003266409483851</v>
      </c>
      <c r="DF568" s="50">
        <v>8.5334947765606959</v>
      </c>
      <c r="DG568" s="50">
        <v>11.002815870244699</v>
      </c>
      <c r="DH568" s="50">
        <v>12.169430912623545</v>
      </c>
      <c r="DI568" s="50">
        <v>14.07104440627376</v>
      </c>
      <c r="DJ568" s="50">
        <v>96.416479421579524</v>
      </c>
      <c r="DK568" s="50">
        <v>74.639124257297851</v>
      </c>
      <c r="DL568" s="50">
        <v>60.699170168067219</v>
      </c>
      <c r="DM568" s="50">
        <v>56.443386274394882</v>
      </c>
      <c r="DN568" s="50">
        <v>47.71910560825355</v>
      </c>
      <c r="DO568" s="50">
        <v>40.212392398104399</v>
      </c>
      <c r="DP568" s="50">
        <v>13.02690417505786</v>
      </c>
      <c r="DQ568" s="50">
        <v>10.548861790102045</v>
      </c>
      <c r="DR568" s="50">
        <v>9.7260339991023326</v>
      </c>
      <c r="DS568" s="50">
        <v>8.2913559025336543</v>
      </c>
      <c r="DT568" s="50">
        <v>7.0602851697089655</v>
      </c>
      <c r="DU568" s="50">
        <v>6.0031550383999788</v>
      </c>
      <c r="DV568" s="58" t="s">
        <v>4949</v>
      </c>
      <c r="DW568" s="58" t="s">
        <v>4949</v>
      </c>
      <c r="DX568" s="58" t="s">
        <v>4949</v>
      </c>
      <c r="DY568" s="58" t="s">
        <v>4949</v>
      </c>
      <c r="DZ568" s="58" t="s">
        <v>4949</v>
      </c>
      <c r="EA568" s="58" t="s">
        <v>4949</v>
      </c>
      <c r="EB568" s="60">
        <v>0.13511076377408399</v>
      </c>
      <c r="EC568" s="60">
        <v>0.14133153215648331</v>
      </c>
      <c r="ED568" s="60">
        <v>0.16023339317773788</v>
      </c>
      <c r="EE568" s="60">
        <v>0.14689685452651458</v>
      </c>
      <c r="EF568" s="60">
        <v>0.14795510267249876</v>
      </c>
      <c r="EG568" s="60">
        <v>0.14928619463792375</v>
      </c>
      <c r="EH568" s="60">
        <v>0.17237265058042417</v>
      </c>
      <c r="EI568" s="60">
        <v>0.20505022688904595</v>
      </c>
      <c r="EJ568" s="60">
        <v>0.15450833109779727</v>
      </c>
      <c r="EK568" s="60">
        <v>0.11599359024009059</v>
      </c>
      <c r="EL568" s="60">
        <v>0.12329575249082336</v>
      </c>
      <c r="EM568" s="60">
        <v>0.29176863181312562</v>
      </c>
      <c r="EN568" s="60">
        <v>0.2296564195298374</v>
      </c>
      <c r="EO568" s="60">
        <v>7.5399159663865678E-2</v>
      </c>
      <c r="EP568" s="60">
        <v>0.18282573730033147</v>
      </c>
      <c r="EQ568" s="60">
        <v>0.18667661291654492</v>
      </c>
    </row>
    <row r="569" spans="1:147" ht="15" thickBot="1">
      <c r="A569" s="17" t="s">
        <v>1377</v>
      </c>
      <c r="B569" s="17" t="s">
        <v>1378</v>
      </c>
      <c r="C569" s="17" t="s">
        <v>1379</v>
      </c>
      <c r="D569" s="17" t="s">
        <v>5759</v>
      </c>
      <c r="E569" s="19" t="s">
        <v>5588</v>
      </c>
      <c r="F569" s="18" t="s">
        <v>3009</v>
      </c>
      <c r="G569" s="18" t="s">
        <v>1835</v>
      </c>
      <c r="H569" s="19" t="s">
        <v>3</v>
      </c>
      <c r="I569" s="18" t="s">
        <v>5726</v>
      </c>
      <c r="J569" s="18">
        <v>41</v>
      </c>
      <c r="K569" s="24">
        <v>1231</v>
      </c>
      <c r="L569" s="24" t="s">
        <v>864</v>
      </c>
      <c r="M569" s="24" t="s">
        <v>4</v>
      </c>
      <c r="N569" s="24">
        <v>28.07</v>
      </c>
      <c r="O569" s="24">
        <v>28.07</v>
      </c>
      <c r="P569" s="25">
        <v>-1.61E-2</v>
      </c>
      <c r="Q569" s="25">
        <v>-2.2000000000000002E-2</v>
      </c>
      <c r="R569" s="26">
        <v>1453.29</v>
      </c>
      <c r="S569" s="26">
        <v>0</v>
      </c>
      <c r="T569" s="26">
        <v>40793.980000000003</v>
      </c>
      <c r="U569" s="26">
        <v>40793.980000000003</v>
      </c>
      <c r="V569" s="26">
        <v>0</v>
      </c>
      <c r="W569" s="26">
        <v>0</v>
      </c>
      <c r="X569" s="50">
        <v>1084662</v>
      </c>
      <c r="Y569" s="50">
        <v>1158819</v>
      </c>
      <c r="Z569" s="50">
        <v>1305775.31</v>
      </c>
      <c r="AA569" s="50">
        <v>1375682.21</v>
      </c>
      <c r="AB569" s="50">
        <v>1456431.4</v>
      </c>
      <c r="AC569" s="50" t="s">
        <v>4949</v>
      </c>
      <c r="AD569" s="50">
        <v>35200</v>
      </c>
      <c r="AE569" s="50">
        <v>47827</v>
      </c>
      <c r="AF569" s="50">
        <v>26752.69</v>
      </c>
      <c r="AG569" s="50">
        <v>36078.800000000003</v>
      </c>
      <c r="AH569" s="50">
        <v>38209.089999999997</v>
      </c>
      <c r="AI569" s="50" t="s">
        <v>4949</v>
      </c>
      <c r="AJ569" s="59">
        <v>5108.8534107402038</v>
      </c>
      <c r="AK569" s="59">
        <v>6941.5094339622647</v>
      </c>
      <c r="AL569" s="59">
        <v>3882.8287373004355</v>
      </c>
      <c r="AM569" s="59">
        <v>5236.4005805515244</v>
      </c>
      <c r="AN569" s="59">
        <v>5545.5863570391866</v>
      </c>
      <c r="AO569" s="59" t="s">
        <v>5557</v>
      </c>
      <c r="AP569" s="50">
        <v>40793.980000000003</v>
      </c>
      <c r="AQ569" s="50">
        <v>40793.980000000003</v>
      </c>
      <c r="AR569" s="50">
        <v>40793.980000000003</v>
      </c>
      <c r="AS569" s="50">
        <v>40793.980000000003</v>
      </c>
      <c r="AT569" s="50">
        <v>40793.980000000003</v>
      </c>
      <c r="AU569" s="50">
        <v>40793.980000000003</v>
      </c>
      <c r="AV569" s="50">
        <v>231858</v>
      </c>
      <c r="AW569" s="50">
        <v>239347</v>
      </c>
      <c r="AX569" s="50">
        <v>251660.71</v>
      </c>
      <c r="AY569" s="50">
        <v>280603.13</v>
      </c>
      <c r="AZ569" s="50">
        <v>311123.56</v>
      </c>
      <c r="BA569" s="50" t="s">
        <v>4949</v>
      </c>
      <c r="BB569" s="59">
        <v>33651.378809869377</v>
      </c>
      <c r="BC569" s="59">
        <v>34738.316400580552</v>
      </c>
      <c r="BD569" s="59">
        <v>36525.502177068214</v>
      </c>
      <c r="BE569" s="59">
        <v>40726.143686502182</v>
      </c>
      <c r="BF569" s="59">
        <v>45155.814223512338</v>
      </c>
      <c r="BG569" s="59" t="s">
        <v>5557</v>
      </c>
      <c r="BH569" s="50">
        <v>40793.980000000003</v>
      </c>
      <c r="BI569" s="50">
        <v>40793.980000000003</v>
      </c>
      <c r="BJ569" s="50">
        <v>40793.980000000003</v>
      </c>
      <c r="BK569" s="50">
        <v>40793.980000000003</v>
      </c>
      <c r="BL569" s="50">
        <v>40793.980000000003</v>
      </c>
      <c r="BM569" s="50">
        <v>40793.980000000003</v>
      </c>
      <c r="BN569" s="50" t="s">
        <v>4949</v>
      </c>
      <c r="BO569" s="50" t="s">
        <v>4949</v>
      </c>
      <c r="BP569" s="50" t="s">
        <v>4949</v>
      </c>
      <c r="BQ569" s="50" t="s">
        <v>4949</v>
      </c>
      <c r="BR569" s="50" t="s">
        <v>4949</v>
      </c>
      <c r="BS569" s="50" t="s">
        <v>4949</v>
      </c>
      <c r="BT569" s="59" t="s">
        <v>5557</v>
      </c>
      <c r="BU569" s="59" t="s">
        <v>5557</v>
      </c>
      <c r="BV569" s="59" t="s">
        <v>5557</v>
      </c>
      <c r="BW569" s="59" t="s">
        <v>5557</v>
      </c>
      <c r="BX569" s="59" t="s">
        <v>5557</v>
      </c>
      <c r="BY569" s="59" t="s">
        <v>5557</v>
      </c>
      <c r="BZ569" s="50">
        <v>40793.980000000003</v>
      </c>
      <c r="CA569" s="50">
        <v>40793.980000000003</v>
      </c>
      <c r="CB569" s="50">
        <v>40793.980000000003</v>
      </c>
      <c r="CC569" s="50">
        <v>40793.980000000003</v>
      </c>
      <c r="CD569" s="50">
        <v>40793.980000000003</v>
      </c>
      <c r="CE569" s="50">
        <v>40793.980000000003</v>
      </c>
      <c r="CF569" s="50">
        <v>59521</v>
      </c>
      <c r="CG569" s="50">
        <v>58095</v>
      </c>
      <c r="CH569" s="50">
        <v>78821.490000000005</v>
      </c>
      <c r="CI569" s="50">
        <v>39851.360000000001</v>
      </c>
      <c r="CJ569" s="50">
        <v>67604</v>
      </c>
      <c r="CK569" s="50" t="s">
        <v>4949</v>
      </c>
      <c r="CL569" s="50">
        <v>24.220905669205735</v>
      </c>
      <c r="CM569" s="50">
        <v>32.909467484122231</v>
      </c>
      <c r="CN569" s="50">
        <v>18.408363093394986</v>
      </c>
      <c r="CO569" s="50">
        <v>24.825602598242611</v>
      </c>
      <c r="CP569" s="50">
        <v>26.291442176028184</v>
      </c>
      <c r="CQ569" s="50" t="s">
        <v>4949</v>
      </c>
      <c r="CR569" s="50">
        <v>159.54007802984952</v>
      </c>
      <c r="CS569" s="50">
        <v>164.69321332975525</v>
      </c>
      <c r="CT569" s="50">
        <v>173.1662022032767</v>
      </c>
      <c r="CU569" s="50">
        <v>193.08130517653049</v>
      </c>
      <c r="CV569" s="50">
        <v>214.0822272223713</v>
      </c>
      <c r="CW569" s="50" t="s">
        <v>4949</v>
      </c>
      <c r="CX569" s="50" t="s">
        <v>4949</v>
      </c>
      <c r="CY569" s="50" t="s">
        <v>4949</v>
      </c>
      <c r="CZ569" s="50" t="s">
        <v>4949</v>
      </c>
      <c r="DA569" s="50" t="s">
        <v>4949</v>
      </c>
      <c r="DB569" s="50" t="s">
        <v>4949</v>
      </c>
      <c r="DC569" s="50" t="s">
        <v>4949</v>
      </c>
      <c r="DD569" s="50">
        <v>40.956037680022568</v>
      </c>
      <c r="DE569" s="50">
        <v>39.974815762855314</v>
      </c>
      <c r="DF569" s="50">
        <v>54.236587329438727</v>
      </c>
      <c r="DG569" s="50">
        <v>27.421478163339735</v>
      </c>
      <c r="DH569" s="50">
        <v>46.517900763096151</v>
      </c>
      <c r="DI569" s="50" t="s">
        <v>4949</v>
      </c>
      <c r="DJ569" s="50">
        <v>8.037457102272727</v>
      </c>
      <c r="DK569" s="50">
        <v>5.9154554958496242</v>
      </c>
      <c r="DL569" s="50">
        <v>10.575328686573201</v>
      </c>
      <c r="DM569" s="50">
        <v>7.8416823730279273</v>
      </c>
      <c r="DN569" s="50">
        <v>7.4044812373181363</v>
      </c>
      <c r="DO569" s="50" t="s">
        <v>4949</v>
      </c>
      <c r="DP569" s="50">
        <v>1.2202231106970645</v>
      </c>
      <c r="DQ569" s="50">
        <v>1.1820431841635783</v>
      </c>
      <c r="DR569" s="50">
        <v>1.1242060391548605</v>
      </c>
      <c r="DS569" s="50">
        <v>1.0082513691133808</v>
      </c>
      <c r="DT569" s="50">
        <v>0.90934447394469253</v>
      </c>
      <c r="DU569" s="50" t="s">
        <v>4949</v>
      </c>
      <c r="DV569" s="58" t="s">
        <v>4949</v>
      </c>
      <c r="DW569" s="58" t="s">
        <v>4949</v>
      </c>
      <c r="DX569" s="58" t="s">
        <v>4949</v>
      </c>
      <c r="DY569" s="58" t="s">
        <v>4949</v>
      </c>
      <c r="DZ569" s="58" t="s">
        <v>4949</v>
      </c>
      <c r="EA569" s="58" t="s">
        <v>4949</v>
      </c>
      <c r="EB569" s="60">
        <v>0.1518170604421672</v>
      </c>
      <c r="EC569" s="60">
        <v>0.19982285134135794</v>
      </c>
      <c r="ED569" s="60">
        <v>0.10630459558029538</v>
      </c>
      <c r="EE569" s="60">
        <v>0.12857590006212691</v>
      </c>
      <c r="EF569" s="60">
        <v>0.1228100179877088</v>
      </c>
      <c r="EG569" s="60" t="s">
        <v>4949</v>
      </c>
      <c r="EH569" s="60">
        <v>6.8368763725473958E-2</v>
      </c>
      <c r="EI569" s="60">
        <v>0.126815585522847</v>
      </c>
      <c r="EJ569" s="60">
        <v>5.3536699204398186E-2</v>
      </c>
      <c r="EK569" s="60">
        <v>5.869756068154719E-2</v>
      </c>
      <c r="EL569" s="60" t="s">
        <v>4949</v>
      </c>
      <c r="EM569" s="60">
        <v>0.35872159090909084</v>
      </c>
      <c r="EN569" s="60">
        <v>-0.44063625148974428</v>
      </c>
      <c r="EO569" s="60">
        <v>0.34860457023200309</v>
      </c>
      <c r="EP569" s="60">
        <v>5.9045478230983051E-2</v>
      </c>
      <c r="EQ569" s="60" t="s">
        <v>4949</v>
      </c>
    </row>
    <row r="570" spans="1:147" ht="15" thickBot="1">
      <c r="A570" s="17" t="s">
        <v>1380</v>
      </c>
      <c r="B570" s="17" t="s">
        <v>1381</v>
      </c>
      <c r="C570" s="17" t="s">
        <v>1382</v>
      </c>
      <c r="D570" s="17" t="s">
        <v>5740</v>
      </c>
      <c r="E570" s="19" t="s">
        <v>5588</v>
      </c>
      <c r="F570" s="18" t="s">
        <v>4756</v>
      </c>
      <c r="G570" s="18" t="s">
        <v>4757</v>
      </c>
      <c r="H570" s="19" t="s">
        <v>3</v>
      </c>
      <c r="I570" s="18" t="s">
        <v>5726</v>
      </c>
      <c r="J570" s="18">
        <v>66.099999999999994</v>
      </c>
      <c r="K570" s="24">
        <v>1231</v>
      </c>
      <c r="L570" s="24" t="s">
        <v>864</v>
      </c>
      <c r="M570" s="24" t="s">
        <v>4</v>
      </c>
      <c r="N570" s="24">
        <v>27.7</v>
      </c>
      <c r="O570" s="24">
        <v>27.7</v>
      </c>
      <c r="P570" s="25">
        <v>9.06E-2</v>
      </c>
      <c r="Q570" s="25">
        <v>7.3200000000000001E-2</v>
      </c>
      <c r="R570" s="26">
        <v>51.39</v>
      </c>
      <c r="S570" s="26">
        <v>0</v>
      </c>
      <c r="T570" s="26">
        <v>1423.6</v>
      </c>
      <c r="U570" s="26">
        <v>1423.6</v>
      </c>
      <c r="V570" s="26">
        <v>0</v>
      </c>
      <c r="W570" s="26">
        <v>0</v>
      </c>
      <c r="X570" s="50">
        <v>76960.94</v>
      </c>
      <c r="Y570" s="50">
        <v>98638.94</v>
      </c>
      <c r="Z570" s="50">
        <v>118425.7</v>
      </c>
      <c r="AA570" s="50" t="s">
        <v>4949</v>
      </c>
      <c r="AB570" s="50" t="s">
        <v>4949</v>
      </c>
      <c r="AC570" s="50" t="s">
        <v>4949</v>
      </c>
      <c r="AD570" s="50">
        <v>587.94000000000005</v>
      </c>
      <c r="AE570" s="50">
        <v>2639.63</v>
      </c>
      <c r="AF570" s="50">
        <v>3180.84</v>
      </c>
      <c r="AG570" s="50" t="s">
        <v>4949</v>
      </c>
      <c r="AH570" s="50" t="s">
        <v>4949</v>
      </c>
      <c r="AI570" s="50" t="s">
        <v>4949</v>
      </c>
      <c r="AJ570" s="59">
        <v>85.332365747460102</v>
      </c>
      <c r="AK570" s="59">
        <v>383.11030478955013</v>
      </c>
      <c r="AL570" s="59">
        <v>461.66037735849062</v>
      </c>
      <c r="AM570" s="59" t="s">
        <v>5557</v>
      </c>
      <c r="AN570" s="59" t="s">
        <v>5557</v>
      </c>
      <c r="AO570" s="59" t="s">
        <v>5557</v>
      </c>
      <c r="AP570" s="50">
        <v>1423.6</v>
      </c>
      <c r="AQ570" s="50">
        <v>1423.6</v>
      </c>
      <c r="AR570" s="50">
        <v>1423.6</v>
      </c>
      <c r="AS570" s="50">
        <v>1423.6</v>
      </c>
      <c r="AT570" s="50">
        <v>1423.6</v>
      </c>
      <c r="AU570" s="50">
        <v>1423.6</v>
      </c>
      <c r="AV570" s="50">
        <v>11637.72</v>
      </c>
      <c r="AW570" s="50">
        <v>14277.34</v>
      </c>
      <c r="AX570" s="50">
        <v>17458.18</v>
      </c>
      <c r="AY570" s="50" t="s">
        <v>4949</v>
      </c>
      <c r="AZ570" s="50" t="s">
        <v>4949</v>
      </c>
      <c r="BA570" s="50" t="s">
        <v>4949</v>
      </c>
      <c r="BB570" s="59">
        <v>1689.0740203193034</v>
      </c>
      <c r="BC570" s="59">
        <v>2072.1828737300439</v>
      </c>
      <c r="BD570" s="59">
        <v>2533.8432510885341</v>
      </c>
      <c r="BE570" s="59" t="s">
        <v>5557</v>
      </c>
      <c r="BF570" s="59" t="s">
        <v>5557</v>
      </c>
      <c r="BG570" s="59" t="s">
        <v>5557</v>
      </c>
      <c r="BH570" s="50">
        <v>1423.6</v>
      </c>
      <c r="BI570" s="50">
        <v>1423.6</v>
      </c>
      <c r="BJ570" s="50">
        <v>1423.6</v>
      </c>
      <c r="BK570" s="50">
        <v>1423.6</v>
      </c>
      <c r="BL570" s="50">
        <v>1423.6</v>
      </c>
      <c r="BM570" s="50">
        <v>1423.6</v>
      </c>
      <c r="BN570" s="50" t="s">
        <v>4949</v>
      </c>
      <c r="BO570" s="50" t="s">
        <v>4949</v>
      </c>
      <c r="BP570" s="50">
        <v>1</v>
      </c>
      <c r="BQ570" s="50" t="s">
        <v>4949</v>
      </c>
      <c r="BR570" s="50" t="s">
        <v>4949</v>
      </c>
      <c r="BS570" s="50" t="s">
        <v>4949</v>
      </c>
      <c r="BT570" s="59" t="s">
        <v>5557</v>
      </c>
      <c r="BU570" s="59" t="s">
        <v>5557</v>
      </c>
      <c r="BV570" s="59">
        <v>0.14513788098693758</v>
      </c>
      <c r="BW570" s="59" t="s">
        <v>5557</v>
      </c>
      <c r="BX570" s="59" t="s">
        <v>5557</v>
      </c>
      <c r="BY570" s="59" t="s">
        <v>5557</v>
      </c>
      <c r="BZ570" s="50">
        <v>1423.6</v>
      </c>
      <c r="CA570" s="50">
        <v>1423.6</v>
      </c>
      <c r="CB570" s="50">
        <v>1423.6</v>
      </c>
      <c r="CC570" s="50">
        <v>1423.6</v>
      </c>
      <c r="CD570" s="50">
        <v>1423.6</v>
      </c>
      <c r="CE570" s="50">
        <v>1423.6</v>
      </c>
      <c r="CF570" s="50">
        <v>3022.54</v>
      </c>
      <c r="CG570" s="50">
        <v>6122.85</v>
      </c>
      <c r="CH570" s="50">
        <v>8934.11</v>
      </c>
      <c r="CI570" s="50" t="s">
        <v>4949</v>
      </c>
      <c r="CJ570" s="50" t="s">
        <v>4949</v>
      </c>
      <c r="CK570" s="50" t="s">
        <v>4949</v>
      </c>
      <c r="CL570" s="50">
        <v>11.440747227086982</v>
      </c>
      <c r="CM570" s="50">
        <v>51.364662385678152</v>
      </c>
      <c r="CN570" s="50">
        <v>61.89608873321658</v>
      </c>
      <c r="CO570" s="50" t="s">
        <v>4949</v>
      </c>
      <c r="CP570" s="50" t="s">
        <v>4949</v>
      </c>
      <c r="CQ570" s="50" t="s">
        <v>4949</v>
      </c>
      <c r="CR570" s="50">
        <v>226.4588441330998</v>
      </c>
      <c r="CS570" s="50">
        <v>277.82331192839075</v>
      </c>
      <c r="CT570" s="50">
        <v>339.71940066160732</v>
      </c>
      <c r="CU570" s="50" t="s">
        <v>4949</v>
      </c>
      <c r="CV570" s="50" t="s">
        <v>4949</v>
      </c>
      <c r="CW570" s="50" t="s">
        <v>4949</v>
      </c>
      <c r="CX570" s="50" t="s">
        <v>4949</v>
      </c>
      <c r="CY570" s="50" t="s">
        <v>4949</v>
      </c>
      <c r="CZ570" s="50">
        <v>1.945903872348706E-2</v>
      </c>
      <c r="DA570" s="50" t="s">
        <v>4949</v>
      </c>
      <c r="DB570" s="50" t="s">
        <v>4949</v>
      </c>
      <c r="DC570" s="50" t="s">
        <v>4949</v>
      </c>
      <c r="DD570" s="50">
        <v>58.815722903288574</v>
      </c>
      <c r="DE570" s="50">
        <v>119.14477524810275</v>
      </c>
      <c r="DF570" s="50">
        <v>173.849192449893</v>
      </c>
      <c r="DG570" s="50" t="s">
        <v>4949</v>
      </c>
      <c r="DH570" s="50" t="s">
        <v>4949</v>
      </c>
      <c r="DI570" s="50" t="s">
        <v>4949</v>
      </c>
      <c r="DJ570" s="50">
        <v>16.792682926829269</v>
      </c>
      <c r="DK570" s="50">
        <v>3.7403310312430151</v>
      </c>
      <c r="DL570" s="50">
        <v>3.1039253782019842</v>
      </c>
      <c r="DM570" s="50" t="s">
        <v>4949</v>
      </c>
      <c r="DN570" s="50" t="s">
        <v>4949</v>
      </c>
      <c r="DO570" s="50" t="s">
        <v>4949</v>
      </c>
      <c r="DP570" s="50">
        <v>0.84836978377207917</v>
      </c>
      <c r="DQ570" s="50">
        <v>0.69152167000295572</v>
      </c>
      <c r="DR570" s="50">
        <v>0.56552802182128947</v>
      </c>
      <c r="DS570" s="50" t="s">
        <v>4949</v>
      </c>
      <c r="DT570" s="50" t="s">
        <v>4949</v>
      </c>
      <c r="DU570" s="50" t="s">
        <v>4949</v>
      </c>
      <c r="DV570" s="58" t="s">
        <v>4949</v>
      </c>
      <c r="DW570" s="58" t="s">
        <v>4949</v>
      </c>
      <c r="DX570" s="58">
        <v>1.0128541317865025E-4</v>
      </c>
      <c r="DY570" s="58" t="s">
        <v>4949</v>
      </c>
      <c r="DZ570" s="58" t="s">
        <v>4949</v>
      </c>
      <c r="EA570" s="58" t="s">
        <v>4949</v>
      </c>
      <c r="EB570" s="60">
        <v>5.0520204988606023E-2</v>
      </c>
      <c r="EC570" s="60">
        <v>0.18488247810866731</v>
      </c>
      <c r="ED570" s="60">
        <v>0.18219768612764906</v>
      </c>
      <c r="EE570" s="60" t="s">
        <v>4949</v>
      </c>
      <c r="EF570" s="60" t="s">
        <v>4949</v>
      </c>
      <c r="EG570" s="60" t="s">
        <v>4949</v>
      </c>
      <c r="EH570" s="60">
        <v>0.28167535375737351</v>
      </c>
      <c r="EI570" s="60">
        <v>0.20059785719514012</v>
      </c>
      <c r="EJ570" s="60" t="s">
        <v>4949</v>
      </c>
      <c r="EK570" s="60" t="s">
        <v>4949</v>
      </c>
      <c r="EL570" s="60" t="s">
        <v>4949</v>
      </c>
      <c r="EM570" s="60">
        <v>3.4896247916454062</v>
      </c>
      <c r="EN570" s="60">
        <v>0.20503252349761136</v>
      </c>
      <c r="EO570" s="60" t="s">
        <v>4949</v>
      </c>
      <c r="EP570" s="60" t="s">
        <v>4949</v>
      </c>
      <c r="EQ570" s="60" t="s">
        <v>4949</v>
      </c>
    </row>
    <row r="571" spans="1:147" ht="15" thickBot="1">
      <c r="A571" s="17" t="s">
        <v>4991</v>
      </c>
      <c r="B571" s="17" t="s">
        <v>4992</v>
      </c>
      <c r="C571" s="17" t="s">
        <v>1402</v>
      </c>
      <c r="D571" s="17" t="s">
        <v>5759</v>
      </c>
      <c r="E571" s="19" t="s">
        <v>5588</v>
      </c>
      <c r="F571" s="18" t="s">
        <v>3012</v>
      </c>
      <c r="G571" s="18" t="s">
        <v>2408</v>
      </c>
      <c r="H571" s="19" t="s">
        <v>3</v>
      </c>
      <c r="I571" s="18" t="s">
        <v>5726</v>
      </c>
      <c r="J571" s="18">
        <v>79</v>
      </c>
      <c r="K571" s="24">
        <v>1231</v>
      </c>
      <c r="L571" s="24" t="s">
        <v>864</v>
      </c>
      <c r="M571" s="24" t="s">
        <v>864</v>
      </c>
      <c r="N571" s="24">
        <v>63.09</v>
      </c>
      <c r="O571" s="24">
        <v>63.09</v>
      </c>
      <c r="P571" s="25">
        <v>-2.3700000000000002E-2</v>
      </c>
      <c r="Q571" s="25">
        <v>-2.58E-2</v>
      </c>
      <c r="R571" s="26">
        <v>50.98</v>
      </c>
      <c r="S571" s="26">
        <v>0</v>
      </c>
      <c r="T571" s="26">
        <v>3216.24</v>
      </c>
      <c r="U571" s="26">
        <v>3216.24</v>
      </c>
      <c r="V571" s="26">
        <v>0</v>
      </c>
      <c r="W571" s="26">
        <v>0</v>
      </c>
      <c r="X571" s="50">
        <v>2267.87</v>
      </c>
      <c r="Y571" s="50">
        <v>2237.79</v>
      </c>
      <c r="Z571" s="50">
        <v>2110.0700000000002</v>
      </c>
      <c r="AA571" s="50">
        <v>2318.9299999999998</v>
      </c>
      <c r="AB571" s="50">
        <v>2486.4699999999998</v>
      </c>
      <c r="AC571" s="50">
        <v>2628.29</v>
      </c>
      <c r="AD571" s="50">
        <v>292.52</v>
      </c>
      <c r="AE571" s="50">
        <v>298.5</v>
      </c>
      <c r="AF571" s="50">
        <v>284.36</v>
      </c>
      <c r="AG571" s="50">
        <v>309.17</v>
      </c>
      <c r="AH571" s="50">
        <v>310.81</v>
      </c>
      <c r="AI571" s="50">
        <v>359.82</v>
      </c>
      <c r="AJ571" s="59">
        <v>292.52</v>
      </c>
      <c r="AK571" s="59">
        <v>298.5</v>
      </c>
      <c r="AL571" s="59">
        <v>284.36</v>
      </c>
      <c r="AM571" s="59">
        <v>309.17</v>
      </c>
      <c r="AN571" s="59">
        <v>310.81</v>
      </c>
      <c r="AO571" s="59">
        <v>359.82</v>
      </c>
      <c r="AP571" s="50">
        <v>3216.24</v>
      </c>
      <c r="AQ571" s="50">
        <v>3216.24</v>
      </c>
      <c r="AR571" s="50">
        <v>3216.24</v>
      </c>
      <c r="AS571" s="50">
        <v>3216.24</v>
      </c>
      <c r="AT571" s="50">
        <v>3216.24</v>
      </c>
      <c r="AU571" s="50">
        <v>3216.24</v>
      </c>
      <c r="AV571" s="50">
        <v>5178.82</v>
      </c>
      <c r="AW571" s="50">
        <v>4735.72</v>
      </c>
      <c r="AX571" s="50">
        <v>6575.52</v>
      </c>
      <c r="AY571" s="50">
        <v>6600.45</v>
      </c>
      <c r="AZ571" s="50">
        <v>6840.8</v>
      </c>
      <c r="BA571" s="50">
        <v>7127.35</v>
      </c>
      <c r="BB571" s="59">
        <v>5178.82</v>
      </c>
      <c r="BC571" s="59">
        <v>4735.72</v>
      </c>
      <c r="BD571" s="59">
        <v>6575.52</v>
      </c>
      <c r="BE571" s="59">
        <v>6600.45</v>
      </c>
      <c r="BF571" s="59">
        <v>6840.8</v>
      </c>
      <c r="BG571" s="59">
        <v>7127.35</v>
      </c>
      <c r="BH571" s="50">
        <v>3216.24</v>
      </c>
      <c r="BI571" s="50">
        <v>3216.24</v>
      </c>
      <c r="BJ571" s="50">
        <v>3216.24</v>
      </c>
      <c r="BK571" s="50">
        <v>3216.24</v>
      </c>
      <c r="BL571" s="50">
        <v>3216.24</v>
      </c>
      <c r="BM571" s="50">
        <v>3216.24</v>
      </c>
      <c r="BN571" s="50">
        <v>49.39</v>
      </c>
      <c r="BO571" s="50">
        <v>49.98</v>
      </c>
      <c r="BP571" s="50">
        <v>200</v>
      </c>
      <c r="BQ571" s="50">
        <v>200</v>
      </c>
      <c r="BR571" s="50" t="s">
        <v>4949</v>
      </c>
      <c r="BS571" s="50" t="s">
        <v>4949</v>
      </c>
      <c r="BT571" s="59">
        <v>49.39</v>
      </c>
      <c r="BU571" s="59">
        <v>49.98</v>
      </c>
      <c r="BV571" s="59">
        <v>200</v>
      </c>
      <c r="BW571" s="59">
        <v>200</v>
      </c>
      <c r="BX571" s="59" t="s">
        <v>4949</v>
      </c>
      <c r="BY571" s="59" t="s">
        <v>4949</v>
      </c>
      <c r="BZ571" s="50">
        <v>3216.24</v>
      </c>
      <c r="CA571" s="50">
        <v>3216.24</v>
      </c>
      <c r="CB571" s="50">
        <v>3216.24</v>
      </c>
      <c r="CC571" s="50">
        <v>3216.24</v>
      </c>
      <c r="CD571" s="50">
        <v>3216.24</v>
      </c>
      <c r="CE571" s="50">
        <v>3216.24</v>
      </c>
      <c r="CF571" s="50">
        <v>295.58</v>
      </c>
      <c r="CG571" s="50">
        <v>308.66000000000003</v>
      </c>
      <c r="CH571" s="50">
        <v>303.97000000000003</v>
      </c>
      <c r="CI571" s="50">
        <v>306.32</v>
      </c>
      <c r="CJ571" s="50">
        <v>317.94</v>
      </c>
      <c r="CK571" s="50">
        <v>367.98</v>
      </c>
      <c r="CL571" s="50">
        <v>5.7379364456649666</v>
      </c>
      <c r="CM571" s="50">
        <v>5.8552373479796005</v>
      </c>
      <c r="CN571" s="50">
        <v>5.5778736759513539</v>
      </c>
      <c r="CO571" s="50">
        <v>6.0645351118085529</v>
      </c>
      <c r="CP571" s="50">
        <v>6.0967045900353085</v>
      </c>
      <c r="CQ571" s="50">
        <v>7.0580619850921931</v>
      </c>
      <c r="CR571" s="50">
        <v>101.58532757944292</v>
      </c>
      <c r="CS571" s="50">
        <v>92.893683797567689</v>
      </c>
      <c r="CT571" s="50">
        <v>128.98234601804631</v>
      </c>
      <c r="CU571" s="50">
        <v>129.47136131816399</v>
      </c>
      <c r="CV571" s="50">
        <v>134.18595527657905</v>
      </c>
      <c r="CW571" s="50">
        <v>139.80678697528444</v>
      </c>
      <c r="CX571" s="50">
        <v>0.96881129854845049</v>
      </c>
      <c r="CY571" s="50">
        <v>0.98038446449588068</v>
      </c>
      <c r="CZ571" s="50">
        <v>3.9231071008238527</v>
      </c>
      <c r="DA571" s="50">
        <v>3.9231071008238527</v>
      </c>
      <c r="DB571" s="50" t="s">
        <v>4949</v>
      </c>
      <c r="DC571" s="50" t="s">
        <v>4949</v>
      </c>
      <c r="DD571" s="50">
        <v>5.797959984307572</v>
      </c>
      <c r="DE571" s="50">
        <v>6.0545311887014526</v>
      </c>
      <c r="DF571" s="50">
        <v>5.9625343271871332</v>
      </c>
      <c r="DG571" s="50">
        <v>6.0086308356218128</v>
      </c>
      <c r="DH571" s="50">
        <v>6.2365633581796782</v>
      </c>
      <c r="DI571" s="50">
        <v>7.2181247548058067</v>
      </c>
      <c r="DJ571" s="50">
        <v>10.994940516887734</v>
      </c>
      <c r="DK571" s="50">
        <v>10.77467336683417</v>
      </c>
      <c r="DL571" s="50">
        <v>11.310451540301026</v>
      </c>
      <c r="DM571" s="50">
        <v>10.402820454765985</v>
      </c>
      <c r="DN571" s="50">
        <v>10.347929603294617</v>
      </c>
      <c r="DO571" s="50">
        <v>8.9384692346173082</v>
      </c>
      <c r="DP571" s="50">
        <v>0.62103722469597322</v>
      </c>
      <c r="DQ571" s="50">
        <v>0.67914488187646216</v>
      </c>
      <c r="DR571" s="50">
        <v>0.48912329367107082</v>
      </c>
      <c r="DS571" s="50">
        <v>0.48727586755448488</v>
      </c>
      <c r="DT571" s="50">
        <v>0.47015553736405097</v>
      </c>
      <c r="DU571" s="50">
        <v>0.45125327085101752</v>
      </c>
      <c r="DV571" s="58">
        <v>1.5356441061612318E-2</v>
      </c>
      <c r="DW571" s="58">
        <v>1.5539885083202747E-2</v>
      </c>
      <c r="DX571" s="58">
        <v>6.2184414098450366E-2</v>
      </c>
      <c r="DY571" s="58">
        <v>6.2184414098450366E-2</v>
      </c>
      <c r="DZ571" s="58" t="s">
        <v>4949</v>
      </c>
      <c r="EA571" s="58" t="s">
        <v>4949</v>
      </c>
      <c r="EB571" s="60">
        <v>5.6483909462000999E-2</v>
      </c>
      <c r="EC571" s="60">
        <v>6.3031598151917764E-2</v>
      </c>
      <c r="ED571" s="60">
        <v>4.3245249044942452E-2</v>
      </c>
      <c r="EE571" s="60">
        <v>4.684074570673212E-2</v>
      </c>
      <c r="EF571" s="60">
        <v>4.5434744474330484E-2</v>
      </c>
      <c r="EG571" s="60">
        <v>5.0484401635951651E-2</v>
      </c>
      <c r="EH571" s="60">
        <v>-1.3263546852332775E-2</v>
      </c>
      <c r="EI571" s="60">
        <v>-5.7074166923616554E-2</v>
      </c>
      <c r="EJ571" s="60">
        <v>9.8982498210959724E-2</v>
      </c>
      <c r="EK571" s="60">
        <v>7.2248838904149792E-2</v>
      </c>
      <c r="EL571" s="60">
        <v>5.703668252582994E-2</v>
      </c>
      <c r="EM571" s="60">
        <v>2.0443046629290418E-2</v>
      </c>
      <c r="EN571" s="60">
        <v>-4.7370184254606373E-2</v>
      </c>
      <c r="EO571" s="60">
        <v>8.7248558165705425E-2</v>
      </c>
      <c r="EP571" s="60">
        <v>5.3045250185981274E-3</v>
      </c>
      <c r="EQ571" s="60">
        <v>0.15768475917763269</v>
      </c>
    </row>
    <row r="572" spans="1:147" ht="15" thickBot="1">
      <c r="A572" s="17" t="s">
        <v>5539</v>
      </c>
      <c r="B572" s="17" t="s">
        <v>5540</v>
      </c>
      <c r="C572" s="17" t="s">
        <v>5541</v>
      </c>
      <c r="D572" s="17" t="s">
        <v>5669</v>
      </c>
      <c r="E572" s="19" t="s">
        <v>5588</v>
      </c>
      <c r="F572" s="18" t="s">
        <v>4936</v>
      </c>
      <c r="G572" s="18" t="s">
        <v>4937</v>
      </c>
      <c r="H572" s="19" t="s">
        <v>3</v>
      </c>
      <c r="I572" s="18" t="s">
        <v>5726</v>
      </c>
      <c r="J572" s="18">
        <v>355</v>
      </c>
      <c r="K572" s="24">
        <v>1231</v>
      </c>
      <c r="L572" s="24" t="s">
        <v>864</v>
      </c>
      <c r="M572" s="24" t="s">
        <v>864</v>
      </c>
      <c r="N572" s="24">
        <v>322.39999999999998</v>
      </c>
      <c r="O572" s="24">
        <v>322.39999999999998</v>
      </c>
      <c r="P572" s="25">
        <v>4.6300000000000001E-2</v>
      </c>
      <c r="Q572" s="25">
        <v>5.9999999999999995E-4</v>
      </c>
      <c r="R572" s="26">
        <v>2696.2</v>
      </c>
      <c r="S572" s="26">
        <v>2648.81</v>
      </c>
      <c r="T572" s="26">
        <v>869254.88</v>
      </c>
      <c r="U572" s="26">
        <v>869254.88</v>
      </c>
      <c r="V572" s="26">
        <v>853974.73</v>
      </c>
      <c r="W572" s="26">
        <v>853974.73</v>
      </c>
      <c r="X572" s="50">
        <v>158104</v>
      </c>
      <c r="Y572" s="50">
        <v>177556</v>
      </c>
      <c r="Z572" s="50">
        <v>182447</v>
      </c>
      <c r="AA572" s="50">
        <v>194502.49</v>
      </c>
      <c r="AB572" s="50">
        <v>201005.33</v>
      </c>
      <c r="AC572" s="50" t="s">
        <v>4949</v>
      </c>
      <c r="AD572" s="50">
        <v>47759</v>
      </c>
      <c r="AE572" s="50">
        <v>56866</v>
      </c>
      <c r="AF572" s="50">
        <v>55679</v>
      </c>
      <c r="AG572" s="50">
        <v>58532.52</v>
      </c>
      <c r="AH572" s="50">
        <v>58859.45</v>
      </c>
      <c r="AI572" s="50" t="s">
        <v>4949</v>
      </c>
      <c r="AJ572" s="59">
        <v>47759</v>
      </c>
      <c r="AK572" s="59">
        <v>56866</v>
      </c>
      <c r="AL572" s="59">
        <v>55679</v>
      </c>
      <c r="AM572" s="59">
        <v>58532.52</v>
      </c>
      <c r="AN572" s="59">
        <v>58859.45</v>
      </c>
      <c r="AO572" s="59" t="s">
        <v>4949</v>
      </c>
      <c r="AP572" s="50">
        <v>869254.88</v>
      </c>
      <c r="AQ572" s="50">
        <v>869254.88</v>
      </c>
      <c r="AR572" s="50">
        <v>869254.88</v>
      </c>
      <c r="AS572" s="50">
        <v>869254.88</v>
      </c>
      <c r="AT572" s="50">
        <v>869254.88</v>
      </c>
      <c r="AU572" s="50">
        <v>869254.88</v>
      </c>
      <c r="AV572" s="50">
        <v>327878</v>
      </c>
      <c r="AW572" s="50">
        <v>344758</v>
      </c>
      <c r="AX572" s="50">
        <v>362438</v>
      </c>
      <c r="AY572" s="50">
        <v>364498.6</v>
      </c>
      <c r="AZ572" s="50">
        <v>378686.66</v>
      </c>
      <c r="BA572" s="50" t="s">
        <v>4949</v>
      </c>
      <c r="BB572" s="59">
        <v>327878</v>
      </c>
      <c r="BC572" s="59">
        <v>344758</v>
      </c>
      <c r="BD572" s="59">
        <v>362438</v>
      </c>
      <c r="BE572" s="59">
        <v>364498.6</v>
      </c>
      <c r="BF572" s="59">
        <v>378686.66</v>
      </c>
      <c r="BG572" s="59" t="s">
        <v>4949</v>
      </c>
      <c r="BH572" s="50">
        <v>869254.88</v>
      </c>
      <c r="BI572" s="50">
        <v>869254.88</v>
      </c>
      <c r="BJ572" s="50">
        <v>869254.88</v>
      </c>
      <c r="BK572" s="50">
        <v>869254.88</v>
      </c>
      <c r="BL572" s="50">
        <v>869254.88</v>
      </c>
      <c r="BM572" s="50">
        <v>869254.88</v>
      </c>
      <c r="BN572" s="50" t="s">
        <v>4949</v>
      </c>
      <c r="BO572" s="50" t="s">
        <v>4949</v>
      </c>
      <c r="BP572" s="50" t="s">
        <v>4949</v>
      </c>
      <c r="BQ572" s="50" t="s">
        <v>4949</v>
      </c>
      <c r="BR572" s="50" t="s">
        <v>4949</v>
      </c>
      <c r="BS572" s="50" t="s">
        <v>4949</v>
      </c>
      <c r="BT572" s="59" t="s">
        <v>4949</v>
      </c>
      <c r="BU572" s="59" t="s">
        <v>4949</v>
      </c>
      <c r="BV572" s="59" t="s">
        <v>4949</v>
      </c>
      <c r="BW572" s="59" t="s">
        <v>4949</v>
      </c>
      <c r="BX572" s="59" t="s">
        <v>4949</v>
      </c>
      <c r="BY572" s="59" t="s">
        <v>4949</v>
      </c>
      <c r="BZ572" s="50">
        <v>869254.88</v>
      </c>
      <c r="CA572" s="50">
        <v>869254.88</v>
      </c>
      <c r="CB572" s="50">
        <v>869254.88</v>
      </c>
      <c r="CC572" s="50">
        <v>869254.88</v>
      </c>
      <c r="CD572" s="50">
        <v>869254.88</v>
      </c>
      <c r="CE572" s="50">
        <v>869254.88</v>
      </c>
      <c r="CF572" s="50" t="s">
        <v>4949</v>
      </c>
      <c r="CG572" s="50" t="s">
        <v>4949</v>
      </c>
      <c r="CH572" s="50" t="s">
        <v>4949</v>
      </c>
      <c r="CI572" s="50" t="s">
        <v>4949</v>
      </c>
      <c r="CJ572" s="50" t="s">
        <v>4949</v>
      </c>
      <c r="CK572" s="50" t="s">
        <v>4949</v>
      </c>
      <c r="CL572" s="50">
        <v>17.713448557228695</v>
      </c>
      <c r="CM572" s="50">
        <v>21.091165343817227</v>
      </c>
      <c r="CN572" s="50">
        <v>20.650916104146578</v>
      </c>
      <c r="CO572" s="50">
        <v>21.709264891328537</v>
      </c>
      <c r="CP572" s="50">
        <v>21.830520732883318</v>
      </c>
      <c r="CQ572" s="50" t="s">
        <v>4949</v>
      </c>
      <c r="CR572" s="50">
        <v>121.60744751873007</v>
      </c>
      <c r="CS572" s="50">
        <v>127.86811067428233</v>
      </c>
      <c r="CT572" s="50">
        <v>134.42548772346265</v>
      </c>
      <c r="CU572" s="50">
        <v>135.18974853497514</v>
      </c>
      <c r="CV572" s="50">
        <v>140.45199169201098</v>
      </c>
      <c r="CW572" s="50" t="s">
        <v>4949</v>
      </c>
      <c r="CX572" s="50" t="s">
        <v>4949</v>
      </c>
      <c r="CY572" s="50" t="s">
        <v>4949</v>
      </c>
      <c r="CZ572" s="50" t="s">
        <v>4949</v>
      </c>
      <c r="DA572" s="50" t="s">
        <v>4949</v>
      </c>
      <c r="DB572" s="50" t="s">
        <v>4949</v>
      </c>
      <c r="DC572" s="50" t="s">
        <v>4949</v>
      </c>
      <c r="DD572" s="50" t="s">
        <v>4949</v>
      </c>
      <c r="DE572" s="50" t="s">
        <v>4949</v>
      </c>
      <c r="DF572" s="50" t="s">
        <v>4949</v>
      </c>
      <c r="DG572" s="50" t="s">
        <v>4949</v>
      </c>
      <c r="DH572" s="50" t="s">
        <v>4949</v>
      </c>
      <c r="DI572" s="50" t="s">
        <v>4949</v>
      </c>
      <c r="DJ572" s="50">
        <v>18.200860152013234</v>
      </c>
      <c r="DK572" s="50">
        <v>15.286021172581156</v>
      </c>
      <c r="DL572" s="50">
        <v>15.611898202194723</v>
      </c>
      <c r="DM572" s="50">
        <v>14.85080225488327</v>
      </c>
      <c r="DN572" s="50">
        <v>14.768314688635385</v>
      </c>
      <c r="DO572" s="50" t="s">
        <v>4949</v>
      </c>
      <c r="DP572" s="50">
        <v>2.6511534168196706</v>
      </c>
      <c r="DQ572" s="50">
        <v>2.5213479600183315</v>
      </c>
      <c r="DR572" s="50">
        <v>2.3983546979069525</v>
      </c>
      <c r="DS572" s="50">
        <v>2.3847962104655549</v>
      </c>
      <c r="DT572" s="50">
        <v>2.2954462668423545</v>
      </c>
      <c r="DU572" s="50" t="s">
        <v>4949</v>
      </c>
      <c r="DV572" s="58" t="s">
        <v>4949</v>
      </c>
      <c r="DW572" s="58" t="s">
        <v>4949</v>
      </c>
      <c r="DX572" s="58" t="s">
        <v>4949</v>
      </c>
      <c r="DY572" s="58" t="s">
        <v>4949</v>
      </c>
      <c r="DZ572" s="58" t="s">
        <v>4949</v>
      </c>
      <c r="EA572" s="58" t="s">
        <v>4949</v>
      </c>
      <c r="EB572" s="60">
        <v>0.14566088606127889</v>
      </c>
      <c r="EC572" s="60">
        <v>0.16494468583760202</v>
      </c>
      <c r="ED572" s="60">
        <v>0.15362351629795992</v>
      </c>
      <c r="EE572" s="60">
        <v>0.16058366204973079</v>
      </c>
      <c r="EF572" s="60">
        <v>0.15543048176030283</v>
      </c>
      <c r="EG572" s="60" t="s">
        <v>4949</v>
      </c>
      <c r="EH572" s="60">
        <v>0.12303294034306522</v>
      </c>
      <c r="EI572" s="60">
        <v>2.7546238933068956E-2</v>
      </c>
      <c r="EJ572" s="60">
        <v>6.607666884081409E-2</v>
      </c>
      <c r="EK572" s="60">
        <v>3.3433196664988785E-2</v>
      </c>
      <c r="EL572" s="60" t="s">
        <v>4949</v>
      </c>
      <c r="EM572" s="60">
        <v>0.19068657216440887</v>
      </c>
      <c r="EN572" s="60">
        <v>-2.0873632750676996E-2</v>
      </c>
      <c r="EO572" s="60">
        <v>5.1249483647335614E-2</v>
      </c>
      <c r="EP572" s="60">
        <v>5.5854420756187295E-3</v>
      </c>
      <c r="EQ572" s="60" t="s">
        <v>4949</v>
      </c>
    </row>
    <row r="573" spans="1:147" ht="15" thickBot="1">
      <c r="A573" s="17" t="s">
        <v>3586</v>
      </c>
      <c r="B573" s="17" t="s">
        <v>4442</v>
      </c>
      <c r="C573" s="17" t="s">
        <v>4443</v>
      </c>
      <c r="D573" s="17" t="s">
        <v>5760</v>
      </c>
      <c r="E573" s="19" t="s">
        <v>5588</v>
      </c>
      <c r="F573" s="18" t="s">
        <v>3033</v>
      </c>
      <c r="G573" s="18" t="s">
        <v>2828</v>
      </c>
      <c r="H573" s="19" t="s">
        <v>3</v>
      </c>
      <c r="I573" s="18" t="s">
        <v>5726</v>
      </c>
      <c r="J573" s="18">
        <v>16.3</v>
      </c>
      <c r="K573" s="24">
        <v>1231</v>
      </c>
      <c r="L573" s="24" t="s">
        <v>864</v>
      </c>
      <c r="M573" s="24" t="s">
        <v>4</v>
      </c>
      <c r="N573" s="24">
        <v>12.93</v>
      </c>
      <c r="O573" s="24">
        <v>12.93</v>
      </c>
      <c r="P573" s="25">
        <v>-5.1399999999999994E-2</v>
      </c>
      <c r="Q573" s="25">
        <v>0.2505</v>
      </c>
      <c r="R573" s="26">
        <v>302.12</v>
      </c>
      <c r="S573" s="26">
        <v>0</v>
      </c>
      <c r="T573" s="26">
        <v>3906.4</v>
      </c>
      <c r="U573" s="26">
        <v>3906.4</v>
      </c>
      <c r="V573" s="26">
        <v>0</v>
      </c>
      <c r="W573" s="26">
        <v>0</v>
      </c>
      <c r="X573" s="50">
        <v>7047.46</v>
      </c>
      <c r="Y573" s="50">
        <v>7785.18</v>
      </c>
      <c r="Z573" s="50">
        <v>9495.42</v>
      </c>
      <c r="AA573" s="50">
        <v>11023.06</v>
      </c>
      <c r="AB573" s="50">
        <v>12701.24</v>
      </c>
      <c r="AC573" s="50" t="s">
        <v>4949</v>
      </c>
      <c r="AD573" s="50">
        <v>-1283.81</v>
      </c>
      <c r="AE573" s="50">
        <v>-812.98</v>
      </c>
      <c r="AF573" s="50">
        <v>-732.88</v>
      </c>
      <c r="AG573" s="50">
        <v>-614.36</v>
      </c>
      <c r="AH573" s="50" t="s">
        <v>4949</v>
      </c>
      <c r="AI573" s="50" t="s">
        <v>4949</v>
      </c>
      <c r="AJ573" s="59">
        <v>-186.32946298984035</v>
      </c>
      <c r="AK573" s="59">
        <v>-117.99419448476053</v>
      </c>
      <c r="AL573" s="59">
        <v>-106.36865021770683</v>
      </c>
      <c r="AM573" s="59">
        <v>-89.166908563134982</v>
      </c>
      <c r="AN573" s="59" t="s">
        <v>5557</v>
      </c>
      <c r="AO573" s="59" t="s">
        <v>5557</v>
      </c>
      <c r="AP573" s="50">
        <v>3906.4</v>
      </c>
      <c r="AQ573" s="50">
        <v>3906.4</v>
      </c>
      <c r="AR573" s="50">
        <v>3906.4</v>
      </c>
      <c r="AS573" s="50">
        <v>3906.4</v>
      </c>
      <c r="AT573" s="50">
        <v>3906.4</v>
      </c>
      <c r="AU573" s="50">
        <v>3906.4</v>
      </c>
      <c r="AV573" s="50">
        <v>6890.15</v>
      </c>
      <c r="AW573" s="50">
        <v>5168.04</v>
      </c>
      <c r="AX573" s="50">
        <v>8970.31</v>
      </c>
      <c r="AY573" s="50">
        <v>8355.9500000000007</v>
      </c>
      <c r="AZ573" s="50">
        <v>7808.21</v>
      </c>
      <c r="BA573" s="50" t="s">
        <v>4949</v>
      </c>
      <c r="BB573" s="59">
        <v>1000.021770682148</v>
      </c>
      <c r="BC573" s="59">
        <v>750.07837445573296</v>
      </c>
      <c r="BD573" s="59">
        <v>1301.9317851959361</v>
      </c>
      <c r="BE573" s="59">
        <v>1212.7648766328014</v>
      </c>
      <c r="BF573" s="59">
        <v>1133.267053701016</v>
      </c>
      <c r="BG573" s="59" t="s">
        <v>5557</v>
      </c>
      <c r="BH573" s="50">
        <v>3906.4</v>
      </c>
      <c r="BI573" s="50">
        <v>3906.4</v>
      </c>
      <c r="BJ573" s="50">
        <v>3906.4</v>
      </c>
      <c r="BK573" s="50">
        <v>3906.4</v>
      </c>
      <c r="BL573" s="50">
        <v>3906.4</v>
      </c>
      <c r="BM573" s="50">
        <v>3906.4</v>
      </c>
      <c r="BN573" s="50" t="s">
        <v>4949</v>
      </c>
      <c r="BO573" s="50" t="s">
        <v>4949</v>
      </c>
      <c r="BP573" s="50" t="s">
        <v>4949</v>
      </c>
      <c r="BQ573" s="50" t="s">
        <v>4949</v>
      </c>
      <c r="BR573" s="50" t="s">
        <v>4949</v>
      </c>
      <c r="BS573" s="50" t="s">
        <v>4949</v>
      </c>
      <c r="BT573" s="59" t="s">
        <v>5557</v>
      </c>
      <c r="BU573" s="59" t="s">
        <v>5557</v>
      </c>
      <c r="BV573" s="59" t="s">
        <v>5557</v>
      </c>
      <c r="BW573" s="59" t="s">
        <v>5557</v>
      </c>
      <c r="BX573" s="59" t="s">
        <v>5557</v>
      </c>
      <c r="BY573" s="59" t="s">
        <v>5557</v>
      </c>
      <c r="BZ573" s="50">
        <v>3906.4</v>
      </c>
      <c r="CA573" s="50">
        <v>3906.4</v>
      </c>
      <c r="CB573" s="50">
        <v>3906.4</v>
      </c>
      <c r="CC573" s="50">
        <v>3906.4</v>
      </c>
      <c r="CD573" s="50">
        <v>3906.4</v>
      </c>
      <c r="CE573" s="50">
        <v>3906.4</v>
      </c>
      <c r="CF573" s="50">
        <v>-169.07</v>
      </c>
      <c r="CG573" s="50">
        <v>628.41999999999996</v>
      </c>
      <c r="CH573" s="50">
        <v>1926.14</v>
      </c>
      <c r="CI573" s="50">
        <v>2523.75</v>
      </c>
      <c r="CJ573" s="50">
        <v>3228.58</v>
      </c>
      <c r="CK573" s="50" t="s">
        <v>4949</v>
      </c>
      <c r="CL573" s="50">
        <v>-4.2493380113862038</v>
      </c>
      <c r="CM573" s="50">
        <v>-2.6909175162187209</v>
      </c>
      <c r="CN573" s="50">
        <v>-2.425791076393486</v>
      </c>
      <c r="CO573" s="50">
        <v>-2.0334966238580696</v>
      </c>
      <c r="CP573" s="50" t="s">
        <v>4949</v>
      </c>
      <c r="CQ573" s="50" t="s">
        <v>4949</v>
      </c>
      <c r="CR573" s="50">
        <v>22.806004236727127</v>
      </c>
      <c r="CS573" s="50">
        <v>17.105918178207336</v>
      </c>
      <c r="CT573" s="50">
        <v>29.691215411094927</v>
      </c>
      <c r="CU573" s="50">
        <v>27.657718787236863</v>
      </c>
      <c r="CV573" s="50">
        <v>25.844730570634184</v>
      </c>
      <c r="CW573" s="50" t="s">
        <v>4949</v>
      </c>
      <c r="CX573" s="50" t="s">
        <v>4949</v>
      </c>
      <c r="CY573" s="50" t="s">
        <v>4949</v>
      </c>
      <c r="CZ573" s="50" t="s">
        <v>4949</v>
      </c>
      <c r="DA573" s="50" t="s">
        <v>4949</v>
      </c>
      <c r="DB573" s="50" t="s">
        <v>4949</v>
      </c>
      <c r="DC573" s="50" t="s">
        <v>4949</v>
      </c>
      <c r="DD573" s="50">
        <v>-0.55961207467231555</v>
      </c>
      <c r="DE573" s="50">
        <v>2.0800344234079171</v>
      </c>
      <c r="DF573" s="50">
        <v>6.3754137428836231</v>
      </c>
      <c r="DG573" s="50">
        <v>8.3534688203362908</v>
      </c>
      <c r="DH573" s="50">
        <v>10.686415993644909</v>
      </c>
      <c r="DI573" s="50" t="s">
        <v>4949</v>
      </c>
      <c r="DJ573" s="50">
        <v>-21.102857899533422</v>
      </c>
      <c r="DK573" s="50">
        <v>-33.324386823784103</v>
      </c>
      <c r="DL573" s="50">
        <v>-36.966570243423206</v>
      </c>
      <c r="DM573" s="50">
        <v>-44.098020704472951</v>
      </c>
      <c r="DN573" s="50" t="s">
        <v>4949</v>
      </c>
      <c r="DO573" s="50" t="s">
        <v>4949</v>
      </c>
      <c r="DP573" s="50">
        <v>3.9319985776797317</v>
      </c>
      <c r="DQ573" s="50">
        <v>5.242231097282529</v>
      </c>
      <c r="DR573" s="50">
        <v>3.0201921672718113</v>
      </c>
      <c r="DS573" s="50">
        <v>3.2422477396346316</v>
      </c>
      <c r="DT573" s="50">
        <v>3.4696889555992989</v>
      </c>
      <c r="DU573" s="50" t="s">
        <v>4949</v>
      </c>
      <c r="DV573" s="58" t="s">
        <v>4949</v>
      </c>
      <c r="DW573" s="58" t="s">
        <v>4949</v>
      </c>
      <c r="DX573" s="58" t="s">
        <v>4949</v>
      </c>
      <c r="DY573" s="58" t="s">
        <v>4949</v>
      </c>
      <c r="DZ573" s="58" t="s">
        <v>4949</v>
      </c>
      <c r="EA573" s="58" t="s">
        <v>4949</v>
      </c>
      <c r="EB573" s="60">
        <v>-0.18632540655863805</v>
      </c>
      <c r="EC573" s="60">
        <v>-0.15730915395391676</v>
      </c>
      <c r="ED573" s="60">
        <v>-8.1700632419615379E-2</v>
      </c>
      <c r="EE573" s="60">
        <v>-7.3523656795457124E-2</v>
      </c>
      <c r="EF573" s="60">
        <v>0</v>
      </c>
      <c r="EG573" s="60" t="s">
        <v>4949</v>
      </c>
      <c r="EH573" s="60">
        <v>0.10467884883348044</v>
      </c>
      <c r="EI573" s="60">
        <v>0.21967892842554693</v>
      </c>
      <c r="EJ573" s="60">
        <v>0.16088177247557245</v>
      </c>
      <c r="EK573" s="60">
        <v>0.15224266220087701</v>
      </c>
      <c r="EL573" s="60" t="s">
        <v>4949</v>
      </c>
      <c r="EM573" s="60">
        <v>-0.36674430016902804</v>
      </c>
      <c r="EN573" s="60">
        <v>-9.852640901375187E-2</v>
      </c>
      <c r="EO573" s="60">
        <v>-0.1617181530400611</v>
      </c>
      <c r="EP573" s="60" t="s">
        <v>4949</v>
      </c>
      <c r="EQ573" s="60" t="s">
        <v>4949</v>
      </c>
    </row>
    <row r="574" spans="1:147" ht="15" thickBot="1">
      <c r="A574" s="17" t="s">
        <v>4561</v>
      </c>
      <c r="B574" s="17" t="s">
        <v>4562</v>
      </c>
      <c r="C574" s="17" t="s">
        <v>4563</v>
      </c>
      <c r="D574" s="17" t="s">
        <v>5800</v>
      </c>
      <c r="E574" s="19" t="s">
        <v>5588</v>
      </c>
      <c r="F574" s="18" t="s">
        <v>3003</v>
      </c>
      <c r="G574" s="18" t="s">
        <v>1888</v>
      </c>
      <c r="H574" s="19" t="s">
        <v>3</v>
      </c>
      <c r="I574" s="18" t="s">
        <v>5726</v>
      </c>
      <c r="J574" s="18">
        <v>75</v>
      </c>
      <c r="K574" s="24">
        <v>1231</v>
      </c>
      <c r="L574" s="24" t="s">
        <v>864</v>
      </c>
      <c r="M574" s="24" t="s">
        <v>864</v>
      </c>
      <c r="N574" s="24">
        <v>79.03</v>
      </c>
      <c r="O574" s="24">
        <v>79.03</v>
      </c>
      <c r="P574" s="25">
        <v>4.9100000000000005E-2</v>
      </c>
      <c r="Q574" s="25">
        <v>0.1305</v>
      </c>
      <c r="R574" s="26">
        <v>4301.6099999999997</v>
      </c>
      <c r="S574" s="26">
        <v>3517.08</v>
      </c>
      <c r="T574" s="26">
        <v>339956.15</v>
      </c>
      <c r="U574" s="26">
        <v>339956.15</v>
      </c>
      <c r="V574" s="26">
        <v>277954.90999999997</v>
      </c>
      <c r="W574" s="26">
        <v>277954.90999999997</v>
      </c>
      <c r="X574" s="50">
        <v>45784</v>
      </c>
      <c r="Y574" s="50">
        <v>46897</v>
      </c>
      <c r="Z574" s="50">
        <v>48037.45</v>
      </c>
      <c r="AA574" s="50">
        <v>49432.639999999999</v>
      </c>
      <c r="AB574" s="50" t="s">
        <v>4949</v>
      </c>
      <c r="AC574" s="50" t="s">
        <v>4949</v>
      </c>
      <c r="AD574" s="50">
        <v>11660</v>
      </c>
      <c r="AE574" s="50">
        <v>12463</v>
      </c>
      <c r="AF574" s="50">
        <v>13032.41</v>
      </c>
      <c r="AG574" s="50">
        <v>13609.86</v>
      </c>
      <c r="AH574" s="50" t="s">
        <v>4949</v>
      </c>
      <c r="AI574" s="50" t="s">
        <v>4949</v>
      </c>
      <c r="AJ574" s="59">
        <v>11660</v>
      </c>
      <c r="AK574" s="59">
        <v>12463</v>
      </c>
      <c r="AL574" s="59">
        <v>13032.41</v>
      </c>
      <c r="AM574" s="59">
        <v>13609.86</v>
      </c>
      <c r="AN574" s="59" t="s">
        <v>4949</v>
      </c>
      <c r="AO574" s="59" t="s">
        <v>4949</v>
      </c>
      <c r="AP574" s="50">
        <v>339956.15</v>
      </c>
      <c r="AQ574" s="50">
        <v>339956.15</v>
      </c>
      <c r="AR574" s="50">
        <v>339956.15</v>
      </c>
      <c r="AS574" s="50">
        <v>339956.15</v>
      </c>
      <c r="AT574" s="50">
        <v>339956.15</v>
      </c>
      <c r="AU574" s="50">
        <v>339956.15</v>
      </c>
      <c r="AV574" s="50">
        <v>25941</v>
      </c>
      <c r="AW574" s="50">
        <v>24856</v>
      </c>
      <c r="AX574" s="50">
        <v>27110.94</v>
      </c>
      <c r="AY574" s="50">
        <v>29554.41</v>
      </c>
      <c r="AZ574" s="50" t="s">
        <v>4949</v>
      </c>
      <c r="BA574" s="50" t="s">
        <v>4949</v>
      </c>
      <c r="BB574" s="59">
        <v>25941</v>
      </c>
      <c r="BC574" s="59">
        <v>24856</v>
      </c>
      <c r="BD574" s="59">
        <v>27110.94</v>
      </c>
      <c r="BE574" s="59">
        <v>29554.41</v>
      </c>
      <c r="BF574" s="59" t="s">
        <v>4949</v>
      </c>
      <c r="BG574" s="59" t="s">
        <v>4949</v>
      </c>
      <c r="BH574" s="50">
        <v>339956.15</v>
      </c>
      <c r="BI574" s="50">
        <v>339956.15</v>
      </c>
      <c r="BJ574" s="50">
        <v>339956.15</v>
      </c>
      <c r="BK574" s="50">
        <v>339956.15</v>
      </c>
      <c r="BL574" s="50">
        <v>339956.15</v>
      </c>
      <c r="BM574" s="50">
        <v>339956.15</v>
      </c>
      <c r="BN574" s="50">
        <v>7967.2</v>
      </c>
      <c r="BO574" s="50">
        <v>8393.9699999999993</v>
      </c>
      <c r="BP574" s="50">
        <v>8777.4699999999993</v>
      </c>
      <c r="BQ574" s="50">
        <v>9166.39</v>
      </c>
      <c r="BR574" s="50" t="s">
        <v>4949</v>
      </c>
      <c r="BS574" s="50" t="s">
        <v>4949</v>
      </c>
      <c r="BT574" s="59">
        <v>7967.2</v>
      </c>
      <c r="BU574" s="59">
        <v>8393.9699999999993</v>
      </c>
      <c r="BV574" s="59">
        <v>8777.4699999999993</v>
      </c>
      <c r="BW574" s="59">
        <v>9166.39</v>
      </c>
      <c r="BX574" s="59" t="s">
        <v>4949</v>
      </c>
      <c r="BY574" s="59" t="s">
        <v>4949</v>
      </c>
      <c r="BZ574" s="50">
        <v>339956.15</v>
      </c>
      <c r="CA574" s="50">
        <v>339956.15</v>
      </c>
      <c r="CB574" s="50">
        <v>339956.15</v>
      </c>
      <c r="CC574" s="50">
        <v>339956.15</v>
      </c>
      <c r="CD574" s="50">
        <v>339956.15</v>
      </c>
      <c r="CE574" s="50">
        <v>339956.15</v>
      </c>
      <c r="CF574" s="50">
        <v>11599</v>
      </c>
      <c r="CG574" s="50">
        <v>6805</v>
      </c>
      <c r="CH574" s="50">
        <v>5958.66</v>
      </c>
      <c r="CI574" s="50">
        <v>10606.04</v>
      </c>
      <c r="CJ574" s="50" t="s">
        <v>4949</v>
      </c>
      <c r="CK574" s="50" t="s">
        <v>4949</v>
      </c>
      <c r="CL574" s="50">
        <v>2.7106130030383975</v>
      </c>
      <c r="CM574" s="50">
        <v>2.8972872947570796</v>
      </c>
      <c r="CN574" s="50">
        <v>3.0296586626867619</v>
      </c>
      <c r="CO574" s="50">
        <v>3.1638990982446109</v>
      </c>
      <c r="CP574" s="50" t="s">
        <v>4949</v>
      </c>
      <c r="CQ574" s="50" t="s">
        <v>4949</v>
      </c>
      <c r="CR574" s="50">
        <v>6.0305327540153577</v>
      </c>
      <c r="CS574" s="50">
        <v>5.7783016126520073</v>
      </c>
      <c r="CT574" s="50">
        <v>6.3025099904454382</v>
      </c>
      <c r="CU574" s="50">
        <v>6.8705461443506044</v>
      </c>
      <c r="CV574" s="50" t="s">
        <v>4949</v>
      </c>
      <c r="CW574" s="50" t="s">
        <v>4949</v>
      </c>
      <c r="CX574" s="50">
        <v>1.8521437322304906</v>
      </c>
      <c r="CY574" s="50">
        <v>1.9513554227370682</v>
      </c>
      <c r="CZ574" s="50">
        <v>2.0405080888318561</v>
      </c>
      <c r="DA574" s="50">
        <v>2.1309207482779704</v>
      </c>
      <c r="DB574" s="50" t="s">
        <v>4949</v>
      </c>
      <c r="DC574" s="50" t="s">
        <v>4949</v>
      </c>
      <c r="DD574" s="50">
        <v>2.6964322660585225</v>
      </c>
      <c r="DE574" s="50">
        <v>1.5819658220991677</v>
      </c>
      <c r="DF574" s="50">
        <v>1.3852162329918334</v>
      </c>
      <c r="DG574" s="50">
        <v>2.4655977645579217</v>
      </c>
      <c r="DH574" s="50" t="s">
        <v>4949</v>
      </c>
      <c r="DI574" s="50" t="s">
        <v>4949</v>
      </c>
      <c r="DJ574" s="50">
        <v>29.1557590051458</v>
      </c>
      <c r="DK574" s="50">
        <v>27.277232608521224</v>
      </c>
      <c r="DL574" s="50">
        <v>26.085440068260592</v>
      </c>
      <c r="DM574" s="50">
        <v>24.978666202297454</v>
      </c>
      <c r="DN574" s="50" t="s">
        <v>4949</v>
      </c>
      <c r="DO574" s="50" t="s">
        <v>4949</v>
      </c>
      <c r="DP574" s="50">
        <v>13.104974750395128</v>
      </c>
      <c r="DQ574" s="50">
        <v>13.677025667846799</v>
      </c>
      <c r="DR574" s="50">
        <v>12.539445330925451</v>
      </c>
      <c r="DS574" s="50">
        <v>11.502721590449616</v>
      </c>
      <c r="DT574" s="50" t="s">
        <v>4949</v>
      </c>
      <c r="DU574" s="50" t="s">
        <v>4949</v>
      </c>
      <c r="DV574" s="58">
        <v>2.3435963726498255E-2</v>
      </c>
      <c r="DW574" s="58">
        <v>2.4691331514373246E-2</v>
      </c>
      <c r="DX574" s="58">
        <v>2.5819418180844791E-2</v>
      </c>
      <c r="DY574" s="58">
        <v>2.6963448079995019E-2</v>
      </c>
      <c r="DZ574" s="58" t="s">
        <v>4949</v>
      </c>
      <c r="EA574" s="58" t="s">
        <v>4949</v>
      </c>
      <c r="EB574" s="60">
        <v>0.44948151574727263</v>
      </c>
      <c r="EC574" s="60">
        <v>0.50140811071773417</v>
      </c>
      <c r="ED574" s="60">
        <v>0.48070668150938334</v>
      </c>
      <c r="EE574" s="60">
        <v>0.46050183373648806</v>
      </c>
      <c r="EF574" s="60" t="s">
        <v>4949</v>
      </c>
      <c r="EG574" s="60" t="s">
        <v>4949</v>
      </c>
      <c r="EH574" s="60">
        <v>2.4309802551109483E-2</v>
      </c>
      <c r="EI574" s="60">
        <v>2.4318186664392227E-2</v>
      </c>
      <c r="EJ574" s="60">
        <v>2.9043798120008457E-2</v>
      </c>
      <c r="EK574" s="60" t="s">
        <v>4949</v>
      </c>
      <c r="EL574" s="60" t="s">
        <v>4949</v>
      </c>
      <c r="EM574" s="60">
        <v>6.8867924528301927E-2</v>
      </c>
      <c r="EN574" s="60">
        <v>4.5688036588301451E-2</v>
      </c>
      <c r="EO574" s="60">
        <v>4.4308765608203071E-2</v>
      </c>
      <c r="EP574" s="60" t="s">
        <v>4949</v>
      </c>
      <c r="EQ574" s="60" t="s">
        <v>4949</v>
      </c>
    </row>
    <row r="575" spans="1:147" ht="15" thickBot="1">
      <c r="A575" s="17" t="s">
        <v>4444</v>
      </c>
      <c r="B575" s="17" t="s">
        <v>4445</v>
      </c>
      <c r="C575" s="17" t="s">
        <v>2079</v>
      </c>
      <c r="D575" s="17" t="s">
        <v>5750</v>
      </c>
      <c r="E575" s="19" t="s">
        <v>5588</v>
      </c>
      <c r="F575" s="18" t="s">
        <v>3031</v>
      </c>
      <c r="G575" s="18" t="s">
        <v>2030</v>
      </c>
      <c r="H575" s="19" t="s">
        <v>3</v>
      </c>
      <c r="I575" s="18" t="s">
        <v>5726</v>
      </c>
      <c r="J575" s="18">
        <v>26</v>
      </c>
      <c r="K575" s="24">
        <v>1231</v>
      </c>
      <c r="L575" s="24" t="s">
        <v>864</v>
      </c>
      <c r="M575" s="24" t="s">
        <v>4</v>
      </c>
      <c r="N575" s="24">
        <v>18.97</v>
      </c>
      <c r="O575" s="24">
        <v>18.97</v>
      </c>
      <c r="P575" s="25">
        <v>0.1469</v>
      </c>
      <c r="Q575" s="25">
        <v>0.12050000000000001</v>
      </c>
      <c r="R575" s="26">
        <v>1070.44</v>
      </c>
      <c r="S575" s="26">
        <v>0</v>
      </c>
      <c r="T575" s="26">
        <v>20306.27</v>
      </c>
      <c r="U575" s="26">
        <v>20306.27</v>
      </c>
      <c r="V575" s="26">
        <v>0</v>
      </c>
      <c r="W575" s="26">
        <v>0</v>
      </c>
      <c r="X575" s="50">
        <v>123851.33</v>
      </c>
      <c r="Y575" s="50">
        <v>144459.95000000001</v>
      </c>
      <c r="Z575" s="50">
        <v>118998.01</v>
      </c>
      <c r="AA575" s="50">
        <v>142507.44</v>
      </c>
      <c r="AB575" s="50">
        <v>204123.29</v>
      </c>
      <c r="AC575" s="50">
        <v>259544.86</v>
      </c>
      <c r="AD575" s="50">
        <v>12092.58</v>
      </c>
      <c r="AE575" s="50">
        <v>10670.07</v>
      </c>
      <c r="AF575" s="50">
        <v>2597.31</v>
      </c>
      <c r="AG575" s="50">
        <v>7947.13</v>
      </c>
      <c r="AH575" s="50">
        <v>12250.11</v>
      </c>
      <c r="AI575" s="50">
        <v>16527.330000000002</v>
      </c>
      <c r="AJ575" s="59">
        <v>1755.0914368650219</v>
      </c>
      <c r="AK575" s="59">
        <v>1548.6313497822932</v>
      </c>
      <c r="AL575" s="59">
        <v>376.96806966618288</v>
      </c>
      <c r="AM575" s="59">
        <v>1153.4296081277214</v>
      </c>
      <c r="AN575" s="59">
        <v>1777.9550072568943</v>
      </c>
      <c r="AO575" s="59">
        <v>2398.7416545718438</v>
      </c>
      <c r="AP575" s="50">
        <v>20306.27</v>
      </c>
      <c r="AQ575" s="50">
        <v>20306.27</v>
      </c>
      <c r="AR575" s="50">
        <v>20306.27</v>
      </c>
      <c r="AS575" s="50">
        <v>20306.27</v>
      </c>
      <c r="AT575" s="50">
        <v>20306.27</v>
      </c>
      <c r="AU575" s="50">
        <v>20306.27</v>
      </c>
      <c r="AV575" s="50">
        <v>60575.22</v>
      </c>
      <c r="AW575" s="50">
        <v>71320.38</v>
      </c>
      <c r="AX575" s="50">
        <v>72657.990000000005</v>
      </c>
      <c r="AY575" s="50">
        <v>79345.42</v>
      </c>
      <c r="AZ575" s="50">
        <v>90335.83</v>
      </c>
      <c r="BA575" s="50">
        <v>105603.46</v>
      </c>
      <c r="BB575" s="59">
        <v>8791.7590711175617</v>
      </c>
      <c r="BC575" s="59">
        <v>10351.288824383166</v>
      </c>
      <c r="BD575" s="59">
        <v>10545.426705370102</v>
      </c>
      <c r="BE575" s="59">
        <v>11516.026124818578</v>
      </c>
      <c r="BF575" s="59">
        <v>13111.150943396227</v>
      </c>
      <c r="BG575" s="59">
        <v>15327.062409288827</v>
      </c>
      <c r="BH575" s="50">
        <v>20306.27</v>
      </c>
      <c r="BI575" s="50">
        <v>20306.27</v>
      </c>
      <c r="BJ575" s="50">
        <v>20306.27</v>
      </c>
      <c r="BK575" s="50">
        <v>20306.27</v>
      </c>
      <c r="BL575" s="50">
        <v>20306.27</v>
      </c>
      <c r="BM575" s="50">
        <v>20306.27</v>
      </c>
      <c r="BN575" s="50" t="s">
        <v>4949</v>
      </c>
      <c r="BO575" s="50" t="s">
        <v>4949</v>
      </c>
      <c r="BP575" s="50" t="s">
        <v>4949</v>
      </c>
      <c r="BQ575" s="50" t="s">
        <v>4949</v>
      </c>
      <c r="BR575" s="50" t="s">
        <v>4949</v>
      </c>
      <c r="BS575" s="50" t="s">
        <v>4949</v>
      </c>
      <c r="BT575" s="59" t="s">
        <v>5557</v>
      </c>
      <c r="BU575" s="59" t="s">
        <v>5557</v>
      </c>
      <c r="BV575" s="59" t="s">
        <v>5557</v>
      </c>
      <c r="BW575" s="59" t="s">
        <v>5557</v>
      </c>
      <c r="BX575" s="59" t="s">
        <v>5557</v>
      </c>
      <c r="BY575" s="59" t="s">
        <v>5557</v>
      </c>
      <c r="BZ575" s="50">
        <v>20306.27</v>
      </c>
      <c r="CA575" s="50">
        <v>20306.27</v>
      </c>
      <c r="CB575" s="50">
        <v>20306.27</v>
      </c>
      <c r="CC575" s="50">
        <v>20306.27</v>
      </c>
      <c r="CD575" s="50">
        <v>20306.27</v>
      </c>
      <c r="CE575" s="50">
        <v>20306.27</v>
      </c>
      <c r="CF575" s="50">
        <v>50693.52</v>
      </c>
      <c r="CG575" s="50">
        <v>15933.16</v>
      </c>
      <c r="CH575" s="50">
        <v>-2292.33</v>
      </c>
      <c r="CI575" s="50">
        <v>17418.810000000001</v>
      </c>
      <c r="CJ575" s="50">
        <v>34276.120000000003</v>
      </c>
      <c r="CK575" s="50">
        <v>37636.699999999997</v>
      </c>
      <c r="CL575" s="50">
        <v>11.296831209596053</v>
      </c>
      <c r="CM575" s="50">
        <v>9.9679290758940233</v>
      </c>
      <c r="CN575" s="50">
        <v>2.426394753559284</v>
      </c>
      <c r="CO575" s="50">
        <v>7.4241713687829298</v>
      </c>
      <c r="CP575" s="50">
        <v>11.443994992713277</v>
      </c>
      <c r="CQ575" s="50">
        <v>15.43975374612309</v>
      </c>
      <c r="CR575" s="50">
        <v>56.589084862299615</v>
      </c>
      <c r="CS575" s="50">
        <v>66.627162662082881</v>
      </c>
      <c r="CT575" s="50">
        <v>67.876751616157847</v>
      </c>
      <c r="CU575" s="50">
        <v>74.124117185456441</v>
      </c>
      <c r="CV575" s="50">
        <v>84.3913063786854</v>
      </c>
      <c r="CW575" s="50">
        <v>98.65425432532416</v>
      </c>
      <c r="CX575" s="50" t="s">
        <v>4949</v>
      </c>
      <c r="CY575" s="50" t="s">
        <v>4949</v>
      </c>
      <c r="CZ575" s="50" t="s">
        <v>4949</v>
      </c>
      <c r="DA575" s="50" t="s">
        <v>4949</v>
      </c>
      <c r="DB575" s="50" t="s">
        <v>4949</v>
      </c>
      <c r="DC575" s="50" t="s">
        <v>4949</v>
      </c>
      <c r="DD575" s="50">
        <v>47.357647322596307</v>
      </c>
      <c r="DE575" s="50">
        <v>14.884682934120548</v>
      </c>
      <c r="DF575" s="50">
        <v>-2.1414838757893948</v>
      </c>
      <c r="DG575" s="50">
        <v>16.272570158065843</v>
      </c>
      <c r="DH575" s="50">
        <v>32.02058966406338</v>
      </c>
      <c r="DI575" s="50">
        <v>35.16002765218041</v>
      </c>
      <c r="DJ575" s="50">
        <v>11.645990351107869</v>
      </c>
      <c r="DK575" s="50">
        <v>13.198607881672755</v>
      </c>
      <c r="DL575" s="50">
        <v>54.221509946829606</v>
      </c>
      <c r="DM575" s="50">
        <v>17.720871559921633</v>
      </c>
      <c r="DN575" s="50">
        <v>11.496229013453757</v>
      </c>
      <c r="DO575" s="50">
        <v>8.5210418137714914</v>
      </c>
      <c r="DP575" s="50">
        <v>2.3248792162867917</v>
      </c>
      <c r="DQ575" s="50">
        <v>1.9746118851301688</v>
      </c>
      <c r="DR575" s="50">
        <v>1.9382599215860499</v>
      </c>
      <c r="DS575" s="50">
        <v>1.7748985385671916</v>
      </c>
      <c r="DT575" s="50">
        <v>1.5589613777833227</v>
      </c>
      <c r="DU575" s="50">
        <v>1.3335743923541898</v>
      </c>
      <c r="DV575" s="58" t="s">
        <v>4949</v>
      </c>
      <c r="DW575" s="58" t="s">
        <v>4949</v>
      </c>
      <c r="DX575" s="58" t="s">
        <v>4949</v>
      </c>
      <c r="DY575" s="58" t="s">
        <v>4949</v>
      </c>
      <c r="DZ575" s="58" t="s">
        <v>4949</v>
      </c>
      <c r="EA575" s="58" t="s">
        <v>4949</v>
      </c>
      <c r="EB575" s="60">
        <v>0.19962915528825154</v>
      </c>
      <c r="EC575" s="60">
        <v>0.14960758762081749</v>
      </c>
      <c r="ED575" s="60">
        <v>3.5747066496059139E-2</v>
      </c>
      <c r="EE575" s="60">
        <v>0.10015864809840316</v>
      </c>
      <c r="EF575" s="60">
        <v>0.13560632586206381</v>
      </c>
      <c r="EG575" s="60">
        <v>0.1565036789514283</v>
      </c>
      <c r="EH575" s="60">
        <v>0.16639805159944587</v>
      </c>
      <c r="EI575" s="60">
        <v>-0.17625604882183621</v>
      </c>
      <c r="EJ575" s="60">
        <v>0.19756153905430862</v>
      </c>
      <c r="EK575" s="60">
        <v>0.43236935559294309</v>
      </c>
      <c r="EL575" s="60">
        <v>0.27151027205175837</v>
      </c>
      <c r="EM575" s="60">
        <v>-0.11763494638861183</v>
      </c>
      <c r="EN575" s="60">
        <v>-0.75657985374041592</v>
      </c>
      <c r="EO575" s="60">
        <v>2.0597541302347429</v>
      </c>
      <c r="EP575" s="60">
        <v>0.54145081306081577</v>
      </c>
      <c r="EQ575" s="60">
        <v>0.34915768103306832</v>
      </c>
    </row>
    <row r="576" spans="1:147" ht="15" thickBot="1">
      <c r="A576" s="17" t="s">
        <v>5308</v>
      </c>
      <c r="B576" s="17" t="s">
        <v>5309</v>
      </c>
      <c r="C576" s="17" t="s">
        <v>5310</v>
      </c>
      <c r="D576" s="17" t="s">
        <v>5662</v>
      </c>
      <c r="E576" s="19" t="s">
        <v>5588</v>
      </c>
      <c r="F576" s="18" t="s">
        <v>4237</v>
      </c>
      <c r="G576" s="18" t="s">
        <v>4238</v>
      </c>
      <c r="H576" s="19" t="s">
        <v>3</v>
      </c>
      <c r="I576" s="18" t="s">
        <v>5726</v>
      </c>
      <c r="J576" s="18">
        <v>510</v>
      </c>
      <c r="K576" s="24">
        <v>1231</v>
      </c>
      <c r="L576" s="24" t="s">
        <v>864</v>
      </c>
      <c r="M576" s="24" t="s">
        <v>864</v>
      </c>
      <c r="N576" s="24">
        <v>448.24</v>
      </c>
      <c r="O576" s="24">
        <v>448.24</v>
      </c>
      <c r="P576" s="25">
        <v>-2.5899999999999999E-2</v>
      </c>
      <c r="Q576" s="25">
        <v>5.1200000000000002E-2</v>
      </c>
      <c r="R576" s="26">
        <v>466.95</v>
      </c>
      <c r="S576" s="26">
        <v>466.03</v>
      </c>
      <c r="T576" s="26">
        <v>209305.19</v>
      </c>
      <c r="U576" s="26">
        <v>209305.19</v>
      </c>
      <c r="V576" s="26">
        <v>208895.17</v>
      </c>
      <c r="W576" s="26">
        <v>208895.17</v>
      </c>
      <c r="X576" s="50">
        <v>32854</v>
      </c>
      <c r="Y576" s="50">
        <v>33005</v>
      </c>
      <c r="Z576" s="50">
        <v>33712.639999999999</v>
      </c>
      <c r="AA576" s="50">
        <v>35197.57</v>
      </c>
      <c r="AB576" s="50" t="s">
        <v>4949</v>
      </c>
      <c r="AC576" s="50" t="s">
        <v>4949</v>
      </c>
      <c r="AD576" s="50">
        <v>6989</v>
      </c>
      <c r="AE576" s="50">
        <v>7475</v>
      </c>
      <c r="AF576" s="50">
        <v>7803.65</v>
      </c>
      <c r="AG576" s="50">
        <v>8354.4500000000007</v>
      </c>
      <c r="AH576" s="50" t="s">
        <v>4949</v>
      </c>
      <c r="AI576" s="50" t="s">
        <v>4949</v>
      </c>
      <c r="AJ576" s="59">
        <v>6989</v>
      </c>
      <c r="AK576" s="59">
        <v>7475</v>
      </c>
      <c r="AL576" s="59">
        <v>7803.65</v>
      </c>
      <c r="AM576" s="59">
        <v>8354.4500000000007</v>
      </c>
      <c r="AN576" s="59" t="s">
        <v>4949</v>
      </c>
      <c r="AO576" s="59" t="s">
        <v>4949</v>
      </c>
      <c r="AP576" s="50">
        <v>209305.19</v>
      </c>
      <c r="AQ576" s="50">
        <v>209305.19</v>
      </c>
      <c r="AR576" s="50">
        <v>209305.19</v>
      </c>
      <c r="AS576" s="50">
        <v>209305.19</v>
      </c>
      <c r="AT576" s="50">
        <v>209305.19</v>
      </c>
      <c r="AU576" s="50">
        <v>209305.19</v>
      </c>
      <c r="AV576" s="50">
        <v>41082</v>
      </c>
      <c r="AW576" s="50">
        <v>39475</v>
      </c>
      <c r="AX576" s="50">
        <v>39698.22</v>
      </c>
      <c r="AY576" s="50">
        <v>40391.21</v>
      </c>
      <c r="AZ576" s="50" t="s">
        <v>4949</v>
      </c>
      <c r="BA576" s="50" t="s">
        <v>4949</v>
      </c>
      <c r="BB576" s="59">
        <v>41082</v>
      </c>
      <c r="BC576" s="59">
        <v>39475</v>
      </c>
      <c r="BD576" s="59">
        <v>39698.22</v>
      </c>
      <c r="BE576" s="59">
        <v>40391.21</v>
      </c>
      <c r="BF576" s="59" t="s">
        <v>4949</v>
      </c>
      <c r="BG576" s="59" t="s">
        <v>4949</v>
      </c>
      <c r="BH576" s="50">
        <v>209305.19</v>
      </c>
      <c r="BI576" s="50">
        <v>209305.19</v>
      </c>
      <c r="BJ576" s="50">
        <v>209305.19</v>
      </c>
      <c r="BK576" s="50">
        <v>209305.19</v>
      </c>
      <c r="BL576" s="50">
        <v>209305.19</v>
      </c>
      <c r="BM576" s="50">
        <v>209305.19</v>
      </c>
      <c r="BN576" s="50">
        <v>2510.6799999999998</v>
      </c>
      <c r="BO576" s="50">
        <v>2680.43</v>
      </c>
      <c r="BP576" s="50">
        <v>2761.46</v>
      </c>
      <c r="BQ576" s="50">
        <v>2981.78</v>
      </c>
      <c r="BR576" s="50" t="s">
        <v>4949</v>
      </c>
      <c r="BS576" s="50" t="s">
        <v>4949</v>
      </c>
      <c r="BT576" s="59">
        <v>2510.6799999999998</v>
      </c>
      <c r="BU576" s="59">
        <v>2680.43</v>
      </c>
      <c r="BV576" s="59">
        <v>2761.46</v>
      </c>
      <c r="BW576" s="59">
        <v>2981.78</v>
      </c>
      <c r="BX576" s="59" t="s">
        <v>4949</v>
      </c>
      <c r="BY576" s="59" t="s">
        <v>4949</v>
      </c>
      <c r="BZ576" s="50">
        <v>209305.19</v>
      </c>
      <c r="CA576" s="50">
        <v>209305.19</v>
      </c>
      <c r="CB576" s="50">
        <v>209305.19</v>
      </c>
      <c r="CC576" s="50">
        <v>209305.19</v>
      </c>
      <c r="CD576" s="50">
        <v>209305.19</v>
      </c>
      <c r="CE576" s="50">
        <v>209305.19</v>
      </c>
      <c r="CF576" s="50">
        <v>9305</v>
      </c>
      <c r="CG576" s="50">
        <v>9423</v>
      </c>
      <c r="CH576" s="50">
        <v>11296.33</v>
      </c>
      <c r="CI576" s="50">
        <v>11203.9</v>
      </c>
      <c r="CJ576" s="50" t="s">
        <v>4949</v>
      </c>
      <c r="CK576" s="50" t="s">
        <v>4949</v>
      </c>
      <c r="CL576" s="50">
        <v>14.967341257093908</v>
      </c>
      <c r="CM576" s="50">
        <v>16.008137916265124</v>
      </c>
      <c r="CN576" s="50">
        <v>16.711960595352821</v>
      </c>
      <c r="CO576" s="50">
        <v>17.891530142413536</v>
      </c>
      <c r="CP576" s="50" t="s">
        <v>4949</v>
      </c>
      <c r="CQ576" s="50" t="s">
        <v>4949</v>
      </c>
      <c r="CR576" s="50">
        <v>87.979441053645999</v>
      </c>
      <c r="CS576" s="50">
        <v>84.537959096262981</v>
      </c>
      <c r="CT576" s="50">
        <v>85.015997430131705</v>
      </c>
      <c r="CU576" s="50">
        <v>86.500074954491922</v>
      </c>
      <c r="CV576" s="50" t="s">
        <v>4949</v>
      </c>
      <c r="CW576" s="50" t="s">
        <v>4949</v>
      </c>
      <c r="CX576" s="50">
        <v>5.3767641075061565</v>
      </c>
      <c r="CY576" s="50">
        <v>5.7402933932969269</v>
      </c>
      <c r="CZ576" s="50">
        <v>5.913823749866153</v>
      </c>
      <c r="DA576" s="50">
        <v>6.3856515686904389</v>
      </c>
      <c r="DB576" s="50" t="s">
        <v>4949</v>
      </c>
      <c r="DC576" s="50" t="s">
        <v>4949</v>
      </c>
      <c r="DD576" s="50">
        <v>19.927187064996254</v>
      </c>
      <c r="DE576" s="50">
        <v>20.179890780597496</v>
      </c>
      <c r="DF576" s="50">
        <v>24.191733590320162</v>
      </c>
      <c r="DG576" s="50">
        <v>23.993789484955563</v>
      </c>
      <c r="DH576" s="50" t="s">
        <v>4949</v>
      </c>
      <c r="DI576" s="50" t="s">
        <v>4949</v>
      </c>
      <c r="DJ576" s="50">
        <v>29.947802260695379</v>
      </c>
      <c r="DK576" s="50">
        <v>28.000694314381271</v>
      </c>
      <c r="DL576" s="50">
        <v>26.82144765590461</v>
      </c>
      <c r="DM576" s="50">
        <v>25.053138147933137</v>
      </c>
      <c r="DN576" s="50" t="s">
        <v>4949</v>
      </c>
      <c r="DO576" s="50" t="s">
        <v>4949</v>
      </c>
      <c r="DP576" s="50">
        <v>5.0948150041380655</v>
      </c>
      <c r="DQ576" s="50">
        <v>5.3022214059531345</v>
      </c>
      <c r="DR576" s="50">
        <v>5.272407427839334</v>
      </c>
      <c r="DS576" s="50">
        <v>5.1819489933577136</v>
      </c>
      <c r="DT576" s="50" t="s">
        <v>4949</v>
      </c>
      <c r="DU576" s="50" t="s">
        <v>4949</v>
      </c>
      <c r="DV576" s="58">
        <v>1.1995306948671458E-2</v>
      </c>
      <c r="DW576" s="58">
        <v>1.2806323627235425E-2</v>
      </c>
      <c r="DX576" s="58">
        <v>1.3193461662369671E-2</v>
      </c>
      <c r="DY576" s="58">
        <v>1.4246087256603623E-2</v>
      </c>
      <c r="DZ576" s="58" t="s">
        <v>4949</v>
      </c>
      <c r="EA576" s="58" t="s">
        <v>4949</v>
      </c>
      <c r="EB576" s="60">
        <v>0.17012316829755125</v>
      </c>
      <c r="EC576" s="60">
        <v>0.18936035465484483</v>
      </c>
      <c r="ED576" s="60">
        <v>0.19657430484288715</v>
      </c>
      <c r="EE576" s="60">
        <v>0.20683831952546114</v>
      </c>
      <c r="EF576" s="60" t="s">
        <v>4949</v>
      </c>
      <c r="EG576" s="60" t="s">
        <v>4949</v>
      </c>
      <c r="EH576" s="60">
        <v>4.5960918000851336E-3</v>
      </c>
      <c r="EI576" s="60">
        <v>2.1440387820027329E-2</v>
      </c>
      <c r="EJ576" s="60">
        <v>4.4046683973726131E-2</v>
      </c>
      <c r="EK576" s="60" t="s">
        <v>4949</v>
      </c>
      <c r="EL576" s="60" t="s">
        <v>4949</v>
      </c>
      <c r="EM576" s="60">
        <v>6.9537845185291269E-2</v>
      </c>
      <c r="EN576" s="60">
        <v>4.3966555183946543E-2</v>
      </c>
      <c r="EO576" s="60">
        <v>7.0582355692528687E-2</v>
      </c>
      <c r="EP576" s="60" t="s">
        <v>4949</v>
      </c>
      <c r="EQ576" s="60" t="s">
        <v>4949</v>
      </c>
    </row>
    <row r="577" spans="1:147" ht="15" thickBot="1">
      <c r="A577" s="17" t="s">
        <v>5088</v>
      </c>
      <c r="B577" s="17" t="s">
        <v>5089</v>
      </c>
      <c r="C577" s="17" t="s">
        <v>5090</v>
      </c>
      <c r="D577" s="17" t="s">
        <v>5752</v>
      </c>
      <c r="E577" s="19" t="s">
        <v>5588</v>
      </c>
      <c r="F577" s="18" t="s">
        <v>3006</v>
      </c>
      <c r="G577" s="18" t="s">
        <v>65</v>
      </c>
      <c r="H577" s="19" t="s">
        <v>3</v>
      </c>
      <c r="I577" s="18" t="s">
        <v>5726</v>
      </c>
      <c r="J577" s="18">
        <v>43</v>
      </c>
      <c r="K577" s="24">
        <v>1231</v>
      </c>
      <c r="L577" s="24" t="s">
        <v>864</v>
      </c>
      <c r="M577" s="24" t="s">
        <v>4</v>
      </c>
      <c r="N577" s="24">
        <v>37.44</v>
      </c>
      <c r="O577" s="24">
        <v>37.44</v>
      </c>
      <c r="P577" s="25">
        <v>0.10929999999999999</v>
      </c>
      <c r="Q577" s="25">
        <v>0.1176</v>
      </c>
      <c r="R577" s="26">
        <v>283.25</v>
      </c>
      <c r="S577" s="26">
        <v>0</v>
      </c>
      <c r="T577" s="26">
        <v>10604.99</v>
      </c>
      <c r="U577" s="26">
        <v>10604.99</v>
      </c>
      <c r="V577" s="26">
        <v>0</v>
      </c>
      <c r="W577" s="26">
        <v>0</v>
      </c>
      <c r="X577" s="50">
        <v>24903.15</v>
      </c>
      <c r="Y577" s="50">
        <v>34474.879999999997</v>
      </c>
      <c r="Z577" s="50">
        <v>50997.86</v>
      </c>
      <c r="AA577" s="50">
        <v>60687.51</v>
      </c>
      <c r="AB577" s="50">
        <v>68267.710000000006</v>
      </c>
      <c r="AC577" s="50" t="s">
        <v>4949</v>
      </c>
      <c r="AD577" s="50">
        <v>3174.1</v>
      </c>
      <c r="AE577" s="50">
        <v>3298.33</v>
      </c>
      <c r="AF577" s="50">
        <v>4412.03</v>
      </c>
      <c r="AG577" s="50">
        <v>5041.59</v>
      </c>
      <c r="AH577" s="50">
        <v>6342.13</v>
      </c>
      <c r="AI577" s="50" t="s">
        <v>4949</v>
      </c>
      <c r="AJ577" s="59">
        <v>460.68214804063859</v>
      </c>
      <c r="AK577" s="59">
        <v>478.71262699564585</v>
      </c>
      <c r="AL577" s="59">
        <v>640.3526850507983</v>
      </c>
      <c r="AM577" s="59">
        <v>731.72568940493477</v>
      </c>
      <c r="AN577" s="59">
        <v>920.4833091436866</v>
      </c>
      <c r="AO577" s="59" t="s">
        <v>5557</v>
      </c>
      <c r="AP577" s="50">
        <v>10604.99</v>
      </c>
      <c r="AQ577" s="50">
        <v>10604.99</v>
      </c>
      <c r="AR577" s="50">
        <v>10604.99</v>
      </c>
      <c r="AS577" s="50">
        <v>10604.99</v>
      </c>
      <c r="AT577" s="50">
        <v>10604.99</v>
      </c>
      <c r="AU577" s="50">
        <v>10604.99</v>
      </c>
      <c r="AV577" s="50">
        <v>9714.4500000000007</v>
      </c>
      <c r="AW577" s="50">
        <v>13052.61</v>
      </c>
      <c r="AX577" s="50">
        <v>16907.77</v>
      </c>
      <c r="AY577" s="50">
        <v>21357.29</v>
      </c>
      <c r="AZ577" s="50">
        <v>27033.4</v>
      </c>
      <c r="BA577" s="50" t="s">
        <v>4949</v>
      </c>
      <c r="BB577" s="59">
        <v>1409.934687953556</v>
      </c>
      <c r="BC577" s="59">
        <v>1894.4281567489115</v>
      </c>
      <c r="BD577" s="59">
        <v>2453.9579100145138</v>
      </c>
      <c r="BE577" s="59">
        <v>3099.7518142235126</v>
      </c>
      <c r="BF577" s="59">
        <v>3923.5703918722788</v>
      </c>
      <c r="BG577" s="59" t="s">
        <v>5557</v>
      </c>
      <c r="BH577" s="50">
        <v>10604.99</v>
      </c>
      <c r="BI577" s="50">
        <v>10604.99</v>
      </c>
      <c r="BJ577" s="50">
        <v>10604.99</v>
      </c>
      <c r="BK577" s="50">
        <v>10604.99</v>
      </c>
      <c r="BL577" s="50">
        <v>10604.99</v>
      </c>
      <c r="BM577" s="50">
        <v>10604.99</v>
      </c>
      <c r="BN577" s="50" t="s">
        <v>4949</v>
      </c>
      <c r="BO577" s="50" t="s">
        <v>4949</v>
      </c>
      <c r="BP577" s="50" t="s">
        <v>4949</v>
      </c>
      <c r="BQ577" s="50" t="s">
        <v>4949</v>
      </c>
      <c r="BR577" s="50">
        <v>3171.06</v>
      </c>
      <c r="BS577" s="50" t="s">
        <v>4949</v>
      </c>
      <c r="BT577" s="59" t="s">
        <v>5557</v>
      </c>
      <c r="BU577" s="59" t="s">
        <v>5557</v>
      </c>
      <c r="BV577" s="59" t="s">
        <v>5557</v>
      </c>
      <c r="BW577" s="59" t="s">
        <v>5557</v>
      </c>
      <c r="BX577" s="59">
        <v>460.24092888243831</v>
      </c>
      <c r="BY577" s="59" t="s">
        <v>5557</v>
      </c>
      <c r="BZ577" s="50">
        <v>10604.99</v>
      </c>
      <c r="CA577" s="50">
        <v>10604.99</v>
      </c>
      <c r="CB577" s="50">
        <v>10604.99</v>
      </c>
      <c r="CC577" s="50">
        <v>10604.99</v>
      </c>
      <c r="CD577" s="50">
        <v>10604.99</v>
      </c>
      <c r="CE577" s="50">
        <v>10604.99</v>
      </c>
      <c r="CF577" s="50">
        <v>2900.43</v>
      </c>
      <c r="CG577" s="50">
        <v>4229.2700000000004</v>
      </c>
      <c r="CH577" s="50">
        <v>5089.24</v>
      </c>
      <c r="CI577" s="50">
        <v>6419.08</v>
      </c>
      <c r="CJ577" s="50">
        <v>7292.42</v>
      </c>
      <c r="CK577" s="50" t="s">
        <v>4949</v>
      </c>
      <c r="CL577" s="50">
        <v>11.206001765225066</v>
      </c>
      <c r="CM577" s="50">
        <v>11.64458958517211</v>
      </c>
      <c r="CN577" s="50">
        <v>15.576451897616945</v>
      </c>
      <c r="CO577" s="50">
        <v>17.79908208296558</v>
      </c>
      <c r="CP577" s="50">
        <v>22.390573698146515</v>
      </c>
      <c r="CQ577" s="50" t="s">
        <v>4949</v>
      </c>
      <c r="CR577" s="50">
        <v>34.296381288614299</v>
      </c>
      <c r="CS577" s="50">
        <v>46.081588702559579</v>
      </c>
      <c r="CT577" s="50">
        <v>59.692038834951461</v>
      </c>
      <c r="CU577" s="50">
        <v>75.400847308031771</v>
      </c>
      <c r="CV577" s="50">
        <v>95.440070609002646</v>
      </c>
      <c r="CW577" s="50" t="s">
        <v>4949</v>
      </c>
      <c r="CX577" s="50" t="s">
        <v>4949</v>
      </c>
      <c r="CY577" s="50" t="s">
        <v>4949</v>
      </c>
      <c r="CZ577" s="50" t="s">
        <v>4949</v>
      </c>
      <c r="DA577" s="50" t="s">
        <v>4949</v>
      </c>
      <c r="DB577" s="50">
        <v>11.195269196822595</v>
      </c>
      <c r="DC577" s="50" t="s">
        <v>4949</v>
      </c>
      <c r="DD577" s="50">
        <v>10.239823477493379</v>
      </c>
      <c r="DE577" s="50">
        <v>14.931226831421007</v>
      </c>
      <c r="DF577" s="50">
        <v>17.967308031774049</v>
      </c>
      <c r="DG577" s="50">
        <v>22.66224183583407</v>
      </c>
      <c r="DH577" s="50">
        <v>25.745525154457194</v>
      </c>
      <c r="DI577" s="50" t="s">
        <v>4949</v>
      </c>
      <c r="DJ577" s="50">
        <v>23.171541539333983</v>
      </c>
      <c r="DK577" s="50">
        <v>22.298796663766208</v>
      </c>
      <c r="DL577" s="50">
        <v>16.670056640594012</v>
      </c>
      <c r="DM577" s="50">
        <v>14.588411592374626</v>
      </c>
      <c r="DN577" s="50">
        <v>11.59685941473921</v>
      </c>
      <c r="DO577" s="50" t="s">
        <v>4949</v>
      </c>
      <c r="DP577" s="50">
        <v>7.5710709304180872</v>
      </c>
      <c r="DQ577" s="50">
        <v>5.6347956462347373</v>
      </c>
      <c r="DR577" s="50">
        <v>4.3499994381281502</v>
      </c>
      <c r="DS577" s="50">
        <v>3.4437323274628939</v>
      </c>
      <c r="DT577" s="50">
        <v>2.7206636975001293</v>
      </c>
      <c r="DU577" s="50" t="s">
        <v>4949</v>
      </c>
      <c r="DV577" s="58" t="s">
        <v>4949</v>
      </c>
      <c r="DW577" s="58" t="s">
        <v>4949</v>
      </c>
      <c r="DX577" s="58" t="s">
        <v>4949</v>
      </c>
      <c r="DY577" s="58" t="s">
        <v>4949</v>
      </c>
      <c r="DZ577" s="58">
        <v>4.3115053286396691E-2</v>
      </c>
      <c r="EA577" s="58" t="s">
        <v>4949</v>
      </c>
      <c r="EB577" s="60">
        <v>0.32674006248423737</v>
      </c>
      <c r="EC577" s="60">
        <v>0.25269505485876004</v>
      </c>
      <c r="ED577" s="60">
        <v>0.26094689009845767</v>
      </c>
      <c r="EE577" s="60">
        <v>0.23605944387139005</v>
      </c>
      <c r="EF577" s="60">
        <v>0.23460349049694082</v>
      </c>
      <c r="EG577" s="60" t="s">
        <v>4949</v>
      </c>
      <c r="EH577" s="60">
        <v>0.38435820368106022</v>
      </c>
      <c r="EI577" s="60">
        <v>0.47927592496333582</v>
      </c>
      <c r="EJ577" s="60">
        <v>0.1900011098504919</v>
      </c>
      <c r="EK577" s="60">
        <v>0.12490543770868179</v>
      </c>
      <c r="EL577" s="60" t="s">
        <v>4949</v>
      </c>
      <c r="EM577" s="60">
        <v>3.913865347657608E-2</v>
      </c>
      <c r="EN577" s="60">
        <v>0.33765572274454048</v>
      </c>
      <c r="EO577" s="60">
        <v>0.14269168613994032</v>
      </c>
      <c r="EP577" s="60">
        <v>0.25796226983947523</v>
      </c>
      <c r="EQ577" s="60" t="s">
        <v>4949</v>
      </c>
    </row>
    <row r="578" spans="1:147" ht="15" thickBot="1">
      <c r="A578" s="17" t="s">
        <v>3864</v>
      </c>
      <c r="B578" s="17" t="s">
        <v>3865</v>
      </c>
      <c r="C578" s="17" t="s">
        <v>3866</v>
      </c>
      <c r="D578" s="17" t="s">
        <v>5757</v>
      </c>
      <c r="E578" s="19" t="s">
        <v>5588</v>
      </c>
      <c r="F578" s="18" t="s">
        <v>3040</v>
      </c>
      <c r="G578" s="18" t="s">
        <v>208</v>
      </c>
      <c r="H578" s="19" t="s">
        <v>3</v>
      </c>
      <c r="I578" s="18" t="s">
        <v>5727</v>
      </c>
      <c r="J578" s="18">
        <v>1060</v>
      </c>
      <c r="K578" s="24">
        <v>1231</v>
      </c>
      <c r="L578" s="24" t="s">
        <v>864</v>
      </c>
      <c r="M578" s="24" t="s">
        <v>864</v>
      </c>
      <c r="N578" s="24">
        <v>1058.18</v>
      </c>
      <c r="O578" s="24">
        <v>1058.18</v>
      </c>
      <c r="P578" s="25">
        <v>1.3500000000000002E-2</v>
      </c>
      <c r="Q578" s="25">
        <v>-1.54E-2</v>
      </c>
      <c r="R578" s="26">
        <v>945.38</v>
      </c>
      <c r="S578" s="26">
        <v>851.94</v>
      </c>
      <c r="T578" s="26">
        <v>1000386.18</v>
      </c>
      <c r="U578" s="26">
        <v>1000386.18</v>
      </c>
      <c r="V578" s="26">
        <v>901503.65</v>
      </c>
      <c r="W578" s="26">
        <v>901503.65</v>
      </c>
      <c r="X578" s="50">
        <v>34124.1</v>
      </c>
      <c r="Y578" s="50">
        <v>45042.6</v>
      </c>
      <c r="Z578" s="50">
        <v>63198.17</v>
      </c>
      <c r="AA578" s="50">
        <v>70620.42</v>
      </c>
      <c r="AB578" s="50">
        <v>82121.73</v>
      </c>
      <c r="AC578" s="50">
        <v>97836.82</v>
      </c>
      <c r="AD578" s="50">
        <v>5712.5</v>
      </c>
      <c r="AE578" s="50">
        <v>11746.4</v>
      </c>
      <c r="AF578" s="50">
        <v>21160.12</v>
      </c>
      <c r="AG578" s="50">
        <v>24378.34</v>
      </c>
      <c r="AH578" s="50">
        <v>30434.52</v>
      </c>
      <c r="AI578" s="50">
        <v>39222.11</v>
      </c>
      <c r="AJ578" s="59">
        <v>5712.5</v>
      </c>
      <c r="AK578" s="59">
        <v>11746.4</v>
      </c>
      <c r="AL578" s="59">
        <v>21160.12</v>
      </c>
      <c r="AM578" s="59">
        <v>24378.34</v>
      </c>
      <c r="AN578" s="59">
        <v>30434.52</v>
      </c>
      <c r="AO578" s="59">
        <v>39222.11</v>
      </c>
      <c r="AP578" s="50">
        <v>1000386.18</v>
      </c>
      <c r="AQ578" s="50">
        <v>1000386.18</v>
      </c>
      <c r="AR578" s="50">
        <v>1000386.18</v>
      </c>
      <c r="AS578" s="50">
        <v>1000386.18</v>
      </c>
      <c r="AT578" s="50">
        <v>1000386.18</v>
      </c>
      <c r="AU578" s="50">
        <v>1000386.18</v>
      </c>
      <c r="AV578" s="50">
        <v>10771.9</v>
      </c>
      <c r="AW578" s="50">
        <v>14192.1</v>
      </c>
      <c r="AX578" s="50">
        <v>24490.12</v>
      </c>
      <c r="AY578" s="50">
        <v>36443.660000000003</v>
      </c>
      <c r="AZ578" s="50">
        <v>51495.96</v>
      </c>
      <c r="BA578" s="50">
        <v>71034.64</v>
      </c>
      <c r="BB578" s="59">
        <v>10771.9</v>
      </c>
      <c r="BC578" s="59">
        <v>14192.1</v>
      </c>
      <c r="BD578" s="59">
        <v>24490.12</v>
      </c>
      <c r="BE578" s="59">
        <v>36443.660000000003</v>
      </c>
      <c r="BF578" s="59">
        <v>51495.96</v>
      </c>
      <c r="BG578" s="59">
        <v>71034.64</v>
      </c>
      <c r="BH578" s="50">
        <v>1000386.18</v>
      </c>
      <c r="BI578" s="50">
        <v>1000386.18</v>
      </c>
      <c r="BJ578" s="50">
        <v>1000386.18</v>
      </c>
      <c r="BK578" s="50">
        <v>1000386.18</v>
      </c>
      <c r="BL578" s="50">
        <v>1000386.18</v>
      </c>
      <c r="BM578" s="50">
        <v>1000386.18</v>
      </c>
      <c r="BN578" s="50">
        <v>4069.3</v>
      </c>
      <c r="BO578" s="50">
        <v>4701.1099999999997</v>
      </c>
      <c r="BP578" s="50">
        <v>10368.459999999999</v>
      </c>
      <c r="BQ578" s="50">
        <v>11945.38</v>
      </c>
      <c r="BR578" s="50">
        <v>14912.91</v>
      </c>
      <c r="BS578" s="50">
        <v>19218.84</v>
      </c>
      <c r="BT578" s="59">
        <v>4069.3</v>
      </c>
      <c r="BU578" s="59">
        <v>4701.1099999999997</v>
      </c>
      <c r="BV578" s="59">
        <v>10368.459999999999</v>
      </c>
      <c r="BW578" s="59">
        <v>11945.38</v>
      </c>
      <c r="BX578" s="59">
        <v>14912.91</v>
      </c>
      <c r="BY578" s="59">
        <v>19218.84</v>
      </c>
      <c r="BZ578" s="50">
        <v>1000386.18</v>
      </c>
      <c r="CA578" s="50">
        <v>1000386.18</v>
      </c>
      <c r="CB578" s="50">
        <v>1000386.18</v>
      </c>
      <c r="CC578" s="50">
        <v>1000386.18</v>
      </c>
      <c r="CD578" s="50">
        <v>1000386.18</v>
      </c>
      <c r="CE578" s="50">
        <v>1000386.18</v>
      </c>
      <c r="CF578" s="50">
        <v>4240.1000000000004</v>
      </c>
      <c r="CG578" s="50">
        <v>8817.9</v>
      </c>
      <c r="CH578" s="50">
        <v>19324.919999999998</v>
      </c>
      <c r="CI578" s="50">
        <v>24048.44</v>
      </c>
      <c r="CJ578" s="50">
        <v>29584.18</v>
      </c>
      <c r="CK578" s="50">
        <v>38567.019999999997</v>
      </c>
      <c r="CL578" s="50">
        <v>6.042543739025577</v>
      </c>
      <c r="CM578" s="50">
        <v>12.425056591000445</v>
      </c>
      <c r="CN578" s="50">
        <v>22.382660940574159</v>
      </c>
      <c r="CO578" s="50">
        <v>25.786815883560049</v>
      </c>
      <c r="CP578" s="50">
        <v>32.192895978336757</v>
      </c>
      <c r="CQ578" s="50">
        <v>41.488195223084901</v>
      </c>
      <c r="CR578" s="50">
        <v>11.394254162347416</v>
      </c>
      <c r="CS578" s="50">
        <v>15.01205864308532</v>
      </c>
      <c r="CT578" s="50">
        <v>25.905054052338741</v>
      </c>
      <c r="CU578" s="50">
        <v>38.549218303750877</v>
      </c>
      <c r="CV578" s="50">
        <v>54.47117561192325</v>
      </c>
      <c r="CW578" s="50">
        <v>75.138716706509555</v>
      </c>
      <c r="CX578" s="50">
        <v>4.3044066936046885</v>
      </c>
      <c r="CY578" s="50">
        <v>4.9727199644587357</v>
      </c>
      <c r="CZ578" s="50">
        <v>10.967505130212189</v>
      </c>
      <c r="DA578" s="50">
        <v>12.635532801624743</v>
      </c>
      <c r="DB578" s="50">
        <v>15.774513952061605</v>
      </c>
      <c r="DC578" s="50">
        <v>20.329222111743427</v>
      </c>
      <c r="DD578" s="50">
        <v>4.4850747847426433</v>
      </c>
      <c r="DE578" s="50">
        <v>9.3273604264951651</v>
      </c>
      <c r="DF578" s="50">
        <v>20.441430958979456</v>
      </c>
      <c r="DG578" s="50">
        <v>25.437855677082229</v>
      </c>
      <c r="DH578" s="50">
        <v>31.29342698174279</v>
      </c>
      <c r="DI578" s="50">
        <v>40.79525693371977</v>
      </c>
      <c r="DJ578" s="50">
        <v>175.12230722100657</v>
      </c>
      <c r="DK578" s="50">
        <v>85.16534257304366</v>
      </c>
      <c r="DL578" s="50">
        <v>47.276961567325706</v>
      </c>
      <c r="DM578" s="50">
        <v>41.035861342486818</v>
      </c>
      <c r="DN578" s="50">
        <v>32.870115250708736</v>
      </c>
      <c r="DO578" s="50">
        <v>25.50566963378564</v>
      </c>
      <c r="DP578" s="50">
        <v>92.869983939694961</v>
      </c>
      <c r="DQ578" s="50">
        <v>70.488946667512209</v>
      </c>
      <c r="DR578" s="50">
        <v>40.848561787365682</v>
      </c>
      <c r="DS578" s="50">
        <v>27.450211641750581</v>
      </c>
      <c r="DT578" s="50">
        <v>19.426498311712223</v>
      </c>
      <c r="DU578" s="50">
        <v>14.083075243289754</v>
      </c>
      <c r="DV578" s="58">
        <v>4.0677291243667521E-3</v>
      </c>
      <c r="DW578" s="58">
        <v>4.6992952261695571E-3</v>
      </c>
      <c r="DX578" s="58">
        <v>1.0364457453820482E-2</v>
      </c>
      <c r="DY578" s="58">
        <v>1.194076871393805E-2</v>
      </c>
      <c r="DZ578" s="58">
        <v>1.4907153155594372E-2</v>
      </c>
      <c r="EA578" s="58">
        <v>1.9211420933463914E-2</v>
      </c>
      <c r="EB578" s="60">
        <v>0.5303149862141312</v>
      </c>
      <c r="EC578" s="60">
        <v>0.82767173286546736</v>
      </c>
      <c r="ED578" s="60">
        <v>0.8640267993786882</v>
      </c>
      <c r="EE578" s="60">
        <v>0.66893226421276009</v>
      </c>
      <c r="EF578" s="60">
        <v>0.59100791596078606</v>
      </c>
      <c r="EG578" s="60">
        <v>0.55215469523038341</v>
      </c>
      <c r="EH578" s="60">
        <v>0.31996448257976029</v>
      </c>
      <c r="EI578" s="60">
        <v>0.40307553293992804</v>
      </c>
      <c r="EJ578" s="60">
        <v>0.11744406523163575</v>
      </c>
      <c r="EK578" s="60">
        <v>0.16286096854139354</v>
      </c>
      <c r="EL578" s="60">
        <v>0.1913633577860574</v>
      </c>
      <c r="EM578" s="60">
        <v>1.0562625820568927</v>
      </c>
      <c r="EN578" s="60">
        <v>0.80141319893754681</v>
      </c>
      <c r="EO578" s="60">
        <v>0.1520889295523844</v>
      </c>
      <c r="EP578" s="60">
        <v>0.24842462612302563</v>
      </c>
      <c r="EQ578" s="60">
        <v>0.28873759139293154</v>
      </c>
    </row>
    <row r="579" spans="1:147" ht="15" thickBot="1">
      <c r="A579" s="17" t="s">
        <v>2895</v>
      </c>
      <c r="B579" s="17" t="s">
        <v>2896</v>
      </c>
      <c r="C579" s="17" t="s">
        <v>2897</v>
      </c>
      <c r="D579" s="17" t="s">
        <v>5746</v>
      </c>
      <c r="E579" s="19" t="s">
        <v>5588</v>
      </c>
      <c r="F579" s="18" t="s">
        <v>3018</v>
      </c>
      <c r="G579" s="18" t="s">
        <v>1907</v>
      </c>
      <c r="H579" s="19" t="s">
        <v>3</v>
      </c>
      <c r="I579" s="18" t="s">
        <v>5726</v>
      </c>
      <c r="J579" s="18">
        <v>4.2</v>
      </c>
      <c r="K579" s="24">
        <v>1231</v>
      </c>
      <c r="L579" s="24" t="s">
        <v>864</v>
      </c>
      <c r="M579" s="24" t="s">
        <v>4</v>
      </c>
      <c r="N579" s="24">
        <v>2.89</v>
      </c>
      <c r="O579" s="24">
        <v>2.89</v>
      </c>
      <c r="P579" s="25">
        <v>0.1115</v>
      </c>
      <c r="Q579" s="25">
        <v>0.12890000000000001</v>
      </c>
      <c r="R579" s="26">
        <v>866.69</v>
      </c>
      <c r="S579" s="26">
        <v>0</v>
      </c>
      <c r="T579" s="26">
        <v>2504.73</v>
      </c>
      <c r="U579" s="26">
        <v>2504.73</v>
      </c>
      <c r="V579" s="26">
        <v>0</v>
      </c>
      <c r="W579" s="26">
        <v>0</v>
      </c>
      <c r="X579" s="50">
        <v>58115.73</v>
      </c>
      <c r="Y579" s="50">
        <v>34255.370000000003</v>
      </c>
      <c r="Z579" s="50">
        <v>24039.02</v>
      </c>
      <c r="AA579" s="50">
        <v>24155.91</v>
      </c>
      <c r="AB579" s="50">
        <v>25754.94</v>
      </c>
      <c r="AC579" s="50" t="s">
        <v>4949</v>
      </c>
      <c r="AD579" s="50">
        <v>8775.0400000000009</v>
      </c>
      <c r="AE579" s="50">
        <v>1034.49</v>
      </c>
      <c r="AF579" s="50">
        <v>-2866.78</v>
      </c>
      <c r="AG579" s="50">
        <v>845.15</v>
      </c>
      <c r="AH579" s="50">
        <v>986.47</v>
      </c>
      <c r="AI579" s="50" t="s">
        <v>4949</v>
      </c>
      <c r="AJ579" s="59">
        <v>1273.5907111756171</v>
      </c>
      <c r="AK579" s="59">
        <v>150.14368650217708</v>
      </c>
      <c r="AL579" s="59">
        <v>-416.07837445573301</v>
      </c>
      <c r="AM579" s="59">
        <v>122.6632801161103</v>
      </c>
      <c r="AN579" s="59">
        <v>143.17416545718433</v>
      </c>
      <c r="AO579" s="59" t="s">
        <v>5557</v>
      </c>
      <c r="AP579" s="50">
        <v>2504.73</v>
      </c>
      <c r="AQ579" s="50">
        <v>2504.73</v>
      </c>
      <c r="AR579" s="50">
        <v>2504.73</v>
      </c>
      <c r="AS579" s="50">
        <v>2504.73</v>
      </c>
      <c r="AT579" s="50">
        <v>2504.73</v>
      </c>
      <c r="AU579" s="50">
        <v>2504.73</v>
      </c>
      <c r="AV579" s="50">
        <v>93189.85</v>
      </c>
      <c r="AW579" s="50">
        <v>92142.49</v>
      </c>
      <c r="AX579" s="50">
        <v>80923.09</v>
      </c>
      <c r="AY579" s="50">
        <v>81216.53</v>
      </c>
      <c r="AZ579" s="50">
        <v>81651.28</v>
      </c>
      <c r="BA579" s="50" t="s">
        <v>4949</v>
      </c>
      <c r="BB579" s="59">
        <v>13525.377358490567</v>
      </c>
      <c r="BC579" s="59">
        <v>13373.365747460088</v>
      </c>
      <c r="BD579" s="59">
        <v>11745.00580551524</v>
      </c>
      <c r="BE579" s="59">
        <v>11787.595065312047</v>
      </c>
      <c r="BF579" s="59">
        <v>11850.693759071119</v>
      </c>
      <c r="BG579" s="59" t="s">
        <v>5557</v>
      </c>
      <c r="BH579" s="50">
        <v>2504.73</v>
      </c>
      <c r="BI579" s="50">
        <v>2504.73</v>
      </c>
      <c r="BJ579" s="50">
        <v>2504.73</v>
      </c>
      <c r="BK579" s="50">
        <v>2504.73</v>
      </c>
      <c r="BL579" s="50">
        <v>2504.73</v>
      </c>
      <c r="BM579" s="50">
        <v>2504.73</v>
      </c>
      <c r="BN579" s="50">
        <v>1968.13</v>
      </c>
      <c r="BO579" s="50">
        <v>10382.76</v>
      </c>
      <c r="BP579" s="50" t="s">
        <v>4949</v>
      </c>
      <c r="BQ579" s="50">
        <v>674.74</v>
      </c>
      <c r="BR579" s="50">
        <v>728.72</v>
      </c>
      <c r="BS579" s="50" t="s">
        <v>4949</v>
      </c>
      <c r="BT579" s="59">
        <v>285.65021770682154</v>
      </c>
      <c r="BU579" s="59">
        <v>1506.9317851959363</v>
      </c>
      <c r="BV579" s="59" t="s">
        <v>5557</v>
      </c>
      <c r="BW579" s="59">
        <v>97.930333817126282</v>
      </c>
      <c r="BX579" s="59">
        <v>105.76487663280118</v>
      </c>
      <c r="BY579" s="59" t="s">
        <v>5557</v>
      </c>
      <c r="BZ579" s="50">
        <v>2504.73</v>
      </c>
      <c r="CA579" s="50">
        <v>2504.73</v>
      </c>
      <c r="CB579" s="50">
        <v>2504.73</v>
      </c>
      <c r="CC579" s="50">
        <v>2504.73</v>
      </c>
      <c r="CD579" s="50">
        <v>2504.73</v>
      </c>
      <c r="CE579" s="50">
        <v>2504.73</v>
      </c>
      <c r="CF579" s="50">
        <v>4455.3</v>
      </c>
      <c r="CG579" s="50">
        <v>15030.29</v>
      </c>
      <c r="CH579" s="50">
        <v>20143.060000000001</v>
      </c>
      <c r="CI579" s="50">
        <v>746.79</v>
      </c>
      <c r="CJ579" s="50">
        <v>-4434.99</v>
      </c>
      <c r="CK579" s="50" t="s">
        <v>4949</v>
      </c>
      <c r="CL579" s="50">
        <v>10.124773563788668</v>
      </c>
      <c r="CM579" s="50">
        <v>1.1936101720338297</v>
      </c>
      <c r="CN579" s="50">
        <v>-3.3077340225455467</v>
      </c>
      <c r="CO579" s="50">
        <v>0.97514682297015076</v>
      </c>
      <c r="CP579" s="50">
        <v>1.1382039714315384</v>
      </c>
      <c r="CQ579" s="50" t="s">
        <v>4949</v>
      </c>
      <c r="CR579" s="50">
        <v>107.52385512697735</v>
      </c>
      <c r="CS579" s="50">
        <v>106.31539535474045</v>
      </c>
      <c r="CT579" s="50">
        <v>93.370282338552414</v>
      </c>
      <c r="CU579" s="50">
        <v>93.70885783844281</v>
      </c>
      <c r="CV579" s="50">
        <v>94.210478948643683</v>
      </c>
      <c r="CW579" s="50" t="s">
        <v>4949</v>
      </c>
      <c r="CX579" s="50">
        <v>2.2708580922821309</v>
      </c>
      <c r="CY579" s="50">
        <v>11.979785159630318</v>
      </c>
      <c r="CZ579" s="50" t="s">
        <v>4949</v>
      </c>
      <c r="DA579" s="50">
        <v>0.77852519355248129</v>
      </c>
      <c r="DB579" s="50">
        <v>0.84080813208875138</v>
      </c>
      <c r="DC579" s="50" t="s">
        <v>4949</v>
      </c>
      <c r="DD579" s="50">
        <v>5.1405923686669972</v>
      </c>
      <c r="DE579" s="50">
        <v>17.342175402969922</v>
      </c>
      <c r="DF579" s="50">
        <v>23.241366578592114</v>
      </c>
      <c r="DG579" s="50">
        <v>0.86165757075771032</v>
      </c>
      <c r="DH579" s="50">
        <v>-5.1171583841973476</v>
      </c>
      <c r="DI579" s="50" t="s">
        <v>4949</v>
      </c>
      <c r="DJ579" s="50">
        <v>1.979597813799139</v>
      </c>
      <c r="DK579" s="50">
        <v>16.791897456717802</v>
      </c>
      <c r="DL579" s="50">
        <v>-6.0594290458284199</v>
      </c>
      <c r="DM579" s="50">
        <v>20.553807016505946</v>
      </c>
      <c r="DN579" s="50">
        <v>17.609303881516922</v>
      </c>
      <c r="DO579" s="50" t="s">
        <v>4949</v>
      </c>
      <c r="DP579" s="50">
        <v>0.18640495719222638</v>
      </c>
      <c r="DQ579" s="50">
        <v>0.18852377442806242</v>
      </c>
      <c r="DR579" s="50">
        <v>0.2146612295699534</v>
      </c>
      <c r="DS579" s="50">
        <v>0.21388564618557329</v>
      </c>
      <c r="DT579" s="50">
        <v>0.21274681793108449</v>
      </c>
      <c r="DU579" s="50" t="s">
        <v>4949</v>
      </c>
      <c r="DV579" s="58">
        <v>0.11329942634440636</v>
      </c>
      <c r="DW579" s="58">
        <v>0.59770480195497688</v>
      </c>
      <c r="DX579" s="58" t="s">
        <v>4949</v>
      </c>
      <c r="DY579" s="58">
        <v>3.8842787281137298E-2</v>
      </c>
      <c r="DZ579" s="58">
        <v>4.1950256317263498E-2</v>
      </c>
      <c r="EA579" s="58" t="s">
        <v>4949</v>
      </c>
      <c r="EB579" s="60">
        <v>9.4163044580498845E-2</v>
      </c>
      <c r="EC579" s="60">
        <v>1.1227067990022844E-2</v>
      </c>
      <c r="ED579" s="60">
        <v>-3.5425982868424827E-2</v>
      </c>
      <c r="EE579" s="60">
        <v>1.0406132840198911E-2</v>
      </c>
      <c r="EF579" s="60">
        <v>1.2081500743160426E-2</v>
      </c>
      <c r="EG579" s="60" t="s">
        <v>4949</v>
      </c>
      <c r="EH579" s="60">
        <v>-0.4105662959064611</v>
      </c>
      <c r="EI579" s="60">
        <v>-0.29824083056174844</v>
      </c>
      <c r="EJ579" s="60">
        <v>4.8625110341435906E-3</v>
      </c>
      <c r="EK579" s="60">
        <v>6.6196222787715309E-2</v>
      </c>
      <c r="EL579" s="60" t="s">
        <v>4949</v>
      </c>
      <c r="EM579" s="60">
        <v>-0.88210993909999269</v>
      </c>
      <c r="EN579" s="60">
        <v>-3.7712012682577889</v>
      </c>
      <c r="EO579" s="60">
        <v>-1.2948081122374231</v>
      </c>
      <c r="EP579" s="60">
        <v>0.16721292078329286</v>
      </c>
      <c r="EQ579" s="60" t="s">
        <v>4949</v>
      </c>
    </row>
    <row r="580" spans="1:147" ht="15" thickBot="1">
      <c r="A580" s="17" t="s">
        <v>3336</v>
      </c>
      <c r="B580" s="17" t="s">
        <v>3337</v>
      </c>
      <c r="C580" s="17" t="s">
        <v>3338</v>
      </c>
      <c r="D580" s="17" t="s">
        <v>5754</v>
      </c>
      <c r="E580" s="19" t="s">
        <v>5588</v>
      </c>
      <c r="F580" s="18" t="s">
        <v>4972</v>
      </c>
      <c r="G580" s="18" t="s">
        <v>4973</v>
      </c>
      <c r="H580" s="19" t="s">
        <v>3</v>
      </c>
      <c r="I580" s="18" t="s">
        <v>5727</v>
      </c>
      <c r="J580" s="18">
        <v>180.69</v>
      </c>
      <c r="K580" s="24" t="s">
        <v>2673</v>
      </c>
      <c r="L580" s="24" t="s">
        <v>864</v>
      </c>
      <c r="M580" s="24" t="s">
        <v>864</v>
      </c>
      <c r="N580" s="24">
        <v>172.85</v>
      </c>
      <c r="O580" s="24">
        <v>172.85</v>
      </c>
      <c r="P580" s="25">
        <v>-3.4799999999999998E-2</v>
      </c>
      <c r="Q580" s="25">
        <v>-0.16820000000000002</v>
      </c>
      <c r="R580" s="26">
        <v>117.31</v>
      </c>
      <c r="S580" s="26">
        <v>105.8</v>
      </c>
      <c r="T580" s="26">
        <v>20276.34</v>
      </c>
      <c r="U580" s="26">
        <v>20276.34</v>
      </c>
      <c r="V580" s="26">
        <v>18288.36</v>
      </c>
      <c r="W580" s="26">
        <v>18288.36</v>
      </c>
      <c r="X580" s="50">
        <v>8110.52</v>
      </c>
      <c r="Y580" s="50">
        <v>9619.2800000000007</v>
      </c>
      <c r="Z580" s="50">
        <v>10588.13</v>
      </c>
      <c r="AA580" s="50">
        <v>10998.26</v>
      </c>
      <c r="AB580" s="50">
        <v>11400.09</v>
      </c>
      <c r="AC580" s="50" t="s">
        <v>4949</v>
      </c>
      <c r="AD580" s="50">
        <v>854.8</v>
      </c>
      <c r="AE580" s="50">
        <v>1550.19</v>
      </c>
      <c r="AF580" s="50">
        <v>1814.62</v>
      </c>
      <c r="AG580" s="50">
        <v>1537.45</v>
      </c>
      <c r="AH580" s="50">
        <v>1424.81</v>
      </c>
      <c r="AI580" s="50" t="s">
        <v>4949</v>
      </c>
      <c r="AJ580" s="59">
        <v>854.8</v>
      </c>
      <c r="AK580" s="59">
        <v>1550.19</v>
      </c>
      <c r="AL580" s="59">
        <v>1814.62</v>
      </c>
      <c r="AM580" s="59">
        <v>1537.45</v>
      </c>
      <c r="AN580" s="59">
        <v>1424.81</v>
      </c>
      <c r="AO580" s="59" t="s">
        <v>4949</v>
      </c>
      <c r="AP580" s="50">
        <v>20276.34</v>
      </c>
      <c r="AQ580" s="50">
        <v>20276.34</v>
      </c>
      <c r="AR580" s="50">
        <v>20276.34</v>
      </c>
      <c r="AS580" s="50">
        <v>20276.34</v>
      </c>
      <c r="AT580" s="50">
        <v>20276.34</v>
      </c>
      <c r="AU580" s="50">
        <v>20276.34</v>
      </c>
      <c r="AV580" s="50">
        <v>3148.8</v>
      </c>
      <c r="AW580" s="50">
        <v>4232.08</v>
      </c>
      <c r="AX580" s="50">
        <v>4324.05</v>
      </c>
      <c r="AY580" s="50">
        <v>5051.2700000000004</v>
      </c>
      <c r="AZ580" s="50">
        <v>5683.01</v>
      </c>
      <c r="BA580" s="50" t="s">
        <v>4949</v>
      </c>
      <c r="BB580" s="59">
        <v>3148.8</v>
      </c>
      <c r="BC580" s="59">
        <v>4232.08</v>
      </c>
      <c r="BD580" s="59">
        <v>4324.05</v>
      </c>
      <c r="BE580" s="59">
        <v>5051.2700000000004</v>
      </c>
      <c r="BF580" s="59">
        <v>5683.01</v>
      </c>
      <c r="BG580" s="59" t="s">
        <v>4949</v>
      </c>
      <c r="BH580" s="50">
        <v>20276.34</v>
      </c>
      <c r="BI580" s="50">
        <v>20276.34</v>
      </c>
      <c r="BJ580" s="50">
        <v>20276.34</v>
      </c>
      <c r="BK580" s="50">
        <v>20276.34</v>
      </c>
      <c r="BL580" s="50">
        <v>20276.34</v>
      </c>
      <c r="BM580" s="50">
        <v>20276.34</v>
      </c>
      <c r="BN580" s="50" t="s">
        <v>4949</v>
      </c>
      <c r="BO580" s="50" t="s">
        <v>4949</v>
      </c>
      <c r="BP580" s="50" t="s">
        <v>4949</v>
      </c>
      <c r="BQ580" s="50" t="s">
        <v>4949</v>
      </c>
      <c r="BR580" s="50" t="s">
        <v>4949</v>
      </c>
      <c r="BS580" s="50" t="s">
        <v>4949</v>
      </c>
      <c r="BT580" s="59" t="s">
        <v>4949</v>
      </c>
      <c r="BU580" s="59" t="s">
        <v>4949</v>
      </c>
      <c r="BV580" s="59" t="s">
        <v>4949</v>
      </c>
      <c r="BW580" s="59" t="s">
        <v>4949</v>
      </c>
      <c r="BX580" s="59" t="s">
        <v>4949</v>
      </c>
      <c r="BY580" s="59" t="s">
        <v>4949</v>
      </c>
      <c r="BZ580" s="50">
        <v>20276.34</v>
      </c>
      <c r="CA580" s="50">
        <v>20276.34</v>
      </c>
      <c r="CB580" s="50">
        <v>20276.34</v>
      </c>
      <c r="CC580" s="50">
        <v>20276.34</v>
      </c>
      <c r="CD580" s="50">
        <v>20276.34</v>
      </c>
      <c r="CE580" s="50">
        <v>20276.34</v>
      </c>
      <c r="CF580" s="50">
        <v>966.46</v>
      </c>
      <c r="CG580" s="50">
        <v>2296.16</v>
      </c>
      <c r="CH580" s="50">
        <v>2272.71</v>
      </c>
      <c r="CI580" s="50">
        <v>1905.17</v>
      </c>
      <c r="CJ580" s="50">
        <v>1901.04</v>
      </c>
      <c r="CK580" s="50" t="s">
        <v>4949</v>
      </c>
      <c r="CL580" s="50">
        <v>7.2866763276787996</v>
      </c>
      <c r="CM580" s="50">
        <v>13.214474469354702</v>
      </c>
      <c r="CN580" s="50">
        <v>15.468587503196657</v>
      </c>
      <c r="CO580" s="50">
        <v>13.10587332708209</v>
      </c>
      <c r="CP580" s="50">
        <v>12.145682380018753</v>
      </c>
      <c r="CQ580" s="50" t="s">
        <v>4949</v>
      </c>
      <c r="CR580" s="50">
        <v>26.841701474725088</v>
      </c>
      <c r="CS580" s="50">
        <v>36.076037848435767</v>
      </c>
      <c r="CT580" s="50">
        <v>36.860028983036401</v>
      </c>
      <c r="CU580" s="50">
        <v>43.05915949194442</v>
      </c>
      <c r="CV580" s="50">
        <v>48.444378143380789</v>
      </c>
      <c r="CW580" s="50" t="s">
        <v>4949</v>
      </c>
      <c r="CX580" s="50" t="s">
        <v>4949</v>
      </c>
      <c r="CY580" s="50" t="s">
        <v>4949</v>
      </c>
      <c r="CZ580" s="50" t="s">
        <v>4949</v>
      </c>
      <c r="DA580" s="50" t="s">
        <v>4949</v>
      </c>
      <c r="DB580" s="50" t="s">
        <v>4949</v>
      </c>
      <c r="DC580" s="50" t="s">
        <v>4949</v>
      </c>
      <c r="DD580" s="50">
        <v>8.2385133407211661</v>
      </c>
      <c r="DE580" s="50">
        <v>19.573437899582302</v>
      </c>
      <c r="DF580" s="50">
        <v>19.373540192651948</v>
      </c>
      <c r="DG580" s="50">
        <v>16.240473957889353</v>
      </c>
      <c r="DH580" s="50">
        <v>16.205268093086694</v>
      </c>
      <c r="DI580" s="50" t="s">
        <v>4949</v>
      </c>
      <c r="DJ580" s="50">
        <v>23.720566214319142</v>
      </c>
      <c r="DK580" s="50">
        <v>13.079906334062276</v>
      </c>
      <c r="DL580" s="50">
        <v>11.173876624307018</v>
      </c>
      <c r="DM580" s="50">
        <v>13.188292302188689</v>
      </c>
      <c r="DN580" s="50">
        <v>14.230907980713219</v>
      </c>
      <c r="DO580" s="50" t="s">
        <v>4949</v>
      </c>
      <c r="DP580" s="50">
        <v>6.4393864329268293</v>
      </c>
      <c r="DQ580" s="50">
        <v>4.7911050830797155</v>
      </c>
      <c r="DR580" s="50">
        <v>4.6892010961945401</v>
      </c>
      <c r="DS580" s="50">
        <v>4.0141073433017835</v>
      </c>
      <c r="DT580" s="50">
        <v>3.5678874399306002</v>
      </c>
      <c r="DU580" s="50" t="s">
        <v>4949</v>
      </c>
      <c r="DV580" s="58" t="s">
        <v>4949</v>
      </c>
      <c r="DW580" s="58" t="s">
        <v>4949</v>
      </c>
      <c r="DX580" s="58" t="s">
        <v>4949</v>
      </c>
      <c r="DY580" s="58" t="s">
        <v>4949</v>
      </c>
      <c r="DZ580" s="58" t="s">
        <v>4949</v>
      </c>
      <c r="EA580" s="58" t="s">
        <v>4949</v>
      </c>
      <c r="EB580" s="60">
        <v>0.27146849593495931</v>
      </c>
      <c r="EC580" s="60">
        <v>0.36629506058486611</v>
      </c>
      <c r="ED580" s="60">
        <v>0.4196574970224673</v>
      </c>
      <c r="EE580" s="60">
        <v>0.30436900027121888</v>
      </c>
      <c r="EF580" s="60">
        <v>0.25071397023760295</v>
      </c>
      <c r="EG580" s="60" t="s">
        <v>4949</v>
      </c>
      <c r="EH580" s="60">
        <v>0.18602506374437144</v>
      </c>
      <c r="EI580" s="60">
        <v>0.10071959647707507</v>
      </c>
      <c r="EJ580" s="60">
        <v>3.8734885196914037E-2</v>
      </c>
      <c r="EK580" s="60">
        <v>3.6535779295997717E-2</v>
      </c>
      <c r="EL580" s="60" t="s">
        <v>4949</v>
      </c>
      <c r="EM580" s="60">
        <v>0.81351193261581667</v>
      </c>
      <c r="EN580" s="60">
        <v>0.17057909030505924</v>
      </c>
      <c r="EO580" s="60">
        <v>-0.15274272299434588</v>
      </c>
      <c r="EP580" s="60">
        <v>-7.3264171192559124E-2</v>
      </c>
      <c r="EQ580" s="60" t="s">
        <v>4949</v>
      </c>
    </row>
    <row r="581" spans="1:147" ht="15" thickBot="1">
      <c r="A581" s="17" t="s">
        <v>5542</v>
      </c>
      <c r="B581" s="17" t="s">
        <v>5543</v>
      </c>
      <c r="C581" s="17" t="s">
        <v>5544</v>
      </c>
      <c r="D581" s="17" t="s">
        <v>5755</v>
      </c>
      <c r="E581" s="19" t="s">
        <v>5588</v>
      </c>
      <c r="F581" s="18" t="s">
        <v>2990</v>
      </c>
      <c r="G581" s="18" t="s">
        <v>2412</v>
      </c>
      <c r="H581" s="19" t="s">
        <v>3</v>
      </c>
      <c r="I581" s="18" t="s">
        <v>5726</v>
      </c>
      <c r="J581" s="18">
        <v>12.5</v>
      </c>
      <c r="K581" s="24" t="s">
        <v>1254</v>
      </c>
      <c r="L581" s="24" t="s">
        <v>864</v>
      </c>
      <c r="M581" s="24" t="s">
        <v>852</v>
      </c>
      <c r="N581" s="24">
        <v>7.64</v>
      </c>
      <c r="O581" s="24">
        <v>7.64</v>
      </c>
      <c r="P581" s="25">
        <v>0</v>
      </c>
      <c r="Q581" s="25">
        <v>0</v>
      </c>
      <c r="R581" s="26">
        <v>136.37</v>
      </c>
      <c r="S581" s="26">
        <v>0</v>
      </c>
      <c r="T581" s="26">
        <v>1041.9000000000001</v>
      </c>
      <c r="U581" s="26">
        <v>1041.9000000000001</v>
      </c>
      <c r="V581" s="26">
        <v>0</v>
      </c>
      <c r="W581" s="26">
        <v>0</v>
      </c>
      <c r="X581" s="50">
        <v>687.78</v>
      </c>
      <c r="Y581" s="50">
        <v>766</v>
      </c>
      <c r="Z581" s="50">
        <v>840.85</v>
      </c>
      <c r="AA581" s="50">
        <v>927.79</v>
      </c>
      <c r="AB581" s="50">
        <v>1050.8599999999999</v>
      </c>
      <c r="AC581" s="50" t="s">
        <v>4949</v>
      </c>
      <c r="AD581" s="50">
        <v>-9.32</v>
      </c>
      <c r="AE581" s="50">
        <v>-17.02</v>
      </c>
      <c r="AF581" s="50">
        <v>-24.91</v>
      </c>
      <c r="AG581" s="50">
        <v>-16.2</v>
      </c>
      <c r="AH581" s="50">
        <v>11.11</v>
      </c>
      <c r="AI581" s="50" t="s">
        <v>4949</v>
      </c>
      <c r="AJ581" s="59">
        <v>-16.6828</v>
      </c>
      <c r="AK581" s="59">
        <v>-30.465800000000002</v>
      </c>
      <c r="AL581" s="59">
        <v>-44.588900000000002</v>
      </c>
      <c r="AM581" s="59">
        <v>-28.997999999999998</v>
      </c>
      <c r="AN581" s="59">
        <v>19.886900000000001</v>
      </c>
      <c r="AO581" s="59" t="s">
        <v>5557</v>
      </c>
      <c r="AP581" s="50">
        <v>1041.9000000000001</v>
      </c>
      <c r="AQ581" s="50">
        <v>1041.9000000000001</v>
      </c>
      <c r="AR581" s="50">
        <v>1041.9000000000001</v>
      </c>
      <c r="AS581" s="50">
        <v>1041.9000000000001</v>
      </c>
      <c r="AT581" s="50">
        <v>1041.9000000000001</v>
      </c>
      <c r="AU581" s="50">
        <v>1041.9000000000001</v>
      </c>
      <c r="AV581" s="50">
        <v>431.67</v>
      </c>
      <c r="AW581" s="50">
        <v>443.43</v>
      </c>
      <c r="AX581" s="50">
        <v>435.64</v>
      </c>
      <c r="AY581" s="50">
        <v>434.45</v>
      </c>
      <c r="AZ581" s="50">
        <v>460.55</v>
      </c>
      <c r="BA581" s="50" t="s">
        <v>4949</v>
      </c>
      <c r="BB581" s="59">
        <v>772.6893</v>
      </c>
      <c r="BC581" s="59">
        <v>793.73970000000008</v>
      </c>
      <c r="BD581" s="59">
        <v>779.79560000000004</v>
      </c>
      <c r="BE581" s="59">
        <v>777.66549999999995</v>
      </c>
      <c r="BF581" s="59">
        <v>824.3845</v>
      </c>
      <c r="BG581" s="59" t="s">
        <v>5557</v>
      </c>
      <c r="BH581" s="50">
        <v>1041.9000000000001</v>
      </c>
      <c r="BI581" s="50">
        <v>1041.9000000000001</v>
      </c>
      <c r="BJ581" s="50">
        <v>1041.9000000000001</v>
      </c>
      <c r="BK581" s="50">
        <v>1041.9000000000001</v>
      </c>
      <c r="BL581" s="50">
        <v>1041.9000000000001</v>
      </c>
      <c r="BM581" s="50">
        <v>1041.9000000000001</v>
      </c>
      <c r="BN581" s="50" t="s">
        <v>4949</v>
      </c>
      <c r="BO581" s="50" t="s">
        <v>4949</v>
      </c>
      <c r="BP581" s="50" t="s">
        <v>4949</v>
      </c>
      <c r="BQ581" s="50" t="s">
        <v>4949</v>
      </c>
      <c r="BR581" s="50" t="s">
        <v>4949</v>
      </c>
      <c r="BS581" s="50" t="s">
        <v>4949</v>
      </c>
      <c r="BT581" s="59" t="s">
        <v>5557</v>
      </c>
      <c r="BU581" s="59" t="s">
        <v>5557</v>
      </c>
      <c r="BV581" s="59" t="s">
        <v>5557</v>
      </c>
      <c r="BW581" s="59" t="s">
        <v>5557</v>
      </c>
      <c r="BX581" s="59" t="s">
        <v>5557</v>
      </c>
      <c r="BY581" s="59" t="s">
        <v>5557</v>
      </c>
      <c r="BZ581" s="50">
        <v>1041.9000000000001</v>
      </c>
      <c r="CA581" s="50">
        <v>1041.9000000000001</v>
      </c>
      <c r="CB581" s="50">
        <v>1041.9000000000001</v>
      </c>
      <c r="CC581" s="50">
        <v>1041.9000000000001</v>
      </c>
      <c r="CD581" s="50">
        <v>1041.9000000000001</v>
      </c>
      <c r="CE581" s="50">
        <v>1041.9000000000001</v>
      </c>
      <c r="CF581" s="50">
        <v>54.8</v>
      </c>
      <c r="CG581" s="50">
        <v>-55.05</v>
      </c>
      <c r="CH581" s="50">
        <v>10.02</v>
      </c>
      <c r="CI581" s="50">
        <v>4.38</v>
      </c>
      <c r="CJ581" s="50">
        <v>8.36</v>
      </c>
      <c r="CK581" s="50" t="s">
        <v>4949</v>
      </c>
      <c r="CL581" s="50">
        <v>-6.8343477304392455E-2</v>
      </c>
      <c r="CM581" s="50">
        <v>-0.12480750898291412</v>
      </c>
      <c r="CN581" s="50">
        <v>-0.18266480897558113</v>
      </c>
      <c r="CO581" s="50">
        <v>-0.11879445625870792</v>
      </c>
      <c r="CP581" s="50">
        <v>8.146953142186697E-2</v>
      </c>
      <c r="CQ581" s="50" t="s">
        <v>4949</v>
      </c>
      <c r="CR581" s="50">
        <v>3.1654322798269416</v>
      </c>
      <c r="CS581" s="50">
        <v>3.2516682554814107</v>
      </c>
      <c r="CT581" s="50">
        <v>3.1945442546014515</v>
      </c>
      <c r="CU581" s="50">
        <v>3.1858179951602255</v>
      </c>
      <c r="CV581" s="50">
        <v>3.3772090635770331</v>
      </c>
      <c r="CW581" s="50" t="s">
        <v>4949</v>
      </c>
      <c r="CX581" s="50" t="s">
        <v>4949</v>
      </c>
      <c r="CY581" s="50" t="s">
        <v>4949</v>
      </c>
      <c r="CZ581" s="50" t="s">
        <v>4949</v>
      </c>
      <c r="DA581" s="50" t="s">
        <v>4949</v>
      </c>
      <c r="DB581" s="50" t="s">
        <v>4949</v>
      </c>
      <c r="DC581" s="50" t="s">
        <v>4949</v>
      </c>
      <c r="DD581" s="50">
        <v>0.40184791376402429</v>
      </c>
      <c r="DE581" s="50">
        <v>-0.40368116154579448</v>
      </c>
      <c r="DF581" s="50">
        <v>7.3476571093348972E-2</v>
      </c>
      <c r="DG581" s="50">
        <v>3.2118501136613624E-2</v>
      </c>
      <c r="DH581" s="50">
        <v>6.1303805822394947E-2</v>
      </c>
      <c r="DI581" s="50" t="s">
        <v>4949</v>
      </c>
      <c r="DJ581" s="50">
        <v>-94.62017167381974</v>
      </c>
      <c r="DK581" s="50">
        <v>-51.813160987074035</v>
      </c>
      <c r="DL581" s="50">
        <v>-35.401846647932558</v>
      </c>
      <c r="DM581" s="50">
        <v>-54.435802469135808</v>
      </c>
      <c r="DN581" s="50">
        <v>79.375337533753381</v>
      </c>
      <c r="DO581" s="50" t="s">
        <v>4949</v>
      </c>
      <c r="DP581" s="50">
        <v>2.0429031436050686</v>
      </c>
      <c r="DQ581" s="50">
        <v>1.9887242631305957</v>
      </c>
      <c r="DR581" s="50">
        <v>2.0242861077954277</v>
      </c>
      <c r="DS581" s="50">
        <v>2.0298308205777422</v>
      </c>
      <c r="DT581" s="50">
        <v>1.9147975246987297</v>
      </c>
      <c r="DU581" s="50" t="s">
        <v>4949</v>
      </c>
      <c r="DV581" s="58" t="s">
        <v>4949</v>
      </c>
      <c r="DW581" s="58" t="s">
        <v>4949</v>
      </c>
      <c r="DX581" s="58" t="s">
        <v>4949</v>
      </c>
      <c r="DY581" s="58" t="s">
        <v>4949</v>
      </c>
      <c r="DZ581" s="58" t="s">
        <v>4949</v>
      </c>
      <c r="EA581" s="58" t="s">
        <v>4949</v>
      </c>
      <c r="EB581" s="60">
        <v>-2.1590566868209513E-2</v>
      </c>
      <c r="EC581" s="60">
        <v>-3.838260830345263E-2</v>
      </c>
      <c r="ED581" s="60">
        <v>-5.7180240565604633E-2</v>
      </c>
      <c r="EE581" s="60">
        <v>-3.7288525722177467E-2</v>
      </c>
      <c r="EF581" s="60">
        <v>2.4123330800130276E-2</v>
      </c>
      <c r="EG581" s="60" t="s">
        <v>4949</v>
      </c>
      <c r="EH581" s="60">
        <v>0.11372822704934715</v>
      </c>
      <c r="EI581" s="60">
        <v>9.7715404699738828E-2</v>
      </c>
      <c r="EJ581" s="60">
        <v>0.10339537372896457</v>
      </c>
      <c r="EK581" s="60">
        <v>0.13264855193524383</v>
      </c>
      <c r="EL581" s="60" t="s">
        <v>4949</v>
      </c>
      <c r="EM581" s="60">
        <v>0.82618025751072954</v>
      </c>
      <c r="EN581" s="60">
        <v>0.46357226792009398</v>
      </c>
      <c r="EO581" s="60">
        <v>-0.34965877157767966</v>
      </c>
      <c r="EP581" s="60">
        <v>-1.6858024691358025</v>
      </c>
      <c r="EQ581" s="60" t="s">
        <v>4949</v>
      </c>
    </row>
    <row r="582" spans="1:147" ht="15" thickBot="1">
      <c r="A582" s="17" t="s">
        <v>3506</v>
      </c>
      <c r="B582" s="17" t="s">
        <v>3507</v>
      </c>
      <c r="C582" s="17" t="s">
        <v>3508</v>
      </c>
      <c r="D582" s="17" t="s">
        <v>5755</v>
      </c>
      <c r="E582" s="19" t="s">
        <v>5588</v>
      </c>
      <c r="F582" s="18" t="s">
        <v>2993</v>
      </c>
      <c r="G582" s="18" t="s">
        <v>863</v>
      </c>
      <c r="H582" s="19" t="s">
        <v>3</v>
      </c>
      <c r="I582" s="18" t="s">
        <v>5726</v>
      </c>
      <c r="J582" s="18">
        <v>67.2</v>
      </c>
      <c r="K582" s="24">
        <v>1231</v>
      </c>
      <c r="L582" s="24" t="s">
        <v>864</v>
      </c>
      <c r="M582" s="24" t="s">
        <v>864</v>
      </c>
      <c r="N582" s="24">
        <v>57.8</v>
      </c>
      <c r="O582" s="24">
        <v>57.8</v>
      </c>
      <c r="P582" s="25">
        <v>3.8800000000000001E-2</v>
      </c>
      <c r="Q582" s="25">
        <v>-0.11199999999999999</v>
      </c>
      <c r="R582" s="26">
        <v>671.91</v>
      </c>
      <c r="S582" s="26">
        <v>292.25</v>
      </c>
      <c r="T582" s="26">
        <v>38836.44</v>
      </c>
      <c r="U582" s="26">
        <v>38836.44</v>
      </c>
      <c r="V582" s="26">
        <v>16892.28</v>
      </c>
      <c r="W582" s="26">
        <v>16892.28</v>
      </c>
      <c r="X582" s="50">
        <v>10372</v>
      </c>
      <c r="Y582" s="50">
        <v>11298</v>
      </c>
      <c r="Z582" s="50">
        <v>13017</v>
      </c>
      <c r="AA582" s="50">
        <v>13828.65</v>
      </c>
      <c r="AB582" s="50">
        <v>14689.67</v>
      </c>
      <c r="AC582" s="50" t="s">
        <v>4949</v>
      </c>
      <c r="AD582" s="50">
        <v>1431</v>
      </c>
      <c r="AE582" s="50">
        <v>1752</v>
      </c>
      <c r="AF582" s="50">
        <v>2827.34</v>
      </c>
      <c r="AG582" s="50">
        <v>3332.65</v>
      </c>
      <c r="AH582" s="50">
        <v>3837.9</v>
      </c>
      <c r="AI582" s="50" t="s">
        <v>4949</v>
      </c>
      <c r="AJ582" s="59">
        <v>1431</v>
      </c>
      <c r="AK582" s="59">
        <v>1752</v>
      </c>
      <c r="AL582" s="59">
        <v>2827.34</v>
      </c>
      <c r="AM582" s="59">
        <v>3332.65</v>
      </c>
      <c r="AN582" s="59">
        <v>3837.9</v>
      </c>
      <c r="AO582" s="59" t="s">
        <v>4949</v>
      </c>
      <c r="AP582" s="50">
        <v>38836.44</v>
      </c>
      <c r="AQ582" s="50">
        <v>38836.44</v>
      </c>
      <c r="AR582" s="50">
        <v>38836.44</v>
      </c>
      <c r="AS582" s="50">
        <v>38836.44</v>
      </c>
      <c r="AT582" s="50">
        <v>38836.44</v>
      </c>
      <c r="AU582" s="50">
        <v>38836.44</v>
      </c>
      <c r="AV582" s="50">
        <v>4104</v>
      </c>
      <c r="AW582" s="50">
        <v>3160</v>
      </c>
      <c r="AX582" s="50">
        <v>5429.94</v>
      </c>
      <c r="AY582" s="50">
        <v>7927.99</v>
      </c>
      <c r="AZ582" s="50">
        <v>10934.29</v>
      </c>
      <c r="BA582" s="50" t="s">
        <v>4949</v>
      </c>
      <c r="BB582" s="59">
        <v>4104</v>
      </c>
      <c r="BC582" s="59">
        <v>3160</v>
      </c>
      <c r="BD582" s="59">
        <v>5429.94</v>
      </c>
      <c r="BE582" s="59">
        <v>7927.99</v>
      </c>
      <c r="BF582" s="59">
        <v>10934.29</v>
      </c>
      <c r="BG582" s="59" t="s">
        <v>4949</v>
      </c>
      <c r="BH582" s="50">
        <v>38836.44</v>
      </c>
      <c r="BI582" s="50">
        <v>38836.44</v>
      </c>
      <c r="BJ582" s="50">
        <v>38836.44</v>
      </c>
      <c r="BK582" s="50">
        <v>38836.44</v>
      </c>
      <c r="BL582" s="50">
        <v>38836.44</v>
      </c>
      <c r="BM582" s="50">
        <v>38836.44</v>
      </c>
      <c r="BN582" s="50" t="s">
        <v>4949</v>
      </c>
      <c r="BO582" s="50">
        <v>601.01</v>
      </c>
      <c r="BP582" s="50">
        <v>552.79999999999995</v>
      </c>
      <c r="BQ582" s="50">
        <v>829.2</v>
      </c>
      <c r="BR582" s="50">
        <v>829.2</v>
      </c>
      <c r="BS582" s="50" t="s">
        <v>4949</v>
      </c>
      <c r="BT582" s="59" t="s">
        <v>4949</v>
      </c>
      <c r="BU582" s="59">
        <v>601.01</v>
      </c>
      <c r="BV582" s="59">
        <v>552.79999999999995</v>
      </c>
      <c r="BW582" s="59">
        <v>829.2</v>
      </c>
      <c r="BX582" s="59">
        <v>829.2</v>
      </c>
      <c r="BY582" s="59" t="s">
        <v>4949</v>
      </c>
      <c r="BZ582" s="50">
        <v>38836.44</v>
      </c>
      <c r="CA582" s="50">
        <v>38836.44</v>
      </c>
      <c r="CB582" s="50">
        <v>38836.44</v>
      </c>
      <c r="CC582" s="50">
        <v>38836.44</v>
      </c>
      <c r="CD582" s="50">
        <v>38836.44</v>
      </c>
      <c r="CE582" s="50">
        <v>38836.44</v>
      </c>
      <c r="CF582" s="50">
        <v>3227</v>
      </c>
      <c r="CG582" s="50">
        <v>3204</v>
      </c>
      <c r="CH582" s="50">
        <v>4143.25</v>
      </c>
      <c r="CI582" s="50">
        <v>4673.46</v>
      </c>
      <c r="CJ582" s="50">
        <v>5183.0600000000004</v>
      </c>
      <c r="CK582" s="50" t="s">
        <v>4949</v>
      </c>
      <c r="CL582" s="50">
        <v>2.1297495200250034</v>
      </c>
      <c r="CM582" s="50">
        <v>2.607492074831451</v>
      </c>
      <c r="CN582" s="50">
        <v>4.2079147504874168</v>
      </c>
      <c r="CO582" s="50">
        <v>4.9599648762483071</v>
      </c>
      <c r="CP582" s="50">
        <v>5.7119257043354024</v>
      </c>
      <c r="CQ582" s="50" t="s">
        <v>4949</v>
      </c>
      <c r="CR582" s="50">
        <v>6.1079608876188782</v>
      </c>
      <c r="CS582" s="50">
        <v>4.7030108199014755</v>
      </c>
      <c r="CT582" s="50">
        <v>8.0813501808277888</v>
      </c>
      <c r="CU582" s="50">
        <v>11.799184414579333</v>
      </c>
      <c r="CV582" s="50">
        <v>16.273444360107753</v>
      </c>
      <c r="CW582" s="50" t="s">
        <v>4949</v>
      </c>
      <c r="CX582" s="50" t="s">
        <v>4949</v>
      </c>
      <c r="CY582" s="50">
        <v>0.89447991546486882</v>
      </c>
      <c r="CZ582" s="50">
        <v>0.82272923457010605</v>
      </c>
      <c r="DA582" s="50">
        <v>1.2340938518551594</v>
      </c>
      <c r="DB582" s="50">
        <v>1.2340938518551594</v>
      </c>
      <c r="DC582" s="50" t="s">
        <v>4949</v>
      </c>
      <c r="DD582" s="50">
        <v>4.8027265556398921</v>
      </c>
      <c r="DE582" s="50">
        <v>4.7684957806849138</v>
      </c>
      <c r="DF582" s="50">
        <v>6.1663764492268314</v>
      </c>
      <c r="DG582" s="50">
        <v>6.9554851096128951</v>
      </c>
      <c r="DH582" s="50">
        <v>7.7139200190501711</v>
      </c>
      <c r="DI582" s="50" t="s">
        <v>4949</v>
      </c>
      <c r="DJ582" s="50">
        <v>27.139371069182392</v>
      </c>
      <c r="DK582" s="50">
        <v>22.166917808219178</v>
      </c>
      <c r="DL582" s="50">
        <v>13.736034576669237</v>
      </c>
      <c r="DM582" s="50">
        <v>11.653320930790812</v>
      </c>
      <c r="DN582" s="50">
        <v>10.119190182130852</v>
      </c>
      <c r="DO582" s="50" t="s">
        <v>4949</v>
      </c>
      <c r="DP582" s="50">
        <v>9.4630701754385971</v>
      </c>
      <c r="DQ582" s="50">
        <v>12.290012658227848</v>
      </c>
      <c r="DR582" s="50">
        <v>7.1522779257229372</v>
      </c>
      <c r="DS582" s="50">
        <v>4.8986489639870889</v>
      </c>
      <c r="DT582" s="50">
        <v>3.5518026319038545</v>
      </c>
      <c r="DU582" s="50" t="s">
        <v>4949</v>
      </c>
      <c r="DV582" s="58" t="s">
        <v>4949</v>
      </c>
      <c r="DW582" s="58">
        <v>1.5475414327368832E-2</v>
      </c>
      <c r="DX582" s="58">
        <v>1.4234054408694513E-2</v>
      </c>
      <c r="DY582" s="58">
        <v>2.1351081613041771E-2</v>
      </c>
      <c r="DZ582" s="58">
        <v>2.1351081613041771E-2</v>
      </c>
      <c r="EA582" s="58" t="s">
        <v>4949</v>
      </c>
      <c r="EB582" s="60">
        <v>0.34868421052631576</v>
      </c>
      <c r="EC582" s="60">
        <v>0.5544303797468354</v>
      </c>
      <c r="ED582" s="60">
        <v>0.5206945196447843</v>
      </c>
      <c r="EE582" s="60">
        <v>0.42036506100537463</v>
      </c>
      <c r="EF582" s="60">
        <v>0.3509967268107943</v>
      </c>
      <c r="EG582" s="60" t="s">
        <v>4949</v>
      </c>
      <c r="EH582" s="60">
        <v>8.9278827612803813E-2</v>
      </c>
      <c r="EI582" s="60">
        <v>0.15215082315454054</v>
      </c>
      <c r="EJ582" s="60">
        <v>6.2353076745793823E-2</v>
      </c>
      <c r="EK582" s="60">
        <v>6.2263489205381717E-2</v>
      </c>
      <c r="EL582" s="60" t="s">
        <v>4949</v>
      </c>
      <c r="EM582" s="60">
        <v>0.22431865828092246</v>
      </c>
      <c r="EN582" s="60">
        <v>0.61377853881278543</v>
      </c>
      <c r="EO582" s="60">
        <v>0.17872275707909191</v>
      </c>
      <c r="EP582" s="60">
        <v>0.15160607924624547</v>
      </c>
      <c r="EQ582" s="60" t="s">
        <v>4949</v>
      </c>
    </row>
    <row r="583" spans="1:147" ht="15" thickBot="1">
      <c r="A583" s="17" t="s">
        <v>2105</v>
      </c>
      <c r="B583" s="17" t="s">
        <v>2106</v>
      </c>
      <c r="C583" s="17" t="s">
        <v>2107</v>
      </c>
      <c r="D583" s="17" t="s">
        <v>5746</v>
      </c>
      <c r="E583" s="19" t="s">
        <v>5588</v>
      </c>
      <c r="F583" s="18" t="s">
        <v>3018</v>
      </c>
      <c r="G583" s="18" t="s">
        <v>1907</v>
      </c>
      <c r="H583" s="19" t="s">
        <v>3</v>
      </c>
      <c r="I583" s="18" t="s">
        <v>5726</v>
      </c>
      <c r="J583" s="18">
        <v>5.6</v>
      </c>
      <c r="K583" s="24">
        <v>1231</v>
      </c>
      <c r="L583" s="24" t="s">
        <v>864</v>
      </c>
      <c r="M583" s="24" t="s">
        <v>4</v>
      </c>
      <c r="N583" s="24">
        <v>2.81</v>
      </c>
      <c r="O583" s="24">
        <v>2.81</v>
      </c>
      <c r="P583" s="25">
        <v>3.5999999999999999E-3</v>
      </c>
      <c r="Q583" s="25">
        <v>-0.14069999999999999</v>
      </c>
      <c r="R583" s="26">
        <v>168.26</v>
      </c>
      <c r="S583" s="26">
        <v>0</v>
      </c>
      <c r="T583" s="26">
        <v>472.82</v>
      </c>
      <c r="U583" s="26">
        <v>472.82</v>
      </c>
      <c r="V583" s="26">
        <v>0</v>
      </c>
      <c r="W583" s="26">
        <v>0</v>
      </c>
      <c r="X583" s="50">
        <v>13057.08</v>
      </c>
      <c r="Y583" s="50">
        <v>14203.59</v>
      </c>
      <c r="Z583" s="50">
        <v>13253.72</v>
      </c>
      <c r="AA583" s="50">
        <v>11919.03</v>
      </c>
      <c r="AB583" s="50" t="s">
        <v>4949</v>
      </c>
      <c r="AC583" s="50" t="s">
        <v>4949</v>
      </c>
      <c r="AD583" s="50">
        <v>1485.4</v>
      </c>
      <c r="AE583" s="50">
        <v>1203.2</v>
      </c>
      <c r="AF583" s="50">
        <v>1856.15</v>
      </c>
      <c r="AG583" s="50">
        <v>1563.07</v>
      </c>
      <c r="AH583" s="50" t="s">
        <v>4949</v>
      </c>
      <c r="AI583" s="50" t="s">
        <v>4949</v>
      </c>
      <c r="AJ583" s="59">
        <v>215.58780841799711</v>
      </c>
      <c r="AK583" s="59">
        <v>174.62989840348331</v>
      </c>
      <c r="AL583" s="59">
        <v>269.39767779390422</v>
      </c>
      <c r="AM583" s="59">
        <v>226.86066763425254</v>
      </c>
      <c r="AN583" s="59" t="s">
        <v>5557</v>
      </c>
      <c r="AO583" s="59" t="s">
        <v>5557</v>
      </c>
      <c r="AP583" s="50">
        <v>472.82</v>
      </c>
      <c r="AQ583" s="50">
        <v>472.82</v>
      </c>
      <c r="AR583" s="50">
        <v>472.82</v>
      </c>
      <c r="AS583" s="50">
        <v>472.82</v>
      </c>
      <c r="AT583" s="50">
        <v>472.82</v>
      </c>
      <c r="AU583" s="50">
        <v>472.82</v>
      </c>
      <c r="AV583" s="50">
        <v>9739.25</v>
      </c>
      <c r="AW583" s="50">
        <v>9904.56</v>
      </c>
      <c r="AX583" s="50">
        <v>11973.95</v>
      </c>
      <c r="AY583" s="50">
        <v>13364.72</v>
      </c>
      <c r="AZ583" s="50" t="s">
        <v>4949</v>
      </c>
      <c r="BA583" s="50" t="s">
        <v>4949</v>
      </c>
      <c r="BB583" s="59">
        <v>1413.5341074020321</v>
      </c>
      <c r="BC583" s="59">
        <v>1437.5268505079825</v>
      </c>
      <c r="BD583" s="59">
        <v>1737.8737300435416</v>
      </c>
      <c r="BE583" s="59">
        <v>1939.7271407837445</v>
      </c>
      <c r="BF583" s="59" t="s">
        <v>5557</v>
      </c>
      <c r="BG583" s="59" t="s">
        <v>5557</v>
      </c>
      <c r="BH583" s="50">
        <v>472.82</v>
      </c>
      <c r="BI583" s="50">
        <v>472.82</v>
      </c>
      <c r="BJ583" s="50">
        <v>472.82</v>
      </c>
      <c r="BK583" s="50">
        <v>472.82</v>
      </c>
      <c r="BL583" s="50">
        <v>472.82</v>
      </c>
      <c r="BM583" s="50">
        <v>472.82</v>
      </c>
      <c r="BN583" s="50">
        <v>208.43</v>
      </c>
      <c r="BO583" s="50">
        <v>233.32</v>
      </c>
      <c r="BP583" s="50">
        <v>428.19</v>
      </c>
      <c r="BQ583" s="50">
        <v>356.27</v>
      </c>
      <c r="BR583" s="50" t="s">
        <v>4949</v>
      </c>
      <c r="BS583" s="50" t="s">
        <v>4949</v>
      </c>
      <c r="BT583" s="59">
        <v>30.251088534107403</v>
      </c>
      <c r="BU583" s="59">
        <v>33.86357039187228</v>
      </c>
      <c r="BV583" s="59">
        <v>62.146589259796812</v>
      </c>
      <c r="BW583" s="59">
        <v>51.708272859216258</v>
      </c>
      <c r="BX583" s="59" t="s">
        <v>5557</v>
      </c>
      <c r="BY583" s="59" t="s">
        <v>5557</v>
      </c>
      <c r="BZ583" s="50">
        <v>472.82</v>
      </c>
      <c r="CA583" s="50">
        <v>472.82</v>
      </c>
      <c r="CB583" s="50">
        <v>472.82</v>
      </c>
      <c r="CC583" s="50">
        <v>472.82</v>
      </c>
      <c r="CD583" s="50">
        <v>472.82</v>
      </c>
      <c r="CE583" s="50">
        <v>472.82</v>
      </c>
      <c r="CF583" s="50">
        <v>2817.57</v>
      </c>
      <c r="CG583" s="50">
        <v>1081.46</v>
      </c>
      <c r="CH583" s="50">
        <v>2020.62</v>
      </c>
      <c r="CI583" s="50">
        <v>1200.18</v>
      </c>
      <c r="CJ583" s="50" t="s">
        <v>4949</v>
      </c>
      <c r="CK583" s="50" t="s">
        <v>4949</v>
      </c>
      <c r="CL583" s="50">
        <v>8.828004279091882</v>
      </c>
      <c r="CM583" s="50">
        <v>7.1508379888268161</v>
      </c>
      <c r="CN583" s="50">
        <v>11.03143943896351</v>
      </c>
      <c r="CO583" s="50">
        <v>9.2896113158207534</v>
      </c>
      <c r="CP583" s="50" t="s">
        <v>4949</v>
      </c>
      <c r="CQ583" s="50" t="s">
        <v>4949</v>
      </c>
      <c r="CR583" s="50">
        <v>57.882146677760609</v>
      </c>
      <c r="CS583" s="50">
        <v>58.864614287412337</v>
      </c>
      <c r="CT583" s="50">
        <v>71.163378105313214</v>
      </c>
      <c r="CU583" s="50">
        <v>79.428978961131577</v>
      </c>
      <c r="CV583" s="50" t="s">
        <v>4949</v>
      </c>
      <c r="CW583" s="50" t="s">
        <v>4949</v>
      </c>
      <c r="CX583" s="50">
        <v>1.2387376678949247</v>
      </c>
      <c r="CY583" s="50">
        <v>1.3866634969689766</v>
      </c>
      <c r="CZ583" s="50">
        <v>2.5448116010935458</v>
      </c>
      <c r="DA583" s="50">
        <v>2.117377867585879</v>
      </c>
      <c r="DB583" s="50" t="s">
        <v>4949</v>
      </c>
      <c r="DC583" s="50" t="s">
        <v>4949</v>
      </c>
      <c r="DD583" s="50">
        <v>16.745334601212413</v>
      </c>
      <c r="DE583" s="50">
        <v>6.427314869844289</v>
      </c>
      <c r="DF583" s="50">
        <v>12.008914774753357</v>
      </c>
      <c r="DG583" s="50">
        <v>7.1328895756567228</v>
      </c>
      <c r="DH583" s="50" t="s">
        <v>4949</v>
      </c>
      <c r="DI583" s="50" t="s">
        <v>4949</v>
      </c>
      <c r="DJ583" s="50">
        <v>2.2075871819038642</v>
      </c>
      <c r="DK583" s="50">
        <v>2.7253573803191489</v>
      </c>
      <c r="DL583" s="50">
        <v>1.7666406271044905</v>
      </c>
      <c r="DM583" s="50">
        <v>2.0978906894764791</v>
      </c>
      <c r="DN583" s="50" t="s">
        <v>4949</v>
      </c>
      <c r="DO583" s="50" t="s">
        <v>4949</v>
      </c>
      <c r="DP583" s="50">
        <v>0.33669430397617889</v>
      </c>
      <c r="DQ583" s="50">
        <v>0.3310747776781604</v>
      </c>
      <c r="DR583" s="50">
        <v>0.27385699789960705</v>
      </c>
      <c r="DS583" s="50">
        <v>0.24535867567745528</v>
      </c>
      <c r="DT583" s="50" t="s">
        <v>4949</v>
      </c>
      <c r="DU583" s="50" t="s">
        <v>4949</v>
      </c>
      <c r="DV583" s="58">
        <v>6.356220361984051E-2</v>
      </c>
      <c r="DW583" s="58">
        <v>7.115258527362274E-2</v>
      </c>
      <c r="DX583" s="58">
        <v>0.13057957092539224</v>
      </c>
      <c r="DY583" s="58">
        <v>0.10864705792659682</v>
      </c>
      <c r="DZ583" s="58" t="s">
        <v>4949</v>
      </c>
      <c r="EA583" s="58" t="s">
        <v>4949</v>
      </c>
      <c r="EB583" s="60">
        <v>0.15251687758297611</v>
      </c>
      <c r="EC583" s="60">
        <v>0.12147939938775676</v>
      </c>
      <c r="ED583" s="60">
        <v>0.15501567987172152</v>
      </c>
      <c r="EE583" s="60">
        <v>0.11695493807576963</v>
      </c>
      <c r="EF583" s="60" t="s">
        <v>4949</v>
      </c>
      <c r="EG583" s="60" t="s">
        <v>4949</v>
      </c>
      <c r="EH583" s="60">
        <v>8.7807534303228518E-2</v>
      </c>
      <c r="EI583" s="60">
        <v>-6.6875346303293837E-2</v>
      </c>
      <c r="EJ583" s="60">
        <v>-0.10070304789900486</v>
      </c>
      <c r="EK583" s="60" t="s">
        <v>4949</v>
      </c>
      <c r="EL583" s="60" t="s">
        <v>4949</v>
      </c>
      <c r="EM583" s="60">
        <v>-0.18998249629729369</v>
      </c>
      <c r="EN583" s="60">
        <v>0.54267785904255317</v>
      </c>
      <c r="EO583" s="60">
        <v>-0.15789672170891367</v>
      </c>
      <c r="EP583" s="60" t="s">
        <v>4949</v>
      </c>
      <c r="EQ583" s="60" t="s">
        <v>4949</v>
      </c>
    </row>
    <row r="584" spans="1:147" ht="15" thickBot="1">
      <c r="A584" s="17" t="s">
        <v>3569</v>
      </c>
      <c r="B584" s="17" t="s">
        <v>3570</v>
      </c>
      <c r="C584" s="17" t="s">
        <v>3571</v>
      </c>
      <c r="D584" s="17" t="s">
        <v>5760</v>
      </c>
      <c r="E584" s="19" t="s">
        <v>5588</v>
      </c>
      <c r="F584" s="18" t="s">
        <v>3069</v>
      </c>
      <c r="G584" s="18" t="s">
        <v>1908</v>
      </c>
      <c r="H584" s="19" t="s">
        <v>3</v>
      </c>
      <c r="I584" s="18" t="s">
        <v>5726</v>
      </c>
      <c r="J584" s="18">
        <v>670</v>
      </c>
      <c r="K584" s="24">
        <v>1231</v>
      </c>
      <c r="L584" s="24" t="s">
        <v>864</v>
      </c>
      <c r="M584" s="24" t="s">
        <v>864</v>
      </c>
      <c r="N584" s="24">
        <v>548.74</v>
      </c>
      <c r="O584" s="24">
        <v>548.74</v>
      </c>
      <c r="P584" s="25">
        <v>-1.1899999999999999E-2</v>
      </c>
      <c r="Q584" s="25">
        <v>-3.8800000000000001E-2</v>
      </c>
      <c r="R584" s="26">
        <v>898</v>
      </c>
      <c r="S584" s="26">
        <v>814.98</v>
      </c>
      <c r="T584" s="26">
        <v>492766.24</v>
      </c>
      <c r="U584" s="26">
        <v>492766.24</v>
      </c>
      <c r="V584" s="26">
        <v>447212.23</v>
      </c>
      <c r="W584" s="26">
        <v>447212.23</v>
      </c>
      <c r="X584" s="50">
        <v>25098</v>
      </c>
      <c r="Y584" s="50">
        <v>28167</v>
      </c>
      <c r="Z584" s="50">
        <v>32791</v>
      </c>
      <c r="AA584" s="50">
        <v>37317.19</v>
      </c>
      <c r="AB584" s="50">
        <v>42009.64</v>
      </c>
      <c r="AC584" s="50" t="s">
        <v>4949</v>
      </c>
      <c r="AD584" s="50">
        <v>11606.3</v>
      </c>
      <c r="AE584" s="50">
        <v>13543.99</v>
      </c>
      <c r="AF584" s="50">
        <v>15414.18</v>
      </c>
      <c r="AG584" s="50">
        <v>17266.16</v>
      </c>
      <c r="AH584" s="50">
        <v>19436.45</v>
      </c>
      <c r="AI584" s="50" t="s">
        <v>4949</v>
      </c>
      <c r="AJ584" s="59">
        <v>11606.3</v>
      </c>
      <c r="AK584" s="59">
        <v>13543.99</v>
      </c>
      <c r="AL584" s="59">
        <v>15414.18</v>
      </c>
      <c r="AM584" s="59">
        <v>17266.16</v>
      </c>
      <c r="AN584" s="59">
        <v>19436.45</v>
      </c>
      <c r="AO584" s="59" t="s">
        <v>4949</v>
      </c>
      <c r="AP584" s="50">
        <v>492766.24</v>
      </c>
      <c r="AQ584" s="50">
        <v>492766.24</v>
      </c>
      <c r="AR584" s="50">
        <v>492766.24</v>
      </c>
      <c r="AS584" s="50">
        <v>492766.24</v>
      </c>
      <c r="AT584" s="50">
        <v>492766.24</v>
      </c>
      <c r="AU584" s="50">
        <v>492766.24</v>
      </c>
      <c r="AV584" s="50">
        <v>6997</v>
      </c>
      <c r="AW584" s="50">
        <v>6515</v>
      </c>
      <c r="AX584" s="50">
        <v>7746</v>
      </c>
      <c r="AY584" s="50">
        <v>14894.62</v>
      </c>
      <c r="AZ584" s="50">
        <v>23771.11</v>
      </c>
      <c r="BA584" s="50" t="s">
        <v>4949</v>
      </c>
      <c r="BB584" s="59">
        <v>6997</v>
      </c>
      <c r="BC584" s="59">
        <v>6515</v>
      </c>
      <c r="BD584" s="59">
        <v>7746</v>
      </c>
      <c r="BE584" s="59">
        <v>14894.62</v>
      </c>
      <c r="BF584" s="59">
        <v>23771.11</v>
      </c>
      <c r="BG584" s="59" t="s">
        <v>4949</v>
      </c>
      <c r="BH584" s="50">
        <v>492766.24</v>
      </c>
      <c r="BI584" s="50">
        <v>492766.24</v>
      </c>
      <c r="BJ584" s="50">
        <v>492766.24</v>
      </c>
      <c r="BK584" s="50">
        <v>492766.24</v>
      </c>
      <c r="BL584" s="50">
        <v>492766.24</v>
      </c>
      <c r="BM584" s="50">
        <v>492766.24</v>
      </c>
      <c r="BN584" s="50">
        <v>2154</v>
      </c>
      <c r="BO584" s="50">
        <v>2448</v>
      </c>
      <c r="BP584" s="50">
        <v>2756</v>
      </c>
      <c r="BQ584" s="50">
        <v>2705.74</v>
      </c>
      <c r="BR584" s="50">
        <v>2667.76</v>
      </c>
      <c r="BS584" s="50" t="s">
        <v>4949</v>
      </c>
      <c r="BT584" s="59">
        <v>2154</v>
      </c>
      <c r="BU584" s="59">
        <v>2448</v>
      </c>
      <c r="BV584" s="59">
        <v>2756</v>
      </c>
      <c r="BW584" s="59">
        <v>2705.74</v>
      </c>
      <c r="BX584" s="59">
        <v>2667.76</v>
      </c>
      <c r="BY584" s="59" t="s">
        <v>4949</v>
      </c>
      <c r="BZ584" s="50">
        <v>492766.24</v>
      </c>
      <c r="CA584" s="50">
        <v>492766.24</v>
      </c>
      <c r="CB584" s="50">
        <v>492766.24</v>
      </c>
      <c r="CC584" s="50">
        <v>492766.24</v>
      </c>
      <c r="CD584" s="50">
        <v>492766.24</v>
      </c>
      <c r="CE584" s="50">
        <v>492766.24</v>
      </c>
      <c r="CF584" s="50">
        <v>11980</v>
      </c>
      <c r="CG584" s="50">
        <v>18784.32</v>
      </c>
      <c r="CH584" s="50">
        <v>17648</v>
      </c>
      <c r="CI584" s="50">
        <v>13630.16</v>
      </c>
      <c r="CJ584" s="50">
        <v>28762.39</v>
      </c>
      <c r="CK584" s="50" t="s">
        <v>4949</v>
      </c>
      <c r="CL584" s="50">
        <v>12.924610244988862</v>
      </c>
      <c r="CM584" s="50">
        <v>15.082394209354121</v>
      </c>
      <c r="CN584" s="50">
        <v>17.165011135857462</v>
      </c>
      <c r="CO584" s="50">
        <v>19.227349665924276</v>
      </c>
      <c r="CP584" s="50">
        <v>21.644153674832964</v>
      </c>
      <c r="CQ584" s="50" t="s">
        <v>4949</v>
      </c>
      <c r="CR584" s="50">
        <v>7.791759465478842</v>
      </c>
      <c r="CS584" s="50">
        <v>7.2550111358574609</v>
      </c>
      <c r="CT584" s="50">
        <v>8.6258351893095764</v>
      </c>
      <c r="CU584" s="50">
        <v>16.586436525612474</v>
      </c>
      <c r="CV584" s="50">
        <v>26.471169265033407</v>
      </c>
      <c r="CW584" s="50" t="s">
        <v>4949</v>
      </c>
      <c r="CX584" s="50">
        <v>2.3986636971046771</v>
      </c>
      <c r="CY584" s="50">
        <v>2.7260579064587973</v>
      </c>
      <c r="CZ584" s="50">
        <v>3.069042316258352</v>
      </c>
      <c r="DA584" s="50">
        <v>3.0130734966592425</v>
      </c>
      <c r="DB584" s="50">
        <v>2.9707795100222718</v>
      </c>
      <c r="DC584" s="50" t="s">
        <v>4949</v>
      </c>
      <c r="DD584" s="50">
        <v>13.340757238307349</v>
      </c>
      <c r="DE584" s="50">
        <v>20.91795100222717</v>
      </c>
      <c r="DF584" s="50">
        <v>19.652561247216035</v>
      </c>
      <c r="DG584" s="50">
        <v>15.178351893095769</v>
      </c>
      <c r="DH584" s="50">
        <v>32.029387527839646</v>
      </c>
      <c r="DI584" s="50" t="s">
        <v>4949</v>
      </c>
      <c r="DJ584" s="50">
        <v>42.4567898468935</v>
      </c>
      <c r="DK584" s="50">
        <v>36.382649426055394</v>
      </c>
      <c r="DL584" s="50">
        <v>31.968371979566864</v>
      </c>
      <c r="DM584" s="50">
        <v>28.539422778429021</v>
      </c>
      <c r="DN584" s="50">
        <v>25.352687347740972</v>
      </c>
      <c r="DO584" s="50" t="s">
        <v>4949</v>
      </c>
      <c r="DP584" s="50">
        <v>70.425359439759902</v>
      </c>
      <c r="DQ584" s="50">
        <v>75.635646968534147</v>
      </c>
      <c r="DR584" s="50">
        <v>63.615574490059387</v>
      </c>
      <c r="DS584" s="50">
        <v>33.083505319370346</v>
      </c>
      <c r="DT584" s="50">
        <v>20.729626845359764</v>
      </c>
      <c r="DU584" s="50" t="s">
        <v>4949</v>
      </c>
      <c r="DV584" s="58">
        <v>4.3712410168358935E-3</v>
      </c>
      <c r="DW584" s="58">
        <v>4.9678727990781187E-3</v>
      </c>
      <c r="DX584" s="58">
        <v>5.5929156185699734E-3</v>
      </c>
      <c r="DY584" s="58">
        <v>5.4909199948438023E-3</v>
      </c>
      <c r="DZ584" s="58">
        <v>5.4138449095051649E-3</v>
      </c>
      <c r="EA584" s="58" t="s">
        <v>4949</v>
      </c>
      <c r="EB584" s="60">
        <v>1.6587537516078319</v>
      </c>
      <c r="EC584" s="60">
        <v>2.0788933231005373</v>
      </c>
      <c r="ED584" s="60">
        <v>1.9899535243996902</v>
      </c>
      <c r="EE584" s="60">
        <v>1.1592212490147449</v>
      </c>
      <c r="EF584" s="60">
        <v>0.81765008028653274</v>
      </c>
      <c r="EG584" s="60" t="s">
        <v>4949</v>
      </c>
      <c r="EH584" s="60">
        <v>0.12228065981353087</v>
      </c>
      <c r="EI584" s="60">
        <v>0.16416373770724602</v>
      </c>
      <c r="EJ584" s="60">
        <v>0.13803147205025779</v>
      </c>
      <c r="EK584" s="60">
        <v>0.1257449984846124</v>
      </c>
      <c r="EL584" s="60" t="s">
        <v>4949</v>
      </c>
      <c r="EM584" s="60">
        <v>0.16695156940627087</v>
      </c>
      <c r="EN584" s="60">
        <v>0.13808264772788514</v>
      </c>
      <c r="EO584" s="60">
        <v>0.12014781194977608</v>
      </c>
      <c r="EP584" s="60">
        <v>0.12569615942398316</v>
      </c>
      <c r="EQ584" s="60" t="s">
        <v>4949</v>
      </c>
    </row>
    <row r="585" spans="1:147" ht="15" thickBot="1">
      <c r="A585" s="17" t="s">
        <v>4993</v>
      </c>
      <c r="B585" s="17" t="s">
        <v>4994</v>
      </c>
      <c r="C585" s="17" t="s">
        <v>4995</v>
      </c>
      <c r="D585" s="17" t="s">
        <v>5800</v>
      </c>
      <c r="E585" s="19" t="s">
        <v>5588</v>
      </c>
      <c r="F585" s="18" t="s">
        <v>3003</v>
      </c>
      <c r="G585" s="18" t="s">
        <v>1888</v>
      </c>
      <c r="H585" s="19" t="s">
        <v>3</v>
      </c>
      <c r="I585" s="18" t="s">
        <v>5727</v>
      </c>
      <c r="J585" s="18">
        <v>70</v>
      </c>
      <c r="K585" s="24">
        <v>1231</v>
      </c>
      <c r="L585" s="24" t="s">
        <v>864</v>
      </c>
      <c r="M585" s="24" t="s">
        <v>864</v>
      </c>
      <c r="N585" s="24">
        <v>60.02</v>
      </c>
      <c r="O585" s="24">
        <v>60.02</v>
      </c>
      <c r="P585" s="25">
        <v>2.2700000000000001E-2</v>
      </c>
      <c r="Q585" s="25">
        <v>0.115</v>
      </c>
      <c r="R585" s="26">
        <v>1281.8499999999999</v>
      </c>
      <c r="S585" s="26">
        <v>1278.29</v>
      </c>
      <c r="T585" s="26">
        <v>76936.38</v>
      </c>
      <c r="U585" s="26">
        <v>76936.38</v>
      </c>
      <c r="V585" s="26">
        <v>76722.97</v>
      </c>
      <c r="W585" s="26">
        <v>76722.97</v>
      </c>
      <c r="X585" s="50">
        <v>36016</v>
      </c>
      <c r="Y585" s="50">
        <v>36441</v>
      </c>
      <c r="Z585" s="50">
        <v>38421.46</v>
      </c>
      <c r="AA585" s="50">
        <v>39661.089999999997</v>
      </c>
      <c r="AB585" s="50" t="s">
        <v>4949</v>
      </c>
      <c r="AC585" s="50" t="s">
        <v>4949</v>
      </c>
      <c r="AD585" s="50">
        <v>4221</v>
      </c>
      <c r="AE585" s="50">
        <v>4521</v>
      </c>
      <c r="AF585" s="50">
        <v>3742.85</v>
      </c>
      <c r="AG585" s="50">
        <v>4205.1099999999997</v>
      </c>
      <c r="AH585" s="50" t="s">
        <v>4949</v>
      </c>
      <c r="AI585" s="50" t="s">
        <v>4949</v>
      </c>
      <c r="AJ585" s="59">
        <v>4221</v>
      </c>
      <c r="AK585" s="59">
        <v>4521</v>
      </c>
      <c r="AL585" s="59">
        <v>3742.85</v>
      </c>
      <c r="AM585" s="59">
        <v>4205.1099999999997</v>
      </c>
      <c r="AN585" s="59" t="s">
        <v>4949</v>
      </c>
      <c r="AO585" s="59" t="s">
        <v>4949</v>
      </c>
      <c r="AP585" s="50">
        <v>76936.38</v>
      </c>
      <c r="AQ585" s="50">
        <v>76936.38</v>
      </c>
      <c r="AR585" s="50">
        <v>76936.38</v>
      </c>
      <c r="AS585" s="50">
        <v>76936.38</v>
      </c>
      <c r="AT585" s="50">
        <v>76936.38</v>
      </c>
      <c r="AU585" s="50">
        <v>76936.38</v>
      </c>
      <c r="AV585" s="50">
        <v>28332</v>
      </c>
      <c r="AW585" s="50">
        <v>26932</v>
      </c>
      <c r="AX585" s="50">
        <v>25276.720000000001</v>
      </c>
      <c r="AY585" s="50">
        <v>25071.16</v>
      </c>
      <c r="AZ585" s="50" t="s">
        <v>4949</v>
      </c>
      <c r="BA585" s="50" t="s">
        <v>4949</v>
      </c>
      <c r="BB585" s="59">
        <v>28332</v>
      </c>
      <c r="BC585" s="59">
        <v>26932</v>
      </c>
      <c r="BD585" s="59">
        <v>25276.720000000001</v>
      </c>
      <c r="BE585" s="59">
        <v>25071.16</v>
      </c>
      <c r="BF585" s="59" t="s">
        <v>4949</v>
      </c>
      <c r="BG585" s="59" t="s">
        <v>4949</v>
      </c>
      <c r="BH585" s="50">
        <v>76936.38</v>
      </c>
      <c r="BI585" s="50">
        <v>76936.38</v>
      </c>
      <c r="BJ585" s="50">
        <v>76936.38</v>
      </c>
      <c r="BK585" s="50">
        <v>76936.38</v>
      </c>
      <c r="BL585" s="50">
        <v>76936.38</v>
      </c>
      <c r="BM585" s="50">
        <v>76936.38</v>
      </c>
      <c r="BN585" s="50">
        <v>2218.7800000000002</v>
      </c>
      <c r="BO585" s="50">
        <v>2410.2600000000002</v>
      </c>
      <c r="BP585" s="50">
        <v>2398.13</v>
      </c>
      <c r="BQ585" s="50">
        <v>2410.67</v>
      </c>
      <c r="BR585" s="50" t="s">
        <v>4949</v>
      </c>
      <c r="BS585" s="50" t="s">
        <v>4949</v>
      </c>
      <c r="BT585" s="59">
        <v>2218.7800000000002</v>
      </c>
      <c r="BU585" s="59">
        <v>2410.2600000000002</v>
      </c>
      <c r="BV585" s="59">
        <v>2398.13</v>
      </c>
      <c r="BW585" s="59">
        <v>2410.67</v>
      </c>
      <c r="BX585" s="59" t="s">
        <v>4949</v>
      </c>
      <c r="BY585" s="59" t="s">
        <v>4949</v>
      </c>
      <c r="BZ585" s="50">
        <v>76936.38</v>
      </c>
      <c r="CA585" s="50">
        <v>76936.38</v>
      </c>
      <c r="CB585" s="50">
        <v>76936.38</v>
      </c>
      <c r="CC585" s="50">
        <v>76936.38</v>
      </c>
      <c r="CD585" s="50">
        <v>76936.38</v>
      </c>
      <c r="CE585" s="50">
        <v>76936.38</v>
      </c>
      <c r="CF585" s="50">
        <v>4714</v>
      </c>
      <c r="CG585" s="50">
        <v>4910</v>
      </c>
      <c r="CH585" s="50">
        <v>6034.5</v>
      </c>
      <c r="CI585" s="50">
        <v>4600.04</v>
      </c>
      <c r="CJ585" s="50" t="s">
        <v>4949</v>
      </c>
      <c r="CK585" s="50" t="s">
        <v>4949</v>
      </c>
      <c r="CL585" s="50">
        <v>3.2928969848266179</v>
      </c>
      <c r="CM585" s="50">
        <v>3.5269337285953899</v>
      </c>
      <c r="CN585" s="50">
        <v>2.9198814213831574</v>
      </c>
      <c r="CO585" s="50">
        <v>3.280500838631665</v>
      </c>
      <c r="CP585" s="50" t="s">
        <v>4949</v>
      </c>
      <c r="CQ585" s="50" t="s">
        <v>4949</v>
      </c>
      <c r="CR585" s="50">
        <v>22.102430081522801</v>
      </c>
      <c r="CS585" s="50">
        <v>21.010258610601866</v>
      </c>
      <c r="CT585" s="50">
        <v>19.718937473183292</v>
      </c>
      <c r="CU585" s="50">
        <v>19.55857549635293</v>
      </c>
      <c r="CV585" s="50" t="s">
        <v>4949</v>
      </c>
      <c r="CW585" s="50" t="s">
        <v>4949</v>
      </c>
      <c r="CX585" s="50">
        <v>1.7309201544642512</v>
      </c>
      <c r="CY585" s="50">
        <v>1.8802980067870658</v>
      </c>
      <c r="CZ585" s="50">
        <v>1.8708351211140151</v>
      </c>
      <c r="DA585" s="50">
        <v>1.8806178570035497</v>
      </c>
      <c r="DB585" s="50" t="s">
        <v>4949</v>
      </c>
      <c r="DC585" s="50" t="s">
        <v>4949</v>
      </c>
      <c r="DD585" s="50">
        <v>3.6774973670866329</v>
      </c>
      <c r="DE585" s="50">
        <v>3.8304013730155635</v>
      </c>
      <c r="DF585" s="50">
        <v>4.707649100908843</v>
      </c>
      <c r="DG585" s="50">
        <v>3.5885946093536689</v>
      </c>
      <c r="DH585" s="50" t="s">
        <v>4949</v>
      </c>
      <c r="DI585" s="50" t="s">
        <v>4949</v>
      </c>
      <c r="DJ585" s="50">
        <v>18.227050461975836</v>
      </c>
      <c r="DK585" s="50">
        <v>17.017558062375581</v>
      </c>
      <c r="DL585" s="50">
        <v>20.555560602214893</v>
      </c>
      <c r="DM585" s="50">
        <v>18.295925671385532</v>
      </c>
      <c r="DN585" s="50" t="s">
        <v>4949</v>
      </c>
      <c r="DO585" s="50" t="s">
        <v>4949</v>
      </c>
      <c r="DP585" s="50">
        <v>2.7155294366793732</v>
      </c>
      <c r="DQ585" s="50">
        <v>2.856690182682311</v>
      </c>
      <c r="DR585" s="50">
        <v>3.0437643808215622</v>
      </c>
      <c r="DS585" s="50">
        <v>3.068720394269751</v>
      </c>
      <c r="DT585" s="50" t="s">
        <v>4949</v>
      </c>
      <c r="DU585" s="50" t="s">
        <v>4949</v>
      </c>
      <c r="DV585" s="58">
        <v>2.88391525569568E-2</v>
      </c>
      <c r="DW585" s="58">
        <v>3.1327962142227127E-2</v>
      </c>
      <c r="DX585" s="58">
        <v>3.1170299408420307E-2</v>
      </c>
      <c r="DY585" s="58">
        <v>3.1333291220616302E-2</v>
      </c>
      <c r="DZ585" s="58" t="s">
        <v>4949</v>
      </c>
      <c r="EA585" s="58" t="s">
        <v>4949</v>
      </c>
      <c r="EB585" s="60">
        <v>0.14898348157560357</v>
      </c>
      <c r="EC585" s="60">
        <v>0.16786722114956185</v>
      </c>
      <c r="ED585" s="60">
        <v>0.14807498757750212</v>
      </c>
      <c r="EE585" s="60">
        <v>0.1677269819186667</v>
      </c>
      <c r="EF585" s="60" t="s">
        <v>4949</v>
      </c>
      <c r="EG585" s="60" t="s">
        <v>4949</v>
      </c>
      <c r="EH585" s="60">
        <v>1.1800310972901018E-2</v>
      </c>
      <c r="EI585" s="60">
        <v>5.4347026700694245E-2</v>
      </c>
      <c r="EJ585" s="60">
        <v>3.2264000378954716E-2</v>
      </c>
      <c r="EK585" s="60" t="s">
        <v>4949</v>
      </c>
      <c r="EL585" s="60" t="s">
        <v>4949</v>
      </c>
      <c r="EM585" s="60">
        <v>7.1073205401563699E-2</v>
      </c>
      <c r="EN585" s="60">
        <v>-0.17211900022118998</v>
      </c>
      <c r="EO585" s="60">
        <v>0.12350481584888517</v>
      </c>
      <c r="EP585" s="60" t="s">
        <v>4949</v>
      </c>
      <c r="EQ585" s="60" t="s">
        <v>4949</v>
      </c>
    </row>
    <row r="586" spans="1:147" ht="15" thickBot="1">
      <c r="A586" s="17" t="s">
        <v>5545</v>
      </c>
      <c r="B586" s="17" t="s">
        <v>5546</v>
      </c>
      <c r="C586" s="17" t="s">
        <v>5547</v>
      </c>
      <c r="D586" s="17" t="s">
        <v>5757</v>
      </c>
      <c r="E586" s="19" t="s">
        <v>5588</v>
      </c>
      <c r="F586" s="18" t="s">
        <v>3633</v>
      </c>
      <c r="G586" s="18" t="s">
        <v>3634</v>
      </c>
      <c r="H586" s="19" t="s">
        <v>3</v>
      </c>
      <c r="I586" s="18" t="s">
        <v>5726</v>
      </c>
      <c r="J586" s="18">
        <v>121</v>
      </c>
      <c r="K586" s="24" t="s">
        <v>2186</v>
      </c>
      <c r="L586" s="24" t="s">
        <v>864</v>
      </c>
      <c r="M586" s="24" t="s">
        <v>864</v>
      </c>
      <c r="N586" s="24">
        <v>102.9</v>
      </c>
      <c r="O586" s="24">
        <v>102.9</v>
      </c>
      <c r="P586" s="25">
        <v>1.8E-3</v>
      </c>
      <c r="Q586" s="25">
        <v>7.1199999999999999E-2</v>
      </c>
      <c r="R586" s="26">
        <v>1282.01</v>
      </c>
      <c r="S586" s="26">
        <v>1280.9000000000001</v>
      </c>
      <c r="T586" s="26">
        <v>131919.26</v>
      </c>
      <c r="U586" s="26">
        <v>131919.26</v>
      </c>
      <c r="V586" s="26">
        <v>131804.60999999999</v>
      </c>
      <c r="W586" s="26">
        <v>131804.60999999999</v>
      </c>
      <c r="X586" s="50">
        <v>31227</v>
      </c>
      <c r="Y586" s="50">
        <v>32364</v>
      </c>
      <c r="Z586" s="50">
        <v>33537</v>
      </c>
      <c r="AA586" s="50">
        <v>35673.74</v>
      </c>
      <c r="AB586" s="50">
        <v>38166.050000000003</v>
      </c>
      <c r="AC586" s="50">
        <v>41304.18</v>
      </c>
      <c r="AD586" s="50">
        <v>7045</v>
      </c>
      <c r="AE586" s="50">
        <v>6918</v>
      </c>
      <c r="AF586" s="50">
        <v>7079</v>
      </c>
      <c r="AG586" s="50">
        <v>7462.68</v>
      </c>
      <c r="AH586" s="50">
        <v>8197.09</v>
      </c>
      <c r="AI586" s="50">
        <v>9103.0300000000007</v>
      </c>
      <c r="AJ586" s="59">
        <v>7045</v>
      </c>
      <c r="AK586" s="59">
        <v>6918</v>
      </c>
      <c r="AL586" s="59">
        <v>7079</v>
      </c>
      <c r="AM586" s="59">
        <v>7462.68</v>
      </c>
      <c r="AN586" s="59">
        <v>8197.09</v>
      </c>
      <c r="AO586" s="59">
        <v>9103.0300000000007</v>
      </c>
      <c r="AP586" s="50">
        <v>131919.26</v>
      </c>
      <c r="AQ586" s="50">
        <v>131919.26</v>
      </c>
      <c r="AR586" s="50">
        <v>131919.26</v>
      </c>
      <c r="AS586" s="50">
        <v>131919.26</v>
      </c>
      <c r="AT586" s="50">
        <v>131919.26</v>
      </c>
      <c r="AU586" s="50">
        <v>131919.26</v>
      </c>
      <c r="AV586" s="50">
        <v>51665</v>
      </c>
      <c r="AW586" s="50">
        <v>50420</v>
      </c>
      <c r="AX586" s="50">
        <v>48256</v>
      </c>
      <c r="AY586" s="50">
        <v>49549.1</v>
      </c>
      <c r="AZ586" s="50">
        <v>51415.67</v>
      </c>
      <c r="BA586" s="50">
        <v>53579.78</v>
      </c>
      <c r="BB586" s="59">
        <v>51665</v>
      </c>
      <c r="BC586" s="59">
        <v>50420</v>
      </c>
      <c r="BD586" s="59">
        <v>48256</v>
      </c>
      <c r="BE586" s="59">
        <v>49549.1</v>
      </c>
      <c r="BF586" s="59">
        <v>51415.67</v>
      </c>
      <c r="BG586" s="59">
        <v>53579.78</v>
      </c>
      <c r="BH586" s="50">
        <v>131919.26</v>
      </c>
      <c r="BI586" s="50">
        <v>131919.26</v>
      </c>
      <c r="BJ586" s="50">
        <v>131919.26</v>
      </c>
      <c r="BK586" s="50">
        <v>131919.26</v>
      </c>
      <c r="BL586" s="50">
        <v>131919.26</v>
      </c>
      <c r="BM586" s="50">
        <v>131919.26</v>
      </c>
      <c r="BN586" s="50">
        <v>3616</v>
      </c>
      <c r="BO586" s="50">
        <v>3666</v>
      </c>
      <c r="BP586" s="50">
        <v>3589</v>
      </c>
      <c r="BQ586" s="50">
        <v>3809.94</v>
      </c>
      <c r="BR586" s="50">
        <v>4418.3500000000004</v>
      </c>
      <c r="BS586" s="50">
        <v>5121.0200000000004</v>
      </c>
      <c r="BT586" s="59">
        <v>3616</v>
      </c>
      <c r="BU586" s="59">
        <v>3666</v>
      </c>
      <c r="BV586" s="59">
        <v>3589</v>
      </c>
      <c r="BW586" s="59">
        <v>3809.94</v>
      </c>
      <c r="BX586" s="59">
        <v>4418.3500000000004</v>
      </c>
      <c r="BY586" s="59">
        <v>5121.0200000000004</v>
      </c>
      <c r="BZ586" s="50">
        <v>131919.26</v>
      </c>
      <c r="CA586" s="50">
        <v>131919.26</v>
      </c>
      <c r="CB586" s="50">
        <v>131919.26</v>
      </c>
      <c r="CC586" s="50">
        <v>131919.26</v>
      </c>
      <c r="CD586" s="50">
        <v>131919.26</v>
      </c>
      <c r="CE586" s="50">
        <v>131919.26</v>
      </c>
      <c r="CF586" s="50">
        <v>6038.5</v>
      </c>
      <c r="CG586" s="50">
        <v>6786</v>
      </c>
      <c r="CH586" s="50">
        <v>7043.9</v>
      </c>
      <c r="CI586" s="50">
        <v>6952.87</v>
      </c>
      <c r="CJ586" s="50">
        <v>7257.01</v>
      </c>
      <c r="CK586" s="50">
        <v>8164.81</v>
      </c>
      <c r="CL586" s="50">
        <v>5.4952769479177226</v>
      </c>
      <c r="CM586" s="50">
        <v>5.3962137580830101</v>
      </c>
      <c r="CN586" s="50">
        <v>5.5217978018892211</v>
      </c>
      <c r="CO586" s="50">
        <v>5.8210778387064064</v>
      </c>
      <c r="CP586" s="50">
        <v>6.3939360847419291</v>
      </c>
      <c r="CQ586" s="50">
        <v>7.1005920390636588</v>
      </c>
      <c r="CR586" s="50">
        <v>40.299997659924649</v>
      </c>
      <c r="CS586" s="50">
        <v>39.32886638949774</v>
      </c>
      <c r="CT586" s="50">
        <v>37.640892036723585</v>
      </c>
      <c r="CU586" s="50">
        <v>38.64954251526899</v>
      </c>
      <c r="CV586" s="50">
        <v>40.105513997550723</v>
      </c>
      <c r="CW586" s="50">
        <v>41.793574153087732</v>
      </c>
      <c r="CX586" s="50">
        <v>2.8205708223804806</v>
      </c>
      <c r="CY586" s="50">
        <v>2.8595720782209186</v>
      </c>
      <c r="CZ586" s="50">
        <v>2.7995101442266441</v>
      </c>
      <c r="DA586" s="50">
        <v>2.9718488935343719</v>
      </c>
      <c r="DB586" s="50">
        <v>3.4464239748519905</v>
      </c>
      <c r="DC586" s="50">
        <v>3.9945242236800027</v>
      </c>
      <c r="DD586" s="50">
        <v>4.7101816678497048</v>
      </c>
      <c r="DE586" s="50">
        <v>5.2932504426642542</v>
      </c>
      <c r="DF586" s="50">
        <v>5.4944189202892328</v>
      </c>
      <c r="DG586" s="50">
        <v>5.4234132339061318</v>
      </c>
      <c r="DH586" s="50">
        <v>5.6606500729323486</v>
      </c>
      <c r="DI586" s="50">
        <v>6.3687568739713418</v>
      </c>
      <c r="DJ586" s="50">
        <v>18.725232079489</v>
      </c>
      <c r="DK586" s="50">
        <v>19.068988146863255</v>
      </c>
      <c r="DL586" s="50">
        <v>18.63529594575505</v>
      </c>
      <c r="DM586" s="50">
        <v>17.677196395932828</v>
      </c>
      <c r="DN586" s="50">
        <v>16.093425837705819</v>
      </c>
      <c r="DO586" s="50">
        <v>14.491796687476587</v>
      </c>
      <c r="DP586" s="50">
        <v>2.5533583663989163</v>
      </c>
      <c r="DQ586" s="50">
        <v>2.6164073780245936</v>
      </c>
      <c r="DR586" s="50">
        <v>2.7337379807692308</v>
      </c>
      <c r="DS586" s="50">
        <v>2.6623946751807805</v>
      </c>
      <c r="DT586" s="50">
        <v>2.5657403667014358</v>
      </c>
      <c r="DU586" s="50">
        <v>2.4621090269500923</v>
      </c>
      <c r="DV586" s="58">
        <v>2.7410705608870149E-2</v>
      </c>
      <c r="DW586" s="58">
        <v>2.7789725321382183E-2</v>
      </c>
      <c r="DX586" s="58">
        <v>2.7206034964113654E-2</v>
      </c>
      <c r="DY586" s="58">
        <v>2.8880847269761822E-2</v>
      </c>
      <c r="DZ586" s="58">
        <v>3.3492834935550733E-2</v>
      </c>
      <c r="EA586" s="58">
        <v>3.8819350563367321E-2</v>
      </c>
      <c r="EB586" s="60">
        <v>0.13635923739475467</v>
      </c>
      <c r="EC586" s="60">
        <v>0.1372074573581912</v>
      </c>
      <c r="ED586" s="60">
        <v>0.14669678381962864</v>
      </c>
      <c r="EE586" s="60">
        <v>0.15061181736903395</v>
      </c>
      <c r="EF586" s="60">
        <v>0.1594278553600488</v>
      </c>
      <c r="EG586" s="60">
        <v>0.16989674089740572</v>
      </c>
      <c r="EH586" s="60">
        <v>3.6410798347583873E-2</v>
      </c>
      <c r="EI586" s="60">
        <v>3.6243974786800193E-2</v>
      </c>
      <c r="EJ586" s="60">
        <v>6.3712914094880224E-2</v>
      </c>
      <c r="EK586" s="60">
        <v>6.9863995196466799E-2</v>
      </c>
      <c r="EL586" s="60">
        <v>8.2223075219992614E-2</v>
      </c>
      <c r="EM586" s="60">
        <v>-1.8026969481902078E-2</v>
      </c>
      <c r="EN586" s="60">
        <v>2.3272622145128707E-2</v>
      </c>
      <c r="EO586" s="60">
        <v>5.4199745726797532E-2</v>
      </c>
      <c r="EP586" s="60">
        <v>9.8411026601703311E-2</v>
      </c>
      <c r="EQ586" s="60">
        <v>0.11051970882349726</v>
      </c>
    </row>
    <row r="587" spans="1:147" ht="15" thickBot="1">
      <c r="A587" s="17" t="s">
        <v>3956</v>
      </c>
      <c r="B587" s="17" t="s">
        <v>3957</v>
      </c>
      <c r="C587" s="17" t="s">
        <v>3974</v>
      </c>
      <c r="D587" s="17" t="s">
        <v>5759</v>
      </c>
      <c r="E587" s="19" t="s">
        <v>5588</v>
      </c>
      <c r="F587" s="18" t="s">
        <v>3009</v>
      </c>
      <c r="G587" s="18" t="s">
        <v>1835</v>
      </c>
      <c r="H587" s="19" t="s">
        <v>3</v>
      </c>
      <c r="I587" s="18" t="s">
        <v>5726</v>
      </c>
      <c r="J587" s="18">
        <v>773</v>
      </c>
      <c r="K587" s="24">
        <v>1231</v>
      </c>
      <c r="L587" s="24" t="s">
        <v>864</v>
      </c>
      <c r="M587" s="24" t="s">
        <v>864</v>
      </c>
      <c r="N587" s="24">
        <v>661.46</v>
      </c>
      <c r="O587" s="24">
        <v>661.46</v>
      </c>
      <c r="P587" s="25">
        <v>-6.3600000000000004E-2</v>
      </c>
      <c r="Q587" s="25">
        <v>2.0999999999999999E-3</v>
      </c>
      <c r="R587" s="26">
        <v>2530.36</v>
      </c>
      <c r="S587" s="26">
        <v>2184.08</v>
      </c>
      <c r="T587" s="26">
        <v>1673729.77</v>
      </c>
      <c r="U587" s="26">
        <v>1673729.77</v>
      </c>
      <c r="V587" s="26">
        <v>1444680.23</v>
      </c>
      <c r="W587" s="26">
        <v>1444680.23</v>
      </c>
      <c r="X587" s="50">
        <v>134901</v>
      </c>
      <c r="Y587" s="50">
        <v>164500</v>
      </c>
      <c r="Z587" s="50">
        <v>200965</v>
      </c>
      <c r="AA587" s="50">
        <v>252408.01</v>
      </c>
      <c r="AB587" s="50">
        <v>303058.5</v>
      </c>
      <c r="AC587" s="50" t="s">
        <v>4949</v>
      </c>
      <c r="AD587" s="50">
        <v>53124</v>
      </c>
      <c r="AE587" s="50">
        <v>79050</v>
      </c>
      <c r="AF587" s="50">
        <v>81103.09</v>
      </c>
      <c r="AG587" s="50">
        <v>101976.69</v>
      </c>
      <c r="AH587" s="50">
        <v>116240.24</v>
      </c>
      <c r="AI587" s="50" t="s">
        <v>4949</v>
      </c>
      <c r="AJ587" s="59">
        <v>53124</v>
      </c>
      <c r="AK587" s="59">
        <v>79050</v>
      </c>
      <c r="AL587" s="59">
        <v>81103.09</v>
      </c>
      <c r="AM587" s="59">
        <v>101976.69</v>
      </c>
      <c r="AN587" s="59">
        <v>116240.24</v>
      </c>
      <c r="AO587" s="59" t="s">
        <v>4949</v>
      </c>
      <c r="AP587" s="50">
        <v>1673729.77</v>
      </c>
      <c r="AQ587" s="50">
        <v>1673729.77</v>
      </c>
      <c r="AR587" s="50">
        <v>1673729.77</v>
      </c>
      <c r="AS587" s="50">
        <v>1673729.77</v>
      </c>
      <c r="AT587" s="50">
        <v>1673729.77</v>
      </c>
      <c r="AU587" s="50">
        <v>1673729.77</v>
      </c>
      <c r="AV587" s="50">
        <v>153168</v>
      </c>
      <c r="AW587" s="50">
        <v>182637</v>
      </c>
      <c r="AX587" s="50">
        <v>217243</v>
      </c>
      <c r="AY587" s="50">
        <v>300534.86</v>
      </c>
      <c r="AZ587" s="50">
        <v>394079.63</v>
      </c>
      <c r="BA587" s="50" t="s">
        <v>4949</v>
      </c>
      <c r="BB587" s="59">
        <v>153168</v>
      </c>
      <c r="BC587" s="59">
        <v>182637</v>
      </c>
      <c r="BD587" s="59">
        <v>217243</v>
      </c>
      <c r="BE587" s="59">
        <v>300534.86</v>
      </c>
      <c r="BF587" s="59">
        <v>394079.63</v>
      </c>
      <c r="BG587" s="59" t="s">
        <v>4949</v>
      </c>
      <c r="BH587" s="50">
        <v>1673729.77</v>
      </c>
      <c r="BI587" s="50">
        <v>1673729.77</v>
      </c>
      <c r="BJ587" s="50">
        <v>1673729.77</v>
      </c>
      <c r="BK587" s="50">
        <v>1673729.77</v>
      </c>
      <c r="BL587" s="50">
        <v>1673729.77</v>
      </c>
      <c r="BM587" s="50">
        <v>1673729.77</v>
      </c>
      <c r="BN587" s="50" t="s">
        <v>4949</v>
      </c>
      <c r="BO587" s="50">
        <v>4380</v>
      </c>
      <c r="BP587" s="50">
        <v>5315.77</v>
      </c>
      <c r="BQ587" s="50">
        <v>5130</v>
      </c>
      <c r="BR587" s="50">
        <v>5130</v>
      </c>
      <c r="BS587" s="50" t="s">
        <v>4949</v>
      </c>
      <c r="BT587" s="59" t="s">
        <v>4949</v>
      </c>
      <c r="BU587" s="59">
        <v>4380</v>
      </c>
      <c r="BV587" s="59">
        <v>5315.77</v>
      </c>
      <c r="BW587" s="59">
        <v>5130</v>
      </c>
      <c r="BX587" s="59">
        <v>5130</v>
      </c>
      <c r="BY587" s="59" t="s">
        <v>4949</v>
      </c>
      <c r="BZ587" s="50">
        <v>1673729.77</v>
      </c>
      <c r="CA587" s="50">
        <v>1673729.77</v>
      </c>
      <c r="CB587" s="50">
        <v>1673729.77</v>
      </c>
      <c r="CC587" s="50">
        <v>1673729.77</v>
      </c>
      <c r="CD587" s="50">
        <v>1673729.77</v>
      </c>
      <c r="CE587" s="50">
        <v>1673729.77</v>
      </c>
      <c r="CF587" s="50">
        <v>71113</v>
      </c>
      <c r="CG587" s="50">
        <v>91328</v>
      </c>
      <c r="CH587" s="50">
        <v>115800</v>
      </c>
      <c r="CI587" s="50">
        <v>129388.88</v>
      </c>
      <c r="CJ587" s="50">
        <v>158221.49</v>
      </c>
      <c r="CK587" s="50" t="s">
        <v>4949</v>
      </c>
      <c r="CL587" s="50">
        <v>20.994641078739782</v>
      </c>
      <c r="CM587" s="50">
        <v>31.240613983780964</v>
      </c>
      <c r="CN587" s="50">
        <v>32.051996553850039</v>
      </c>
      <c r="CO587" s="50">
        <v>40.301257528573011</v>
      </c>
      <c r="CP587" s="50">
        <v>45.938222229248012</v>
      </c>
      <c r="CQ587" s="50" t="s">
        <v>4949</v>
      </c>
      <c r="CR587" s="50">
        <v>60.532098199465686</v>
      </c>
      <c r="CS587" s="50">
        <v>72.17826712404559</v>
      </c>
      <c r="CT587" s="50">
        <v>85.854581956717624</v>
      </c>
      <c r="CU587" s="50">
        <v>118.77158190929353</v>
      </c>
      <c r="CV587" s="50">
        <v>155.74053889565121</v>
      </c>
      <c r="CW587" s="50" t="s">
        <v>4949</v>
      </c>
      <c r="CX587" s="50" t="s">
        <v>4949</v>
      </c>
      <c r="CY587" s="50">
        <v>1.7309789911316966</v>
      </c>
      <c r="CZ587" s="50">
        <v>2.1007959341753741</v>
      </c>
      <c r="DA587" s="50">
        <v>2.0273795033117814</v>
      </c>
      <c r="DB587" s="50">
        <v>2.0273795033117814</v>
      </c>
      <c r="DC587" s="50" t="s">
        <v>4949</v>
      </c>
      <c r="DD587" s="50">
        <v>28.103906163549848</v>
      </c>
      <c r="DE587" s="50">
        <v>36.092887968510411</v>
      </c>
      <c r="DF587" s="50">
        <v>45.76423908060513</v>
      </c>
      <c r="DG587" s="50">
        <v>51.134573736543416</v>
      </c>
      <c r="DH587" s="50">
        <v>62.529240898528265</v>
      </c>
      <c r="DI587" s="50" t="s">
        <v>4949</v>
      </c>
      <c r="DJ587" s="50">
        <v>31.506094608839696</v>
      </c>
      <c r="DK587" s="50">
        <v>21.173052118912082</v>
      </c>
      <c r="DL587" s="50">
        <v>20.637065369519213</v>
      </c>
      <c r="DM587" s="50">
        <v>16.412866214818308</v>
      </c>
      <c r="DN587" s="50">
        <v>14.3988843278369</v>
      </c>
      <c r="DO587" s="50" t="s">
        <v>4949</v>
      </c>
      <c r="DP587" s="50">
        <v>10.927411535046485</v>
      </c>
      <c r="DQ587" s="50">
        <v>9.1642425685923445</v>
      </c>
      <c r="DR587" s="50">
        <v>7.7044128924752471</v>
      </c>
      <c r="DS587" s="50">
        <v>5.569170145519891</v>
      </c>
      <c r="DT587" s="50">
        <v>4.2471867170602042</v>
      </c>
      <c r="DU587" s="50" t="s">
        <v>4949</v>
      </c>
      <c r="DV587" s="58" t="s">
        <v>4949</v>
      </c>
      <c r="DW587" s="58">
        <v>2.6169098969901217E-3</v>
      </c>
      <c r="DX587" s="58">
        <v>3.1760025395258401E-3</v>
      </c>
      <c r="DY587" s="58">
        <v>3.0650109067487043E-3</v>
      </c>
      <c r="DZ587" s="58">
        <v>3.0650109067487043E-3</v>
      </c>
      <c r="EA587" s="58" t="s">
        <v>4949</v>
      </c>
      <c r="EB587" s="60">
        <v>0.34683484801002823</v>
      </c>
      <c r="EC587" s="60">
        <v>0.43282576914863913</v>
      </c>
      <c r="ED587" s="60">
        <v>0.37332889897488064</v>
      </c>
      <c r="EE587" s="60">
        <v>0.3393173424207761</v>
      </c>
      <c r="EF587" s="60">
        <v>0.29496637519680985</v>
      </c>
      <c r="EG587" s="60" t="s">
        <v>4949</v>
      </c>
      <c r="EH587" s="60">
        <v>0.21941275453851339</v>
      </c>
      <c r="EI587" s="60">
        <v>0.22167173252279637</v>
      </c>
      <c r="EJ587" s="60">
        <v>0.25597994675689795</v>
      </c>
      <c r="EK587" s="60">
        <v>0.20066910713332753</v>
      </c>
      <c r="EL587" s="60" t="s">
        <v>4949</v>
      </c>
      <c r="EM587" s="60">
        <v>0.48802800993901063</v>
      </c>
      <c r="EN587" s="60">
        <v>2.5972043010752621E-2</v>
      </c>
      <c r="EO587" s="60">
        <v>0.25737120496888588</v>
      </c>
      <c r="EP587" s="60">
        <v>0.13987069005671793</v>
      </c>
      <c r="EQ587" s="60" t="s">
        <v>4949</v>
      </c>
    </row>
    <row r="588" spans="1:147" ht="15" thickBot="1">
      <c r="A588" s="17" t="s">
        <v>1383</v>
      </c>
      <c r="B588" s="17" t="s">
        <v>1384</v>
      </c>
      <c r="C588" s="17" t="s">
        <v>1385</v>
      </c>
      <c r="D588" s="17" t="s">
        <v>5755</v>
      </c>
      <c r="E588" s="19" t="s">
        <v>5588</v>
      </c>
      <c r="F588" s="18" t="s">
        <v>2993</v>
      </c>
      <c r="G588" s="18" t="s">
        <v>863</v>
      </c>
      <c r="H588" s="19" t="s">
        <v>3</v>
      </c>
      <c r="I588" s="18" t="s">
        <v>5727</v>
      </c>
      <c r="J588" s="18">
        <v>8.1999999999999993</v>
      </c>
      <c r="K588" s="24">
        <v>1231</v>
      </c>
      <c r="L588" s="24" t="s">
        <v>864</v>
      </c>
      <c r="M588" s="24" t="s">
        <v>864</v>
      </c>
      <c r="N588" s="24">
        <v>6.35</v>
      </c>
      <c r="O588" s="24">
        <v>6.35</v>
      </c>
      <c r="P588" s="25">
        <v>1.7600000000000001E-2</v>
      </c>
      <c r="Q588" s="25">
        <v>-0.16120000000000001</v>
      </c>
      <c r="R588" s="26">
        <v>390.66</v>
      </c>
      <c r="S588" s="26">
        <v>0</v>
      </c>
      <c r="T588" s="26">
        <v>2480.6999999999998</v>
      </c>
      <c r="U588" s="26">
        <v>2480.6999999999998</v>
      </c>
      <c r="V588" s="26">
        <v>0</v>
      </c>
      <c r="W588" s="26">
        <v>0</v>
      </c>
      <c r="X588" s="50">
        <v>3775.25</v>
      </c>
      <c r="Y588" s="50">
        <v>4638.21</v>
      </c>
      <c r="Z588" s="50">
        <v>5207.05</v>
      </c>
      <c r="AA588" s="50">
        <v>5386.65</v>
      </c>
      <c r="AB588" s="50">
        <v>5685.46</v>
      </c>
      <c r="AC588" s="50" t="s">
        <v>4949</v>
      </c>
      <c r="AD588" s="50">
        <v>-326.92</v>
      </c>
      <c r="AE588" s="50">
        <v>43.54</v>
      </c>
      <c r="AF588" s="50">
        <v>362.79</v>
      </c>
      <c r="AG588" s="50">
        <v>447.1</v>
      </c>
      <c r="AH588" s="50">
        <v>597.98</v>
      </c>
      <c r="AI588" s="50" t="s">
        <v>4949</v>
      </c>
      <c r="AJ588" s="59">
        <v>-326.92</v>
      </c>
      <c r="AK588" s="59">
        <v>43.54</v>
      </c>
      <c r="AL588" s="59">
        <v>362.79</v>
      </c>
      <c r="AM588" s="59">
        <v>447.1</v>
      </c>
      <c r="AN588" s="59">
        <v>597.98</v>
      </c>
      <c r="AO588" s="59" t="s">
        <v>4949</v>
      </c>
      <c r="AP588" s="50">
        <v>2480.6999999999998</v>
      </c>
      <c r="AQ588" s="50">
        <v>2480.6999999999998</v>
      </c>
      <c r="AR588" s="50">
        <v>2480.6999999999998</v>
      </c>
      <c r="AS588" s="50">
        <v>2480.6999999999998</v>
      </c>
      <c r="AT588" s="50">
        <v>2480.6999999999998</v>
      </c>
      <c r="AU588" s="50">
        <v>2480.6999999999998</v>
      </c>
      <c r="AV588" s="50">
        <v>-1237.94</v>
      </c>
      <c r="AW588" s="50">
        <v>-1325.74</v>
      </c>
      <c r="AX588" s="50">
        <v>-962.95</v>
      </c>
      <c r="AY588" s="50">
        <v>-515.85</v>
      </c>
      <c r="AZ588" s="50">
        <v>82.13</v>
      </c>
      <c r="BA588" s="50" t="s">
        <v>4949</v>
      </c>
      <c r="BB588" s="59">
        <v>-1237.94</v>
      </c>
      <c r="BC588" s="59">
        <v>-1325.74</v>
      </c>
      <c r="BD588" s="59">
        <v>-962.95</v>
      </c>
      <c r="BE588" s="59">
        <v>-515.85</v>
      </c>
      <c r="BF588" s="59">
        <v>82.13</v>
      </c>
      <c r="BG588" s="59" t="s">
        <v>4949</v>
      </c>
      <c r="BH588" s="50">
        <v>2480.6999999999998</v>
      </c>
      <c r="BI588" s="50">
        <v>2480.6999999999998</v>
      </c>
      <c r="BJ588" s="50">
        <v>2480.6999999999998</v>
      </c>
      <c r="BK588" s="50">
        <v>2480.6999999999998</v>
      </c>
      <c r="BL588" s="50">
        <v>2480.6999999999998</v>
      </c>
      <c r="BM588" s="50">
        <v>2480.6999999999998</v>
      </c>
      <c r="BN588" s="50" t="s">
        <v>4949</v>
      </c>
      <c r="BO588" s="50" t="s">
        <v>4949</v>
      </c>
      <c r="BP588" s="50" t="s">
        <v>4949</v>
      </c>
      <c r="BQ588" s="50" t="s">
        <v>4949</v>
      </c>
      <c r="BR588" s="50" t="s">
        <v>4949</v>
      </c>
      <c r="BS588" s="50" t="s">
        <v>4949</v>
      </c>
      <c r="BT588" s="59" t="s">
        <v>4949</v>
      </c>
      <c r="BU588" s="59" t="s">
        <v>4949</v>
      </c>
      <c r="BV588" s="59" t="s">
        <v>4949</v>
      </c>
      <c r="BW588" s="59" t="s">
        <v>4949</v>
      </c>
      <c r="BX588" s="59" t="s">
        <v>4949</v>
      </c>
      <c r="BY588" s="59" t="s">
        <v>4949</v>
      </c>
      <c r="BZ588" s="50">
        <v>2480.6999999999998</v>
      </c>
      <c r="CA588" s="50">
        <v>2480.6999999999998</v>
      </c>
      <c r="CB588" s="50">
        <v>2480.6999999999998</v>
      </c>
      <c r="CC588" s="50">
        <v>2480.6999999999998</v>
      </c>
      <c r="CD588" s="50">
        <v>2480.6999999999998</v>
      </c>
      <c r="CE588" s="50">
        <v>2480.6999999999998</v>
      </c>
      <c r="CF588" s="50">
        <v>622.69000000000005</v>
      </c>
      <c r="CG588" s="50">
        <v>626.66</v>
      </c>
      <c r="CH588" s="50">
        <v>926.5</v>
      </c>
      <c r="CI588" s="50">
        <v>924.33</v>
      </c>
      <c r="CJ588" s="50">
        <v>1061.56</v>
      </c>
      <c r="CK588" s="50" t="s">
        <v>4949</v>
      </c>
      <c r="CL588" s="50">
        <v>-0.83684021911636719</v>
      </c>
      <c r="CM588" s="50">
        <v>0.11145241386371781</v>
      </c>
      <c r="CN588" s="50">
        <v>0.92865919213638459</v>
      </c>
      <c r="CO588" s="50">
        <v>1.1444734551784159</v>
      </c>
      <c r="CP588" s="50">
        <v>1.5306916500281573</v>
      </c>
      <c r="CQ588" s="50" t="s">
        <v>4949</v>
      </c>
      <c r="CR588" s="50">
        <v>-3.1688424717145343</v>
      </c>
      <c r="CS588" s="50">
        <v>-3.3935903343060461</v>
      </c>
      <c r="CT588" s="50">
        <v>-2.4649311421696614</v>
      </c>
      <c r="CU588" s="50">
        <v>-1.3204576869912457</v>
      </c>
      <c r="CV588" s="50">
        <v>0.21023396303691186</v>
      </c>
      <c r="CW588" s="50" t="s">
        <v>4949</v>
      </c>
      <c r="CX588" s="50" t="s">
        <v>4949</v>
      </c>
      <c r="CY588" s="50" t="s">
        <v>4949</v>
      </c>
      <c r="CZ588" s="50" t="s">
        <v>4949</v>
      </c>
      <c r="DA588" s="50" t="s">
        <v>4949</v>
      </c>
      <c r="DB588" s="50" t="s">
        <v>4949</v>
      </c>
      <c r="DC588" s="50" t="s">
        <v>4949</v>
      </c>
      <c r="DD588" s="50">
        <v>1.5939435826549941</v>
      </c>
      <c r="DE588" s="50">
        <v>1.6041058721138584</v>
      </c>
      <c r="DF588" s="50">
        <v>2.3716275021758051</v>
      </c>
      <c r="DG588" s="50">
        <v>2.3660727998771311</v>
      </c>
      <c r="DH588" s="50">
        <v>2.7173501254287613</v>
      </c>
      <c r="DI588" s="50" t="s">
        <v>4949</v>
      </c>
      <c r="DJ588" s="50">
        <v>-7.5880949467759686</v>
      </c>
      <c r="DK588" s="50">
        <v>56.975195222783647</v>
      </c>
      <c r="DL588" s="50">
        <v>6.83784007276937</v>
      </c>
      <c r="DM588" s="50">
        <v>5.5484231715499881</v>
      </c>
      <c r="DN588" s="50">
        <v>4.1484665038964508</v>
      </c>
      <c r="DO588" s="50" t="s">
        <v>4949</v>
      </c>
      <c r="DP588" s="50">
        <v>-2.0038935651162411</v>
      </c>
      <c r="DQ588" s="50">
        <v>-1.8711813779474105</v>
      </c>
      <c r="DR588" s="50">
        <v>-2.5761462173529255</v>
      </c>
      <c r="DS588" s="50">
        <v>-4.8089560918871763</v>
      </c>
      <c r="DT588" s="50">
        <v>30.204553756240106</v>
      </c>
      <c r="DU588" s="50" t="s">
        <v>4949</v>
      </c>
      <c r="DV588" s="58" t="s">
        <v>4949</v>
      </c>
      <c r="DW588" s="58" t="s">
        <v>4949</v>
      </c>
      <c r="DX588" s="58" t="s">
        <v>4949</v>
      </c>
      <c r="DY588" s="58" t="s">
        <v>4949</v>
      </c>
      <c r="DZ588" s="58" t="s">
        <v>4949</v>
      </c>
      <c r="EA588" s="58" t="s">
        <v>4949</v>
      </c>
      <c r="EB588" s="60">
        <v>0.26408388128665361</v>
      </c>
      <c r="EC588" s="60">
        <v>-3.2842035391554905E-2</v>
      </c>
      <c r="ED588" s="60">
        <v>-0.3767485331533309</v>
      </c>
      <c r="EE588" s="60">
        <v>-0.86672482310749255</v>
      </c>
      <c r="EF588" s="60">
        <v>7.2808961402654333</v>
      </c>
      <c r="EG588" s="60" t="s">
        <v>4949</v>
      </c>
      <c r="EH588" s="60">
        <v>0.2285835375140719</v>
      </c>
      <c r="EI588" s="60">
        <v>0.12264213996347739</v>
      </c>
      <c r="EJ588" s="60">
        <v>3.4491698754572919E-2</v>
      </c>
      <c r="EK588" s="60">
        <v>5.5472325100015762E-2</v>
      </c>
      <c r="EL588" s="60" t="s">
        <v>4949</v>
      </c>
      <c r="EM588" s="60">
        <v>-1.1331824299522819</v>
      </c>
      <c r="EN588" s="60">
        <v>7.3323380799265045</v>
      </c>
      <c r="EO588" s="60">
        <v>0.23239339562832484</v>
      </c>
      <c r="EP588" s="60">
        <v>0.33746365466338624</v>
      </c>
      <c r="EQ588" s="60" t="s">
        <v>4949</v>
      </c>
    </row>
    <row r="589" spans="1:147" ht="15" thickBot="1">
      <c r="A589" s="17" t="s">
        <v>5311</v>
      </c>
      <c r="B589" s="17" t="s">
        <v>5312</v>
      </c>
      <c r="C589" s="17" t="s">
        <v>5313</v>
      </c>
      <c r="D589" s="17" t="s">
        <v>5759</v>
      </c>
      <c r="E589" s="19" t="s">
        <v>5588</v>
      </c>
      <c r="F589" s="18" t="s">
        <v>3009</v>
      </c>
      <c r="G589" s="18" t="s">
        <v>1835</v>
      </c>
      <c r="H589" s="19" t="s">
        <v>3</v>
      </c>
      <c r="I589" s="18" t="s">
        <v>5726</v>
      </c>
      <c r="J589" s="18">
        <v>85</v>
      </c>
      <c r="K589" s="24" t="s">
        <v>2186</v>
      </c>
      <c r="L589" s="24" t="s">
        <v>864</v>
      </c>
      <c r="M589" s="24" t="s">
        <v>864</v>
      </c>
      <c r="N589" s="24">
        <v>57.1</v>
      </c>
      <c r="O589" s="24">
        <v>57.1</v>
      </c>
      <c r="P589" s="25">
        <v>-0.1026</v>
      </c>
      <c r="Q589" s="25">
        <v>-0.30469999999999997</v>
      </c>
      <c r="R589" s="26">
        <v>95.15</v>
      </c>
      <c r="S589" s="26">
        <v>73.89</v>
      </c>
      <c r="T589" s="26">
        <v>5432.92</v>
      </c>
      <c r="U589" s="26">
        <v>5432.92</v>
      </c>
      <c r="V589" s="26">
        <v>4218.9399999999996</v>
      </c>
      <c r="W589" s="26">
        <v>4218.9399999999996</v>
      </c>
      <c r="X589" s="50">
        <v>593.04</v>
      </c>
      <c r="Y589" s="50">
        <v>782.52</v>
      </c>
      <c r="Z589" s="50">
        <v>978.34</v>
      </c>
      <c r="AA589" s="50">
        <v>1065.45</v>
      </c>
      <c r="AB589" s="50">
        <v>1254.4000000000001</v>
      </c>
      <c r="AC589" s="50" t="s">
        <v>4949</v>
      </c>
      <c r="AD589" s="50">
        <v>52.93</v>
      </c>
      <c r="AE589" s="50">
        <v>137.22</v>
      </c>
      <c r="AF589" s="50">
        <v>178.22</v>
      </c>
      <c r="AG589" s="50">
        <v>186.71</v>
      </c>
      <c r="AH589" s="50">
        <v>246.07</v>
      </c>
      <c r="AI589" s="50" t="s">
        <v>4949</v>
      </c>
      <c r="AJ589" s="59">
        <v>52.93</v>
      </c>
      <c r="AK589" s="59">
        <v>137.22</v>
      </c>
      <c r="AL589" s="59">
        <v>178.22</v>
      </c>
      <c r="AM589" s="59">
        <v>186.71</v>
      </c>
      <c r="AN589" s="59">
        <v>246.07</v>
      </c>
      <c r="AO589" s="59" t="s">
        <v>4949</v>
      </c>
      <c r="AP589" s="50">
        <v>5432.92</v>
      </c>
      <c r="AQ589" s="50">
        <v>5432.92</v>
      </c>
      <c r="AR589" s="50">
        <v>5432.92</v>
      </c>
      <c r="AS589" s="50">
        <v>5432.92</v>
      </c>
      <c r="AT589" s="50">
        <v>5432.92</v>
      </c>
      <c r="AU589" s="50">
        <v>5432.92</v>
      </c>
      <c r="AV589" s="50">
        <v>869.57</v>
      </c>
      <c r="AW589" s="50">
        <v>1110.8599999999999</v>
      </c>
      <c r="AX589" s="50">
        <v>1202.6300000000001</v>
      </c>
      <c r="AY589" s="50">
        <v>-203.51</v>
      </c>
      <c r="AZ589" s="50">
        <v>-81.52</v>
      </c>
      <c r="BA589" s="50" t="s">
        <v>4949</v>
      </c>
      <c r="BB589" s="59">
        <v>869.57</v>
      </c>
      <c r="BC589" s="59">
        <v>1110.8599999999999</v>
      </c>
      <c r="BD589" s="59">
        <v>1202.6300000000001</v>
      </c>
      <c r="BE589" s="59">
        <v>-203.51</v>
      </c>
      <c r="BF589" s="59">
        <v>-81.52</v>
      </c>
      <c r="BG589" s="59" t="s">
        <v>4949</v>
      </c>
      <c r="BH589" s="50">
        <v>5432.92</v>
      </c>
      <c r="BI589" s="50">
        <v>5432.92</v>
      </c>
      <c r="BJ589" s="50">
        <v>5432.92</v>
      </c>
      <c r="BK589" s="50">
        <v>5432.92</v>
      </c>
      <c r="BL589" s="50">
        <v>5432.92</v>
      </c>
      <c r="BM589" s="50">
        <v>5432.92</v>
      </c>
      <c r="BN589" s="50" t="s">
        <v>4949</v>
      </c>
      <c r="BO589" s="50" t="s">
        <v>4949</v>
      </c>
      <c r="BP589" s="50" t="s">
        <v>4949</v>
      </c>
      <c r="BQ589" s="50" t="s">
        <v>4949</v>
      </c>
      <c r="BR589" s="50" t="s">
        <v>4949</v>
      </c>
      <c r="BS589" s="50" t="s">
        <v>4949</v>
      </c>
      <c r="BT589" s="59" t="s">
        <v>4949</v>
      </c>
      <c r="BU589" s="59" t="s">
        <v>4949</v>
      </c>
      <c r="BV589" s="59" t="s">
        <v>4949</v>
      </c>
      <c r="BW589" s="59" t="s">
        <v>4949</v>
      </c>
      <c r="BX589" s="59" t="s">
        <v>4949</v>
      </c>
      <c r="BY589" s="59" t="s">
        <v>4949</v>
      </c>
      <c r="BZ589" s="50">
        <v>5432.92</v>
      </c>
      <c r="CA589" s="50">
        <v>5432.92</v>
      </c>
      <c r="CB589" s="50">
        <v>5432.92</v>
      </c>
      <c r="CC589" s="50">
        <v>5432.92</v>
      </c>
      <c r="CD589" s="50">
        <v>5432.92</v>
      </c>
      <c r="CE589" s="50">
        <v>5432.92</v>
      </c>
      <c r="CF589" s="50">
        <v>32.21</v>
      </c>
      <c r="CG589" s="50">
        <v>125.74</v>
      </c>
      <c r="CH589" s="50">
        <v>185.29</v>
      </c>
      <c r="CI589" s="50">
        <v>207.96</v>
      </c>
      <c r="CJ589" s="50">
        <v>259.38</v>
      </c>
      <c r="CK589" s="50" t="s">
        <v>4949</v>
      </c>
      <c r="CL589" s="50">
        <v>0.55627955859169731</v>
      </c>
      <c r="CM589" s="50">
        <v>1.4421439831844456</v>
      </c>
      <c r="CN589" s="50">
        <v>1.8730425643720441</v>
      </c>
      <c r="CO589" s="50">
        <v>1.9622700998423541</v>
      </c>
      <c r="CP589" s="50">
        <v>2.5861271676300577</v>
      </c>
      <c r="CQ589" s="50" t="s">
        <v>4949</v>
      </c>
      <c r="CR589" s="50">
        <v>9.1389385181292688</v>
      </c>
      <c r="CS589" s="50">
        <v>11.674829217025747</v>
      </c>
      <c r="CT589" s="50">
        <v>12.639306358381504</v>
      </c>
      <c r="CU589" s="50">
        <v>-2.1388334209143456</v>
      </c>
      <c r="CV589" s="50">
        <v>-0.8567524960588544</v>
      </c>
      <c r="CW589" s="50" t="s">
        <v>4949</v>
      </c>
      <c r="CX589" s="50" t="s">
        <v>4949</v>
      </c>
      <c r="CY589" s="50" t="s">
        <v>4949</v>
      </c>
      <c r="CZ589" s="50" t="s">
        <v>4949</v>
      </c>
      <c r="DA589" s="50" t="s">
        <v>4949</v>
      </c>
      <c r="DB589" s="50" t="s">
        <v>4949</v>
      </c>
      <c r="DC589" s="50" t="s">
        <v>4949</v>
      </c>
      <c r="DD589" s="50">
        <v>0.33851812926957436</v>
      </c>
      <c r="DE589" s="50">
        <v>1.3214923804519179</v>
      </c>
      <c r="DF589" s="50">
        <v>1.9473462953231737</v>
      </c>
      <c r="DG589" s="50">
        <v>2.1856016815554389</v>
      </c>
      <c r="DH589" s="50">
        <v>2.7260115606936415</v>
      </c>
      <c r="DI589" s="50" t="s">
        <v>4949</v>
      </c>
      <c r="DJ589" s="50">
        <v>102.6434914037408</v>
      </c>
      <c r="DK589" s="50">
        <v>39.592770733129285</v>
      </c>
      <c r="DL589" s="50">
        <v>30.484345191336551</v>
      </c>
      <c r="DM589" s="50">
        <v>29.098173638262544</v>
      </c>
      <c r="DN589" s="50">
        <v>22.078758076969969</v>
      </c>
      <c r="DO589" s="50" t="s">
        <v>4949</v>
      </c>
      <c r="DP589" s="50">
        <v>6.2478236369699962</v>
      </c>
      <c r="DQ589" s="50">
        <v>4.8907333057270952</v>
      </c>
      <c r="DR589" s="50">
        <v>4.5175324081388286</v>
      </c>
      <c r="DS589" s="50">
        <v>-26.696083730529214</v>
      </c>
      <c r="DT589" s="50">
        <v>-66.645240431795884</v>
      </c>
      <c r="DU589" s="50" t="s">
        <v>4949</v>
      </c>
      <c r="DV589" s="58" t="s">
        <v>4949</v>
      </c>
      <c r="DW589" s="58" t="s">
        <v>4949</v>
      </c>
      <c r="DX589" s="58" t="s">
        <v>4949</v>
      </c>
      <c r="DY589" s="58" t="s">
        <v>4949</v>
      </c>
      <c r="DZ589" s="58" t="s">
        <v>4949</v>
      </c>
      <c r="EA589" s="58" t="s">
        <v>4949</v>
      </c>
      <c r="EB589" s="60">
        <v>6.0869165219591286E-2</v>
      </c>
      <c r="EC589" s="60">
        <v>0.12352591685720973</v>
      </c>
      <c r="ED589" s="60">
        <v>0.14819187946417434</v>
      </c>
      <c r="EE589" s="60">
        <v>-0.91744877401601899</v>
      </c>
      <c r="EF589" s="60">
        <v>-3.0185230618253192</v>
      </c>
      <c r="EG589" s="60" t="s">
        <v>4949</v>
      </c>
      <c r="EH589" s="60">
        <v>0.31950627276406318</v>
      </c>
      <c r="EI589" s="60">
        <v>0.2502428052957113</v>
      </c>
      <c r="EJ589" s="60">
        <v>8.9038575546333654E-2</v>
      </c>
      <c r="EK589" s="60">
        <v>0.17734290675301523</v>
      </c>
      <c r="EL589" s="60" t="s">
        <v>4949</v>
      </c>
      <c r="EM589" s="60">
        <v>1.5924806348006801</v>
      </c>
      <c r="EN589" s="60">
        <v>0.29879026380994023</v>
      </c>
      <c r="EO589" s="60">
        <v>4.7637751094153247E-2</v>
      </c>
      <c r="EP589" s="60">
        <v>0.31792619570456848</v>
      </c>
      <c r="EQ589" s="60" t="s">
        <v>4949</v>
      </c>
    </row>
    <row r="590" spans="1:147" ht="15" thickBot="1">
      <c r="A590" s="17" t="s">
        <v>1939</v>
      </c>
      <c r="B590" s="17" t="s">
        <v>1940</v>
      </c>
      <c r="C590" s="17" t="s">
        <v>1941</v>
      </c>
      <c r="D590" s="17" t="s">
        <v>5677</v>
      </c>
      <c r="E590" s="19" t="s">
        <v>5588</v>
      </c>
      <c r="F590" s="18" t="s">
        <v>5151</v>
      </c>
      <c r="G590" s="18" t="s">
        <v>5152</v>
      </c>
      <c r="H590" s="19" t="s">
        <v>3</v>
      </c>
      <c r="I590" s="18" t="s">
        <v>5726</v>
      </c>
      <c r="J590" s="18">
        <v>26.08</v>
      </c>
      <c r="K590" s="24">
        <v>1231</v>
      </c>
      <c r="L590" s="24" t="s">
        <v>864</v>
      </c>
      <c r="M590" s="24" t="s">
        <v>4</v>
      </c>
      <c r="N590" s="24">
        <v>18.91</v>
      </c>
      <c r="O590" s="24">
        <v>18.91</v>
      </c>
      <c r="P590" s="25">
        <v>2.3300000000000001E-2</v>
      </c>
      <c r="Q590" s="25">
        <v>8.5000000000000006E-3</v>
      </c>
      <c r="R590" s="26">
        <v>309.39</v>
      </c>
      <c r="S590" s="26">
        <v>0</v>
      </c>
      <c r="T590" s="26">
        <v>5850.58</v>
      </c>
      <c r="U590" s="26">
        <v>5850.58</v>
      </c>
      <c r="V590" s="26">
        <v>0</v>
      </c>
      <c r="W590" s="26">
        <v>0</v>
      </c>
      <c r="X590" s="50">
        <v>13838.8</v>
      </c>
      <c r="Y590" s="50">
        <v>16994.03</v>
      </c>
      <c r="Z590" s="50">
        <v>21233.22</v>
      </c>
      <c r="AA590" s="50">
        <v>25744.240000000002</v>
      </c>
      <c r="AB590" s="50" t="s">
        <v>4949</v>
      </c>
      <c r="AC590" s="50" t="s">
        <v>4949</v>
      </c>
      <c r="AD590" s="50">
        <v>2356.73</v>
      </c>
      <c r="AE590" s="50">
        <v>2720.61</v>
      </c>
      <c r="AF590" s="50">
        <v>2917.44</v>
      </c>
      <c r="AG590" s="50">
        <v>3566.04</v>
      </c>
      <c r="AH590" s="50" t="s">
        <v>4949</v>
      </c>
      <c r="AI590" s="50" t="s">
        <v>4949</v>
      </c>
      <c r="AJ590" s="59">
        <v>342.05079825834542</v>
      </c>
      <c r="AK590" s="59">
        <v>394.86357039187232</v>
      </c>
      <c r="AL590" s="59">
        <v>423.43105950653126</v>
      </c>
      <c r="AM590" s="59">
        <v>517.567489114659</v>
      </c>
      <c r="AN590" s="59" t="s">
        <v>5557</v>
      </c>
      <c r="AO590" s="59" t="s">
        <v>5557</v>
      </c>
      <c r="AP590" s="50">
        <v>5850.58</v>
      </c>
      <c r="AQ590" s="50">
        <v>5850.58</v>
      </c>
      <c r="AR590" s="50">
        <v>5850.58</v>
      </c>
      <c r="AS590" s="50">
        <v>5850.58</v>
      </c>
      <c r="AT590" s="50">
        <v>5850.58</v>
      </c>
      <c r="AU590" s="50">
        <v>5850.58</v>
      </c>
      <c r="AV590" s="50">
        <v>9168.2000000000007</v>
      </c>
      <c r="AW590" s="50">
        <v>10314.969999999999</v>
      </c>
      <c r="AX590" s="50">
        <v>11037.78</v>
      </c>
      <c r="AY590" s="50">
        <v>12661.69</v>
      </c>
      <c r="AZ590" s="50" t="s">
        <v>4949</v>
      </c>
      <c r="BA590" s="50" t="s">
        <v>4949</v>
      </c>
      <c r="BB590" s="59">
        <v>1330.6531204644414</v>
      </c>
      <c r="BC590" s="59">
        <v>1497.0928882438316</v>
      </c>
      <c r="BD590" s="59">
        <v>1602.0000000000002</v>
      </c>
      <c r="BE590" s="59">
        <v>1837.690856313498</v>
      </c>
      <c r="BF590" s="59" t="s">
        <v>5557</v>
      </c>
      <c r="BG590" s="59" t="s">
        <v>5557</v>
      </c>
      <c r="BH590" s="50">
        <v>5850.58</v>
      </c>
      <c r="BI590" s="50">
        <v>5850.58</v>
      </c>
      <c r="BJ590" s="50">
        <v>5850.58</v>
      </c>
      <c r="BK590" s="50">
        <v>5850.58</v>
      </c>
      <c r="BL590" s="50">
        <v>5850.58</v>
      </c>
      <c r="BM590" s="50">
        <v>5850.58</v>
      </c>
      <c r="BN590" s="50">
        <v>1178.3599999999999</v>
      </c>
      <c r="BO590" s="50">
        <v>1382.58</v>
      </c>
      <c r="BP590" s="50">
        <v>1482.6</v>
      </c>
      <c r="BQ590" s="50">
        <v>1812.21</v>
      </c>
      <c r="BR590" s="50" t="s">
        <v>4949</v>
      </c>
      <c r="BS590" s="50" t="s">
        <v>4949</v>
      </c>
      <c r="BT590" s="59">
        <v>171.02467343976778</v>
      </c>
      <c r="BU590" s="59">
        <v>200.66473149492018</v>
      </c>
      <c r="BV590" s="59">
        <v>215.18142235123366</v>
      </c>
      <c r="BW590" s="59">
        <v>263.02031930333817</v>
      </c>
      <c r="BX590" s="59" t="s">
        <v>5557</v>
      </c>
      <c r="BY590" s="59" t="s">
        <v>5557</v>
      </c>
      <c r="BZ590" s="50">
        <v>5850.58</v>
      </c>
      <c r="CA590" s="50">
        <v>5850.58</v>
      </c>
      <c r="CB590" s="50">
        <v>5850.58</v>
      </c>
      <c r="CC590" s="50">
        <v>5850.58</v>
      </c>
      <c r="CD590" s="50">
        <v>5850.58</v>
      </c>
      <c r="CE590" s="50">
        <v>5850.58</v>
      </c>
      <c r="CF590" s="50">
        <v>2330.3200000000002</v>
      </c>
      <c r="CG590" s="50">
        <v>2168.33</v>
      </c>
      <c r="CH590" s="50">
        <v>3594.16</v>
      </c>
      <c r="CI590" s="50">
        <v>4554.8500000000004</v>
      </c>
      <c r="CJ590" s="50" t="s">
        <v>4949</v>
      </c>
      <c r="CK590" s="50" t="s">
        <v>4949</v>
      </c>
      <c r="CL590" s="50">
        <v>7.6173438055528626</v>
      </c>
      <c r="CM590" s="50">
        <v>8.7934645592940957</v>
      </c>
      <c r="CN590" s="50">
        <v>9.4296518956656659</v>
      </c>
      <c r="CO590" s="50">
        <v>11.526035101328421</v>
      </c>
      <c r="CP590" s="50" t="s">
        <v>4949</v>
      </c>
      <c r="CQ590" s="50" t="s">
        <v>4949</v>
      </c>
      <c r="CR590" s="50">
        <v>29.633149099841628</v>
      </c>
      <c r="CS590" s="50">
        <v>33.339700701380131</v>
      </c>
      <c r="CT590" s="50">
        <v>35.675942984582569</v>
      </c>
      <c r="CU590" s="50">
        <v>40.924690520055599</v>
      </c>
      <c r="CV590" s="50" t="s">
        <v>4949</v>
      </c>
      <c r="CW590" s="50" t="s">
        <v>4949</v>
      </c>
      <c r="CX590" s="50">
        <v>3.8086557419438249</v>
      </c>
      <c r="CY590" s="50">
        <v>4.468728788907204</v>
      </c>
      <c r="CZ590" s="50">
        <v>4.7920100843595463</v>
      </c>
      <c r="DA590" s="50">
        <v>5.8573644914185978</v>
      </c>
      <c r="DB590" s="50" t="s">
        <v>4949</v>
      </c>
      <c r="DC590" s="50" t="s">
        <v>4949</v>
      </c>
      <c r="DD590" s="50">
        <v>7.5319822877274643</v>
      </c>
      <c r="DE590" s="50">
        <v>7.0084036329551695</v>
      </c>
      <c r="DF590" s="50">
        <v>11.616923623905103</v>
      </c>
      <c r="DG590" s="50">
        <v>14.722033679175153</v>
      </c>
      <c r="DH590" s="50" t="s">
        <v>4949</v>
      </c>
      <c r="DI590" s="50" t="s">
        <v>4949</v>
      </c>
      <c r="DJ590" s="50">
        <v>17.216876774174384</v>
      </c>
      <c r="DK590" s="50">
        <v>14.914129551828449</v>
      </c>
      <c r="DL590" s="50">
        <v>13.907922699352858</v>
      </c>
      <c r="DM590" s="50">
        <v>11.378316003185606</v>
      </c>
      <c r="DN590" s="50" t="s">
        <v>4949</v>
      </c>
      <c r="DO590" s="50" t="s">
        <v>4949</v>
      </c>
      <c r="DP590" s="50">
        <v>4.4256811587879845</v>
      </c>
      <c r="DQ590" s="50">
        <v>3.933654678588498</v>
      </c>
      <c r="DR590" s="50">
        <v>3.6760589538838424</v>
      </c>
      <c r="DS590" s="50">
        <v>3.2045903824844864</v>
      </c>
      <c r="DT590" s="50" t="s">
        <v>4949</v>
      </c>
      <c r="DU590" s="50" t="s">
        <v>4949</v>
      </c>
      <c r="DV590" s="58">
        <v>2.9041148692327615E-2</v>
      </c>
      <c r="DW590" s="58">
        <v>3.4074231439490746E-2</v>
      </c>
      <c r="DX590" s="58">
        <v>3.6539263935677489E-2</v>
      </c>
      <c r="DY590" s="58">
        <v>4.4662632872571231E-2</v>
      </c>
      <c r="DZ590" s="58" t="s">
        <v>4949</v>
      </c>
      <c r="EA590" s="58" t="s">
        <v>4949</v>
      </c>
      <c r="EB590" s="60">
        <v>0.25705481992103135</v>
      </c>
      <c r="EC590" s="60">
        <v>0.26375355430020642</v>
      </c>
      <c r="ED590" s="60">
        <v>0.26431401966699825</v>
      </c>
      <c r="EE590" s="60">
        <v>0.2816401286084243</v>
      </c>
      <c r="EF590" s="60" t="s">
        <v>4949</v>
      </c>
      <c r="EG590" s="60" t="s">
        <v>4949</v>
      </c>
      <c r="EH590" s="60">
        <v>0.2279988149261496</v>
      </c>
      <c r="EI590" s="60">
        <v>0.24945171922139742</v>
      </c>
      <c r="EJ590" s="60">
        <v>0.21245105546874199</v>
      </c>
      <c r="EK590" s="60" t="s">
        <v>4949</v>
      </c>
      <c r="EL590" s="60" t="s">
        <v>4949</v>
      </c>
      <c r="EM590" s="60">
        <v>0.15440037679326868</v>
      </c>
      <c r="EN590" s="60">
        <v>7.2347745542360009E-2</v>
      </c>
      <c r="EO590" s="60">
        <v>0.22231819677525499</v>
      </c>
      <c r="EP590" s="60" t="s">
        <v>4949</v>
      </c>
      <c r="EQ590" s="60" t="s">
        <v>4949</v>
      </c>
    </row>
    <row r="591" spans="1:147" ht="15" thickBot="1">
      <c r="A591" s="17" t="s">
        <v>4745</v>
      </c>
      <c r="B591" s="17" t="s">
        <v>4746</v>
      </c>
      <c r="C591" s="17" t="s">
        <v>4747</v>
      </c>
      <c r="D591" s="17" t="s">
        <v>5800</v>
      </c>
      <c r="E591" s="19" t="s">
        <v>5588</v>
      </c>
      <c r="F591" s="18" t="s">
        <v>3003</v>
      </c>
      <c r="G591" s="18" t="s">
        <v>1888</v>
      </c>
      <c r="H591" s="19" t="s">
        <v>3</v>
      </c>
      <c r="I591" s="18" t="s">
        <v>5726</v>
      </c>
      <c r="J591" s="18">
        <v>73</v>
      </c>
      <c r="K591" s="24">
        <v>1231</v>
      </c>
      <c r="L591" s="24" t="s">
        <v>864</v>
      </c>
      <c r="M591" s="24" t="s">
        <v>864</v>
      </c>
      <c r="N591" s="24">
        <v>82.54</v>
      </c>
      <c r="O591" s="24">
        <v>82.54</v>
      </c>
      <c r="P591" s="25">
        <v>1.78E-2</v>
      </c>
      <c r="Q591" s="25">
        <v>7.6600000000000001E-2</v>
      </c>
      <c r="R591" s="26">
        <v>977.02</v>
      </c>
      <c r="S591" s="26">
        <v>697.76</v>
      </c>
      <c r="T591" s="26">
        <v>80643.33</v>
      </c>
      <c r="U591" s="26">
        <v>80643.33</v>
      </c>
      <c r="V591" s="26">
        <v>57592.89</v>
      </c>
      <c r="W591" s="26">
        <v>57592.89</v>
      </c>
      <c r="X591" s="50">
        <v>7140.03</v>
      </c>
      <c r="Y591" s="50">
        <v>7492.71</v>
      </c>
      <c r="Z591" s="50">
        <v>8147.71</v>
      </c>
      <c r="AA591" s="50">
        <v>8880.65</v>
      </c>
      <c r="AB591" s="50" t="s">
        <v>4949</v>
      </c>
      <c r="AC591" s="50" t="s">
        <v>4949</v>
      </c>
      <c r="AD591" s="50">
        <v>1642.49</v>
      </c>
      <c r="AE591" s="50">
        <v>1635.49</v>
      </c>
      <c r="AF591" s="50">
        <v>1906.91</v>
      </c>
      <c r="AG591" s="50">
        <v>2147.67</v>
      </c>
      <c r="AH591" s="50" t="s">
        <v>4949</v>
      </c>
      <c r="AI591" s="50" t="s">
        <v>4949</v>
      </c>
      <c r="AJ591" s="59">
        <v>1642.49</v>
      </c>
      <c r="AK591" s="59">
        <v>1635.49</v>
      </c>
      <c r="AL591" s="59">
        <v>1906.91</v>
      </c>
      <c r="AM591" s="59">
        <v>2147.67</v>
      </c>
      <c r="AN591" s="59" t="s">
        <v>4949</v>
      </c>
      <c r="AO591" s="59" t="s">
        <v>4949</v>
      </c>
      <c r="AP591" s="50">
        <v>80643.33</v>
      </c>
      <c r="AQ591" s="50">
        <v>80643.33</v>
      </c>
      <c r="AR591" s="50">
        <v>80643.33</v>
      </c>
      <c r="AS591" s="50">
        <v>80643.33</v>
      </c>
      <c r="AT591" s="50">
        <v>80643.33</v>
      </c>
      <c r="AU591" s="50">
        <v>80643.33</v>
      </c>
      <c r="AV591" s="50">
        <v>8228.74</v>
      </c>
      <c r="AW591" s="50">
        <v>5957.72</v>
      </c>
      <c r="AX591" s="50">
        <v>7858.53</v>
      </c>
      <c r="AY591" s="50">
        <v>9706.19</v>
      </c>
      <c r="AZ591" s="50" t="s">
        <v>4949</v>
      </c>
      <c r="BA591" s="50" t="s">
        <v>4949</v>
      </c>
      <c r="BB591" s="59">
        <v>8228.74</v>
      </c>
      <c r="BC591" s="59">
        <v>5957.72</v>
      </c>
      <c r="BD591" s="59">
        <v>7858.53</v>
      </c>
      <c r="BE591" s="59">
        <v>9706.19</v>
      </c>
      <c r="BF591" s="59" t="s">
        <v>4949</v>
      </c>
      <c r="BG591" s="59" t="s">
        <v>4949</v>
      </c>
      <c r="BH591" s="50">
        <v>80643.33</v>
      </c>
      <c r="BI591" s="50">
        <v>80643.33</v>
      </c>
      <c r="BJ591" s="50">
        <v>80643.33</v>
      </c>
      <c r="BK591" s="50">
        <v>80643.33</v>
      </c>
      <c r="BL591" s="50">
        <v>80643.33</v>
      </c>
      <c r="BM591" s="50">
        <v>80643.33</v>
      </c>
      <c r="BN591" s="50" t="s">
        <v>4949</v>
      </c>
      <c r="BO591" s="50" t="s">
        <v>4949</v>
      </c>
      <c r="BP591" s="50" t="s">
        <v>4949</v>
      </c>
      <c r="BQ591" s="50" t="s">
        <v>4949</v>
      </c>
      <c r="BR591" s="50" t="s">
        <v>4949</v>
      </c>
      <c r="BS591" s="50" t="s">
        <v>4949</v>
      </c>
      <c r="BT591" s="59" t="s">
        <v>4949</v>
      </c>
      <c r="BU591" s="59" t="s">
        <v>4949</v>
      </c>
      <c r="BV591" s="59" t="s">
        <v>4949</v>
      </c>
      <c r="BW591" s="59" t="s">
        <v>4949</v>
      </c>
      <c r="BX591" s="59" t="s">
        <v>4949</v>
      </c>
      <c r="BY591" s="59" t="s">
        <v>4949</v>
      </c>
      <c r="BZ591" s="50">
        <v>80643.33</v>
      </c>
      <c r="CA591" s="50">
        <v>80643.33</v>
      </c>
      <c r="CB591" s="50">
        <v>80643.33</v>
      </c>
      <c r="CC591" s="50">
        <v>80643.33</v>
      </c>
      <c r="CD591" s="50">
        <v>80643.33</v>
      </c>
      <c r="CE591" s="50">
        <v>80643.33</v>
      </c>
      <c r="CF591" s="50">
        <v>1717.75</v>
      </c>
      <c r="CG591" s="50">
        <v>1928.53</v>
      </c>
      <c r="CH591" s="50">
        <v>1611.88</v>
      </c>
      <c r="CI591" s="50">
        <v>1867.03</v>
      </c>
      <c r="CJ591" s="50" t="s">
        <v>4949</v>
      </c>
      <c r="CK591" s="50" t="s">
        <v>4949</v>
      </c>
      <c r="CL591" s="50">
        <v>1.6811221878774232</v>
      </c>
      <c r="CM591" s="50">
        <v>1.6739575443696137</v>
      </c>
      <c r="CN591" s="50">
        <v>1.9517614787824202</v>
      </c>
      <c r="CO591" s="50">
        <v>2.198184274631021</v>
      </c>
      <c r="CP591" s="50" t="s">
        <v>4949</v>
      </c>
      <c r="CQ591" s="50" t="s">
        <v>4949</v>
      </c>
      <c r="CR591" s="50">
        <v>8.4222840883502901</v>
      </c>
      <c r="CS591" s="50">
        <v>6.0978485599066552</v>
      </c>
      <c r="CT591" s="50">
        <v>8.0433665636322687</v>
      </c>
      <c r="CU591" s="50">
        <v>9.9344844527235896</v>
      </c>
      <c r="CV591" s="50" t="s">
        <v>4949</v>
      </c>
      <c r="CW591" s="50" t="s">
        <v>4949</v>
      </c>
      <c r="CX591" s="50" t="s">
        <v>4949</v>
      </c>
      <c r="CY591" s="50" t="s">
        <v>4949</v>
      </c>
      <c r="CZ591" s="50" t="s">
        <v>4949</v>
      </c>
      <c r="DA591" s="50" t="s">
        <v>4949</v>
      </c>
      <c r="DB591" s="50" t="s">
        <v>4949</v>
      </c>
      <c r="DC591" s="50" t="s">
        <v>4949</v>
      </c>
      <c r="DD591" s="50">
        <v>1.7581523407913862</v>
      </c>
      <c r="DE591" s="50">
        <v>1.97388999201654</v>
      </c>
      <c r="DF591" s="50">
        <v>1.6497922253382737</v>
      </c>
      <c r="DG591" s="50">
        <v>1.9109434811979285</v>
      </c>
      <c r="DH591" s="50" t="s">
        <v>4949</v>
      </c>
      <c r="DI591" s="50" t="s">
        <v>4949</v>
      </c>
      <c r="DJ591" s="50">
        <v>49.098216731913134</v>
      </c>
      <c r="DK591" s="50">
        <v>49.308360185632438</v>
      </c>
      <c r="DL591" s="50">
        <v>42.290055639752268</v>
      </c>
      <c r="DM591" s="50">
        <v>37.549218455349283</v>
      </c>
      <c r="DN591" s="50" t="s">
        <v>4949</v>
      </c>
      <c r="DO591" s="50" t="s">
        <v>4949</v>
      </c>
      <c r="DP591" s="50">
        <v>9.8002039194335957</v>
      </c>
      <c r="DQ591" s="50">
        <v>13.535938244831915</v>
      </c>
      <c r="DR591" s="50">
        <v>10.261884856328093</v>
      </c>
      <c r="DS591" s="50">
        <v>8.3084433747948463</v>
      </c>
      <c r="DT591" s="50" t="s">
        <v>4949</v>
      </c>
      <c r="DU591" s="50" t="s">
        <v>4949</v>
      </c>
      <c r="DV591" s="58" t="s">
        <v>4949</v>
      </c>
      <c r="DW591" s="58" t="s">
        <v>4949</v>
      </c>
      <c r="DX591" s="58" t="s">
        <v>4949</v>
      </c>
      <c r="DY591" s="58" t="s">
        <v>4949</v>
      </c>
      <c r="DZ591" s="58" t="s">
        <v>4949</v>
      </c>
      <c r="EA591" s="58" t="s">
        <v>4949</v>
      </c>
      <c r="EB591" s="60">
        <v>0.19960407061105345</v>
      </c>
      <c r="EC591" s="60">
        <v>0.27451609004787064</v>
      </c>
      <c r="ED591" s="60">
        <v>0.24265479676224436</v>
      </c>
      <c r="EE591" s="60">
        <v>0.22126807738154725</v>
      </c>
      <c r="EF591" s="60" t="s">
        <v>4949</v>
      </c>
      <c r="EG591" s="60" t="s">
        <v>4949</v>
      </c>
      <c r="EH591" s="60">
        <v>4.9394750442224966E-2</v>
      </c>
      <c r="EI591" s="60">
        <v>8.7418303924748253E-2</v>
      </c>
      <c r="EJ591" s="60">
        <v>8.9956564482535528E-2</v>
      </c>
      <c r="EK591" s="60" t="s">
        <v>4949</v>
      </c>
      <c r="EL591" s="60" t="s">
        <v>4949</v>
      </c>
      <c r="EM591" s="60">
        <v>-4.2618219897837539E-3</v>
      </c>
      <c r="EN591" s="60">
        <v>0.16595638004512403</v>
      </c>
      <c r="EO591" s="60">
        <v>0.12625661410344491</v>
      </c>
      <c r="EP591" s="60" t="s">
        <v>4949</v>
      </c>
      <c r="EQ591" s="60" t="s">
        <v>4949</v>
      </c>
    </row>
    <row r="592" spans="1:147" ht="15" thickBot="1">
      <c r="A592" s="17" t="s">
        <v>1386</v>
      </c>
      <c r="B592" s="17" t="s">
        <v>1387</v>
      </c>
      <c r="C592" s="17" t="s">
        <v>2327</v>
      </c>
      <c r="D592" s="17" t="s">
        <v>5759</v>
      </c>
      <c r="E592" s="19" t="s">
        <v>5588</v>
      </c>
      <c r="F592" s="18" t="s">
        <v>3012</v>
      </c>
      <c r="G592" s="18" t="s">
        <v>2408</v>
      </c>
      <c r="H592" s="19" t="s">
        <v>3</v>
      </c>
      <c r="I592" s="18" t="s">
        <v>5726</v>
      </c>
      <c r="J592" s="18">
        <v>9.3000000000000007</v>
      </c>
      <c r="K592" s="24">
        <v>1231</v>
      </c>
      <c r="L592" s="24" t="s">
        <v>864</v>
      </c>
      <c r="M592" s="24" t="s">
        <v>4</v>
      </c>
      <c r="N592" s="24">
        <v>6.56</v>
      </c>
      <c r="O592" s="24">
        <v>6.56</v>
      </c>
      <c r="P592" s="25">
        <v>-1.4999999999999999E-2</v>
      </c>
      <c r="Q592" s="25">
        <v>1.5E-3</v>
      </c>
      <c r="R592" s="26">
        <v>159.44</v>
      </c>
      <c r="S592" s="26">
        <v>0</v>
      </c>
      <c r="T592" s="26">
        <v>1045.93</v>
      </c>
      <c r="U592" s="26">
        <v>1045.93</v>
      </c>
      <c r="V592" s="26">
        <v>0</v>
      </c>
      <c r="W592" s="26">
        <v>0</v>
      </c>
      <c r="X592" s="50">
        <v>12002.32</v>
      </c>
      <c r="Y592" s="50">
        <v>10562.97</v>
      </c>
      <c r="Z592" s="50">
        <v>10358.64</v>
      </c>
      <c r="AA592" s="50">
        <v>10222.24</v>
      </c>
      <c r="AB592" s="50">
        <v>10536.2</v>
      </c>
      <c r="AC592" s="50" t="s">
        <v>4949</v>
      </c>
      <c r="AD592" s="50">
        <v>2218.8000000000002</v>
      </c>
      <c r="AE592" s="50">
        <v>1232.26</v>
      </c>
      <c r="AF592" s="50">
        <v>941.22</v>
      </c>
      <c r="AG592" s="50">
        <v>1188.8699999999999</v>
      </c>
      <c r="AH592" s="50">
        <v>1295.4000000000001</v>
      </c>
      <c r="AI592" s="50" t="s">
        <v>4949</v>
      </c>
      <c r="AJ592" s="59">
        <v>322.03193033381717</v>
      </c>
      <c r="AK592" s="59">
        <v>178.84760522496373</v>
      </c>
      <c r="AL592" s="59">
        <v>136.60667634252542</v>
      </c>
      <c r="AM592" s="59">
        <v>172.55007256894049</v>
      </c>
      <c r="AN592" s="59">
        <v>188.01161103047897</v>
      </c>
      <c r="AO592" s="59" t="s">
        <v>5557</v>
      </c>
      <c r="AP592" s="50">
        <v>1045.93</v>
      </c>
      <c r="AQ592" s="50">
        <v>1045.93</v>
      </c>
      <c r="AR592" s="50">
        <v>1045.93</v>
      </c>
      <c r="AS592" s="50">
        <v>1045.93</v>
      </c>
      <c r="AT592" s="50">
        <v>1045.93</v>
      </c>
      <c r="AU592" s="50">
        <v>1045.93</v>
      </c>
      <c r="AV592" s="50">
        <v>11986.79</v>
      </c>
      <c r="AW592" s="50">
        <v>11432.67</v>
      </c>
      <c r="AX592" s="50">
        <v>12035.6</v>
      </c>
      <c r="AY592" s="50">
        <v>12224.47</v>
      </c>
      <c r="AZ592" s="50">
        <v>12519.87</v>
      </c>
      <c r="BA592" s="50" t="s">
        <v>4949</v>
      </c>
      <c r="BB592" s="59">
        <v>1739.7373004354138</v>
      </c>
      <c r="BC592" s="59">
        <v>1659.3134978229318</v>
      </c>
      <c r="BD592" s="59">
        <v>1746.8214804063862</v>
      </c>
      <c r="BE592" s="59">
        <v>1774.233671988389</v>
      </c>
      <c r="BF592" s="59">
        <v>1817.1074020319306</v>
      </c>
      <c r="BG592" s="59" t="s">
        <v>5557</v>
      </c>
      <c r="BH592" s="50">
        <v>1045.93</v>
      </c>
      <c r="BI592" s="50">
        <v>1045.93</v>
      </c>
      <c r="BJ592" s="50">
        <v>1045.93</v>
      </c>
      <c r="BK592" s="50">
        <v>1045.93</v>
      </c>
      <c r="BL592" s="50">
        <v>1045.93</v>
      </c>
      <c r="BM592" s="50">
        <v>1045.93</v>
      </c>
      <c r="BN592" s="50">
        <v>958.05</v>
      </c>
      <c r="BO592" s="50">
        <v>716.3</v>
      </c>
      <c r="BP592" s="50">
        <v>404.36</v>
      </c>
      <c r="BQ592" s="50">
        <v>1000</v>
      </c>
      <c r="BR592" s="50">
        <v>1000</v>
      </c>
      <c r="BS592" s="50" t="s">
        <v>4949</v>
      </c>
      <c r="BT592" s="59">
        <v>139.04934687953556</v>
      </c>
      <c r="BU592" s="59">
        <v>103.9622641509434</v>
      </c>
      <c r="BV592" s="59">
        <v>58.687953555878089</v>
      </c>
      <c r="BW592" s="59">
        <v>145.1378809869376</v>
      </c>
      <c r="BX592" s="59">
        <v>145.1378809869376</v>
      </c>
      <c r="BY592" s="59" t="s">
        <v>5557</v>
      </c>
      <c r="BZ592" s="50">
        <v>1045.93</v>
      </c>
      <c r="CA592" s="50">
        <v>1045.93</v>
      </c>
      <c r="CB592" s="50">
        <v>1045.93</v>
      </c>
      <c r="CC592" s="50">
        <v>1045.93</v>
      </c>
      <c r="CD592" s="50">
        <v>1045.93</v>
      </c>
      <c r="CE592" s="50">
        <v>1045.93</v>
      </c>
      <c r="CF592" s="50">
        <v>2277.16</v>
      </c>
      <c r="CG592" s="50">
        <v>1639.99</v>
      </c>
      <c r="CH592" s="50">
        <v>1028.92</v>
      </c>
      <c r="CI592" s="50">
        <v>1351.79</v>
      </c>
      <c r="CJ592" s="50">
        <v>1498.51</v>
      </c>
      <c r="CK592" s="50" t="s">
        <v>4949</v>
      </c>
      <c r="CL592" s="50">
        <v>13.916206723532365</v>
      </c>
      <c r="CM592" s="50">
        <v>7.7286753637732062</v>
      </c>
      <c r="CN592" s="50">
        <v>5.9032865027596593</v>
      </c>
      <c r="CO592" s="50">
        <v>7.4565353738083289</v>
      </c>
      <c r="CP592" s="50">
        <v>8.1246864024084307</v>
      </c>
      <c r="CQ592" s="50" t="s">
        <v>4949</v>
      </c>
      <c r="CR592" s="50">
        <v>75.180569493226301</v>
      </c>
      <c r="CS592" s="50">
        <v>71.705155544405415</v>
      </c>
      <c r="CT592" s="50">
        <v>75.486703462117418</v>
      </c>
      <c r="CU592" s="50">
        <v>76.671287004515804</v>
      </c>
      <c r="CV592" s="50">
        <v>78.524021575514311</v>
      </c>
      <c r="CW592" s="50" t="s">
        <v>4949</v>
      </c>
      <c r="CX592" s="50">
        <v>6.0088434520822878</v>
      </c>
      <c r="CY592" s="50">
        <v>4.4925990968389362</v>
      </c>
      <c r="CZ592" s="50">
        <v>2.5361264425489214</v>
      </c>
      <c r="DA592" s="50">
        <v>6.2719518314099352</v>
      </c>
      <c r="DB592" s="50">
        <v>6.2719518314099352</v>
      </c>
      <c r="DC592" s="50" t="s">
        <v>4949</v>
      </c>
      <c r="DD592" s="50">
        <v>14.282237832413447</v>
      </c>
      <c r="DE592" s="50">
        <v>10.285938283993978</v>
      </c>
      <c r="DF592" s="50">
        <v>6.4533366783743107</v>
      </c>
      <c r="DG592" s="50">
        <v>8.4783617661816351</v>
      </c>
      <c r="DH592" s="50">
        <v>9.3985825388861013</v>
      </c>
      <c r="DI592" s="50" t="s">
        <v>4949</v>
      </c>
      <c r="DJ592" s="50">
        <v>3.2692626645033349</v>
      </c>
      <c r="DK592" s="50">
        <v>5.8866148377777421</v>
      </c>
      <c r="DL592" s="50">
        <v>7.7068485582541806</v>
      </c>
      <c r="DM592" s="50">
        <v>6.1014576867109112</v>
      </c>
      <c r="DN592" s="50">
        <v>5.5996912150687042</v>
      </c>
      <c r="DO592" s="50" t="s">
        <v>4949</v>
      </c>
      <c r="DP592" s="50">
        <v>0.60515283908369122</v>
      </c>
      <c r="DQ592" s="50">
        <v>0.63448345836974218</v>
      </c>
      <c r="DR592" s="50">
        <v>0.60269866064010102</v>
      </c>
      <c r="DS592" s="50">
        <v>0.59338687076004115</v>
      </c>
      <c r="DT592" s="50">
        <v>0.57938620768426508</v>
      </c>
      <c r="DU592" s="50" t="s">
        <v>4949</v>
      </c>
      <c r="DV592" s="58">
        <v>0.13207487344634014</v>
      </c>
      <c r="DW592" s="58">
        <v>9.8747697771111573E-2</v>
      </c>
      <c r="DX592" s="58">
        <v>5.574426786364188E-2</v>
      </c>
      <c r="DY592" s="58">
        <v>0.1378580172708524</v>
      </c>
      <c r="DZ592" s="58">
        <v>0.1378580172708524</v>
      </c>
      <c r="EA592" s="58" t="s">
        <v>4949</v>
      </c>
      <c r="EB592" s="60">
        <v>0.18510376839837855</v>
      </c>
      <c r="EC592" s="60">
        <v>0.10778409592859761</v>
      </c>
      <c r="ED592" s="60">
        <v>7.8202997773272623E-2</v>
      </c>
      <c r="EE592" s="60">
        <v>9.7253296052916813E-2</v>
      </c>
      <c r="EF592" s="60">
        <v>0.10346752801746344</v>
      </c>
      <c r="EG592" s="60" t="s">
        <v>4949</v>
      </c>
      <c r="EH592" s="60">
        <v>-0.1199226482879977</v>
      </c>
      <c r="EI592" s="60">
        <v>-1.9343991320622922E-2</v>
      </c>
      <c r="EJ592" s="60">
        <v>-1.3167751751195111E-2</v>
      </c>
      <c r="EK592" s="60">
        <v>3.0713424846217752E-2</v>
      </c>
      <c r="EL592" s="60" t="s">
        <v>4949</v>
      </c>
      <c r="EM592" s="60">
        <v>-0.44462772669911665</v>
      </c>
      <c r="EN592" s="60">
        <v>-0.23618392222420592</v>
      </c>
      <c r="EO592" s="60">
        <v>0.26311595588704018</v>
      </c>
      <c r="EP592" s="60">
        <v>8.9606096545459257E-2</v>
      </c>
      <c r="EQ592" s="60" t="s">
        <v>4949</v>
      </c>
    </row>
    <row r="593" spans="1:147" ht="15" thickBot="1">
      <c r="A593" s="17" t="s">
        <v>4996</v>
      </c>
      <c r="B593" s="17" t="s">
        <v>4997</v>
      </c>
      <c r="C593" s="17" t="s">
        <v>4998</v>
      </c>
      <c r="D593" s="17" t="s">
        <v>5764</v>
      </c>
      <c r="E593" s="19" t="s">
        <v>5588</v>
      </c>
      <c r="F593" s="18" t="s">
        <v>3020</v>
      </c>
      <c r="G593" s="18" t="s">
        <v>1811</v>
      </c>
      <c r="H593" s="19" t="s">
        <v>3</v>
      </c>
      <c r="I593" s="18" t="s">
        <v>5726</v>
      </c>
      <c r="J593" s="18">
        <v>115</v>
      </c>
      <c r="K593" s="24" t="s">
        <v>2186</v>
      </c>
      <c r="L593" s="24" t="s">
        <v>864</v>
      </c>
      <c r="M593" s="24" t="s">
        <v>864</v>
      </c>
      <c r="N593" s="24">
        <v>80.28</v>
      </c>
      <c r="O593" s="24">
        <v>80.28</v>
      </c>
      <c r="P593" s="25">
        <v>2.06E-2</v>
      </c>
      <c r="Q593" s="25">
        <v>-5.5300000000000002E-2</v>
      </c>
      <c r="R593" s="26">
        <v>872.7</v>
      </c>
      <c r="S593" s="26">
        <v>870.33</v>
      </c>
      <c r="T593" s="26">
        <v>70060.509999999995</v>
      </c>
      <c r="U593" s="26">
        <v>70060.509999999995</v>
      </c>
      <c r="V593" s="26">
        <v>69870.28</v>
      </c>
      <c r="W593" s="26">
        <v>69870.28</v>
      </c>
      <c r="X593" s="50">
        <v>5919.6</v>
      </c>
      <c r="Y593" s="50">
        <v>5507.7</v>
      </c>
      <c r="Z593" s="50">
        <v>5767.3</v>
      </c>
      <c r="AA593" s="50">
        <v>8201.42</v>
      </c>
      <c r="AB593" s="50">
        <v>10124.459999999999</v>
      </c>
      <c r="AC593" s="50">
        <v>14336.87</v>
      </c>
      <c r="AD593" s="50">
        <v>1822.2</v>
      </c>
      <c r="AE593" s="50">
        <v>1310.0999999999999</v>
      </c>
      <c r="AF593" s="50">
        <v>1376.7</v>
      </c>
      <c r="AG593" s="50">
        <v>2459.67</v>
      </c>
      <c r="AH593" s="50">
        <v>3073.89</v>
      </c>
      <c r="AI593" s="50">
        <v>4235.8500000000004</v>
      </c>
      <c r="AJ593" s="59">
        <v>1822.2</v>
      </c>
      <c r="AK593" s="59">
        <v>1310.0999999999999</v>
      </c>
      <c r="AL593" s="59">
        <v>1376.7</v>
      </c>
      <c r="AM593" s="59">
        <v>2459.67</v>
      </c>
      <c r="AN593" s="59">
        <v>3073.89</v>
      </c>
      <c r="AO593" s="59">
        <v>4235.8500000000004</v>
      </c>
      <c r="AP593" s="50">
        <v>70060.509999999995</v>
      </c>
      <c r="AQ593" s="50">
        <v>70060.509999999995</v>
      </c>
      <c r="AR593" s="50">
        <v>70060.509999999995</v>
      </c>
      <c r="AS593" s="50">
        <v>70060.509999999995</v>
      </c>
      <c r="AT593" s="50">
        <v>70060.509999999995</v>
      </c>
      <c r="AU593" s="50">
        <v>70060.509999999995</v>
      </c>
      <c r="AV593" s="50">
        <v>15637.17</v>
      </c>
      <c r="AW593" s="50">
        <v>14831.4</v>
      </c>
      <c r="AX593" s="50">
        <v>13427.07</v>
      </c>
      <c r="AY593" s="50">
        <v>15736.46</v>
      </c>
      <c r="AZ593" s="50">
        <v>17641.27</v>
      </c>
      <c r="BA593" s="50">
        <v>20577.96</v>
      </c>
      <c r="BB593" s="59">
        <v>15637.17</v>
      </c>
      <c r="BC593" s="59">
        <v>14831.4</v>
      </c>
      <c r="BD593" s="59">
        <v>13427.07</v>
      </c>
      <c r="BE593" s="59">
        <v>15736.46</v>
      </c>
      <c r="BF593" s="59">
        <v>17641.27</v>
      </c>
      <c r="BG593" s="59">
        <v>20577.96</v>
      </c>
      <c r="BH593" s="50">
        <v>70060.509999999995</v>
      </c>
      <c r="BI593" s="50">
        <v>70060.509999999995</v>
      </c>
      <c r="BJ593" s="50">
        <v>70060.509999999995</v>
      </c>
      <c r="BK593" s="50">
        <v>70060.509999999995</v>
      </c>
      <c r="BL593" s="50">
        <v>70060.509999999995</v>
      </c>
      <c r="BM593" s="50">
        <v>70060.509999999995</v>
      </c>
      <c r="BN593" s="50">
        <v>204.4</v>
      </c>
      <c r="BO593" s="50">
        <v>206.8</v>
      </c>
      <c r="BP593" s="50">
        <v>207.4</v>
      </c>
      <c r="BQ593" s="50">
        <v>203.69</v>
      </c>
      <c r="BR593" s="50">
        <v>210.48</v>
      </c>
      <c r="BS593" s="50">
        <v>622.74</v>
      </c>
      <c r="BT593" s="59">
        <v>204.4</v>
      </c>
      <c r="BU593" s="59">
        <v>206.8</v>
      </c>
      <c r="BV593" s="59">
        <v>207.4</v>
      </c>
      <c r="BW593" s="59">
        <v>203.69</v>
      </c>
      <c r="BX593" s="59">
        <v>210.48</v>
      </c>
      <c r="BY593" s="59">
        <v>622.74</v>
      </c>
      <c r="BZ593" s="50">
        <v>70060.509999999995</v>
      </c>
      <c r="CA593" s="50">
        <v>70060.509999999995</v>
      </c>
      <c r="CB593" s="50">
        <v>70060.509999999995</v>
      </c>
      <c r="CC593" s="50">
        <v>70060.509999999995</v>
      </c>
      <c r="CD593" s="50">
        <v>70060.509999999995</v>
      </c>
      <c r="CE593" s="50">
        <v>70060.509999999995</v>
      </c>
      <c r="CF593" s="50">
        <v>1288.8</v>
      </c>
      <c r="CG593" s="50">
        <v>1370.5</v>
      </c>
      <c r="CH593" s="50">
        <v>1681.2</v>
      </c>
      <c r="CI593" s="50">
        <v>4178.88</v>
      </c>
      <c r="CJ593" s="50">
        <v>4068.8</v>
      </c>
      <c r="CK593" s="50">
        <v>5484.02</v>
      </c>
      <c r="CL593" s="50">
        <v>2.0880027500859399</v>
      </c>
      <c r="CM593" s="50">
        <v>1.5012031625988311</v>
      </c>
      <c r="CN593" s="50">
        <v>1.5775180474389825</v>
      </c>
      <c r="CO593" s="50">
        <v>2.8184599518734959</v>
      </c>
      <c r="CP593" s="50">
        <v>3.5222756961155031</v>
      </c>
      <c r="CQ593" s="50">
        <v>4.8537298040563766</v>
      </c>
      <c r="CR593" s="50">
        <v>17.918150567205224</v>
      </c>
      <c r="CS593" s="50">
        <v>16.99484358886215</v>
      </c>
      <c r="CT593" s="50">
        <v>15.385665177036781</v>
      </c>
      <c r="CU593" s="50">
        <v>18.031923914288985</v>
      </c>
      <c r="CV593" s="50">
        <v>20.214586914174401</v>
      </c>
      <c r="CW593" s="50">
        <v>23.579649364042623</v>
      </c>
      <c r="CX593" s="50">
        <v>0.23421565257247623</v>
      </c>
      <c r="CY593" s="50">
        <v>0.23696573851266187</v>
      </c>
      <c r="CZ593" s="50">
        <v>0.23765325999770825</v>
      </c>
      <c r="DA593" s="50">
        <v>0.23340208548183797</v>
      </c>
      <c r="DB593" s="50">
        <v>0.2411825369542798</v>
      </c>
      <c r="DC593" s="50">
        <v>0.71357854932966658</v>
      </c>
      <c r="DD593" s="50">
        <v>1.4767961498796836</v>
      </c>
      <c r="DE593" s="50">
        <v>1.5704136587601696</v>
      </c>
      <c r="DF593" s="50">
        <v>1.9264352011000343</v>
      </c>
      <c r="DG593" s="50">
        <v>4.7884496390512199</v>
      </c>
      <c r="DH593" s="50">
        <v>4.6623123639280397</v>
      </c>
      <c r="DI593" s="50">
        <v>6.2839692907070015</v>
      </c>
      <c r="DJ593" s="50">
        <v>38.448309735484578</v>
      </c>
      <c r="DK593" s="50">
        <v>53.477223112739487</v>
      </c>
      <c r="DL593" s="50">
        <v>50.890179414542018</v>
      </c>
      <c r="DM593" s="50">
        <v>28.483703098383113</v>
      </c>
      <c r="DN593" s="50">
        <v>22.79213309519859</v>
      </c>
      <c r="DO593" s="50">
        <v>16.539894000023605</v>
      </c>
      <c r="DP593" s="50">
        <v>4.4803829593206439</v>
      </c>
      <c r="DQ593" s="50">
        <v>4.723796135226614</v>
      </c>
      <c r="DR593" s="50">
        <v>5.2178554219200466</v>
      </c>
      <c r="DS593" s="50">
        <v>4.4521137536650555</v>
      </c>
      <c r="DT593" s="50">
        <v>3.9713983176948142</v>
      </c>
      <c r="DU593" s="50">
        <v>3.4046382634624615</v>
      </c>
      <c r="DV593" s="58">
        <v>2.917478048618259E-3</v>
      </c>
      <c r="DW593" s="58">
        <v>2.9517341509503717E-3</v>
      </c>
      <c r="DX593" s="58">
        <v>2.9602981765334E-3</v>
      </c>
      <c r="DY593" s="58">
        <v>2.9073439516783422E-3</v>
      </c>
      <c r="DZ593" s="58">
        <v>3.0042601745262775E-3</v>
      </c>
      <c r="EA593" s="58">
        <v>8.8886021526249238E-3</v>
      </c>
      <c r="EB593" s="60">
        <v>0.11653003708471546</v>
      </c>
      <c r="EC593" s="60">
        <v>8.8332861361705567E-2</v>
      </c>
      <c r="ED593" s="60">
        <v>0.10253167668002029</v>
      </c>
      <c r="EE593" s="60">
        <v>0.15630389553940341</v>
      </c>
      <c r="EF593" s="60">
        <v>0.17424425792474124</v>
      </c>
      <c r="EG593" s="60">
        <v>0.20584401952380121</v>
      </c>
      <c r="EH593" s="60">
        <v>-6.9582404216501192E-2</v>
      </c>
      <c r="EI593" s="60">
        <v>4.7134012382664237E-2</v>
      </c>
      <c r="EJ593" s="60">
        <v>0.42205538120090846</v>
      </c>
      <c r="EK593" s="60">
        <v>0.23447646870907701</v>
      </c>
      <c r="EL593" s="60">
        <v>0.41606268383696543</v>
      </c>
      <c r="EM593" s="60">
        <v>-0.28103391504774455</v>
      </c>
      <c r="EN593" s="60">
        <v>5.0835814059995599E-2</v>
      </c>
      <c r="EO593" s="60">
        <v>0.78664196992808888</v>
      </c>
      <c r="EP593" s="60">
        <v>0.24971642537413552</v>
      </c>
      <c r="EQ593" s="60">
        <v>0.3780096229858585</v>
      </c>
    </row>
    <row r="594" spans="1:147" ht="15" thickBot="1">
      <c r="A594" s="17" t="s">
        <v>4938</v>
      </c>
      <c r="B594" s="17" t="s">
        <v>4939</v>
      </c>
      <c r="C594" s="17" t="s">
        <v>4940</v>
      </c>
      <c r="D594" s="17" t="s">
        <v>5746</v>
      </c>
      <c r="E594" s="19" t="s">
        <v>5588</v>
      </c>
      <c r="F594" s="18" t="s">
        <v>4936</v>
      </c>
      <c r="G594" s="18" t="s">
        <v>4937</v>
      </c>
      <c r="H594" s="19" t="s">
        <v>3</v>
      </c>
      <c r="I594" s="18" t="s">
        <v>5726</v>
      </c>
      <c r="J594" s="18">
        <v>175</v>
      </c>
      <c r="K594" s="24">
        <v>1231</v>
      </c>
      <c r="L594" s="24" t="s">
        <v>864</v>
      </c>
      <c r="M594" s="24" t="s">
        <v>864</v>
      </c>
      <c r="N594" s="24">
        <v>179.96</v>
      </c>
      <c r="O594" s="24">
        <v>179.96</v>
      </c>
      <c r="P594" s="25">
        <v>-2.7799999999999998E-2</v>
      </c>
      <c r="Q594" s="25">
        <v>1.37E-2</v>
      </c>
      <c r="R594" s="26">
        <v>1589.31</v>
      </c>
      <c r="S594" s="26">
        <v>1192.06</v>
      </c>
      <c r="T594" s="26">
        <v>286012.09999999998</v>
      </c>
      <c r="U594" s="26">
        <v>286012.09999999998</v>
      </c>
      <c r="V594" s="26">
        <v>214522.58</v>
      </c>
      <c r="W594" s="26">
        <v>214522.58</v>
      </c>
      <c r="X594" s="50">
        <v>54143</v>
      </c>
      <c r="Y594" s="50">
        <v>61761</v>
      </c>
      <c r="Z594" s="50">
        <v>69983.839999999997</v>
      </c>
      <c r="AA594" s="50">
        <v>75298.47</v>
      </c>
      <c r="AB594" s="50" t="s">
        <v>4949</v>
      </c>
      <c r="AC594" s="50" t="s">
        <v>4949</v>
      </c>
      <c r="AD594" s="50">
        <v>8530</v>
      </c>
      <c r="AE594" s="50">
        <v>12800</v>
      </c>
      <c r="AF594" s="50">
        <v>15496.82</v>
      </c>
      <c r="AG594" s="50">
        <v>16444.55</v>
      </c>
      <c r="AH594" s="50" t="s">
        <v>4949</v>
      </c>
      <c r="AI594" s="50" t="s">
        <v>4949</v>
      </c>
      <c r="AJ594" s="59">
        <v>8530</v>
      </c>
      <c r="AK594" s="59">
        <v>12800</v>
      </c>
      <c r="AL594" s="59">
        <v>15496.82</v>
      </c>
      <c r="AM594" s="59">
        <v>16444.55</v>
      </c>
      <c r="AN594" s="59" t="s">
        <v>4949</v>
      </c>
      <c r="AO594" s="59" t="s">
        <v>4949</v>
      </c>
      <c r="AP594" s="50">
        <v>286012.09999999998</v>
      </c>
      <c r="AQ594" s="50">
        <v>286012.09999999998</v>
      </c>
      <c r="AR594" s="50">
        <v>286012.09999999998</v>
      </c>
      <c r="AS594" s="50">
        <v>286012.09999999998</v>
      </c>
      <c r="AT594" s="50">
        <v>286012.09999999998</v>
      </c>
      <c r="AU594" s="50">
        <v>286012.09999999998</v>
      </c>
      <c r="AV594" s="50">
        <v>99982</v>
      </c>
      <c r="AW594" s="50">
        <v>105428</v>
      </c>
      <c r="AX594" s="50">
        <v>111324.39</v>
      </c>
      <c r="AY594" s="50">
        <v>115404.5</v>
      </c>
      <c r="AZ594" s="50" t="s">
        <v>4949</v>
      </c>
      <c r="BA594" s="50" t="s">
        <v>4949</v>
      </c>
      <c r="BB594" s="59">
        <v>99982</v>
      </c>
      <c r="BC594" s="59">
        <v>105428</v>
      </c>
      <c r="BD594" s="59">
        <v>111324.39</v>
      </c>
      <c r="BE594" s="59">
        <v>115404.5</v>
      </c>
      <c r="BF594" s="59" t="s">
        <v>4949</v>
      </c>
      <c r="BG594" s="59" t="s">
        <v>4949</v>
      </c>
      <c r="BH594" s="50">
        <v>286012.09999999998</v>
      </c>
      <c r="BI594" s="50">
        <v>286012.09999999998</v>
      </c>
      <c r="BJ594" s="50">
        <v>286012.09999999998</v>
      </c>
      <c r="BK594" s="50">
        <v>286012.09999999998</v>
      </c>
      <c r="BL594" s="50">
        <v>286012.09999999998</v>
      </c>
      <c r="BM594" s="50">
        <v>286012.09999999998</v>
      </c>
      <c r="BN594" s="50" t="s">
        <v>4949</v>
      </c>
      <c r="BO594" s="50" t="s">
        <v>4949</v>
      </c>
      <c r="BP594" s="50" t="s">
        <v>4949</v>
      </c>
      <c r="BQ594" s="50" t="s">
        <v>4949</v>
      </c>
      <c r="BR594" s="50" t="s">
        <v>4949</v>
      </c>
      <c r="BS594" s="50" t="s">
        <v>4949</v>
      </c>
      <c r="BT594" s="59" t="s">
        <v>4949</v>
      </c>
      <c r="BU594" s="59" t="s">
        <v>4949</v>
      </c>
      <c r="BV594" s="59" t="s">
        <v>4949</v>
      </c>
      <c r="BW594" s="59" t="s">
        <v>4949</v>
      </c>
      <c r="BX594" s="59" t="s">
        <v>4949</v>
      </c>
      <c r="BY594" s="59" t="s">
        <v>4949</v>
      </c>
      <c r="BZ594" s="50">
        <v>286012.09999999998</v>
      </c>
      <c r="CA594" s="50">
        <v>286012.09999999998</v>
      </c>
      <c r="CB594" s="50">
        <v>286012.09999999998</v>
      </c>
      <c r="CC594" s="50">
        <v>286012.09999999998</v>
      </c>
      <c r="CD594" s="50">
        <v>286012.09999999998</v>
      </c>
      <c r="CE594" s="50">
        <v>286012.09999999998</v>
      </c>
      <c r="CF594" s="50" t="s">
        <v>4949</v>
      </c>
      <c r="CG594" s="50" t="s">
        <v>4949</v>
      </c>
      <c r="CH594" s="50" t="s">
        <v>4949</v>
      </c>
      <c r="CI594" s="50" t="s">
        <v>4949</v>
      </c>
      <c r="CJ594" s="50" t="s">
        <v>4949</v>
      </c>
      <c r="CK594" s="50" t="s">
        <v>4949</v>
      </c>
      <c r="CL594" s="50">
        <v>5.3671089969861132</v>
      </c>
      <c r="CM594" s="50">
        <v>8.0538095148208981</v>
      </c>
      <c r="CN594" s="50">
        <v>9.7506590910520927</v>
      </c>
      <c r="CO594" s="50">
        <v>10.346974473199062</v>
      </c>
      <c r="CP594" s="50" t="s">
        <v>4949</v>
      </c>
      <c r="CQ594" s="50" t="s">
        <v>4949</v>
      </c>
      <c r="CR594" s="50">
        <v>62.909061164908046</v>
      </c>
      <c r="CS594" s="50">
        <v>66.335705431916992</v>
      </c>
      <c r="CT594" s="50">
        <v>70.045736829190034</v>
      </c>
      <c r="CU594" s="50">
        <v>72.612957824464701</v>
      </c>
      <c r="CV594" s="50" t="s">
        <v>4949</v>
      </c>
      <c r="CW594" s="50" t="s">
        <v>4949</v>
      </c>
      <c r="CX594" s="50" t="s">
        <v>4949</v>
      </c>
      <c r="CY594" s="50" t="s">
        <v>4949</v>
      </c>
      <c r="CZ594" s="50" t="s">
        <v>4949</v>
      </c>
      <c r="DA594" s="50" t="s">
        <v>4949</v>
      </c>
      <c r="DB594" s="50" t="s">
        <v>4949</v>
      </c>
      <c r="DC594" s="50" t="s">
        <v>4949</v>
      </c>
      <c r="DD594" s="50" t="s">
        <v>4949</v>
      </c>
      <c r="DE594" s="50" t="s">
        <v>4949</v>
      </c>
      <c r="DF594" s="50" t="s">
        <v>4949</v>
      </c>
      <c r="DG594" s="50" t="s">
        <v>4949</v>
      </c>
      <c r="DH594" s="50" t="s">
        <v>4949</v>
      </c>
      <c r="DI594" s="50" t="s">
        <v>4949</v>
      </c>
      <c r="DJ594" s="50">
        <v>33.530140679953107</v>
      </c>
      <c r="DK594" s="50">
        <v>22.344695312499997</v>
      </c>
      <c r="DL594" s="50">
        <v>18.456180042098957</v>
      </c>
      <c r="DM594" s="50">
        <v>17.392516061552307</v>
      </c>
      <c r="DN594" s="50" t="s">
        <v>4949</v>
      </c>
      <c r="DO594" s="50" t="s">
        <v>4949</v>
      </c>
      <c r="DP594" s="50">
        <v>2.8606359144646034</v>
      </c>
      <c r="DQ594" s="50">
        <v>2.7128666009029856</v>
      </c>
      <c r="DR594" s="50">
        <v>2.5691773384071537</v>
      </c>
      <c r="DS594" s="50">
        <v>2.4783444319762227</v>
      </c>
      <c r="DT594" s="50" t="s">
        <v>4949</v>
      </c>
      <c r="DU594" s="50" t="s">
        <v>4949</v>
      </c>
      <c r="DV594" s="58" t="s">
        <v>4949</v>
      </c>
      <c r="DW594" s="58" t="s">
        <v>4949</v>
      </c>
      <c r="DX594" s="58" t="s">
        <v>4949</v>
      </c>
      <c r="DY594" s="58" t="s">
        <v>4949</v>
      </c>
      <c r="DZ594" s="58" t="s">
        <v>4949</v>
      </c>
      <c r="EA594" s="58" t="s">
        <v>4949</v>
      </c>
      <c r="EB594" s="60">
        <v>8.5315356764217559E-2</v>
      </c>
      <c r="EC594" s="60">
        <v>0.1214098721402284</v>
      </c>
      <c r="ED594" s="60">
        <v>0.13920417619175815</v>
      </c>
      <c r="EE594" s="60">
        <v>0.14249487671624589</v>
      </c>
      <c r="EF594" s="60" t="s">
        <v>4949</v>
      </c>
      <c r="EG594" s="60" t="s">
        <v>4949</v>
      </c>
      <c r="EH594" s="60">
        <v>0.1407014757217</v>
      </c>
      <c r="EI594" s="60">
        <v>0.13313968361911233</v>
      </c>
      <c r="EJ594" s="60">
        <v>7.5940817194369403E-2</v>
      </c>
      <c r="EK594" s="60" t="s">
        <v>4949</v>
      </c>
      <c r="EL594" s="60" t="s">
        <v>4949</v>
      </c>
      <c r="EM594" s="60">
        <v>0.50058616647127785</v>
      </c>
      <c r="EN594" s="60">
        <v>0.21068906249999997</v>
      </c>
      <c r="EO594" s="60">
        <v>6.1156417897349158E-2</v>
      </c>
      <c r="EP594" s="60" t="s">
        <v>4949</v>
      </c>
      <c r="EQ594" s="60" t="s">
        <v>4949</v>
      </c>
    </row>
    <row r="595" spans="1:147" ht="15" thickBot="1">
      <c r="A595" s="17" t="s">
        <v>2845</v>
      </c>
      <c r="B595" s="17" t="s">
        <v>2846</v>
      </c>
      <c r="C595" s="17" t="s">
        <v>2847</v>
      </c>
      <c r="D595" s="17" t="s">
        <v>5760</v>
      </c>
      <c r="E595" s="19" t="s">
        <v>5588</v>
      </c>
      <c r="F595" s="18" t="s">
        <v>3044</v>
      </c>
      <c r="G595" s="18" t="s">
        <v>2546</v>
      </c>
      <c r="H595" s="19" t="s">
        <v>3</v>
      </c>
      <c r="I595" s="18" t="s">
        <v>5726</v>
      </c>
      <c r="J595" s="18">
        <v>586</v>
      </c>
      <c r="K595" s="24" t="s">
        <v>1254</v>
      </c>
      <c r="L595" s="24" t="s">
        <v>864</v>
      </c>
      <c r="M595" s="24" t="s">
        <v>864</v>
      </c>
      <c r="N595" s="24">
        <v>401.14</v>
      </c>
      <c r="O595" s="24">
        <v>401.14</v>
      </c>
      <c r="P595" s="25">
        <v>-5.2499999999999998E-2</v>
      </c>
      <c r="Q595" s="25">
        <v>-0.17050000000000001</v>
      </c>
      <c r="R595" s="26">
        <v>7425.63</v>
      </c>
      <c r="S595" s="26">
        <v>7422.96</v>
      </c>
      <c r="T595" s="26">
        <v>2978716.85</v>
      </c>
      <c r="U595" s="26">
        <v>2978716.85</v>
      </c>
      <c r="V595" s="26">
        <v>2977646.98</v>
      </c>
      <c r="W595" s="26">
        <v>2977646.98</v>
      </c>
      <c r="X595" s="50">
        <v>211915</v>
      </c>
      <c r="Y595" s="50">
        <v>245122</v>
      </c>
      <c r="Z595" s="50">
        <v>281724</v>
      </c>
      <c r="AA595" s="50">
        <v>329668.21000000002</v>
      </c>
      <c r="AB595" s="50">
        <v>370884.09</v>
      </c>
      <c r="AC595" s="50" t="s">
        <v>4949</v>
      </c>
      <c r="AD595" s="50">
        <v>72361</v>
      </c>
      <c r="AE595" s="50">
        <v>88136</v>
      </c>
      <c r="AF595" s="50">
        <v>103294</v>
      </c>
      <c r="AG595" s="50">
        <v>126796.85</v>
      </c>
      <c r="AH595" s="50">
        <v>145620.10999999999</v>
      </c>
      <c r="AI595" s="50" t="s">
        <v>4949</v>
      </c>
      <c r="AJ595" s="59">
        <v>72361</v>
      </c>
      <c r="AK595" s="59">
        <v>88136</v>
      </c>
      <c r="AL595" s="59">
        <v>103294</v>
      </c>
      <c r="AM595" s="59">
        <v>126796.85</v>
      </c>
      <c r="AN595" s="59">
        <v>145620.10999999999</v>
      </c>
      <c r="AO595" s="59" t="s">
        <v>4949</v>
      </c>
      <c r="AP595" s="50">
        <v>2978716.85</v>
      </c>
      <c r="AQ595" s="50">
        <v>2978716.85</v>
      </c>
      <c r="AR595" s="50">
        <v>2978716.85</v>
      </c>
      <c r="AS595" s="50">
        <v>2978716.85</v>
      </c>
      <c r="AT595" s="50">
        <v>2978716.85</v>
      </c>
      <c r="AU595" s="50">
        <v>2978716.85</v>
      </c>
      <c r="AV595" s="50">
        <v>206223</v>
      </c>
      <c r="AW595" s="50">
        <v>268477</v>
      </c>
      <c r="AX595" s="50">
        <v>343479</v>
      </c>
      <c r="AY595" s="50">
        <v>422815.28</v>
      </c>
      <c r="AZ595" s="50">
        <v>605194.07999999996</v>
      </c>
      <c r="BA595" s="50" t="s">
        <v>4949</v>
      </c>
      <c r="BB595" s="59">
        <v>206223</v>
      </c>
      <c r="BC595" s="59">
        <v>268477</v>
      </c>
      <c r="BD595" s="59">
        <v>343479</v>
      </c>
      <c r="BE595" s="59">
        <v>422815.28</v>
      </c>
      <c r="BF595" s="59">
        <v>605194.07999999996</v>
      </c>
      <c r="BG595" s="59" t="s">
        <v>4949</v>
      </c>
      <c r="BH595" s="50">
        <v>2978716.85</v>
      </c>
      <c r="BI595" s="50">
        <v>2978716.85</v>
      </c>
      <c r="BJ595" s="50">
        <v>2978716.85</v>
      </c>
      <c r="BK595" s="50">
        <v>2978716.85</v>
      </c>
      <c r="BL595" s="50">
        <v>2978716.85</v>
      </c>
      <c r="BM595" s="50">
        <v>2978716.85</v>
      </c>
      <c r="BN595" s="50">
        <v>20310.240000000002</v>
      </c>
      <c r="BO595" s="50">
        <v>22405.5</v>
      </c>
      <c r="BP595" s="50">
        <v>24783.8</v>
      </c>
      <c r="BQ595" s="50">
        <v>31550.77</v>
      </c>
      <c r="BR595" s="50">
        <v>34948.83</v>
      </c>
      <c r="BS595" s="50" t="s">
        <v>4949</v>
      </c>
      <c r="BT595" s="59">
        <v>20310.240000000002</v>
      </c>
      <c r="BU595" s="59">
        <v>22405.5</v>
      </c>
      <c r="BV595" s="59">
        <v>24783.8</v>
      </c>
      <c r="BW595" s="59">
        <v>31550.77</v>
      </c>
      <c r="BX595" s="59">
        <v>34948.83</v>
      </c>
      <c r="BY595" s="59" t="s">
        <v>4949</v>
      </c>
      <c r="BZ595" s="50">
        <v>2978716.85</v>
      </c>
      <c r="CA595" s="50">
        <v>2978716.85</v>
      </c>
      <c r="CB595" s="50">
        <v>2978716.85</v>
      </c>
      <c r="CC595" s="50">
        <v>2978716.85</v>
      </c>
      <c r="CD595" s="50">
        <v>2978716.85</v>
      </c>
      <c r="CE595" s="50">
        <v>2978716.85</v>
      </c>
      <c r="CF595" s="50">
        <v>87582</v>
      </c>
      <c r="CG595" s="50">
        <v>118548</v>
      </c>
      <c r="CH595" s="50">
        <v>136162</v>
      </c>
      <c r="CI595" s="50">
        <v>124735.48</v>
      </c>
      <c r="CJ595" s="50">
        <v>182312.15</v>
      </c>
      <c r="CK595" s="50" t="s">
        <v>4949</v>
      </c>
      <c r="CL595" s="50">
        <v>9.7447623972646085</v>
      </c>
      <c r="CM595" s="50">
        <v>11.869161269818184</v>
      </c>
      <c r="CN595" s="50">
        <v>13.910469549385034</v>
      </c>
      <c r="CO595" s="50">
        <v>17.075567998944198</v>
      </c>
      <c r="CP595" s="50">
        <v>19.610472108090491</v>
      </c>
      <c r="CQ595" s="50" t="s">
        <v>4949</v>
      </c>
      <c r="CR595" s="50">
        <v>27.771785020260907</v>
      </c>
      <c r="CS595" s="50">
        <v>36.155450783300545</v>
      </c>
      <c r="CT595" s="50">
        <v>46.255873239038301</v>
      </c>
      <c r="CU595" s="50">
        <v>56.939987583545104</v>
      </c>
      <c r="CV595" s="50">
        <v>81.500704990687652</v>
      </c>
      <c r="CW595" s="50" t="s">
        <v>4949</v>
      </c>
      <c r="CX595" s="50">
        <v>2.7351537849313798</v>
      </c>
      <c r="CY595" s="50">
        <v>3.0173197425672971</v>
      </c>
      <c r="CZ595" s="50">
        <v>3.337602331384677</v>
      </c>
      <c r="DA595" s="50">
        <v>4.2489014400124976</v>
      </c>
      <c r="DB595" s="50">
        <v>4.7065137907490682</v>
      </c>
      <c r="DC595" s="50" t="s">
        <v>4949</v>
      </c>
      <c r="DD595" s="50">
        <v>11.794554805450851</v>
      </c>
      <c r="DE595" s="50">
        <v>15.964706024943338</v>
      </c>
      <c r="DF595" s="50">
        <v>18.336760651958151</v>
      </c>
      <c r="DG595" s="50">
        <v>16.797965963830677</v>
      </c>
      <c r="DH595" s="50">
        <v>24.551741737738077</v>
      </c>
      <c r="DI595" s="50" t="s">
        <v>4949</v>
      </c>
      <c r="DJ595" s="50">
        <v>41.164672268210779</v>
      </c>
      <c r="DK595" s="50">
        <v>33.796823658890808</v>
      </c>
      <c r="DL595" s="50">
        <v>28.837268863631962</v>
      </c>
      <c r="DM595" s="50">
        <v>23.492041403236751</v>
      </c>
      <c r="DN595" s="50">
        <v>20.455394862701315</v>
      </c>
      <c r="DO595" s="50" t="s">
        <v>4949</v>
      </c>
      <c r="DP595" s="50">
        <v>14.444154386271173</v>
      </c>
      <c r="DQ595" s="50">
        <v>11.094867903023351</v>
      </c>
      <c r="DR595" s="50">
        <v>8.6721949522387103</v>
      </c>
      <c r="DS595" s="50">
        <v>7.044960272012875</v>
      </c>
      <c r="DT595" s="50">
        <v>4.9219200062234583</v>
      </c>
      <c r="DU595" s="50" t="s">
        <v>4949</v>
      </c>
      <c r="DV595" s="58">
        <v>6.8184527173168544E-3</v>
      </c>
      <c r="DW595" s="58">
        <v>7.5218629793563623E-3</v>
      </c>
      <c r="DX595" s="58">
        <v>8.3202940219040955E-3</v>
      </c>
      <c r="DY595" s="58">
        <v>1.0592067520617142E-2</v>
      </c>
      <c r="DZ595" s="58">
        <v>1.1732847316454399E-2</v>
      </c>
      <c r="EA595" s="58" t="s">
        <v>4949</v>
      </c>
      <c r="EB595" s="60">
        <v>0.35088714643856406</v>
      </c>
      <c r="EC595" s="60">
        <v>0.32828137978299815</v>
      </c>
      <c r="ED595" s="60">
        <v>0.30072871995085582</v>
      </c>
      <c r="EE595" s="60">
        <v>0.29988710436387256</v>
      </c>
      <c r="EF595" s="60">
        <v>0.24061720828465472</v>
      </c>
      <c r="EG595" s="60" t="s">
        <v>4949</v>
      </c>
      <c r="EH595" s="60">
        <v>0.1566996201307127</v>
      </c>
      <c r="EI595" s="60">
        <v>0.14932156232406713</v>
      </c>
      <c r="EJ595" s="60">
        <v>0.17018148968493985</v>
      </c>
      <c r="EK595" s="60">
        <v>0.1250223065184235</v>
      </c>
      <c r="EL595" s="60" t="s">
        <v>4949</v>
      </c>
      <c r="EM595" s="60">
        <v>0.21800417351888446</v>
      </c>
      <c r="EN595" s="60">
        <v>0.17198420622674049</v>
      </c>
      <c r="EO595" s="60">
        <v>0.22753354502681677</v>
      </c>
      <c r="EP595" s="60">
        <v>0.1484521106005392</v>
      </c>
      <c r="EQ595" s="60" t="s">
        <v>4949</v>
      </c>
    </row>
    <row r="596" spans="1:147" ht="15" thickBot="1">
      <c r="A596" s="17" t="s">
        <v>5314</v>
      </c>
      <c r="B596" s="17" t="s">
        <v>5315</v>
      </c>
      <c r="C596" s="17" t="s">
        <v>5316</v>
      </c>
      <c r="D596" s="17" t="s">
        <v>5760</v>
      </c>
      <c r="E596" s="19" t="s">
        <v>5588</v>
      </c>
      <c r="F596" s="18" t="s">
        <v>3044</v>
      </c>
      <c r="G596" s="18" t="s">
        <v>2546</v>
      </c>
      <c r="H596" s="19" t="s">
        <v>3</v>
      </c>
      <c r="I596" s="18" t="s">
        <v>5726</v>
      </c>
      <c r="J596" s="18">
        <v>110</v>
      </c>
      <c r="K596" s="24">
        <v>1231</v>
      </c>
      <c r="L596" s="24" t="s">
        <v>864</v>
      </c>
      <c r="M596" s="24" t="s">
        <v>864</v>
      </c>
      <c r="N596" s="24">
        <v>86.1</v>
      </c>
      <c r="O596" s="24">
        <v>86.1</v>
      </c>
      <c r="P596" s="25">
        <v>-2.3399999999999997E-2</v>
      </c>
      <c r="Q596" s="25">
        <v>2.86E-2</v>
      </c>
      <c r="R596" s="26">
        <v>251.81</v>
      </c>
      <c r="S596" s="26">
        <v>211.1</v>
      </c>
      <c r="T596" s="26">
        <v>21680.6</v>
      </c>
      <c r="U596" s="26">
        <v>21680.6</v>
      </c>
      <c r="V596" s="26">
        <v>18175.990000000002</v>
      </c>
      <c r="W596" s="26">
        <v>18175.990000000002</v>
      </c>
      <c r="X596" s="50">
        <v>20.9</v>
      </c>
      <c r="Y596" s="50">
        <v>107.2</v>
      </c>
      <c r="Z596" s="50">
        <v>556.20000000000005</v>
      </c>
      <c r="AA596" s="50">
        <v>2831.73</v>
      </c>
      <c r="AB596" s="50">
        <v>6356.63</v>
      </c>
      <c r="AC596" s="50" t="s">
        <v>4949</v>
      </c>
      <c r="AD596" s="50">
        <v>-336.6</v>
      </c>
      <c r="AE596" s="50">
        <v>-282.5</v>
      </c>
      <c r="AF596" s="50">
        <v>-382.05</v>
      </c>
      <c r="AG596" s="50">
        <v>-718.4</v>
      </c>
      <c r="AH596" s="50">
        <v>-692.68</v>
      </c>
      <c r="AI596" s="50" t="s">
        <v>4949</v>
      </c>
      <c r="AJ596" s="59">
        <v>-336.6</v>
      </c>
      <c r="AK596" s="59">
        <v>-282.5</v>
      </c>
      <c r="AL596" s="59">
        <v>-382.05</v>
      </c>
      <c r="AM596" s="59">
        <v>-718.4</v>
      </c>
      <c r="AN596" s="59">
        <v>-692.68</v>
      </c>
      <c r="AO596" s="59" t="s">
        <v>4949</v>
      </c>
      <c r="AP596" s="50">
        <v>21680.6</v>
      </c>
      <c r="AQ596" s="50">
        <v>21680.6</v>
      </c>
      <c r="AR596" s="50">
        <v>21680.6</v>
      </c>
      <c r="AS596" s="50">
        <v>21680.6</v>
      </c>
      <c r="AT596" s="50">
        <v>21680.6</v>
      </c>
      <c r="AU596" s="50">
        <v>21680.6</v>
      </c>
      <c r="AV596" s="50">
        <v>3293.9</v>
      </c>
      <c r="AW596" s="50">
        <v>3253.7</v>
      </c>
      <c r="AX596" s="50">
        <v>3811.26</v>
      </c>
      <c r="AY596" s="50">
        <v>5548.76</v>
      </c>
      <c r="AZ596" s="50">
        <v>8951.68</v>
      </c>
      <c r="BA596" s="50" t="s">
        <v>4949</v>
      </c>
      <c r="BB596" s="59">
        <v>3293.9</v>
      </c>
      <c r="BC596" s="59">
        <v>3253.7</v>
      </c>
      <c r="BD596" s="59">
        <v>3811.26</v>
      </c>
      <c r="BE596" s="59">
        <v>5548.76</v>
      </c>
      <c r="BF596" s="59">
        <v>8951.68</v>
      </c>
      <c r="BG596" s="59" t="s">
        <v>4949</v>
      </c>
      <c r="BH596" s="50">
        <v>21680.6</v>
      </c>
      <c r="BI596" s="50">
        <v>21680.6</v>
      </c>
      <c r="BJ596" s="50">
        <v>21680.6</v>
      </c>
      <c r="BK596" s="50">
        <v>21680.6</v>
      </c>
      <c r="BL596" s="50">
        <v>21680.6</v>
      </c>
      <c r="BM596" s="50">
        <v>21680.6</v>
      </c>
      <c r="BN596" s="50" t="s">
        <v>4949</v>
      </c>
      <c r="BO596" s="50" t="s">
        <v>4949</v>
      </c>
      <c r="BP596" s="50" t="s">
        <v>4949</v>
      </c>
      <c r="BQ596" s="50" t="s">
        <v>4949</v>
      </c>
      <c r="BR596" s="50" t="s">
        <v>4949</v>
      </c>
      <c r="BS596" s="50" t="s">
        <v>4949</v>
      </c>
      <c r="BT596" s="59" t="s">
        <v>4949</v>
      </c>
      <c r="BU596" s="59" t="s">
        <v>4949</v>
      </c>
      <c r="BV596" s="59" t="s">
        <v>4949</v>
      </c>
      <c r="BW596" s="59" t="s">
        <v>4949</v>
      </c>
      <c r="BX596" s="59" t="s">
        <v>4949</v>
      </c>
      <c r="BY596" s="59" t="s">
        <v>4949</v>
      </c>
      <c r="BZ596" s="50">
        <v>21680.6</v>
      </c>
      <c r="CA596" s="50">
        <v>21680.6</v>
      </c>
      <c r="CB596" s="50">
        <v>21680.6</v>
      </c>
      <c r="CC596" s="50">
        <v>21680.6</v>
      </c>
      <c r="CD596" s="50">
        <v>21680.6</v>
      </c>
      <c r="CE596" s="50">
        <v>21680.6</v>
      </c>
      <c r="CF596" s="50">
        <v>829.8</v>
      </c>
      <c r="CG596" s="50">
        <v>245.6</v>
      </c>
      <c r="CH596" s="50">
        <v>881.14</v>
      </c>
      <c r="CI596" s="50">
        <v>927.19</v>
      </c>
      <c r="CJ596" s="50">
        <v>2391.5300000000002</v>
      </c>
      <c r="CK596" s="50" t="s">
        <v>4949</v>
      </c>
      <c r="CL596" s="50">
        <v>-1.3367221317660141</v>
      </c>
      <c r="CM596" s="50">
        <v>-1.1218776061316071</v>
      </c>
      <c r="CN596" s="50">
        <v>-1.5172153607878958</v>
      </c>
      <c r="CO596" s="50">
        <v>-2.8529446805130854</v>
      </c>
      <c r="CP596" s="50">
        <v>-2.7508041777530674</v>
      </c>
      <c r="CQ596" s="50" t="s">
        <v>4949</v>
      </c>
      <c r="CR596" s="50">
        <v>13.080894325086375</v>
      </c>
      <c r="CS596" s="50">
        <v>12.921250148921805</v>
      </c>
      <c r="CT596" s="50">
        <v>15.135459274850087</v>
      </c>
      <c r="CU596" s="50">
        <v>22.035502958579883</v>
      </c>
      <c r="CV596" s="50">
        <v>35.549342758428978</v>
      </c>
      <c r="CW596" s="50" t="s">
        <v>4949</v>
      </c>
      <c r="CX596" s="50" t="s">
        <v>4949</v>
      </c>
      <c r="CY596" s="50" t="s">
        <v>4949</v>
      </c>
      <c r="CZ596" s="50" t="s">
        <v>4949</v>
      </c>
      <c r="DA596" s="50" t="s">
        <v>4949</v>
      </c>
      <c r="DB596" s="50" t="s">
        <v>4949</v>
      </c>
      <c r="DC596" s="50" t="s">
        <v>4949</v>
      </c>
      <c r="DD596" s="50">
        <v>3.2953417259044517</v>
      </c>
      <c r="DE596" s="50">
        <v>0.97533854890592109</v>
      </c>
      <c r="DF596" s="50">
        <v>3.4992256066081571</v>
      </c>
      <c r="DG596" s="50">
        <v>3.6821015845280174</v>
      </c>
      <c r="DH596" s="50">
        <v>9.4973591199714082</v>
      </c>
      <c r="DI596" s="50" t="s">
        <v>4949</v>
      </c>
      <c r="DJ596" s="50">
        <v>-64.410576351752809</v>
      </c>
      <c r="DK596" s="50">
        <v>-76.74548672566371</v>
      </c>
      <c r="DL596" s="50">
        <v>-56.748069624394709</v>
      </c>
      <c r="DM596" s="50">
        <v>-30.179008908685969</v>
      </c>
      <c r="DN596" s="50">
        <v>-31.299589998267599</v>
      </c>
      <c r="DO596" s="50" t="s">
        <v>4949</v>
      </c>
      <c r="DP596" s="50">
        <v>6.5820455994413907</v>
      </c>
      <c r="DQ596" s="50">
        <v>6.6633678581307434</v>
      </c>
      <c r="DR596" s="50">
        <v>5.6885649365301756</v>
      </c>
      <c r="DS596" s="50">
        <v>3.9072873939402673</v>
      </c>
      <c r="DT596" s="50">
        <v>2.4219587831557874</v>
      </c>
      <c r="DU596" s="50" t="s">
        <v>4949</v>
      </c>
      <c r="DV596" s="58" t="s">
        <v>4949</v>
      </c>
      <c r="DW596" s="58" t="s">
        <v>4949</v>
      </c>
      <c r="DX596" s="58" t="s">
        <v>4949</v>
      </c>
      <c r="DY596" s="58" t="s">
        <v>4949</v>
      </c>
      <c r="DZ596" s="58" t="s">
        <v>4949</v>
      </c>
      <c r="EA596" s="58" t="s">
        <v>4949</v>
      </c>
      <c r="EB596" s="60">
        <v>-0.10218889462339477</v>
      </c>
      <c r="EC596" s="60">
        <v>-8.6824230875618538E-2</v>
      </c>
      <c r="ED596" s="60">
        <v>-0.10024243950819414</v>
      </c>
      <c r="EE596" s="60">
        <v>-0.12947036815432636</v>
      </c>
      <c r="EF596" s="60">
        <v>-7.7379888467863006E-2</v>
      </c>
      <c r="EG596" s="60" t="s">
        <v>4949</v>
      </c>
      <c r="EH596" s="60">
        <v>4.1291866028708135</v>
      </c>
      <c r="EI596" s="60">
        <v>4.1884328358208958</v>
      </c>
      <c r="EJ596" s="60">
        <v>4.0912081984897517</v>
      </c>
      <c r="EK596" s="60">
        <v>1.2447867557994585</v>
      </c>
      <c r="EL596" s="60" t="s">
        <v>4949</v>
      </c>
      <c r="EM596" s="60">
        <v>-0.16072489601901374</v>
      </c>
      <c r="EN596" s="60">
        <v>0.35238938053097346</v>
      </c>
      <c r="EO596" s="60">
        <v>0.88038214893338562</v>
      </c>
      <c r="EP596" s="60">
        <v>-3.5801781737193838E-2</v>
      </c>
      <c r="EQ596" s="60" t="s">
        <v>4949</v>
      </c>
    </row>
    <row r="597" spans="1:147" ht="15" thickBot="1">
      <c r="A597" s="17" t="s">
        <v>4290</v>
      </c>
      <c r="B597" s="17" t="s">
        <v>4291</v>
      </c>
      <c r="C597" s="17" t="s">
        <v>4292</v>
      </c>
      <c r="D597" s="17" t="s">
        <v>5760</v>
      </c>
      <c r="E597" s="19" t="s">
        <v>5588</v>
      </c>
      <c r="F597" s="18" t="s">
        <v>3044</v>
      </c>
      <c r="G597" s="18" t="s">
        <v>2546</v>
      </c>
      <c r="H597" s="19" t="s">
        <v>3</v>
      </c>
      <c r="I597" s="18" t="s">
        <v>5726</v>
      </c>
      <c r="J597" s="18">
        <v>231</v>
      </c>
      <c r="K597" s="24">
        <v>1231</v>
      </c>
      <c r="L597" s="24" t="s">
        <v>864</v>
      </c>
      <c r="M597" s="24" t="s">
        <v>864</v>
      </c>
      <c r="N597" s="24">
        <v>173.21</v>
      </c>
      <c r="O597" s="24">
        <v>173.21</v>
      </c>
      <c r="P597" s="25">
        <v>-5.0499999999999996E-2</v>
      </c>
      <c r="Q597" s="25">
        <v>-0.12140000000000001</v>
      </c>
      <c r="R597" s="26">
        <v>350.86</v>
      </c>
      <c r="S597" s="26">
        <v>294.92</v>
      </c>
      <c r="T597" s="26">
        <v>60772.4</v>
      </c>
      <c r="U597" s="26">
        <v>60772.4</v>
      </c>
      <c r="V597" s="26">
        <v>51082.38</v>
      </c>
      <c r="W597" s="26">
        <v>51082.38</v>
      </c>
      <c r="X597" s="50">
        <v>1296.75</v>
      </c>
      <c r="Y597" s="50">
        <v>1669.63</v>
      </c>
      <c r="Z597" s="50">
        <v>2144.54</v>
      </c>
      <c r="AA597" s="50">
        <v>2717.4</v>
      </c>
      <c r="AB597" s="50">
        <v>3398.43</v>
      </c>
      <c r="AC597" s="50" t="s">
        <v>4949</v>
      </c>
      <c r="AD597" s="50">
        <v>169.67</v>
      </c>
      <c r="AE597" s="50">
        <v>269.01</v>
      </c>
      <c r="AF597" s="50">
        <v>334.36</v>
      </c>
      <c r="AG597" s="50">
        <v>431.15</v>
      </c>
      <c r="AH597" s="50">
        <v>540.29</v>
      </c>
      <c r="AI597" s="50" t="s">
        <v>4949</v>
      </c>
      <c r="AJ597" s="59">
        <v>169.67</v>
      </c>
      <c r="AK597" s="59">
        <v>269.01</v>
      </c>
      <c r="AL597" s="59">
        <v>334.36</v>
      </c>
      <c r="AM597" s="59">
        <v>431.15</v>
      </c>
      <c r="AN597" s="59">
        <v>540.29</v>
      </c>
      <c r="AO597" s="59" t="s">
        <v>4949</v>
      </c>
      <c r="AP597" s="50">
        <v>60772.4</v>
      </c>
      <c r="AQ597" s="50">
        <v>60772.4</v>
      </c>
      <c r="AR597" s="50">
        <v>60772.4</v>
      </c>
      <c r="AS597" s="50">
        <v>60772.4</v>
      </c>
      <c r="AT597" s="50">
        <v>60772.4</v>
      </c>
      <c r="AU597" s="50">
        <v>60772.4</v>
      </c>
      <c r="AV597" s="50">
        <v>763.05</v>
      </c>
      <c r="AW597" s="50">
        <v>1046.2</v>
      </c>
      <c r="AX597" s="50">
        <v>939.32</v>
      </c>
      <c r="AY597" s="50">
        <v>843.4</v>
      </c>
      <c r="AZ597" s="50">
        <v>861.52</v>
      </c>
      <c r="BA597" s="50" t="s">
        <v>4949</v>
      </c>
      <c r="BB597" s="59">
        <v>763.05</v>
      </c>
      <c r="BC597" s="59">
        <v>1046.2</v>
      </c>
      <c r="BD597" s="59">
        <v>939.32</v>
      </c>
      <c r="BE597" s="59">
        <v>843.4</v>
      </c>
      <c r="BF597" s="59">
        <v>861.52</v>
      </c>
      <c r="BG597" s="59" t="s">
        <v>4949</v>
      </c>
      <c r="BH597" s="50">
        <v>60772.4</v>
      </c>
      <c r="BI597" s="50">
        <v>60772.4</v>
      </c>
      <c r="BJ597" s="50">
        <v>60772.4</v>
      </c>
      <c r="BK597" s="50">
        <v>60772.4</v>
      </c>
      <c r="BL597" s="50">
        <v>60772.4</v>
      </c>
      <c r="BM597" s="50">
        <v>60772.4</v>
      </c>
      <c r="BN597" s="50" t="s">
        <v>4949</v>
      </c>
      <c r="BO597" s="50" t="s">
        <v>4949</v>
      </c>
      <c r="BP597" s="50" t="s">
        <v>4949</v>
      </c>
      <c r="BQ597" s="50" t="s">
        <v>4949</v>
      </c>
      <c r="BR597" s="50" t="s">
        <v>4949</v>
      </c>
      <c r="BS597" s="50" t="s">
        <v>4949</v>
      </c>
      <c r="BT597" s="59" t="s">
        <v>4949</v>
      </c>
      <c r="BU597" s="59" t="s">
        <v>4949</v>
      </c>
      <c r="BV597" s="59" t="s">
        <v>4949</v>
      </c>
      <c r="BW597" s="59" t="s">
        <v>4949</v>
      </c>
      <c r="BX597" s="59" t="s">
        <v>4949</v>
      </c>
      <c r="BY597" s="59" t="s">
        <v>4949</v>
      </c>
      <c r="BZ597" s="50">
        <v>60772.4</v>
      </c>
      <c r="CA597" s="50">
        <v>60772.4</v>
      </c>
      <c r="CB597" s="50">
        <v>60772.4</v>
      </c>
      <c r="CC597" s="50">
        <v>60772.4</v>
      </c>
      <c r="CD597" s="50">
        <v>60772.4</v>
      </c>
      <c r="CE597" s="50">
        <v>60772.4</v>
      </c>
      <c r="CF597" s="50">
        <v>254.41</v>
      </c>
      <c r="CG597" s="50">
        <v>380.43</v>
      </c>
      <c r="CH597" s="50">
        <v>490.24</v>
      </c>
      <c r="CI597" s="50">
        <v>282.92</v>
      </c>
      <c r="CJ597" s="50">
        <v>606.17999999999995</v>
      </c>
      <c r="CK597" s="50" t="s">
        <v>4949</v>
      </c>
      <c r="CL597" s="50">
        <v>0.48358319557658319</v>
      </c>
      <c r="CM597" s="50">
        <v>0.76671606908738521</v>
      </c>
      <c r="CN597" s="50">
        <v>0.95297269566208742</v>
      </c>
      <c r="CO597" s="50">
        <v>1.2288377130479393</v>
      </c>
      <c r="CP597" s="50">
        <v>1.5399019551958044</v>
      </c>
      <c r="CQ597" s="50" t="s">
        <v>4949</v>
      </c>
      <c r="CR597" s="50">
        <v>2.1747990651541924</v>
      </c>
      <c r="CS597" s="50">
        <v>2.9818161089893405</v>
      </c>
      <c r="CT597" s="50">
        <v>2.677193182465941</v>
      </c>
      <c r="CU597" s="50">
        <v>2.4038077865815421</v>
      </c>
      <c r="CV597" s="50">
        <v>2.455452317163541</v>
      </c>
      <c r="CW597" s="50" t="s">
        <v>4949</v>
      </c>
      <c r="CX597" s="50" t="s">
        <v>4949</v>
      </c>
      <c r="CY597" s="50" t="s">
        <v>4949</v>
      </c>
      <c r="CZ597" s="50" t="s">
        <v>4949</v>
      </c>
      <c r="DA597" s="50" t="s">
        <v>4949</v>
      </c>
      <c r="DB597" s="50" t="s">
        <v>4949</v>
      </c>
      <c r="DC597" s="50" t="s">
        <v>4949</v>
      </c>
      <c r="DD597" s="50">
        <v>0.72510403009747471</v>
      </c>
      <c r="DE597" s="50">
        <v>1.084278629652853</v>
      </c>
      <c r="DF597" s="50">
        <v>1.3972524653708032</v>
      </c>
      <c r="DG597" s="50">
        <v>0.806361511714074</v>
      </c>
      <c r="DH597" s="50">
        <v>1.7276976571852019</v>
      </c>
      <c r="DI597" s="50" t="s">
        <v>4949</v>
      </c>
      <c r="DJ597" s="50">
        <v>358.17999646372374</v>
      </c>
      <c r="DK597" s="50">
        <v>225.91130441247537</v>
      </c>
      <c r="DL597" s="50">
        <v>181.75738724727839</v>
      </c>
      <c r="DM597" s="50">
        <v>140.95419227646991</v>
      </c>
      <c r="DN597" s="50">
        <v>112.48107497825244</v>
      </c>
      <c r="DO597" s="50" t="s">
        <v>4949</v>
      </c>
      <c r="DP597" s="50">
        <v>79.644060022279021</v>
      </c>
      <c r="DQ597" s="50">
        <v>58.08870196903078</v>
      </c>
      <c r="DR597" s="50">
        <v>64.69829238172295</v>
      </c>
      <c r="DS597" s="50">
        <v>72.056438226227186</v>
      </c>
      <c r="DT597" s="50">
        <v>70.540904447952457</v>
      </c>
      <c r="DU597" s="50" t="s">
        <v>4949</v>
      </c>
      <c r="DV597" s="58" t="s">
        <v>4949</v>
      </c>
      <c r="DW597" s="58" t="s">
        <v>4949</v>
      </c>
      <c r="DX597" s="58" t="s">
        <v>4949</v>
      </c>
      <c r="DY597" s="58" t="s">
        <v>4949</v>
      </c>
      <c r="DZ597" s="58" t="s">
        <v>4949</v>
      </c>
      <c r="EA597" s="58" t="s">
        <v>4949</v>
      </c>
      <c r="EB597" s="60">
        <v>0.22235764366686325</v>
      </c>
      <c r="EC597" s="60">
        <v>0.25713056776906901</v>
      </c>
      <c r="ED597" s="60">
        <v>0.35595963037090661</v>
      </c>
      <c r="EE597" s="60">
        <v>0.51120464785392461</v>
      </c>
      <c r="EF597" s="60">
        <v>0.62713576005200111</v>
      </c>
      <c r="EG597" s="60" t="s">
        <v>4949</v>
      </c>
      <c r="EH597" s="60">
        <v>0.28754964333911714</v>
      </c>
      <c r="EI597" s="60">
        <v>0.28444026520845922</v>
      </c>
      <c r="EJ597" s="60">
        <v>0.26712488459063488</v>
      </c>
      <c r="EK597" s="60">
        <v>0.25061823802163818</v>
      </c>
      <c r="EL597" s="60" t="s">
        <v>4949</v>
      </c>
      <c r="EM597" s="60">
        <v>0.58548947957800435</v>
      </c>
      <c r="EN597" s="60">
        <v>0.24292777220177708</v>
      </c>
      <c r="EO597" s="60">
        <v>0.28947840650795542</v>
      </c>
      <c r="EP597" s="60">
        <v>0.25313695929490887</v>
      </c>
      <c r="EQ597" s="60" t="s">
        <v>4949</v>
      </c>
    </row>
    <row r="598" spans="1:147" ht="15" thickBot="1">
      <c r="A598" s="17" t="s">
        <v>4564</v>
      </c>
      <c r="B598" s="17" t="s">
        <v>4565</v>
      </c>
      <c r="C598" s="17" t="s">
        <v>4566</v>
      </c>
      <c r="D598" s="17" t="s">
        <v>5759</v>
      </c>
      <c r="E598" s="19" t="s">
        <v>5588</v>
      </c>
      <c r="F598" s="18" t="s">
        <v>3012</v>
      </c>
      <c r="G598" s="18" t="s">
        <v>2408</v>
      </c>
      <c r="H598" s="19" t="s">
        <v>3</v>
      </c>
      <c r="I598" s="18" t="s">
        <v>5726</v>
      </c>
      <c r="J598" s="18">
        <v>110</v>
      </c>
      <c r="K598" s="24">
        <v>1231</v>
      </c>
      <c r="L598" s="24" t="s">
        <v>864</v>
      </c>
      <c r="M598" s="24" t="s">
        <v>864</v>
      </c>
      <c r="N598" s="24">
        <v>82.2</v>
      </c>
      <c r="O598" s="24">
        <v>82.2</v>
      </c>
      <c r="P598" s="25">
        <v>-6.8000000000000005E-3</v>
      </c>
      <c r="Q598" s="25">
        <v>-0.12330000000000001</v>
      </c>
      <c r="R598" s="26">
        <v>4222.16</v>
      </c>
      <c r="S598" s="26">
        <v>4192.6099999999997</v>
      </c>
      <c r="T598" s="26">
        <v>347061.73</v>
      </c>
      <c r="U598" s="26">
        <v>347061.73</v>
      </c>
      <c r="V598" s="26">
        <v>344632.71</v>
      </c>
      <c r="W598" s="26">
        <v>344632.71</v>
      </c>
      <c r="X598" s="50">
        <v>33723.300000000003</v>
      </c>
      <c r="Y598" s="50">
        <v>39000.97</v>
      </c>
      <c r="Z598" s="50">
        <v>45183.040000000001</v>
      </c>
      <c r="AA598" s="50">
        <v>51082.63</v>
      </c>
      <c r="AB598" s="50">
        <v>56501.8</v>
      </c>
      <c r="AC598" s="50" t="s">
        <v>4949</v>
      </c>
      <c r="AD598" s="50">
        <v>5747.36</v>
      </c>
      <c r="AE598" s="50">
        <v>8984.2199999999993</v>
      </c>
      <c r="AF598" s="50">
        <v>11253.79</v>
      </c>
      <c r="AG598" s="50">
        <v>13761.92</v>
      </c>
      <c r="AH598" s="50">
        <v>16244.94</v>
      </c>
      <c r="AI598" s="50" t="s">
        <v>4949</v>
      </c>
      <c r="AJ598" s="59">
        <v>5747.36</v>
      </c>
      <c r="AK598" s="59">
        <v>8984.2199999999993</v>
      </c>
      <c r="AL598" s="59">
        <v>11253.79</v>
      </c>
      <c r="AM598" s="59">
        <v>13761.92</v>
      </c>
      <c r="AN598" s="59">
        <v>16244.94</v>
      </c>
      <c r="AO598" s="59" t="s">
        <v>4949</v>
      </c>
      <c r="AP598" s="50">
        <v>347061.73</v>
      </c>
      <c r="AQ598" s="50">
        <v>347061.73</v>
      </c>
      <c r="AR598" s="50">
        <v>347061.73</v>
      </c>
      <c r="AS598" s="50">
        <v>347061.73</v>
      </c>
      <c r="AT598" s="50">
        <v>347061.73</v>
      </c>
      <c r="AU598" s="50">
        <v>347061.73</v>
      </c>
      <c r="AV598" s="50">
        <v>20588.310000000001</v>
      </c>
      <c r="AW598" s="50">
        <v>24743.57</v>
      </c>
      <c r="AX598" s="50">
        <v>27997.360000000001</v>
      </c>
      <c r="AY598" s="50">
        <v>31759.279999999999</v>
      </c>
      <c r="AZ598" s="50">
        <v>36004.21</v>
      </c>
      <c r="BA598" s="50" t="s">
        <v>4949</v>
      </c>
      <c r="BB598" s="59">
        <v>20588.310000000001</v>
      </c>
      <c r="BC598" s="59">
        <v>24743.57</v>
      </c>
      <c r="BD598" s="59">
        <v>27997.360000000001</v>
      </c>
      <c r="BE598" s="59">
        <v>31759.279999999999</v>
      </c>
      <c r="BF598" s="59">
        <v>36004.21</v>
      </c>
      <c r="BG598" s="59" t="s">
        <v>4949</v>
      </c>
      <c r="BH598" s="50">
        <v>347061.73</v>
      </c>
      <c r="BI598" s="50">
        <v>347061.73</v>
      </c>
      <c r="BJ598" s="50">
        <v>347061.73</v>
      </c>
      <c r="BK598" s="50">
        <v>347061.73</v>
      </c>
      <c r="BL598" s="50">
        <v>347061.73</v>
      </c>
      <c r="BM598" s="50">
        <v>347061.73</v>
      </c>
      <c r="BN598" s="50" t="s">
        <v>4949</v>
      </c>
      <c r="BO598" s="50" t="s">
        <v>4949</v>
      </c>
      <c r="BP598" s="50" t="s">
        <v>4949</v>
      </c>
      <c r="BQ598" s="50" t="s">
        <v>4949</v>
      </c>
      <c r="BR598" s="50" t="s">
        <v>4949</v>
      </c>
      <c r="BS598" s="50" t="s">
        <v>4949</v>
      </c>
      <c r="BT598" s="59" t="s">
        <v>4949</v>
      </c>
      <c r="BU598" s="59" t="s">
        <v>4949</v>
      </c>
      <c r="BV598" s="59" t="s">
        <v>4949</v>
      </c>
      <c r="BW598" s="59" t="s">
        <v>4949</v>
      </c>
      <c r="BX598" s="59" t="s">
        <v>4949</v>
      </c>
      <c r="BY598" s="59" t="s">
        <v>4949</v>
      </c>
      <c r="BZ598" s="50">
        <v>347061.73</v>
      </c>
      <c r="CA598" s="50">
        <v>347061.73</v>
      </c>
      <c r="CB598" s="50">
        <v>347061.73</v>
      </c>
      <c r="CC598" s="50">
        <v>347061.73</v>
      </c>
      <c r="CD598" s="50">
        <v>347061.73</v>
      </c>
      <c r="CE598" s="50">
        <v>347061.73</v>
      </c>
      <c r="CF598" s="50">
        <v>7274.3</v>
      </c>
      <c r="CG598" s="50">
        <v>7361.36</v>
      </c>
      <c r="CH598" s="50">
        <v>9812.36</v>
      </c>
      <c r="CI598" s="50">
        <v>12132.01</v>
      </c>
      <c r="CJ598" s="50">
        <v>14502.64</v>
      </c>
      <c r="CK598" s="50" t="s">
        <v>4949</v>
      </c>
      <c r="CL598" s="50">
        <v>1.3612369024385622</v>
      </c>
      <c r="CM598" s="50">
        <v>2.1278729370748621</v>
      </c>
      <c r="CN598" s="50">
        <v>2.6654105955245657</v>
      </c>
      <c r="CO598" s="50">
        <v>3.2594501392652102</v>
      </c>
      <c r="CP598" s="50">
        <v>3.8475424900998543</v>
      </c>
      <c r="CQ598" s="50" t="s">
        <v>4949</v>
      </c>
      <c r="CR598" s="50">
        <v>4.8762505447448703</v>
      </c>
      <c r="CS598" s="50">
        <v>5.8604055743979382</v>
      </c>
      <c r="CT598" s="50">
        <v>6.6310514049680735</v>
      </c>
      <c r="CU598" s="50">
        <v>7.5220455880402444</v>
      </c>
      <c r="CV598" s="50">
        <v>8.5274385622524971</v>
      </c>
      <c r="CW598" s="50" t="s">
        <v>4949</v>
      </c>
      <c r="CX598" s="50" t="s">
        <v>4949</v>
      </c>
      <c r="CY598" s="50" t="s">
        <v>4949</v>
      </c>
      <c r="CZ598" s="50" t="s">
        <v>4949</v>
      </c>
      <c r="DA598" s="50" t="s">
        <v>4949</v>
      </c>
      <c r="DB598" s="50" t="s">
        <v>4949</v>
      </c>
      <c r="DC598" s="50" t="s">
        <v>4949</v>
      </c>
      <c r="DD598" s="50">
        <v>1.7228859162135022</v>
      </c>
      <c r="DE598" s="50">
        <v>1.7435056937681186</v>
      </c>
      <c r="DF598" s="50">
        <v>2.3240142486310327</v>
      </c>
      <c r="DG598" s="50">
        <v>2.873413134509351</v>
      </c>
      <c r="DH598" s="50">
        <v>3.434886408852341</v>
      </c>
      <c r="DI598" s="50" t="s">
        <v>4949</v>
      </c>
      <c r="DJ598" s="50">
        <v>60.386286921299522</v>
      </c>
      <c r="DK598" s="50">
        <v>38.630145967039986</v>
      </c>
      <c r="DL598" s="50">
        <v>30.839542056498296</v>
      </c>
      <c r="DM598" s="50">
        <v>25.218990518764823</v>
      </c>
      <c r="DN598" s="50">
        <v>21.364297436617186</v>
      </c>
      <c r="DO598" s="50" t="s">
        <v>4949</v>
      </c>
      <c r="DP598" s="50">
        <v>16.85722286093419</v>
      </c>
      <c r="DQ598" s="50">
        <v>14.026340176457964</v>
      </c>
      <c r="DR598" s="50">
        <v>12.396230573168326</v>
      </c>
      <c r="DS598" s="50">
        <v>10.927884070419733</v>
      </c>
      <c r="DT598" s="50">
        <v>9.6394763279072091</v>
      </c>
      <c r="DU598" s="50" t="s">
        <v>4949</v>
      </c>
      <c r="DV598" s="58" t="s">
        <v>4949</v>
      </c>
      <c r="DW598" s="58" t="s">
        <v>4949</v>
      </c>
      <c r="DX598" s="58" t="s">
        <v>4949</v>
      </c>
      <c r="DY598" s="58" t="s">
        <v>4949</v>
      </c>
      <c r="DZ598" s="58" t="s">
        <v>4949</v>
      </c>
      <c r="EA598" s="58" t="s">
        <v>4949</v>
      </c>
      <c r="EB598" s="60">
        <v>0.27915647277508449</v>
      </c>
      <c r="EC598" s="60">
        <v>0.36309311873751443</v>
      </c>
      <c r="ED598" s="60">
        <v>0.40195897041721079</v>
      </c>
      <c r="EE598" s="60">
        <v>0.43331964704489523</v>
      </c>
      <c r="EF598" s="60">
        <v>0.45119556851823722</v>
      </c>
      <c r="EG598" s="60" t="s">
        <v>4949</v>
      </c>
      <c r="EH598" s="60">
        <v>0.15649921567580871</v>
      </c>
      <c r="EI598" s="60">
        <v>0.15851067293967303</v>
      </c>
      <c r="EJ598" s="60">
        <v>0.13057089562809399</v>
      </c>
      <c r="EK598" s="60">
        <v>0.10608635459842231</v>
      </c>
      <c r="EL598" s="60" t="s">
        <v>4949</v>
      </c>
      <c r="EM598" s="60">
        <v>0.56319075192784163</v>
      </c>
      <c r="EN598" s="60">
        <v>0.2526173668943994</v>
      </c>
      <c r="EO598" s="60">
        <v>0.22286980652740085</v>
      </c>
      <c r="EP598" s="60">
        <v>0.18042685904292433</v>
      </c>
      <c r="EQ598" s="60" t="s">
        <v>4949</v>
      </c>
    </row>
    <row r="599" spans="1:147" ht="15" thickBot="1">
      <c r="A599" s="17" t="s">
        <v>2774</v>
      </c>
      <c r="B599" s="17" t="s">
        <v>2775</v>
      </c>
      <c r="C599" s="17" t="s">
        <v>2776</v>
      </c>
      <c r="D599" s="17" t="s">
        <v>5750</v>
      </c>
      <c r="E599" s="19" t="s">
        <v>5588</v>
      </c>
      <c r="F599" s="18" t="s">
        <v>3031</v>
      </c>
      <c r="G599" s="18" t="s">
        <v>2030</v>
      </c>
      <c r="H599" s="19" t="s">
        <v>3</v>
      </c>
      <c r="I599" s="18" t="s">
        <v>5726</v>
      </c>
      <c r="J599" s="18">
        <v>8</v>
      </c>
      <c r="K599" s="24">
        <v>1231</v>
      </c>
      <c r="L599" s="24" t="s">
        <v>864</v>
      </c>
      <c r="M599" s="24" t="s">
        <v>4</v>
      </c>
      <c r="N599" s="24">
        <v>5.04</v>
      </c>
      <c r="O599" s="24">
        <v>5.04</v>
      </c>
      <c r="P599" s="25">
        <v>0.115</v>
      </c>
      <c r="Q599" s="25">
        <v>-1.18E-2</v>
      </c>
      <c r="R599" s="26">
        <v>2483.17</v>
      </c>
      <c r="S599" s="26">
        <v>0</v>
      </c>
      <c r="T599" s="26">
        <v>12515.18</v>
      </c>
      <c r="U599" s="26">
        <v>12515.18</v>
      </c>
      <c r="V599" s="26">
        <v>0</v>
      </c>
      <c r="W599" s="26">
        <v>0</v>
      </c>
      <c r="X599" s="50">
        <v>55617.93</v>
      </c>
      <c r="Y599" s="50">
        <v>65731.56</v>
      </c>
      <c r="Z599" s="50">
        <v>82494.429999999993</v>
      </c>
      <c r="AA599" s="50">
        <v>130396.43</v>
      </c>
      <c r="AB599" s="50" t="s">
        <v>4949</v>
      </c>
      <c r="AC599" s="50" t="s">
        <v>4949</v>
      </c>
      <c r="AD599" s="50">
        <v>-18474.759999999998</v>
      </c>
      <c r="AE599" s="50">
        <v>-20473.2</v>
      </c>
      <c r="AF599" s="50">
        <v>-13165.37</v>
      </c>
      <c r="AG599" s="50">
        <v>3674.44</v>
      </c>
      <c r="AH599" s="50" t="s">
        <v>4949</v>
      </c>
      <c r="AI599" s="50" t="s">
        <v>4949</v>
      </c>
      <c r="AJ599" s="59">
        <v>-2681.387518142235</v>
      </c>
      <c r="AK599" s="59">
        <v>-2971.4368650217707</v>
      </c>
      <c r="AL599" s="59">
        <v>-1910.7939042089988</v>
      </c>
      <c r="AM599" s="59">
        <v>533.30043541364296</v>
      </c>
      <c r="AN599" s="59" t="s">
        <v>5557</v>
      </c>
      <c r="AO599" s="59" t="s">
        <v>5557</v>
      </c>
      <c r="AP599" s="50">
        <v>12515.18</v>
      </c>
      <c r="AQ599" s="50">
        <v>12515.18</v>
      </c>
      <c r="AR599" s="50">
        <v>12515.18</v>
      </c>
      <c r="AS599" s="50">
        <v>12515.18</v>
      </c>
      <c r="AT599" s="50">
        <v>12515.18</v>
      </c>
      <c r="AU599" s="50">
        <v>12515.18</v>
      </c>
      <c r="AV599" s="50">
        <v>25546.23</v>
      </c>
      <c r="AW599" s="50">
        <v>5967.02</v>
      </c>
      <c r="AX599" s="50">
        <v>-3500.18</v>
      </c>
      <c r="AY599" s="50">
        <v>2295.75</v>
      </c>
      <c r="AZ599" s="50" t="s">
        <v>4949</v>
      </c>
      <c r="BA599" s="50" t="s">
        <v>4949</v>
      </c>
      <c r="BB599" s="59">
        <v>3707.7256894049347</v>
      </c>
      <c r="BC599" s="59">
        <v>866.04063860667645</v>
      </c>
      <c r="BD599" s="59">
        <v>-508.00870827285922</v>
      </c>
      <c r="BE599" s="59">
        <v>333.20029027576197</v>
      </c>
      <c r="BF599" s="59" t="s">
        <v>5557</v>
      </c>
      <c r="BG599" s="59" t="s">
        <v>5557</v>
      </c>
      <c r="BH599" s="50">
        <v>12515.18</v>
      </c>
      <c r="BI599" s="50">
        <v>12515.18</v>
      </c>
      <c r="BJ599" s="50">
        <v>12515.18</v>
      </c>
      <c r="BK599" s="50">
        <v>12515.18</v>
      </c>
      <c r="BL599" s="50">
        <v>12515.18</v>
      </c>
      <c r="BM599" s="50">
        <v>12515.18</v>
      </c>
      <c r="BN599" s="50" t="s">
        <v>4949</v>
      </c>
      <c r="BO599" s="50" t="s">
        <v>4949</v>
      </c>
      <c r="BP599" s="50" t="s">
        <v>4949</v>
      </c>
      <c r="BQ599" s="50" t="s">
        <v>4949</v>
      </c>
      <c r="BR599" s="50" t="s">
        <v>4949</v>
      </c>
      <c r="BS599" s="50" t="s">
        <v>4949</v>
      </c>
      <c r="BT599" s="59" t="s">
        <v>5557</v>
      </c>
      <c r="BU599" s="59" t="s">
        <v>5557</v>
      </c>
      <c r="BV599" s="59" t="s">
        <v>5557</v>
      </c>
      <c r="BW599" s="59" t="s">
        <v>5557</v>
      </c>
      <c r="BX599" s="59" t="s">
        <v>5557</v>
      </c>
      <c r="BY599" s="59" t="s">
        <v>5557</v>
      </c>
      <c r="BZ599" s="50">
        <v>12515.18</v>
      </c>
      <c r="CA599" s="50">
        <v>12515.18</v>
      </c>
      <c r="CB599" s="50">
        <v>12515.18</v>
      </c>
      <c r="CC599" s="50">
        <v>12515.18</v>
      </c>
      <c r="CD599" s="50">
        <v>12515.18</v>
      </c>
      <c r="CE599" s="50">
        <v>12515.18</v>
      </c>
      <c r="CF599" s="50">
        <v>-1381.55</v>
      </c>
      <c r="CG599" s="50">
        <v>-7849.17</v>
      </c>
      <c r="CH599" s="50">
        <v>-5118.3599999999997</v>
      </c>
      <c r="CI599" s="50">
        <v>17644.77</v>
      </c>
      <c r="CJ599" s="50" t="s">
        <v>4949</v>
      </c>
      <c r="CK599" s="50" t="s">
        <v>4949</v>
      </c>
      <c r="CL599" s="50">
        <v>-7.4399900127659393</v>
      </c>
      <c r="CM599" s="50">
        <v>-8.2447838851145914</v>
      </c>
      <c r="CN599" s="50">
        <v>-5.3018399867910775</v>
      </c>
      <c r="CO599" s="50">
        <v>1.4797375934793027</v>
      </c>
      <c r="CP599" s="50" t="s">
        <v>4949</v>
      </c>
      <c r="CQ599" s="50" t="s">
        <v>4949</v>
      </c>
      <c r="CR599" s="50">
        <v>10.287749127123798</v>
      </c>
      <c r="CS599" s="50">
        <v>2.4029848943084846</v>
      </c>
      <c r="CT599" s="50">
        <v>-1.4095611657679497</v>
      </c>
      <c r="CU599" s="50">
        <v>0.92452389486019881</v>
      </c>
      <c r="CV599" s="50" t="s">
        <v>4949</v>
      </c>
      <c r="CW599" s="50" t="s">
        <v>4949</v>
      </c>
      <c r="CX599" s="50" t="s">
        <v>4949</v>
      </c>
      <c r="CY599" s="50" t="s">
        <v>4949</v>
      </c>
      <c r="CZ599" s="50" t="s">
        <v>4949</v>
      </c>
      <c r="DA599" s="50" t="s">
        <v>4949</v>
      </c>
      <c r="DB599" s="50" t="s">
        <v>4949</v>
      </c>
      <c r="DC599" s="50" t="s">
        <v>4949</v>
      </c>
      <c r="DD599" s="50">
        <v>-0.5563654522243745</v>
      </c>
      <c r="DE599" s="50">
        <v>-3.1609474985603079</v>
      </c>
      <c r="DF599" s="50">
        <v>-2.0612201339416951</v>
      </c>
      <c r="DG599" s="50">
        <v>7.1057438677174742</v>
      </c>
      <c r="DH599" s="50" t="s">
        <v>4949</v>
      </c>
      <c r="DI599" s="50" t="s">
        <v>4949</v>
      </c>
      <c r="DJ599" s="50">
        <v>-4.6981140756361652</v>
      </c>
      <c r="DK599" s="50">
        <v>-4.2395194693550593</v>
      </c>
      <c r="DL599" s="50">
        <v>-6.5927907836999635</v>
      </c>
      <c r="DM599" s="50">
        <v>23.621702898945145</v>
      </c>
      <c r="DN599" s="50" t="s">
        <v>4949</v>
      </c>
      <c r="DO599" s="50" t="s">
        <v>4949</v>
      </c>
      <c r="DP599" s="50">
        <v>3.3976257944910069</v>
      </c>
      <c r="DQ599" s="50">
        <v>14.546043083482205</v>
      </c>
      <c r="DR599" s="50">
        <v>-24.797733259432373</v>
      </c>
      <c r="DS599" s="50">
        <v>37.807483393226612</v>
      </c>
      <c r="DT599" s="50" t="s">
        <v>4949</v>
      </c>
      <c r="DU599" s="50" t="s">
        <v>4949</v>
      </c>
      <c r="DV599" s="58" t="s">
        <v>4949</v>
      </c>
      <c r="DW599" s="58" t="s">
        <v>4949</v>
      </c>
      <c r="DX599" s="58" t="s">
        <v>4949</v>
      </c>
      <c r="DY599" s="58" t="s">
        <v>4949</v>
      </c>
      <c r="DZ599" s="58" t="s">
        <v>4949</v>
      </c>
      <c r="EA599" s="58" t="s">
        <v>4949</v>
      </c>
      <c r="EB599" s="60">
        <v>-0.72318929251008857</v>
      </c>
      <c r="EC599" s="60">
        <v>-3.4310593897791528</v>
      </c>
      <c r="ED599" s="60">
        <v>3.7613408453279549</v>
      </c>
      <c r="EE599" s="60">
        <v>1.6005401284983121</v>
      </c>
      <c r="EF599" s="60" t="s">
        <v>4949</v>
      </c>
      <c r="EG599" s="60" t="s">
        <v>4949</v>
      </c>
      <c r="EH599" s="60">
        <v>0.18184117963397761</v>
      </c>
      <c r="EI599" s="60">
        <v>0.25502011514712253</v>
      </c>
      <c r="EJ599" s="60">
        <v>0.58066950702004982</v>
      </c>
      <c r="EK599" s="60" t="s">
        <v>4949</v>
      </c>
      <c r="EL599" s="60" t="s">
        <v>4949</v>
      </c>
      <c r="EM599" s="60">
        <v>0.10817136460771359</v>
      </c>
      <c r="EN599" s="60">
        <v>-0.35694615399644414</v>
      </c>
      <c r="EO599" s="60">
        <v>-1.2790988783452346</v>
      </c>
      <c r="EP599" s="60" t="s">
        <v>4949</v>
      </c>
      <c r="EQ599" s="60" t="s">
        <v>4949</v>
      </c>
    </row>
    <row r="600" spans="1:147" ht="15" thickBot="1">
      <c r="A600" s="17" t="s">
        <v>1859</v>
      </c>
      <c r="B600" s="17" t="s">
        <v>1860</v>
      </c>
      <c r="C600" s="17" t="s">
        <v>1861</v>
      </c>
      <c r="D600" s="17" t="s">
        <v>5750</v>
      </c>
      <c r="E600" s="19" t="s">
        <v>5588</v>
      </c>
      <c r="F600" s="18" t="s">
        <v>3022</v>
      </c>
      <c r="G600" s="18" t="s">
        <v>33</v>
      </c>
      <c r="H600" s="19" t="s">
        <v>3</v>
      </c>
      <c r="I600" s="18" t="s">
        <v>5726</v>
      </c>
      <c r="J600" s="18">
        <v>5.4</v>
      </c>
      <c r="K600" s="24">
        <v>1231</v>
      </c>
      <c r="L600" s="24" t="s">
        <v>864</v>
      </c>
      <c r="M600" s="24" t="s">
        <v>4</v>
      </c>
      <c r="N600" s="24">
        <v>3.4</v>
      </c>
      <c r="O600" s="24">
        <v>3.4</v>
      </c>
      <c r="P600" s="25">
        <v>0.11109999999999999</v>
      </c>
      <c r="Q600" s="25">
        <v>0.12210000000000001</v>
      </c>
      <c r="R600" s="26">
        <v>77.959999999999994</v>
      </c>
      <c r="S600" s="26">
        <v>0</v>
      </c>
      <c r="T600" s="26">
        <v>265.08</v>
      </c>
      <c r="U600" s="26">
        <v>265.08</v>
      </c>
      <c r="V600" s="26">
        <v>0</v>
      </c>
      <c r="W600" s="26">
        <v>0</v>
      </c>
      <c r="X600" s="50">
        <v>2651.76</v>
      </c>
      <c r="Y600" s="50">
        <v>3288.3</v>
      </c>
      <c r="Z600" s="50">
        <v>4720.0200000000004</v>
      </c>
      <c r="AA600" s="50">
        <v>5907.29</v>
      </c>
      <c r="AB600" s="50">
        <v>6862.35</v>
      </c>
      <c r="AC600" s="50">
        <v>7690.51</v>
      </c>
      <c r="AD600" s="50">
        <v>-224.18</v>
      </c>
      <c r="AE600" s="50">
        <v>-168.97</v>
      </c>
      <c r="AF600" s="50">
        <v>128.15</v>
      </c>
      <c r="AG600" s="50">
        <v>200.13</v>
      </c>
      <c r="AH600" s="50">
        <v>312.89</v>
      </c>
      <c r="AI600" s="50">
        <v>414.12</v>
      </c>
      <c r="AJ600" s="59">
        <v>-32.537010159651672</v>
      </c>
      <c r="AK600" s="59">
        <v>-24.523947750362847</v>
      </c>
      <c r="AL600" s="59">
        <v>18.599419448476056</v>
      </c>
      <c r="AM600" s="59">
        <v>29.046444121915822</v>
      </c>
      <c r="AN600" s="59">
        <v>45.412191582002905</v>
      </c>
      <c r="AO600" s="59">
        <v>60.104499274310598</v>
      </c>
      <c r="AP600" s="50">
        <v>265.08</v>
      </c>
      <c r="AQ600" s="50">
        <v>265.08</v>
      </c>
      <c r="AR600" s="50">
        <v>265.08</v>
      </c>
      <c r="AS600" s="50">
        <v>265.08</v>
      </c>
      <c r="AT600" s="50">
        <v>265.08</v>
      </c>
      <c r="AU600" s="50">
        <v>265.08</v>
      </c>
      <c r="AV600" s="50">
        <v>1093.6199999999999</v>
      </c>
      <c r="AW600" s="50">
        <v>931.28</v>
      </c>
      <c r="AX600" s="50">
        <v>1032.78</v>
      </c>
      <c r="AY600" s="50">
        <v>1205.19</v>
      </c>
      <c r="AZ600" s="50">
        <v>1487.58</v>
      </c>
      <c r="BA600" s="50">
        <v>1868.16</v>
      </c>
      <c r="BB600" s="59">
        <v>158.72568940493468</v>
      </c>
      <c r="BC600" s="59">
        <v>135.16400580551525</v>
      </c>
      <c r="BD600" s="59">
        <v>149.8955007256894</v>
      </c>
      <c r="BE600" s="59">
        <v>174.91872278664732</v>
      </c>
      <c r="BF600" s="59">
        <v>215.90420899854863</v>
      </c>
      <c r="BG600" s="59">
        <v>271.14078374455738</v>
      </c>
      <c r="BH600" s="50">
        <v>265.08</v>
      </c>
      <c r="BI600" s="50">
        <v>265.08</v>
      </c>
      <c r="BJ600" s="50">
        <v>265.08</v>
      </c>
      <c r="BK600" s="50">
        <v>265.08</v>
      </c>
      <c r="BL600" s="50">
        <v>265.08</v>
      </c>
      <c r="BM600" s="50">
        <v>265.08</v>
      </c>
      <c r="BN600" s="50" t="s">
        <v>4949</v>
      </c>
      <c r="BO600" s="50" t="s">
        <v>4949</v>
      </c>
      <c r="BP600" s="50" t="s">
        <v>4949</v>
      </c>
      <c r="BQ600" s="50" t="s">
        <v>4949</v>
      </c>
      <c r="BR600" s="50" t="s">
        <v>4949</v>
      </c>
      <c r="BS600" s="50">
        <v>-114.17</v>
      </c>
      <c r="BT600" s="59" t="s">
        <v>5557</v>
      </c>
      <c r="BU600" s="59" t="s">
        <v>5557</v>
      </c>
      <c r="BV600" s="59" t="s">
        <v>5557</v>
      </c>
      <c r="BW600" s="59" t="s">
        <v>5557</v>
      </c>
      <c r="BX600" s="59" t="s">
        <v>5557</v>
      </c>
      <c r="BY600" s="59">
        <v>-16.570391872278666</v>
      </c>
      <c r="BZ600" s="50">
        <v>265.08</v>
      </c>
      <c r="CA600" s="50">
        <v>265.08</v>
      </c>
      <c r="CB600" s="50">
        <v>265.08</v>
      </c>
      <c r="CC600" s="50">
        <v>265.08</v>
      </c>
      <c r="CD600" s="50">
        <v>265.08</v>
      </c>
      <c r="CE600" s="50">
        <v>265.08</v>
      </c>
      <c r="CF600" s="50">
        <v>93.74</v>
      </c>
      <c r="CG600" s="50">
        <v>52.29</v>
      </c>
      <c r="CH600" s="50">
        <v>160.38</v>
      </c>
      <c r="CI600" s="50">
        <v>310.88</v>
      </c>
      <c r="CJ600" s="50">
        <v>364.44</v>
      </c>
      <c r="CK600" s="50">
        <v>459.79</v>
      </c>
      <c r="CL600" s="50">
        <v>-2.8755772190867113</v>
      </c>
      <c r="CM600" s="50">
        <v>-2.1673935351462288</v>
      </c>
      <c r="CN600" s="50">
        <v>1.6437916880451515</v>
      </c>
      <c r="CO600" s="50">
        <v>2.5670856849666497</v>
      </c>
      <c r="CP600" s="50">
        <v>4.013468445356593</v>
      </c>
      <c r="CQ600" s="50">
        <v>5.3119548486403287</v>
      </c>
      <c r="CR600" s="50">
        <v>14.02796305797845</v>
      </c>
      <c r="CS600" s="50">
        <v>11.945613134940997</v>
      </c>
      <c r="CT600" s="50">
        <v>13.247562852744998</v>
      </c>
      <c r="CU600" s="50">
        <v>15.459081580297591</v>
      </c>
      <c r="CV600" s="50">
        <v>19.081323755772193</v>
      </c>
      <c r="CW600" s="50">
        <v>23.96305797845049</v>
      </c>
      <c r="CX600" s="50" t="s">
        <v>4949</v>
      </c>
      <c r="CY600" s="50" t="s">
        <v>4949</v>
      </c>
      <c r="CZ600" s="50" t="s">
        <v>4949</v>
      </c>
      <c r="DA600" s="50" t="s">
        <v>4949</v>
      </c>
      <c r="DB600" s="50" t="s">
        <v>4949</v>
      </c>
      <c r="DC600" s="50">
        <v>-1.464468958440226</v>
      </c>
      <c r="DD600" s="50">
        <v>1.2024114930733709</v>
      </c>
      <c r="DE600" s="50">
        <v>0.67072857875833769</v>
      </c>
      <c r="DF600" s="50">
        <v>2.0572088250384812</v>
      </c>
      <c r="DG600" s="50">
        <v>3.9876859928168296</v>
      </c>
      <c r="DH600" s="50">
        <v>4.6747049769112365</v>
      </c>
      <c r="DI600" s="50">
        <v>5.8977680861980506</v>
      </c>
      <c r="DJ600" s="50">
        <v>-8.2005977339637788</v>
      </c>
      <c r="DK600" s="50">
        <v>-10.880097058649465</v>
      </c>
      <c r="DL600" s="50">
        <v>14.345766679672259</v>
      </c>
      <c r="DM600" s="50">
        <v>9.1860790486183994</v>
      </c>
      <c r="DN600" s="50">
        <v>5.8755792770622266</v>
      </c>
      <c r="DO600" s="50">
        <v>4.4393171061528065</v>
      </c>
      <c r="DP600" s="50">
        <v>1.6810318026371136</v>
      </c>
      <c r="DQ600" s="50">
        <v>1.9740679494888758</v>
      </c>
      <c r="DR600" s="50">
        <v>1.7800596448420769</v>
      </c>
      <c r="DS600" s="50">
        <v>1.5254109310565138</v>
      </c>
      <c r="DT600" s="50">
        <v>1.235839417039756</v>
      </c>
      <c r="DU600" s="50">
        <v>0.98407523980815348</v>
      </c>
      <c r="DV600" s="58" t="s">
        <v>4949</v>
      </c>
      <c r="DW600" s="58" t="s">
        <v>4949</v>
      </c>
      <c r="DX600" s="58" t="s">
        <v>4949</v>
      </c>
      <c r="DY600" s="58" t="s">
        <v>4949</v>
      </c>
      <c r="DZ600" s="58" t="s">
        <v>4949</v>
      </c>
      <c r="EA600" s="58">
        <v>-6.2102577771008645E-2</v>
      </c>
      <c r="EB600" s="60">
        <v>-0.20498893582780128</v>
      </c>
      <c r="EC600" s="60">
        <v>-0.18143845030495662</v>
      </c>
      <c r="ED600" s="60">
        <v>0.12408257324890103</v>
      </c>
      <c r="EE600" s="60">
        <v>0.16605680432131031</v>
      </c>
      <c r="EF600" s="60">
        <v>0.21033490635797739</v>
      </c>
      <c r="EG600" s="60">
        <v>0.22167266187050358</v>
      </c>
      <c r="EH600" s="60">
        <v>0.24004434790478779</v>
      </c>
      <c r="EI600" s="60">
        <v>0.43539823008849554</v>
      </c>
      <c r="EJ600" s="60">
        <v>0.25153918839326939</v>
      </c>
      <c r="EK600" s="60">
        <v>0.16167481196961719</v>
      </c>
      <c r="EL600" s="60">
        <v>0.12068169067447743</v>
      </c>
      <c r="EM600" s="60">
        <v>-0.24627531447943618</v>
      </c>
      <c r="EN600" s="60">
        <v>-1.7584186541989704</v>
      </c>
      <c r="EO600" s="60">
        <v>0.56168552477565337</v>
      </c>
      <c r="EP600" s="60">
        <v>0.56343376805076706</v>
      </c>
      <c r="EQ600" s="60">
        <v>0.3235322317747451</v>
      </c>
    </row>
    <row r="601" spans="1:147" ht="15" thickBot="1">
      <c r="A601" s="17" t="s">
        <v>3765</v>
      </c>
      <c r="B601" s="17" t="s">
        <v>3766</v>
      </c>
      <c r="C601" s="17" t="s">
        <v>3767</v>
      </c>
      <c r="D601" s="17" t="s">
        <v>5754</v>
      </c>
      <c r="E601" s="19" t="s">
        <v>5588</v>
      </c>
      <c r="F601" s="18" t="s">
        <v>4972</v>
      </c>
      <c r="G601" s="18" t="s">
        <v>4973</v>
      </c>
      <c r="H601" s="19" t="s">
        <v>3</v>
      </c>
      <c r="I601" s="18" t="s">
        <v>5726</v>
      </c>
      <c r="J601" s="18">
        <v>69</v>
      </c>
      <c r="K601" s="24" t="s">
        <v>2194</v>
      </c>
      <c r="L601" s="24" t="s">
        <v>864</v>
      </c>
      <c r="M601" s="24" t="s">
        <v>864</v>
      </c>
      <c r="N601" s="24">
        <v>63.92</v>
      </c>
      <c r="O601" s="24">
        <v>63.92</v>
      </c>
      <c r="P601" s="25">
        <v>2.7999999999999997E-2</v>
      </c>
      <c r="Q601" s="25">
        <v>3.3E-3</v>
      </c>
      <c r="R601" s="26">
        <v>1480.38</v>
      </c>
      <c r="S601" s="26">
        <v>1165.4000000000001</v>
      </c>
      <c r="T601" s="26">
        <v>94626.11</v>
      </c>
      <c r="U601" s="26">
        <v>94626.11</v>
      </c>
      <c r="V601" s="26">
        <v>74492.56</v>
      </c>
      <c r="W601" s="26">
        <v>74492.56</v>
      </c>
      <c r="X601" s="50">
        <v>51217</v>
      </c>
      <c r="Y601" s="50">
        <v>51362</v>
      </c>
      <c r="Z601" s="50">
        <v>46309</v>
      </c>
      <c r="AA601" s="50">
        <v>46586.99</v>
      </c>
      <c r="AB601" s="50">
        <v>47864.02</v>
      </c>
      <c r="AC601" s="50">
        <v>49878.21</v>
      </c>
      <c r="AD601" s="50">
        <v>5070</v>
      </c>
      <c r="AE601" s="50">
        <v>5700</v>
      </c>
      <c r="AF601" s="50">
        <v>3219</v>
      </c>
      <c r="AG601" s="50">
        <v>2121.13</v>
      </c>
      <c r="AH601" s="50">
        <v>2879.77</v>
      </c>
      <c r="AI601" s="50">
        <v>3182.91</v>
      </c>
      <c r="AJ601" s="59">
        <v>5070</v>
      </c>
      <c r="AK601" s="59">
        <v>5700</v>
      </c>
      <c r="AL601" s="59">
        <v>3219</v>
      </c>
      <c r="AM601" s="59">
        <v>2121.13</v>
      </c>
      <c r="AN601" s="59">
        <v>2879.77</v>
      </c>
      <c r="AO601" s="59">
        <v>3182.91</v>
      </c>
      <c r="AP601" s="50">
        <v>94626.11</v>
      </c>
      <c r="AQ601" s="50">
        <v>94626.11</v>
      </c>
      <c r="AR601" s="50">
        <v>94626.11</v>
      </c>
      <c r="AS601" s="50">
        <v>94626.11</v>
      </c>
      <c r="AT601" s="50">
        <v>94626.11</v>
      </c>
      <c r="AU601" s="50">
        <v>94626.11</v>
      </c>
      <c r="AV601" s="50">
        <v>14004</v>
      </c>
      <c r="AW601" s="50">
        <v>14430</v>
      </c>
      <c r="AX601" s="50">
        <v>13213</v>
      </c>
      <c r="AY601" s="50">
        <v>13704.88</v>
      </c>
      <c r="AZ601" s="50">
        <v>14328</v>
      </c>
      <c r="BA601" s="50">
        <v>15673.81</v>
      </c>
      <c r="BB601" s="59">
        <v>14004</v>
      </c>
      <c r="BC601" s="59">
        <v>14430</v>
      </c>
      <c r="BD601" s="59">
        <v>13213</v>
      </c>
      <c r="BE601" s="59">
        <v>13704.88</v>
      </c>
      <c r="BF601" s="59">
        <v>14328</v>
      </c>
      <c r="BG601" s="59">
        <v>15673.81</v>
      </c>
      <c r="BH601" s="50">
        <v>94626.11</v>
      </c>
      <c r="BI601" s="50">
        <v>94626.11</v>
      </c>
      <c r="BJ601" s="50">
        <v>94626.11</v>
      </c>
      <c r="BK601" s="50">
        <v>94626.11</v>
      </c>
      <c r="BL601" s="50">
        <v>94626.11</v>
      </c>
      <c r="BM601" s="50">
        <v>94626.11</v>
      </c>
      <c r="BN601" s="50">
        <v>2012</v>
      </c>
      <c r="BO601" s="50">
        <v>2169</v>
      </c>
      <c r="BP601" s="50">
        <v>2300</v>
      </c>
      <c r="BQ601" s="50">
        <v>1166.6199999999999</v>
      </c>
      <c r="BR601" s="50">
        <v>1295.9000000000001</v>
      </c>
      <c r="BS601" s="50">
        <v>1273.1600000000001</v>
      </c>
      <c r="BT601" s="59">
        <v>2012</v>
      </c>
      <c r="BU601" s="59">
        <v>2169</v>
      </c>
      <c r="BV601" s="59">
        <v>2300</v>
      </c>
      <c r="BW601" s="59">
        <v>1166.6199999999999</v>
      </c>
      <c r="BX601" s="59">
        <v>1295.9000000000001</v>
      </c>
      <c r="BY601" s="59">
        <v>1273.1600000000001</v>
      </c>
      <c r="BZ601" s="50">
        <v>94626.11</v>
      </c>
      <c r="CA601" s="50">
        <v>94626.11</v>
      </c>
      <c r="CB601" s="50">
        <v>94626.11</v>
      </c>
      <c r="CC601" s="50">
        <v>94626.11</v>
      </c>
      <c r="CD601" s="50">
        <v>94626.11</v>
      </c>
      <c r="CE601" s="50">
        <v>94626.11</v>
      </c>
      <c r="CF601" s="50">
        <v>5841</v>
      </c>
      <c r="CG601" s="50">
        <v>7429</v>
      </c>
      <c r="CH601" s="50">
        <v>3698</v>
      </c>
      <c r="CI601" s="50">
        <v>2939.71</v>
      </c>
      <c r="CJ601" s="50">
        <v>4638.45</v>
      </c>
      <c r="CK601" s="50">
        <v>2877.34</v>
      </c>
      <c r="CL601" s="50">
        <v>3.4247963360758722</v>
      </c>
      <c r="CM601" s="50">
        <v>3.8503627447006847</v>
      </c>
      <c r="CN601" s="50">
        <v>2.1744416974020182</v>
      </c>
      <c r="CO601" s="50">
        <v>1.4328280576608707</v>
      </c>
      <c r="CP601" s="50">
        <v>1.9452910739134546</v>
      </c>
      <c r="CQ601" s="50">
        <v>2.1500628217079396</v>
      </c>
      <c r="CR601" s="50">
        <v>9.4597333117172617</v>
      </c>
      <c r="CS601" s="50">
        <v>9.7474972642159443</v>
      </c>
      <c r="CT601" s="50">
        <v>8.925411043110552</v>
      </c>
      <c r="CU601" s="50">
        <v>9.2576770829111439</v>
      </c>
      <c r="CV601" s="50">
        <v>9.6785960361528787</v>
      </c>
      <c r="CW601" s="50">
        <v>10.587693700266147</v>
      </c>
      <c r="CX601" s="50">
        <v>1.3591104986557505</v>
      </c>
      <c r="CY601" s="50">
        <v>1.4651643496939974</v>
      </c>
      <c r="CZ601" s="50">
        <v>1.5536551425985219</v>
      </c>
      <c r="DA601" s="50">
        <v>0.78805441846012492</v>
      </c>
      <c r="DB601" s="50">
        <v>0.87538334751888025</v>
      </c>
      <c r="DC601" s="50">
        <v>0.86002242667423223</v>
      </c>
      <c r="DD601" s="50">
        <v>3.9456085599643331</v>
      </c>
      <c r="DE601" s="50">
        <v>5.0183061105932261</v>
      </c>
      <c r="DF601" s="50">
        <v>2.4980072684040584</v>
      </c>
      <c r="DG601" s="50">
        <v>1.9857806779340439</v>
      </c>
      <c r="DH601" s="50">
        <v>3.1332833461678753</v>
      </c>
      <c r="DI601" s="50">
        <v>1.9436496034801876</v>
      </c>
      <c r="DJ601" s="50">
        <v>18.663927021696253</v>
      </c>
      <c r="DK601" s="50">
        <v>16.601071929824563</v>
      </c>
      <c r="DL601" s="50">
        <v>29.396119913016467</v>
      </c>
      <c r="DM601" s="50">
        <v>44.611178947070663</v>
      </c>
      <c r="DN601" s="50">
        <v>32.858912343694115</v>
      </c>
      <c r="DO601" s="50">
        <v>29.729433128803517</v>
      </c>
      <c r="DP601" s="50">
        <v>6.7570772636389602</v>
      </c>
      <c r="DQ601" s="50">
        <v>6.5575959805959805</v>
      </c>
      <c r="DR601" s="50">
        <v>7.1615916143192315</v>
      </c>
      <c r="DS601" s="50">
        <v>6.9045558954182749</v>
      </c>
      <c r="DT601" s="50">
        <v>6.6042790340591848</v>
      </c>
      <c r="DU601" s="50">
        <v>6.037211756426804</v>
      </c>
      <c r="DV601" s="58">
        <v>2.1262630367030834E-2</v>
      </c>
      <c r="DW601" s="58">
        <v>2.2921791881754413E-2</v>
      </c>
      <c r="DX601" s="58">
        <v>2.4306187795313575E-2</v>
      </c>
      <c r="DY601" s="58">
        <v>1.2328732524247271E-2</v>
      </c>
      <c r="DZ601" s="58">
        <v>1.3694951636498637E-2</v>
      </c>
      <c r="EA601" s="58">
        <v>1.3454637414557146E-2</v>
      </c>
      <c r="EB601" s="60">
        <v>0.36203941730934019</v>
      </c>
      <c r="EC601" s="60">
        <v>0.39501039501039503</v>
      </c>
      <c r="ED601" s="60">
        <v>0.24362370392794974</v>
      </c>
      <c r="EE601" s="60">
        <v>0.15477187687889279</v>
      </c>
      <c r="EF601" s="60">
        <v>0.2009889726409827</v>
      </c>
      <c r="EG601" s="60">
        <v>0.20307187595102913</v>
      </c>
      <c r="EH601" s="60">
        <v>2.8310912392370824E-3</v>
      </c>
      <c r="EI601" s="60">
        <v>-9.8380125384525563E-2</v>
      </c>
      <c r="EJ601" s="60">
        <v>6.002936794143654E-3</v>
      </c>
      <c r="EK601" s="60">
        <v>2.7411730184757621E-2</v>
      </c>
      <c r="EL601" s="60">
        <v>4.2081505063720215E-2</v>
      </c>
      <c r="EM601" s="60">
        <v>0.12426035502958577</v>
      </c>
      <c r="EN601" s="60">
        <v>-0.4352631578947368</v>
      </c>
      <c r="EO601" s="60">
        <v>-0.34105933519726617</v>
      </c>
      <c r="EP601" s="60">
        <v>0.35765841791875075</v>
      </c>
      <c r="EQ601" s="60">
        <v>0.10526535105234092</v>
      </c>
    </row>
    <row r="602" spans="1:147" ht="15" thickBot="1">
      <c r="A602" s="17" t="s">
        <v>1388</v>
      </c>
      <c r="B602" s="17" t="s">
        <v>1389</v>
      </c>
      <c r="C602" s="17" t="s">
        <v>1390</v>
      </c>
      <c r="D602" s="17" t="s">
        <v>5746</v>
      </c>
      <c r="E602" s="19" t="s">
        <v>5588</v>
      </c>
      <c r="F602" s="18" t="s">
        <v>3069</v>
      </c>
      <c r="G602" s="18" t="s">
        <v>1908</v>
      </c>
      <c r="H602" s="19" t="s">
        <v>3</v>
      </c>
      <c r="I602" s="18" t="s">
        <v>5726</v>
      </c>
      <c r="J602" s="18">
        <v>15</v>
      </c>
      <c r="K602" s="24">
        <v>1231</v>
      </c>
      <c r="L602" s="24" t="s">
        <v>864</v>
      </c>
      <c r="M602" s="24" t="s">
        <v>4</v>
      </c>
      <c r="N602" s="24">
        <v>11.71</v>
      </c>
      <c r="O602" s="24">
        <v>11.71</v>
      </c>
      <c r="P602" s="25">
        <v>-1.1000000000000001E-2</v>
      </c>
      <c r="Q602" s="25">
        <v>0.1663</v>
      </c>
      <c r="R602" s="26">
        <v>67.05</v>
      </c>
      <c r="S602" s="26">
        <v>0</v>
      </c>
      <c r="T602" s="26">
        <v>785.17</v>
      </c>
      <c r="U602" s="26">
        <v>785.17</v>
      </c>
      <c r="V602" s="26">
        <v>0</v>
      </c>
      <c r="W602" s="26">
        <v>0</v>
      </c>
      <c r="X602" s="50">
        <v>3100.37</v>
      </c>
      <c r="Y602" s="50">
        <v>3294.7</v>
      </c>
      <c r="Z602" s="50">
        <v>2600.98</v>
      </c>
      <c r="AA602" s="50">
        <v>2514.09</v>
      </c>
      <c r="AB602" s="50">
        <v>2566.41</v>
      </c>
      <c r="AC602" s="50" t="s">
        <v>4949</v>
      </c>
      <c r="AD602" s="50">
        <v>1008.59</v>
      </c>
      <c r="AE602" s="50">
        <v>1018.8</v>
      </c>
      <c r="AF602" s="50">
        <v>555.74</v>
      </c>
      <c r="AG602" s="50">
        <v>719.28</v>
      </c>
      <c r="AH602" s="50">
        <v>696.97</v>
      </c>
      <c r="AI602" s="50" t="s">
        <v>4949</v>
      </c>
      <c r="AJ602" s="59">
        <v>146.38461538461539</v>
      </c>
      <c r="AK602" s="59">
        <v>147.86647314949201</v>
      </c>
      <c r="AL602" s="59">
        <v>80.658925979680703</v>
      </c>
      <c r="AM602" s="59">
        <v>104.39477503628447</v>
      </c>
      <c r="AN602" s="59">
        <v>101.1567489114659</v>
      </c>
      <c r="AO602" s="59" t="s">
        <v>5557</v>
      </c>
      <c r="AP602" s="50">
        <v>785.17</v>
      </c>
      <c r="AQ602" s="50">
        <v>785.17</v>
      </c>
      <c r="AR602" s="50">
        <v>785.17</v>
      </c>
      <c r="AS602" s="50">
        <v>785.17</v>
      </c>
      <c r="AT602" s="50">
        <v>785.17</v>
      </c>
      <c r="AU602" s="50">
        <v>785.17</v>
      </c>
      <c r="AV602" s="50">
        <v>9405.7000000000007</v>
      </c>
      <c r="AW602" s="50">
        <v>10310.33</v>
      </c>
      <c r="AX602" s="50">
        <v>9945.85</v>
      </c>
      <c r="AY602" s="50">
        <v>10326.620000000001</v>
      </c>
      <c r="AZ602" s="50">
        <v>10696.48</v>
      </c>
      <c r="BA602" s="50" t="s">
        <v>4949</v>
      </c>
      <c r="BB602" s="59">
        <v>1365.1233671988391</v>
      </c>
      <c r="BC602" s="59">
        <v>1496.4194484760524</v>
      </c>
      <c r="BD602" s="59">
        <v>1443.5195936139335</v>
      </c>
      <c r="BE602" s="59">
        <v>1498.7837445573296</v>
      </c>
      <c r="BF602" s="59">
        <v>1552.4644412191583</v>
      </c>
      <c r="BG602" s="59" t="s">
        <v>5557</v>
      </c>
      <c r="BH602" s="50">
        <v>785.17</v>
      </c>
      <c r="BI602" s="50">
        <v>785.17</v>
      </c>
      <c r="BJ602" s="50">
        <v>785.17</v>
      </c>
      <c r="BK602" s="50">
        <v>785.17</v>
      </c>
      <c r="BL602" s="50">
        <v>785.17</v>
      </c>
      <c r="BM602" s="50">
        <v>785.17</v>
      </c>
      <c r="BN602" s="50">
        <v>364.86</v>
      </c>
      <c r="BO602" s="50">
        <v>1022.79</v>
      </c>
      <c r="BP602" s="50">
        <v>555.73</v>
      </c>
      <c r="BQ602" s="50">
        <v>719.28</v>
      </c>
      <c r="BR602" s="50">
        <v>696.97</v>
      </c>
      <c r="BS602" s="50" t="s">
        <v>4949</v>
      </c>
      <c r="BT602" s="59">
        <v>52.955007256894056</v>
      </c>
      <c r="BU602" s="59">
        <v>148.4455732946299</v>
      </c>
      <c r="BV602" s="59">
        <v>80.657474600870827</v>
      </c>
      <c r="BW602" s="59">
        <v>104.39477503628447</v>
      </c>
      <c r="BX602" s="59">
        <v>101.1567489114659</v>
      </c>
      <c r="BY602" s="59" t="s">
        <v>5557</v>
      </c>
      <c r="BZ602" s="50">
        <v>785.17</v>
      </c>
      <c r="CA602" s="50">
        <v>785.17</v>
      </c>
      <c r="CB602" s="50">
        <v>785.17</v>
      </c>
      <c r="CC602" s="50">
        <v>785.17</v>
      </c>
      <c r="CD602" s="50">
        <v>785.17</v>
      </c>
      <c r="CE602" s="50">
        <v>785.17</v>
      </c>
      <c r="CF602" s="50" t="s">
        <v>4949</v>
      </c>
      <c r="CG602" s="50" t="s">
        <v>4949</v>
      </c>
      <c r="CH602" s="50" t="s">
        <v>4949</v>
      </c>
      <c r="CI602" s="50" t="s">
        <v>4949</v>
      </c>
      <c r="CJ602" s="50" t="s">
        <v>4949</v>
      </c>
      <c r="CK602" s="50" t="s">
        <v>4949</v>
      </c>
      <c r="CL602" s="50">
        <v>15.042356450410143</v>
      </c>
      <c r="CM602" s="50">
        <v>15.194630872483222</v>
      </c>
      <c r="CN602" s="50">
        <v>8.2884414615958253</v>
      </c>
      <c r="CO602" s="50">
        <v>10.727516778523491</v>
      </c>
      <c r="CP602" s="50">
        <v>10.394780014914243</v>
      </c>
      <c r="CQ602" s="50" t="s">
        <v>4949</v>
      </c>
      <c r="CR602" s="50">
        <v>140.27889634601047</v>
      </c>
      <c r="CS602" s="50">
        <v>153.77076808351976</v>
      </c>
      <c r="CT602" s="50">
        <v>148.33482475764356</v>
      </c>
      <c r="CU602" s="50">
        <v>154.01372110365401</v>
      </c>
      <c r="CV602" s="50">
        <v>159.52990305741983</v>
      </c>
      <c r="CW602" s="50" t="s">
        <v>4949</v>
      </c>
      <c r="CX602" s="50">
        <v>5.4416107382550338</v>
      </c>
      <c r="CY602" s="50">
        <v>15.25413870246085</v>
      </c>
      <c r="CZ602" s="50">
        <v>8.2882923191648032</v>
      </c>
      <c r="DA602" s="50">
        <v>10.727516778523491</v>
      </c>
      <c r="DB602" s="50">
        <v>10.394780014914243</v>
      </c>
      <c r="DC602" s="50" t="s">
        <v>4949</v>
      </c>
      <c r="DD602" s="50" t="s">
        <v>4949</v>
      </c>
      <c r="DE602" s="50" t="s">
        <v>4949</v>
      </c>
      <c r="DF602" s="50" t="s">
        <v>4949</v>
      </c>
      <c r="DG602" s="50" t="s">
        <v>4949</v>
      </c>
      <c r="DH602" s="50" t="s">
        <v>4949</v>
      </c>
      <c r="DI602" s="50" t="s">
        <v>4949</v>
      </c>
      <c r="DJ602" s="50">
        <v>5.3990124827729806</v>
      </c>
      <c r="DK602" s="50">
        <v>5.3449057714958776</v>
      </c>
      <c r="DL602" s="50">
        <v>9.7984489149602343</v>
      </c>
      <c r="DM602" s="50">
        <v>7.5706122789456129</v>
      </c>
      <c r="DN602" s="50">
        <v>7.8129474726315342</v>
      </c>
      <c r="DO602" s="50" t="s">
        <v>4949</v>
      </c>
      <c r="DP602" s="50">
        <v>0.57894574566486279</v>
      </c>
      <c r="DQ602" s="50">
        <v>0.52814895352525093</v>
      </c>
      <c r="DR602" s="50">
        <v>0.54750373271263897</v>
      </c>
      <c r="DS602" s="50">
        <v>0.52731581098171521</v>
      </c>
      <c r="DT602" s="50">
        <v>0.50908242711621021</v>
      </c>
      <c r="DU602" s="50" t="s">
        <v>4949</v>
      </c>
      <c r="DV602" s="58">
        <v>6.7003465316533797E-2</v>
      </c>
      <c r="DW602" s="58">
        <v>0.18782676722879352</v>
      </c>
      <c r="DX602" s="58">
        <v>0.10205513287386211</v>
      </c>
      <c r="DY602" s="58">
        <v>0.13208971258256982</v>
      </c>
      <c r="DZ602" s="58">
        <v>0.12799266902829734</v>
      </c>
      <c r="EA602" s="58" t="s">
        <v>4949</v>
      </c>
      <c r="EB602" s="60">
        <v>0.10723178498144742</v>
      </c>
      <c r="EC602" s="60">
        <v>9.8813520032821442E-2</v>
      </c>
      <c r="ED602" s="60">
        <v>5.5876571635405721E-2</v>
      </c>
      <c r="EE602" s="60">
        <v>6.9652993912819483E-2</v>
      </c>
      <c r="EF602" s="60">
        <v>6.5158818602007396E-2</v>
      </c>
      <c r="EG602" s="60" t="s">
        <v>4949</v>
      </c>
      <c r="EH602" s="60">
        <v>6.2679615658776111E-2</v>
      </c>
      <c r="EI602" s="60">
        <v>-0.21055634807417967</v>
      </c>
      <c r="EJ602" s="60">
        <v>-3.3406639036055563E-2</v>
      </c>
      <c r="EK602" s="60">
        <v>2.0810710833740975E-2</v>
      </c>
      <c r="EL602" s="60" t="s">
        <v>4949</v>
      </c>
      <c r="EM602" s="60">
        <v>1.0123043060113579E-2</v>
      </c>
      <c r="EN602" s="60">
        <v>-0.45451511582253623</v>
      </c>
      <c r="EO602" s="60">
        <v>0.2942743009320905</v>
      </c>
      <c r="EP602" s="60">
        <v>-3.1017128239350433E-2</v>
      </c>
      <c r="EQ602" s="60" t="s">
        <v>4949</v>
      </c>
    </row>
    <row r="603" spans="1:147" ht="15" thickBot="1">
      <c r="A603" s="17" t="s">
        <v>1391</v>
      </c>
      <c r="B603" s="17" t="s">
        <v>1392</v>
      </c>
      <c r="C603" s="17" t="s">
        <v>1393</v>
      </c>
      <c r="D603" s="17" t="s">
        <v>5759</v>
      </c>
      <c r="E603" s="19" t="s">
        <v>5588</v>
      </c>
      <c r="F603" s="18" t="s">
        <v>3012</v>
      </c>
      <c r="G603" s="18" t="s">
        <v>2408</v>
      </c>
      <c r="H603" s="19" t="s">
        <v>3</v>
      </c>
      <c r="I603" s="18" t="s">
        <v>5726</v>
      </c>
      <c r="J603" s="18">
        <v>177</v>
      </c>
      <c r="K603" s="24">
        <v>1231</v>
      </c>
      <c r="L603" s="24" t="s">
        <v>864</v>
      </c>
      <c r="M603" s="24" t="s">
        <v>4</v>
      </c>
      <c r="N603" s="24">
        <v>122.92</v>
      </c>
      <c r="O603" s="24">
        <v>122.92</v>
      </c>
      <c r="P603" s="25">
        <v>-4.7699999999999992E-2</v>
      </c>
      <c r="Q603" s="25">
        <v>-0.10679999999999999</v>
      </c>
      <c r="R603" s="26">
        <v>633.20000000000005</v>
      </c>
      <c r="S603" s="26">
        <v>0</v>
      </c>
      <c r="T603" s="26">
        <v>77832.73</v>
      </c>
      <c r="U603" s="26">
        <v>77832.73</v>
      </c>
      <c r="V603" s="26">
        <v>0</v>
      </c>
      <c r="W603" s="26">
        <v>0</v>
      </c>
      <c r="X603" s="50">
        <v>103468.16</v>
      </c>
      <c r="Y603" s="50">
        <v>105295.24</v>
      </c>
      <c r="Z603" s="50">
        <v>113626.21</v>
      </c>
      <c r="AA603" s="50">
        <v>124115.83</v>
      </c>
      <c r="AB603" s="50">
        <v>133180.35999999999</v>
      </c>
      <c r="AC603" s="50" t="s">
        <v>4949</v>
      </c>
      <c r="AD603" s="50">
        <v>32608.31</v>
      </c>
      <c r="AE603" s="50">
        <v>33510.639999999999</v>
      </c>
      <c r="AF603" s="50">
        <v>38523.769999999997</v>
      </c>
      <c r="AG603" s="50">
        <v>42590.41</v>
      </c>
      <c r="AH603" s="50">
        <v>45277.71</v>
      </c>
      <c r="AI603" s="50" t="s">
        <v>4949</v>
      </c>
      <c r="AJ603" s="59">
        <v>4732.7010159651672</v>
      </c>
      <c r="AK603" s="59">
        <v>4863.6632801161104</v>
      </c>
      <c r="AL603" s="59">
        <v>5591.2583454281566</v>
      </c>
      <c r="AM603" s="59">
        <v>6181.4818577648775</v>
      </c>
      <c r="AN603" s="59">
        <v>6571.5108853410738</v>
      </c>
      <c r="AO603" s="59" t="s">
        <v>5557</v>
      </c>
      <c r="AP603" s="50">
        <v>77832.73</v>
      </c>
      <c r="AQ603" s="50">
        <v>77832.73</v>
      </c>
      <c r="AR603" s="50">
        <v>77832.73</v>
      </c>
      <c r="AS603" s="50">
        <v>77832.73</v>
      </c>
      <c r="AT603" s="50">
        <v>77832.73</v>
      </c>
      <c r="AU603" s="50">
        <v>77832.73</v>
      </c>
      <c r="AV603" s="50">
        <v>124285.78</v>
      </c>
      <c r="AW603" s="50">
        <v>138685.60999999999</v>
      </c>
      <c r="AX603" s="50">
        <v>160605.76999999999</v>
      </c>
      <c r="AY603" s="50">
        <v>182165.71</v>
      </c>
      <c r="AZ603" s="50">
        <v>208202.09</v>
      </c>
      <c r="BA603" s="50" t="s">
        <v>4949</v>
      </c>
      <c r="BB603" s="59">
        <v>18038.574746008708</v>
      </c>
      <c r="BC603" s="59">
        <v>20128.535558780841</v>
      </c>
      <c r="BD603" s="59">
        <v>23309.981132075471</v>
      </c>
      <c r="BE603" s="59">
        <v>26439.145137880987</v>
      </c>
      <c r="BF603" s="59">
        <v>30218.010159651669</v>
      </c>
      <c r="BG603" s="59" t="s">
        <v>5557</v>
      </c>
      <c r="BH603" s="50">
        <v>77832.73</v>
      </c>
      <c r="BI603" s="50">
        <v>77832.73</v>
      </c>
      <c r="BJ603" s="50">
        <v>77832.73</v>
      </c>
      <c r="BK603" s="50">
        <v>77832.73</v>
      </c>
      <c r="BL603" s="50">
        <v>77832.73</v>
      </c>
      <c r="BM603" s="50">
        <v>77832.73</v>
      </c>
      <c r="BN603" s="50">
        <v>11543</v>
      </c>
      <c r="BO603" s="50">
        <v>11557</v>
      </c>
      <c r="BP603" s="50">
        <v>15409.51</v>
      </c>
      <c r="BQ603" s="50">
        <v>12777.12</v>
      </c>
      <c r="BR603" s="50">
        <v>13583.31</v>
      </c>
      <c r="BS603" s="50" t="s">
        <v>4949</v>
      </c>
      <c r="BT603" s="59">
        <v>1675.3265602322208</v>
      </c>
      <c r="BU603" s="59">
        <v>1677.3584905660377</v>
      </c>
      <c r="BV603" s="59">
        <v>2236.5036284470248</v>
      </c>
      <c r="BW603" s="59">
        <v>1854.4441219158202</v>
      </c>
      <c r="BX603" s="59">
        <v>1971.4528301886792</v>
      </c>
      <c r="BY603" s="59" t="s">
        <v>5557</v>
      </c>
      <c r="BZ603" s="50">
        <v>77832.73</v>
      </c>
      <c r="CA603" s="50">
        <v>77832.73</v>
      </c>
      <c r="CB603" s="50">
        <v>77832.73</v>
      </c>
      <c r="CC603" s="50">
        <v>77832.73</v>
      </c>
      <c r="CD603" s="50">
        <v>77832.73</v>
      </c>
      <c r="CE603" s="50">
        <v>77832.73</v>
      </c>
      <c r="CF603" s="50">
        <v>35331.279999999999</v>
      </c>
      <c r="CG603" s="50">
        <v>39676.81</v>
      </c>
      <c r="CH603" s="50">
        <v>36240.410000000003</v>
      </c>
      <c r="CI603" s="50">
        <v>41144.589999999997</v>
      </c>
      <c r="CJ603" s="50">
        <v>42960.37</v>
      </c>
      <c r="CK603" s="50" t="s">
        <v>4949</v>
      </c>
      <c r="CL603" s="50">
        <v>51.4976468730259</v>
      </c>
      <c r="CM603" s="50">
        <v>52.922678458622862</v>
      </c>
      <c r="CN603" s="50">
        <v>60.83981364497788</v>
      </c>
      <c r="CO603" s="50">
        <v>67.262176247631075</v>
      </c>
      <c r="CP603" s="50">
        <v>71.506174984207192</v>
      </c>
      <c r="CQ603" s="50" t="s">
        <v>4949</v>
      </c>
      <c r="CR603" s="50">
        <v>196.28202779532532</v>
      </c>
      <c r="CS603" s="50">
        <v>219.02338913455461</v>
      </c>
      <c r="CT603" s="50">
        <v>253.64145609602019</v>
      </c>
      <c r="CU603" s="50">
        <v>287.69063487049903</v>
      </c>
      <c r="CV603" s="50">
        <v>328.80936512950092</v>
      </c>
      <c r="CW603" s="50" t="s">
        <v>4949</v>
      </c>
      <c r="CX603" s="50">
        <v>18.229627289955779</v>
      </c>
      <c r="CY603" s="50">
        <v>18.251737207833227</v>
      </c>
      <c r="CZ603" s="50">
        <v>24.335928616550852</v>
      </c>
      <c r="DA603" s="50">
        <v>20.17864813644978</v>
      </c>
      <c r="DB603" s="50">
        <v>21.451847757422613</v>
      </c>
      <c r="DC603" s="50" t="s">
        <v>4949</v>
      </c>
      <c r="DD603" s="50">
        <v>55.797978521794057</v>
      </c>
      <c r="DE603" s="50">
        <v>62.660786481364489</v>
      </c>
      <c r="DF603" s="50">
        <v>57.233749210360074</v>
      </c>
      <c r="DG603" s="50">
        <v>64.978821857233086</v>
      </c>
      <c r="DH603" s="50">
        <v>67.846446620341126</v>
      </c>
      <c r="DI603" s="50" t="s">
        <v>4949</v>
      </c>
      <c r="DJ603" s="50">
        <v>16.553857896959393</v>
      </c>
      <c r="DK603" s="50">
        <v>16.108117600857518</v>
      </c>
      <c r="DL603" s="50">
        <v>14.011954956641056</v>
      </c>
      <c r="DM603" s="50">
        <v>12.674058080211013</v>
      </c>
      <c r="DN603" s="50">
        <v>11.921833723481155</v>
      </c>
      <c r="DO603" s="50" t="s">
        <v>4949</v>
      </c>
      <c r="DP603" s="50">
        <v>4.3431624277531986</v>
      </c>
      <c r="DQ603" s="50">
        <v>3.8922086437086012</v>
      </c>
      <c r="DR603" s="50">
        <v>3.3609834192133943</v>
      </c>
      <c r="DS603" s="50">
        <v>2.9631994407729092</v>
      </c>
      <c r="DT603" s="50">
        <v>2.5926412650324497</v>
      </c>
      <c r="DU603" s="50" t="s">
        <v>4949</v>
      </c>
      <c r="DV603" s="58">
        <v>2.1384110100063667E-2</v>
      </c>
      <c r="DW603" s="58">
        <v>2.1410045952216565E-2</v>
      </c>
      <c r="DX603" s="58">
        <v>2.8547055222042112E-2</v>
      </c>
      <c r="DY603" s="58">
        <v>2.3670392518558913E-2</v>
      </c>
      <c r="DZ603" s="58">
        <v>2.516390856478349E-2</v>
      </c>
      <c r="EA603" s="58" t="s">
        <v>4949</v>
      </c>
      <c r="EB603" s="60">
        <v>0.26236557392165061</v>
      </c>
      <c r="EC603" s="60">
        <v>0.2416302599815511</v>
      </c>
      <c r="ED603" s="60">
        <v>0.23986541703949987</v>
      </c>
      <c r="EE603" s="60">
        <v>0.23380036780797003</v>
      </c>
      <c r="EF603" s="60">
        <v>0.21747000714546141</v>
      </c>
      <c r="EG603" s="60" t="s">
        <v>4949</v>
      </c>
      <c r="EH603" s="60">
        <v>1.7658379157414306E-2</v>
      </c>
      <c r="EI603" s="60">
        <v>7.9120100775685653E-2</v>
      </c>
      <c r="EJ603" s="60">
        <v>9.2316904700068703E-2</v>
      </c>
      <c r="EK603" s="60">
        <v>7.3032827480588036E-2</v>
      </c>
      <c r="EL603" s="60" t="s">
        <v>4949</v>
      </c>
      <c r="EM603" s="60">
        <v>2.7671780598258477E-2</v>
      </c>
      <c r="EN603" s="60">
        <v>0.14959815748072836</v>
      </c>
      <c r="EO603" s="60">
        <v>0.10556183883353065</v>
      </c>
      <c r="EP603" s="60">
        <v>6.3096363711924619E-2</v>
      </c>
      <c r="EQ603" s="60" t="s">
        <v>4949</v>
      </c>
    </row>
    <row r="604" spans="1:147" ht="15" thickBot="1">
      <c r="A604" s="17" t="s">
        <v>4808</v>
      </c>
      <c r="B604" s="17" t="s">
        <v>4809</v>
      </c>
      <c r="C604" s="17" t="s">
        <v>4810</v>
      </c>
      <c r="D604" s="17" t="s">
        <v>5761</v>
      </c>
      <c r="E604" s="19" t="s">
        <v>5588</v>
      </c>
      <c r="F604" s="18" t="s">
        <v>3062</v>
      </c>
      <c r="G604" s="18" t="s">
        <v>158</v>
      </c>
      <c r="H604" s="19" t="s">
        <v>3</v>
      </c>
      <c r="I604" s="18" t="s">
        <v>5726</v>
      </c>
      <c r="J604" s="18">
        <v>228</v>
      </c>
      <c r="K604" s="24" t="s">
        <v>2673</v>
      </c>
      <c r="L604" s="24" t="s">
        <v>864</v>
      </c>
      <c r="M604" s="24" t="s">
        <v>864</v>
      </c>
      <c r="N604" s="24">
        <v>185.41</v>
      </c>
      <c r="O604" s="24">
        <v>185.41</v>
      </c>
      <c r="P604" s="25">
        <v>-1.1000000000000001E-3</v>
      </c>
      <c r="Q604" s="25">
        <v>-5.7999999999999996E-3</v>
      </c>
      <c r="R604" s="26">
        <v>24300</v>
      </c>
      <c r="S604" s="26">
        <v>23372.86</v>
      </c>
      <c r="T604" s="26">
        <v>4505463</v>
      </c>
      <c r="U604" s="26">
        <v>4505463</v>
      </c>
      <c r="V604" s="26">
        <v>4333561.97</v>
      </c>
      <c r="W604" s="26">
        <v>4333561.97</v>
      </c>
      <c r="X604" s="50">
        <v>26974</v>
      </c>
      <c r="Y604" s="50">
        <v>60922</v>
      </c>
      <c r="Z604" s="50">
        <v>130497</v>
      </c>
      <c r="AA604" s="50">
        <v>213568.25</v>
      </c>
      <c r="AB604" s="50">
        <v>341548.5</v>
      </c>
      <c r="AC604" s="50">
        <v>400254.63</v>
      </c>
      <c r="AD604" s="50">
        <v>8366</v>
      </c>
      <c r="AE604" s="50">
        <v>32312</v>
      </c>
      <c r="AF604" s="50">
        <v>74265</v>
      </c>
      <c r="AG604" s="50">
        <v>113367.13</v>
      </c>
      <c r="AH604" s="50">
        <v>191120.52</v>
      </c>
      <c r="AI604" s="50">
        <v>246392.64</v>
      </c>
      <c r="AJ604" s="59">
        <v>8366</v>
      </c>
      <c r="AK604" s="59">
        <v>32312</v>
      </c>
      <c r="AL604" s="59">
        <v>74265</v>
      </c>
      <c r="AM604" s="59">
        <v>113367.13</v>
      </c>
      <c r="AN604" s="59">
        <v>191120.52</v>
      </c>
      <c r="AO604" s="59">
        <v>246392.64</v>
      </c>
      <c r="AP604" s="50">
        <v>4505463</v>
      </c>
      <c r="AQ604" s="50">
        <v>4505463</v>
      </c>
      <c r="AR604" s="50">
        <v>4505463</v>
      </c>
      <c r="AS604" s="50">
        <v>4505463</v>
      </c>
      <c r="AT604" s="50">
        <v>4505463</v>
      </c>
      <c r="AU604" s="50">
        <v>4505463</v>
      </c>
      <c r="AV604" s="50">
        <v>22101</v>
      </c>
      <c r="AW604" s="50">
        <v>42978</v>
      </c>
      <c r="AX604" s="50">
        <v>79327</v>
      </c>
      <c r="AY604" s="50">
        <v>189213.03</v>
      </c>
      <c r="AZ604" s="50">
        <v>374766.42</v>
      </c>
      <c r="BA604" s="50">
        <v>597824.34</v>
      </c>
      <c r="BB604" s="59">
        <v>22101</v>
      </c>
      <c r="BC604" s="59">
        <v>42978</v>
      </c>
      <c r="BD604" s="59">
        <v>79327</v>
      </c>
      <c r="BE604" s="59">
        <v>189213.03</v>
      </c>
      <c r="BF604" s="59">
        <v>374766.42</v>
      </c>
      <c r="BG604" s="59">
        <v>597824.34</v>
      </c>
      <c r="BH604" s="50">
        <v>4505463</v>
      </c>
      <c r="BI604" s="50">
        <v>4505463</v>
      </c>
      <c r="BJ604" s="50">
        <v>4505463</v>
      </c>
      <c r="BK604" s="50">
        <v>4505463</v>
      </c>
      <c r="BL604" s="50">
        <v>4505463</v>
      </c>
      <c r="BM604" s="50">
        <v>4505463</v>
      </c>
      <c r="BN604" s="50">
        <v>2745.08</v>
      </c>
      <c r="BO604" s="50">
        <v>2801.16</v>
      </c>
      <c r="BP604" s="50">
        <v>2867.33</v>
      </c>
      <c r="BQ604" s="50">
        <v>4216.04</v>
      </c>
      <c r="BR604" s="50">
        <v>6967.72</v>
      </c>
      <c r="BS604" s="50">
        <v>45838.400000000001</v>
      </c>
      <c r="BT604" s="59">
        <v>2745.08</v>
      </c>
      <c r="BU604" s="59">
        <v>2801.16</v>
      </c>
      <c r="BV604" s="59">
        <v>2867.33</v>
      </c>
      <c r="BW604" s="59">
        <v>4216.04</v>
      </c>
      <c r="BX604" s="59">
        <v>6967.72</v>
      </c>
      <c r="BY604" s="59">
        <v>45838.400000000001</v>
      </c>
      <c r="BZ604" s="50">
        <v>4505463</v>
      </c>
      <c r="CA604" s="50">
        <v>4505463</v>
      </c>
      <c r="CB604" s="50">
        <v>4505463</v>
      </c>
      <c r="CC604" s="50">
        <v>4505463</v>
      </c>
      <c r="CD604" s="50">
        <v>4505463</v>
      </c>
      <c r="CE604" s="50">
        <v>4505463</v>
      </c>
      <c r="CF604" s="50">
        <v>5641</v>
      </c>
      <c r="CG604" s="50">
        <v>28090</v>
      </c>
      <c r="CH604" s="50">
        <v>64089</v>
      </c>
      <c r="CI604" s="50">
        <v>105123.02</v>
      </c>
      <c r="CJ604" s="50">
        <v>171739.15</v>
      </c>
      <c r="CK604" s="50">
        <v>218424.78</v>
      </c>
      <c r="CL604" s="50">
        <v>0.34427983539094648</v>
      </c>
      <c r="CM604" s="50">
        <v>1.3297119341563786</v>
      </c>
      <c r="CN604" s="50">
        <v>3.0561728395061727</v>
      </c>
      <c r="CO604" s="50">
        <v>4.6653139917695476</v>
      </c>
      <c r="CP604" s="50">
        <v>7.8650419753086416</v>
      </c>
      <c r="CQ604" s="50">
        <v>10.139614814814815</v>
      </c>
      <c r="CR604" s="50">
        <v>0.90950617283950619</v>
      </c>
      <c r="CS604" s="50">
        <v>1.768641975308642</v>
      </c>
      <c r="CT604" s="50">
        <v>3.2644855967078188</v>
      </c>
      <c r="CU604" s="50">
        <v>7.786544444444444</v>
      </c>
      <c r="CV604" s="50">
        <v>15.422486419753085</v>
      </c>
      <c r="CW604" s="50">
        <v>24.601824691358022</v>
      </c>
      <c r="CX604" s="50">
        <v>0.11296625514403291</v>
      </c>
      <c r="CY604" s="50">
        <v>0.11527407407407407</v>
      </c>
      <c r="CZ604" s="50">
        <v>0.11799711934156379</v>
      </c>
      <c r="DA604" s="50">
        <v>0.17349958847736624</v>
      </c>
      <c r="DB604" s="50">
        <v>0.28673744855967082</v>
      </c>
      <c r="DC604" s="50">
        <v>1.8863539094650206</v>
      </c>
      <c r="DD604" s="50">
        <v>0.23213991769547326</v>
      </c>
      <c r="DE604" s="50">
        <v>1.1559670781893003</v>
      </c>
      <c r="DF604" s="50">
        <v>2.6374074074074074</v>
      </c>
      <c r="DG604" s="50">
        <v>4.3260502057613168</v>
      </c>
      <c r="DH604" s="50">
        <v>7.0674547325102877</v>
      </c>
      <c r="DI604" s="50">
        <v>8.9886740740740745</v>
      </c>
      <c r="DJ604" s="50">
        <v>538.54446569447759</v>
      </c>
      <c r="DK604" s="50">
        <v>139.43621564743748</v>
      </c>
      <c r="DL604" s="50">
        <v>60.667380327206622</v>
      </c>
      <c r="DM604" s="50">
        <v>39.742233926183012</v>
      </c>
      <c r="DN604" s="50">
        <v>23.573936487824543</v>
      </c>
      <c r="DO604" s="50">
        <v>18.285704475588229</v>
      </c>
      <c r="DP604" s="50">
        <v>203.85787973394869</v>
      </c>
      <c r="DQ604" s="50">
        <v>104.83184419935782</v>
      </c>
      <c r="DR604" s="50">
        <v>56.796084561372545</v>
      </c>
      <c r="DS604" s="50">
        <v>23.811589508396963</v>
      </c>
      <c r="DT604" s="50">
        <v>12.022056298427165</v>
      </c>
      <c r="DU604" s="50">
        <v>7.5364328591907119</v>
      </c>
      <c r="DV604" s="58">
        <v>6.0927811414720307E-4</v>
      </c>
      <c r="DW604" s="58">
        <v>6.2172522557615048E-4</v>
      </c>
      <c r="DX604" s="58">
        <v>6.3641184047011367E-4</v>
      </c>
      <c r="DY604" s="58">
        <v>9.3576176299749886E-4</v>
      </c>
      <c r="DZ604" s="58">
        <v>1.5465047654369818E-3</v>
      </c>
      <c r="EA604" s="58">
        <v>1.0173959923763663E-2</v>
      </c>
      <c r="EB604" s="60">
        <v>0.37853490792271843</v>
      </c>
      <c r="EC604" s="60">
        <v>0.75182651589185168</v>
      </c>
      <c r="ED604" s="60">
        <v>0.93618818309024665</v>
      </c>
      <c r="EE604" s="60">
        <v>0.59915075616092617</v>
      </c>
      <c r="EF604" s="60">
        <v>0.50997237159081643</v>
      </c>
      <c r="EG604" s="60">
        <v>0.41214889310127456</v>
      </c>
      <c r="EH604" s="60">
        <v>1.2585452658115224</v>
      </c>
      <c r="EI604" s="60">
        <v>1.1420340763599355</v>
      </c>
      <c r="EJ604" s="60">
        <v>0.63657593661156953</v>
      </c>
      <c r="EK604" s="60">
        <v>0.59924754732971786</v>
      </c>
      <c r="EL604" s="60">
        <v>0.17188226562259823</v>
      </c>
      <c r="EM604" s="60">
        <v>2.862299784843414</v>
      </c>
      <c r="EN604" s="60">
        <v>1.2983721218123296</v>
      </c>
      <c r="EO604" s="60">
        <v>0.52652164545882996</v>
      </c>
      <c r="EP604" s="60">
        <v>0.68585479759432899</v>
      </c>
      <c r="EQ604" s="60">
        <v>0.28920034332263245</v>
      </c>
    </row>
    <row r="605" spans="1:147" ht="15" thickBot="1">
      <c r="A605" s="17" t="s">
        <v>5446</v>
      </c>
      <c r="B605" s="17" t="s">
        <v>5447</v>
      </c>
      <c r="C605" s="17" t="s">
        <v>5448</v>
      </c>
      <c r="D605" s="17" t="s">
        <v>5757</v>
      </c>
      <c r="E605" s="19" t="s">
        <v>5588</v>
      </c>
      <c r="F605" s="18" t="s">
        <v>3633</v>
      </c>
      <c r="G605" s="18" t="s">
        <v>3634</v>
      </c>
      <c r="H605" s="19" t="s">
        <v>3</v>
      </c>
      <c r="I605" s="18" t="s">
        <v>5726</v>
      </c>
      <c r="J605" s="18">
        <v>65</v>
      </c>
      <c r="K605" s="24">
        <v>1231</v>
      </c>
      <c r="L605" s="24" t="s">
        <v>864</v>
      </c>
      <c r="M605" s="24" t="s">
        <v>2493</v>
      </c>
      <c r="N605" s="24">
        <v>47.64</v>
      </c>
      <c r="O605" s="24">
        <v>47.64</v>
      </c>
      <c r="P605" s="25">
        <v>-0.19159999999999999</v>
      </c>
      <c r="Q605" s="25">
        <v>-6.3700000000000007E-2</v>
      </c>
      <c r="R605" s="26">
        <v>4465</v>
      </c>
      <c r="S605" s="26">
        <v>0</v>
      </c>
      <c r="T605" s="26">
        <v>212712.6</v>
      </c>
      <c r="U605" s="26">
        <v>212712.6</v>
      </c>
      <c r="V605" s="26">
        <v>0</v>
      </c>
      <c r="W605" s="26">
        <v>0</v>
      </c>
      <c r="X605" s="50">
        <v>232261</v>
      </c>
      <c r="Y605" s="50">
        <v>290403</v>
      </c>
      <c r="Z605" s="50">
        <v>309064</v>
      </c>
      <c r="AA605" s="50">
        <v>289219.25</v>
      </c>
      <c r="AB605" s="50">
        <v>322597.78000000003</v>
      </c>
      <c r="AC605" s="50">
        <v>365199.71</v>
      </c>
      <c r="AD605" s="50">
        <v>83683</v>
      </c>
      <c r="AE605" s="50">
        <v>100988</v>
      </c>
      <c r="AF605" s="50">
        <v>102434</v>
      </c>
      <c r="AG605" s="50">
        <v>93820.21</v>
      </c>
      <c r="AH605" s="50">
        <v>106001.23</v>
      </c>
      <c r="AI605" s="50">
        <v>121363.73</v>
      </c>
      <c r="AJ605" s="59" t="b">
        <v>0</v>
      </c>
      <c r="AK605" s="59" t="b">
        <v>0</v>
      </c>
      <c r="AL605" s="59" t="b">
        <v>0</v>
      </c>
      <c r="AM605" s="59" t="b">
        <v>0</v>
      </c>
      <c r="AN605" s="59" t="b">
        <v>0</v>
      </c>
      <c r="AO605" s="59" t="b">
        <v>0</v>
      </c>
      <c r="AP605" s="50">
        <v>212712.6</v>
      </c>
      <c r="AQ605" s="50">
        <v>212712.6</v>
      </c>
      <c r="AR605" s="50">
        <v>212712.6</v>
      </c>
      <c r="AS605" s="50">
        <v>212712.6</v>
      </c>
      <c r="AT605" s="50">
        <v>212712.6</v>
      </c>
      <c r="AU605" s="50">
        <v>212712.6</v>
      </c>
      <c r="AV605" s="50">
        <v>106561</v>
      </c>
      <c r="AW605" s="50">
        <v>143486</v>
      </c>
      <c r="AX605" s="50">
        <v>194047</v>
      </c>
      <c r="AY605" s="50">
        <v>240300.36</v>
      </c>
      <c r="AZ605" s="50">
        <v>292558.96999999997</v>
      </c>
      <c r="BA605" s="50">
        <v>352391.29</v>
      </c>
      <c r="BB605" s="59" t="b">
        <v>0</v>
      </c>
      <c r="BC605" s="59" t="b">
        <v>0</v>
      </c>
      <c r="BD605" s="59" t="b">
        <v>0</v>
      </c>
      <c r="BE605" s="59" t="b">
        <v>0</v>
      </c>
      <c r="BF605" s="59" t="b">
        <v>0</v>
      </c>
      <c r="BG605" s="59" t="b">
        <v>0</v>
      </c>
      <c r="BH605" s="50">
        <v>212712.6</v>
      </c>
      <c r="BI605" s="50">
        <v>212712.6</v>
      </c>
      <c r="BJ605" s="50">
        <v>212712.6</v>
      </c>
      <c r="BK605" s="50">
        <v>212712.6</v>
      </c>
      <c r="BL605" s="50">
        <v>212712.6</v>
      </c>
      <c r="BM605" s="50">
        <v>212712.6</v>
      </c>
      <c r="BN605" s="50">
        <v>41896.36</v>
      </c>
      <c r="BO605" s="50">
        <v>50606.53</v>
      </c>
      <c r="BP605" s="50">
        <v>51866.47</v>
      </c>
      <c r="BQ605" s="50">
        <v>47566.85</v>
      </c>
      <c r="BR605" s="50">
        <v>53742.62</v>
      </c>
      <c r="BS605" s="50">
        <v>61531.41</v>
      </c>
      <c r="BT605" s="59" t="b">
        <v>0</v>
      </c>
      <c r="BU605" s="59" t="b">
        <v>0</v>
      </c>
      <c r="BV605" s="59" t="b">
        <v>0</v>
      </c>
      <c r="BW605" s="59" t="b">
        <v>0</v>
      </c>
      <c r="BX605" s="59" t="b">
        <v>0</v>
      </c>
      <c r="BY605" s="59" t="b">
        <v>0</v>
      </c>
      <c r="BZ605" s="50">
        <v>212712.6</v>
      </c>
      <c r="CA605" s="50">
        <v>212712.6</v>
      </c>
      <c r="CB605" s="50">
        <v>212712.6</v>
      </c>
      <c r="CC605" s="50">
        <v>212712.6</v>
      </c>
      <c r="CD605" s="50">
        <v>212712.6</v>
      </c>
      <c r="CE605" s="50">
        <v>212712.6</v>
      </c>
      <c r="CF605" s="50">
        <v>108908</v>
      </c>
      <c r="CG605" s="50">
        <v>120968</v>
      </c>
      <c r="CH605" s="50">
        <v>119102</v>
      </c>
      <c r="CI605" s="50">
        <v>129944.02</v>
      </c>
      <c r="CJ605" s="50">
        <v>109560.42</v>
      </c>
      <c r="CK605" s="50">
        <v>124205.68</v>
      </c>
      <c r="CL605" s="50">
        <v>18.741993281075029</v>
      </c>
      <c r="CM605" s="50">
        <v>22.617693169092945</v>
      </c>
      <c r="CN605" s="50">
        <v>22.94154535274356</v>
      </c>
      <c r="CO605" s="50">
        <v>21.012365061590145</v>
      </c>
      <c r="CP605" s="50">
        <v>23.74047704367301</v>
      </c>
      <c r="CQ605" s="50">
        <v>27.181126539753638</v>
      </c>
      <c r="CR605" s="50">
        <v>23.865845464725645</v>
      </c>
      <c r="CS605" s="50">
        <v>32.135722284434493</v>
      </c>
      <c r="CT605" s="50">
        <v>43.459574468085108</v>
      </c>
      <c r="CU605" s="50">
        <v>53.81866965285554</v>
      </c>
      <c r="CV605" s="50">
        <v>65.522725643896976</v>
      </c>
      <c r="CW605" s="50">
        <v>78.923021276595733</v>
      </c>
      <c r="CX605" s="50">
        <v>9.3832833146696526</v>
      </c>
      <c r="CY605" s="50">
        <v>11.334049272116461</v>
      </c>
      <c r="CZ605" s="50">
        <v>11.616230683090706</v>
      </c>
      <c r="DA605" s="50">
        <v>10.653269876819708</v>
      </c>
      <c r="DB605" s="50">
        <v>12.03642105263158</v>
      </c>
      <c r="DC605" s="50">
        <v>13.780830907054872</v>
      </c>
      <c r="DD605" s="50">
        <v>24.391489361702128</v>
      </c>
      <c r="DE605" s="50">
        <v>27.09249720044793</v>
      </c>
      <c r="DF605" s="50">
        <v>26.67458006718925</v>
      </c>
      <c r="DG605" s="50">
        <v>29.102804031354985</v>
      </c>
      <c r="DH605" s="50">
        <v>24.537608062709968</v>
      </c>
      <c r="DI605" s="50">
        <v>27.817621500559909</v>
      </c>
      <c r="DJ605" s="50">
        <v>16.068020505957005</v>
      </c>
      <c r="DK605" s="50">
        <v>13.314652830039211</v>
      </c>
      <c r="DL605" s="50">
        <v>13.126697776129019</v>
      </c>
      <c r="DM605" s="50">
        <v>14.331881798175466</v>
      </c>
      <c r="DN605" s="50">
        <v>12.684948655784465</v>
      </c>
      <c r="DO605" s="50">
        <v>11.079258687912771</v>
      </c>
      <c r="DP605" s="50">
        <v>12.61831401732341</v>
      </c>
      <c r="DQ605" s="50">
        <v>9.3710895836527595</v>
      </c>
      <c r="DR605" s="50">
        <v>6.9293529918009549</v>
      </c>
      <c r="DS605" s="50">
        <v>5.5955811302155354</v>
      </c>
      <c r="DT605" s="50">
        <v>4.5960654017889109</v>
      </c>
      <c r="DU605" s="50">
        <v>3.8157020282765788</v>
      </c>
      <c r="DV605" s="58">
        <v>3.1158509478245517E-2</v>
      </c>
      <c r="DW605" s="58">
        <v>3.7636301689839308E-2</v>
      </c>
      <c r="DX605" s="58">
        <v>3.8573324677803437E-2</v>
      </c>
      <c r="DY605" s="58">
        <v>3.5375678139468028E-2</v>
      </c>
      <c r="DZ605" s="58">
        <v>3.9968625786482338E-2</v>
      </c>
      <c r="EA605" s="58">
        <v>4.5761183589572249E-2</v>
      </c>
      <c r="EB605" s="60">
        <v>0.78530606882442922</v>
      </c>
      <c r="EC605" s="60">
        <v>0.7038177940705016</v>
      </c>
      <c r="ED605" s="60">
        <v>0.52788242023839582</v>
      </c>
      <c r="EE605" s="60">
        <v>0.39042891987344508</v>
      </c>
      <c r="EF605" s="60">
        <v>0.36232432046093138</v>
      </c>
      <c r="EG605" s="60">
        <v>0.34440048163505971</v>
      </c>
      <c r="EH605" s="60">
        <v>0.25033044721240327</v>
      </c>
      <c r="EI605" s="60">
        <v>6.4258978040860448E-2</v>
      </c>
      <c r="EJ605" s="60">
        <v>-6.4209192917971669E-2</v>
      </c>
      <c r="EK605" s="60">
        <v>0.11540908843377484</v>
      </c>
      <c r="EL605" s="60">
        <v>0.13205896829172215</v>
      </c>
      <c r="EM605" s="60">
        <v>0.20679229951125078</v>
      </c>
      <c r="EN605" s="60">
        <v>1.4318532894997515E-2</v>
      </c>
      <c r="EO605" s="60">
        <v>-8.4091122088368997E-2</v>
      </c>
      <c r="EP605" s="60">
        <v>0.12983364671641628</v>
      </c>
      <c r="EQ605" s="60">
        <v>0.14492756357638492</v>
      </c>
    </row>
    <row r="606" spans="1:147" ht="15" thickBot="1">
      <c r="A606" s="17" t="s">
        <v>4978</v>
      </c>
      <c r="B606" s="17" t="s">
        <v>4979</v>
      </c>
      <c r="C606" s="17" t="s">
        <v>2642</v>
      </c>
      <c r="D606" s="17" t="s">
        <v>5757</v>
      </c>
      <c r="E606" s="19" t="s">
        <v>5588</v>
      </c>
      <c r="F606" s="18" t="s">
        <v>3040</v>
      </c>
      <c r="G606" s="18" t="s">
        <v>208</v>
      </c>
      <c r="H606" s="19" t="s">
        <v>3</v>
      </c>
      <c r="I606" s="18" t="s">
        <v>5726</v>
      </c>
      <c r="J606" s="18">
        <v>420</v>
      </c>
      <c r="K606" s="24">
        <v>1231</v>
      </c>
      <c r="L606" s="24" t="s">
        <v>864</v>
      </c>
      <c r="M606" s="24" t="s">
        <v>864</v>
      </c>
      <c r="N606" s="24">
        <v>353.92</v>
      </c>
      <c r="O606" s="24">
        <v>353.92</v>
      </c>
      <c r="P606" s="25">
        <v>2.5899999999999999E-2</v>
      </c>
      <c r="Q606" s="25">
        <v>0.16489999999999999</v>
      </c>
      <c r="R606" s="26">
        <v>118.51</v>
      </c>
      <c r="S606" s="26">
        <v>0</v>
      </c>
      <c r="T606" s="26">
        <v>43332.29</v>
      </c>
      <c r="U606" s="26">
        <v>43332.29</v>
      </c>
      <c r="V606" s="26">
        <v>0</v>
      </c>
      <c r="W606" s="26">
        <v>0</v>
      </c>
      <c r="X606" s="50">
        <v>2458.7800000000002</v>
      </c>
      <c r="Y606" s="50">
        <v>3810.24</v>
      </c>
      <c r="Z606" s="50">
        <v>5254.59</v>
      </c>
      <c r="AA606" s="50">
        <v>6536.58</v>
      </c>
      <c r="AB606" s="50">
        <v>7811</v>
      </c>
      <c r="AC606" s="50" t="s">
        <v>4949</v>
      </c>
      <c r="AD606" s="50">
        <v>-881.71</v>
      </c>
      <c r="AE606" s="50">
        <v>-644.79</v>
      </c>
      <c r="AF606" s="50">
        <v>330.57</v>
      </c>
      <c r="AG606" s="50">
        <v>607.13</v>
      </c>
      <c r="AH606" s="50">
        <v>894.83</v>
      </c>
      <c r="AI606" s="50" t="s">
        <v>4949</v>
      </c>
      <c r="AJ606" s="59">
        <v>-881.71</v>
      </c>
      <c r="AK606" s="59">
        <v>-644.79</v>
      </c>
      <c r="AL606" s="59">
        <v>330.57</v>
      </c>
      <c r="AM606" s="59">
        <v>607.13</v>
      </c>
      <c r="AN606" s="59">
        <v>894.83</v>
      </c>
      <c r="AO606" s="59" t="s">
        <v>4949</v>
      </c>
      <c r="AP606" s="50">
        <v>43332.29</v>
      </c>
      <c r="AQ606" s="50">
        <v>43332.29</v>
      </c>
      <c r="AR606" s="50">
        <v>43332.29</v>
      </c>
      <c r="AS606" s="50">
        <v>43332.29</v>
      </c>
      <c r="AT606" s="50">
        <v>43332.29</v>
      </c>
      <c r="AU606" s="50">
        <v>43332.29</v>
      </c>
      <c r="AV606" s="50">
        <v>3537.33</v>
      </c>
      <c r="AW606" s="50">
        <v>3381.81</v>
      </c>
      <c r="AX606" s="50">
        <v>3642.25</v>
      </c>
      <c r="AY606" s="50">
        <v>4336.22</v>
      </c>
      <c r="AZ606" s="50">
        <v>5231.05</v>
      </c>
      <c r="BA606" s="50" t="s">
        <v>4949</v>
      </c>
      <c r="BB606" s="59">
        <v>3537.33</v>
      </c>
      <c r="BC606" s="59">
        <v>3381.81</v>
      </c>
      <c r="BD606" s="59">
        <v>3642.25</v>
      </c>
      <c r="BE606" s="59">
        <v>4336.22</v>
      </c>
      <c r="BF606" s="59">
        <v>5231.05</v>
      </c>
      <c r="BG606" s="59" t="s">
        <v>4949</v>
      </c>
      <c r="BH606" s="50">
        <v>43332.29</v>
      </c>
      <c r="BI606" s="50">
        <v>43332.29</v>
      </c>
      <c r="BJ606" s="50">
        <v>43332.29</v>
      </c>
      <c r="BK606" s="50">
        <v>43332.29</v>
      </c>
      <c r="BL606" s="50">
        <v>43332.29</v>
      </c>
      <c r="BM606" s="50">
        <v>43332.29</v>
      </c>
      <c r="BN606" s="50" t="s">
        <v>4949</v>
      </c>
      <c r="BO606" s="50" t="s">
        <v>4949</v>
      </c>
      <c r="BP606" s="50" t="s">
        <v>4949</v>
      </c>
      <c r="BQ606" s="50" t="s">
        <v>4949</v>
      </c>
      <c r="BR606" s="50" t="s">
        <v>4949</v>
      </c>
      <c r="BS606" s="50" t="s">
        <v>4949</v>
      </c>
      <c r="BT606" s="59" t="s">
        <v>4949</v>
      </c>
      <c r="BU606" s="59" t="s">
        <v>4949</v>
      </c>
      <c r="BV606" s="59" t="s">
        <v>4949</v>
      </c>
      <c r="BW606" s="59" t="s">
        <v>4949</v>
      </c>
      <c r="BX606" s="59" t="s">
        <v>4949</v>
      </c>
      <c r="BY606" s="59" t="s">
        <v>4949</v>
      </c>
      <c r="BZ606" s="50">
        <v>43332.29</v>
      </c>
      <c r="CA606" s="50">
        <v>43332.29</v>
      </c>
      <c r="CB606" s="50">
        <v>43332.29</v>
      </c>
      <c r="CC606" s="50">
        <v>43332.29</v>
      </c>
      <c r="CD606" s="50">
        <v>43332.29</v>
      </c>
      <c r="CE606" s="50">
        <v>43332.29</v>
      </c>
      <c r="CF606" s="50">
        <v>-1157.45</v>
      </c>
      <c r="CG606" s="50">
        <v>-176.13</v>
      </c>
      <c r="CH606" s="50">
        <v>241.36</v>
      </c>
      <c r="CI606" s="50">
        <v>687.86</v>
      </c>
      <c r="CJ606" s="50">
        <v>980.31</v>
      </c>
      <c r="CK606" s="50" t="s">
        <v>4949</v>
      </c>
      <c r="CL606" s="50">
        <v>-7.4399628723314484</v>
      </c>
      <c r="CM606" s="50">
        <v>-5.4408066829803383</v>
      </c>
      <c r="CN606" s="50">
        <v>2.7893848620369588</v>
      </c>
      <c r="CO606" s="50">
        <v>5.1230275926082181</v>
      </c>
      <c r="CP606" s="50">
        <v>7.5506708294658678</v>
      </c>
      <c r="CQ606" s="50" t="s">
        <v>4949</v>
      </c>
      <c r="CR606" s="50">
        <v>29.848367226394394</v>
      </c>
      <c r="CS606" s="50">
        <v>28.536072905240061</v>
      </c>
      <c r="CT606" s="50">
        <v>30.733693359210193</v>
      </c>
      <c r="CU606" s="50">
        <v>36.589486119314827</v>
      </c>
      <c r="CV606" s="50">
        <v>44.140156948780692</v>
      </c>
      <c r="CW606" s="50" t="s">
        <v>4949</v>
      </c>
      <c r="CX606" s="50" t="s">
        <v>4949</v>
      </c>
      <c r="CY606" s="50" t="s">
        <v>4949</v>
      </c>
      <c r="CZ606" s="50" t="s">
        <v>4949</v>
      </c>
      <c r="DA606" s="50" t="s">
        <v>4949</v>
      </c>
      <c r="DB606" s="50" t="s">
        <v>4949</v>
      </c>
      <c r="DC606" s="50" t="s">
        <v>4949</v>
      </c>
      <c r="DD606" s="50">
        <v>-9.7666863555818075</v>
      </c>
      <c r="DE606" s="50">
        <v>-1.4862036958906419</v>
      </c>
      <c r="DF606" s="50">
        <v>2.0366213821618429</v>
      </c>
      <c r="DG606" s="50">
        <v>5.8042359294574295</v>
      </c>
      <c r="DH606" s="50">
        <v>8.271960172137371</v>
      </c>
      <c r="DI606" s="50" t="s">
        <v>4949</v>
      </c>
      <c r="DJ606" s="50">
        <v>-49.145739528870038</v>
      </c>
      <c r="DK606" s="50">
        <v>-67.203725243877855</v>
      </c>
      <c r="DL606" s="50">
        <v>131.08355265148077</v>
      </c>
      <c r="DM606" s="50">
        <v>71.372342002536527</v>
      </c>
      <c r="DN606" s="50">
        <v>48.425164556396183</v>
      </c>
      <c r="DO606" s="50" t="s">
        <v>4949</v>
      </c>
      <c r="DP606" s="50">
        <v>12.249999293252255</v>
      </c>
      <c r="DQ606" s="50">
        <v>12.813342559162106</v>
      </c>
      <c r="DR606" s="50">
        <v>11.897121284920036</v>
      </c>
      <c r="DS606" s="50">
        <v>9.9931022872455735</v>
      </c>
      <c r="DT606" s="50">
        <v>8.2836696265568097</v>
      </c>
      <c r="DU606" s="50" t="s">
        <v>4949</v>
      </c>
      <c r="DV606" s="58" t="s">
        <v>4949</v>
      </c>
      <c r="DW606" s="58" t="s">
        <v>4949</v>
      </c>
      <c r="DX606" s="58" t="s">
        <v>4949</v>
      </c>
      <c r="DY606" s="58" t="s">
        <v>4949</v>
      </c>
      <c r="DZ606" s="58" t="s">
        <v>4949</v>
      </c>
      <c r="EA606" s="58" t="s">
        <v>4949</v>
      </c>
      <c r="EB606" s="60">
        <v>-0.24925862161573845</v>
      </c>
      <c r="EC606" s="60">
        <v>-0.19066417096170393</v>
      </c>
      <c r="ED606" s="60">
        <v>9.0759832521106462E-2</v>
      </c>
      <c r="EE606" s="60">
        <v>0.14001365244383357</v>
      </c>
      <c r="EF606" s="60">
        <v>0.17106125921182172</v>
      </c>
      <c r="EG606" s="60" t="s">
        <v>4949</v>
      </c>
      <c r="EH606" s="60">
        <v>0.54964657269052108</v>
      </c>
      <c r="EI606" s="60">
        <v>0.37907060972537177</v>
      </c>
      <c r="EJ606" s="60">
        <v>0.24397526733769892</v>
      </c>
      <c r="EK606" s="60">
        <v>0.19496739885383496</v>
      </c>
      <c r="EL606" s="60" t="s">
        <v>4949</v>
      </c>
      <c r="EM606" s="60">
        <v>-0.26870512980458439</v>
      </c>
      <c r="EN606" s="60">
        <v>-1.5126785465035129</v>
      </c>
      <c r="EO606" s="60">
        <v>0.83661554285022843</v>
      </c>
      <c r="EP606" s="60">
        <v>0.47386885839935444</v>
      </c>
      <c r="EQ606" s="60" t="s">
        <v>4949</v>
      </c>
    </row>
    <row r="607" spans="1:147" ht="15" thickBot="1">
      <c r="A607" s="17" t="s">
        <v>4845</v>
      </c>
      <c r="B607" s="17" t="s">
        <v>4846</v>
      </c>
      <c r="C607" s="17" t="s">
        <v>4847</v>
      </c>
      <c r="D607" s="17" t="s">
        <v>5755</v>
      </c>
      <c r="E607" s="19" t="s">
        <v>5588</v>
      </c>
      <c r="F607" s="18" t="s">
        <v>4827</v>
      </c>
      <c r="G607" s="18" t="s">
        <v>4828</v>
      </c>
      <c r="H607" s="19" t="s">
        <v>3</v>
      </c>
      <c r="I607" s="18" t="s">
        <v>5726</v>
      </c>
      <c r="J607" s="18">
        <v>65</v>
      </c>
      <c r="K607" s="24">
        <v>1231</v>
      </c>
      <c r="L607" s="24" t="s">
        <v>864</v>
      </c>
      <c r="M607" s="24" t="s">
        <v>2518</v>
      </c>
      <c r="N607" s="24">
        <v>43.47</v>
      </c>
      <c r="O607" s="24">
        <v>43.47</v>
      </c>
      <c r="P607" s="25">
        <v>-5.3800000000000001E-2</v>
      </c>
      <c r="Q607" s="25">
        <v>-6.480000000000001E-2</v>
      </c>
      <c r="R607" s="26">
        <v>631.59</v>
      </c>
      <c r="S607" s="26">
        <v>232.16</v>
      </c>
      <c r="T607" s="26">
        <v>14352.36</v>
      </c>
      <c r="U607" s="26">
        <v>14352.36</v>
      </c>
      <c r="V607" s="26">
        <v>10092.02</v>
      </c>
      <c r="W607" s="26">
        <v>10092.02</v>
      </c>
      <c r="X607" s="50">
        <v>1792.1</v>
      </c>
      <c r="Y607" s="50">
        <v>2318.34</v>
      </c>
      <c r="Z607" s="50">
        <v>3038.55</v>
      </c>
      <c r="AA607" s="50">
        <v>3775.52</v>
      </c>
      <c r="AB607" s="50" t="s">
        <v>4949</v>
      </c>
      <c r="AC607" s="50" t="s">
        <v>4949</v>
      </c>
      <c r="AD607" s="50">
        <v>79.599999999999994</v>
      </c>
      <c r="AE607" s="50">
        <v>242.26</v>
      </c>
      <c r="AF607" s="50">
        <v>172.37</v>
      </c>
      <c r="AG607" s="50">
        <v>352.86</v>
      </c>
      <c r="AH607" s="50" t="s">
        <v>4949</v>
      </c>
      <c r="AI607" s="50" t="s">
        <v>4949</v>
      </c>
      <c r="AJ607" s="59" t="b">
        <v>0</v>
      </c>
      <c r="AK607" s="59" t="b">
        <v>0</v>
      </c>
      <c r="AL607" s="59" t="b">
        <v>0</v>
      </c>
      <c r="AM607" s="59" t="b">
        <v>0</v>
      </c>
      <c r="AN607" s="59" t="b">
        <v>0</v>
      </c>
      <c r="AO607" s="59" t="b">
        <v>0</v>
      </c>
      <c r="AP607" s="50">
        <v>14352.36</v>
      </c>
      <c r="AQ607" s="50">
        <v>14352.36</v>
      </c>
      <c r="AR607" s="50">
        <v>14352.36</v>
      </c>
      <c r="AS607" s="50">
        <v>14352.36</v>
      </c>
      <c r="AT607" s="50">
        <v>14352.36</v>
      </c>
      <c r="AU607" s="50">
        <v>14352.36</v>
      </c>
      <c r="AV607" s="50">
        <v>1074.5</v>
      </c>
      <c r="AW607" s="50">
        <v>1391.8</v>
      </c>
      <c r="AX607" s="50">
        <v>1673.5</v>
      </c>
      <c r="AY607" s="50">
        <v>2175.3200000000002</v>
      </c>
      <c r="AZ607" s="50" t="s">
        <v>4949</v>
      </c>
      <c r="BA607" s="50" t="s">
        <v>4949</v>
      </c>
      <c r="BB607" s="59" t="b">
        <v>0</v>
      </c>
      <c r="BC607" s="59" t="b">
        <v>0</v>
      </c>
      <c r="BD607" s="59" t="b">
        <v>0</v>
      </c>
      <c r="BE607" s="59" t="b">
        <v>0</v>
      </c>
      <c r="BF607" s="59" t="b">
        <v>0</v>
      </c>
      <c r="BG607" s="59" t="b">
        <v>0</v>
      </c>
      <c r="BH607" s="50">
        <v>14352.36</v>
      </c>
      <c r="BI607" s="50">
        <v>14352.36</v>
      </c>
      <c r="BJ607" s="50">
        <v>14352.36</v>
      </c>
      <c r="BK607" s="50">
        <v>14352.36</v>
      </c>
      <c r="BL607" s="50">
        <v>14352.36</v>
      </c>
      <c r="BM607" s="50">
        <v>14352.36</v>
      </c>
      <c r="BN607" s="50" t="s">
        <v>4949</v>
      </c>
      <c r="BO607" s="50" t="s">
        <v>4949</v>
      </c>
      <c r="BP607" s="50" t="s">
        <v>4949</v>
      </c>
      <c r="BQ607" s="50" t="s">
        <v>4949</v>
      </c>
      <c r="BR607" s="50" t="s">
        <v>4949</v>
      </c>
      <c r="BS607" s="50" t="s">
        <v>4949</v>
      </c>
      <c r="BT607" s="59" t="b">
        <v>0</v>
      </c>
      <c r="BU607" s="59" t="b">
        <v>0</v>
      </c>
      <c r="BV607" s="59" t="b">
        <v>0</v>
      </c>
      <c r="BW607" s="59" t="b">
        <v>0</v>
      </c>
      <c r="BX607" s="59" t="b">
        <v>0</v>
      </c>
      <c r="BY607" s="59" t="b">
        <v>0</v>
      </c>
      <c r="BZ607" s="50">
        <v>14352.36</v>
      </c>
      <c r="CA607" s="50">
        <v>14352.36</v>
      </c>
      <c r="CB607" s="50">
        <v>14352.36</v>
      </c>
      <c r="CC607" s="50">
        <v>14352.36</v>
      </c>
      <c r="CD607" s="50">
        <v>14352.36</v>
      </c>
      <c r="CE607" s="50">
        <v>14352.36</v>
      </c>
      <c r="CF607" s="50">
        <v>232.1</v>
      </c>
      <c r="CG607" s="50">
        <v>510.6</v>
      </c>
      <c r="CH607" s="50">
        <v>232.36</v>
      </c>
      <c r="CI607" s="50">
        <v>371.21</v>
      </c>
      <c r="CJ607" s="50" t="s">
        <v>4949</v>
      </c>
      <c r="CK607" s="50" t="s">
        <v>4949</v>
      </c>
      <c r="CL607" s="50">
        <v>0.12603112778859701</v>
      </c>
      <c r="CM607" s="50">
        <v>0.38357162082996876</v>
      </c>
      <c r="CN607" s="50">
        <v>0.27291439066483003</v>
      </c>
      <c r="CO607" s="50">
        <v>0.55868522300859735</v>
      </c>
      <c r="CP607" s="50" t="s">
        <v>4949</v>
      </c>
      <c r="CQ607" s="50" t="s">
        <v>4949</v>
      </c>
      <c r="CR607" s="50">
        <v>1.7012618945835114</v>
      </c>
      <c r="CS607" s="50">
        <v>2.2036447695498662</v>
      </c>
      <c r="CT607" s="50">
        <v>2.6496619642489589</v>
      </c>
      <c r="CU607" s="50">
        <v>3.4441963932297854</v>
      </c>
      <c r="CV607" s="50" t="s">
        <v>4949</v>
      </c>
      <c r="CW607" s="50" t="s">
        <v>4949</v>
      </c>
      <c r="CX607" s="50" t="s">
        <v>4949</v>
      </c>
      <c r="CY607" s="50" t="s">
        <v>4949</v>
      </c>
      <c r="CZ607" s="50" t="s">
        <v>4949</v>
      </c>
      <c r="DA607" s="50" t="s">
        <v>4949</v>
      </c>
      <c r="DB607" s="50" t="s">
        <v>4949</v>
      </c>
      <c r="DC607" s="50" t="s">
        <v>4949</v>
      </c>
      <c r="DD607" s="50">
        <v>0.36748523567504232</v>
      </c>
      <c r="DE607" s="50">
        <v>0.80843585237258353</v>
      </c>
      <c r="DF607" s="50">
        <v>0.36789689513766843</v>
      </c>
      <c r="DG607" s="50">
        <v>0.58773888123624496</v>
      </c>
      <c r="DH607" s="50" t="s">
        <v>4949</v>
      </c>
      <c r="DI607" s="50" t="s">
        <v>4949</v>
      </c>
      <c r="DJ607" s="50">
        <v>139.91746231155781</v>
      </c>
      <c r="DK607" s="50">
        <v>45.973045488318341</v>
      </c>
      <c r="DL607" s="50">
        <v>64.613505830480946</v>
      </c>
      <c r="DM607" s="50">
        <v>31.563311228249162</v>
      </c>
      <c r="DN607" s="50" t="s">
        <v>4949</v>
      </c>
      <c r="DO607" s="50" t="s">
        <v>4949</v>
      </c>
      <c r="DP607" s="50">
        <v>10.365221033038623</v>
      </c>
      <c r="DQ607" s="50">
        <v>8.0021770369305933</v>
      </c>
      <c r="DR607" s="50">
        <v>6.6551717956378846</v>
      </c>
      <c r="DS607" s="50">
        <v>5.1199041980030522</v>
      </c>
      <c r="DT607" s="50" t="s">
        <v>4949</v>
      </c>
      <c r="DU607" s="50" t="s">
        <v>4949</v>
      </c>
      <c r="DV607" s="58" t="s">
        <v>4949</v>
      </c>
      <c r="DW607" s="58" t="s">
        <v>4949</v>
      </c>
      <c r="DX607" s="58" t="s">
        <v>4949</v>
      </c>
      <c r="DY607" s="58" t="s">
        <v>4949</v>
      </c>
      <c r="DZ607" s="58" t="s">
        <v>4949</v>
      </c>
      <c r="EA607" s="58" t="s">
        <v>4949</v>
      </c>
      <c r="EB607" s="60">
        <v>7.4080967892042812E-2</v>
      </c>
      <c r="EC607" s="60">
        <v>0.17406236528236815</v>
      </c>
      <c r="ED607" s="60">
        <v>0.10299970122497759</v>
      </c>
      <c r="EE607" s="60">
        <v>0.16221061728849087</v>
      </c>
      <c r="EF607" s="60" t="s">
        <v>4949</v>
      </c>
      <c r="EG607" s="60" t="s">
        <v>4949</v>
      </c>
      <c r="EH607" s="60">
        <v>0.29364432788348882</v>
      </c>
      <c r="EI607" s="60">
        <v>0.31065762571495115</v>
      </c>
      <c r="EJ607" s="60">
        <v>0.24254002731566038</v>
      </c>
      <c r="EK607" s="60" t="s">
        <v>4949</v>
      </c>
      <c r="EL607" s="60" t="s">
        <v>4949</v>
      </c>
      <c r="EM607" s="60">
        <v>2.0434673366834173</v>
      </c>
      <c r="EN607" s="60">
        <v>-0.28849170312886974</v>
      </c>
      <c r="EO607" s="60">
        <v>1.0471079654232174</v>
      </c>
      <c r="EP607" s="60" t="s">
        <v>4949</v>
      </c>
      <c r="EQ607" s="60" t="s">
        <v>4949</v>
      </c>
    </row>
    <row r="608" spans="1:147" ht="15" thickBot="1">
      <c r="A608" s="17" t="s">
        <v>1925</v>
      </c>
      <c r="B608" s="17" t="s">
        <v>1926</v>
      </c>
      <c r="C608" s="17" t="s">
        <v>1927</v>
      </c>
      <c r="D608" s="17" t="s">
        <v>5760</v>
      </c>
      <c r="E608" s="19" t="s">
        <v>5588</v>
      </c>
      <c r="F608" s="18" t="s">
        <v>4516</v>
      </c>
      <c r="G608" s="18" t="s">
        <v>4517</v>
      </c>
      <c r="H608" s="19" t="s">
        <v>3</v>
      </c>
      <c r="I608" s="18" t="s">
        <v>5726</v>
      </c>
      <c r="J608" s="18">
        <v>23</v>
      </c>
      <c r="K608" s="24">
        <v>1231</v>
      </c>
      <c r="L608" s="24" t="s">
        <v>864</v>
      </c>
      <c r="M608" s="24" t="s">
        <v>864</v>
      </c>
      <c r="N608" s="24">
        <v>12.71</v>
      </c>
      <c r="O608" s="24">
        <v>12.71</v>
      </c>
      <c r="P608" s="25">
        <v>-9.8599999999999993E-2</v>
      </c>
      <c r="Q608" s="25">
        <v>-0.1024</v>
      </c>
      <c r="R608" s="26">
        <v>89.65</v>
      </c>
      <c r="S608" s="26">
        <v>0</v>
      </c>
      <c r="T608" s="26">
        <v>1139.43</v>
      </c>
      <c r="U608" s="26">
        <v>1139.43</v>
      </c>
      <c r="V608" s="26">
        <v>0</v>
      </c>
      <c r="W608" s="26">
        <v>0</v>
      </c>
      <c r="X608" s="50">
        <v>331.04</v>
      </c>
      <c r="Y608" s="50">
        <v>396.83</v>
      </c>
      <c r="Z608" s="50">
        <v>480.65</v>
      </c>
      <c r="AA608" s="50">
        <v>601.55999999999995</v>
      </c>
      <c r="AB608" s="50">
        <v>700.99</v>
      </c>
      <c r="AC608" s="50" t="s">
        <v>4949</v>
      </c>
      <c r="AD608" s="50">
        <v>27.93</v>
      </c>
      <c r="AE608" s="50">
        <v>187.74</v>
      </c>
      <c r="AF608" s="50">
        <v>86.09</v>
      </c>
      <c r="AG608" s="50">
        <v>117.25</v>
      </c>
      <c r="AH608" s="50">
        <v>145.63</v>
      </c>
      <c r="AI608" s="50" t="s">
        <v>4949</v>
      </c>
      <c r="AJ608" s="59">
        <v>27.93</v>
      </c>
      <c r="AK608" s="59">
        <v>187.74</v>
      </c>
      <c r="AL608" s="59">
        <v>86.09</v>
      </c>
      <c r="AM608" s="59">
        <v>117.25</v>
      </c>
      <c r="AN608" s="59">
        <v>145.63</v>
      </c>
      <c r="AO608" s="59" t="s">
        <v>4949</v>
      </c>
      <c r="AP608" s="50">
        <v>1139.43</v>
      </c>
      <c r="AQ608" s="50">
        <v>1139.43</v>
      </c>
      <c r="AR608" s="50">
        <v>1139.43</v>
      </c>
      <c r="AS608" s="50">
        <v>1139.43</v>
      </c>
      <c r="AT608" s="50">
        <v>1139.43</v>
      </c>
      <c r="AU608" s="50">
        <v>1139.43</v>
      </c>
      <c r="AV608" s="50">
        <v>888.21</v>
      </c>
      <c r="AW608" s="50">
        <v>935.96</v>
      </c>
      <c r="AX608" s="50">
        <v>940.1</v>
      </c>
      <c r="AY608" s="50">
        <v>1025.06</v>
      </c>
      <c r="AZ608" s="50">
        <v>1138.3900000000001</v>
      </c>
      <c r="BA608" s="50" t="s">
        <v>4949</v>
      </c>
      <c r="BB608" s="59">
        <v>888.21</v>
      </c>
      <c r="BC608" s="59">
        <v>935.96</v>
      </c>
      <c r="BD608" s="59">
        <v>940.1</v>
      </c>
      <c r="BE608" s="59">
        <v>1025.06</v>
      </c>
      <c r="BF608" s="59">
        <v>1138.3900000000001</v>
      </c>
      <c r="BG608" s="59" t="s">
        <v>4949</v>
      </c>
      <c r="BH608" s="50">
        <v>1139.43</v>
      </c>
      <c r="BI608" s="50">
        <v>1139.43</v>
      </c>
      <c r="BJ608" s="50">
        <v>1139.43</v>
      </c>
      <c r="BK608" s="50">
        <v>1139.43</v>
      </c>
      <c r="BL608" s="50">
        <v>1139.43</v>
      </c>
      <c r="BM608" s="50">
        <v>1139.43</v>
      </c>
      <c r="BN608" s="50" t="s">
        <v>4949</v>
      </c>
      <c r="BO608" s="50">
        <v>107.22</v>
      </c>
      <c r="BP608" s="50">
        <v>70.400000000000006</v>
      </c>
      <c r="BQ608" s="50" t="s">
        <v>4949</v>
      </c>
      <c r="BR608" s="50" t="s">
        <v>4949</v>
      </c>
      <c r="BS608" s="50" t="s">
        <v>4949</v>
      </c>
      <c r="BT608" s="59" t="s">
        <v>4949</v>
      </c>
      <c r="BU608" s="59">
        <v>107.22</v>
      </c>
      <c r="BV608" s="59">
        <v>70.400000000000006</v>
      </c>
      <c r="BW608" s="59" t="s">
        <v>4949</v>
      </c>
      <c r="BX608" s="59" t="s">
        <v>4949</v>
      </c>
      <c r="BY608" s="59" t="s">
        <v>4949</v>
      </c>
      <c r="BZ608" s="50">
        <v>1139.43</v>
      </c>
      <c r="CA608" s="50">
        <v>1139.43</v>
      </c>
      <c r="CB608" s="50">
        <v>1139.43</v>
      </c>
      <c r="CC608" s="50">
        <v>1139.43</v>
      </c>
      <c r="CD608" s="50">
        <v>1139.43</v>
      </c>
      <c r="CE608" s="50">
        <v>1139.43</v>
      </c>
      <c r="CF608" s="50">
        <v>56.66</v>
      </c>
      <c r="CG608" s="50">
        <v>82.76</v>
      </c>
      <c r="CH608" s="50">
        <v>104.98</v>
      </c>
      <c r="CI608" s="50">
        <v>92.84</v>
      </c>
      <c r="CJ608" s="50">
        <v>122.53</v>
      </c>
      <c r="CK608" s="50" t="s">
        <v>4949</v>
      </c>
      <c r="CL608" s="50">
        <v>0.31154489682097042</v>
      </c>
      <c r="CM608" s="50">
        <v>2.094143892916899</v>
      </c>
      <c r="CN608" s="50">
        <v>0.96029001673173453</v>
      </c>
      <c r="CO608" s="50">
        <v>1.3078639152258784</v>
      </c>
      <c r="CP608" s="50">
        <v>1.6244283324037925</v>
      </c>
      <c r="CQ608" s="50" t="s">
        <v>4949</v>
      </c>
      <c r="CR608" s="50">
        <v>9.9075292805354156</v>
      </c>
      <c r="CS608" s="50">
        <v>10.440156162855549</v>
      </c>
      <c r="CT608" s="50">
        <v>10.48633575013943</v>
      </c>
      <c r="CU608" s="50">
        <v>11.434021193530395</v>
      </c>
      <c r="CV608" s="50">
        <v>12.698159509202455</v>
      </c>
      <c r="CW608" s="50" t="s">
        <v>4949</v>
      </c>
      <c r="CX608" s="50" t="s">
        <v>4949</v>
      </c>
      <c r="CY608" s="50">
        <v>1.195984383714445</v>
      </c>
      <c r="CZ608" s="50">
        <v>0.78527607361963192</v>
      </c>
      <c r="DA608" s="50" t="s">
        <v>4949</v>
      </c>
      <c r="DB608" s="50" t="s">
        <v>4949</v>
      </c>
      <c r="DC608" s="50" t="s">
        <v>4949</v>
      </c>
      <c r="DD608" s="50">
        <v>0.63201338538761842</v>
      </c>
      <c r="DE608" s="50">
        <v>0.92314556609035137</v>
      </c>
      <c r="DF608" s="50">
        <v>1.1709983268265476</v>
      </c>
      <c r="DG608" s="50">
        <v>1.0355828220858896</v>
      </c>
      <c r="DH608" s="50">
        <v>1.3667596207473507</v>
      </c>
      <c r="DI608" s="50" t="s">
        <v>4949</v>
      </c>
      <c r="DJ608" s="50">
        <v>40.795918367346943</v>
      </c>
      <c r="DK608" s="50">
        <v>6.0691914349632468</v>
      </c>
      <c r="DL608" s="50">
        <v>13.235335114415147</v>
      </c>
      <c r="DM608" s="50">
        <v>9.7179530916844357</v>
      </c>
      <c r="DN608" s="50">
        <v>7.8241433770514321</v>
      </c>
      <c r="DO608" s="50" t="s">
        <v>4949</v>
      </c>
      <c r="DP608" s="50">
        <v>1.2828385179180599</v>
      </c>
      <c r="DQ608" s="50">
        <v>1.2173917688790119</v>
      </c>
      <c r="DR608" s="50">
        <v>1.2120306350388257</v>
      </c>
      <c r="DS608" s="50">
        <v>1.1115739566464404</v>
      </c>
      <c r="DT608" s="50">
        <v>1.0009135709203347</v>
      </c>
      <c r="DU608" s="50" t="s">
        <v>4949</v>
      </c>
      <c r="DV608" s="58" t="s">
        <v>4949</v>
      </c>
      <c r="DW608" s="58">
        <v>9.4099681419657188E-2</v>
      </c>
      <c r="DX608" s="58">
        <v>6.1785278604214393E-2</v>
      </c>
      <c r="DY608" s="58" t="s">
        <v>4949</v>
      </c>
      <c r="DZ608" s="58" t="s">
        <v>4949</v>
      </c>
      <c r="EA608" s="58" t="s">
        <v>4949</v>
      </c>
      <c r="EB608" s="60">
        <v>3.1445266322153546E-2</v>
      </c>
      <c r="EC608" s="60">
        <v>0.20058549510662849</v>
      </c>
      <c r="ED608" s="60">
        <v>9.1575364322944372E-2</v>
      </c>
      <c r="EE608" s="60">
        <v>0.11438354828010068</v>
      </c>
      <c r="EF608" s="60">
        <v>0.12792628185419758</v>
      </c>
      <c r="EG608" s="60" t="s">
        <v>4949</v>
      </c>
      <c r="EH608" s="60">
        <v>0.19873731271145467</v>
      </c>
      <c r="EI608" s="60">
        <v>0.21122394980218218</v>
      </c>
      <c r="EJ608" s="60">
        <v>0.25155518568605006</v>
      </c>
      <c r="EK608" s="60">
        <v>0.16528692067291728</v>
      </c>
      <c r="EL608" s="60" t="s">
        <v>4949</v>
      </c>
      <c r="EM608" s="60">
        <v>5.7218045112781954</v>
      </c>
      <c r="EN608" s="60">
        <v>-0.54144028976243741</v>
      </c>
      <c r="EO608" s="60">
        <v>0.36194679986061096</v>
      </c>
      <c r="EP608" s="60">
        <v>0.24204690831556497</v>
      </c>
      <c r="EQ608" s="60" t="s">
        <v>4949</v>
      </c>
    </row>
    <row r="609" spans="1:147" ht="15" thickBot="1">
      <c r="A609" s="17" t="s">
        <v>4567</v>
      </c>
      <c r="B609" s="17" t="s">
        <v>4568</v>
      </c>
      <c r="C609" s="17" t="s">
        <v>4569</v>
      </c>
      <c r="D609" s="17" t="s">
        <v>5760</v>
      </c>
      <c r="E609" s="19" t="s">
        <v>5588</v>
      </c>
      <c r="F609" s="18" t="s">
        <v>3044</v>
      </c>
      <c r="G609" s="18" t="s">
        <v>2546</v>
      </c>
      <c r="H609" s="19" t="s">
        <v>3</v>
      </c>
      <c r="I609" s="18" t="s">
        <v>5726</v>
      </c>
      <c r="J609" s="18">
        <v>203</v>
      </c>
      <c r="K609" s="24" t="s">
        <v>3266</v>
      </c>
      <c r="L609" s="24" t="s">
        <v>864</v>
      </c>
      <c r="M609" s="24" t="s">
        <v>864</v>
      </c>
      <c r="N609" s="24">
        <v>159.32</v>
      </c>
      <c r="O609" s="24">
        <v>159.32</v>
      </c>
      <c r="P609" s="25">
        <v>-9.1799999999999993E-2</v>
      </c>
      <c r="Q609" s="25">
        <v>-0.1351</v>
      </c>
      <c r="R609" s="26">
        <v>697</v>
      </c>
      <c r="S609" s="26">
        <v>690.92</v>
      </c>
      <c r="T609" s="26">
        <v>111046.04</v>
      </c>
      <c r="U609" s="26">
        <v>111046.04</v>
      </c>
      <c r="V609" s="26">
        <v>110077.1</v>
      </c>
      <c r="W609" s="26">
        <v>110077.1</v>
      </c>
      <c r="X609" s="50">
        <v>6892.7</v>
      </c>
      <c r="Y609" s="50">
        <v>8027.5</v>
      </c>
      <c r="Z609" s="50">
        <v>9221.5</v>
      </c>
      <c r="AA609" s="50">
        <v>10534.67</v>
      </c>
      <c r="AB609" s="50">
        <v>11941.06</v>
      </c>
      <c r="AC609" s="50">
        <v>13319.16</v>
      </c>
      <c r="AD609" s="50">
        <v>1440</v>
      </c>
      <c r="AE609" s="50">
        <v>1948.1</v>
      </c>
      <c r="AF609" s="50">
        <v>2344.5</v>
      </c>
      <c r="AG609" s="50">
        <v>2728.1</v>
      </c>
      <c r="AH609" s="50">
        <v>3055.13</v>
      </c>
      <c r="AI609" s="50">
        <v>3197.18</v>
      </c>
      <c r="AJ609" s="59">
        <v>1440</v>
      </c>
      <c r="AK609" s="59">
        <v>1948.1</v>
      </c>
      <c r="AL609" s="59">
        <v>2344.5</v>
      </c>
      <c r="AM609" s="59">
        <v>2728.1</v>
      </c>
      <c r="AN609" s="59">
        <v>3055.13</v>
      </c>
      <c r="AO609" s="59">
        <v>3197.18</v>
      </c>
      <c r="AP609" s="50">
        <v>111046.04</v>
      </c>
      <c r="AQ609" s="50">
        <v>111046.04</v>
      </c>
      <c r="AR609" s="50">
        <v>111046.04</v>
      </c>
      <c r="AS609" s="50">
        <v>111046.04</v>
      </c>
      <c r="AT609" s="50">
        <v>111046.04</v>
      </c>
      <c r="AU609" s="50">
        <v>111046.04</v>
      </c>
      <c r="AV609" s="50">
        <v>1748.4</v>
      </c>
      <c r="AW609" s="50">
        <v>5169.7</v>
      </c>
      <c r="AX609" s="50">
        <v>7824.4</v>
      </c>
      <c r="AY609" s="50">
        <v>9242.42</v>
      </c>
      <c r="AZ609" s="50">
        <v>10874.93</v>
      </c>
      <c r="BA609" s="50">
        <v>12728.37</v>
      </c>
      <c r="BB609" s="59">
        <v>1748.4</v>
      </c>
      <c r="BC609" s="59">
        <v>5169.7</v>
      </c>
      <c r="BD609" s="59">
        <v>7824.4</v>
      </c>
      <c r="BE609" s="59">
        <v>9242.42</v>
      </c>
      <c r="BF609" s="59">
        <v>10874.93</v>
      </c>
      <c r="BG609" s="59">
        <v>12728.37</v>
      </c>
      <c r="BH609" s="50">
        <v>111046.04</v>
      </c>
      <c r="BI609" s="50">
        <v>111046.04</v>
      </c>
      <c r="BJ609" s="50">
        <v>111046.04</v>
      </c>
      <c r="BK609" s="50">
        <v>111046.04</v>
      </c>
      <c r="BL609" s="50">
        <v>111046.04</v>
      </c>
      <c r="BM609" s="50">
        <v>111046.04</v>
      </c>
      <c r="BN609" s="50" t="s">
        <v>4949</v>
      </c>
      <c r="BO609" s="50" t="s">
        <v>4949</v>
      </c>
      <c r="BP609" s="50" t="s">
        <v>4949</v>
      </c>
      <c r="BQ609" s="50" t="s">
        <v>4949</v>
      </c>
      <c r="BR609" s="50" t="s">
        <v>4949</v>
      </c>
      <c r="BS609" s="50" t="s">
        <v>4949</v>
      </c>
      <c r="BT609" s="59" t="s">
        <v>4949</v>
      </c>
      <c r="BU609" s="59" t="s">
        <v>4949</v>
      </c>
      <c r="BV609" s="59" t="s">
        <v>4949</v>
      </c>
      <c r="BW609" s="59" t="s">
        <v>4949</v>
      </c>
      <c r="BX609" s="59" t="s">
        <v>4949</v>
      </c>
      <c r="BY609" s="59" t="s">
        <v>4949</v>
      </c>
      <c r="BZ609" s="50">
        <v>111046.04</v>
      </c>
      <c r="CA609" s="50">
        <v>111046.04</v>
      </c>
      <c r="CB609" s="50">
        <v>111046.04</v>
      </c>
      <c r="CC609" s="50">
        <v>111046.04</v>
      </c>
      <c r="CD609" s="50">
        <v>111046.04</v>
      </c>
      <c r="CE609" s="50">
        <v>111046.04</v>
      </c>
      <c r="CF609" s="50">
        <v>2777.5</v>
      </c>
      <c r="CG609" s="50">
        <v>3257.6</v>
      </c>
      <c r="CH609" s="50">
        <v>3716</v>
      </c>
      <c r="CI609" s="50">
        <v>4284.74</v>
      </c>
      <c r="CJ609" s="50">
        <v>4805.26</v>
      </c>
      <c r="CK609" s="50">
        <v>5505.86</v>
      </c>
      <c r="CL609" s="50">
        <v>2.0659971305595408</v>
      </c>
      <c r="CM609" s="50">
        <v>2.7949784791965566</v>
      </c>
      <c r="CN609" s="50">
        <v>3.3637015781922526</v>
      </c>
      <c r="CO609" s="50">
        <v>3.9140602582496413</v>
      </c>
      <c r="CP609" s="50">
        <v>4.3832568149210909</v>
      </c>
      <c r="CQ609" s="50">
        <v>4.5870588235294116</v>
      </c>
      <c r="CR609" s="50">
        <v>2.5084648493543762</v>
      </c>
      <c r="CS609" s="50">
        <v>7.4170731707317072</v>
      </c>
      <c r="CT609" s="50">
        <v>11.225824964131993</v>
      </c>
      <c r="CU609" s="50">
        <v>13.260286944045911</v>
      </c>
      <c r="CV609" s="50">
        <v>15.602482065997131</v>
      </c>
      <c r="CW609" s="50">
        <v>18.261649928263989</v>
      </c>
      <c r="CX609" s="50" t="s">
        <v>4949</v>
      </c>
      <c r="CY609" s="50" t="s">
        <v>4949</v>
      </c>
      <c r="CZ609" s="50" t="s">
        <v>4949</v>
      </c>
      <c r="DA609" s="50" t="s">
        <v>4949</v>
      </c>
      <c r="DB609" s="50" t="s">
        <v>4949</v>
      </c>
      <c r="DC609" s="50" t="s">
        <v>4949</v>
      </c>
      <c r="DD609" s="50">
        <v>3.9849354375896699</v>
      </c>
      <c r="DE609" s="50">
        <v>4.6737446197991392</v>
      </c>
      <c r="DF609" s="50">
        <v>5.3314203730272594</v>
      </c>
      <c r="DG609" s="50">
        <v>6.1474031563845051</v>
      </c>
      <c r="DH609" s="50">
        <v>6.8942037302725971</v>
      </c>
      <c r="DI609" s="50">
        <v>7.8993687230989948</v>
      </c>
      <c r="DJ609" s="50">
        <v>77.115305555555551</v>
      </c>
      <c r="DK609" s="50">
        <v>57.002227811713979</v>
      </c>
      <c r="DL609" s="50">
        <v>47.364487097462145</v>
      </c>
      <c r="DM609" s="50">
        <v>40.704534291264984</v>
      </c>
      <c r="DN609" s="50">
        <v>36.347402565520937</v>
      </c>
      <c r="DO609" s="50">
        <v>34.732495511669661</v>
      </c>
      <c r="DP609" s="50">
        <v>63.512948981926328</v>
      </c>
      <c r="DQ609" s="50">
        <v>21.480170996382768</v>
      </c>
      <c r="DR609" s="50">
        <v>14.192275446040592</v>
      </c>
      <c r="DS609" s="50">
        <v>12.014822957623652</v>
      </c>
      <c r="DT609" s="50">
        <v>10.211195842180132</v>
      </c>
      <c r="DU609" s="50">
        <v>8.724293841238115</v>
      </c>
      <c r="DV609" s="58" t="s">
        <v>4949</v>
      </c>
      <c r="DW609" s="58" t="s">
        <v>4949</v>
      </c>
      <c r="DX609" s="58" t="s">
        <v>4949</v>
      </c>
      <c r="DY609" s="58" t="s">
        <v>4949</v>
      </c>
      <c r="DZ609" s="58" t="s">
        <v>4949</v>
      </c>
      <c r="EA609" s="58" t="s">
        <v>4949</v>
      </c>
      <c r="EB609" s="60">
        <v>0.82361015785861358</v>
      </c>
      <c r="EC609" s="60">
        <v>0.37683037700446836</v>
      </c>
      <c r="ED609" s="60">
        <v>0.29963958897806864</v>
      </c>
      <c r="EE609" s="60">
        <v>0.29517161089844435</v>
      </c>
      <c r="EF609" s="60">
        <v>0.28093330255918891</v>
      </c>
      <c r="EG609" s="60">
        <v>0.25118534423496486</v>
      </c>
      <c r="EH609" s="60">
        <v>0.16463795029523998</v>
      </c>
      <c r="EI609" s="60">
        <v>0.14873871068203059</v>
      </c>
      <c r="EJ609" s="60">
        <v>0.14240307975925837</v>
      </c>
      <c r="EK609" s="60">
        <v>0.13350109685448142</v>
      </c>
      <c r="EL609" s="60">
        <v>0.11540851482196723</v>
      </c>
      <c r="EM609" s="60">
        <v>0.35284722222222209</v>
      </c>
      <c r="EN609" s="60">
        <v>0.20348031415225099</v>
      </c>
      <c r="EO609" s="60">
        <v>0.16361697590104507</v>
      </c>
      <c r="EP609" s="60">
        <v>0.11987463802646547</v>
      </c>
      <c r="EQ609" s="60">
        <v>4.6495566473439665E-2</v>
      </c>
    </row>
    <row r="610" spans="1:147" ht="15" thickBot="1">
      <c r="A610" s="17" t="s">
        <v>5145</v>
      </c>
      <c r="B610" s="17" t="s">
        <v>5146</v>
      </c>
      <c r="C610" s="17" t="s">
        <v>5147</v>
      </c>
      <c r="D610" s="17" t="s">
        <v>5734</v>
      </c>
      <c r="E610" s="19" t="s">
        <v>5588</v>
      </c>
      <c r="F610" s="18" t="s">
        <v>4556</v>
      </c>
      <c r="G610" s="18" t="s">
        <v>4557</v>
      </c>
      <c r="H610" s="19" t="s">
        <v>3</v>
      </c>
      <c r="I610" s="18" t="s">
        <v>5726</v>
      </c>
      <c r="J610" s="18">
        <v>16</v>
      </c>
      <c r="K610" s="24">
        <v>1231</v>
      </c>
      <c r="L610" s="24" t="s">
        <v>864</v>
      </c>
      <c r="M610" s="24" t="s">
        <v>864</v>
      </c>
      <c r="N610" s="24">
        <v>14.87</v>
      </c>
      <c r="O610" s="24">
        <v>14.87</v>
      </c>
      <c r="P610" s="25">
        <v>-1.06E-2</v>
      </c>
      <c r="Q610" s="25">
        <v>0.25489999999999996</v>
      </c>
      <c r="R610" s="26">
        <v>6444.37</v>
      </c>
      <c r="S610" s="26">
        <v>0</v>
      </c>
      <c r="T610" s="26">
        <v>93703.59</v>
      </c>
      <c r="U610" s="26">
        <v>93703.59</v>
      </c>
      <c r="V610" s="26">
        <v>0</v>
      </c>
      <c r="W610" s="26">
        <v>0</v>
      </c>
      <c r="X610" s="50">
        <v>102409</v>
      </c>
      <c r="Y610" s="50">
        <v>91416</v>
      </c>
      <c r="Z610" s="50">
        <v>83477.899999999994</v>
      </c>
      <c r="AA610" s="50">
        <v>86814</v>
      </c>
      <c r="AB610" s="50" t="s">
        <v>4949</v>
      </c>
      <c r="AC610" s="50" t="s">
        <v>4949</v>
      </c>
      <c r="AD610" s="50">
        <v>24884</v>
      </c>
      <c r="AE610" s="50">
        <v>7528</v>
      </c>
      <c r="AF610" s="50">
        <v>9831.49</v>
      </c>
      <c r="AG610" s="50">
        <v>10769.42</v>
      </c>
      <c r="AH610" s="50" t="s">
        <v>4949</v>
      </c>
      <c r="AI610" s="50" t="s">
        <v>4949</v>
      </c>
      <c r="AJ610" s="59">
        <v>24884</v>
      </c>
      <c r="AK610" s="59">
        <v>7528</v>
      </c>
      <c r="AL610" s="59">
        <v>9831.49</v>
      </c>
      <c r="AM610" s="59">
        <v>10769.42</v>
      </c>
      <c r="AN610" s="59" t="s">
        <v>4949</v>
      </c>
      <c r="AO610" s="59" t="s">
        <v>4949</v>
      </c>
      <c r="AP610" s="50">
        <v>93703.59</v>
      </c>
      <c r="AQ610" s="50">
        <v>93703.59</v>
      </c>
      <c r="AR610" s="50">
        <v>93703.59</v>
      </c>
      <c r="AS610" s="50">
        <v>93703.59</v>
      </c>
      <c r="AT610" s="50">
        <v>93703.59</v>
      </c>
      <c r="AU610" s="50">
        <v>93703.59</v>
      </c>
      <c r="AV610" s="50">
        <v>78975</v>
      </c>
      <c r="AW610" s="50">
        <v>59350</v>
      </c>
      <c r="AX610" s="50">
        <v>62601.599999999999</v>
      </c>
      <c r="AY610" s="50">
        <v>68323.94</v>
      </c>
      <c r="AZ610" s="50" t="s">
        <v>4949</v>
      </c>
      <c r="BA610" s="50" t="s">
        <v>4949</v>
      </c>
      <c r="BB610" s="59">
        <v>78975</v>
      </c>
      <c r="BC610" s="59">
        <v>59350</v>
      </c>
      <c r="BD610" s="59">
        <v>62601.599999999999</v>
      </c>
      <c r="BE610" s="59">
        <v>68323.94</v>
      </c>
      <c r="BF610" s="59" t="s">
        <v>4949</v>
      </c>
      <c r="BG610" s="59" t="s">
        <v>4949</v>
      </c>
      <c r="BH610" s="50">
        <v>93703.59</v>
      </c>
      <c r="BI610" s="50">
        <v>93703.59</v>
      </c>
      <c r="BJ610" s="50">
        <v>93703.59</v>
      </c>
      <c r="BK610" s="50">
        <v>93703.59</v>
      </c>
      <c r="BL610" s="50">
        <v>93703.59</v>
      </c>
      <c r="BM610" s="50">
        <v>93703.59</v>
      </c>
      <c r="BN610" s="50">
        <v>14754</v>
      </c>
      <c r="BO610" s="50">
        <v>13076</v>
      </c>
      <c r="BP610" s="50">
        <v>12029.19</v>
      </c>
      <c r="BQ610" s="50">
        <v>10521.05</v>
      </c>
      <c r="BR610" s="50" t="s">
        <v>4949</v>
      </c>
      <c r="BS610" s="50" t="s">
        <v>4949</v>
      </c>
      <c r="BT610" s="59">
        <v>14754</v>
      </c>
      <c r="BU610" s="59">
        <v>13076</v>
      </c>
      <c r="BV610" s="59">
        <v>12029.19</v>
      </c>
      <c r="BW610" s="59">
        <v>10521.05</v>
      </c>
      <c r="BX610" s="59" t="s">
        <v>4949</v>
      </c>
      <c r="BY610" s="59" t="s">
        <v>4949</v>
      </c>
      <c r="BZ610" s="50">
        <v>93703.59</v>
      </c>
      <c r="CA610" s="50">
        <v>93703.59</v>
      </c>
      <c r="CB610" s="50">
        <v>93703.59</v>
      </c>
      <c r="CC610" s="50">
        <v>93703.59</v>
      </c>
      <c r="CD610" s="50">
        <v>93703.59</v>
      </c>
      <c r="CE610" s="50">
        <v>93703.59</v>
      </c>
      <c r="CF610" s="50">
        <v>43212</v>
      </c>
      <c r="CG610" s="50">
        <v>37984</v>
      </c>
      <c r="CH610" s="50">
        <v>39973.11</v>
      </c>
      <c r="CI610" s="50">
        <v>37084.959999999999</v>
      </c>
      <c r="CJ610" s="50" t="s">
        <v>4949</v>
      </c>
      <c r="CK610" s="50" t="s">
        <v>4949</v>
      </c>
      <c r="CL610" s="50">
        <v>3.861354950134769</v>
      </c>
      <c r="CM610" s="50">
        <v>1.168151425197498</v>
      </c>
      <c r="CN610" s="50">
        <v>1.5255936577198392</v>
      </c>
      <c r="CO610" s="50">
        <v>1.6711362010561157</v>
      </c>
      <c r="CP610" s="50" t="s">
        <v>4949</v>
      </c>
      <c r="CQ610" s="50" t="s">
        <v>4949</v>
      </c>
      <c r="CR610" s="50">
        <v>12.25488294433746</v>
      </c>
      <c r="CS610" s="50">
        <v>9.2095891452539203</v>
      </c>
      <c r="CT610" s="50">
        <v>9.7141535945329025</v>
      </c>
      <c r="CU610" s="50">
        <v>10.602113162341704</v>
      </c>
      <c r="CV610" s="50" t="s">
        <v>4949</v>
      </c>
      <c r="CW610" s="50" t="s">
        <v>4949</v>
      </c>
      <c r="CX610" s="50">
        <v>2.2894402400855323</v>
      </c>
      <c r="CY610" s="50">
        <v>2.0290579218759941</v>
      </c>
      <c r="CZ610" s="50">
        <v>1.8666200109552991</v>
      </c>
      <c r="DA610" s="50">
        <v>1.6325955834317396</v>
      </c>
      <c r="DB610" s="50" t="s">
        <v>4949</v>
      </c>
      <c r="DC610" s="50" t="s">
        <v>4949</v>
      </c>
      <c r="DD610" s="50">
        <v>6.7053878036177315</v>
      </c>
      <c r="DE610" s="50">
        <v>5.8941370529625088</v>
      </c>
      <c r="DF610" s="50">
        <v>6.2027956185011108</v>
      </c>
      <c r="DG610" s="50">
        <v>5.7546292345101229</v>
      </c>
      <c r="DH610" s="50" t="s">
        <v>4949</v>
      </c>
      <c r="DI610" s="50" t="s">
        <v>4949</v>
      </c>
      <c r="DJ610" s="50">
        <v>3.7656160585114931</v>
      </c>
      <c r="DK610" s="50">
        <v>12.447341923485654</v>
      </c>
      <c r="DL610" s="50">
        <v>9.5309652962063733</v>
      </c>
      <c r="DM610" s="50">
        <v>8.7008947557064342</v>
      </c>
      <c r="DN610" s="50" t="s">
        <v>4949</v>
      </c>
      <c r="DO610" s="50" t="s">
        <v>4949</v>
      </c>
      <c r="DP610" s="50">
        <v>1.186496866096866</v>
      </c>
      <c r="DQ610" s="50">
        <v>1.57883049705139</v>
      </c>
      <c r="DR610" s="50">
        <v>1.4968242025762919</v>
      </c>
      <c r="DS610" s="50">
        <v>1.3714605744340855</v>
      </c>
      <c r="DT610" s="50" t="s">
        <v>4949</v>
      </c>
      <c r="DU610" s="50" t="s">
        <v>4949</v>
      </c>
      <c r="DV610" s="58">
        <v>0.15745394600142856</v>
      </c>
      <c r="DW610" s="58">
        <v>0.13954641439031312</v>
      </c>
      <c r="DX610" s="58">
        <v>0.12837491071580076</v>
      </c>
      <c r="DY610" s="58">
        <v>0.11228011648219667</v>
      </c>
      <c r="DZ610" s="58" t="s">
        <v>4949</v>
      </c>
      <c r="EA610" s="58" t="s">
        <v>4949</v>
      </c>
      <c r="EB610" s="60">
        <v>0.31508705286483063</v>
      </c>
      <c r="EC610" s="60">
        <v>0.1268407750631845</v>
      </c>
      <c r="ED610" s="60">
        <v>0.15704854189030312</v>
      </c>
      <c r="EE610" s="60">
        <v>0.15762293567964611</v>
      </c>
      <c r="EF610" s="60" t="s">
        <v>4949</v>
      </c>
      <c r="EG610" s="60" t="s">
        <v>4949</v>
      </c>
      <c r="EH610" s="60">
        <v>-0.1073440810866233</v>
      </c>
      <c r="EI610" s="60">
        <v>-8.6834908549925705E-2</v>
      </c>
      <c r="EJ610" s="60">
        <v>3.996387067714946E-2</v>
      </c>
      <c r="EK610" s="60" t="s">
        <v>4949</v>
      </c>
      <c r="EL610" s="60" t="s">
        <v>4949</v>
      </c>
      <c r="EM610" s="60">
        <v>-0.6974762899855329</v>
      </c>
      <c r="EN610" s="60">
        <v>0.30598963868225293</v>
      </c>
      <c r="EO610" s="60">
        <v>9.5400595433652535E-2</v>
      </c>
      <c r="EP610" s="60" t="s">
        <v>4949</v>
      </c>
      <c r="EQ610" s="60" t="s">
        <v>4949</v>
      </c>
    </row>
    <row r="611" spans="1:147" ht="15" thickBot="1">
      <c r="A611" s="17" t="s">
        <v>5317</v>
      </c>
      <c r="B611" s="17" t="s">
        <v>5318</v>
      </c>
      <c r="C611" s="17" t="s">
        <v>5147</v>
      </c>
      <c r="D611" s="17" t="s">
        <v>5734</v>
      </c>
      <c r="E611" s="19" t="s">
        <v>5588</v>
      </c>
      <c r="F611" s="18" t="s">
        <v>4556</v>
      </c>
      <c r="G611" s="18" t="s">
        <v>4557</v>
      </c>
      <c r="H611" s="19" t="s">
        <v>3</v>
      </c>
      <c r="I611" s="18" t="s">
        <v>5726</v>
      </c>
      <c r="J611" s="18">
        <v>15</v>
      </c>
      <c r="K611" s="24">
        <v>1231</v>
      </c>
      <c r="L611" s="24" t="s">
        <v>864</v>
      </c>
      <c r="M611" s="24" t="s">
        <v>864</v>
      </c>
      <c r="N611" s="24">
        <v>14.09</v>
      </c>
      <c r="O611" s="24">
        <v>14.09</v>
      </c>
      <c r="P611" s="25">
        <v>-3.4999999999999996E-3</v>
      </c>
      <c r="Q611" s="25">
        <v>0.25019999999999998</v>
      </c>
      <c r="R611" s="26">
        <v>6444.37</v>
      </c>
      <c r="S611" s="26">
        <v>0</v>
      </c>
      <c r="T611" s="26">
        <v>93703.59</v>
      </c>
      <c r="U611" s="26">
        <v>93703.59</v>
      </c>
      <c r="V611" s="26">
        <v>0</v>
      </c>
      <c r="W611" s="26">
        <v>0</v>
      </c>
      <c r="X611" s="50">
        <v>102409</v>
      </c>
      <c r="Y611" s="50">
        <v>91416</v>
      </c>
      <c r="Z611" s="50">
        <v>83477.899999999994</v>
      </c>
      <c r="AA611" s="50">
        <v>86814</v>
      </c>
      <c r="AB611" s="50" t="s">
        <v>4949</v>
      </c>
      <c r="AC611" s="50" t="s">
        <v>4949</v>
      </c>
      <c r="AD611" s="50">
        <v>24884</v>
      </c>
      <c r="AE611" s="50">
        <v>7528</v>
      </c>
      <c r="AF611" s="50">
        <v>9831.49</v>
      </c>
      <c r="AG611" s="50">
        <v>10769.42</v>
      </c>
      <c r="AH611" s="50" t="s">
        <v>4949</v>
      </c>
      <c r="AI611" s="50" t="s">
        <v>4949</v>
      </c>
      <c r="AJ611" s="59">
        <v>24884</v>
      </c>
      <c r="AK611" s="59">
        <v>7528</v>
      </c>
      <c r="AL611" s="59">
        <v>9831.49</v>
      </c>
      <c r="AM611" s="59">
        <v>10769.42</v>
      </c>
      <c r="AN611" s="59" t="s">
        <v>4949</v>
      </c>
      <c r="AO611" s="59" t="s">
        <v>4949</v>
      </c>
      <c r="AP611" s="50">
        <v>93703.59</v>
      </c>
      <c r="AQ611" s="50">
        <v>93703.59</v>
      </c>
      <c r="AR611" s="50">
        <v>93703.59</v>
      </c>
      <c r="AS611" s="50">
        <v>93703.59</v>
      </c>
      <c r="AT611" s="50">
        <v>93703.59</v>
      </c>
      <c r="AU611" s="50">
        <v>93703.59</v>
      </c>
      <c r="AV611" s="50">
        <v>78975</v>
      </c>
      <c r="AW611" s="50">
        <v>59350</v>
      </c>
      <c r="AX611" s="50">
        <v>62601.599999999999</v>
      </c>
      <c r="AY611" s="50">
        <v>68323.94</v>
      </c>
      <c r="AZ611" s="50" t="s">
        <v>4949</v>
      </c>
      <c r="BA611" s="50" t="s">
        <v>4949</v>
      </c>
      <c r="BB611" s="59">
        <v>78975</v>
      </c>
      <c r="BC611" s="59">
        <v>59350</v>
      </c>
      <c r="BD611" s="59">
        <v>62601.599999999999</v>
      </c>
      <c r="BE611" s="59">
        <v>68323.94</v>
      </c>
      <c r="BF611" s="59" t="s">
        <v>4949</v>
      </c>
      <c r="BG611" s="59" t="s">
        <v>4949</v>
      </c>
      <c r="BH611" s="50">
        <v>93703.59</v>
      </c>
      <c r="BI611" s="50">
        <v>93703.59</v>
      </c>
      <c r="BJ611" s="50">
        <v>93703.59</v>
      </c>
      <c r="BK611" s="50">
        <v>93703.59</v>
      </c>
      <c r="BL611" s="50">
        <v>93703.59</v>
      </c>
      <c r="BM611" s="50">
        <v>93703.59</v>
      </c>
      <c r="BN611" s="50">
        <v>14754</v>
      </c>
      <c r="BO611" s="50">
        <v>13076</v>
      </c>
      <c r="BP611" s="50">
        <v>12029.19</v>
      </c>
      <c r="BQ611" s="50">
        <v>10521.05</v>
      </c>
      <c r="BR611" s="50" t="s">
        <v>4949</v>
      </c>
      <c r="BS611" s="50" t="s">
        <v>4949</v>
      </c>
      <c r="BT611" s="59">
        <v>14754</v>
      </c>
      <c r="BU611" s="59">
        <v>13076</v>
      </c>
      <c r="BV611" s="59">
        <v>12029.19</v>
      </c>
      <c r="BW611" s="59">
        <v>10521.05</v>
      </c>
      <c r="BX611" s="59" t="s">
        <v>4949</v>
      </c>
      <c r="BY611" s="59" t="s">
        <v>4949</v>
      </c>
      <c r="BZ611" s="50">
        <v>93703.59</v>
      </c>
      <c r="CA611" s="50">
        <v>93703.59</v>
      </c>
      <c r="CB611" s="50">
        <v>93703.59</v>
      </c>
      <c r="CC611" s="50">
        <v>93703.59</v>
      </c>
      <c r="CD611" s="50">
        <v>93703.59</v>
      </c>
      <c r="CE611" s="50">
        <v>93703.59</v>
      </c>
      <c r="CF611" s="50">
        <v>43212</v>
      </c>
      <c r="CG611" s="50">
        <v>37984</v>
      </c>
      <c r="CH611" s="50">
        <v>39973.11</v>
      </c>
      <c r="CI611" s="50">
        <v>37084.959999999999</v>
      </c>
      <c r="CJ611" s="50" t="s">
        <v>4949</v>
      </c>
      <c r="CK611" s="50" t="s">
        <v>4949</v>
      </c>
      <c r="CL611" s="50">
        <v>3.861354950134769</v>
      </c>
      <c r="CM611" s="50">
        <v>1.168151425197498</v>
      </c>
      <c r="CN611" s="50">
        <v>1.5255936577198392</v>
      </c>
      <c r="CO611" s="50">
        <v>1.6711362010561157</v>
      </c>
      <c r="CP611" s="50" t="s">
        <v>4949</v>
      </c>
      <c r="CQ611" s="50" t="s">
        <v>4949</v>
      </c>
      <c r="CR611" s="50">
        <v>12.25488294433746</v>
      </c>
      <c r="CS611" s="50">
        <v>9.2095891452539203</v>
      </c>
      <c r="CT611" s="50">
        <v>9.7141535945329025</v>
      </c>
      <c r="CU611" s="50">
        <v>10.602113162341704</v>
      </c>
      <c r="CV611" s="50" t="s">
        <v>4949</v>
      </c>
      <c r="CW611" s="50" t="s">
        <v>4949</v>
      </c>
      <c r="CX611" s="50">
        <v>2.2894402400855323</v>
      </c>
      <c r="CY611" s="50">
        <v>2.0290579218759941</v>
      </c>
      <c r="CZ611" s="50">
        <v>1.8666200109552991</v>
      </c>
      <c r="DA611" s="50">
        <v>1.6325955834317396</v>
      </c>
      <c r="DB611" s="50" t="s">
        <v>4949</v>
      </c>
      <c r="DC611" s="50" t="s">
        <v>4949</v>
      </c>
      <c r="DD611" s="50">
        <v>6.7053878036177315</v>
      </c>
      <c r="DE611" s="50">
        <v>5.8941370529625088</v>
      </c>
      <c r="DF611" s="50">
        <v>6.2027956185011108</v>
      </c>
      <c r="DG611" s="50">
        <v>5.7546292345101229</v>
      </c>
      <c r="DH611" s="50" t="s">
        <v>4949</v>
      </c>
      <c r="DI611" s="50" t="s">
        <v>4949</v>
      </c>
      <c r="DJ611" s="50">
        <v>3.7656160585114931</v>
      </c>
      <c r="DK611" s="50">
        <v>12.447341923485654</v>
      </c>
      <c r="DL611" s="50">
        <v>9.5309652962063733</v>
      </c>
      <c r="DM611" s="50">
        <v>8.7008947557064342</v>
      </c>
      <c r="DN611" s="50" t="s">
        <v>4949</v>
      </c>
      <c r="DO611" s="50" t="s">
        <v>4949</v>
      </c>
      <c r="DP611" s="50">
        <v>1.186496866096866</v>
      </c>
      <c r="DQ611" s="50">
        <v>1.57883049705139</v>
      </c>
      <c r="DR611" s="50">
        <v>1.4968242025762919</v>
      </c>
      <c r="DS611" s="50">
        <v>1.3714605744340855</v>
      </c>
      <c r="DT611" s="50" t="s">
        <v>4949</v>
      </c>
      <c r="DU611" s="50" t="s">
        <v>4949</v>
      </c>
      <c r="DV611" s="58">
        <v>0.15745394600142856</v>
      </c>
      <c r="DW611" s="58">
        <v>0.13954641439031312</v>
      </c>
      <c r="DX611" s="58">
        <v>0.12837491071580076</v>
      </c>
      <c r="DY611" s="58">
        <v>0.11228011648219667</v>
      </c>
      <c r="DZ611" s="58" t="s">
        <v>4949</v>
      </c>
      <c r="EA611" s="58" t="s">
        <v>4949</v>
      </c>
      <c r="EB611" s="60">
        <v>0.31508705286483063</v>
      </c>
      <c r="EC611" s="60">
        <v>0.1268407750631845</v>
      </c>
      <c r="ED611" s="60">
        <v>0.15704854189030312</v>
      </c>
      <c r="EE611" s="60">
        <v>0.15762293567964611</v>
      </c>
      <c r="EF611" s="60" t="s">
        <v>4949</v>
      </c>
      <c r="EG611" s="60" t="s">
        <v>4949</v>
      </c>
      <c r="EH611" s="60">
        <v>-0.1073440810866233</v>
      </c>
      <c r="EI611" s="60">
        <v>-8.6834908549925705E-2</v>
      </c>
      <c r="EJ611" s="60">
        <v>3.996387067714946E-2</v>
      </c>
      <c r="EK611" s="60" t="s">
        <v>4949</v>
      </c>
      <c r="EL611" s="60" t="s">
        <v>4949</v>
      </c>
      <c r="EM611" s="60">
        <v>-0.6974762899855329</v>
      </c>
      <c r="EN611" s="60">
        <v>0.30598963868225293</v>
      </c>
      <c r="EO611" s="60">
        <v>9.5400595433652535E-2</v>
      </c>
      <c r="EP611" s="60" t="s">
        <v>4949</v>
      </c>
      <c r="EQ611" s="60" t="s">
        <v>4949</v>
      </c>
    </row>
    <row r="612" spans="1:147" ht="15" thickBot="1">
      <c r="A612" s="17" t="s">
        <v>1394</v>
      </c>
      <c r="B612" s="17" t="s">
        <v>1395</v>
      </c>
      <c r="C612" s="17" t="s">
        <v>3791</v>
      </c>
      <c r="D612" s="17" t="s">
        <v>5759</v>
      </c>
      <c r="E612" s="19" t="s">
        <v>5588</v>
      </c>
      <c r="F612" s="18" t="s">
        <v>3009</v>
      </c>
      <c r="G612" s="18" t="s">
        <v>1835</v>
      </c>
      <c r="H612" s="19" t="s">
        <v>3</v>
      </c>
      <c r="I612" s="18" t="s">
        <v>5726</v>
      </c>
      <c r="J612" s="18">
        <v>148</v>
      </c>
      <c r="K612" s="24">
        <v>1231</v>
      </c>
      <c r="L612" s="24" t="s">
        <v>864</v>
      </c>
      <c r="M612" s="24" t="s">
        <v>4</v>
      </c>
      <c r="N612" s="24">
        <v>105.23</v>
      </c>
      <c r="O612" s="24">
        <v>105.23</v>
      </c>
      <c r="P612" s="25">
        <v>1.72E-2</v>
      </c>
      <c r="Q612" s="25">
        <v>-7.2000000000000008E-2</v>
      </c>
      <c r="R612" s="26">
        <v>1419.65</v>
      </c>
      <c r="S612" s="26">
        <v>0</v>
      </c>
      <c r="T612" s="26">
        <v>149389.4</v>
      </c>
      <c r="U612" s="26">
        <v>149389.4</v>
      </c>
      <c r="V612" s="26">
        <v>0</v>
      </c>
      <c r="W612" s="26">
        <v>0</v>
      </c>
      <c r="X612" s="50">
        <v>247639.21</v>
      </c>
      <c r="Y612" s="50">
        <v>393836.1</v>
      </c>
      <c r="Z612" s="50">
        <v>435295.55</v>
      </c>
      <c r="AA612" s="50">
        <v>537846.4</v>
      </c>
      <c r="AB612" s="50">
        <v>640178.93000000005</v>
      </c>
      <c r="AC612" s="50" t="s">
        <v>4949</v>
      </c>
      <c r="AD612" s="50">
        <v>68157.61</v>
      </c>
      <c r="AE612" s="50">
        <v>122349.26</v>
      </c>
      <c r="AF612" s="50">
        <v>112697.72</v>
      </c>
      <c r="AG612" s="50">
        <v>137112.84</v>
      </c>
      <c r="AH612" s="50">
        <v>171386.26</v>
      </c>
      <c r="AI612" s="50" t="s">
        <v>4949</v>
      </c>
      <c r="AJ612" s="59">
        <v>9892.2510885341071</v>
      </c>
      <c r="AK612" s="59">
        <v>17757.512336719883</v>
      </c>
      <c r="AL612" s="59">
        <v>16356.708272859218</v>
      </c>
      <c r="AM612" s="59">
        <v>19900.267053701016</v>
      </c>
      <c r="AN612" s="59">
        <v>24874.638606676344</v>
      </c>
      <c r="AO612" s="59" t="s">
        <v>5557</v>
      </c>
      <c r="AP612" s="50">
        <v>149389.4</v>
      </c>
      <c r="AQ612" s="50">
        <v>149389.4</v>
      </c>
      <c r="AR612" s="50">
        <v>149389.4</v>
      </c>
      <c r="AS612" s="50">
        <v>149389.4</v>
      </c>
      <c r="AT612" s="50">
        <v>149389.4</v>
      </c>
      <c r="AU612" s="50">
        <v>149389.4</v>
      </c>
      <c r="AV612" s="50">
        <v>187241.61</v>
      </c>
      <c r="AW612" s="50">
        <v>313313.12</v>
      </c>
      <c r="AX612" s="50">
        <v>426010.84</v>
      </c>
      <c r="AY612" s="50">
        <v>563123.68000000005</v>
      </c>
      <c r="AZ612" s="50">
        <v>734509.94</v>
      </c>
      <c r="BA612" s="50" t="s">
        <v>4949</v>
      </c>
      <c r="BB612" s="59">
        <v>27175.850507982581</v>
      </c>
      <c r="BC612" s="59">
        <v>45473.602322206098</v>
      </c>
      <c r="BD612" s="59">
        <v>61830.310595065319</v>
      </c>
      <c r="BE612" s="59">
        <v>81730.577648766339</v>
      </c>
      <c r="BF612" s="59">
        <v>106605.21625544266</v>
      </c>
      <c r="BG612" s="59" t="s">
        <v>5557</v>
      </c>
      <c r="BH612" s="50">
        <v>149389.4</v>
      </c>
      <c r="BI612" s="50">
        <v>149389.4</v>
      </c>
      <c r="BJ612" s="50">
        <v>149389.4</v>
      </c>
      <c r="BK612" s="50">
        <v>149389.4</v>
      </c>
      <c r="BL612" s="50">
        <v>149389.4</v>
      </c>
      <c r="BM612" s="50">
        <v>149389.4</v>
      </c>
      <c r="BN612" s="50" t="s">
        <v>4949</v>
      </c>
      <c r="BO612" s="50" t="s">
        <v>4949</v>
      </c>
      <c r="BP612" s="50" t="s">
        <v>4949</v>
      </c>
      <c r="BQ612" s="50" t="s">
        <v>4949</v>
      </c>
      <c r="BR612" s="50" t="s">
        <v>4949</v>
      </c>
      <c r="BS612" s="50" t="s">
        <v>4949</v>
      </c>
      <c r="BT612" s="59" t="s">
        <v>5557</v>
      </c>
      <c r="BU612" s="59" t="s">
        <v>5557</v>
      </c>
      <c r="BV612" s="59" t="s">
        <v>5557</v>
      </c>
      <c r="BW612" s="59" t="s">
        <v>5557</v>
      </c>
      <c r="BX612" s="59" t="s">
        <v>5557</v>
      </c>
      <c r="BY612" s="59" t="s">
        <v>5557</v>
      </c>
      <c r="BZ612" s="50">
        <v>149389.4</v>
      </c>
      <c r="CA612" s="50">
        <v>149389.4</v>
      </c>
      <c r="CB612" s="50">
        <v>149389.4</v>
      </c>
      <c r="CC612" s="50">
        <v>149389.4</v>
      </c>
      <c r="CD612" s="50">
        <v>149389.4</v>
      </c>
      <c r="CE612" s="50">
        <v>149389.4</v>
      </c>
      <c r="CF612" s="50">
        <v>94162.53</v>
      </c>
      <c r="CG612" s="50">
        <v>121929.29</v>
      </c>
      <c r="CH612" s="50">
        <v>142049.07999999999</v>
      </c>
      <c r="CI612" s="50">
        <v>171079.87</v>
      </c>
      <c r="CJ612" s="50">
        <v>202338.51</v>
      </c>
      <c r="CK612" s="50" t="s">
        <v>4949</v>
      </c>
      <c r="CL612" s="50">
        <v>48.010150389180431</v>
      </c>
      <c r="CM612" s="50">
        <v>86.182692917268326</v>
      </c>
      <c r="CN612" s="50">
        <v>79.384158067129221</v>
      </c>
      <c r="CO612" s="50">
        <v>96.582143486070507</v>
      </c>
      <c r="CP612" s="50">
        <v>120.72430528651428</v>
      </c>
      <c r="CQ612" s="50" t="s">
        <v>4949</v>
      </c>
      <c r="CR612" s="50">
        <v>131.89279752051561</v>
      </c>
      <c r="CS612" s="50">
        <v>220.6974395097383</v>
      </c>
      <c r="CT612" s="50">
        <v>300.08159757686752</v>
      </c>
      <c r="CU612" s="50">
        <v>396.66374106293807</v>
      </c>
      <c r="CV612" s="50">
        <v>517.38804634945222</v>
      </c>
      <c r="CW612" s="50" t="s">
        <v>4949</v>
      </c>
      <c r="CX612" s="50" t="s">
        <v>4949</v>
      </c>
      <c r="CY612" s="50" t="s">
        <v>4949</v>
      </c>
      <c r="CZ612" s="50" t="s">
        <v>4949</v>
      </c>
      <c r="DA612" s="50" t="s">
        <v>4949</v>
      </c>
      <c r="DB612" s="50" t="s">
        <v>4949</v>
      </c>
      <c r="DC612" s="50" t="s">
        <v>4949</v>
      </c>
      <c r="DD612" s="50">
        <v>66.32798929313563</v>
      </c>
      <c r="DE612" s="50">
        <v>85.886866481174934</v>
      </c>
      <c r="DF612" s="50">
        <v>100.05922586553022</v>
      </c>
      <c r="DG612" s="50">
        <v>120.50848448561264</v>
      </c>
      <c r="DH612" s="50">
        <v>142.527038354524</v>
      </c>
      <c r="DI612" s="50" t="s">
        <v>4949</v>
      </c>
      <c r="DJ612" s="50">
        <v>15.200948360718636</v>
      </c>
      <c r="DK612" s="50">
        <v>8.4680553850509614</v>
      </c>
      <c r="DL612" s="50">
        <v>9.1932677076341918</v>
      </c>
      <c r="DM612" s="50">
        <v>7.5562603035572753</v>
      </c>
      <c r="DN612" s="50">
        <v>6.0451771921506428</v>
      </c>
      <c r="DO612" s="50" t="s">
        <v>4949</v>
      </c>
      <c r="DP612" s="50">
        <v>5.5332802895681157</v>
      </c>
      <c r="DQ612" s="50">
        <v>3.3067887805017553</v>
      </c>
      <c r="DR612" s="50">
        <v>2.4320045705879223</v>
      </c>
      <c r="DS612" s="50">
        <v>1.8398450407910389</v>
      </c>
      <c r="DT612" s="50">
        <v>1.4105463433210994</v>
      </c>
      <c r="DU612" s="50" t="s">
        <v>4949</v>
      </c>
      <c r="DV612" s="58" t="s">
        <v>4949</v>
      </c>
      <c r="DW612" s="58" t="s">
        <v>4949</v>
      </c>
      <c r="DX612" s="58" t="s">
        <v>4949</v>
      </c>
      <c r="DY612" s="58" t="s">
        <v>4949</v>
      </c>
      <c r="DZ612" s="58" t="s">
        <v>4949</v>
      </c>
      <c r="EA612" s="58" t="s">
        <v>4949</v>
      </c>
      <c r="EB612" s="60">
        <v>0.36400888669991677</v>
      </c>
      <c r="EC612" s="60">
        <v>0.39050155320658131</v>
      </c>
      <c r="ED612" s="60">
        <v>0.26454190696180407</v>
      </c>
      <c r="EE612" s="60">
        <v>0.24348619116851911</v>
      </c>
      <c r="EF612" s="60">
        <v>0.23333416018849251</v>
      </c>
      <c r="EG612" s="60" t="s">
        <v>4949</v>
      </c>
      <c r="EH612" s="60">
        <v>0.59036244704544161</v>
      </c>
      <c r="EI612" s="60">
        <v>0.10527082205008642</v>
      </c>
      <c r="EJ612" s="60">
        <v>0.23558901532533483</v>
      </c>
      <c r="EK612" s="60">
        <v>0.19026348414714689</v>
      </c>
      <c r="EL612" s="60" t="s">
        <v>4949</v>
      </c>
      <c r="EM612" s="60">
        <v>0.79509316714597222</v>
      </c>
      <c r="EN612" s="60">
        <v>-7.8885152227320288E-2</v>
      </c>
      <c r="EO612" s="60">
        <v>0.21664253722258087</v>
      </c>
      <c r="EP612" s="60">
        <v>0.2499650652703278</v>
      </c>
      <c r="EQ612" s="60" t="s">
        <v>4949</v>
      </c>
    </row>
    <row r="613" spans="1:147" ht="15" thickBot="1">
      <c r="A613" s="17" t="s">
        <v>4570</v>
      </c>
      <c r="B613" s="17" t="s">
        <v>4571</v>
      </c>
      <c r="C613" s="17" t="s">
        <v>4572</v>
      </c>
      <c r="D613" s="17" t="s">
        <v>5800</v>
      </c>
      <c r="E613" s="19" t="s">
        <v>5588</v>
      </c>
      <c r="F613" s="18" t="s">
        <v>3003</v>
      </c>
      <c r="G613" s="18" t="s">
        <v>1888</v>
      </c>
      <c r="H613" s="19" t="s">
        <v>3</v>
      </c>
      <c r="I613" s="18" t="s">
        <v>5727</v>
      </c>
      <c r="J613" s="18">
        <v>170</v>
      </c>
      <c r="K613" s="24">
        <v>1231</v>
      </c>
      <c r="L613" s="24" t="s">
        <v>864</v>
      </c>
      <c r="M613" s="24" t="s">
        <v>864</v>
      </c>
      <c r="N613" s="24">
        <v>170.49</v>
      </c>
      <c r="O613" s="24">
        <v>170.49</v>
      </c>
      <c r="P613" s="25">
        <v>9.849999999999999E-2</v>
      </c>
      <c r="Q613" s="25">
        <v>0.18789999999999998</v>
      </c>
      <c r="R613" s="26">
        <v>1366.65</v>
      </c>
      <c r="S613" s="26">
        <v>1363.95</v>
      </c>
      <c r="T613" s="26">
        <v>233000</v>
      </c>
      <c r="U613" s="26">
        <v>233000</v>
      </c>
      <c r="V613" s="26">
        <v>232540.01</v>
      </c>
      <c r="W613" s="26">
        <v>232540.01</v>
      </c>
      <c r="X613" s="50">
        <v>91471</v>
      </c>
      <c r="Y613" s="50">
        <v>91854</v>
      </c>
      <c r="Z613" s="50">
        <v>93925</v>
      </c>
      <c r="AA613" s="50">
        <v>98586.97</v>
      </c>
      <c r="AB613" s="50">
        <v>100909.26</v>
      </c>
      <c r="AC613" s="50" t="s">
        <v>4949</v>
      </c>
      <c r="AD613" s="50">
        <v>10533</v>
      </c>
      <c r="AE613" s="50">
        <v>11246</v>
      </c>
      <c r="AF613" s="50">
        <v>11176</v>
      </c>
      <c r="AG613" s="50">
        <v>11976.9</v>
      </c>
      <c r="AH613" s="50">
        <v>12747.02</v>
      </c>
      <c r="AI613" s="50" t="s">
        <v>4949</v>
      </c>
      <c r="AJ613" s="59">
        <v>10533</v>
      </c>
      <c r="AK613" s="59">
        <v>11246</v>
      </c>
      <c r="AL613" s="59">
        <v>11176</v>
      </c>
      <c r="AM613" s="59">
        <v>11976.9</v>
      </c>
      <c r="AN613" s="59">
        <v>12747.02</v>
      </c>
      <c r="AO613" s="59" t="s">
        <v>4949</v>
      </c>
      <c r="AP613" s="50">
        <v>233000</v>
      </c>
      <c r="AQ613" s="50">
        <v>233000</v>
      </c>
      <c r="AR613" s="50">
        <v>233000</v>
      </c>
      <c r="AS613" s="50">
        <v>233000</v>
      </c>
      <c r="AT613" s="50">
        <v>233000</v>
      </c>
      <c r="AU613" s="50">
        <v>233000</v>
      </c>
      <c r="AV613" s="50">
        <v>18503</v>
      </c>
      <c r="AW613" s="50">
        <v>18041</v>
      </c>
      <c r="AX613" s="50">
        <v>20406</v>
      </c>
      <c r="AY613" s="50">
        <v>24382.33</v>
      </c>
      <c r="AZ613" s="50">
        <v>28614.34</v>
      </c>
      <c r="BA613" s="50" t="s">
        <v>4949</v>
      </c>
      <c r="BB613" s="59">
        <v>18503</v>
      </c>
      <c r="BC613" s="59">
        <v>18041</v>
      </c>
      <c r="BD613" s="59">
        <v>20406</v>
      </c>
      <c r="BE613" s="59">
        <v>24382.33</v>
      </c>
      <c r="BF613" s="59">
        <v>28614.34</v>
      </c>
      <c r="BG613" s="59" t="s">
        <v>4949</v>
      </c>
      <c r="BH613" s="50">
        <v>233000</v>
      </c>
      <c r="BI613" s="50">
        <v>233000</v>
      </c>
      <c r="BJ613" s="50">
        <v>233000</v>
      </c>
      <c r="BK613" s="50">
        <v>233000</v>
      </c>
      <c r="BL613" s="50">
        <v>233000</v>
      </c>
      <c r="BM613" s="50">
        <v>233000</v>
      </c>
      <c r="BN613" s="50">
        <v>6682</v>
      </c>
      <c r="BO613" s="50">
        <v>7564.42</v>
      </c>
      <c r="BP613" s="50">
        <v>7891.2</v>
      </c>
      <c r="BQ613" s="50">
        <v>8000.57</v>
      </c>
      <c r="BR613" s="50">
        <v>8515.01</v>
      </c>
      <c r="BS613" s="50" t="s">
        <v>4949</v>
      </c>
      <c r="BT613" s="59">
        <v>6682</v>
      </c>
      <c r="BU613" s="59">
        <v>7564.42</v>
      </c>
      <c r="BV613" s="59">
        <v>7891.2</v>
      </c>
      <c r="BW613" s="59">
        <v>8000.57</v>
      </c>
      <c r="BX613" s="59">
        <v>8515.01</v>
      </c>
      <c r="BY613" s="59" t="s">
        <v>4949</v>
      </c>
      <c r="BZ613" s="50">
        <v>233000</v>
      </c>
      <c r="CA613" s="50">
        <v>233000</v>
      </c>
      <c r="CB613" s="50">
        <v>233000</v>
      </c>
      <c r="CC613" s="50">
        <v>233000</v>
      </c>
      <c r="CD613" s="50">
        <v>233000</v>
      </c>
      <c r="CE613" s="50">
        <v>233000</v>
      </c>
      <c r="CF613" s="50">
        <v>13442</v>
      </c>
      <c r="CG613" s="50">
        <v>12507</v>
      </c>
      <c r="CH613" s="50">
        <v>12087</v>
      </c>
      <c r="CI613" s="50">
        <v>16883.259999999998</v>
      </c>
      <c r="CJ613" s="50">
        <v>13938.32</v>
      </c>
      <c r="CK613" s="50" t="s">
        <v>4949</v>
      </c>
      <c r="CL613" s="50">
        <v>7.7071671605751284</v>
      </c>
      <c r="CM613" s="50">
        <v>8.2288808400102429</v>
      </c>
      <c r="CN613" s="50">
        <v>8.1776607031793063</v>
      </c>
      <c r="CO613" s="50">
        <v>8.7636922401492701</v>
      </c>
      <c r="CP613" s="50">
        <v>9.3272015512384296</v>
      </c>
      <c r="CQ613" s="50" t="s">
        <v>4949</v>
      </c>
      <c r="CR613" s="50">
        <v>13.538945596897522</v>
      </c>
      <c r="CS613" s="50">
        <v>13.200892693813339</v>
      </c>
      <c r="CT613" s="50">
        <v>14.931401602458566</v>
      </c>
      <c r="CU613" s="50">
        <v>17.840946840815132</v>
      </c>
      <c r="CV613" s="50">
        <v>20.937577287527894</v>
      </c>
      <c r="CW613" s="50" t="s">
        <v>4949</v>
      </c>
      <c r="CX613" s="50">
        <v>4.8893279186331533</v>
      </c>
      <c r="CY613" s="50">
        <v>5.5350089635239454</v>
      </c>
      <c r="CZ613" s="50">
        <v>5.7741191965755672</v>
      </c>
      <c r="DA613" s="50">
        <v>5.854147001792704</v>
      </c>
      <c r="DB613" s="50">
        <v>6.2305711045256649</v>
      </c>
      <c r="DC613" s="50" t="s">
        <v>4949</v>
      </c>
      <c r="DD613" s="50">
        <v>9.8357297040207801</v>
      </c>
      <c r="DE613" s="50">
        <v>9.1515750192075505</v>
      </c>
      <c r="DF613" s="50">
        <v>8.8442541982219289</v>
      </c>
      <c r="DG613" s="50">
        <v>12.353755533604067</v>
      </c>
      <c r="DH613" s="50">
        <v>10.198895108476933</v>
      </c>
      <c r="DI613" s="50" t="s">
        <v>4949</v>
      </c>
      <c r="DJ613" s="50">
        <v>22.120953194721352</v>
      </c>
      <c r="DK613" s="50">
        <v>20.718477680953228</v>
      </c>
      <c r="DL613" s="50">
        <v>20.848246241947031</v>
      </c>
      <c r="DM613" s="50">
        <v>19.454115839658009</v>
      </c>
      <c r="DN613" s="50">
        <v>18.278782021209661</v>
      </c>
      <c r="DO613" s="50" t="s">
        <v>4949</v>
      </c>
      <c r="DP613" s="50">
        <v>12.59255255904448</v>
      </c>
      <c r="DQ613" s="50">
        <v>12.915026883210466</v>
      </c>
      <c r="DR613" s="50">
        <v>11.418210330295011</v>
      </c>
      <c r="DS613" s="50">
        <v>9.5561006679837401</v>
      </c>
      <c r="DT613" s="50">
        <v>8.1427703731765266</v>
      </c>
      <c r="DU613" s="50" t="s">
        <v>4949</v>
      </c>
      <c r="DV613" s="58">
        <v>2.8678111587982832E-2</v>
      </c>
      <c r="DW613" s="58">
        <v>3.2465321888412016E-2</v>
      </c>
      <c r="DX613" s="58">
        <v>3.3867811158798285E-2</v>
      </c>
      <c r="DY613" s="58">
        <v>3.4337210300429181E-2</v>
      </c>
      <c r="DZ613" s="58">
        <v>3.6545107296137337E-2</v>
      </c>
      <c r="EA613" s="58" t="s">
        <v>4949</v>
      </c>
      <c r="EB613" s="60">
        <v>0.56925903907474462</v>
      </c>
      <c r="EC613" s="60">
        <v>0.62335790698963467</v>
      </c>
      <c r="ED613" s="60">
        <v>0.54768205429775552</v>
      </c>
      <c r="EE613" s="60">
        <v>0.49121228364967578</v>
      </c>
      <c r="EF613" s="60">
        <v>0.44547663863643194</v>
      </c>
      <c r="EG613" s="60" t="s">
        <v>4949</v>
      </c>
      <c r="EH613" s="60">
        <v>4.1871194148965785E-3</v>
      </c>
      <c r="EI613" s="60">
        <v>2.2546650118666633E-2</v>
      </c>
      <c r="EJ613" s="60">
        <v>4.9635027947830812E-2</v>
      </c>
      <c r="EK613" s="60">
        <v>2.3555749811562166E-2</v>
      </c>
      <c r="EL613" s="60" t="s">
        <v>4949</v>
      </c>
      <c r="EM613" s="60">
        <v>6.7692015570113062E-2</v>
      </c>
      <c r="EN613" s="60">
        <v>-6.2244353547927789E-3</v>
      </c>
      <c r="EO613" s="60">
        <v>7.1662491052254751E-2</v>
      </c>
      <c r="EP613" s="60">
        <v>6.430044502333665E-2</v>
      </c>
      <c r="EQ613" s="60" t="s">
        <v>4949</v>
      </c>
    </row>
    <row r="614" spans="1:147" ht="15" thickBot="1">
      <c r="A614" s="17" t="s">
        <v>3509</v>
      </c>
      <c r="B614" s="17" t="s">
        <v>3510</v>
      </c>
      <c r="C614" s="17" t="s">
        <v>3511</v>
      </c>
      <c r="D614" s="17" t="s">
        <v>5753</v>
      </c>
      <c r="E614" s="19" t="s">
        <v>5588</v>
      </c>
      <c r="F614" s="18" t="s">
        <v>4793</v>
      </c>
      <c r="G614" s="18" t="s">
        <v>4794</v>
      </c>
      <c r="H614" s="19" t="s">
        <v>3</v>
      </c>
      <c r="I614" s="18" t="s">
        <v>5726</v>
      </c>
      <c r="J614" s="18">
        <v>186</v>
      </c>
      <c r="K614" s="24" t="s">
        <v>1254</v>
      </c>
      <c r="L614" s="24" t="s">
        <v>864</v>
      </c>
      <c r="M614" s="24" t="s">
        <v>864</v>
      </c>
      <c r="N614" s="24">
        <v>159.16999999999999</v>
      </c>
      <c r="O614" s="24">
        <v>159.16999999999999</v>
      </c>
      <c r="P614" s="25">
        <v>3.9E-2</v>
      </c>
      <c r="Q614" s="25">
        <v>0.11070000000000001</v>
      </c>
      <c r="R614" s="26">
        <v>2324</v>
      </c>
      <c r="S614" s="26">
        <v>2322.12</v>
      </c>
      <c r="T614" s="26">
        <v>369911.19</v>
      </c>
      <c r="U614" s="26">
        <v>369911.19</v>
      </c>
      <c r="V614" s="26">
        <v>369612.16</v>
      </c>
      <c r="W614" s="26">
        <v>369612.16</v>
      </c>
      <c r="X614" s="50">
        <v>82006</v>
      </c>
      <c r="Y614" s="50">
        <v>84039</v>
      </c>
      <c r="Z614" s="50">
        <v>84283.6</v>
      </c>
      <c r="AA614" s="50">
        <v>86649.18</v>
      </c>
      <c r="AB614" s="50">
        <v>89094.45</v>
      </c>
      <c r="AC614" s="50" t="s">
        <v>4949</v>
      </c>
      <c r="AD614" s="50">
        <v>14653</v>
      </c>
      <c r="AE614" s="50">
        <v>16279.8</v>
      </c>
      <c r="AF614" s="50">
        <v>16775.099999999999</v>
      </c>
      <c r="AG614" s="50">
        <v>16895.52</v>
      </c>
      <c r="AH614" s="50">
        <v>17658.95</v>
      </c>
      <c r="AI614" s="50" t="s">
        <v>4949</v>
      </c>
      <c r="AJ614" s="59">
        <v>14653</v>
      </c>
      <c r="AK614" s="59">
        <v>16279.8</v>
      </c>
      <c r="AL614" s="59">
        <v>16775.099999999999</v>
      </c>
      <c r="AM614" s="59">
        <v>16895.52</v>
      </c>
      <c r="AN614" s="59">
        <v>17658.95</v>
      </c>
      <c r="AO614" s="59" t="s">
        <v>4949</v>
      </c>
      <c r="AP614" s="50">
        <v>369911.19</v>
      </c>
      <c r="AQ614" s="50">
        <v>369911.19</v>
      </c>
      <c r="AR614" s="50">
        <v>369911.19</v>
      </c>
      <c r="AS614" s="50">
        <v>369911.19</v>
      </c>
      <c r="AT614" s="50">
        <v>369911.19</v>
      </c>
      <c r="AU614" s="50">
        <v>369911.19</v>
      </c>
      <c r="AV614" s="50">
        <v>46777</v>
      </c>
      <c r="AW614" s="50">
        <v>50286</v>
      </c>
      <c r="AX614" s="50">
        <v>52012</v>
      </c>
      <c r="AY614" s="50">
        <v>61979.11</v>
      </c>
      <c r="AZ614" s="50">
        <v>72942.38</v>
      </c>
      <c r="BA614" s="50" t="s">
        <v>4949</v>
      </c>
      <c r="BB614" s="59">
        <v>46777</v>
      </c>
      <c r="BC614" s="59">
        <v>50286</v>
      </c>
      <c r="BD614" s="59">
        <v>52012</v>
      </c>
      <c r="BE614" s="59">
        <v>61979.11</v>
      </c>
      <c r="BF614" s="59">
        <v>72942.38</v>
      </c>
      <c r="BG614" s="59" t="s">
        <v>4949</v>
      </c>
      <c r="BH614" s="50">
        <v>369911.19</v>
      </c>
      <c r="BI614" s="50">
        <v>369911.19</v>
      </c>
      <c r="BJ614" s="50">
        <v>369911.19</v>
      </c>
      <c r="BK614" s="50">
        <v>369911.19</v>
      </c>
      <c r="BL614" s="50">
        <v>369911.19</v>
      </c>
      <c r="BM614" s="50">
        <v>369911.19</v>
      </c>
      <c r="BN614" s="50">
        <v>8433.32</v>
      </c>
      <c r="BO614" s="50">
        <v>8556.7800000000007</v>
      </c>
      <c r="BP614" s="50">
        <v>9872</v>
      </c>
      <c r="BQ614" s="50">
        <v>10063.700000000001</v>
      </c>
      <c r="BR614" s="50">
        <v>10672.49</v>
      </c>
      <c r="BS614" s="50" t="s">
        <v>4949</v>
      </c>
      <c r="BT614" s="59">
        <v>8433.32</v>
      </c>
      <c r="BU614" s="59">
        <v>8556.7800000000007</v>
      </c>
      <c r="BV614" s="59">
        <v>9872</v>
      </c>
      <c r="BW614" s="59">
        <v>10063.700000000001</v>
      </c>
      <c r="BX614" s="59">
        <v>10672.49</v>
      </c>
      <c r="BY614" s="59" t="s">
        <v>4949</v>
      </c>
      <c r="BZ614" s="50">
        <v>369911.19</v>
      </c>
      <c r="CA614" s="50">
        <v>369911.19</v>
      </c>
      <c r="CB614" s="50">
        <v>369911.19</v>
      </c>
      <c r="CC614" s="50">
        <v>369911.19</v>
      </c>
      <c r="CD614" s="50">
        <v>369911.19</v>
      </c>
      <c r="CE614" s="50">
        <v>369911.19</v>
      </c>
      <c r="CF614" s="50">
        <v>16848</v>
      </c>
      <c r="CG614" s="50">
        <v>19846</v>
      </c>
      <c r="CH614" s="50">
        <v>17817</v>
      </c>
      <c r="CI614" s="50">
        <v>19519.04</v>
      </c>
      <c r="CJ614" s="50">
        <v>20308.189999999999</v>
      </c>
      <c r="CK614" s="50" t="s">
        <v>4949</v>
      </c>
      <c r="CL614" s="50">
        <v>6.3050774526678142</v>
      </c>
      <c r="CM614" s="50">
        <v>7.0050774526678135</v>
      </c>
      <c r="CN614" s="50">
        <v>7.2182013769363165</v>
      </c>
      <c r="CO614" s="50">
        <v>7.2700172117039585</v>
      </c>
      <c r="CP614" s="50">
        <v>7.598515490533563</v>
      </c>
      <c r="CQ614" s="50" t="s">
        <v>4949</v>
      </c>
      <c r="CR614" s="50">
        <v>20.127796901893287</v>
      </c>
      <c r="CS614" s="50">
        <v>21.637693631669535</v>
      </c>
      <c r="CT614" s="50">
        <v>22.380378657487093</v>
      </c>
      <c r="CU614" s="50">
        <v>26.669152323580036</v>
      </c>
      <c r="CV614" s="50">
        <v>31.386566265060242</v>
      </c>
      <c r="CW614" s="50" t="s">
        <v>4949</v>
      </c>
      <c r="CX614" s="50">
        <v>3.6287951807228915</v>
      </c>
      <c r="CY614" s="50">
        <v>3.6819191049913944</v>
      </c>
      <c r="CZ614" s="50">
        <v>4.2478485370051633</v>
      </c>
      <c r="DA614" s="50">
        <v>4.3303356282271945</v>
      </c>
      <c r="DB614" s="50">
        <v>4.5922934595524953</v>
      </c>
      <c r="DC614" s="50" t="s">
        <v>4949</v>
      </c>
      <c r="DD614" s="50">
        <v>7.249569707401033</v>
      </c>
      <c r="DE614" s="50">
        <v>8.5395869191049911</v>
      </c>
      <c r="DF614" s="50">
        <v>7.6665232358003443</v>
      </c>
      <c r="DG614" s="50">
        <v>8.3988984509466444</v>
      </c>
      <c r="DH614" s="50">
        <v>8.7384638554216867</v>
      </c>
      <c r="DI614" s="50" t="s">
        <v>4949</v>
      </c>
      <c r="DJ614" s="50">
        <v>25.244741008667166</v>
      </c>
      <c r="DK614" s="50">
        <v>22.722096708804777</v>
      </c>
      <c r="DL614" s="50">
        <v>22.051206252123684</v>
      </c>
      <c r="DM614" s="50">
        <v>21.894039958521549</v>
      </c>
      <c r="DN614" s="50">
        <v>20.947518963471779</v>
      </c>
      <c r="DO614" s="50" t="s">
        <v>4949</v>
      </c>
      <c r="DP614" s="50">
        <v>7.907971652735319</v>
      </c>
      <c r="DQ614" s="50">
        <v>7.3561466412122662</v>
      </c>
      <c r="DR614" s="50">
        <v>7.1120354918095821</v>
      </c>
      <c r="DS614" s="50">
        <v>5.968320455069458</v>
      </c>
      <c r="DT614" s="50">
        <v>5.0712794125993694</v>
      </c>
      <c r="DU614" s="50" t="s">
        <v>4949</v>
      </c>
      <c r="DV614" s="58">
        <v>2.2798228947872597E-2</v>
      </c>
      <c r="DW614" s="58">
        <v>2.3131984733957361E-2</v>
      </c>
      <c r="DX614" s="58">
        <v>2.6687486799196317E-2</v>
      </c>
      <c r="DY614" s="58">
        <v>2.7205719297110208E-2</v>
      </c>
      <c r="DZ614" s="58">
        <v>2.8851492705586981E-2</v>
      </c>
      <c r="EA614" s="58" t="s">
        <v>4949</v>
      </c>
      <c r="EB614" s="60">
        <v>0.31325223934839774</v>
      </c>
      <c r="EC614" s="60">
        <v>0.32374418327168591</v>
      </c>
      <c r="ED614" s="60">
        <v>0.3225236483888333</v>
      </c>
      <c r="EE614" s="60">
        <v>0.27260023578912312</v>
      </c>
      <c r="EF614" s="60">
        <v>0.2420945135050433</v>
      </c>
      <c r="EG614" s="60" t="s">
        <v>4949</v>
      </c>
      <c r="EH614" s="60">
        <v>2.4790868960807844E-2</v>
      </c>
      <c r="EI614" s="60">
        <v>2.9105534335249761E-3</v>
      </c>
      <c r="EJ614" s="60">
        <v>2.8066907441067768E-2</v>
      </c>
      <c r="EK614" s="60">
        <v>2.822034784403038E-2</v>
      </c>
      <c r="EL614" s="60" t="s">
        <v>4949</v>
      </c>
      <c r="EM614" s="60">
        <v>0.11102163379512731</v>
      </c>
      <c r="EN614" s="60">
        <v>3.0424206685585764E-2</v>
      </c>
      <c r="EO614" s="60">
        <v>7.1784967004668854E-3</v>
      </c>
      <c r="EP614" s="60">
        <v>4.5185350909590305E-2</v>
      </c>
      <c r="EQ614" s="60" t="s">
        <v>4949</v>
      </c>
    </row>
    <row r="615" spans="1:147" ht="15" thickBot="1">
      <c r="A615" s="17" t="s">
        <v>4811</v>
      </c>
      <c r="B615" s="17" t="s">
        <v>4812</v>
      </c>
      <c r="C615" s="17" t="s">
        <v>4813</v>
      </c>
      <c r="D615" s="17" t="s">
        <v>5760</v>
      </c>
      <c r="E615" s="19" t="s">
        <v>5588</v>
      </c>
      <c r="F615" s="18" t="s">
        <v>3044</v>
      </c>
      <c r="G615" s="18" t="s">
        <v>2546</v>
      </c>
      <c r="H615" s="19" t="s">
        <v>3</v>
      </c>
      <c r="I615" s="18" t="s">
        <v>5727</v>
      </c>
      <c r="J615" s="18">
        <v>150</v>
      </c>
      <c r="K615" s="24">
        <v>1231</v>
      </c>
      <c r="L615" s="24" t="s">
        <v>864</v>
      </c>
      <c r="M615" s="24" t="s">
        <v>864</v>
      </c>
      <c r="N615" s="24">
        <v>135.9</v>
      </c>
      <c r="O615" s="24">
        <v>135.9</v>
      </c>
      <c r="P615" s="25">
        <v>-8.0299999999999996E-2</v>
      </c>
      <c r="Q615" s="25">
        <v>-0.2354</v>
      </c>
      <c r="R615" s="26">
        <v>2382.41</v>
      </c>
      <c r="S615" s="26">
        <v>2197.29</v>
      </c>
      <c r="T615" s="26">
        <v>323770.18</v>
      </c>
      <c r="U615" s="26">
        <v>323770.18</v>
      </c>
      <c r="V615" s="26">
        <v>298611.3</v>
      </c>
      <c r="W615" s="26">
        <v>298611.3</v>
      </c>
      <c r="X615" s="50">
        <v>2225.0100000000002</v>
      </c>
      <c r="Y615" s="50">
        <v>2865.51</v>
      </c>
      <c r="Z615" s="50">
        <v>4475.45</v>
      </c>
      <c r="AA615" s="50">
        <v>7190.51</v>
      </c>
      <c r="AB615" s="50">
        <v>9438.61</v>
      </c>
      <c r="AC615" s="50">
        <v>11748.24</v>
      </c>
      <c r="AD615" s="50">
        <v>571.61</v>
      </c>
      <c r="AE615" s="50">
        <v>1001.85</v>
      </c>
      <c r="AF615" s="50">
        <v>1915.64</v>
      </c>
      <c r="AG615" s="50">
        <v>3348.26</v>
      </c>
      <c r="AH615" s="50">
        <v>4033.35</v>
      </c>
      <c r="AI615" s="50">
        <v>4998.59</v>
      </c>
      <c r="AJ615" s="59">
        <v>571.61</v>
      </c>
      <c r="AK615" s="59">
        <v>1001.85</v>
      </c>
      <c r="AL615" s="59">
        <v>1915.64</v>
      </c>
      <c r="AM615" s="59">
        <v>3348.26</v>
      </c>
      <c r="AN615" s="59">
        <v>4033.35</v>
      </c>
      <c r="AO615" s="59">
        <v>4998.59</v>
      </c>
      <c r="AP615" s="50">
        <v>323770.18</v>
      </c>
      <c r="AQ615" s="50">
        <v>323770.18</v>
      </c>
      <c r="AR615" s="50">
        <v>323770.18</v>
      </c>
      <c r="AS615" s="50">
        <v>323770.18</v>
      </c>
      <c r="AT615" s="50">
        <v>323770.18</v>
      </c>
      <c r="AU615" s="50">
        <v>323770.18</v>
      </c>
      <c r="AV615" s="50">
        <v>3475.56</v>
      </c>
      <c r="AW615" s="50">
        <v>5003.28</v>
      </c>
      <c r="AX615" s="50">
        <v>7387.27</v>
      </c>
      <c r="AY615" s="50">
        <v>12082.43</v>
      </c>
      <c r="AZ615" s="50">
        <v>17548.86</v>
      </c>
      <c r="BA615" s="50">
        <v>24310.55</v>
      </c>
      <c r="BB615" s="59">
        <v>3475.56</v>
      </c>
      <c r="BC615" s="59">
        <v>5003.28</v>
      </c>
      <c r="BD615" s="59">
        <v>7387.27</v>
      </c>
      <c r="BE615" s="59">
        <v>12082.43</v>
      </c>
      <c r="BF615" s="59">
        <v>17548.86</v>
      </c>
      <c r="BG615" s="59">
        <v>24310.55</v>
      </c>
      <c r="BH615" s="50">
        <v>323770.18</v>
      </c>
      <c r="BI615" s="50">
        <v>323770.18</v>
      </c>
      <c r="BJ615" s="50">
        <v>323770.18</v>
      </c>
      <c r="BK615" s="50">
        <v>323770.18</v>
      </c>
      <c r="BL615" s="50">
        <v>323770.18</v>
      </c>
      <c r="BM615" s="50">
        <v>323770.18</v>
      </c>
      <c r="BN615" s="50" t="s">
        <v>4949</v>
      </c>
      <c r="BO615" s="50" t="s">
        <v>4949</v>
      </c>
      <c r="BP615" s="50" t="s">
        <v>4949</v>
      </c>
      <c r="BQ615" s="50" t="s">
        <v>4949</v>
      </c>
      <c r="BR615" s="50" t="s">
        <v>4949</v>
      </c>
      <c r="BS615" s="50" t="s">
        <v>4949</v>
      </c>
      <c r="BT615" s="59" t="s">
        <v>4949</v>
      </c>
      <c r="BU615" s="59" t="s">
        <v>4949</v>
      </c>
      <c r="BV615" s="59" t="s">
        <v>4949</v>
      </c>
      <c r="BW615" s="59" t="s">
        <v>4949</v>
      </c>
      <c r="BX615" s="59" t="s">
        <v>4949</v>
      </c>
      <c r="BY615" s="59" t="s">
        <v>4949</v>
      </c>
      <c r="BZ615" s="50">
        <v>323770.18</v>
      </c>
      <c r="CA615" s="50">
        <v>323770.18</v>
      </c>
      <c r="CB615" s="50">
        <v>323770.18</v>
      </c>
      <c r="CC615" s="50">
        <v>323770.18</v>
      </c>
      <c r="CD615" s="50">
        <v>323770.18</v>
      </c>
      <c r="CE615" s="50">
        <v>323770.18</v>
      </c>
      <c r="CF615" s="50">
        <v>712.18</v>
      </c>
      <c r="CG615" s="50">
        <v>1153.8699999999999</v>
      </c>
      <c r="CH615" s="50">
        <v>2134.4699999999998</v>
      </c>
      <c r="CI615" s="50">
        <v>3592.27</v>
      </c>
      <c r="CJ615" s="50">
        <v>3981.17</v>
      </c>
      <c r="CK615" s="50">
        <v>5006.8100000000004</v>
      </c>
      <c r="CL615" s="50">
        <v>0.23992931527318978</v>
      </c>
      <c r="CM615" s="50">
        <v>0.42051955792663737</v>
      </c>
      <c r="CN615" s="50">
        <v>0.80407654433955544</v>
      </c>
      <c r="CO615" s="50">
        <v>1.4054088087272973</v>
      </c>
      <c r="CP615" s="50">
        <v>1.6929705634210737</v>
      </c>
      <c r="CQ615" s="50">
        <v>2.098123328898049</v>
      </c>
      <c r="CR615" s="50">
        <v>1.4588420968682974</v>
      </c>
      <c r="CS615" s="50">
        <v>2.1000919237242961</v>
      </c>
      <c r="CT615" s="50">
        <v>3.1007551177169339</v>
      </c>
      <c r="CU615" s="50">
        <v>5.071515818016211</v>
      </c>
      <c r="CV615" s="50">
        <v>7.3660117276203518</v>
      </c>
      <c r="CW615" s="50">
        <v>10.204183998556084</v>
      </c>
      <c r="CX615" s="50" t="s">
        <v>4949</v>
      </c>
      <c r="CY615" s="50" t="s">
        <v>4949</v>
      </c>
      <c r="CZ615" s="50" t="s">
        <v>4949</v>
      </c>
      <c r="DA615" s="50" t="s">
        <v>4949</v>
      </c>
      <c r="DB615" s="50" t="s">
        <v>4949</v>
      </c>
      <c r="DC615" s="50" t="s">
        <v>4949</v>
      </c>
      <c r="DD615" s="50">
        <v>0.29893259346627993</v>
      </c>
      <c r="DE615" s="50">
        <v>0.48432889385118427</v>
      </c>
      <c r="DF615" s="50">
        <v>0.8959289123198777</v>
      </c>
      <c r="DG615" s="50">
        <v>1.5078303062864915</v>
      </c>
      <c r="DH615" s="50">
        <v>1.6710683719426969</v>
      </c>
      <c r="DI615" s="50">
        <v>2.1015736166318981</v>
      </c>
      <c r="DJ615" s="50">
        <v>566.41797729220968</v>
      </c>
      <c r="DK615" s="50">
        <v>323.17231122423516</v>
      </c>
      <c r="DL615" s="50">
        <v>169.01410494664967</v>
      </c>
      <c r="DM615" s="50">
        <v>96.698040176091453</v>
      </c>
      <c r="DN615" s="50">
        <v>80.273266639394052</v>
      </c>
      <c r="DO615" s="50">
        <v>64.772301789104517</v>
      </c>
      <c r="DP615" s="50">
        <v>93.156262587899505</v>
      </c>
      <c r="DQ615" s="50">
        <v>64.711585200108729</v>
      </c>
      <c r="DR615" s="50">
        <v>43.828123244446182</v>
      </c>
      <c r="DS615" s="50">
        <v>26.796776807314423</v>
      </c>
      <c r="DT615" s="50">
        <v>18.449641743110377</v>
      </c>
      <c r="DU615" s="50">
        <v>13.318093584883929</v>
      </c>
      <c r="DV615" s="58" t="s">
        <v>4949</v>
      </c>
      <c r="DW615" s="58" t="s">
        <v>4949</v>
      </c>
      <c r="DX615" s="58" t="s">
        <v>4949</v>
      </c>
      <c r="DY615" s="58" t="s">
        <v>4949</v>
      </c>
      <c r="DZ615" s="58" t="s">
        <v>4949</v>
      </c>
      <c r="EA615" s="58" t="s">
        <v>4949</v>
      </c>
      <c r="EB615" s="60">
        <v>0.16446558252483054</v>
      </c>
      <c r="EC615" s="60">
        <v>0.20023864344989689</v>
      </c>
      <c r="ED615" s="60">
        <v>0.25931636450271889</v>
      </c>
      <c r="EE615" s="60">
        <v>0.27711809627699063</v>
      </c>
      <c r="EF615" s="60">
        <v>0.22983544230223502</v>
      </c>
      <c r="EG615" s="60">
        <v>0.20561402354121977</v>
      </c>
      <c r="EH615" s="60">
        <v>0.28786387476910202</v>
      </c>
      <c r="EI615" s="60">
        <v>0.56183367009712049</v>
      </c>
      <c r="EJ615" s="60">
        <v>0.60665631389022345</v>
      </c>
      <c r="EK615" s="60">
        <v>0.31264819880648242</v>
      </c>
      <c r="EL615" s="60">
        <v>0.2447002259866653</v>
      </c>
      <c r="EM615" s="60">
        <v>0.7526810237749515</v>
      </c>
      <c r="EN615" s="60">
        <v>0.91210261017118333</v>
      </c>
      <c r="EO615" s="60">
        <v>0.74785450293374534</v>
      </c>
      <c r="EP615" s="60">
        <v>0.20461075304785159</v>
      </c>
      <c r="EQ615" s="60">
        <v>0.23931471357556378</v>
      </c>
    </row>
    <row r="616" spans="1:147" ht="15" thickBot="1">
      <c r="A616" s="17" t="s">
        <v>3536</v>
      </c>
      <c r="B616" s="17" t="s">
        <v>3537</v>
      </c>
      <c r="C616" s="17" t="s">
        <v>3538</v>
      </c>
      <c r="D616" s="17" t="s">
        <v>5760</v>
      </c>
      <c r="E616" s="19" t="s">
        <v>5588</v>
      </c>
      <c r="F616" s="18" t="s">
        <v>3069</v>
      </c>
      <c r="G616" s="18" t="s">
        <v>1908</v>
      </c>
      <c r="H616" s="19" t="s">
        <v>3</v>
      </c>
      <c r="I616" s="18" t="s">
        <v>5726</v>
      </c>
      <c r="J616" s="18">
        <v>95</v>
      </c>
      <c r="K616" s="24">
        <v>1231</v>
      </c>
      <c r="L616" s="24" t="s">
        <v>864</v>
      </c>
      <c r="M616" s="24" t="s">
        <v>864</v>
      </c>
      <c r="N616" s="24">
        <v>40.42</v>
      </c>
      <c r="O616" s="24">
        <v>40.42</v>
      </c>
      <c r="P616" s="25">
        <v>-0.22760000000000002</v>
      </c>
      <c r="Q616" s="25">
        <v>-0.30760000000000004</v>
      </c>
      <c r="R616" s="26">
        <v>920.66</v>
      </c>
      <c r="S616" s="26">
        <v>916.47</v>
      </c>
      <c r="T616" s="26">
        <v>37213.26</v>
      </c>
      <c r="U616" s="26">
        <v>37213.26</v>
      </c>
      <c r="V616" s="26">
        <v>37043.61</v>
      </c>
      <c r="W616" s="26">
        <v>37043.61</v>
      </c>
      <c r="X616" s="50">
        <v>29771</v>
      </c>
      <c r="Y616" s="50">
        <v>31797</v>
      </c>
      <c r="Z616" s="50">
        <v>34179.67</v>
      </c>
      <c r="AA616" s="50">
        <v>36729.07</v>
      </c>
      <c r="AB616" s="50" t="s">
        <v>4949</v>
      </c>
      <c r="AC616" s="50" t="s">
        <v>4949</v>
      </c>
      <c r="AD616" s="50">
        <v>4240</v>
      </c>
      <c r="AE616" s="50">
        <v>4835</v>
      </c>
      <c r="AF616" s="50">
        <v>4924.6099999999997</v>
      </c>
      <c r="AG616" s="50">
        <v>4964.3599999999997</v>
      </c>
      <c r="AH616" s="50" t="s">
        <v>4949</v>
      </c>
      <c r="AI616" s="50" t="s">
        <v>4949</v>
      </c>
      <c r="AJ616" s="59">
        <v>4240</v>
      </c>
      <c r="AK616" s="59">
        <v>4835</v>
      </c>
      <c r="AL616" s="59">
        <v>4924.6099999999997</v>
      </c>
      <c r="AM616" s="59">
        <v>4964.3599999999997</v>
      </c>
      <c r="AN616" s="59" t="s">
        <v>4949</v>
      </c>
      <c r="AO616" s="59" t="s">
        <v>4949</v>
      </c>
      <c r="AP616" s="50">
        <v>37213.26</v>
      </c>
      <c r="AQ616" s="50">
        <v>37213.26</v>
      </c>
      <c r="AR616" s="50">
        <v>37213.26</v>
      </c>
      <c r="AS616" s="50">
        <v>37213.26</v>
      </c>
      <c r="AT616" s="50">
        <v>37213.26</v>
      </c>
      <c r="AU616" s="50">
        <v>37213.26</v>
      </c>
      <c r="AV616" s="50">
        <v>21051</v>
      </c>
      <c r="AW616" s="50">
        <v>20417</v>
      </c>
      <c r="AX616" s="50">
        <v>21781.759999999998</v>
      </c>
      <c r="AY616" s="50">
        <v>22126.92</v>
      </c>
      <c r="AZ616" s="50" t="s">
        <v>4949</v>
      </c>
      <c r="BA616" s="50" t="s">
        <v>4949</v>
      </c>
      <c r="BB616" s="59">
        <v>21051</v>
      </c>
      <c r="BC616" s="59">
        <v>20417</v>
      </c>
      <c r="BD616" s="59">
        <v>21781.759999999998</v>
      </c>
      <c r="BE616" s="59">
        <v>22126.92</v>
      </c>
      <c r="BF616" s="59" t="s">
        <v>4949</v>
      </c>
      <c r="BG616" s="59" t="s">
        <v>4949</v>
      </c>
      <c r="BH616" s="50">
        <v>37213.26</v>
      </c>
      <c r="BI616" s="50">
        <v>37213.26</v>
      </c>
      <c r="BJ616" s="50">
        <v>37213.26</v>
      </c>
      <c r="BK616" s="50">
        <v>37213.26</v>
      </c>
      <c r="BL616" s="50">
        <v>37213.26</v>
      </c>
      <c r="BM616" s="50">
        <v>37213.26</v>
      </c>
      <c r="BN616" s="50" t="s">
        <v>4949</v>
      </c>
      <c r="BO616" s="50" t="s">
        <v>4949</v>
      </c>
      <c r="BP616" s="50" t="s">
        <v>4949</v>
      </c>
      <c r="BQ616" s="50">
        <v>1</v>
      </c>
      <c r="BR616" s="50" t="s">
        <v>4949</v>
      </c>
      <c r="BS616" s="50" t="s">
        <v>4949</v>
      </c>
      <c r="BT616" s="59" t="s">
        <v>4949</v>
      </c>
      <c r="BU616" s="59" t="s">
        <v>4949</v>
      </c>
      <c r="BV616" s="59" t="s">
        <v>4949</v>
      </c>
      <c r="BW616" s="59">
        <v>1</v>
      </c>
      <c r="BX616" s="59" t="s">
        <v>4949</v>
      </c>
      <c r="BY616" s="59" t="s">
        <v>4949</v>
      </c>
      <c r="BZ616" s="50">
        <v>37213.26</v>
      </c>
      <c r="CA616" s="50">
        <v>37213.26</v>
      </c>
      <c r="CB616" s="50">
        <v>37213.26</v>
      </c>
      <c r="CC616" s="50">
        <v>37213.26</v>
      </c>
      <c r="CD616" s="50">
        <v>37213.26</v>
      </c>
      <c r="CE616" s="50">
        <v>37213.26</v>
      </c>
      <c r="CF616" s="50">
        <v>4843</v>
      </c>
      <c r="CG616" s="50">
        <v>7450</v>
      </c>
      <c r="CH616" s="50">
        <v>10352.59</v>
      </c>
      <c r="CI616" s="50">
        <v>10998.13</v>
      </c>
      <c r="CJ616" s="50" t="s">
        <v>4949</v>
      </c>
      <c r="CK616" s="50" t="s">
        <v>4949</v>
      </c>
      <c r="CL616" s="50">
        <v>4.605391784154846</v>
      </c>
      <c r="CM616" s="50">
        <v>5.2516672821671415</v>
      </c>
      <c r="CN616" s="50">
        <v>5.3489996306997156</v>
      </c>
      <c r="CO616" s="50">
        <v>5.3921751786761671</v>
      </c>
      <c r="CP616" s="50" t="s">
        <v>4949</v>
      </c>
      <c r="CQ616" s="50" t="s">
        <v>4949</v>
      </c>
      <c r="CR616" s="50">
        <v>22.865118501944259</v>
      </c>
      <c r="CS616" s="50">
        <v>22.176482088936197</v>
      </c>
      <c r="CT616" s="50">
        <v>23.658853431234114</v>
      </c>
      <c r="CU616" s="50">
        <v>24.033758390719701</v>
      </c>
      <c r="CV616" s="50" t="s">
        <v>4949</v>
      </c>
      <c r="CW616" s="50" t="s">
        <v>4949</v>
      </c>
      <c r="CX616" s="50" t="s">
        <v>4949</v>
      </c>
      <c r="CY616" s="50" t="s">
        <v>4949</v>
      </c>
      <c r="CZ616" s="50" t="s">
        <v>4949</v>
      </c>
      <c r="DA616" s="50">
        <v>1.0861773075836901E-3</v>
      </c>
      <c r="DB616" s="50" t="s">
        <v>4949</v>
      </c>
      <c r="DC616" s="50" t="s">
        <v>4949</v>
      </c>
      <c r="DD616" s="50">
        <v>5.2603567006278107</v>
      </c>
      <c r="DE616" s="50">
        <v>8.0920209414984896</v>
      </c>
      <c r="DF616" s="50">
        <v>11.244748332717833</v>
      </c>
      <c r="DG616" s="50">
        <v>11.945919231855408</v>
      </c>
      <c r="DH616" s="50" t="s">
        <v>4949</v>
      </c>
      <c r="DI616" s="50" t="s">
        <v>4949</v>
      </c>
      <c r="DJ616" s="50">
        <v>8.7767122641509445</v>
      </c>
      <c r="DK616" s="50">
        <v>7.6966411582213032</v>
      </c>
      <c r="DL616" s="50">
        <v>7.5565902680618375</v>
      </c>
      <c r="DM616" s="50">
        <v>7.4960840873748085</v>
      </c>
      <c r="DN616" s="50" t="s">
        <v>4949</v>
      </c>
      <c r="DO616" s="50" t="s">
        <v>4949</v>
      </c>
      <c r="DP616" s="50">
        <v>1.7677668519310248</v>
      </c>
      <c r="DQ616" s="50">
        <v>1.8226605279913799</v>
      </c>
      <c r="DR616" s="50">
        <v>1.7084597387906213</v>
      </c>
      <c r="DS616" s="50">
        <v>1.6818093073956975</v>
      </c>
      <c r="DT616" s="50" t="s">
        <v>4949</v>
      </c>
      <c r="DU616" s="50" t="s">
        <v>4949</v>
      </c>
      <c r="DV616" s="58" t="s">
        <v>4949</v>
      </c>
      <c r="DW616" s="58" t="s">
        <v>4949</v>
      </c>
      <c r="DX616" s="58" t="s">
        <v>4949</v>
      </c>
      <c r="DY616" s="58">
        <v>2.6872141811816538E-5</v>
      </c>
      <c r="DZ616" s="58" t="s">
        <v>4949</v>
      </c>
      <c r="EA616" s="58" t="s">
        <v>4949</v>
      </c>
      <c r="EB616" s="60">
        <v>0.2014156097097525</v>
      </c>
      <c r="EC616" s="60">
        <v>0.23681246020473135</v>
      </c>
      <c r="ED616" s="60">
        <v>0.22608870908503262</v>
      </c>
      <c r="EE616" s="60">
        <v>0.2243583833628901</v>
      </c>
      <c r="EF616" s="60" t="s">
        <v>4949</v>
      </c>
      <c r="EG616" s="60" t="s">
        <v>4949</v>
      </c>
      <c r="EH616" s="60">
        <v>6.8052803063383793E-2</v>
      </c>
      <c r="EI616" s="60">
        <v>7.4933798786049E-2</v>
      </c>
      <c r="EJ616" s="60">
        <v>7.4588198189157628E-2</v>
      </c>
      <c r="EK616" s="60" t="s">
        <v>4949</v>
      </c>
      <c r="EL616" s="60" t="s">
        <v>4949</v>
      </c>
      <c r="EM616" s="60">
        <v>0.14033018867924518</v>
      </c>
      <c r="EN616" s="60">
        <v>1.85336091003101E-2</v>
      </c>
      <c r="EO616" s="60">
        <v>8.0717051705616605E-3</v>
      </c>
      <c r="EP616" s="60" t="s">
        <v>4949</v>
      </c>
      <c r="EQ616" s="60" t="s">
        <v>4949</v>
      </c>
    </row>
    <row r="617" spans="1:147" ht="15" thickBot="1">
      <c r="A617" s="17" t="s">
        <v>4814</v>
      </c>
      <c r="B617" s="17" t="s">
        <v>4815</v>
      </c>
      <c r="C617" s="17" t="s">
        <v>4816</v>
      </c>
      <c r="D617" s="17" t="s">
        <v>5761</v>
      </c>
      <c r="E617" s="19" t="s">
        <v>5588</v>
      </c>
      <c r="F617" s="18" t="s">
        <v>3356</v>
      </c>
      <c r="G617" s="18" t="s">
        <v>3357</v>
      </c>
      <c r="H617" s="19" t="s">
        <v>3</v>
      </c>
      <c r="I617" s="18" t="s">
        <v>5726</v>
      </c>
      <c r="J617" s="18">
        <v>160</v>
      </c>
      <c r="K617" s="24" t="s">
        <v>4083</v>
      </c>
      <c r="L617" s="24" t="s">
        <v>864</v>
      </c>
      <c r="M617" s="24" t="s">
        <v>864</v>
      </c>
      <c r="N617" s="24">
        <v>137.34</v>
      </c>
      <c r="O617" s="24">
        <v>137.34</v>
      </c>
      <c r="P617" s="25">
        <v>-0.10009999999999999</v>
      </c>
      <c r="Q617" s="25">
        <v>-0.1971</v>
      </c>
      <c r="R617" s="26">
        <v>1067</v>
      </c>
      <c r="S617" s="26">
        <v>1065.8699999999999</v>
      </c>
      <c r="T617" s="26">
        <v>146541.78</v>
      </c>
      <c r="U617" s="26">
        <v>146541.78</v>
      </c>
      <c r="V617" s="26">
        <v>146386.72</v>
      </c>
      <c r="W617" s="26">
        <v>146386.72</v>
      </c>
      <c r="X617" s="50">
        <v>35820</v>
      </c>
      <c r="Y617" s="50">
        <v>38962</v>
      </c>
      <c r="Z617" s="50">
        <v>43477.41</v>
      </c>
      <c r="AA617" s="50">
        <v>44320.72</v>
      </c>
      <c r="AB617" s="50" t="s">
        <v>4949</v>
      </c>
      <c r="AC617" s="50" t="s">
        <v>4949</v>
      </c>
      <c r="AD617" s="50">
        <v>9486</v>
      </c>
      <c r="AE617" s="50">
        <v>11545</v>
      </c>
      <c r="AF617" s="50">
        <v>12947.7</v>
      </c>
      <c r="AG617" s="50">
        <v>13517.08</v>
      </c>
      <c r="AH617" s="50" t="s">
        <v>4949</v>
      </c>
      <c r="AI617" s="50" t="s">
        <v>4949</v>
      </c>
      <c r="AJ617" s="59">
        <v>9486</v>
      </c>
      <c r="AK617" s="59">
        <v>11545</v>
      </c>
      <c r="AL617" s="59">
        <v>12947.7</v>
      </c>
      <c r="AM617" s="59">
        <v>13517.08</v>
      </c>
      <c r="AN617" s="59" t="s">
        <v>4949</v>
      </c>
      <c r="AO617" s="59" t="s">
        <v>4949</v>
      </c>
      <c r="AP617" s="50">
        <v>146541.78</v>
      </c>
      <c r="AQ617" s="50">
        <v>146541.78</v>
      </c>
      <c r="AR617" s="50">
        <v>146541.78</v>
      </c>
      <c r="AS617" s="50">
        <v>146541.78</v>
      </c>
      <c r="AT617" s="50">
        <v>146541.78</v>
      </c>
      <c r="AU617" s="50">
        <v>146541.78</v>
      </c>
      <c r="AV617" s="50">
        <v>21581</v>
      </c>
      <c r="AW617" s="50">
        <v>26274</v>
      </c>
      <c r="AX617" s="50">
        <v>28284.06</v>
      </c>
      <c r="AY617" s="50">
        <v>30280.91</v>
      </c>
      <c r="AZ617" s="50" t="s">
        <v>4949</v>
      </c>
      <c r="BA617" s="50" t="s">
        <v>4949</v>
      </c>
      <c r="BB617" s="59">
        <v>21581</v>
      </c>
      <c r="BC617" s="59">
        <v>26274</v>
      </c>
      <c r="BD617" s="59">
        <v>28284.06</v>
      </c>
      <c r="BE617" s="59">
        <v>30280.91</v>
      </c>
      <c r="BF617" s="59" t="s">
        <v>4949</v>
      </c>
      <c r="BG617" s="59" t="s">
        <v>4949</v>
      </c>
      <c r="BH617" s="50">
        <v>146541.78</v>
      </c>
      <c r="BI617" s="50">
        <v>146541.78</v>
      </c>
      <c r="BJ617" s="50">
        <v>146541.78</v>
      </c>
      <c r="BK617" s="50">
        <v>146541.78</v>
      </c>
      <c r="BL617" s="50">
        <v>146541.78</v>
      </c>
      <c r="BM617" s="50">
        <v>146541.78</v>
      </c>
      <c r="BN617" s="50">
        <v>3462.7</v>
      </c>
      <c r="BO617" s="50">
        <v>4575.6000000000004</v>
      </c>
      <c r="BP617" s="50">
        <v>4912.67</v>
      </c>
      <c r="BQ617" s="50">
        <v>5045.58</v>
      </c>
      <c r="BR617" s="50" t="s">
        <v>4949</v>
      </c>
      <c r="BS617" s="50" t="s">
        <v>4949</v>
      </c>
      <c r="BT617" s="59">
        <v>3462.7</v>
      </c>
      <c r="BU617" s="59">
        <v>4575.6000000000004</v>
      </c>
      <c r="BV617" s="59">
        <v>4912.67</v>
      </c>
      <c r="BW617" s="59">
        <v>5045.58</v>
      </c>
      <c r="BX617" s="59" t="s">
        <v>4949</v>
      </c>
      <c r="BY617" s="59" t="s">
        <v>4949</v>
      </c>
      <c r="BZ617" s="50">
        <v>146541.78</v>
      </c>
      <c r="CA617" s="50">
        <v>146541.78</v>
      </c>
      <c r="CB617" s="50">
        <v>146541.78</v>
      </c>
      <c r="CC617" s="50">
        <v>146541.78</v>
      </c>
      <c r="CD617" s="50">
        <v>146541.78</v>
      </c>
      <c r="CE617" s="50">
        <v>146541.78</v>
      </c>
      <c r="CF617" s="50">
        <v>11299</v>
      </c>
      <c r="CG617" s="50">
        <v>12202</v>
      </c>
      <c r="CH617" s="50">
        <v>14448.28</v>
      </c>
      <c r="CI617" s="50">
        <v>13030.51</v>
      </c>
      <c r="CJ617" s="50" t="s">
        <v>4949</v>
      </c>
      <c r="CK617" s="50" t="s">
        <v>4949</v>
      </c>
      <c r="CL617" s="50">
        <v>8.8903467666354263</v>
      </c>
      <c r="CM617" s="50">
        <v>10.820056232427367</v>
      </c>
      <c r="CN617" s="50">
        <v>12.134676663542644</v>
      </c>
      <c r="CO617" s="50">
        <v>12.668303655107779</v>
      </c>
      <c r="CP617" s="50" t="s">
        <v>4949</v>
      </c>
      <c r="CQ617" s="50" t="s">
        <v>4949</v>
      </c>
      <c r="CR617" s="50">
        <v>20.225866916588565</v>
      </c>
      <c r="CS617" s="50">
        <v>24.624179943767572</v>
      </c>
      <c r="CT617" s="50">
        <v>26.508022492970948</v>
      </c>
      <c r="CU617" s="50">
        <v>28.379484536082472</v>
      </c>
      <c r="CV617" s="50" t="s">
        <v>4949</v>
      </c>
      <c r="CW617" s="50" t="s">
        <v>4949</v>
      </c>
      <c r="CX617" s="50">
        <v>3.2452671040299905</v>
      </c>
      <c r="CY617" s="50">
        <v>4.2882849109653236</v>
      </c>
      <c r="CZ617" s="50">
        <v>4.6041893158388003</v>
      </c>
      <c r="DA617" s="50">
        <v>4.7287535145267103</v>
      </c>
      <c r="DB617" s="50" t="s">
        <v>4949</v>
      </c>
      <c r="DC617" s="50" t="s">
        <v>4949</v>
      </c>
      <c r="DD617" s="50">
        <v>10.58950328022493</v>
      </c>
      <c r="DE617" s="50">
        <v>11.435801312089971</v>
      </c>
      <c r="DF617" s="50">
        <v>13.541030927835052</v>
      </c>
      <c r="DG617" s="50">
        <v>12.212286785379568</v>
      </c>
      <c r="DH617" s="50" t="s">
        <v>4949</v>
      </c>
      <c r="DI617" s="50" t="s">
        <v>4949</v>
      </c>
      <c r="DJ617" s="50">
        <v>15.448216318785578</v>
      </c>
      <c r="DK617" s="50">
        <v>12.693094846253789</v>
      </c>
      <c r="DL617" s="50">
        <v>11.317977710326931</v>
      </c>
      <c r="DM617" s="50">
        <v>10.841230502445795</v>
      </c>
      <c r="DN617" s="50" t="s">
        <v>4949</v>
      </c>
      <c r="DO617" s="50" t="s">
        <v>4949</v>
      </c>
      <c r="DP617" s="50">
        <v>6.7903146286084981</v>
      </c>
      <c r="DQ617" s="50">
        <v>5.577444622059831</v>
      </c>
      <c r="DR617" s="50">
        <v>5.1810730142702281</v>
      </c>
      <c r="DS617" s="50">
        <v>4.8394113651141923</v>
      </c>
      <c r="DT617" s="50" t="s">
        <v>4949</v>
      </c>
      <c r="DU617" s="50" t="s">
        <v>4949</v>
      </c>
      <c r="DV617" s="58">
        <v>2.3629438648827657E-2</v>
      </c>
      <c r="DW617" s="58">
        <v>3.1223859843929835E-2</v>
      </c>
      <c r="DX617" s="58">
        <v>3.3524022978293287E-2</v>
      </c>
      <c r="DY617" s="58">
        <v>3.4430999814523883E-2</v>
      </c>
      <c r="DZ617" s="58" t="s">
        <v>4949</v>
      </c>
      <c r="EA617" s="58" t="s">
        <v>4949</v>
      </c>
      <c r="EB617" s="60">
        <v>0.43955331078263288</v>
      </c>
      <c r="EC617" s="60">
        <v>0.43940777955393162</v>
      </c>
      <c r="ED617" s="60">
        <v>0.45777374252494163</v>
      </c>
      <c r="EE617" s="60">
        <v>0.44638949093669905</v>
      </c>
      <c r="EF617" s="60" t="s">
        <v>4949</v>
      </c>
      <c r="EG617" s="60" t="s">
        <v>4949</v>
      </c>
      <c r="EH617" s="60">
        <v>8.7716359575656044E-2</v>
      </c>
      <c r="EI617" s="60">
        <v>0.1158926646476055</v>
      </c>
      <c r="EJ617" s="60">
        <v>1.9396509589692634E-2</v>
      </c>
      <c r="EK617" s="60" t="s">
        <v>4949</v>
      </c>
      <c r="EL617" s="60" t="s">
        <v>4949</v>
      </c>
      <c r="EM617" s="60">
        <v>0.21705671515918201</v>
      </c>
      <c r="EN617" s="60">
        <v>0.12149848419229103</v>
      </c>
      <c r="EO617" s="60">
        <v>4.3975377866339205E-2</v>
      </c>
      <c r="EP617" s="60" t="s">
        <v>4949</v>
      </c>
      <c r="EQ617" s="60" t="s">
        <v>4949</v>
      </c>
    </row>
    <row r="618" spans="1:147" ht="15" thickBot="1">
      <c r="A618" s="17" t="s">
        <v>2108</v>
      </c>
      <c r="B618" s="17" t="s">
        <v>2109</v>
      </c>
      <c r="C618" s="17" t="s">
        <v>3752</v>
      </c>
      <c r="D618" s="17" t="s">
        <v>5746</v>
      </c>
      <c r="E618" s="19" t="s">
        <v>5588</v>
      </c>
      <c r="F618" s="18" t="s">
        <v>3013</v>
      </c>
      <c r="G618" s="18" t="s">
        <v>20</v>
      </c>
      <c r="H618" s="19" t="s">
        <v>3</v>
      </c>
      <c r="I618" s="18" t="s">
        <v>5726</v>
      </c>
      <c r="J618" s="18">
        <v>32</v>
      </c>
      <c r="K618" s="24">
        <v>1231</v>
      </c>
      <c r="L618" s="24" t="s">
        <v>864</v>
      </c>
      <c r="M618" s="24" t="s">
        <v>4</v>
      </c>
      <c r="N618" s="24">
        <v>16.079999999999998</v>
      </c>
      <c r="O618" s="24">
        <v>16.079999999999998</v>
      </c>
      <c r="P618" s="25">
        <v>3.5400000000000001E-2</v>
      </c>
      <c r="Q618" s="25">
        <v>-0.16550000000000001</v>
      </c>
      <c r="R618" s="26">
        <v>134.47</v>
      </c>
      <c r="S618" s="26">
        <v>0</v>
      </c>
      <c r="T618" s="26">
        <v>2162.1999999999998</v>
      </c>
      <c r="U618" s="26">
        <v>2162.1999999999998</v>
      </c>
      <c r="V618" s="26">
        <v>0</v>
      </c>
      <c r="W618" s="26">
        <v>0</v>
      </c>
      <c r="X618" s="50">
        <v>16290.03</v>
      </c>
      <c r="Y618" s="50">
        <v>17165.66</v>
      </c>
      <c r="Z618" s="50">
        <v>19718.73</v>
      </c>
      <c r="AA618" s="50">
        <v>17008.46</v>
      </c>
      <c r="AB618" s="50" t="s">
        <v>4949</v>
      </c>
      <c r="AC618" s="50" t="s">
        <v>4949</v>
      </c>
      <c r="AD618" s="50">
        <v>4454.18</v>
      </c>
      <c r="AE618" s="50">
        <v>6415.73</v>
      </c>
      <c r="AF618" s="50">
        <v>6368.47</v>
      </c>
      <c r="AG618" s="50">
        <v>4236.04</v>
      </c>
      <c r="AH618" s="50" t="s">
        <v>4949</v>
      </c>
      <c r="AI618" s="50" t="s">
        <v>4949</v>
      </c>
      <c r="AJ618" s="59">
        <v>646.47024673439773</v>
      </c>
      <c r="AK618" s="59">
        <v>931.16545718432508</v>
      </c>
      <c r="AL618" s="59">
        <v>924.30624092888252</v>
      </c>
      <c r="AM618" s="59">
        <v>614.80986937590717</v>
      </c>
      <c r="AN618" s="59" t="s">
        <v>5557</v>
      </c>
      <c r="AO618" s="59" t="s">
        <v>5557</v>
      </c>
      <c r="AP618" s="50">
        <v>2162.1999999999998</v>
      </c>
      <c r="AQ618" s="50">
        <v>2162.1999999999998</v>
      </c>
      <c r="AR618" s="50">
        <v>2162.1999999999998</v>
      </c>
      <c r="AS618" s="50">
        <v>2162.1999999999998</v>
      </c>
      <c r="AT618" s="50">
        <v>2162.1999999999998</v>
      </c>
      <c r="AU618" s="50">
        <v>2162.1999999999998</v>
      </c>
      <c r="AV618" s="50">
        <v>21937.48</v>
      </c>
      <c r="AW618" s="50">
        <v>24190.04</v>
      </c>
      <c r="AX618" s="50">
        <v>23449.7</v>
      </c>
      <c r="AY618" s="50">
        <v>26574.39</v>
      </c>
      <c r="AZ618" s="50" t="s">
        <v>4949</v>
      </c>
      <c r="BA618" s="50" t="s">
        <v>4949</v>
      </c>
      <c r="BB618" s="59">
        <v>3183.9593613933239</v>
      </c>
      <c r="BC618" s="59">
        <v>3510.8911465892602</v>
      </c>
      <c r="BD618" s="59">
        <v>3403.4397677793909</v>
      </c>
      <c r="BE618" s="59">
        <v>3856.9506531204647</v>
      </c>
      <c r="BF618" s="59" t="s">
        <v>5557</v>
      </c>
      <c r="BG618" s="59" t="s">
        <v>5557</v>
      </c>
      <c r="BH618" s="50">
        <v>2162.1999999999998</v>
      </c>
      <c r="BI618" s="50">
        <v>2162.1999999999998</v>
      </c>
      <c r="BJ618" s="50">
        <v>2162.1999999999998</v>
      </c>
      <c r="BK618" s="50">
        <v>2162.1999999999998</v>
      </c>
      <c r="BL618" s="50">
        <v>2162.1999999999998</v>
      </c>
      <c r="BM618" s="50">
        <v>2162.1999999999998</v>
      </c>
      <c r="BN618" s="50">
        <v>1238.1600000000001</v>
      </c>
      <c r="BO618" s="50">
        <v>1386.72</v>
      </c>
      <c r="BP618" s="50">
        <v>1190.94</v>
      </c>
      <c r="BQ618" s="50">
        <v>1097.28</v>
      </c>
      <c r="BR618" s="50" t="s">
        <v>4949</v>
      </c>
      <c r="BS618" s="50" t="s">
        <v>4949</v>
      </c>
      <c r="BT618" s="59">
        <v>179.70391872278665</v>
      </c>
      <c r="BU618" s="59">
        <v>201.26560232220612</v>
      </c>
      <c r="BV618" s="59">
        <v>172.85050798258348</v>
      </c>
      <c r="BW618" s="59">
        <v>159.25689404934687</v>
      </c>
      <c r="BX618" s="59" t="s">
        <v>5557</v>
      </c>
      <c r="BY618" s="59" t="s">
        <v>5557</v>
      </c>
      <c r="BZ618" s="50">
        <v>2162.1999999999998</v>
      </c>
      <c r="CA618" s="50">
        <v>2162.1999999999998</v>
      </c>
      <c r="CB618" s="50">
        <v>2162.1999999999998</v>
      </c>
      <c r="CC618" s="50">
        <v>2162.1999999999998</v>
      </c>
      <c r="CD618" s="50">
        <v>2162.1999999999998</v>
      </c>
      <c r="CE618" s="50">
        <v>2162.1999999999998</v>
      </c>
      <c r="CF618" s="50">
        <v>7118.35</v>
      </c>
      <c r="CG618" s="50">
        <v>9343.31</v>
      </c>
      <c r="CH618" s="50">
        <v>15035.72</v>
      </c>
      <c r="CI618" s="50">
        <v>6543.15</v>
      </c>
      <c r="CJ618" s="50" t="s">
        <v>4949</v>
      </c>
      <c r="CK618" s="50" t="s">
        <v>4949</v>
      </c>
      <c r="CL618" s="50">
        <v>33.123968171339335</v>
      </c>
      <c r="CM618" s="50">
        <v>47.71123670707221</v>
      </c>
      <c r="CN618" s="50">
        <v>47.359782851193579</v>
      </c>
      <c r="CO618" s="50">
        <v>31.501747601695545</v>
      </c>
      <c r="CP618" s="50" t="s">
        <v>4949</v>
      </c>
      <c r="CQ618" s="50" t="s">
        <v>4949</v>
      </c>
      <c r="CR618" s="50">
        <v>163.14032869785083</v>
      </c>
      <c r="CS618" s="50">
        <v>179.89172306090578</v>
      </c>
      <c r="CT618" s="50">
        <v>174.38610842567115</v>
      </c>
      <c r="CU618" s="50">
        <v>197.62318732802856</v>
      </c>
      <c r="CV618" s="50" t="s">
        <v>4949</v>
      </c>
      <c r="CW618" s="50" t="s">
        <v>4949</v>
      </c>
      <c r="CX618" s="50">
        <v>9.2077043206663198</v>
      </c>
      <c r="CY618" s="50">
        <v>10.312486056369451</v>
      </c>
      <c r="CZ618" s="50">
        <v>8.8565479289060765</v>
      </c>
      <c r="DA618" s="50">
        <v>8.1600356956942068</v>
      </c>
      <c r="DB618" s="50" t="s">
        <v>4949</v>
      </c>
      <c r="DC618" s="50" t="s">
        <v>4949</v>
      </c>
      <c r="DD618" s="50">
        <v>52.936342678664388</v>
      </c>
      <c r="DE618" s="50">
        <v>69.482486800029747</v>
      </c>
      <c r="DF618" s="50">
        <v>111.81467985424258</v>
      </c>
      <c r="DG618" s="50">
        <v>48.658808656205842</v>
      </c>
      <c r="DH618" s="50" t="s">
        <v>4949</v>
      </c>
      <c r="DI618" s="50" t="s">
        <v>4949</v>
      </c>
      <c r="DJ618" s="50">
        <v>3.3666151794494157</v>
      </c>
      <c r="DK618" s="50">
        <v>2.3373037830457331</v>
      </c>
      <c r="DL618" s="50">
        <v>2.3546487617905085</v>
      </c>
      <c r="DM618" s="50">
        <v>3.5399830974211763</v>
      </c>
      <c r="DN618" s="50" t="s">
        <v>4949</v>
      </c>
      <c r="DO618" s="50" t="s">
        <v>4949</v>
      </c>
      <c r="DP618" s="50">
        <v>0.68355663458154725</v>
      </c>
      <c r="DQ618" s="50">
        <v>0.61990430772334393</v>
      </c>
      <c r="DR618" s="50">
        <v>0.63947555832270775</v>
      </c>
      <c r="DS618" s="50">
        <v>0.56428426014670519</v>
      </c>
      <c r="DT618" s="50" t="s">
        <v>4949</v>
      </c>
      <c r="DU618" s="50" t="s">
        <v>4949</v>
      </c>
      <c r="DV618" s="58">
        <v>8.2568715568860279E-2</v>
      </c>
      <c r="DW618" s="58">
        <v>9.2475681053862127E-2</v>
      </c>
      <c r="DX618" s="58">
        <v>7.9419772985380291E-2</v>
      </c>
      <c r="DY618" s="58">
        <v>7.3173903388414258E-2</v>
      </c>
      <c r="DZ618" s="58" t="s">
        <v>4949</v>
      </c>
      <c r="EA618" s="58" t="s">
        <v>4949</v>
      </c>
      <c r="EB618" s="60">
        <v>0.20303972926698965</v>
      </c>
      <c r="EC618" s="60">
        <v>0.26522196738823084</v>
      </c>
      <c r="ED618" s="60">
        <v>0.27158002021347821</v>
      </c>
      <c r="EE618" s="60">
        <v>0.15940309448307186</v>
      </c>
      <c r="EF618" s="60" t="s">
        <v>4949</v>
      </c>
      <c r="EG618" s="60" t="s">
        <v>4949</v>
      </c>
      <c r="EH618" s="60">
        <v>5.3752509970822704E-2</v>
      </c>
      <c r="EI618" s="60">
        <v>0.14873124598762888</v>
      </c>
      <c r="EJ618" s="60">
        <v>-0.13744647855110348</v>
      </c>
      <c r="EK618" s="60" t="s">
        <v>4949</v>
      </c>
      <c r="EL618" s="60" t="s">
        <v>4949</v>
      </c>
      <c r="EM618" s="60">
        <v>0.44038408865380374</v>
      </c>
      <c r="EN618" s="60">
        <v>-7.3662700892960231E-3</v>
      </c>
      <c r="EO618" s="60">
        <v>-0.33484180658776763</v>
      </c>
      <c r="EP618" s="60" t="s">
        <v>4949</v>
      </c>
      <c r="EQ618" s="60" t="s">
        <v>4949</v>
      </c>
    </row>
    <row r="619" spans="1:147" ht="15" thickBot="1">
      <c r="A619" s="17" t="s">
        <v>4293</v>
      </c>
      <c r="B619" s="17" t="s">
        <v>4294</v>
      </c>
      <c r="C619" s="17" t="s">
        <v>4295</v>
      </c>
      <c r="D619" s="17" t="s">
        <v>5755</v>
      </c>
      <c r="E619" s="19" t="s">
        <v>5588</v>
      </c>
      <c r="F619" s="18" t="s">
        <v>2990</v>
      </c>
      <c r="G619" s="18" t="s">
        <v>2412</v>
      </c>
      <c r="H619" s="19" t="s">
        <v>3</v>
      </c>
      <c r="I619" s="18" t="s">
        <v>5726</v>
      </c>
      <c r="J619" s="18">
        <v>490</v>
      </c>
      <c r="K619" s="24">
        <v>1231</v>
      </c>
      <c r="L619" s="24" t="s">
        <v>864</v>
      </c>
      <c r="M619" s="24" t="s">
        <v>852</v>
      </c>
      <c r="N619" s="24">
        <v>333.79</v>
      </c>
      <c r="O619" s="24">
        <v>333.79</v>
      </c>
      <c r="P619" s="25">
        <v>-7.6E-3</v>
      </c>
      <c r="Q619" s="25">
        <v>-9.6799999999999997E-2</v>
      </c>
      <c r="R619" s="26">
        <v>234.59</v>
      </c>
      <c r="S619" s="26">
        <v>106.17</v>
      </c>
      <c r="T619" s="26">
        <v>59389.48</v>
      </c>
      <c r="U619" s="26">
        <v>59389.48</v>
      </c>
      <c r="V619" s="26">
        <v>35439.120000000003</v>
      </c>
      <c r="W619" s="26">
        <v>35439.120000000003</v>
      </c>
      <c r="X619" s="50">
        <v>5970</v>
      </c>
      <c r="Y619" s="50">
        <v>6676.67</v>
      </c>
      <c r="Z619" s="50">
        <v>7113.34</v>
      </c>
      <c r="AA619" s="50">
        <v>7685.68</v>
      </c>
      <c r="AB619" s="50" t="s">
        <v>4949</v>
      </c>
      <c r="AC619" s="50" t="s">
        <v>4949</v>
      </c>
      <c r="AD619" s="50">
        <v>1251.82</v>
      </c>
      <c r="AE619" s="50">
        <v>1521.88</v>
      </c>
      <c r="AF619" s="50">
        <v>1600.64</v>
      </c>
      <c r="AG619" s="50">
        <v>1767.13</v>
      </c>
      <c r="AH619" s="50" t="s">
        <v>4949</v>
      </c>
      <c r="AI619" s="50" t="s">
        <v>4949</v>
      </c>
      <c r="AJ619" s="59">
        <v>2240.7577999999999</v>
      </c>
      <c r="AK619" s="59">
        <v>2724.1652000000004</v>
      </c>
      <c r="AL619" s="59">
        <v>2865.1456000000003</v>
      </c>
      <c r="AM619" s="59">
        <v>3163.1627000000003</v>
      </c>
      <c r="AN619" s="59" t="s">
        <v>5557</v>
      </c>
      <c r="AO619" s="59" t="s">
        <v>5557</v>
      </c>
      <c r="AP619" s="50">
        <v>59389.48</v>
      </c>
      <c r="AQ619" s="50">
        <v>59389.48</v>
      </c>
      <c r="AR619" s="50">
        <v>59389.48</v>
      </c>
      <c r="AS619" s="50">
        <v>59389.48</v>
      </c>
      <c r="AT619" s="50">
        <v>59389.48</v>
      </c>
      <c r="AU619" s="50">
        <v>59389.48</v>
      </c>
      <c r="AV619" s="50">
        <v>3060.89</v>
      </c>
      <c r="AW619" s="50">
        <v>3533.95</v>
      </c>
      <c r="AX619" s="50">
        <v>4254.3900000000003</v>
      </c>
      <c r="AY619" s="50">
        <v>5091.3900000000003</v>
      </c>
      <c r="AZ619" s="50" t="s">
        <v>4949</v>
      </c>
      <c r="BA619" s="50" t="s">
        <v>4949</v>
      </c>
      <c r="BB619" s="59">
        <v>5478.9930999999997</v>
      </c>
      <c r="BC619" s="59">
        <v>6325.7704999999996</v>
      </c>
      <c r="BD619" s="59">
        <v>7615.3581000000004</v>
      </c>
      <c r="BE619" s="59">
        <v>9113.5881000000008</v>
      </c>
      <c r="BF619" s="59" t="s">
        <v>5557</v>
      </c>
      <c r="BG619" s="59" t="s">
        <v>5557</v>
      </c>
      <c r="BH619" s="50">
        <v>59389.48</v>
      </c>
      <c r="BI619" s="50">
        <v>59389.48</v>
      </c>
      <c r="BJ619" s="50">
        <v>59389.48</v>
      </c>
      <c r="BK619" s="50">
        <v>59389.48</v>
      </c>
      <c r="BL619" s="50">
        <v>59389.48</v>
      </c>
      <c r="BM619" s="50">
        <v>59389.48</v>
      </c>
      <c r="BN619" s="50">
        <v>328.53</v>
      </c>
      <c r="BO619" s="50">
        <v>439.72</v>
      </c>
      <c r="BP619" s="50">
        <v>480.19</v>
      </c>
      <c r="BQ619" s="50">
        <v>530.14</v>
      </c>
      <c r="BR619" s="50" t="s">
        <v>4949</v>
      </c>
      <c r="BS619" s="50" t="s">
        <v>4949</v>
      </c>
      <c r="BT619" s="59">
        <v>588.06869999999992</v>
      </c>
      <c r="BU619" s="59">
        <v>787.0988000000001</v>
      </c>
      <c r="BV619" s="59">
        <v>859.54010000000005</v>
      </c>
      <c r="BW619" s="59">
        <v>948.95060000000001</v>
      </c>
      <c r="BX619" s="59" t="s">
        <v>5557</v>
      </c>
      <c r="BY619" s="59" t="s">
        <v>5557</v>
      </c>
      <c r="BZ619" s="50">
        <v>59389.48</v>
      </c>
      <c r="CA619" s="50">
        <v>59389.48</v>
      </c>
      <c r="CB619" s="50">
        <v>59389.48</v>
      </c>
      <c r="CC619" s="50">
        <v>59389.48</v>
      </c>
      <c r="CD619" s="50">
        <v>59389.48</v>
      </c>
      <c r="CE619" s="50">
        <v>59389.48</v>
      </c>
      <c r="CF619" s="50">
        <v>1716.64</v>
      </c>
      <c r="CG619" s="50">
        <v>1926.66</v>
      </c>
      <c r="CH619" s="50">
        <v>2445.0700000000002</v>
      </c>
      <c r="CI619" s="50">
        <v>2173.59</v>
      </c>
      <c r="CJ619" s="50" t="s">
        <v>4949</v>
      </c>
      <c r="CK619" s="50" t="s">
        <v>4949</v>
      </c>
      <c r="CL619" s="50">
        <v>5.3362035892408031</v>
      </c>
      <c r="CM619" s="50">
        <v>6.4874035551387532</v>
      </c>
      <c r="CN619" s="50">
        <v>6.8231382411867516</v>
      </c>
      <c r="CO619" s="50">
        <v>7.5328445372778043</v>
      </c>
      <c r="CP619" s="50" t="s">
        <v>4949</v>
      </c>
      <c r="CQ619" s="50" t="s">
        <v>4949</v>
      </c>
      <c r="CR619" s="50">
        <v>13.047828125666054</v>
      </c>
      <c r="CS619" s="50">
        <v>15.064367620103157</v>
      </c>
      <c r="CT619" s="50">
        <v>18.135427767594528</v>
      </c>
      <c r="CU619" s="50">
        <v>21.703354789206703</v>
      </c>
      <c r="CV619" s="50" t="s">
        <v>4949</v>
      </c>
      <c r="CW619" s="50" t="s">
        <v>4949</v>
      </c>
      <c r="CX619" s="50">
        <v>1.4004433266550149</v>
      </c>
      <c r="CY619" s="50">
        <v>1.8744191994543673</v>
      </c>
      <c r="CZ619" s="50">
        <v>2.046932946843429</v>
      </c>
      <c r="DA619" s="50">
        <v>2.2598576239396393</v>
      </c>
      <c r="DB619" s="50" t="s">
        <v>4949</v>
      </c>
      <c r="DC619" s="50" t="s">
        <v>4949</v>
      </c>
      <c r="DD619" s="50">
        <v>7.3176179717805541</v>
      </c>
      <c r="DE619" s="50">
        <v>8.2128820495332278</v>
      </c>
      <c r="DF619" s="50">
        <v>10.422737542094719</v>
      </c>
      <c r="DG619" s="50">
        <v>9.2654844622532941</v>
      </c>
      <c r="DH619" s="50" t="s">
        <v>4949</v>
      </c>
      <c r="DI619" s="50" t="s">
        <v>4949</v>
      </c>
      <c r="DJ619" s="50">
        <v>40.155341822306724</v>
      </c>
      <c r="DK619" s="50">
        <v>33.029713249402057</v>
      </c>
      <c r="DL619" s="50">
        <v>31.404475709716113</v>
      </c>
      <c r="DM619" s="50">
        <v>28.445705748869635</v>
      </c>
      <c r="DN619" s="50" t="s">
        <v>4949</v>
      </c>
      <c r="DO619" s="50" t="s">
        <v>4949</v>
      </c>
      <c r="DP619" s="50">
        <v>16.422432691145389</v>
      </c>
      <c r="DQ619" s="50">
        <v>14.224100510759916</v>
      </c>
      <c r="DR619" s="50">
        <v>11.815385989530814</v>
      </c>
      <c r="DS619" s="50">
        <v>9.8729934261567074</v>
      </c>
      <c r="DT619" s="50" t="s">
        <v>4949</v>
      </c>
      <c r="DU619" s="50" t="s">
        <v>4949</v>
      </c>
      <c r="DV619" s="58">
        <v>6.5356655604463017E-3</v>
      </c>
      <c r="DW619" s="58">
        <v>8.7476421034287533E-3</v>
      </c>
      <c r="DX619" s="58">
        <v>9.5527387010949077E-3</v>
      </c>
      <c r="DY619" s="58">
        <v>1.054642723713208E-2</v>
      </c>
      <c r="DZ619" s="58" t="s">
        <v>4949</v>
      </c>
      <c r="EA619" s="58" t="s">
        <v>4949</v>
      </c>
      <c r="EB619" s="60">
        <v>0.40897255373437136</v>
      </c>
      <c r="EC619" s="60">
        <v>0.43064559487259302</v>
      </c>
      <c r="ED619" s="60">
        <v>0.37623255037737491</v>
      </c>
      <c r="EE619" s="60">
        <v>0.3470820345720913</v>
      </c>
      <c r="EF619" s="60" t="s">
        <v>4949</v>
      </c>
      <c r="EG619" s="60" t="s">
        <v>4949</v>
      </c>
      <c r="EH619" s="60">
        <v>0.11837018425460633</v>
      </c>
      <c r="EI619" s="60">
        <v>6.5402363753188419E-2</v>
      </c>
      <c r="EJ619" s="60">
        <v>8.0460093289509649E-2</v>
      </c>
      <c r="EK619" s="60" t="s">
        <v>4949</v>
      </c>
      <c r="EL619" s="60" t="s">
        <v>4949</v>
      </c>
      <c r="EM619" s="60">
        <v>0.21573389145404298</v>
      </c>
      <c r="EN619" s="60">
        <v>5.1751780692301574E-2</v>
      </c>
      <c r="EO619" s="60">
        <v>0.10401464414234307</v>
      </c>
      <c r="EP619" s="60" t="s">
        <v>4949</v>
      </c>
      <c r="EQ619" s="60" t="s">
        <v>4949</v>
      </c>
    </row>
    <row r="620" spans="1:147" ht="15" thickBot="1">
      <c r="A620" s="17" t="s">
        <v>4941</v>
      </c>
      <c r="B620" s="17" t="s">
        <v>4942</v>
      </c>
      <c r="C620" s="17" t="s">
        <v>4943</v>
      </c>
      <c r="D620" s="17" t="s">
        <v>5759</v>
      </c>
      <c r="E620" s="19" t="s">
        <v>5588</v>
      </c>
      <c r="F620" s="18" t="s">
        <v>4944</v>
      </c>
      <c r="G620" s="18" t="s">
        <v>4945</v>
      </c>
      <c r="H620" s="19" t="s">
        <v>3</v>
      </c>
      <c r="I620" s="18" t="s">
        <v>5726</v>
      </c>
      <c r="J620" s="18">
        <v>90</v>
      </c>
      <c r="K620" s="24">
        <v>1231</v>
      </c>
      <c r="L620" s="24" t="s">
        <v>864</v>
      </c>
      <c r="M620" s="24" t="s">
        <v>864</v>
      </c>
      <c r="N620" s="24">
        <v>66.42</v>
      </c>
      <c r="O620" s="24">
        <v>66.42</v>
      </c>
      <c r="P620" s="25">
        <v>-1.5700000000000002E-2</v>
      </c>
      <c r="Q620" s="25">
        <v>-0.18030000000000002</v>
      </c>
      <c r="R620" s="26">
        <v>703.07</v>
      </c>
      <c r="S620" s="26">
        <v>616.97</v>
      </c>
      <c r="T620" s="26">
        <v>46697.82</v>
      </c>
      <c r="U620" s="26">
        <v>46697.82</v>
      </c>
      <c r="V620" s="26">
        <v>40979.370000000003</v>
      </c>
      <c r="W620" s="26">
        <v>40979.370000000003</v>
      </c>
      <c r="X620" s="50">
        <v>2799.27</v>
      </c>
      <c r="Y620" s="50">
        <v>3601.98</v>
      </c>
      <c r="Z620" s="50">
        <v>4890.55</v>
      </c>
      <c r="AA620" s="50">
        <v>6083.19</v>
      </c>
      <c r="AB620" s="50">
        <v>7233.06</v>
      </c>
      <c r="AC620" s="50" t="s">
        <v>4949</v>
      </c>
      <c r="AD620" s="50">
        <v>-1151.95</v>
      </c>
      <c r="AE620" s="50">
        <v>-935.38</v>
      </c>
      <c r="AF620" s="50">
        <v>-1065.06</v>
      </c>
      <c r="AG620" s="50">
        <v>-1297.3599999999999</v>
      </c>
      <c r="AH620" s="50">
        <v>-1328.92</v>
      </c>
      <c r="AI620" s="50" t="s">
        <v>4949</v>
      </c>
      <c r="AJ620" s="59">
        <v>-1151.95</v>
      </c>
      <c r="AK620" s="59">
        <v>-935.38</v>
      </c>
      <c r="AL620" s="59">
        <v>-1065.06</v>
      </c>
      <c r="AM620" s="59">
        <v>-1297.3599999999999</v>
      </c>
      <c r="AN620" s="59">
        <v>-1328.92</v>
      </c>
      <c r="AO620" s="59" t="s">
        <v>4949</v>
      </c>
      <c r="AP620" s="50">
        <v>46697.82</v>
      </c>
      <c r="AQ620" s="50">
        <v>46697.82</v>
      </c>
      <c r="AR620" s="50">
        <v>46697.82</v>
      </c>
      <c r="AS620" s="50">
        <v>46697.82</v>
      </c>
      <c r="AT620" s="50">
        <v>46697.82</v>
      </c>
      <c r="AU620" s="50">
        <v>46697.82</v>
      </c>
      <c r="AV620" s="50">
        <v>68.63</v>
      </c>
      <c r="AW620" s="50">
        <v>208.65</v>
      </c>
      <c r="AX620" s="50">
        <v>266.04000000000002</v>
      </c>
      <c r="AY620" s="50">
        <v>232.29</v>
      </c>
      <c r="AZ620" s="50">
        <v>339.69</v>
      </c>
      <c r="BA620" s="50" t="s">
        <v>4949</v>
      </c>
      <c r="BB620" s="59">
        <v>68.63</v>
      </c>
      <c r="BC620" s="59">
        <v>208.65</v>
      </c>
      <c r="BD620" s="59">
        <v>266.04000000000002</v>
      </c>
      <c r="BE620" s="59">
        <v>232.29</v>
      </c>
      <c r="BF620" s="59">
        <v>339.69</v>
      </c>
      <c r="BG620" s="59" t="s">
        <v>4949</v>
      </c>
      <c r="BH620" s="50">
        <v>46697.82</v>
      </c>
      <c r="BI620" s="50">
        <v>46697.82</v>
      </c>
      <c r="BJ620" s="50">
        <v>46697.82</v>
      </c>
      <c r="BK620" s="50">
        <v>46697.82</v>
      </c>
      <c r="BL620" s="50">
        <v>46697.82</v>
      </c>
      <c r="BM620" s="50">
        <v>46697.82</v>
      </c>
      <c r="BN620" s="50" t="s">
        <v>4949</v>
      </c>
      <c r="BO620" s="50" t="s">
        <v>4949</v>
      </c>
      <c r="BP620" s="50" t="s">
        <v>4949</v>
      </c>
      <c r="BQ620" s="50" t="s">
        <v>4949</v>
      </c>
      <c r="BR620" s="50" t="s">
        <v>4949</v>
      </c>
      <c r="BS620" s="50" t="s">
        <v>4949</v>
      </c>
      <c r="BT620" s="59" t="s">
        <v>4949</v>
      </c>
      <c r="BU620" s="59" t="s">
        <v>4949</v>
      </c>
      <c r="BV620" s="59" t="s">
        <v>4949</v>
      </c>
      <c r="BW620" s="59" t="s">
        <v>4949</v>
      </c>
      <c r="BX620" s="59" t="s">
        <v>4949</v>
      </c>
      <c r="BY620" s="59" t="s">
        <v>4949</v>
      </c>
      <c r="BZ620" s="50">
        <v>46697.82</v>
      </c>
      <c r="CA620" s="50">
        <v>46697.82</v>
      </c>
      <c r="CB620" s="50">
        <v>46697.82</v>
      </c>
      <c r="CC620" s="50">
        <v>46697.82</v>
      </c>
      <c r="CD620" s="50">
        <v>46697.82</v>
      </c>
      <c r="CE620" s="50">
        <v>46697.82</v>
      </c>
      <c r="CF620" s="50">
        <v>458.18</v>
      </c>
      <c r="CG620" s="50">
        <v>822.32</v>
      </c>
      <c r="CH620" s="50">
        <v>1995.46</v>
      </c>
      <c r="CI620" s="50">
        <v>2108.11</v>
      </c>
      <c r="CJ620" s="50">
        <v>2646.44</v>
      </c>
      <c r="CK620" s="50" t="s">
        <v>4949</v>
      </c>
      <c r="CL620" s="50">
        <v>-1.638457052640562</v>
      </c>
      <c r="CM620" s="50">
        <v>-1.3304222908103034</v>
      </c>
      <c r="CN620" s="50">
        <v>-1.5148704965366178</v>
      </c>
      <c r="CO620" s="50">
        <v>-1.8452785640121181</v>
      </c>
      <c r="CP620" s="50">
        <v>-1.8901674086506322</v>
      </c>
      <c r="CQ620" s="50" t="s">
        <v>4949</v>
      </c>
      <c r="CR620" s="50">
        <v>9.7614746753523815E-2</v>
      </c>
      <c r="CS620" s="50">
        <v>0.29676988066622101</v>
      </c>
      <c r="CT620" s="50">
        <v>0.37839759910108522</v>
      </c>
      <c r="CU620" s="50">
        <v>0.33039384414069717</v>
      </c>
      <c r="CV620" s="50">
        <v>0.48315245992575417</v>
      </c>
      <c r="CW620" s="50" t="s">
        <v>4949</v>
      </c>
      <c r="CX620" s="50" t="s">
        <v>4949</v>
      </c>
      <c r="CY620" s="50" t="s">
        <v>4949</v>
      </c>
      <c r="CZ620" s="50" t="s">
        <v>4949</v>
      </c>
      <c r="DA620" s="50" t="s">
        <v>4949</v>
      </c>
      <c r="DB620" s="50" t="s">
        <v>4949</v>
      </c>
      <c r="DC620" s="50" t="s">
        <v>4949</v>
      </c>
      <c r="DD620" s="50">
        <v>0.65168475400742454</v>
      </c>
      <c r="DE620" s="50">
        <v>1.1696132675267044</v>
      </c>
      <c r="DF620" s="50">
        <v>2.8382095666149882</v>
      </c>
      <c r="DG620" s="50">
        <v>2.9984354331716614</v>
      </c>
      <c r="DH620" s="50">
        <v>3.7641202156257556</v>
      </c>
      <c r="DI620" s="50" t="s">
        <v>4949</v>
      </c>
      <c r="DJ620" s="50">
        <v>-40.53806154781023</v>
      </c>
      <c r="DK620" s="50">
        <v>-49.923902585045653</v>
      </c>
      <c r="DL620" s="50">
        <v>-43.845248155033524</v>
      </c>
      <c r="DM620" s="50">
        <v>-35.994496516001732</v>
      </c>
      <c r="DN620" s="50">
        <v>-35.139677331968812</v>
      </c>
      <c r="DO620" s="50" t="s">
        <v>4949</v>
      </c>
      <c r="DP620" s="50">
        <v>680.42867550633832</v>
      </c>
      <c r="DQ620" s="50">
        <v>223.80934579439253</v>
      </c>
      <c r="DR620" s="50">
        <v>175.5293188994136</v>
      </c>
      <c r="DS620" s="50">
        <v>201.03241637608164</v>
      </c>
      <c r="DT620" s="50">
        <v>137.47187141216992</v>
      </c>
      <c r="DU620" s="50" t="s">
        <v>4949</v>
      </c>
      <c r="DV620" s="58" t="s">
        <v>4949</v>
      </c>
      <c r="DW620" s="58" t="s">
        <v>4949</v>
      </c>
      <c r="DX620" s="58" t="s">
        <v>4949</v>
      </c>
      <c r="DY620" s="58" t="s">
        <v>4949</v>
      </c>
      <c r="DZ620" s="58" t="s">
        <v>4949</v>
      </c>
      <c r="EA620" s="58" t="s">
        <v>4949</v>
      </c>
      <c r="EB620" s="60">
        <v>-16.784933702462482</v>
      </c>
      <c r="EC620" s="60">
        <v>-4.4830098250659001</v>
      </c>
      <c r="ED620" s="60">
        <v>-4.0033829499323401</v>
      </c>
      <c r="EE620" s="60">
        <v>-5.5850876060097292</v>
      </c>
      <c r="EF620" s="60">
        <v>-3.9121552003297126</v>
      </c>
      <c r="EG620" s="60" t="s">
        <v>4949</v>
      </c>
      <c r="EH620" s="60">
        <v>0.28675690447866775</v>
      </c>
      <c r="EI620" s="60">
        <v>0.35773935446615468</v>
      </c>
      <c r="EJ620" s="60">
        <v>0.24386623181441758</v>
      </c>
      <c r="EK620" s="60">
        <v>0.18902417974779695</v>
      </c>
      <c r="EL620" s="60" t="s">
        <v>4949</v>
      </c>
      <c r="EM620" s="60">
        <v>-0.18800295151699298</v>
      </c>
      <c r="EN620" s="60">
        <v>0.13863884196797027</v>
      </c>
      <c r="EO620" s="60">
        <v>0.21810977785289087</v>
      </c>
      <c r="EP620" s="60">
        <v>2.4326324227662566E-2</v>
      </c>
      <c r="EQ620" s="60" t="s">
        <v>4949</v>
      </c>
    </row>
    <row r="621" spans="1:147" ht="15" thickBot="1">
      <c r="A621" s="17" t="s">
        <v>3743</v>
      </c>
      <c r="B621" s="17" t="s">
        <v>3744</v>
      </c>
      <c r="C621" s="17" t="s">
        <v>3745</v>
      </c>
      <c r="D621" s="17" t="s">
        <v>5753</v>
      </c>
      <c r="E621" s="19" t="s">
        <v>5588</v>
      </c>
      <c r="F621" s="18" t="s">
        <v>3002</v>
      </c>
      <c r="G621" s="18" t="s">
        <v>93</v>
      </c>
      <c r="H621" s="19" t="s">
        <v>3</v>
      </c>
      <c r="I621" s="18" t="s">
        <v>5726</v>
      </c>
      <c r="J621" s="18">
        <v>3.3</v>
      </c>
      <c r="K621" s="24">
        <v>1231</v>
      </c>
      <c r="L621" s="24" t="s">
        <v>864</v>
      </c>
      <c r="M621" s="24" t="s">
        <v>4</v>
      </c>
      <c r="N621" s="24">
        <v>2.41</v>
      </c>
      <c r="O621" s="24">
        <v>2.41</v>
      </c>
      <c r="P621" s="25">
        <v>7.1099999999999997E-2</v>
      </c>
      <c r="Q621" s="25">
        <v>3.4300000000000004E-2</v>
      </c>
      <c r="R621" s="26">
        <v>1218.44</v>
      </c>
      <c r="S621" s="26">
        <v>0</v>
      </c>
      <c r="T621" s="26">
        <v>2936.45</v>
      </c>
      <c r="U621" s="26">
        <v>2936.45</v>
      </c>
      <c r="V621" s="26">
        <v>0</v>
      </c>
      <c r="W621" s="26">
        <v>0</v>
      </c>
      <c r="X621" s="50">
        <v>1586.4</v>
      </c>
      <c r="Y621" s="50">
        <v>2748.58</v>
      </c>
      <c r="Z621" s="50">
        <v>3943.37</v>
      </c>
      <c r="AA621" s="50">
        <v>5478.56</v>
      </c>
      <c r="AB621" s="50">
        <v>6214.75</v>
      </c>
      <c r="AC621" s="50">
        <v>6961.65</v>
      </c>
      <c r="AD621" s="50">
        <v>897.2</v>
      </c>
      <c r="AE621" s="50">
        <v>921.49</v>
      </c>
      <c r="AF621" s="50">
        <v>1128.3499999999999</v>
      </c>
      <c r="AG621" s="50">
        <v>1205.18</v>
      </c>
      <c r="AH621" s="50">
        <v>1388.73</v>
      </c>
      <c r="AI621" s="50">
        <v>1523.63</v>
      </c>
      <c r="AJ621" s="59">
        <v>130.21770682148042</v>
      </c>
      <c r="AK621" s="59">
        <v>133.74310595065313</v>
      </c>
      <c r="AL621" s="59">
        <v>163.76632801161102</v>
      </c>
      <c r="AM621" s="59">
        <v>174.91727140783746</v>
      </c>
      <c r="AN621" s="59">
        <v>201.55732946298986</v>
      </c>
      <c r="AO621" s="59">
        <v>221.13642960812774</v>
      </c>
      <c r="AP621" s="50">
        <v>2936.45</v>
      </c>
      <c r="AQ621" s="50">
        <v>2936.45</v>
      </c>
      <c r="AR621" s="50">
        <v>2936.45</v>
      </c>
      <c r="AS621" s="50">
        <v>2936.45</v>
      </c>
      <c r="AT621" s="50">
        <v>2936.45</v>
      </c>
      <c r="AU621" s="50">
        <v>2936.45</v>
      </c>
      <c r="AV621" s="50">
        <v>15598.42</v>
      </c>
      <c r="AW621" s="50">
        <v>15989.95</v>
      </c>
      <c r="AX621" s="50">
        <v>16603.13</v>
      </c>
      <c r="AY621" s="50">
        <v>17046.79</v>
      </c>
      <c r="AZ621" s="50">
        <v>17577.88</v>
      </c>
      <c r="BA621" s="50">
        <v>18147.759999999998</v>
      </c>
      <c r="BB621" s="59">
        <v>2263.921625544267</v>
      </c>
      <c r="BC621" s="59">
        <v>2320.7474600870828</v>
      </c>
      <c r="BD621" s="59">
        <v>2409.7431059506534</v>
      </c>
      <c r="BE621" s="59">
        <v>2474.1349782293182</v>
      </c>
      <c r="BF621" s="59">
        <v>2551.2162554426709</v>
      </c>
      <c r="BG621" s="59">
        <v>2633.9274310595065</v>
      </c>
      <c r="BH621" s="50">
        <v>2936.45</v>
      </c>
      <c r="BI621" s="50">
        <v>2936.45</v>
      </c>
      <c r="BJ621" s="50">
        <v>2936.45</v>
      </c>
      <c r="BK621" s="50">
        <v>2936.45</v>
      </c>
      <c r="BL621" s="50">
        <v>2936.45</v>
      </c>
      <c r="BM621" s="50">
        <v>2936.45</v>
      </c>
      <c r="BN621" s="50">
        <v>91.41</v>
      </c>
      <c r="BO621" s="50">
        <v>94.08</v>
      </c>
      <c r="BP621" s="50">
        <v>919.16</v>
      </c>
      <c r="BQ621" s="50">
        <v>1205.18</v>
      </c>
      <c r="BR621" s="50">
        <v>1388.73</v>
      </c>
      <c r="BS621" s="50">
        <v>1523.63</v>
      </c>
      <c r="BT621" s="59">
        <v>13.267053701015966</v>
      </c>
      <c r="BU621" s="59">
        <v>13.654571843251089</v>
      </c>
      <c r="BV621" s="59">
        <v>133.40493468795356</v>
      </c>
      <c r="BW621" s="59">
        <v>174.91727140783746</v>
      </c>
      <c r="BX621" s="59">
        <v>201.55732946298986</v>
      </c>
      <c r="BY621" s="59">
        <v>221.13642960812774</v>
      </c>
      <c r="BZ621" s="50">
        <v>2936.45</v>
      </c>
      <c r="CA621" s="50">
        <v>2936.45</v>
      </c>
      <c r="CB621" s="50">
        <v>2936.45</v>
      </c>
      <c r="CC621" s="50">
        <v>2936.45</v>
      </c>
      <c r="CD621" s="50">
        <v>2936.45</v>
      </c>
      <c r="CE621" s="50">
        <v>2936.45</v>
      </c>
      <c r="CF621" s="50">
        <v>198.7</v>
      </c>
      <c r="CG621" s="50">
        <v>854.35</v>
      </c>
      <c r="CH621" s="50">
        <v>735.38</v>
      </c>
      <c r="CI621" s="50">
        <v>-125.04</v>
      </c>
      <c r="CJ621" s="50">
        <v>395.87</v>
      </c>
      <c r="CK621" s="50">
        <v>494.71</v>
      </c>
      <c r="CL621" s="50">
        <v>0.73635140015101275</v>
      </c>
      <c r="CM621" s="50">
        <v>0.75628672729063395</v>
      </c>
      <c r="CN621" s="50">
        <v>0.9260611930008863</v>
      </c>
      <c r="CO621" s="50">
        <v>0.98911723187026035</v>
      </c>
      <c r="CP621" s="50">
        <v>1.1397606775877351</v>
      </c>
      <c r="CQ621" s="50">
        <v>1.2504760185154788</v>
      </c>
      <c r="CR621" s="50">
        <v>12.801959883129246</v>
      </c>
      <c r="CS621" s="50">
        <v>13.123297002724795</v>
      </c>
      <c r="CT621" s="50">
        <v>13.626547060175307</v>
      </c>
      <c r="CU621" s="50">
        <v>13.990668395653458</v>
      </c>
      <c r="CV621" s="50">
        <v>14.42654541873215</v>
      </c>
      <c r="CW621" s="50">
        <v>14.89425823183743</v>
      </c>
      <c r="CX621" s="50">
        <v>7.5022159482617104E-2</v>
      </c>
      <c r="CY621" s="50">
        <v>7.7213486096976452E-2</v>
      </c>
      <c r="CZ621" s="50">
        <v>0.75437444601293446</v>
      </c>
      <c r="DA621" s="50">
        <v>0.98911723187026035</v>
      </c>
      <c r="DB621" s="50">
        <v>1.1397606775877351</v>
      </c>
      <c r="DC621" s="50">
        <v>1.2504760185154788</v>
      </c>
      <c r="DD621" s="50">
        <v>0.16307737763041263</v>
      </c>
      <c r="DE621" s="50">
        <v>0.70118348051606971</v>
      </c>
      <c r="DF621" s="50">
        <v>0.60354223433242504</v>
      </c>
      <c r="DG621" s="50">
        <v>-0.10262302616460392</v>
      </c>
      <c r="DH621" s="50">
        <v>0.32489905124585533</v>
      </c>
      <c r="DI621" s="50">
        <v>0.40601917205607169</v>
      </c>
      <c r="DJ621" s="50">
        <v>22.69857333927775</v>
      </c>
      <c r="DK621" s="50">
        <v>22.100250680962354</v>
      </c>
      <c r="DL621" s="50">
        <v>18.048619665883813</v>
      </c>
      <c r="DM621" s="50">
        <v>16.898023531754593</v>
      </c>
      <c r="DN621" s="50">
        <v>14.664592829419686</v>
      </c>
      <c r="DO621" s="50">
        <v>13.366210956728338</v>
      </c>
      <c r="DP621" s="50">
        <v>1.305591207314587</v>
      </c>
      <c r="DQ621" s="50">
        <v>1.2736224941291248</v>
      </c>
      <c r="DR621" s="50">
        <v>1.2265855895846143</v>
      </c>
      <c r="DS621" s="50">
        <v>1.1946624555121521</v>
      </c>
      <c r="DT621" s="50">
        <v>1.1585674723004138</v>
      </c>
      <c r="DU621" s="50">
        <v>1.1221858785877707</v>
      </c>
      <c r="DV621" s="58">
        <v>4.4885480889911983E-3</v>
      </c>
      <c r="DW621" s="58">
        <v>4.6196543508619618E-3</v>
      </c>
      <c r="DX621" s="58">
        <v>4.5133944442371184E-2</v>
      </c>
      <c r="DY621" s="58">
        <v>5.9178518607268499E-2</v>
      </c>
      <c r="DZ621" s="58">
        <v>6.819146031752267E-2</v>
      </c>
      <c r="EA621" s="58">
        <v>7.48155182674725E-2</v>
      </c>
      <c r="EB621" s="60">
        <v>5.7518646119286441E-2</v>
      </c>
      <c r="EC621" s="60">
        <v>5.7629323418772416E-2</v>
      </c>
      <c r="ED621" s="60">
        <v>6.7960077407091299E-2</v>
      </c>
      <c r="EE621" s="60">
        <v>7.0698354352930967E-2</v>
      </c>
      <c r="EF621" s="60">
        <v>7.9004407812546223E-2</v>
      </c>
      <c r="EG621" s="60">
        <v>8.3956918098983022E-2</v>
      </c>
      <c r="EH621" s="60">
        <v>0.73258951084215829</v>
      </c>
      <c r="EI621" s="60">
        <v>0.43469355085171246</v>
      </c>
      <c r="EJ621" s="60">
        <v>0.38930914420914098</v>
      </c>
      <c r="EK621" s="60">
        <v>0.13437655150258454</v>
      </c>
      <c r="EL621" s="60">
        <v>0.12018182549579626</v>
      </c>
      <c r="EM621" s="60">
        <v>2.7073116362015037E-2</v>
      </c>
      <c r="EN621" s="60">
        <v>0.22448425918892223</v>
      </c>
      <c r="EO621" s="60">
        <v>6.8090574733017384E-2</v>
      </c>
      <c r="EP621" s="60">
        <v>0.15230090111020766</v>
      </c>
      <c r="EQ621" s="60">
        <v>9.7139112714494713E-2</v>
      </c>
    </row>
    <row r="622" spans="1:147" ht="15" thickBot="1">
      <c r="A622" s="17" t="s">
        <v>4915</v>
      </c>
      <c r="B622" s="17" t="s">
        <v>4916</v>
      </c>
      <c r="C622" s="17" t="s">
        <v>4917</v>
      </c>
      <c r="D622" s="17" t="s">
        <v>5757</v>
      </c>
      <c r="E622" s="19" t="s">
        <v>5588</v>
      </c>
      <c r="F622" s="18" t="s">
        <v>3008</v>
      </c>
      <c r="G622" s="18" t="s">
        <v>86</v>
      </c>
      <c r="H622" s="19" t="s">
        <v>3</v>
      </c>
      <c r="I622" s="18" t="s">
        <v>5726</v>
      </c>
      <c r="J622" s="18">
        <v>325</v>
      </c>
      <c r="K622" s="24" t="s">
        <v>1254</v>
      </c>
      <c r="L622" s="24" t="s">
        <v>864</v>
      </c>
      <c r="M622" s="24" t="s">
        <v>864</v>
      </c>
      <c r="N622" s="24">
        <v>271.63</v>
      </c>
      <c r="O622" s="24">
        <v>271.63</v>
      </c>
      <c r="P622" s="25">
        <v>6.6299999999999998E-2</v>
      </c>
      <c r="Q622" s="25">
        <v>0.12770000000000001</v>
      </c>
      <c r="R622" s="26">
        <v>145.68</v>
      </c>
      <c r="S622" s="26">
        <v>144.9</v>
      </c>
      <c r="T622" s="26">
        <v>39570.620000000003</v>
      </c>
      <c r="U622" s="26">
        <v>39570.620000000003</v>
      </c>
      <c r="V622" s="26">
        <v>39358.67</v>
      </c>
      <c r="W622" s="26">
        <v>39358.67</v>
      </c>
      <c r="X622" s="50">
        <v>4222.99</v>
      </c>
      <c r="Y622" s="50">
        <v>4685.3</v>
      </c>
      <c r="Z622" s="50">
        <v>5146.33</v>
      </c>
      <c r="AA622" s="50">
        <v>5605.29</v>
      </c>
      <c r="AB622" s="50">
        <v>6143.56</v>
      </c>
      <c r="AC622" s="50">
        <v>6724.06</v>
      </c>
      <c r="AD622" s="50">
        <v>949.76</v>
      </c>
      <c r="AE622" s="50">
        <v>1139.29</v>
      </c>
      <c r="AF622" s="50">
        <v>1406.78</v>
      </c>
      <c r="AG622" s="50">
        <v>1511.42</v>
      </c>
      <c r="AH622" s="50">
        <v>1758.2</v>
      </c>
      <c r="AI622" s="50">
        <v>1982.52</v>
      </c>
      <c r="AJ622" s="59">
        <v>949.76</v>
      </c>
      <c r="AK622" s="59">
        <v>1139.29</v>
      </c>
      <c r="AL622" s="59">
        <v>1406.78</v>
      </c>
      <c r="AM622" s="59">
        <v>1511.42</v>
      </c>
      <c r="AN622" s="59">
        <v>1758.2</v>
      </c>
      <c r="AO622" s="59">
        <v>1982.52</v>
      </c>
      <c r="AP622" s="50">
        <v>39570.620000000003</v>
      </c>
      <c r="AQ622" s="50">
        <v>39570.620000000003</v>
      </c>
      <c r="AR622" s="50">
        <v>39570.620000000003</v>
      </c>
      <c r="AS622" s="50">
        <v>39570.620000000003</v>
      </c>
      <c r="AT622" s="50">
        <v>39570.620000000003</v>
      </c>
      <c r="AU622" s="50">
        <v>39570.620000000003</v>
      </c>
      <c r="AV622" s="50">
        <v>4129.8999999999996</v>
      </c>
      <c r="AW622" s="50">
        <v>4864.04</v>
      </c>
      <c r="AX622" s="50">
        <v>5967.86</v>
      </c>
      <c r="AY622" s="50">
        <v>7090.03</v>
      </c>
      <c r="AZ622" s="50">
        <v>8399.31</v>
      </c>
      <c r="BA622" s="50">
        <v>9877.8700000000008</v>
      </c>
      <c r="BB622" s="59">
        <v>4129.8999999999996</v>
      </c>
      <c r="BC622" s="59">
        <v>4864.04</v>
      </c>
      <c r="BD622" s="59">
        <v>5967.86</v>
      </c>
      <c r="BE622" s="59">
        <v>7090.03</v>
      </c>
      <c r="BF622" s="59">
        <v>8399.31</v>
      </c>
      <c r="BG622" s="59">
        <v>9877.8700000000008</v>
      </c>
      <c r="BH622" s="50">
        <v>39570.620000000003</v>
      </c>
      <c r="BI622" s="50">
        <v>39570.620000000003</v>
      </c>
      <c r="BJ622" s="50">
        <v>39570.620000000003</v>
      </c>
      <c r="BK622" s="50">
        <v>39570.620000000003</v>
      </c>
      <c r="BL622" s="50">
        <v>39570.620000000003</v>
      </c>
      <c r="BM622" s="50">
        <v>39570.620000000003</v>
      </c>
      <c r="BN622" s="50">
        <v>258.27999999999997</v>
      </c>
      <c r="BO622" s="50">
        <v>282.32</v>
      </c>
      <c r="BP622" s="50">
        <v>310.89999999999998</v>
      </c>
      <c r="BQ622" s="50">
        <v>320.13</v>
      </c>
      <c r="BR622" s="50">
        <v>373.51</v>
      </c>
      <c r="BS622" s="50">
        <v>421.8</v>
      </c>
      <c r="BT622" s="59">
        <v>258.27999999999997</v>
      </c>
      <c r="BU622" s="59">
        <v>282.32</v>
      </c>
      <c r="BV622" s="59">
        <v>310.89999999999998</v>
      </c>
      <c r="BW622" s="59">
        <v>320.13</v>
      </c>
      <c r="BX622" s="59">
        <v>373.51</v>
      </c>
      <c r="BY622" s="59">
        <v>421.8</v>
      </c>
      <c r="BZ622" s="50">
        <v>39570.620000000003</v>
      </c>
      <c r="CA622" s="50">
        <v>39570.620000000003</v>
      </c>
      <c r="CB622" s="50">
        <v>39570.620000000003</v>
      </c>
      <c r="CC622" s="50">
        <v>39570.620000000003</v>
      </c>
      <c r="CD622" s="50">
        <v>39570.620000000003</v>
      </c>
      <c r="CE622" s="50">
        <v>39570.620000000003</v>
      </c>
      <c r="CF622" s="50">
        <v>693.3</v>
      </c>
      <c r="CG622" s="50">
        <v>1401.26</v>
      </c>
      <c r="CH622" s="50">
        <v>1751.59</v>
      </c>
      <c r="CI622" s="50">
        <v>1528.67</v>
      </c>
      <c r="CJ622" s="50">
        <v>1696.74</v>
      </c>
      <c r="CK622" s="50">
        <v>1890.6</v>
      </c>
      <c r="CL622" s="50">
        <v>6.5194947830862162</v>
      </c>
      <c r="CM622" s="50">
        <v>7.8204969796814927</v>
      </c>
      <c r="CN622" s="50">
        <v>9.6566447007138922</v>
      </c>
      <c r="CO622" s="50">
        <v>10.374931356397584</v>
      </c>
      <c r="CP622" s="50">
        <v>12.068918176825919</v>
      </c>
      <c r="CQ622" s="50">
        <v>13.608731466227347</v>
      </c>
      <c r="CR622" s="50">
        <v>28.349121361889068</v>
      </c>
      <c r="CS622" s="50">
        <v>33.388522789676003</v>
      </c>
      <c r="CT622" s="50">
        <v>40.965540911587034</v>
      </c>
      <c r="CU622" s="50">
        <v>48.668520043931899</v>
      </c>
      <c r="CV622" s="50">
        <v>57.655889621087312</v>
      </c>
      <c r="CW622" s="50">
        <v>67.805258099945092</v>
      </c>
      <c r="CX622" s="50">
        <v>1.7729269632070288</v>
      </c>
      <c r="CY622" s="50">
        <v>1.9379461834157055</v>
      </c>
      <c r="CZ622" s="50">
        <v>2.1341295991213616</v>
      </c>
      <c r="DA622" s="50">
        <v>2.1974876441515647</v>
      </c>
      <c r="DB622" s="50">
        <v>2.5639071938495333</v>
      </c>
      <c r="DC622" s="50">
        <v>2.8953871499176276</v>
      </c>
      <c r="DD622" s="50">
        <v>4.7590609555189447</v>
      </c>
      <c r="DE622" s="50">
        <v>9.6187534321801209</v>
      </c>
      <c r="DF622" s="50">
        <v>12.023544755628775</v>
      </c>
      <c r="DG622" s="50">
        <v>10.493341570565624</v>
      </c>
      <c r="DH622" s="50">
        <v>11.647034596375617</v>
      </c>
      <c r="DI622" s="50">
        <v>12.977759472817132</v>
      </c>
      <c r="DJ622" s="50">
        <v>41.663809804582215</v>
      </c>
      <c r="DK622" s="50">
        <v>34.732701945948797</v>
      </c>
      <c r="DL622" s="50">
        <v>28.128506234094885</v>
      </c>
      <c r="DM622" s="50">
        <v>26.181087983485728</v>
      </c>
      <c r="DN622" s="50">
        <v>22.506324650210445</v>
      </c>
      <c r="DO622" s="50">
        <v>19.959758287432159</v>
      </c>
      <c r="DP622" s="50">
        <v>9.5814959199980638</v>
      </c>
      <c r="DQ622" s="50">
        <v>8.1353401698999193</v>
      </c>
      <c r="DR622" s="50">
        <v>6.6306213617611682</v>
      </c>
      <c r="DS622" s="50">
        <v>5.5811639725078743</v>
      </c>
      <c r="DT622" s="50">
        <v>4.7111750846200469</v>
      </c>
      <c r="DU622" s="50">
        <v>4.0059871207051723</v>
      </c>
      <c r="DV622" s="58">
        <v>6.5270647768470641E-3</v>
      </c>
      <c r="DW622" s="58">
        <v>7.1345862157327833E-3</v>
      </c>
      <c r="DX622" s="58">
        <v>7.8568392408306965E-3</v>
      </c>
      <c r="DY622" s="58">
        <v>8.0900931044294976E-3</v>
      </c>
      <c r="DZ622" s="58">
        <v>9.4390737370301497E-3</v>
      </c>
      <c r="EA622" s="58">
        <v>1.0659423582445763E-2</v>
      </c>
      <c r="EB622" s="60">
        <v>0.22997167001622318</v>
      </c>
      <c r="EC622" s="60">
        <v>0.23422710339553129</v>
      </c>
      <c r="ED622" s="60">
        <v>0.23572603914971196</v>
      </c>
      <c r="EE622" s="60">
        <v>0.21317540264286614</v>
      </c>
      <c r="EF622" s="60">
        <v>0.2093267185042581</v>
      </c>
      <c r="EG622" s="60">
        <v>0.20070318803547726</v>
      </c>
      <c r="EH622" s="60">
        <v>0.10947456659854748</v>
      </c>
      <c r="EI622" s="60">
        <v>9.8399248714063026E-2</v>
      </c>
      <c r="EJ622" s="60">
        <v>8.9181999599714734E-2</v>
      </c>
      <c r="EK622" s="60">
        <v>9.6028929814514496E-2</v>
      </c>
      <c r="EL622" s="60">
        <v>9.448918867887679E-2</v>
      </c>
      <c r="EM622" s="60">
        <v>0.1995556772237197</v>
      </c>
      <c r="EN622" s="60">
        <v>0.23478657760535082</v>
      </c>
      <c r="EO622" s="60">
        <v>7.4382632678883676E-2</v>
      </c>
      <c r="EP622" s="60">
        <v>0.16327691839462233</v>
      </c>
      <c r="EQ622" s="60">
        <v>0.12758503014446587</v>
      </c>
    </row>
    <row r="623" spans="1:147" ht="15" thickBot="1">
      <c r="A623" s="17" t="s">
        <v>5091</v>
      </c>
      <c r="B623" s="17" t="s">
        <v>5092</v>
      </c>
      <c r="C623" s="17" t="s">
        <v>5093</v>
      </c>
      <c r="D623" s="17" t="s">
        <v>5666</v>
      </c>
      <c r="E623" s="19" t="s">
        <v>5588</v>
      </c>
      <c r="F623" s="18" t="s">
        <v>3066</v>
      </c>
      <c r="G623" s="18" t="s">
        <v>1890</v>
      </c>
      <c r="H623" s="19" t="s">
        <v>3</v>
      </c>
      <c r="I623" s="18" t="s">
        <v>5726</v>
      </c>
      <c r="J623" s="18">
        <v>429</v>
      </c>
      <c r="K623" s="24" t="s">
        <v>4083</v>
      </c>
      <c r="L623" s="24" t="s">
        <v>864</v>
      </c>
      <c r="M623" s="24" t="s">
        <v>864</v>
      </c>
      <c r="N623" s="24">
        <v>415.02</v>
      </c>
      <c r="O623" s="24">
        <v>415.02</v>
      </c>
      <c r="P623" s="25">
        <v>-3.2899999999999999E-2</v>
      </c>
      <c r="Q623" s="25">
        <v>6.6699999999999995E-2</v>
      </c>
      <c r="R623" s="26">
        <v>112.36</v>
      </c>
      <c r="S623" s="26">
        <v>112.12</v>
      </c>
      <c r="T623" s="26">
        <v>46630.78</v>
      </c>
      <c r="U623" s="26">
        <v>46630.78</v>
      </c>
      <c r="V623" s="26">
        <v>46531.42</v>
      </c>
      <c r="W623" s="26">
        <v>46531.42</v>
      </c>
      <c r="X623" s="50">
        <v>9058</v>
      </c>
      <c r="Y623" s="50">
        <v>8264.2000000000007</v>
      </c>
      <c r="Z623" s="50">
        <v>8342</v>
      </c>
      <c r="AA623" s="50">
        <v>8892.7099999999991</v>
      </c>
      <c r="AB623" s="50">
        <v>9429.76</v>
      </c>
      <c r="AC623" s="50">
        <v>9944.64</v>
      </c>
      <c r="AD623" s="50">
        <v>1421.4</v>
      </c>
      <c r="AE623" s="50">
        <v>1132.5</v>
      </c>
      <c r="AF623" s="50">
        <v>1195</v>
      </c>
      <c r="AG623" s="50">
        <v>1321.26</v>
      </c>
      <c r="AH623" s="50">
        <v>1483.11</v>
      </c>
      <c r="AI623" s="50">
        <v>1614.31</v>
      </c>
      <c r="AJ623" s="59">
        <v>1421.4</v>
      </c>
      <c r="AK623" s="59">
        <v>1132.5</v>
      </c>
      <c r="AL623" s="59">
        <v>1195</v>
      </c>
      <c r="AM623" s="59">
        <v>1321.26</v>
      </c>
      <c r="AN623" s="59">
        <v>1483.11</v>
      </c>
      <c r="AO623" s="59">
        <v>1614.31</v>
      </c>
      <c r="AP623" s="50">
        <v>46630.78</v>
      </c>
      <c r="AQ623" s="50">
        <v>46630.78</v>
      </c>
      <c r="AR623" s="50">
        <v>46630.78</v>
      </c>
      <c r="AS623" s="50">
        <v>46630.78</v>
      </c>
      <c r="AT623" s="50">
        <v>46630.78</v>
      </c>
      <c r="AU623" s="50">
        <v>46630.78</v>
      </c>
      <c r="AV623" s="50">
        <v>3743.4</v>
      </c>
      <c r="AW623" s="50">
        <v>3675.2</v>
      </c>
      <c r="AX623" s="50">
        <v>3711</v>
      </c>
      <c r="AY623" s="50">
        <v>3828.43</v>
      </c>
      <c r="AZ623" s="50">
        <v>4414.3500000000004</v>
      </c>
      <c r="BA623" s="50">
        <v>4939.92</v>
      </c>
      <c r="BB623" s="59">
        <v>3743.4</v>
      </c>
      <c r="BC623" s="59">
        <v>3675.2</v>
      </c>
      <c r="BD623" s="59">
        <v>3711</v>
      </c>
      <c r="BE623" s="59">
        <v>3828.43</v>
      </c>
      <c r="BF623" s="59">
        <v>4414.3500000000004</v>
      </c>
      <c r="BG623" s="59">
        <v>4939.92</v>
      </c>
      <c r="BH623" s="50">
        <v>46630.78</v>
      </c>
      <c r="BI623" s="50">
        <v>46630.78</v>
      </c>
      <c r="BJ623" s="50">
        <v>46630.78</v>
      </c>
      <c r="BK623" s="50">
        <v>46630.78</v>
      </c>
      <c r="BL623" s="50">
        <v>46630.78</v>
      </c>
      <c r="BM623" s="50">
        <v>46630.78</v>
      </c>
      <c r="BN623" s="50">
        <v>542.4</v>
      </c>
      <c r="BO623" s="50">
        <v>571</v>
      </c>
      <c r="BP623" s="50">
        <v>591</v>
      </c>
      <c r="BQ623" s="50">
        <v>556.57000000000005</v>
      </c>
      <c r="BR623" s="50">
        <v>824.93</v>
      </c>
      <c r="BS623" s="50">
        <v>1016.48</v>
      </c>
      <c r="BT623" s="59">
        <v>542.4</v>
      </c>
      <c r="BU623" s="59">
        <v>571</v>
      </c>
      <c r="BV623" s="59">
        <v>591</v>
      </c>
      <c r="BW623" s="59">
        <v>556.57000000000005</v>
      </c>
      <c r="BX623" s="59">
        <v>824.93</v>
      </c>
      <c r="BY623" s="59">
        <v>1016.48</v>
      </c>
      <c r="BZ623" s="50">
        <v>46630.78</v>
      </c>
      <c r="CA623" s="50">
        <v>46630.78</v>
      </c>
      <c r="CB623" s="50">
        <v>46630.78</v>
      </c>
      <c r="CC623" s="50">
        <v>46630.78</v>
      </c>
      <c r="CD623" s="50">
        <v>46630.78</v>
      </c>
      <c r="CE623" s="50">
        <v>46630.78</v>
      </c>
      <c r="CF623" s="50">
        <v>1374.6</v>
      </c>
      <c r="CG623" s="50">
        <v>863.8</v>
      </c>
      <c r="CH623" s="50">
        <v>1544</v>
      </c>
      <c r="CI623" s="50">
        <v>1563.78</v>
      </c>
      <c r="CJ623" s="50">
        <v>1668.82</v>
      </c>
      <c r="CK623" s="50">
        <v>1728.41</v>
      </c>
      <c r="CL623" s="50">
        <v>12.650409398362408</v>
      </c>
      <c r="CM623" s="50">
        <v>10.079209683161267</v>
      </c>
      <c r="CN623" s="50">
        <v>10.635457458170167</v>
      </c>
      <c r="CO623" s="50">
        <v>11.759166963332147</v>
      </c>
      <c r="CP623" s="50">
        <v>13.199626201495192</v>
      </c>
      <c r="CQ623" s="50">
        <v>14.367301530793876</v>
      </c>
      <c r="CR623" s="50">
        <v>33.316126735493057</v>
      </c>
      <c r="CS623" s="50">
        <v>32.709149163403346</v>
      </c>
      <c r="CT623" s="50">
        <v>33.027767888928445</v>
      </c>
      <c r="CU623" s="50">
        <v>34.072890708437164</v>
      </c>
      <c r="CV623" s="50">
        <v>39.287557849768604</v>
      </c>
      <c r="CW623" s="50">
        <v>43.965112139551444</v>
      </c>
      <c r="CX623" s="50">
        <v>4.8273406906372376</v>
      </c>
      <c r="CY623" s="50">
        <v>5.0818796724813105</v>
      </c>
      <c r="CZ623" s="50">
        <v>5.2598789604841585</v>
      </c>
      <c r="DA623" s="50">
        <v>4.9534531861872555</v>
      </c>
      <c r="DB623" s="50">
        <v>7.3418476326094693</v>
      </c>
      <c r="DC623" s="50">
        <v>9.0466358134567457</v>
      </c>
      <c r="DD623" s="50">
        <v>12.233891064435742</v>
      </c>
      <c r="DE623" s="50">
        <v>7.6877892488430044</v>
      </c>
      <c r="DF623" s="50">
        <v>13.741545033819865</v>
      </c>
      <c r="DG623" s="50">
        <v>13.91758632965468</v>
      </c>
      <c r="DH623" s="50">
        <v>14.852438590245638</v>
      </c>
      <c r="DI623" s="50">
        <v>15.382787468850125</v>
      </c>
      <c r="DJ623" s="50">
        <v>32.80623329112143</v>
      </c>
      <c r="DK623" s="50">
        <v>41.175081677704192</v>
      </c>
      <c r="DL623" s="50">
        <v>39.021573221757322</v>
      </c>
      <c r="DM623" s="50">
        <v>35.292660036631702</v>
      </c>
      <c r="DN623" s="50">
        <v>31.441214744691898</v>
      </c>
      <c r="DO623" s="50">
        <v>28.885889327328705</v>
      </c>
      <c r="DP623" s="50">
        <v>12.456798632259442</v>
      </c>
      <c r="DQ623" s="50">
        <v>12.687957117979975</v>
      </c>
      <c r="DR623" s="50">
        <v>12.565556453786041</v>
      </c>
      <c r="DS623" s="50">
        <v>12.180131280968961</v>
      </c>
      <c r="DT623" s="50">
        <v>10.563453283042803</v>
      </c>
      <c r="DU623" s="50">
        <v>9.4395820175225502</v>
      </c>
      <c r="DV623" s="58">
        <v>1.1631801998594062E-2</v>
      </c>
      <c r="DW623" s="58">
        <v>1.224513079129279E-2</v>
      </c>
      <c r="DX623" s="58">
        <v>1.2674032044928264E-2</v>
      </c>
      <c r="DY623" s="58">
        <v>1.1935678536794796E-2</v>
      </c>
      <c r="DZ623" s="58">
        <v>1.7690675558075589E-2</v>
      </c>
      <c r="EA623" s="58">
        <v>2.1798477314769343E-2</v>
      </c>
      <c r="EB623" s="60">
        <v>0.37970828658438854</v>
      </c>
      <c r="EC623" s="60">
        <v>0.30814649542882022</v>
      </c>
      <c r="ED623" s="60">
        <v>0.3220156292104554</v>
      </c>
      <c r="EE623" s="60">
        <v>0.34511797264152672</v>
      </c>
      <c r="EF623" s="60">
        <v>0.33597471881477448</v>
      </c>
      <c r="EG623" s="60">
        <v>0.32678869293429852</v>
      </c>
      <c r="EH623" s="60">
        <v>-8.7635239567233292E-2</v>
      </c>
      <c r="EI623" s="60">
        <v>9.4140993683597962E-3</v>
      </c>
      <c r="EJ623" s="60">
        <v>6.6016542795492628E-2</v>
      </c>
      <c r="EK623" s="60">
        <v>6.0392163918535635E-2</v>
      </c>
      <c r="EL623" s="60">
        <v>5.4601601737477745E-2</v>
      </c>
      <c r="EM623" s="60">
        <v>-0.20325031658927828</v>
      </c>
      <c r="EN623" s="60">
        <v>5.5187637969094983E-2</v>
      </c>
      <c r="EO623" s="60">
        <v>0.10565690376569048</v>
      </c>
      <c r="EP623" s="60">
        <v>0.12249670768811582</v>
      </c>
      <c r="EQ623" s="60">
        <v>8.8462757314022644E-2</v>
      </c>
    </row>
    <row r="624" spans="1:147" ht="15" thickBot="1">
      <c r="A624" s="17" t="s">
        <v>5094</v>
      </c>
      <c r="B624" s="17" t="s">
        <v>5095</v>
      </c>
      <c r="C624" s="17" t="s">
        <v>5096</v>
      </c>
      <c r="D624" s="17" t="s">
        <v>5752</v>
      </c>
      <c r="E624" s="19" t="s">
        <v>5588</v>
      </c>
      <c r="F624" s="18" t="s">
        <v>3006</v>
      </c>
      <c r="G624" s="18" t="s">
        <v>65</v>
      </c>
      <c r="H624" s="19" t="s">
        <v>3</v>
      </c>
      <c r="I624" s="18" t="s">
        <v>5726</v>
      </c>
      <c r="J624" s="18">
        <v>95</v>
      </c>
      <c r="K624" s="24" t="s">
        <v>4083</v>
      </c>
      <c r="L624" s="24" t="s">
        <v>864</v>
      </c>
      <c r="M624" s="24" t="s">
        <v>864</v>
      </c>
      <c r="N624" s="24">
        <v>99.45</v>
      </c>
      <c r="O624" s="24">
        <v>99.45</v>
      </c>
      <c r="P624" s="25">
        <v>8.4600000000000009E-2</v>
      </c>
      <c r="Q624" s="25">
        <v>0.18100000000000002</v>
      </c>
      <c r="R624" s="26">
        <v>1139.3</v>
      </c>
      <c r="S624" s="26">
        <v>1137.47</v>
      </c>
      <c r="T624" s="26">
        <v>113303.38</v>
      </c>
      <c r="U624" s="26">
        <v>113303.38</v>
      </c>
      <c r="V624" s="26">
        <v>113121.79</v>
      </c>
      <c r="W624" s="26">
        <v>113121.79</v>
      </c>
      <c r="X624" s="50">
        <v>35975.4</v>
      </c>
      <c r="Y624" s="50">
        <v>36176.199999999997</v>
      </c>
      <c r="Z624" s="50">
        <v>37184.400000000001</v>
      </c>
      <c r="AA624" s="50">
        <v>38532.910000000003</v>
      </c>
      <c r="AB624" s="50">
        <v>41502.92</v>
      </c>
      <c r="AC624" s="50" t="s">
        <v>4949</v>
      </c>
      <c r="AD624" s="50">
        <v>4124.5</v>
      </c>
      <c r="AE624" s="50">
        <v>3760.9</v>
      </c>
      <c r="AF624" s="50">
        <v>2410.85</v>
      </c>
      <c r="AG624" s="50">
        <v>2539.1799999999998</v>
      </c>
      <c r="AH624" s="50">
        <v>3265.68</v>
      </c>
      <c r="AI624" s="50" t="s">
        <v>4949</v>
      </c>
      <c r="AJ624" s="59">
        <v>4124.5</v>
      </c>
      <c r="AK624" s="59">
        <v>3760.9</v>
      </c>
      <c r="AL624" s="59">
        <v>2410.85</v>
      </c>
      <c r="AM624" s="59">
        <v>2539.1799999999998</v>
      </c>
      <c r="AN624" s="59">
        <v>3265.68</v>
      </c>
      <c r="AO624" s="59" t="s">
        <v>4949</v>
      </c>
      <c r="AP624" s="50">
        <v>113303.38</v>
      </c>
      <c r="AQ624" s="50">
        <v>113303.38</v>
      </c>
      <c r="AR624" s="50">
        <v>113303.38</v>
      </c>
      <c r="AS624" s="50">
        <v>113303.38</v>
      </c>
      <c r="AT624" s="50">
        <v>113303.38</v>
      </c>
      <c r="AU624" s="50">
        <v>113303.38</v>
      </c>
      <c r="AV624" s="50">
        <v>-7987.8</v>
      </c>
      <c r="AW624" s="50">
        <v>-7441.6</v>
      </c>
      <c r="AX624" s="50">
        <v>-8089.2</v>
      </c>
      <c r="AY624" s="50">
        <v>-8161.25</v>
      </c>
      <c r="AZ624" s="50">
        <v>-7652.61</v>
      </c>
      <c r="BA624" s="50" t="s">
        <v>4949</v>
      </c>
      <c r="BB624" s="59">
        <v>-7987.8</v>
      </c>
      <c r="BC624" s="59">
        <v>-7441.6</v>
      </c>
      <c r="BD624" s="59">
        <v>-8089.2</v>
      </c>
      <c r="BE624" s="59">
        <v>-8161.25</v>
      </c>
      <c r="BF624" s="59">
        <v>-7652.61</v>
      </c>
      <c r="BG624" s="59" t="s">
        <v>4949</v>
      </c>
      <c r="BH624" s="50">
        <v>113303.38</v>
      </c>
      <c r="BI624" s="50">
        <v>113303.38</v>
      </c>
      <c r="BJ624" s="50">
        <v>113303.38</v>
      </c>
      <c r="BK624" s="50">
        <v>113303.38</v>
      </c>
      <c r="BL624" s="50">
        <v>113303.38</v>
      </c>
      <c r="BM624" s="50">
        <v>113303.38</v>
      </c>
      <c r="BN624" s="50">
        <v>2431.8000000000002</v>
      </c>
      <c r="BO624" s="50">
        <v>2585</v>
      </c>
      <c r="BP624" s="50">
        <v>2771.4</v>
      </c>
      <c r="BQ624" s="50">
        <v>2939.52</v>
      </c>
      <c r="BR624" s="50">
        <v>3110.63</v>
      </c>
      <c r="BS624" s="50" t="s">
        <v>4949</v>
      </c>
      <c r="BT624" s="59">
        <v>2431.8000000000002</v>
      </c>
      <c r="BU624" s="59">
        <v>2585</v>
      </c>
      <c r="BV624" s="59">
        <v>2771.4</v>
      </c>
      <c r="BW624" s="59">
        <v>2939.52</v>
      </c>
      <c r="BX624" s="59">
        <v>3110.63</v>
      </c>
      <c r="BY624" s="59" t="s">
        <v>4949</v>
      </c>
      <c r="BZ624" s="50">
        <v>113303.38</v>
      </c>
      <c r="CA624" s="50">
        <v>113303.38</v>
      </c>
      <c r="CB624" s="50">
        <v>113303.38</v>
      </c>
      <c r="CC624" s="50">
        <v>113303.38</v>
      </c>
      <c r="CD624" s="50">
        <v>113303.38</v>
      </c>
      <c r="CE624" s="50">
        <v>113303.38</v>
      </c>
      <c r="CF624" s="50">
        <v>6008.7</v>
      </c>
      <c r="CG624" s="50">
        <v>6095.6</v>
      </c>
      <c r="CH624" s="50">
        <v>4747.5</v>
      </c>
      <c r="CI624" s="50">
        <v>3701.06</v>
      </c>
      <c r="CJ624" s="50">
        <v>5267.97</v>
      </c>
      <c r="CK624" s="50" t="s">
        <v>4949</v>
      </c>
      <c r="CL624" s="50">
        <v>3.6202053892741159</v>
      </c>
      <c r="CM624" s="50">
        <v>3.3010620556482051</v>
      </c>
      <c r="CN624" s="50">
        <v>2.1160800491529885</v>
      </c>
      <c r="CO624" s="50">
        <v>2.2287193890985693</v>
      </c>
      <c r="CP624" s="50">
        <v>2.8663916439919248</v>
      </c>
      <c r="CQ624" s="50" t="s">
        <v>4949</v>
      </c>
      <c r="CR624" s="50">
        <v>-7.0111471956464504</v>
      </c>
      <c r="CS624" s="50">
        <v>-6.5317300096550523</v>
      </c>
      <c r="CT624" s="50">
        <v>-7.100149214429913</v>
      </c>
      <c r="CU624" s="50">
        <v>-7.1633898007548495</v>
      </c>
      <c r="CV624" s="50">
        <v>-6.7169402264548408</v>
      </c>
      <c r="CW624" s="50" t="s">
        <v>4949</v>
      </c>
      <c r="CX624" s="50">
        <v>2.1344685333099274</v>
      </c>
      <c r="CY624" s="50">
        <v>2.2689370666198543</v>
      </c>
      <c r="CZ624" s="50">
        <v>2.4325463003598702</v>
      </c>
      <c r="DA624" s="50">
        <v>2.5801105942245237</v>
      </c>
      <c r="DB624" s="50">
        <v>2.7302993065917671</v>
      </c>
      <c r="DC624" s="50" t="s">
        <v>4949</v>
      </c>
      <c r="DD624" s="50">
        <v>5.274027911875713</v>
      </c>
      <c r="DE624" s="50">
        <v>5.3503028175195304</v>
      </c>
      <c r="DF624" s="50">
        <v>4.1670323883086109</v>
      </c>
      <c r="DG624" s="50">
        <v>3.2485385763187922</v>
      </c>
      <c r="DH624" s="50">
        <v>4.6238655314666905</v>
      </c>
      <c r="DI624" s="50" t="s">
        <v>4949</v>
      </c>
      <c r="DJ624" s="50">
        <v>27.470815856467453</v>
      </c>
      <c r="DK624" s="50">
        <v>30.126666489404133</v>
      </c>
      <c r="DL624" s="50">
        <v>46.997274820084208</v>
      </c>
      <c r="DM624" s="50">
        <v>44.622035460266702</v>
      </c>
      <c r="DN624" s="50">
        <v>34.69518752602827</v>
      </c>
      <c r="DO624" s="50" t="s">
        <v>4949</v>
      </c>
      <c r="DP624" s="50">
        <v>-14.184553944765769</v>
      </c>
      <c r="DQ624" s="50">
        <v>-15.225674586110514</v>
      </c>
      <c r="DR624" s="50">
        <v>-14.006747267962222</v>
      </c>
      <c r="DS624" s="50">
        <v>-13.883091438198806</v>
      </c>
      <c r="DT624" s="50">
        <v>-14.805847939461179</v>
      </c>
      <c r="DU624" s="50" t="s">
        <v>4949</v>
      </c>
      <c r="DV624" s="58">
        <v>2.1462731297159893E-2</v>
      </c>
      <c r="DW624" s="58">
        <v>2.2814853360950044E-2</v>
      </c>
      <c r="DX624" s="58">
        <v>2.4459994044308299E-2</v>
      </c>
      <c r="DY624" s="58">
        <v>2.5943797969663392E-2</v>
      </c>
      <c r="DZ624" s="58">
        <v>2.745399122250369E-2</v>
      </c>
      <c r="EA624" s="58" t="s">
        <v>4949</v>
      </c>
      <c r="EB624" s="60">
        <v>-0.51634993364881443</v>
      </c>
      <c r="EC624" s="60">
        <v>-0.5053886261019136</v>
      </c>
      <c r="ED624" s="60">
        <v>-0.29803318004252582</v>
      </c>
      <c r="EE624" s="60">
        <v>-0.31112635931995708</v>
      </c>
      <c r="EF624" s="60">
        <v>-0.42674068063053</v>
      </c>
      <c r="EG624" s="60" t="s">
        <v>4949</v>
      </c>
      <c r="EH624" s="60">
        <v>5.5815918655524044E-3</v>
      </c>
      <c r="EI624" s="60">
        <v>2.7869151541621395E-2</v>
      </c>
      <c r="EJ624" s="60">
        <v>3.6265476920429141E-2</v>
      </c>
      <c r="EK624" s="60">
        <v>7.7077230865771451E-2</v>
      </c>
      <c r="EL624" s="60" t="s">
        <v>4949</v>
      </c>
      <c r="EM624" s="60">
        <v>-8.8156140138198502E-2</v>
      </c>
      <c r="EN624" s="60">
        <v>-0.3589699274109921</v>
      </c>
      <c r="EO624" s="60">
        <v>5.3230188522720212E-2</v>
      </c>
      <c r="EP624" s="60">
        <v>0.28611599020156109</v>
      </c>
      <c r="EQ624" s="60" t="s">
        <v>4949</v>
      </c>
    </row>
    <row r="625" spans="1:147" ht="15" thickBot="1">
      <c r="A625" s="17" t="s">
        <v>4573</v>
      </c>
      <c r="B625" s="17" t="s">
        <v>4574</v>
      </c>
      <c r="C625" s="17" t="s">
        <v>4575</v>
      </c>
      <c r="D625" s="17" t="s">
        <v>5735</v>
      </c>
      <c r="E625" s="19" t="s">
        <v>5588</v>
      </c>
      <c r="F625" s="18" t="s">
        <v>3141</v>
      </c>
      <c r="G625" s="18" t="s">
        <v>3142</v>
      </c>
      <c r="H625" s="19" t="s">
        <v>3</v>
      </c>
      <c r="I625" s="18" t="s">
        <v>5726</v>
      </c>
      <c r="J625" s="18">
        <v>212.2</v>
      </c>
      <c r="K625" s="24">
        <v>1231</v>
      </c>
      <c r="L625" s="24" t="s">
        <v>864</v>
      </c>
      <c r="M625" s="24" t="s">
        <v>864</v>
      </c>
      <c r="N625" s="24">
        <v>200.04</v>
      </c>
      <c r="O625" s="24">
        <v>200.04</v>
      </c>
      <c r="P625" s="25">
        <v>3.7599999999999995E-2</v>
      </c>
      <c r="Q625" s="25">
        <v>0.39429999999999998</v>
      </c>
      <c r="R625" s="26">
        <v>819.1</v>
      </c>
      <c r="S625" s="26">
        <v>90.2</v>
      </c>
      <c r="T625" s="26">
        <v>163852.76</v>
      </c>
      <c r="U625" s="26">
        <v>163852.76</v>
      </c>
      <c r="V625" s="26">
        <v>18044.03</v>
      </c>
      <c r="W625" s="26">
        <v>18044.03</v>
      </c>
      <c r="X625" s="50">
        <v>9895.7999999999993</v>
      </c>
      <c r="Y625" s="50">
        <v>11433.4</v>
      </c>
      <c r="Z625" s="50">
        <v>13420</v>
      </c>
      <c r="AA625" s="50">
        <v>17783.54</v>
      </c>
      <c r="AB625" s="50">
        <v>18220.669999999998</v>
      </c>
      <c r="AC625" s="50" t="s">
        <v>4949</v>
      </c>
      <c r="AD625" s="50">
        <v>2425.1999999999998</v>
      </c>
      <c r="AE625" s="50">
        <v>3376.7</v>
      </c>
      <c r="AF625" s="50">
        <v>4335.1000000000004</v>
      </c>
      <c r="AG625" s="50">
        <v>6916.75</v>
      </c>
      <c r="AH625" s="50">
        <v>7174.01</v>
      </c>
      <c r="AI625" s="50" t="s">
        <v>4949</v>
      </c>
      <c r="AJ625" s="59">
        <v>2425.1999999999998</v>
      </c>
      <c r="AK625" s="59">
        <v>3376.7</v>
      </c>
      <c r="AL625" s="59">
        <v>4335.1000000000004</v>
      </c>
      <c r="AM625" s="59">
        <v>6916.75</v>
      </c>
      <c r="AN625" s="59">
        <v>7174.01</v>
      </c>
      <c r="AO625" s="59" t="s">
        <v>4949</v>
      </c>
      <c r="AP625" s="50">
        <v>163852.76</v>
      </c>
      <c r="AQ625" s="50">
        <v>163852.76</v>
      </c>
      <c r="AR625" s="50">
        <v>163852.76</v>
      </c>
      <c r="AS625" s="50">
        <v>163852.76</v>
      </c>
      <c r="AT625" s="50">
        <v>163852.76</v>
      </c>
      <c r="AU625" s="50">
        <v>163852.76</v>
      </c>
      <c r="AV625" s="50">
        <v>7481.2</v>
      </c>
      <c r="AW625" s="50">
        <v>9238.1</v>
      </c>
      <c r="AX625" s="50">
        <v>11104.9</v>
      </c>
      <c r="AY625" s="50">
        <v>12660.82</v>
      </c>
      <c r="AZ625" s="50">
        <v>14144.62</v>
      </c>
      <c r="BA625" s="50" t="s">
        <v>4949</v>
      </c>
      <c r="BB625" s="59">
        <v>7481.2</v>
      </c>
      <c r="BC625" s="59">
        <v>9238.1</v>
      </c>
      <c r="BD625" s="59">
        <v>11104.9</v>
      </c>
      <c r="BE625" s="59">
        <v>12660.82</v>
      </c>
      <c r="BF625" s="59">
        <v>14144.62</v>
      </c>
      <c r="BG625" s="59" t="s">
        <v>4949</v>
      </c>
      <c r="BH625" s="50">
        <v>163852.76</v>
      </c>
      <c r="BI625" s="50">
        <v>163852.76</v>
      </c>
      <c r="BJ625" s="50">
        <v>163852.76</v>
      </c>
      <c r="BK625" s="50">
        <v>163852.76</v>
      </c>
      <c r="BL625" s="50">
        <v>163852.76</v>
      </c>
      <c r="BM625" s="50">
        <v>163852.76</v>
      </c>
      <c r="BN625" s="50">
        <v>3092.4</v>
      </c>
      <c r="BO625" s="50">
        <v>1637.3</v>
      </c>
      <c r="BP625" s="50">
        <v>2485.1</v>
      </c>
      <c r="BQ625" s="50">
        <v>5372.9</v>
      </c>
      <c r="BR625" s="50">
        <v>5703.54</v>
      </c>
      <c r="BS625" s="50" t="s">
        <v>4949</v>
      </c>
      <c r="BT625" s="59">
        <v>3092.4</v>
      </c>
      <c r="BU625" s="59">
        <v>1637.3</v>
      </c>
      <c r="BV625" s="59">
        <v>2485.1</v>
      </c>
      <c r="BW625" s="59">
        <v>5372.9</v>
      </c>
      <c r="BX625" s="59">
        <v>5703.54</v>
      </c>
      <c r="BY625" s="59" t="s">
        <v>4949</v>
      </c>
      <c r="BZ625" s="50">
        <v>163852.76</v>
      </c>
      <c r="CA625" s="50">
        <v>163852.76</v>
      </c>
      <c r="CB625" s="50">
        <v>163852.76</v>
      </c>
      <c r="CC625" s="50">
        <v>163852.76</v>
      </c>
      <c r="CD625" s="50">
        <v>163852.76</v>
      </c>
      <c r="CE625" s="50">
        <v>163852.76</v>
      </c>
      <c r="CF625" s="50">
        <v>3573.1</v>
      </c>
      <c r="CG625" s="50">
        <v>4421.7</v>
      </c>
      <c r="CH625" s="50">
        <v>4752.1000000000004</v>
      </c>
      <c r="CI625" s="50">
        <v>7535.23</v>
      </c>
      <c r="CJ625" s="50">
        <v>8384.59</v>
      </c>
      <c r="CK625" s="50" t="s">
        <v>4949</v>
      </c>
      <c r="CL625" s="50">
        <v>2.9608106458307897</v>
      </c>
      <c r="CM625" s="50">
        <v>4.1224514711268458</v>
      </c>
      <c r="CN625" s="50">
        <v>5.2925161762910511</v>
      </c>
      <c r="CO625" s="50">
        <v>8.4443291417409352</v>
      </c>
      <c r="CP625" s="50">
        <v>8.7584055670858252</v>
      </c>
      <c r="CQ625" s="50" t="s">
        <v>4949</v>
      </c>
      <c r="CR625" s="50">
        <v>9.1334391405200819</v>
      </c>
      <c r="CS625" s="50">
        <v>11.278354291295324</v>
      </c>
      <c r="CT625" s="50">
        <v>13.557441093883529</v>
      </c>
      <c r="CU625" s="50">
        <v>15.456989378586252</v>
      </c>
      <c r="CV625" s="50">
        <v>17.268489805884506</v>
      </c>
      <c r="CW625" s="50" t="s">
        <v>4949</v>
      </c>
      <c r="CX625" s="50">
        <v>3.7753632035160543</v>
      </c>
      <c r="CY625" s="50">
        <v>1.9989012330606761</v>
      </c>
      <c r="CZ625" s="50">
        <v>3.0339396899035527</v>
      </c>
      <c r="DA625" s="50">
        <v>6.5595165425466968</v>
      </c>
      <c r="DB625" s="50">
        <v>6.9631790990111098</v>
      </c>
      <c r="DC625" s="50" t="s">
        <v>4949</v>
      </c>
      <c r="DD625" s="50">
        <v>4.3622268343303627</v>
      </c>
      <c r="DE625" s="50">
        <v>5.3982419728970816</v>
      </c>
      <c r="DF625" s="50">
        <v>5.8016115248443416</v>
      </c>
      <c r="DG625" s="50">
        <v>9.199401782444145</v>
      </c>
      <c r="DH625" s="50">
        <v>10.236344768648516</v>
      </c>
      <c r="DI625" s="50" t="s">
        <v>4949</v>
      </c>
      <c r="DJ625" s="50">
        <v>67.562576282368468</v>
      </c>
      <c r="DK625" s="50">
        <v>48.524523943495133</v>
      </c>
      <c r="DL625" s="50">
        <v>37.796765933888487</v>
      </c>
      <c r="DM625" s="50">
        <v>23.689270249756028</v>
      </c>
      <c r="DN625" s="50">
        <v>22.839773013976842</v>
      </c>
      <c r="DO625" s="50" t="s">
        <v>4949</v>
      </c>
      <c r="DP625" s="50">
        <v>21.901935518366038</v>
      </c>
      <c r="DQ625" s="50">
        <v>17.736629826479472</v>
      </c>
      <c r="DR625" s="50">
        <v>14.754996443011645</v>
      </c>
      <c r="DS625" s="50">
        <v>12.941717835021745</v>
      </c>
      <c r="DT625" s="50">
        <v>11.584104769163117</v>
      </c>
      <c r="DU625" s="50" t="s">
        <v>4949</v>
      </c>
      <c r="DV625" s="58">
        <v>1.8873041870030142E-2</v>
      </c>
      <c r="DW625" s="58">
        <v>9.9925079077093359E-3</v>
      </c>
      <c r="DX625" s="58">
        <v>1.5166665486745537E-2</v>
      </c>
      <c r="DY625" s="58">
        <v>3.2791025308331695E-2</v>
      </c>
      <c r="DZ625" s="58">
        <v>3.480893455807519E-2</v>
      </c>
      <c r="EA625" s="58" t="s">
        <v>4949</v>
      </c>
      <c r="EB625" s="60">
        <v>0.32417259263219805</v>
      </c>
      <c r="EC625" s="60">
        <v>0.36551888375315267</v>
      </c>
      <c r="ED625" s="60">
        <v>0.39037722086646442</v>
      </c>
      <c r="EE625" s="60">
        <v>0.54631137635634974</v>
      </c>
      <c r="EF625" s="60">
        <v>0.50719001288122267</v>
      </c>
      <c r="EG625" s="60" t="s">
        <v>4949</v>
      </c>
      <c r="EH625" s="60">
        <v>0.15537904969785177</v>
      </c>
      <c r="EI625" s="60">
        <v>0.17375408889744093</v>
      </c>
      <c r="EJ625" s="60">
        <v>0.32515201192250376</v>
      </c>
      <c r="EK625" s="60">
        <v>2.4580595314543485E-2</v>
      </c>
      <c r="EL625" s="60" t="s">
        <v>4949</v>
      </c>
      <c r="EM625" s="60">
        <v>0.39233877618340762</v>
      </c>
      <c r="EN625" s="60">
        <v>0.28382740545503027</v>
      </c>
      <c r="EO625" s="60">
        <v>0.59552259463449508</v>
      </c>
      <c r="EP625" s="60">
        <v>3.7193768749774092E-2</v>
      </c>
      <c r="EQ625" s="60" t="s">
        <v>4949</v>
      </c>
    </row>
    <row r="626" spans="1:147" ht="15" thickBot="1">
      <c r="A626" s="17" t="s">
        <v>3557</v>
      </c>
      <c r="B626" s="17" t="s">
        <v>3558</v>
      </c>
      <c r="C626" s="17" t="s">
        <v>3559</v>
      </c>
      <c r="D626" s="17" t="s">
        <v>5746</v>
      </c>
      <c r="E626" s="19" t="s">
        <v>5588</v>
      </c>
      <c r="F626" s="18" t="s">
        <v>3069</v>
      </c>
      <c r="G626" s="18" t="s">
        <v>1908</v>
      </c>
      <c r="H626" s="19" t="s">
        <v>3</v>
      </c>
      <c r="I626" s="18" t="s">
        <v>5726</v>
      </c>
      <c r="J626" s="18">
        <v>120</v>
      </c>
      <c r="K626" s="24">
        <v>1231</v>
      </c>
      <c r="L626" s="24" t="s">
        <v>864</v>
      </c>
      <c r="M626" s="24" t="s">
        <v>864</v>
      </c>
      <c r="N626" s="24">
        <v>105.08</v>
      </c>
      <c r="O626" s="24">
        <v>105.08</v>
      </c>
      <c r="P626" s="25">
        <v>-8.9999999999999998E-4</v>
      </c>
      <c r="Q626" s="25">
        <v>5.1699999999999996E-2</v>
      </c>
      <c r="R626" s="26">
        <v>1827.83</v>
      </c>
      <c r="S626" s="26">
        <v>1666.75</v>
      </c>
      <c r="T626" s="26">
        <v>192068.43</v>
      </c>
      <c r="U626" s="26">
        <v>192068.43</v>
      </c>
      <c r="V626" s="26">
        <v>175141.56</v>
      </c>
      <c r="W626" s="26">
        <v>175141.56</v>
      </c>
      <c r="X626" s="50">
        <v>18837</v>
      </c>
      <c r="Y626" s="50">
        <v>19606</v>
      </c>
      <c r="Z626" s="50">
        <v>23921</v>
      </c>
      <c r="AA626" s="50">
        <v>26563.33</v>
      </c>
      <c r="AB626" s="50">
        <v>28096.400000000001</v>
      </c>
      <c r="AC626" s="50" t="s">
        <v>4949</v>
      </c>
      <c r="AD626" s="50">
        <v>5741</v>
      </c>
      <c r="AE626" s="50">
        <v>6500</v>
      </c>
      <c r="AF626" s="50">
        <v>8807</v>
      </c>
      <c r="AG626" s="50">
        <v>10232.11</v>
      </c>
      <c r="AH626" s="50">
        <v>11291.39</v>
      </c>
      <c r="AI626" s="50" t="s">
        <v>4949</v>
      </c>
      <c r="AJ626" s="59">
        <v>5741</v>
      </c>
      <c r="AK626" s="59">
        <v>6500</v>
      </c>
      <c r="AL626" s="59">
        <v>8807</v>
      </c>
      <c r="AM626" s="59">
        <v>10232.11</v>
      </c>
      <c r="AN626" s="59">
        <v>11291.39</v>
      </c>
      <c r="AO626" s="59" t="s">
        <v>4949</v>
      </c>
      <c r="AP626" s="50">
        <v>192068.43</v>
      </c>
      <c r="AQ626" s="50">
        <v>192068.43</v>
      </c>
      <c r="AR626" s="50">
        <v>192068.43</v>
      </c>
      <c r="AS626" s="50">
        <v>192068.43</v>
      </c>
      <c r="AT626" s="50">
        <v>192068.43</v>
      </c>
      <c r="AU626" s="50">
        <v>192068.43</v>
      </c>
      <c r="AV626" s="50">
        <v>40958</v>
      </c>
      <c r="AW626" s="50">
        <v>48375</v>
      </c>
      <c r="AX626" s="50">
        <v>49400</v>
      </c>
      <c r="AY626" s="50">
        <v>61626.080000000002</v>
      </c>
      <c r="AZ626" s="50">
        <v>70612.23</v>
      </c>
      <c r="BA626" s="50" t="s">
        <v>4949</v>
      </c>
      <c r="BB626" s="59">
        <v>40958</v>
      </c>
      <c r="BC626" s="59">
        <v>48375</v>
      </c>
      <c r="BD626" s="59">
        <v>49400</v>
      </c>
      <c r="BE626" s="59">
        <v>61626.080000000002</v>
      </c>
      <c r="BF626" s="59">
        <v>70612.23</v>
      </c>
      <c r="BG626" s="59" t="s">
        <v>4949</v>
      </c>
      <c r="BH626" s="50">
        <v>192068.43</v>
      </c>
      <c r="BI626" s="50">
        <v>192068.43</v>
      </c>
      <c r="BJ626" s="50">
        <v>192068.43</v>
      </c>
      <c r="BK626" s="50">
        <v>192068.43</v>
      </c>
      <c r="BL626" s="50">
        <v>192068.43</v>
      </c>
      <c r="BM626" s="50">
        <v>192068.43</v>
      </c>
      <c r="BN626" s="50">
        <v>1830.5</v>
      </c>
      <c r="BO626" s="50">
        <v>1833.75</v>
      </c>
      <c r="BP626" s="50">
        <v>1953.72</v>
      </c>
      <c r="BQ626" s="50">
        <v>1919.16</v>
      </c>
      <c r="BR626" s="50">
        <v>1919.16</v>
      </c>
      <c r="BS626" s="50" t="s">
        <v>4949</v>
      </c>
      <c r="BT626" s="59">
        <v>1830.5</v>
      </c>
      <c r="BU626" s="59">
        <v>1833.75</v>
      </c>
      <c r="BV626" s="59">
        <v>1953.72</v>
      </c>
      <c r="BW626" s="59">
        <v>1919.16</v>
      </c>
      <c r="BX626" s="59">
        <v>1919.16</v>
      </c>
      <c r="BY626" s="59" t="s">
        <v>4949</v>
      </c>
      <c r="BZ626" s="50">
        <v>192068.43</v>
      </c>
      <c r="CA626" s="50">
        <v>192068.43</v>
      </c>
      <c r="CB626" s="50">
        <v>192068.43</v>
      </c>
      <c r="CC626" s="50">
        <v>192068.43</v>
      </c>
      <c r="CD626" s="50">
        <v>192068.43</v>
      </c>
      <c r="CE626" s="50">
        <v>192068.43</v>
      </c>
      <c r="CF626" s="50">
        <v>19587</v>
      </c>
      <c r="CG626" s="50">
        <v>2626</v>
      </c>
      <c r="CH626" s="50">
        <v>9424.7900000000009</v>
      </c>
      <c r="CI626" s="50">
        <v>11834.1</v>
      </c>
      <c r="CJ626" s="50">
        <v>13015.97</v>
      </c>
      <c r="CK626" s="50" t="s">
        <v>4949</v>
      </c>
      <c r="CL626" s="50">
        <v>3.1408829048653324</v>
      </c>
      <c r="CM626" s="50">
        <v>3.5561293993423897</v>
      </c>
      <c r="CN626" s="50">
        <v>4.8182817876936044</v>
      </c>
      <c r="CO626" s="50">
        <v>5.5979549520469636</v>
      </c>
      <c r="CP626" s="50">
        <v>6.1774836828370256</v>
      </c>
      <c r="CQ626" s="50" t="s">
        <v>4949</v>
      </c>
      <c r="CR626" s="50">
        <v>22.407991990502399</v>
      </c>
      <c r="CS626" s="50">
        <v>26.465809183567401</v>
      </c>
      <c r="CT626" s="50">
        <v>27.026583435002163</v>
      </c>
      <c r="CU626" s="50">
        <v>33.715433054496316</v>
      </c>
      <c r="CV626" s="50">
        <v>38.6317272394041</v>
      </c>
      <c r="CW626" s="50" t="s">
        <v>4949</v>
      </c>
      <c r="CX626" s="50">
        <v>1.0014607485378837</v>
      </c>
      <c r="CY626" s="50">
        <v>1.0032388132375549</v>
      </c>
      <c r="CZ626" s="50">
        <v>1.0688740200128022</v>
      </c>
      <c r="DA626" s="50">
        <v>1.049966353544914</v>
      </c>
      <c r="DB626" s="50">
        <v>1.049966353544914</v>
      </c>
      <c r="DC626" s="50" t="s">
        <v>4949</v>
      </c>
      <c r="DD626" s="50">
        <v>10.715985622295291</v>
      </c>
      <c r="DE626" s="50">
        <v>1.4366762773343256</v>
      </c>
      <c r="DF626" s="50">
        <v>5.1562727387120253</v>
      </c>
      <c r="DG626" s="50">
        <v>6.474398603808889</v>
      </c>
      <c r="DH626" s="50">
        <v>7.1209959350705478</v>
      </c>
      <c r="DI626" s="50" t="s">
        <v>4949</v>
      </c>
      <c r="DJ626" s="50">
        <v>33.45557045810834</v>
      </c>
      <c r="DK626" s="50">
        <v>29.54898923076923</v>
      </c>
      <c r="DL626" s="50">
        <v>21.808610196434653</v>
      </c>
      <c r="DM626" s="50">
        <v>18.771145931777511</v>
      </c>
      <c r="DN626" s="50">
        <v>17.010167038779105</v>
      </c>
      <c r="DO626" s="50" t="s">
        <v>4949</v>
      </c>
      <c r="DP626" s="50">
        <v>4.689399628888129</v>
      </c>
      <c r="DQ626" s="50">
        <v>3.970406821705426</v>
      </c>
      <c r="DR626" s="50">
        <v>3.8880248987854249</v>
      </c>
      <c r="DS626" s="50">
        <v>3.116674466394747</v>
      </c>
      <c r="DT626" s="50">
        <v>2.7200448137666804</v>
      </c>
      <c r="DU626" s="50" t="s">
        <v>4949</v>
      </c>
      <c r="DV626" s="58">
        <v>9.5304574520653912E-3</v>
      </c>
      <c r="DW626" s="58">
        <v>9.5473785046298349E-3</v>
      </c>
      <c r="DX626" s="58">
        <v>1.017199963575482E-2</v>
      </c>
      <c r="DY626" s="58">
        <v>9.9920637660233912E-3</v>
      </c>
      <c r="DZ626" s="58">
        <v>9.9920637660233912E-3</v>
      </c>
      <c r="EA626" s="58" t="s">
        <v>4949</v>
      </c>
      <c r="EB626" s="60">
        <v>0.14016797695199962</v>
      </c>
      <c r="EC626" s="60">
        <v>0.13436692506459949</v>
      </c>
      <c r="ED626" s="60">
        <v>0.17827935222672064</v>
      </c>
      <c r="EE626" s="60">
        <v>0.16603538631696191</v>
      </c>
      <c r="EF626" s="60">
        <v>0.15990700194569693</v>
      </c>
      <c r="EG626" s="60" t="s">
        <v>4949</v>
      </c>
      <c r="EH626" s="60">
        <v>4.0823910389127693E-2</v>
      </c>
      <c r="EI626" s="60">
        <v>0.2200856880546771</v>
      </c>
      <c r="EJ626" s="60">
        <v>0.11046068308181112</v>
      </c>
      <c r="EK626" s="60">
        <v>5.7713773084925757E-2</v>
      </c>
      <c r="EL626" s="60" t="s">
        <v>4949</v>
      </c>
      <c r="EM626" s="60">
        <v>0.13220693259014116</v>
      </c>
      <c r="EN626" s="60">
        <v>0.3549230769230769</v>
      </c>
      <c r="EO626" s="60">
        <v>0.16181560122629723</v>
      </c>
      <c r="EP626" s="60">
        <v>0.10352507938245381</v>
      </c>
      <c r="EQ626" s="60" t="s">
        <v>4949</v>
      </c>
    </row>
    <row r="627" spans="1:147" ht="15" thickBot="1">
      <c r="A627" s="17" t="s">
        <v>2848</v>
      </c>
      <c r="B627" s="17" t="s">
        <v>2849</v>
      </c>
      <c r="C627" s="17" t="s">
        <v>2850</v>
      </c>
      <c r="D627" s="17" t="s">
        <v>5759</v>
      </c>
      <c r="E627" s="19" t="s">
        <v>5588</v>
      </c>
      <c r="F627" s="18" t="s">
        <v>2993</v>
      </c>
      <c r="G627" s="18" t="s">
        <v>863</v>
      </c>
      <c r="H627" s="19" t="s">
        <v>3</v>
      </c>
      <c r="I627" s="18" t="s">
        <v>5726</v>
      </c>
      <c r="J627" s="18">
        <v>193</v>
      </c>
      <c r="K627" s="24">
        <v>1231</v>
      </c>
      <c r="L627" s="24" t="s">
        <v>864</v>
      </c>
      <c r="M627" s="24" t="s">
        <v>864</v>
      </c>
      <c r="N627" s="24">
        <v>108.54</v>
      </c>
      <c r="O627" s="24">
        <v>108.54</v>
      </c>
      <c r="P627" s="25">
        <v>-4.4500000000000005E-2</v>
      </c>
      <c r="Q627" s="25">
        <v>-0.1492</v>
      </c>
      <c r="R627" s="26">
        <v>592.02</v>
      </c>
      <c r="S627" s="26">
        <v>0</v>
      </c>
      <c r="T627" s="26">
        <v>64257.84</v>
      </c>
      <c r="U627" s="26">
        <v>64257.84</v>
      </c>
      <c r="V627" s="26">
        <v>0</v>
      </c>
      <c r="W627" s="26">
        <v>0</v>
      </c>
      <c r="X627" s="50">
        <v>13063.56</v>
      </c>
      <c r="Y627" s="50">
        <v>16819.87</v>
      </c>
      <c r="Z627" s="50">
        <v>22756.37</v>
      </c>
      <c r="AA627" s="50">
        <v>30405.65</v>
      </c>
      <c r="AB627" s="50" t="s">
        <v>4949</v>
      </c>
      <c r="AC627" s="50" t="s">
        <v>4949</v>
      </c>
      <c r="AD627" s="50">
        <v>150.72999999999999</v>
      </c>
      <c r="AE627" s="50">
        <v>444.32</v>
      </c>
      <c r="AF627" s="50">
        <v>1653.11</v>
      </c>
      <c r="AG627" s="50">
        <v>3062.6</v>
      </c>
      <c r="AH627" s="50" t="s">
        <v>4949</v>
      </c>
      <c r="AI627" s="50" t="s">
        <v>4949</v>
      </c>
      <c r="AJ627" s="59">
        <v>150.72999999999999</v>
      </c>
      <c r="AK627" s="59">
        <v>444.32</v>
      </c>
      <c r="AL627" s="59">
        <v>1653.11</v>
      </c>
      <c r="AM627" s="59">
        <v>3062.6</v>
      </c>
      <c r="AN627" s="59" t="s">
        <v>4949</v>
      </c>
      <c r="AO627" s="59" t="s">
        <v>4949</v>
      </c>
      <c r="AP627" s="50">
        <v>64257.84</v>
      </c>
      <c r="AQ627" s="50">
        <v>64257.84</v>
      </c>
      <c r="AR627" s="50">
        <v>64257.84</v>
      </c>
      <c r="AS627" s="50">
        <v>64257.84</v>
      </c>
      <c r="AT627" s="50">
        <v>64257.84</v>
      </c>
      <c r="AU627" s="50">
        <v>64257.84</v>
      </c>
      <c r="AV627" s="50">
        <v>6593.83</v>
      </c>
      <c r="AW627" s="50">
        <v>8372.34</v>
      </c>
      <c r="AX627" s="50">
        <v>10025.450000000001</v>
      </c>
      <c r="AY627" s="50">
        <v>13088.05</v>
      </c>
      <c r="AZ627" s="50" t="s">
        <v>4949</v>
      </c>
      <c r="BA627" s="50" t="s">
        <v>4949</v>
      </c>
      <c r="BB627" s="59">
        <v>6593.83</v>
      </c>
      <c r="BC627" s="59">
        <v>8372.34</v>
      </c>
      <c r="BD627" s="59">
        <v>10025.450000000001</v>
      </c>
      <c r="BE627" s="59">
        <v>13088.05</v>
      </c>
      <c r="BF627" s="59" t="s">
        <v>4949</v>
      </c>
      <c r="BG627" s="59" t="s">
        <v>4949</v>
      </c>
      <c r="BH627" s="50">
        <v>64257.84</v>
      </c>
      <c r="BI627" s="50">
        <v>64257.84</v>
      </c>
      <c r="BJ627" s="50">
        <v>64257.84</v>
      </c>
      <c r="BK627" s="50">
        <v>64257.84</v>
      </c>
      <c r="BL627" s="50">
        <v>64257.84</v>
      </c>
      <c r="BM627" s="50">
        <v>64257.84</v>
      </c>
      <c r="BN627" s="50" t="s">
        <v>4949</v>
      </c>
      <c r="BO627" s="50" t="s">
        <v>4949</v>
      </c>
      <c r="BP627" s="50" t="s">
        <v>4949</v>
      </c>
      <c r="BQ627" s="50" t="s">
        <v>4949</v>
      </c>
      <c r="BR627" s="50" t="s">
        <v>4949</v>
      </c>
      <c r="BS627" s="50" t="s">
        <v>4949</v>
      </c>
      <c r="BT627" s="59" t="s">
        <v>4949</v>
      </c>
      <c r="BU627" s="59" t="s">
        <v>4949</v>
      </c>
      <c r="BV627" s="59" t="s">
        <v>4949</v>
      </c>
      <c r="BW627" s="59" t="s">
        <v>4949</v>
      </c>
      <c r="BX627" s="59" t="s">
        <v>4949</v>
      </c>
      <c r="BY627" s="59" t="s">
        <v>4949</v>
      </c>
      <c r="BZ627" s="50">
        <v>64257.84</v>
      </c>
      <c r="CA627" s="50">
        <v>64257.84</v>
      </c>
      <c r="CB627" s="50">
        <v>64257.84</v>
      </c>
      <c r="CC627" s="50">
        <v>64257.84</v>
      </c>
      <c r="CD627" s="50">
        <v>64257.84</v>
      </c>
      <c r="CE627" s="50">
        <v>64257.84</v>
      </c>
      <c r="CF627" s="50">
        <v>2079.69</v>
      </c>
      <c r="CG627" s="50">
        <v>3277.42</v>
      </c>
      <c r="CH627" s="50">
        <v>5023.8999999999996</v>
      </c>
      <c r="CI627" s="50">
        <v>7528.1</v>
      </c>
      <c r="CJ627" s="50" t="s">
        <v>4949</v>
      </c>
      <c r="CK627" s="50" t="s">
        <v>4949</v>
      </c>
      <c r="CL627" s="50">
        <v>0.25460288503766765</v>
      </c>
      <c r="CM627" s="50">
        <v>0.75051518529779404</v>
      </c>
      <c r="CN627" s="50">
        <v>2.7923212053646838</v>
      </c>
      <c r="CO627" s="50">
        <v>5.1731360427012598</v>
      </c>
      <c r="CP627" s="50" t="s">
        <v>4949</v>
      </c>
      <c r="CQ627" s="50" t="s">
        <v>4949</v>
      </c>
      <c r="CR627" s="50">
        <v>11.137850072632682</v>
      </c>
      <c r="CS627" s="50">
        <v>14.141988446336272</v>
      </c>
      <c r="CT627" s="50">
        <v>16.934309651700957</v>
      </c>
      <c r="CU627" s="50">
        <v>22.107445694402216</v>
      </c>
      <c r="CV627" s="50" t="s">
        <v>4949</v>
      </c>
      <c r="CW627" s="50" t="s">
        <v>4949</v>
      </c>
      <c r="CX627" s="50" t="s">
        <v>4949</v>
      </c>
      <c r="CY627" s="50" t="s">
        <v>4949</v>
      </c>
      <c r="CZ627" s="50" t="s">
        <v>4949</v>
      </c>
      <c r="DA627" s="50" t="s">
        <v>4949</v>
      </c>
      <c r="DB627" s="50" t="s">
        <v>4949</v>
      </c>
      <c r="DC627" s="50" t="s">
        <v>4949</v>
      </c>
      <c r="DD627" s="50">
        <v>3.5128711867842304</v>
      </c>
      <c r="DE627" s="50">
        <v>5.5359954055606231</v>
      </c>
      <c r="DF627" s="50">
        <v>8.4860308773352244</v>
      </c>
      <c r="DG627" s="50">
        <v>12.715955542042499</v>
      </c>
      <c r="DH627" s="50" t="s">
        <v>4949</v>
      </c>
      <c r="DI627" s="50" t="s">
        <v>4949</v>
      </c>
      <c r="DJ627" s="50">
        <v>426.31088701651959</v>
      </c>
      <c r="DK627" s="50">
        <v>144.62063377745767</v>
      </c>
      <c r="DL627" s="50">
        <v>38.870879735770757</v>
      </c>
      <c r="DM627" s="50">
        <v>20.981466727617057</v>
      </c>
      <c r="DN627" s="50" t="s">
        <v>4949</v>
      </c>
      <c r="DO627" s="50" t="s">
        <v>4949</v>
      </c>
      <c r="DP627" s="50">
        <v>9.7451465991692228</v>
      </c>
      <c r="DQ627" s="50">
        <v>7.6750155870401819</v>
      </c>
      <c r="DR627" s="50">
        <v>6.4094718940296938</v>
      </c>
      <c r="DS627" s="50">
        <v>4.9096572827884977</v>
      </c>
      <c r="DT627" s="50" t="s">
        <v>4949</v>
      </c>
      <c r="DU627" s="50" t="s">
        <v>4949</v>
      </c>
      <c r="DV627" s="58" t="s">
        <v>4949</v>
      </c>
      <c r="DW627" s="58" t="s">
        <v>4949</v>
      </c>
      <c r="DX627" s="58" t="s">
        <v>4949</v>
      </c>
      <c r="DY627" s="58" t="s">
        <v>4949</v>
      </c>
      <c r="DZ627" s="58" t="s">
        <v>4949</v>
      </c>
      <c r="EA627" s="58" t="s">
        <v>4949</v>
      </c>
      <c r="EB627" s="60">
        <v>2.2859248721911241E-2</v>
      </c>
      <c r="EC627" s="60">
        <v>5.3069989990850823E-2</v>
      </c>
      <c r="ED627" s="60">
        <v>0.16489135151040599</v>
      </c>
      <c r="EE627" s="60">
        <v>0.23399971729936853</v>
      </c>
      <c r="EF627" s="60" t="s">
        <v>4949</v>
      </c>
      <c r="EG627" s="60" t="s">
        <v>4949</v>
      </c>
      <c r="EH627" s="60">
        <v>0.2875410684377</v>
      </c>
      <c r="EI627" s="60">
        <v>0.35294565296878044</v>
      </c>
      <c r="EJ627" s="60">
        <v>0.3361379692806894</v>
      </c>
      <c r="EK627" s="60" t="s">
        <v>4949</v>
      </c>
      <c r="EL627" s="60" t="s">
        <v>4949</v>
      </c>
      <c r="EM627" s="60">
        <v>1.947787434485504</v>
      </c>
      <c r="EN627" s="60">
        <v>2.720539250990277</v>
      </c>
      <c r="EO627" s="60">
        <v>0.85262928661734549</v>
      </c>
      <c r="EP627" s="60" t="s">
        <v>4949</v>
      </c>
      <c r="EQ627" s="60" t="s">
        <v>4949</v>
      </c>
    </row>
    <row r="628" spans="1:147" ht="15" thickBot="1">
      <c r="A628" s="17" t="s">
        <v>2851</v>
      </c>
      <c r="B628" s="17" t="s">
        <v>2852</v>
      </c>
      <c r="C628" s="17" t="s">
        <v>2853</v>
      </c>
      <c r="D628" s="17" t="s">
        <v>5760</v>
      </c>
      <c r="E628" s="19" t="s">
        <v>5588</v>
      </c>
      <c r="F628" s="18" t="s">
        <v>3044</v>
      </c>
      <c r="G628" s="18" t="s">
        <v>2546</v>
      </c>
      <c r="H628" s="19" t="s">
        <v>3</v>
      </c>
      <c r="I628" s="18" t="s">
        <v>5726</v>
      </c>
      <c r="J628" s="18">
        <v>165</v>
      </c>
      <c r="K628" s="24">
        <v>1231</v>
      </c>
      <c r="L628" s="24" t="s">
        <v>864</v>
      </c>
      <c r="M628" s="24" t="s">
        <v>864</v>
      </c>
      <c r="N628" s="24">
        <v>112.05</v>
      </c>
      <c r="O628" s="24">
        <v>112.05</v>
      </c>
      <c r="P628" s="25">
        <v>-0.15240000000000001</v>
      </c>
      <c r="Q628" s="25">
        <v>-0.3039</v>
      </c>
      <c r="R628" s="26">
        <v>1305.08</v>
      </c>
      <c r="S628" s="26">
        <v>1221.73</v>
      </c>
      <c r="T628" s="26">
        <v>145883.06</v>
      </c>
      <c r="U628" s="26">
        <v>145883.06</v>
      </c>
      <c r="V628" s="26">
        <v>136894.62</v>
      </c>
      <c r="W628" s="26">
        <v>136894.62</v>
      </c>
      <c r="X628" s="50">
        <v>7060</v>
      </c>
      <c r="Y628" s="50">
        <v>8880</v>
      </c>
      <c r="Z628" s="50">
        <v>11519.6</v>
      </c>
      <c r="AA628" s="50">
        <v>14419.09</v>
      </c>
      <c r="AB628" s="50" t="s">
        <v>4949</v>
      </c>
      <c r="AC628" s="50" t="s">
        <v>4949</v>
      </c>
      <c r="AD628" s="50">
        <v>947</v>
      </c>
      <c r="AE628" s="50">
        <v>1636</v>
      </c>
      <c r="AF628" s="50">
        <v>1835.53</v>
      </c>
      <c r="AG628" s="50">
        <v>2897.35</v>
      </c>
      <c r="AH628" s="50" t="s">
        <v>4949</v>
      </c>
      <c r="AI628" s="50" t="s">
        <v>4949</v>
      </c>
      <c r="AJ628" s="59">
        <v>947</v>
      </c>
      <c r="AK628" s="59">
        <v>1636</v>
      </c>
      <c r="AL628" s="59">
        <v>1835.53</v>
      </c>
      <c r="AM628" s="59">
        <v>2897.35</v>
      </c>
      <c r="AN628" s="59" t="s">
        <v>4949</v>
      </c>
      <c r="AO628" s="59" t="s">
        <v>4949</v>
      </c>
      <c r="AP628" s="50">
        <v>145883.06</v>
      </c>
      <c r="AQ628" s="50">
        <v>145883.06</v>
      </c>
      <c r="AR628" s="50">
        <v>145883.06</v>
      </c>
      <c r="AS628" s="50">
        <v>145883.06</v>
      </c>
      <c r="AT628" s="50">
        <v>145883.06</v>
      </c>
      <c r="AU628" s="50">
        <v>145883.06</v>
      </c>
      <c r="AV628" s="50">
        <v>9066</v>
      </c>
      <c r="AW628" s="50">
        <v>11558</v>
      </c>
      <c r="AX628" s="50">
        <v>12835.37</v>
      </c>
      <c r="AY628" s="50">
        <v>15311.15</v>
      </c>
      <c r="AZ628" s="50" t="s">
        <v>4949</v>
      </c>
      <c r="BA628" s="50" t="s">
        <v>4949</v>
      </c>
      <c r="BB628" s="59">
        <v>9066</v>
      </c>
      <c r="BC628" s="59">
        <v>11558</v>
      </c>
      <c r="BD628" s="59">
        <v>12835.37</v>
      </c>
      <c r="BE628" s="59">
        <v>15311.15</v>
      </c>
      <c r="BF628" s="59" t="s">
        <v>4949</v>
      </c>
      <c r="BG628" s="59" t="s">
        <v>4949</v>
      </c>
      <c r="BH628" s="50">
        <v>145883.06</v>
      </c>
      <c r="BI628" s="50">
        <v>145883.06</v>
      </c>
      <c r="BJ628" s="50">
        <v>145883.06</v>
      </c>
      <c r="BK628" s="50">
        <v>145883.06</v>
      </c>
      <c r="BL628" s="50">
        <v>145883.06</v>
      </c>
      <c r="BM628" s="50">
        <v>145883.06</v>
      </c>
      <c r="BN628" s="50" t="s">
        <v>4949</v>
      </c>
      <c r="BO628" s="50" t="s">
        <v>4949</v>
      </c>
      <c r="BP628" s="50" t="s">
        <v>4949</v>
      </c>
      <c r="BQ628" s="50" t="s">
        <v>4949</v>
      </c>
      <c r="BR628" s="50" t="s">
        <v>4949</v>
      </c>
      <c r="BS628" s="50" t="s">
        <v>4949</v>
      </c>
      <c r="BT628" s="59" t="s">
        <v>4949</v>
      </c>
      <c r="BU628" s="59" t="s">
        <v>4949</v>
      </c>
      <c r="BV628" s="59" t="s">
        <v>4949</v>
      </c>
      <c r="BW628" s="59" t="s">
        <v>4949</v>
      </c>
      <c r="BX628" s="59" t="s">
        <v>4949</v>
      </c>
      <c r="BY628" s="59" t="s">
        <v>4949</v>
      </c>
      <c r="BZ628" s="50">
        <v>145883.06</v>
      </c>
      <c r="CA628" s="50">
        <v>145883.06</v>
      </c>
      <c r="CB628" s="50">
        <v>145883.06</v>
      </c>
      <c r="CC628" s="50">
        <v>145883.06</v>
      </c>
      <c r="CD628" s="50">
        <v>145883.06</v>
      </c>
      <c r="CE628" s="50">
        <v>145883.06</v>
      </c>
      <c r="CF628" s="50">
        <v>944</v>
      </c>
      <c r="CG628" s="50">
        <v>1616</v>
      </c>
      <c r="CH628" s="50">
        <v>2235.91</v>
      </c>
      <c r="CI628" s="50">
        <v>2329.15</v>
      </c>
      <c r="CJ628" s="50" t="s">
        <v>4949</v>
      </c>
      <c r="CK628" s="50" t="s">
        <v>4949</v>
      </c>
      <c r="CL628" s="50">
        <v>0.72562601526343218</v>
      </c>
      <c r="CM628" s="50">
        <v>1.2535629999693505</v>
      </c>
      <c r="CN628" s="50">
        <v>1.4064501792993533</v>
      </c>
      <c r="CO628" s="50">
        <v>2.2200554755264044</v>
      </c>
      <c r="CP628" s="50" t="s">
        <v>4949</v>
      </c>
      <c r="CQ628" s="50" t="s">
        <v>4949</v>
      </c>
      <c r="CR628" s="50">
        <v>6.9467005854047263</v>
      </c>
      <c r="CS628" s="50">
        <v>8.8561620743555949</v>
      </c>
      <c r="CT628" s="50">
        <v>9.8349296594844766</v>
      </c>
      <c r="CU628" s="50">
        <v>11.731962791553009</v>
      </c>
      <c r="CV628" s="50" t="s">
        <v>4949</v>
      </c>
      <c r="CW628" s="50" t="s">
        <v>4949</v>
      </c>
      <c r="CX628" s="50" t="s">
        <v>4949</v>
      </c>
      <c r="CY628" s="50" t="s">
        <v>4949</v>
      </c>
      <c r="CZ628" s="50" t="s">
        <v>4949</v>
      </c>
      <c r="DA628" s="50" t="s">
        <v>4949</v>
      </c>
      <c r="DB628" s="50" t="s">
        <v>4949</v>
      </c>
      <c r="DC628" s="50" t="s">
        <v>4949</v>
      </c>
      <c r="DD628" s="50">
        <v>0.72332730560578662</v>
      </c>
      <c r="DE628" s="50">
        <v>1.2382382689183806</v>
      </c>
      <c r="DF628" s="50">
        <v>1.7132359702087228</v>
      </c>
      <c r="DG628" s="50">
        <v>1.7846798663683454</v>
      </c>
      <c r="DH628" s="50" t="s">
        <v>4949</v>
      </c>
      <c r="DI628" s="50" t="s">
        <v>4949</v>
      </c>
      <c r="DJ628" s="50">
        <v>154.04758183738119</v>
      </c>
      <c r="DK628" s="50">
        <v>89.170574572127137</v>
      </c>
      <c r="DL628" s="50">
        <v>79.47734986625116</v>
      </c>
      <c r="DM628" s="50">
        <v>50.350513400176027</v>
      </c>
      <c r="DN628" s="50" t="s">
        <v>4949</v>
      </c>
      <c r="DO628" s="50" t="s">
        <v>4949</v>
      </c>
      <c r="DP628" s="50">
        <v>16.091226560776526</v>
      </c>
      <c r="DQ628" s="50">
        <v>12.621825575359058</v>
      </c>
      <c r="DR628" s="50">
        <v>11.365707416303541</v>
      </c>
      <c r="DS628" s="50">
        <v>9.5278969901019845</v>
      </c>
      <c r="DT628" s="50" t="s">
        <v>4949</v>
      </c>
      <c r="DU628" s="50" t="s">
        <v>4949</v>
      </c>
      <c r="DV628" s="58" t="s">
        <v>4949</v>
      </c>
      <c r="DW628" s="58" t="s">
        <v>4949</v>
      </c>
      <c r="DX628" s="58" t="s">
        <v>4949</v>
      </c>
      <c r="DY628" s="58" t="s">
        <v>4949</v>
      </c>
      <c r="DZ628" s="58" t="s">
        <v>4949</v>
      </c>
      <c r="EA628" s="58" t="s">
        <v>4949</v>
      </c>
      <c r="EB628" s="60">
        <v>0.10445621001544231</v>
      </c>
      <c r="EC628" s="60">
        <v>0.14154698044644401</v>
      </c>
      <c r="ED628" s="60">
        <v>0.14300561651124977</v>
      </c>
      <c r="EE628" s="60">
        <v>0.18923137713365751</v>
      </c>
      <c r="EF628" s="60" t="s">
        <v>4949</v>
      </c>
      <c r="EG628" s="60" t="s">
        <v>4949</v>
      </c>
      <c r="EH628" s="60">
        <v>0.25779036827195467</v>
      </c>
      <c r="EI628" s="60">
        <v>0.29725225225225227</v>
      </c>
      <c r="EJ628" s="60">
        <v>0.25170057988124594</v>
      </c>
      <c r="EK628" s="60" t="s">
        <v>4949</v>
      </c>
      <c r="EL628" s="60" t="s">
        <v>4949</v>
      </c>
      <c r="EM628" s="60">
        <v>0.72756071805702227</v>
      </c>
      <c r="EN628" s="60">
        <v>0.1219621026894866</v>
      </c>
      <c r="EO628" s="60">
        <v>0.57848141953550192</v>
      </c>
      <c r="EP628" s="60" t="s">
        <v>4949</v>
      </c>
      <c r="EQ628" s="60" t="s">
        <v>4949</v>
      </c>
    </row>
    <row r="629" spans="1:147" ht="15" thickBot="1">
      <c r="A629" s="17" t="s">
        <v>4492</v>
      </c>
      <c r="B629" s="17" t="s">
        <v>4493</v>
      </c>
      <c r="C629" s="17" t="s">
        <v>4494</v>
      </c>
      <c r="D629" s="17" t="s">
        <v>5751</v>
      </c>
      <c r="E629" s="19" t="s">
        <v>5588</v>
      </c>
      <c r="F629" s="18" t="s">
        <v>3048</v>
      </c>
      <c r="G629" s="18" t="s">
        <v>2669</v>
      </c>
      <c r="H629" s="19" t="s">
        <v>3</v>
      </c>
      <c r="I629" s="18" t="s">
        <v>5726</v>
      </c>
      <c r="J629" s="18">
        <v>127.97</v>
      </c>
      <c r="K629" s="24">
        <v>1231</v>
      </c>
      <c r="L629" s="24" t="s">
        <v>864</v>
      </c>
      <c r="M629" s="24" t="s">
        <v>864</v>
      </c>
      <c r="N629" s="24">
        <v>116.72</v>
      </c>
      <c r="O629" s="24">
        <v>116.72</v>
      </c>
      <c r="P629" s="25">
        <v>-2.3199999999999998E-2</v>
      </c>
      <c r="Q629" s="25">
        <v>4.3099999999999999E-2</v>
      </c>
      <c r="R629" s="26">
        <v>141.15</v>
      </c>
      <c r="S629" s="26">
        <v>83.91</v>
      </c>
      <c r="T629" s="26">
        <v>16474.63</v>
      </c>
      <c r="U629" s="26">
        <v>16474.63</v>
      </c>
      <c r="V629" s="26">
        <v>9794.34</v>
      </c>
      <c r="W629" s="26">
        <v>9794.34</v>
      </c>
      <c r="X629" s="50">
        <v>4253.71</v>
      </c>
      <c r="Y629" s="50">
        <v>5528.64</v>
      </c>
      <c r="Z629" s="50">
        <v>6462.34</v>
      </c>
      <c r="AA629" s="50">
        <v>7468.69</v>
      </c>
      <c r="AB629" s="50" t="s">
        <v>4949</v>
      </c>
      <c r="AC629" s="50" t="s">
        <v>4949</v>
      </c>
      <c r="AD629" s="50">
        <v>449.26</v>
      </c>
      <c r="AE629" s="50">
        <v>616.24</v>
      </c>
      <c r="AF629" s="50">
        <v>732</v>
      </c>
      <c r="AG629" s="50">
        <v>839.47</v>
      </c>
      <c r="AH629" s="50" t="s">
        <v>4949</v>
      </c>
      <c r="AI629" s="50" t="s">
        <v>4949</v>
      </c>
      <c r="AJ629" s="59">
        <v>449.26</v>
      </c>
      <c r="AK629" s="59">
        <v>616.24</v>
      </c>
      <c r="AL629" s="59">
        <v>732</v>
      </c>
      <c r="AM629" s="59">
        <v>839.47</v>
      </c>
      <c r="AN629" s="59" t="s">
        <v>4949</v>
      </c>
      <c r="AO629" s="59" t="s">
        <v>4949</v>
      </c>
      <c r="AP629" s="50">
        <v>16474.63</v>
      </c>
      <c r="AQ629" s="50">
        <v>16474.63</v>
      </c>
      <c r="AR629" s="50">
        <v>16474.63</v>
      </c>
      <c r="AS629" s="50">
        <v>16474.63</v>
      </c>
      <c r="AT629" s="50">
        <v>16474.63</v>
      </c>
      <c r="AU629" s="50">
        <v>16474.63</v>
      </c>
      <c r="AV629" s="50">
        <v>1478.89</v>
      </c>
      <c r="AW629" s="50">
        <v>1935.97</v>
      </c>
      <c r="AX629" s="50">
        <v>2505.64</v>
      </c>
      <c r="AY629" s="50">
        <v>3182.79</v>
      </c>
      <c r="AZ629" s="50" t="s">
        <v>4949</v>
      </c>
      <c r="BA629" s="50" t="s">
        <v>4949</v>
      </c>
      <c r="BB629" s="59">
        <v>1478.89</v>
      </c>
      <c r="BC629" s="59">
        <v>1935.97</v>
      </c>
      <c r="BD629" s="59">
        <v>2505.64</v>
      </c>
      <c r="BE629" s="59">
        <v>3182.79</v>
      </c>
      <c r="BF629" s="59" t="s">
        <v>4949</v>
      </c>
      <c r="BG629" s="59" t="s">
        <v>4949</v>
      </c>
      <c r="BH629" s="50">
        <v>16474.63</v>
      </c>
      <c r="BI629" s="50">
        <v>16474.63</v>
      </c>
      <c r="BJ629" s="50">
        <v>16474.63</v>
      </c>
      <c r="BK629" s="50">
        <v>16474.63</v>
      </c>
      <c r="BL629" s="50">
        <v>16474.63</v>
      </c>
      <c r="BM629" s="50">
        <v>16474.63</v>
      </c>
      <c r="BN629" s="50" t="s">
        <v>4949</v>
      </c>
      <c r="BO629" s="50" t="s">
        <v>4949</v>
      </c>
      <c r="BP629" s="50" t="s">
        <v>4949</v>
      </c>
      <c r="BQ629" s="50" t="s">
        <v>4949</v>
      </c>
      <c r="BR629" s="50" t="s">
        <v>4949</v>
      </c>
      <c r="BS629" s="50" t="s">
        <v>4949</v>
      </c>
      <c r="BT629" s="59" t="s">
        <v>4949</v>
      </c>
      <c r="BU629" s="59" t="s">
        <v>4949</v>
      </c>
      <c r="BV629" s="59" t="s">
        <v>4949</v>
      </c>
      <c r="BW629" s="59" t="s">
        <v>4949</v>
      </c>
      <c r="BX629" s="59" t="s">
        <v>4949</v>
      </c>
      <c r="BY629" s="59" t="s">
        <v>4949</v>
      </c>
      <c r="BZ629" s="50">
        <v>16474.63</v>
      </c>
      <c r="CA629" s="50">
        <v>16474.63</v>
      </c>
      <c r="CB629" s="50">
        <v>16474.63</v>
      </c>
      <c r="CC629" s="50">
        <v>16474.63</v>
      </c>
      <c r="CD629" s="50">
        <v>16474.63</v>
      </c>
      <c r="CE629" s="50">
        <v>16474.63</v>
      </c>
      <c r="CF629" s="50">
        <v>280.60000000000002</v>
      </c>
      <c r="CG629" s="50">
        <v>446.62</v>
      </c>
      <c r="CH629" s="50">
        <v>725.85</v>
      </c>
      <c r="CI629" s="50">
        <v>465.52</v>
      </c>
      <c r="CJ629" s="50" t="s">
        <v>4949</v>
      </c>
      <c r="CK629" s="50" t="s">
        <v>4949</v>
      </c>
      <c r="CL629" s="50">
        <v>3.1828551186680833</v>
      </c>
      <c r="CM629" s="50">
        <v>4.3658519305703152</v>
      </c>
      <c r="CN629" s="50">
        <v>5.185972369819341</v>
      </c>
      <c r="CO629" s="50">
        <v>5.9473609635139919</v>
      </c>
      <c r="CP629" s="50" t="s">
        <v>4949</v>
      </c>
      <c r="CQ629" s="50" t="s">
        <v>4949</v>
      </c>
      <c r="CR629" s="50">
        <v>10.477435352461921</v>
      </c>
      <c r="CS629" s="50">
        <v>13.715692525681899</v>
      </c>
      <c r="CT629" s="50">
        <v>17.751611760538431</v>
      </c>
      <c r="CU629" s="50">
        <v>22.548990435706695</v>
      </c>
      <c r="CV629" s="50" t="s">
        <v>4949</v>
      </c>
      <c r="CW629" s="50" t="s">
        <v>4949</v>
      </c>
      <c r="CX629" s="50" t="s">
        <v>4949</v>
      </c>
      <c r="CY629" s="50" t="s">
        <v>4949</v>
      </c>
      <c r="CZ629" s="50" t="s">
        <v>4949</v>
      </c>
      <c r="DA629" s="50" t="s">
        <v>4949</v>
      </c>
      <c r="DB629" s="50" t="s">
        <v>4949</v>
      </c>
      <c r="DC629" s="50" t="s">
        <v>4949</v>
      </c>
      <c r="DD629" s="50">
        <v>1.9879560750974141</v>
      </c>
      <c r="DE629" s="50">
        <v>3.1641516117605382</v>
      </c>
      <c r="DF629" s="50">
        <v>5.1424017003188096</v>
      </c>
      <c r="DG629" s="50">
        <v>3.2980517180304636</v>
      </c>
      <c r="DH629" s="50" t="s">
        <v>4949</v>
      </c>
      <c r="DI629" s="50" t="s">
        <v>4949</v>
      </c>
      <c r="DJ629" s="50">
        <v>36.670591639585098</v>
      </c>
      <c r="DK629" s="50">
        <v>26.734113332467871</v>
      </c>
      <c r="DL629" s="50">
        <v>22.506325136612023</v>
      </c>
      <c r="DM629" s="50">
        <v>19.625037225868702</v>
      </c>
      <c r="DN629" s="50" t="s">
        <v>4949</v>
      </c>
      <c r="DO629" s="50" t="s">
        <v>4949</v>
      </c>
      <c r="DP629" s="50">
        <v>11.139861652996505</v>
      </c>
      <c r="DQ629" s="50">
        <v>8.5097547999194205</v>
      </c>
      <c r="DR629" s="50">
        <v>6.5750187576826686</v>
      </c>
      <c r="DS629" s="50">
        <v>5.1761599100160556</v>
      </c>
      <c r="DT629" s="50" t="s">
        <v>4949</v>
      </c>
      <c r="DU629" s="50" t="s">
        <v>4949</v>
      </c>
      <c r="DV629" s="58" t="s">
        <v>4949</v>
      </c>
      <c r="DW629" s="58" t="s">
        <v>4949</v>
      </c>
      <c r="DX629" s="58" t="s">
        <v>4949</v>
      </c>
      <c r="DY629" s="58" t="s">
        <v>4949</v>
      </c>
      <c r="DZ629" s="58" t="s">
        <v>4949</v>
      </c>
      <c r="EA629" s="58" t="s">
        <v>4949</v>
      </c>
      <c r="EB629" s="60">
        <v>0.30378189047190796</v>
      </c>
      <c r="EC629" s="60">
        <v>0.3183107176247566</v>
      </c>
      <c r="ED629" s="60">
        <v>0.29214093006178066</v>
      </c>
      <c r="EE629" s="60">
        <v>0.26375287090885668</v>
      </c>
      <c r="EF629" s="60" t="s">
        <v>4949</v>
      </c>
      <c r="EG629" s="60" t="s">
        <v>4949</v>
      </c>
      <c r="EH629" s="60">
        <v>0.29972188983264036</v>
      </c>
      <c r="EI629" s="60">
        <v>0.16888421022168187</v>
      </c>
      <c r="EJ629" s="60">
        <v>0.15572532550128892</v>
      </c>
      <c r="EK629" s="60" t="s">
        <v>4949</v>
      </c>
      <c r="EL629" s="60" t="s">
        <v>4949</v>
      </c>
      <c r="EM629" s="60">
        <v>0.37167787027556431</v>
      </c>
      <c r="EN629" s="60">
        <v>0.18784889004284033</v>
      </c>
      <c r="EO629" s="60">
        <v>0.14681693989071043</v>
      </c>
      <c r="EP629" s="60" t="s">
        <v>4949</v>
      </c>
      <c r="EQ629" s="60" t="s">
        <v>4949</v>
      </c>
    </row>
    <row r="630" spans="1:147" ht="15" thickBot="1">
      <c r="A630" s="17" t="s">
        <v>5097</v>
      </c>
      <c r="B630" s="17" t="s">
        <v>5098</v>
      </c>
      <c r="C630" s="17" t="s">
        <v>5099</v>
      </c>
      <c r="D630" s="17" t="s">
        <v>5760</v>
      </c>
      <c r="E630" s="19" t="s">
        <v>5588</v>
      </c>
      <c r="F630" s="18" t="s">
        <v>4516</v>
      </c>
      <c r="G630" s="18" t="s">
        <v>4517</v>
      </c>
      <c r="H630" s="19" t="s">
        <v>3</v>
      </c>
      <c r="I630" s="18" t="s">
        <v>5726</v>
      </c>
      <c r="J630" s="18">
        <v>290</v>
      </c>
      <c r="K630" s="24" t="s">
        <v>2673</v>
      </c>
      <c r="L630" s="24" t="s">
        <v>864</v>
      </c>
      <c r="M630" s="24" t="s">
        <v>864</v>
      </c>
      <c r="N630" s="24">
        <v>168.43</v>
      </c>
      <c r="O630" s="24">
        <v>168.43</v>
      </c>
      <c r="P630" s="25">
        <v>-0.1167</v>
      </c>
      <c r="Q630" s="25">
        <v>-0.23219999999999999</v>
      </c>
      <c r="R630" s="26">
        <v>342.2</v>
      </c>
      <c r="S630" s="26">
        <v>317.54000000000002</v>
      </c>
      <c r="T630" s="26">
        <v>57636.75</v>
      </c>
      <c r="U630" s="26">
        <v>57636.75</v>
      </c>
      <c r="V630" s="26">
        <v>53483.73</v>
      </c>
      <c r="W630" s="26">
        <v>53483.73</v>
      </c>
      <c r="X630" s="50">
        <v>1219.33</v>
      </c>
      <c r="Y630" s="50">
        <v>2065.66</v>
      </c>
      <c r="Z630" s="50">
        <v>2806.49</v>
      </c>
      <c r="AA630" s="50">
        <v>3626.4</v>
      </c>
      <c r="AB630" s="50">
        <v>4677.1499999999996</v>
      </c>
      <c r="AC630" s="50">
        <v>6016.58</v>
      </c>
      <c r="AD630" s="50">
        <v>2.09</v>
      </c>
      <c r="AE630" s="50">
        <v>89.95</v>
      </c>
      <c r="AF630" s="50">
        <v>351.69</v>
      </c>
      <c r="AG630" s="50">
        <v>299.99</v>
      </c>
      <c r="AH630" s="50">
        <v>446.99</v>
      </c>
      <c r="AI630" s="50">
        <v>618</v>
      </c>
      <c r="AJ630" s="59">
        <v>2.09</v>
      </c>
      <c r="AK630" s="59">
        <v>89.95</v>
      </c>
      <c r="AL630" s="59">
        <v>351.69</v>
      </c>
      <c r="AM630" s="59">
        <v>299.99</v>
      </c>
      <c r="AN630" s="59">
        <v>446.99</v>
      </c>
      <c r="AO630" s="59">
        <v>618</v>
      </c>
      <c r="AP630" s="50">
        <v>57636.75</v>
      </c>
      <c r="AQ630" s="50">
        <v>57636.75</v>
      </c>
      <c r="AR630" s="50">
        <v>57636.75</v>
      </c>
      <c r="AS630" s="50">
        <v>57636.75</v>
      </c>
      <c r="AT630" s="50">
        <v>57636.75</v>
      </c>
      <c r="AU630" s="50">
        <v>57636.75</v>
      </c>
      <c r="AV630" s="50">
        <v>5049.05</v>
      </c>
      <c r="AW630" s="50">
        <v>5468.62</v>
      </c>
      <c r="AX630" s="50">
        <v>5190.59</v>
      </c>
      <c r="AY630" s="50">
        <v>3006.64</v>
      </c>
      <c r="AZ630" s="50">
        <v>3384.16</v>
      </c>
      <c r="BA630" s="50">
        <v>4043.76</v>
      </c>
      <c r="BB630" s="59">
        <v>5049.05</v>
      </c>
      <c r="BC630" s="59">
        <v>5468.62</v>
      </c>
      <c r="BD630" s="59">
        <v>5190.59</v>
      </c>
      <c r="BE630" s="59">
        <v>3006.64</v>
      </c>
      <c r="BF630" s="59">
        <v>3384.16</v>
      </c>
      <c r="BG630" s="59">
        <v>4043.76</v>
      </c>
      <c r="BH630" s="50">
        <v>57636.75</v>
      </c>
      <c r="BI630" s="50">
        <v>57636.75</v>
      </c>
      <c r="BJ630" s="50">
        <v>57636.75</v>
      </c>
      <c r="BK630" s="50">
        <v>57636.75</v>
      </c>
      <c r="BL630" s="50">
        <v>57636.75</v>
      </c>
      <c r="BM630" s="50">
        <v>57636.75</v>
      </c>
      <c r="BN630" s="50" t="s">
        <v>4949</v>
      </c>
      <c r="BO630" s="50" t="s">
        <v>4949</v>
      </c>
      <c r="BP630" s="50" t="s">
        <v>4949</v>
      </c>
      <c r="BQ630" s="50" t="s">
        <v>4949</v>
      </c>
      <c r="BR630" s="50" t="s">
        <v>4949</v>
      </c>
      <c r="BS630" s="50" t="s">
        <v>4949</v>
      </c>
      <c r="BT630" s="59" t="s">
        <v>4949</v>
      </c>
      <c r="BU630" s="59" t="s">
        <v>4949</v>
      </c>
      <c r="BV630" s="59" t="s">
        <v>4949</v>
      </c>
      <c r="BW630" s="59" t="s">
        <v>4949</v>
      </c>
      <c r="BX630" s="59" t="s">
        <v>4949</v>
      </c>
      <c r="BY630" s="59" t="s">
        <v>4949</v>
      </c>
      <c r="BZ630" s="50">
        <v>57636.75</v>
      </c>
      <c r="CA630" s="50">
        <v>57636.75</v>
      </c>
      <c r="CB630" s="50">
        <v>57636.75</v>
      </c>
      <c r="CC630" s="50">
        <v>57636.75</v>
      </c>
      <c r="CD630" s="50">
        <v>57636.75</v>
      </c>
      <c r="CE630" s="50">
        <v>57636.75</v>
      </c>
      <c r="CF630" s="50">
        <v>110.18</v>
      </c>
      <c r="CG630" s="50">
        <v>545.64</v>
      </c>
      <c r="CH630" s="50">
        <v>848.12</v>
      </c>
      <c r="CI630" s="50">
        <v>959.76</v>
      </c>
      <c r="CJ630" s="50">
        <v>1133.3</v>
      </c>
      <c r="CK630" s="50">
        <v>1450.55</v>
      </c>
      <c r="CL630" s="50">
        <v>6.1075394506136761E-3</v>
      </c>
      <c r="CM630" s="50">
        <v>0.26285797779076564</v>
      </c>
      <c r="CN630" s="50">
        <v>1.0277323202805377</v>
      </c>
      <c r="CO630" s="50">
        <v>0.87665108123904156</v>
      </c>
      <c r="CP630" s="50">
        <v>1.3062244301578025</v>
      </c>
      <c r="CQ630" s="50">
        <v>1.8059614260666277</v>
      </c>
      <c r="CR630" s="50">
        <v>14.754675628287552</v>
      </c>
      <c r="CS630" s="50">
        <v>15.980771478667446</v>
      </c>
      <c r="CT630" s="50">
        <v>15.168293395675045</v>
      </c>
      <c r="CU630" s="50">
        <v>8.7862068965517235</v>
      </c>
      <c r="CV630" s="50">
        <v>9.8894213909994146</v>
      </c>
      <c r="CW630" s="50">
        <v>11.816949152542374</v>
      </c>
      <c r="CX630" s="50" t="s">
        <v>4949</v>
      </c>
      <c r="CY630" s="50" t="s">
        <v>4949</v>
      </c>
      <c r="CZ630" s="50" t="s">
        <v>4949</v>
      </c>
      <c r="DA630" s="50" t="s">
        <v>4949</v>
      </c>
      <c r="DB630" s="50" t="s">
        <v>4949</v>
      </c>
      <c r="DC630" s="50" t="s">
        <v>4949</v>
      </c>
      <c r="DD630" s="50">
        <v>0.32197545295149038</v>
      </c>
      <c r="DE630" s="50">
        <v>1.5945061367621274</v>
      </c>
      <c r="DF630" s="50">
        <v>2.4784336645236706</v>
      </c>
      <c r="DG630" s="50">
        <v>2.8046756282875513</v>
      </c>
      <c r="DH630" s="50">
        <v>3.3118059614260664</v>
      </c>
      <c r="DI630" s="50">
        <v>4.2388953828170663</v>
      </c>
      <c r="DJ630" s="50">
        <v>27577.39234449761</v>
      </c>
      <c r="DK630" s="50">
        <v>640.7643135075042</v>
      </c>
      <c r="DL630" s="50">
        <v>163.88509767124455</v>
      </c>
      <c r="DM630" s="50">
        <v>192.12890429680988</v>
      </c>
      <c r="DN630" s="50">
        <v>128.94415982460458</v>
      </c>
      <c r="DO630" s="50">
        <v>93.263349514563103</v>
      </c>
      <c r="DP630" s="50">
        <v>11.415365266733346</v>
      </c>
      <c r="DQ630" s="50">
        <v>10.53954196854051</v>
      </c>
      <c r="DR630" s="50">
        <v>11.104084506770906</v>
      </c>
      <c r="DS630" s="50">
        <v>19.169820796636778</v>
      </c>
      <c r="DT630" s="50">
        <v>17.031331260933289</v>
      </c>
      <c r="DU630" s="50">
        <v>14.253256869843907</v>
      </c>
      <c r="DV630" s="58" t="s">
        <v>4949</v>
      </c>
      <c r="DW630" s="58" t="s">
        <v>4949</v>
      </c>
      <c r="DX630" s="58" t="s">
        <v>4949</v>
      </c>
      <c r="DY630" s="58" t="s">
        <v>4949</v>
      </c>
      <c r="DZ630" s="58" t="s">
        <v>4949</v>
      </c>
      <c r="EA630" s="58" t="s">
        <v>4949</v>
      </c>
      <c r="EB630" s="60">
        <v>4.1393925589962462E-4</v>
      </c>
      <c r="EC630" s="60">
        <v>1.6448391001751814E-2</v>
      </c>
      <c r="ED630" s="60">
        <v>6.7755303347018347E-2</v>
      </c>
      <c r="EE630" s="60">
        <v>9.9775829497379148E-2</v>
      </c>
      <c r="EF630" s="60">
        <v>0.1320829984397901</v>
      </c>
      <c r="EG630" s="60">
        <v>0.152828061012523</v>
      </c>
      <c r="EH630" s="60">
        <v>0.69409429768807462</v>
      </c>
      <c r="EI630" s="60">
        <v>0.35864082181966062</v>
      </c>
      <c r="EJ630" s="60">
        <v>0.29214784303525065</v>
      </c>
      <c r="EK630" s="60">
        <v>0.28975016545334209</v>
      </c>
      <c r="EL630" s="60">
        <v>0.28637738793923662</v>
      </c>
      <c r="EM630" s="60">
        <v>42.038277511961724</v>
      </c>
      <c r="EN630" s="60">
        <v>2.9098387993329626</v>
      </c>
      <c r="EO630" s="60">
        <v>-0.14700446415877622</v>
      </c>
      <c r="EP630" s="60">
        <v>0.49001633387779586</v>
      </c>
      <c r="EQ630" s="60">
        <v>0.38258126580012974</v>
      </c>
    </row>
    <row r="631" spans="1:147" ht="15" thickBot="1">
      <c r="A631" s="17" t="s">
        <v>4296</v>
      </c>
      <c r="B631" s="17" t="s">
        <v>4297</v>
      </c>
      <c r="C631" s="17" t="s">
        <v>4298</v>
      </c>
      <c r="D631" s="17" t="s">
        <v>5759</v>
      </c>
      <c r="E631" s="19" t="s">
        <v>5588</v>
      </c>
      <c r="F631" s="18" t="s">
        <v>3012</v>
      </c>
      <c r="G631" s="18" t="s">
        <v>2408</v>
      </c>
      <c r="H631" s="19" t="s">
        <v>3</v>
      </c>
      <c r="I631" s="18" t="s">
        <v>5726</v>
      </c>
      <c r="J631" s="18">
        <v>750</v>
      </c>
      <c r="K631" s="24">
        <v>1231</v>
      </c>
      <c r="L631" s="24" t="s">
        <v>864</v>
      </c>
      <c r="M631" s="24" t="s">
        <v>852</v>
      </c>
      <c r="N631" s="24">
        <v>422.61</v>
      </c>
      <c r="O631" s="24">
        <v>422.61</v>
      </c>
      <c r="P631" s="25">
        <v>-0.16899999999999998</v>
      </c>
      <c r="Q631" s="25">
        <v>-0.27229999999999999</v>
      </c>
      <c r="R631" s="26">
        <v>518.41999999999996</v>
      </c>
      <c r="S631" s="26">
        <v>136.91</v>
      </c>
      <c r="T631" s="26">
        <v>88107.94</v>
      </c>
      <c r="U631" s="26">
        <v>88107.94</v>
      </c>
      <c r="V631" s="26">
        <v>57861.56</v>
      </c>
      <c r="W631" s="26">
        <v>57861.56</v>
      </c>
      <c r="X631" s="50">
        <v>13247</v>
      </c>
      <c r="Y631" s="50">
        <v>15673</v>
      </c>
      <c r="Z631" s="50">
        <v>17185.29</v>
      </c>
      <c r="AA631" s="50">
        <v>19597.93</v>
      </c>
      <c r="AB631" s="50" t="s">
        <v>4949</v>
      </c>
      <c r="AC631" s="50" t="s">
        <v>4949</v>
      </c>
      <c r="AD631" s="50">
        <v>-211</v>
      </c>
      <c r="AE631" s="50">
        <v>1405</v>
      </c>
      <c r="AF631" s="50">
        <v>1954.67</v>
      </c>
      <c r="AG631" s="50">
        <v>3095.06</v>
      </c>
      <c r="AH631" s="50" t="s">
        <v>4949</v>
      </c>
      <c r="AI631" s="50" t="s">
        <v>4949</v>
      </c>
      <c r="AJ631" s="59">
        <v>-377.69</v>
      </c>
      <c r="AK631" s="59">
        <v>2514.9500000000003</v>
      </c>
      <c r="AL631" s="59">
        <v>3498.8593000000001</v>
      </c>
      <c r="AM631" s="59">
        <v>5540.1574000000001</v>
      </c>
      <c r="AN631" s="59" t="s">
        <v>5557</v>
      </c>
      <c r="AO631" s="59" t="s">
        <v>5557</v>
      </c>
      <c r="AP631" s="50">
        <v>88107.94</v>
      </c>
      <c r="AQ631" s="50">
        <v>88107.94</v>
      </c>
      <c r="AR631" s="50">
        <v>88107.94</v>
      </c>
      <c r="AS631" s="50">
        <v>88107.94</v>
      </c>
      <c r="AT631" s="50">
        <v>88107.94</v>
      </c>
      <c r="AU631" s="50">
        <v>88107.94</v>
      </c>
      <c r="AV631" s="50">
        <v>2523</v>
      </c>
      <c r="AW631" s="50">
        <v>5525</v>
      </c>
      <c r="AX631" s="50">
        <v>7479.67</v>
      </c>
      <c r="AY631" s="50">
        <v>10574.73</v>
      </c>
      <c r="AZ631" s="50" t="s">
        <v>4949</v>
      </c>
      <c r="BA631" s="50" t="s">
        <v>4949</v>
      </c>
      <c r="BB631" s="59">
        <v>4516.17</v>
      </c>
      <c r="BC631" s="59">
        <v>9889.75</v>
      </c>
      <c r="BD631" s="59">
        <v>13388.6093</v>
      </c>
      <c r="BE631" s="59">
        <v>18928.7667</v>
      </c>
      <c r="BF631" s="59" t="s">
        <v>5557</v>
      </c>
      <c r="BG631" s="59" t="s">
        <v>5557</v>
      </c>
      <c r="BH631" s="50">
        <v>88107.94</v>
      </c>
      <c r="BI631" s="50">
        <v>88107.94</v>
      </c>
      <c r="BJ631" s="50">
        <v>88107.94</v>
      </c>
      <c r="BK631" s="50">
        <v>88107.94</v>
      </c>
      <c r="BL631" s="50">
        <v>88107.94</v>
      </c>
      <c r="BM631" s="50">
        <v>88107.94</v>
      </c>
      <c r="BN631" s="50" t="s">
        <v>4949</v>
      </c>
      <c r="BO631" s="50" t="s">
        <v>4949</v>
      </c>
      <c r="BP631" s="50" t="s">
        <v>4949</v>
      </c>
      <c r="BQ631" s="50" t="s">
        <v>4949</v>
      </c>
      <c r="BR631" s="50" t="s">
        <v>4949</v>
      </c>
      <c r="BS631" s="50" t="s">
        <v>4949</v>
      </c>
      <c r="BT631" s="59" t="s">
        <v>5557</v>
      </c>
      <c r="BU631" s="59" t="s">
        <v>5557</v>
      </c>
      <c r="BV631" s="59" t="s">
        <v>5557</v>
      </c>
      <c r="BW631" s="59" t="s">
        <v>5557</v>
      </c>
      <c r="BX631" s="59" t="s">
        <v>5557</v>
      </c>
      <c r="BY631" s="59" t="s">
        <v>5557</v>
      </c>
      <c r="BZ631" s="50">
        <v>88107.94</v>
      </c>
      <c r="CA631" s="50">
        <v>88107.94</v>
      </c>
      <c r="CB631" s="50">
        <v>88107.94</v>
      </c>
      <c r="CC631" s="50">
        <v>88107.94</v>
      </c>
      <c r="CD631" s="50">
        <v>88107.94</v>
      </c>
      <c r="CE631" s="50">
        <v>88107.94</v>
      </c>
      <c r="CF631" s="50">
        <v>680</v>
      </c>
      <c r="CG631" s="50">
        <v>2301</v>
      </c>
      <c r="CH631" s="50">
        <v>1999.86</v>
      </c>
      <c r="CI631" s="50">
        <v>3567.31</v>
      </c>
      <c r="CJ631" s="50" t="s">
        <v>4949</v>
      </c>
      <c r="CK631" s="50" t="s">
        <v>4949</v>
      </c>
      <c r="CL631" s="50">
        <v>-0.40700590255005598</v>
      </c>
      <c r="CM631" s="50">
        <v>2.7101577871224105</v>
      </c>
      <c r="CN631" s="50">
        <v>3.7704370973342081</v>
      </c>
      <c r="CO631" s="50">
        <v>5.9701786196520201</v>
      </c>
      <c r="CP631" s="50" t="s">
        <v>4949</v>
      </c>
      <c r="CQ631" s="50" t="s">
        <v>4949</v>
      </c>
      <c r="CR631" s="50">
        <v>4.8667103892596737</v>
      </c>
      <c r="CS631" s="50">
        <v>10.657382045445779</v>
      </c>
      <c r="CT631" s="50">
        <v>14.427819142779986</v>
      </c>
      <c r="CU631" s="50">
        <v>20.397997762432006</v>
      </c>
      <c r="CV631" s="50" t="s">
        <v>4949</v>
      </c>
      <c r="CW631" s="50" t="s">
        <v>4949</v>
      </c>
      <c r="CX631" s="50" t="s">
        <v>4949</v>
      </c>
      <c r="CY631" s="50" t="s">
        <v>4949</v>
      </c>
      <c r="CZ631" s="50" t="s">
        <v>4949</v>
      </c>
      <c r="DA631" s="50" t="s">
        <v>4949</v>
      </c>
      <c r="DB631" s="50" t="s">
        <v>4949</v>
      </c>
      <c r="DC631" s="50" t="s">
        <v>4949</v>
      </c>
      <c r="DD631" s="50">
        <v>1.3116777902087111</v>
      </c>
      <c r="DE631" s="50">
        <v>4.4384861695150652</v>
      </c>
      <c r="DF631" s="50">
        <v>3.8576058022452839</v>
      </c>
      <c r="DG631" s="50">
        <v>6.8811195555727025</v>
      </c>
      <c r="DH631" s="50" t="s">
        <v>4949</v>
      </c>
      <c r="DI631" s="50" t="s">
        <v>4949</v>
      </c>
      <c r="DJ631" s="50">
        <v>-353.43393364928909</v>
      </c>
      <c r="DK631" s="50">
        <v>53.077978647686834</v>
      </c>
      <c r="DL631" s="50">
        <v>38.151994965902169</v>
      </c>
      <c r="DM631" s="50">
        <v>24.094705756915857</v>
      </c>
      <c r="DN631" s="50" t="s">
        <v>4949</v>
      </c>
      <c r="DO631" s="50" t="s">
        <v>4949</v>
      </c>
      <c r="DP631" s="50">
        <v>29.557891399128021</v>
      </c>
      <c r="DQ631" s="50">
        <v>13.497657918552036</v>
      </c>
      <c r="DR631" s="50">
        <v>9.9703008287798784</v>
      </c>
      <c r="DS631" s="50">
        <v>7.0521479035398542</v>
      </c>
      <c r="DT631" s="50" t="s">
        <v>4949</v>
      </c>
      <c r="DU631" s="50" t="s">
        <v>4949</v>
      </c>
      <c r="DV631" s="58" t="s">
        <v>4949</v>
      </c>
      <c r="DW631" s="58" t="s">
        <v>4949</v>
      </c>
      <c r="DX631" s="58" t="s">
        <v>4949</v>
      </c>
      <c r="DY631" s="58" t="s">
        <v>4949</v>
      </c>
      <c r="DZ631" s="58" t="s">
        <v>4949</v>
      </c>
      <c r="EA631" s="58" t="s">
        <v>4949</v>
      </c>
      <c r="EB631" s="60">
        <v>-8.3630598493856526E-2</v>
      </c>
      <c r="EC631" s="60">
        <v>0.25429864253393664</v>
      </c>
      <c r="ED631" s="60">
        <v>0.26133104802751994</v>
      </c>
      <c r="EE631" s="60">
        <v>0.29268454135472016</v>
      </c>
      <c r="EF631" s="60" t="s">
        <v>4949</v>
      </c>
      <c r="EG631" s="60" t="s">
        <v>4949</v>
      </c>
      <c r="EH631" s="60">
        <v>0.18313580433305665</v>
      </c>
      <c r="EI631" s="60">
        <v>9.6490142282906977E-2</v>
      </c>
      <c r="EJ631" s="60">
        <v>0.14038983339821431</v>
      </c>
      <c r="EK631" s="60" t="s">
        <v>4949</v>
      </c>
      <c r="EL631" s="60" t="s">
        <v>4949</v>
      </c>
      <c r="EM631" s="60">
        <v>-7.6587677725118484</v>
      </c>
      <c r="EN631" s="60">
        <v>0.39122419928825636</v>
      </c>
      <c r="EO631" s="60">
        <v>0.58341817288851816</v>
      </c>
      <c r="EP631" s="60" t="s">
        <v>4949</v>
      </c>
      <c r="EQ631" s="60" t="s">
        <v>4949</v>
      </c>
    </row>
    <row r="632" spans="1:147" ht="15" thickBot="1">
      <c r="A632" s="17" t="s">
        <v>4655</v>
      </c>
      <c r="B632" s="17" t="s">
        <v>4656</v>
      </c>
      <c r="C632" s="17" t="s">
        <v>4657</v>
      </c>
      <c r="D632" s="17" t="s">
        <v>5735</v>
      </c>
      <c r="E632" s="19" t="s">
        <v>5588</v>
      </c>
      <c r="F632" s="18" t="s">
        <v>3297</v>
      </c>
      <c r="G632" s="18" t="s">
        <v>3298</v>
      </c>
      <c r="H632" s="19" t="s">
        <v>3</v>
      </c>
      <c r="I632" s="18" t="s">
        <v>5727</v>
      </c>
      <c r="J632" s="18">
        <v>44.35</v>
      </c>
      <c r="K632" s="24">
        <v>1231</v>
      </c>
      <c r="L632" s="24" t="s">
        <v>864</v>
      </c>
      <c r="M632" s="24" t="s">
        <v>864</v>
      </c>
      <c r="N632" s="24">
        <v>71.48</v>
      </c>
      <c r="O632" s="24">
        <v>71.48</v>
      </c>
      <c r="P632" s="25">
        <v>-5.0099999999999999E-2</v>
      </c>
      <c r="Q632" s="25">
        <v>3.9E-2</v>
      </c>
      <c r="R632" s="26">
        <v>285.64</v>
      </c>
      <c r="S632" s="26">
        <v>0</v>
      </c>
      <c r="T632" s="26">
        <v>20085.89</v>
      </c>
      <c r="U632" s="26">
        <v>20085.89</v>
      </c>
      <c r="V632" s="26">
        <v>0</v>
      </c>
      <c r="W632" s="26">
        <v>0</v>
      </c>
      <c r="X632" s="50">
        <v>7467.49</v>
      </c>
      <c r="Y632" s="50">
        <v>4528.76</v>
      </c>
      <c r="Z632" s="50">
        <v>4378.3100000000004</v>
      </c>
      <c r="AA632" s="50">
        <v>4539.71</v>
      </c>
      <c r="AB632" s="50" t="s">
        <v>4949</v>
      </c>
      <c r="AC632" s="50" t="s">
        <v>4949</v>
      </c>
      <c r="AD632" s="50">
        <v>2012.67</v>
      </c>
      <c r="AE632" s="50">
        <v>-404.36</v>
      </c>
      <c r="AF632" s="50">
        <v>627.41999999999996</v>
      </c>
      <c r="AG632" s="50">
        <v>717.59</v>
      </c>
      <c r="AH632" s="50" t="s">
        <v>4949</v>
      </c>
      <c r="AI632" s="50" t="s">
        <v>4949</v>
      </c>
      <c r="AJ632" s="59">
        <v>2012.67</v>
      </c>
      <c r="AK632" s="59">
        <v>-404.36</v>
      </c>
      <c r="AL632" s="59">
        <v>627.41999999999996</v>
      </c>
      <c r="AM632" s="59">
        <v>717.59</v>
      </c>
      <c r="AN632" s="59" t="s">
        <v>4949</v>
      </c>
      <c r="AO632" s="59" t="s">
        <v>4949</v>
      </c>
      <c r="AP632" s="50">
        <v>20085.89</v>
      </c>
      <c r="AQ632" s="50">
        <v>20085.89</v>
      </c>
      <c r="AR632" s="50">
        <v>20085.89</v>
      </c>
      <c r="AS632" s="50">
        <v>20085.89</v>
      </c>
      <c r="AT632" s="50">
        <v>20085.89</v>
      </c>
      <c r="AU632" s="50">
        <v>20085.89</v>
      </c>
      <c r="AV632" s="50">
        <v>5530.68</v>
      </c>
      <c r="AW632" s="50">
        <v>5160.82</v>
      </c>
      <c r="AX632" s="50">
        <v>5160.82</v>
      </c>
      <c r="AY632" s="50">
        <v>5447.85</v>
      </c>
      <c r="AZ632" s="50" t="s">
        <v>4949</v>
      </c>
      <c r="BA632" s="50" t="s">
        <v>4949</v>
      </c>
      <c r="BB632" s="59">
        <v>5530.68</v>
      </c>
      <c r="BC632" s="59">
        <v>5160.82</v>
      </c>
      <c r="BD632" s="59">
        <v>5160.82</v>
      </c>
      <c r="BE632" s="59">
        <v>5447.85</v>
      </c>
      <c r="BF632" s="59" t="s">
        <v>4949</v>
      </c>
      <c r="BG632" s="59" t="s">
        <v>4949</v>
      </c>
      <c r="BH632" s="50">
        <v>20085.89</v>
      </c>
      <c r="BI632" s="50">
        <v>20085.89</v>
      </c>
      <c r="BJ632" s="50">
        <v>20085.89</v>
      </c>
      <c r="BK632" s="50">
        <v>20085.89</v>
      </c>
      <c r="BL632" s="50">
        <v>20085.89</v>
      </c>
      <c r="BM632" s="50">
        <v>20085.89</v>
      </c>
      <c r="BN632" s="50">
        <v>603.80999999999995</v>
      </c>
      <c r="BO632" s="50" t="s">
        <v>4949</v>
      </c>
      <c r="BP632" s="50">
        <v>627.41999999999996</v>
      </c>
      <c r="BQ632" s="50">
        <v>430.55</v>
      </c>
      <c r="BR632" s="50" t="s">
        <v>4949</v>
      </c>
      <c r="BS632" s="50" t="s">
        <v>4949</v>
      </c>
      <c r="BT632" s="59">
        <v>603.80999999999995</v>
      </c>
      <c r="BU632" s="59" t="s">
        <v>4949</v>
      </c>
      <c r="BV632" s="59">
        <v>627.41999999999996</v>
      </c>
      <c r="BW632" s="59">
        <v>430.55</v>
      </c>
      <c r="BX632" s="59" t="s">
        <v>4949</v>
      </c>
      <c r="BY632" s="59" t="s">
        <v>4949</v>
      </c>
      <c r="BZ632" s="50">
        <v>20085.89</v>
      </c>
      <c r="CA632" s="50">
        <v>20085.89</v>
      </c>
      <c r="CB632" s="50">
        <v>20085.89</v>
      </c>
      <c r="CC632" s="50">
        <v>20085.89</v>
      </c>
      <c r="CD632" s="50">
        <v>20085.89</v>
      </c>
      <c r="CE632" s="50">
        <v>20085.89</v>
      </c>
      <c r="CF632" s="50">
        <v>-178.29</v>
      </c>
      <c r="CG632" s="50">
        <v>1274.68</v>
      </c>
      <c r="CH632" s="50">
        <v>798.77</v>
      </c>
      <c r="CI632" s="50">
        <v>968.19</v>
      </c>
      <c r="CJ632" s="50" t="s">
        <v>4949</v>
      </c>
      <c r="CK632" s="50" t="s">
        <v>4949</v>
      </c>
      <c r="CL632" s="50">
        <v>7.0461770060215665</v>
      </c>
      <c r="CM632" s="50">
        <v>-1.4156280632964573</v>
      </c>
      <c r="CN632" s="50">
        <v>2.1965411006861784</v>
      </c>
      <c r="CO632" s="50">
        <v>2.5122181767259488</v>
      </c>
      <c r="CP632" s="50" t="s">
        <v>4949</v>
      </c>
      <c r="CQ632" s="50" t="s">
        <v>4949</v>
      </c>
      <c r="CR632" s="50">
        <v>19.362414227699205</v>
      </c>
      <c r="CS632" s="50">
        <v>18.067567567567568</v>
      </c>
      <c r="CT632" s="50">
        <v>18.067567567567568</v>
      </c>
      <c r="CU632" s="50">
        <v>19.072433832796531</v>
      </c>
      <c r="CV632" s="50" t="s">
        <v>4949</v>
      </c>
      <c r="CW632" s="50" t="s">
        <v>4949</v>
      </c>
      <c r="CX632" s="50">
        <v>2.1138846099985997</v>
      </c>
      <c r="CY632" s="50" t="s">
        <v>4949</v>
      </c>
      <c r="CZ632" s="50">
        <v>2.1965411006861784</v>
      </c>
      <c r="DA632" s="50">
        <v>1.5073169023946227</v>
      </c>
      <c r="DB632" s="50" t="s">
        <v>4949</v>
      </c>
      <c r="DC632" s="50" t="s">
        <v>4949</v>
      </c>
      <c r="DD632" s="50">
        <v>-0.6241772860943845</v>
      </c>
      <c r="DE632" s="50">
        <v>4.4625402604677218</v>
      </c>
      <c r="DF632" s="50">
        <v>2.7964220697381319</v>
      </c>
      <c r="DG632" s="50">
        <v>3.3895462820333289</v>
      </c>
      <c r="DH632" s="50" t="s">
        <v>4949</v>
      </c>
      <c r="DI632" s="50" t="s">
        <v>4949</v>
      </c>
      <c r="DJ632" s="50">
        <v>9.9797234519320099</v>
      </c>
      <c r="DK632" s="50">
        <v>-49.673286180631116</v>
      </c>
      <c r="DL632" s="50">
        <v>32.013467852475216</v>
      </c>
      <c r="DM632" s="50">
        <v>27.990760740812998</v>
      </c>
      <c r="DN632" s="50" t="s">
        <v>4949</v>
      </c>
      <c r="DO632" s="50" t="s">
        <v>4949</v>
      </c>
      <c r="DP632" s="50">
        <v>3.6317215966210301</v>
      </c>
      <c r="DQ632" s="50">
        <v>3.8919958456214325</v>
      </c>
      <c r="DR632" s="50">
        <v>3.8919958456214325</v>
      </c>
      <c r="DS632" s="50">
        <v>3.6869388841469566</v>
      </c>
      <c r="DT632" s="50" t="s">
        <v>4949</v>
      </c>
      <c r="DU632" s="50" t="s">
        <v>4949</v>
      </c>
      <c r="DV632" s="58">
        <v>3.0061401312065333E-2</v>
      </c>
      <c r="DW632" s="58" t="s">
        <v>4949</v>
      </c>
      <c r="DX632" s="58">
        <v>3.1236853333359883E-2</v>
      </c>
      <c r="DY632" s="58">
        <v>2.1435445479388766E-2</v>
      </c>
      <c r="DZ632" s="58" t="s">
        <v>4949</v>
      </c>
      <c r="EA632" s="58" t="s">
        <v>4949</v>
      </c>
      <c r="EB632" s="60">
        <v>0.36391004361127383</v>
      </c>
      <c r="EC632" s="60">
        <v>-7.8351889815959488E-2</v>
      </c>
      <c r="ED632" s="60">
        <v>0.12157370340372266</v>
      </c>
      <c r="EE632" s="60">
        <v>0.13171985278596143</v>
      </c>
      <c r="EF632" s="60" t="s">
        <v>4949</v>
      </c>
      <c r="EG632" s="60" t="s">
        <v>4949</v>
      </c>
      <c r="EH632" s="60">
        <v>-0.39353651628592734</v>
      </c>
      <c r="EI632" s="60">
        <v>-3.3221014140736083E-2</v>
      </c>
      <c r="EJ632" s="60">
        <v>3.6863538671313645E-2</v>
      </c>
      <c r="EK632" s="60" t="s">
        <v>4949</v>
      </c>
      <c r="EL632" s="60" t="s">
        <v>4949</v>
      </c>
      <c r="EM632" s="60">
        <v>-1.2009072525550637</v>
      </c>
      <c r="EN632" s="60">
        <v>-2.5516371550103867</v>
      </c>
      <c r="EO632" s="60">
        <v>0.14371553345446442</v>
      </c>
      <c r="EP632" s="60" t="s">
        <v>4949</v>
      </c>
      <c r="EQ632" s="60" t="s">
        <v>4949</v>
      </c>
    </row>
    <row r="633" spans="1:147" ht="15" thickBot="1">
      <c r="A633" s="17" t="s">
        <v>4495</v>
      </c>
      <c r="B633" s="17" t="s">
        <v>4496</v>
      </c>
      <c r="C633" s="17" t="s">
        <v>4497</v>
      </c>
      <c r="D633" s="17" t="s">
        <v>5757</v>
      </c>
      <c r="E633" s="19" t="s">
        <v>5588</v>
      </c>
      <c r="F633" s="18" t="s">
        <v>3032</v>
      </c>
      <c r="G633" s="18" t="s">
        <v>1969</v>
      </c>
      <c r="H633" s="19" t="s">
        <v>3</v>
      </c>
      <c r="I633" s="18" t="s">
        <v>5726</v>
      </c>
      <c r="J633" s="18">
        <v>23</v>
      </c>
      <c r="K633" s="24">
        <v>1231</v>
      </c>
      <c r="L633" s="24" t="s">
        <v>864</v>
      </c>
      <c r="M633" s="24" t="s">
        <v>864</v>
      </c>
      <c r="N633" s="24">
        <v>17.579999999999998</v>
      </c>
      <c r="O633" s="24">
        <v>17.579999999999998</v>
      </c>
      <c r="P633" s="25">
        <v>-2.5499999999999998E-2</v>
      </c>
      <c r="Q633" s="25">
        <v>-0.23860000000000001</v>
      </c>
      <c r="R633" s="26">
        <v>49.74</v>
      </c>
      <c r="S633" s="26">
        <v>33.729999999999997</v>
      </c>
      <c r="T633" s="26">
        <v>874.46</v>
      </c>
      <c r="U633" s="26">
        <v>874.46</v>
      </c>
      <c r="V633" s="26">
        <v>593.03</v>
      </c>
      <c r="W633" s="26">
        <v>593.03</v>
      </c>
      <c r="X633" s="50">
        <v>322.42</v>
      </c>
      <c r="Y633" s="50">
        <v>313.93</v>
      </c>
      <c r="Z633" s="50">
        <v>280.77</v>
      </c>
      <c r="AA633" s="50">
        <v>315.86</v>
      </c>
      <c r="AB633" s="50">
        <v>355.7</v>
      </c>
      <c r="AC633" s="50">
        <v>395.48</v>
      </c>
      <c r="AD633" s="50">
        <v>21.35</v>
      </c>
      <c r="AE633" s="50">
        <v>-20.21</v>
      </c>
      <c r="AF633" s="50">
        <v>-70.53</v>
      </c>
      <c r="AG633" s="50">
        <v>16.11</v>
      </c>
      <c r="AH633" s="50">
        <v>29.44</v>
      </c>
      <c r="AI633" s="50">
        <v>37.020000000000003</v>
      </c>
      <c r="AJ633" s="59">
        <v>21.35</v>
      </c>
      <c r="AK633" s="59">
        <v>-20.21</v>
      </c>
      <c r="AL633" s="59">
        <v>-70.53</v>
      </c>
      <c r="AM633" s="59">
        <v>16.11</v>
      </c>
      <c r="AN633" s="59">
        <v>29.44</v>
      </c>
      <c r="AO633" s="59">
        <v>37.020000000000003</v>
      </c>
      <c r="AP633" s="50">
        <v>874.46</v>
      </c>
      <c r="AQ633" s="50">
        <v>874.46</v>
      </c>
      <c r="AR633" s="50">
        <v>874.46</v>
      </c>
      <c r="AS633" s="50">
        <v>874.46</v>
      </c>
      <c r="AT633" s="50">
        <v>874.46</v>
      </c>
      <c r="AU633" s="50">
        <v>874.46</v>
      </c>
      <c r="AV633" s="50">
        <v>385.95</v>
      </c>
      <c r="AW633" s="50">
        <v>365.75</v>
      </c>
      <c r="AX633" s="50">
        <v>295.20999999999998</v>
      </c>
      <c r="AY633" s="50">
        <v>311.32</v>
      </c>
      <c r="AZ633" s="50">
        <v>340.76</v>
      </c>
      <c r="BA633" s="50">
        <v>377.78</v>
      </c>
      <c r="BB633" s="59">
        <v>385.95</v>
      </c>
      <c r="BC633" s="59">
        <v>365.75</v>
      </c>
      <c r="BD633" s="59">
        <v>295.20999999999998</v>
      </c>
      <c r="BE633" s="59">
        <v>311.32</v>
      </c>
      <c r="BF633" s="59">
        <v>340.76</v>
      </c>
      <c r="BG633" s="59">
        <v>377.78</v>
      </c>
      <c r="BH633" s="50">
        <v>874.46</v>
      </c>
      <c r="BI633" s="50">
        <v>874.46</v>
      </c>
      <c r="BJ633" s="50">
        <v>874.46</v>
      </c>
      <c r="BK633" s="50">
        <v>874.46</v>
      </c>
      <c r="BL633" s="50">
        <v>874.46</v>
      </c>
      <c r="BM633" s="50">
        <v>874.46</v>
      </c>
      <c r="BN633" s="50" t="s">
        <v>4949</v>
      </c>
      <c r="BO633" s="50" t="s">
        <v>4949</v>
      </c>
      <c r="BP633" s="50" t="s">
        <v>4949</v>
      </c>
      <c r="BQ633" s="50" t="s">
        <v>4949</v>
      </c>
      <c r="BR633" s="50" t="s">
        <v>4949</v>
      </c>
      <c r="BS633" s="50" t="s">
        <v>4949</v>
      </c>
      <c r="BT633" s="59" t="s">
        <v>4949</v>
      </c>
      <c r="BU633" s="59" t="s">
        <v>4949</v>
      </c>
      <c r="BV633" s="59" t="s">
        <v>4949</v>
      </c>
      <c r="BW633" s="59" t="s">
        <v>4949</v>
      </c>
      <c r="BX633" s="59" t="s">
        <v>4949</v>
      </c>
      <c r="BY633" s="59" t="s">
        <v>4949</v>
      </c>
      <c r="BZ633" s="50">
        <v>874.46</v>
      </c>
      <c r="CA633" s="50">
        <v>874.46</v>
      </c>
      <c r="CB633" s="50">
        <v>874.46</v>
      </c>
      <c r="CC633" s="50">
        <v>874.46</v>
      </c>
      <c r="CD633" s="50">
        <v>874.46</v>
      </c>
      <c r="CE633" s="50">
        <v>874.46</v>
      </c>
      <c r="CF633" s="50">
        <v>14.59</v>
      </c>
      <c r="CG633" s="50">
        <v>16.16</v>
      </c>
      <c r="CH633" s="50">
        <v>-39.770000000000003</v>
      </c>
      <c r="CI633" s="50">
        <v>27.65</v>
      </c>
      <c r="CJ633" s="50">
        <v>39.5</v>
      </c>
      <c r="CK633" s="50">
        <v>47.55</v>
      </c>
      <c r="CL633" s="50">
        <v>0.42923200643345399</v>
      </c>
      <c r="CM633" s="50">
        <v>-0.40631282669883395</v>
      </c>
      <c r="CN633" s="50">
        <v>-1.4179734620024125</v>
      </c>
      <c r="CO633" s="50">
        <v>0.32388419782870925</v>
      </c>
      <c r="CP633" s="50">
        <v>0.5918777643747487</v>
      </c>
      <c r="CQ633" s="50">
        <v>0.744270205066345</v>
      </c>
      <c r="CR633" s="50">
        <v>7.7593486127864892</v>
      </c>
      <c r="CS633" s="50">
        <v>7.3532368315239243</v>
      </c>
      <c r="CT633" s="50">
        <v>5.9350623240852425</v>
      </c>
      <c r="CU633" s="50">
        <v>6.258946521913952</v>
      </c>
      <c r="CV633" s="50">
        <v>6.8508242862887005</v>
      </c>
      <c r="CW633" s="50">
        <v>7.5950944913550451</v>
      </c>
      <c r="CX633" s="50" t="s">
        <v>4949</v>
      </c>
      <c r="CY633" s="50" t="s">
        <v>4949</v>
      </c>
      <c r="CZ633" s="50" t="s">
        <v>4949</v>
      </c>
      <c r="DA633" s="50" t="s">
        <v>4949</v>
      </c>
      <c r="DB633" s="50" t="s">
        <v>4949</v>
      </c>
      <c r="DC633" s="50" t="s">
        <v>4949</v>
      </c>
      <c r="DD633" s="50">
        <v>0.2933252915158826</v>
      </c>
      <c r="DE633" s="50">
        <v>0.32488942501005225</v>
      </c>
      <c r="DF633" s="50">
        <v>-0.7995577000402091</v>
      </c>
      <c r="DG633" s="50">
        <v>0.5558906312826698</v>
      </c>
      <c r="DH633" s="50">
        <v>0.79412947326095695</v>
      </c>
      <c r="DI633" s="50">
        <v>0.95597104945717726</v>
      </c>
      <c r="DJ633" s="50">
        <v>40.958313817330207</v>
      </c>
      <c r="DK633" s="50">
        <v>-43.268678871845623</v>
      </c>
      <c r="DL633" s="50">
        <v>-12.398412023252517</v>
      </c>
      <c r="DM633" s="50">
        <v>54.280571073867165</v>
      </c>
      <c r="DN633" s="50">
        <v>29.703125</v>
      </c>
      <c r="DO633" s="50">
        <v>23.621285791464071</v>
      </c>
      <c r="DP633" s="50">
        <v>2.2657339033553572</v>
      </c>
      <c r="DQ633" s="50">
        <v>2.3908680792891319</v>
      </c>
      <c r="DR633" s="50">
        <v>2.9621625283696353</v>
      </c>
      <c r="DS633" s="50">
        <v>2.8088783245535143</v>
      </c>
      <c r="DT633" s="50">
        <v>2.5662049536330556</v>
      </c>
      <c r="DU633" s="50">
        <v>2.3147334427444548</v>
      </c>
      <c r="DV633" s="58" t="s">
        <v>4949</v>
      </c>
      <c r="DW633" s="58" t="s">
        <v>4949</v>
      </c>
      <c r="DX633" s="58" t="s">
        <v>4949</v>
      </c>
      <c r="DY633" s="58" t="s">
        <v>4949</v>
      </c>
      <c r="DZ633" s="58" t="s">
        <v>4949</v>
      </c>
      <c r="EA633" s="58" t="s">
        <v>4949</v>
      </c>
      <c r="EB633" s="60">
        <v>5.531804637906465E-2</v>
      </c>
      <c r="EC633" s="60">
        <v>-5.5256322624743677E-2</v>
      </c>
      <c r="ED633" s="60">
        <v>-0.23891467091223198</v>
      </c>
      <c r="EE633" s="60">
        <v>5.1747398175510731E-2</v>
      </c>
      <c r="EF633" s="60">
        <v>8.6395116797746224E-2</v>
      </c>
      <c r="EG633" s="60">
        <v>9.7993541214463464E-2</v>
      </c>
      <c r="EH633" s="60">
        <v>-2.6332113392469436E-2</v>
      </c>
      <c r="EI633" s="60">
        <v>-0.1056286433281306</v>
      </c>
      <c r="EJ633" s="60">
        <v>0.12497773978701443</v>
      </c>
      <c r="EK633" s="60">
        <v>0.12613183055784205</v>
      </c>
      <c r="EL633" s="60">
        <v>0.11183581669946596</v>
      </c>
      <c r="EM633" s="60">
        <v>-1.9466042154566745</v>
      </c>
      <c r="EN633" s="60">
        <v>2.4898565066798612</v>
      </c>
      <c r="EO633" s="60">
        <v>-1.2284134410888983</v>
      </c>
      <c r="EP633" s="60">
        <v>0.82743637492240851</v>
      </c>
      <c r="EQ633" s="60">
        <v>0.25747282608695654</v>
      </c>
    </row>
    <row r="634" spans="1:147" ht="15" thickBot="1">
      <c r="A634" s="17" t="s">
        <v>3707</v>
      </c>
      <c r="B634" s="17" t="s">
        <v>3708</v>
      </c>
      <c r="C634" s="17" t="s">
        <v>3703</v>
      </c>
      <c r="D634" s="17" t="s">
        <v>5743</v>
      </c>
      <c r="E634" s="19" t="s">
        <v>5588</v>
      </c>
      <c r="F634" s="18" t="s">
        <v>3005</v>
      </c>
      <c r="G634" s="18" t="s">
        <v>2407</v>
      </c>
      <c r="H634" s="19" t="s">
        <v>3</v>
      </c>
      <c r="I634" s="18" t="s">
        <v>5726</v>
      </c>
      <c r="J634" s="18">
        <v>11.6</v>
      </c>
      <c r="K634" s="24">
        <v>1231</v>
      </c>
      <c r="L634" s="24" t="s">
        <v>864</v>
      </c>
      <c r="M634" s="24" t="s">
        <v>3704</v>
      </c>
      <c r="N634" s="24">
        <v>9.68</v>
      </c>
      <c r="O634" s="24">
        <v>9.68</v>
      </c>
      <c r="P634" s="25">
        <v>3.8599999999999995E-2</v>
      </c>
      <c r="Q634" s="25">
        <v>3.6400000000000002E-2</v>
      </c>
      <c r="R634" s="26">
        <v>1264.1199999999999</v>
      </c>
      <c r="S634" s="26">
        <v>0</v>
      </c>
      <c r="T634" s="26">
        <v>12236.66</v>
      </c>
      <c r="U634" s="26">
        <v>12236.66</v>
      </c>
      <c r="V634" s="26">
        <v>0</v>
      </c>
      <c r="W634" s="26">
        <v>0</v>
      </c>
      <c r="X634" s="50">
        <v>39755.58</v>
      </c>
      <c r="Y634" s="50">
        <v>47403.28</v>
      </c>
      <c r="Z634" s="50">
        <v>49858.38</v>
      </c>
      <c r="AA634" s="50">
        <v>54525.39</v>
      </c>
      <c r="AB634" s="50">
        <v>59797.3</v>
      </c>
      <c r="AC634" s="50" t="s">
        <v>4949</v>
      </c>
      <c r="AD634" s="50">
        <v>14084.85</v>
      </c>
      <c r="AE634" s="50">
        <v>-7074.2</v>
      </c>
      <c r="AF634" s="50">
        <v>15939.97</v>
      </c>
      <c r="AG634" s="50">
        <v>8362.2000000000007</v>
      </c>
      <c r="AH634" s="50">
        <v>12477.23</v>
      </c>
      <c r="AI634" s="50" t="s">
        <v>4949</v>
      </c>
      <c r="AJ634" s="59" t="b">
        <v>0</v>
      </c>
      <c r="AK634" s="59" t="b">
        <v>0</v>
      </c>
      <c r="AL634" s="59" t="b">
        <v>0</v>
      </c>
      <c r="AM634" s="59" t="b">
        <v>0</v>
      </c>
      <c r="AN634" s="59" t="b">
        <v>0</v>
      </c>
      <c r="AO634" s="59" t="b">
        <v>0</v>
      </c>
      <c r="AP634" s="50">
        <v>12236.66</v>
      </c>
      <c r="AQ634" s="50">
        <v>12236.66</v>
      </c>
      <c r="AR634" s="50">
        <v>12236.66</v>
      </c>
      <c r="AS634" s="50">
        <v>12236.66</v>
      </c>
      <c r="AT634" s="50">
        <v>12236.66</v>
      </c>
      <c r="AU634" s="50">
        <v>12236.66</v>
      </c>
      <c r="AV634" s="50">
        <v>44692.77</v>
      </c>
      <c r="AW634" s="50">
        <v>32284.27</v>
      </c>
      <c r="AX634" s="50">
        <v>48224.24</v>
      </c>
      <c r="AY634" s="50">
        <v>54212.95</v>
      </c>
      <c r="AZ634" s="50">
        <v>65065.48</v>
      </c>
      <c r="BA634" s="50" t="s">
        <v>4949</v>
      </c>
      <c r="BB634" s="59" t="b">
        <v>0</v>
      </c>
      <c r="BC634" s="59" t="b">
        <v>0</v>
      </c>
      <c r="BD634" s="59" t="b">
        <v>0</v>
      </c>
      <c r="BE634" s="59" t="b">
        <v>0</v>
      </c>
      <c r="BF634" s="59" t="b">
        <v>0</v>
      </c>
      <c r="BG634" s="59" t="b">
        <v>0</v>
      </c>
      <c r="BH634" s="50">
        <v>12236.66</v>
      </c>
      <c r="BI634" s="50">
        <v>12236.66</v>
      </c>
      <c r="BJ634" s="50">
        <v>12236.66</v>
      </c>
      <c r="BK634" s="50">
        <v>12236.66</v>
      </c>
      <c r="BL634" s="50">
        <v>12236.66</v>
      </c>
      <c r="BM634" s="50">
        <v>12236.66</v>
      </c>
      <c r="BN634" s="50" t="s">
        <v>4949</v>
      </c>
      <c r="BO634" s="50" t="s">
        <v>4949</v>
      </c>
      <c r="BP634" s="50">
        <v>2373.48</v>
      </c>
      <c r="BQ634" s="50">
        <v>1624.7</v>
      </c>
      <c r="BR634" s="50">
        <v>1934.68</v>
      </c>
      <c r="BS634" s="50" t="s">
        <v>4949</v>
      </c>
      <c r="BT634" s="59" t="b">
        <v>0</v>
      </c>
      <c r="BU634" s="59" t="b">
        <v>0</v>
      </c>
      <c r="BV634" s="59" t="b">
        <v>0</v>
      </c>
      <c r="BW634" s="59" t="b">
        <v>0</v>
      </c>
      <c r="BX634" s="59" t="b">
        <v>0</v>
      </c>
      <c r="BY634" s="59" t="b">
        <v>0</v>
      </c>
      <c r="BZ634" s="50">
        <v>12236.66</v>
      </c>
      <c r="CA634" s="50">
        <v>12236.66</v>
      </c>
      <c r="CB634" s="50">
        <v>12236.66</v>
      </c>
      <c r="CC634" s="50">
        <v>12236.66</v>
      </c>
      <c r="CD634" s="50">
        <v>12236.66</v>
      </c>
      <c r="CE634" s="50">
        <v>12236.66</v>
      </c>
      <c r="CF634" s="50">
        <v>17315.48</v>
      </c>
      <c r="CG634" s="50">
        <v>20604.43</v>
      </c>
      <c r="CH634" s="50">
        <v>23734.85</v>
      </c>
      <c r="CI634" s="50">
        <v>16247.02</v>
      </c>
      <c r="CJ634" s="50">
        <v>19346.8</v>
      </c>
      <c r="CK634" s="50" t="s">
        <v>4949</v>
      </c>
      <c r="CL634" s="50">
        <v>11.142019744960923</v>
      </c>
      <c r="CM634" s="50">
        <v>-5.5961459355124514</v>
      </c>
      <c r="CN634" s="50">
        <v>12.609538651393855</v>
      </c>
      <c r="CO634" s="50">
        <v>6.6150365471632453</v>
      </c>
      <c r="CP634" s="50">
        <v>9.8702892130493947</v>
      </c>
      <c r="CQ634" s="50" t="s">
        <v>4949</v>
      </c>
      <c r="CR634" s="50">
        <v>35.354847641046739</v>
      </c>
      <c r="CS634" s="50">
        <v>25.538928266303834</v>
      </c>
      <c r="CT634" s="50">
        <v>38.148466917697689</v>
      </c>
      <c r="CU634" s="50">
        <v>42.885920640445526</v>
      </c>
      <c r="CV634" s="50">
        <v>51.470967946081075</v>
      </c>
      <c r="CW634" s="50" t="s">
        <v>4949</v>
      </c>
      <c r="CX634" s="50" t="s">
        <v>4949</v>
      </c>
      <c r="CY634" s="50" t="s">
        <v>4949</v>
      </c>
      <c r="CZ634" s="50">
        <v>1.877574913774009</v>
      </c>
      <c r="DA634" s="50">
        <v>1.2852419074138532</v>
      </c>
      <c r="DB634" s="50">
        <v>1.5304559693699966</v>
      </c>
      <c r="DC634" s="50" t="s">
        <v>4949</v>
      </c>
      <c r="DD634" s="50">
        <v>13.697655285890582</v>
      </c>
      <c r="DE634" s="50">
        <v>16.299425687434738</v>
      </c>
      <c r="DF634" s="50">
        <v>18.775788690947063</v>
      </c>
      <c r="DG634" s="50">
        <v>12.852434895421322</v>
      </c>
      <c r="DH634" s="50">
        <v>15.304559693699966</v>
      </c>
      <c r="DI634" s="50" t="s">
        <v>4949</v>
      </c>
      <c r="DJ634" s="50">
        <v>4.5341718229161119</v>
      </c>
      <c r="DK634" s="50">
        <v>-9.027611602725397</v>
      </c>
      <c r="DL634" s="50">
        <v>4.0064774274982948</v>
      </c>
      <c r="DM634" s="50">
        <v>7.6371206141924368</v>
      </c>
      <c r="DN634" s="50">
        <v>5.1183740301332907</v>
      </c>
      <c r="DO634" s="50" t="s">
        <v>4949</v>
      </c>
      <c r="DP634" s="50">
        <v>1.4289364924125312</v>
      </c>
      <c r="DQ634" s="50">
        <v>1.9781500402518006</v>
      </c>
      <c r="DR634" s="50">
        <v>1.3242952092142872</v>
      </c>
      <c r="DS634" s="50">
        <v>1.1780050707441672</v>
      </c>
      <c r="DT634" s="50">
        <v>0.98152092322995221</v>
      </c>
      <c r="DU634" s="50" t="s">
        <v>4949</v>
      </c>
      <c r="DV634" s="58" t="s">
        <v>4949</v>
      </c>
      <c r="DW634" s="58" t="s">
        <v>4949</v>
      </c>
      <c r="DX634" s="58">
        <v>3.7165106063545589E-2</v>
      </c>
      <c r="DY634" s="58">
        <v>2.5440344060806291E-2</v>
      </c>
      <c r="DZ634" s="58">
        <v>3.029416190531219E-2</v>
      </c>
      <c r="EA634" s="58" t="s">
        <v>4949</v>
      </c>
      <c r="EB634" s="60">
        <v>0.31514828908568437</v>
      </c>
      <c r="EC634" s="60">
        <v>-0.21912219170512451</v>
      </c>
      <c r="ED634" s="60">
        <v>0.33053854244255587</v>
      </c>
      <c r="EE634" s="60">
        <v>0.15424727855613837</v>
      </c>
      <c r="EF634" s="60">
        <v>0.19176420430618507</v>
      </c>
      <c r="EG634" s="60" t="s">
        <v>4949</v>
      </c>
      <c r="EH634" s="60">
        <v>0.19236796444675175</v>
      </c>
      <c r="EI634" s="60">
        <v>5.1791774746388741E-2</v>
      </c>
      <c r="EJ634" s="60">
        <v>9.360532773026331E-2</v>
      </c>
      <c r="EK634" s="60">
        <v>9.6687249738149683E-2</v>
      </c>
      <c r="EL634" s="60" t="s">
        <v>4949</v>
      </c>
      <c r="EM634" s="60">
        <v>-1.5022559700671287</v>
      </c>
      <c r="EN634" s="60">
        <v>-3.2532540781996548</v>
      </c>
      <c r="EO634" s="60">
        <v>-0.47539424478214198</v>
      </c>
      <c r="EP634" s="60">
        <v>0.49209896917079221</v>
      </c>
      <c r="EQ634" s="60" t="s">
        <v>4949</v>
      </c>
    </row>
    <row r="635" spans="1:147" ht="15" thickBot="1">
      <c r="A635" s="17" t="s">
        <v>1976</v>
      </c>
      <c r="B635" s="17" t="s">
        <v>1977</v>
      </c>
      <c r="C635" s="17" t="s">
        <v>1978</v>
      </c>
      <c r="D635" s="17" t="s">
        <v>5758</v>
      </c>
      <c r="E635" s="19" t="s">
        <v>5588</v>
      </c>
      <c r="F635" s="18" t="s">
        <v>3000</v>
      </c>
      <c r="G635" s="18" t="s">
        <v>714</v>
      </c>
      <c r="H635" s="19" t="s">
        <v>3</v>
      </c>
      <c r="I635" s="18" t="s">
        <v>5726</v>
      </c>
      <c r="J635" s="18">
        <v>16</v>
      </c>
      <c r="K635" s="24" t="s">
        <v>2216</v>
      </c>
      <c r="L635" s="24" t="s">
        <v>864</v>
      </c>
      <c r="M635" s="24" t="s">
        <v>864</v>
      </c>
      <c r="N635" s="24">
        <v>12.49</v>
      </c>
      <c r="O635" s="24">
        <v>12.49</v>
      </c>
      <c r="P635" s="25">
        <v>3.0499999999999999E-2</v>
      </c>
      <c r="Q635" s="25">
        <v>0.14480000000000001</v>
      </c>
      <c r="R635" s="26">
        <v>609.96</v>
      </c>
      <c r="S635" s="26">
        <v>0</v>
      </c>
      <c r="T635" s="26">
        <v>7618.41</v>
      </c>
      <c r="U635" s="26">
        <v>7618.41</v>
      </c>
      <c r="V635" s="26">
        <v>0</v>
      </c>
      <c r="W635" s="26">
        <v>0</v>
      </c>
      <c r="X635" s="50">
        <v>1019.77</v>
      </c>
      <c r="Y635" s="50">
        <v>1490.44</v>
      </c>
      <c r="Z635" s="50">
        <v>2250.23</v>
      </c>
      <c r="AA635" s="50">
        <v>3066.13</v>
      </c>
      <c r="AB635" s="50">
        <v>3750.47</v>
      </c>
      <c r="AC635" s="50" t="s">
        <v>4949</v>
      </c>
      <c r="AD635" s="50">
        <v>-27.04</v>
      </c>
      <c r="AE635" s="50">
        <v>85.33</v>
      </c>
      <c r="AF635" s="50">
        <v>149.53</v>
      </c>
      <c r="AG635" s="50">
        <v>386.42</v>
      </c>
      <c r="AH635" s="50">
        <v>434.51</v>
      </c>
      <c r="AI635" s="50" t="s">
        <v>4949</v>
      </c>
      <c r="AJ635" s="59">
        <v>-27.04</v>
      </c>
      <c r="AK635" s="59">
        <v>85.33</v>
      </c>
      <c r="AL635" s="59">
        <v>149.53</v>
      </c>
      <c r="AM635" s="59">
        <v>386.42</v>
      </c>
      <c r="AN635" s="59">
        <v>434.51</v>
      </c>
      <c r="AO635" s="59" t="s">
        <v>4949</v>
      </c>
      <c r="AP635" s="50">
        <v>7618.41</v>
      </c>
      <c r="AQ635" s="50">
        <v>7618.41</v>
      </c>
      <c r="AR635" s="50">
        <v>7618.41</v>
      </c>
      <c r="AS635" s="50">
        <v>7618.41</v>
      </c>
      <c r="AT635" s="50">
        <v>7618.41</v>
      </c>
      <c r="AU635" s="50">
        <v>7618.41</v>
      </c>
      <c r="AV635" s="50">
        <v>3844.64</v>
      </c>
      <c r="AW635" s="50">
        <v>3638.76</v>
      </c>
      <c r="AX635" s="50">
        <v>3766.4</v>
      </c>
      <c r="AY635" s="50">
        <v>4152.6099999999997</v>
      </c>
      <c r="AZ635" s="50">
        <v>4586.8999999999996</v>
      </c>
      <c r="BA635" s="50" t="s">
        <v>4949</v>
      </c>
      <c r="BB635" s="59">
        <v>3844.64</v>
      </c>
      <c r="BC635" s="59">
        <v>3638.76</v>
      </c>
      <c r="BD635" s="59">
        <v>3766.4</v>
      </c>
      <c r="BE635" s="59">
        <v>4152.6099999999997</v>
      </c>
      <c r="BF635" s="59">
        <v>4586.8999999999996</v>
      </c>
      <c r="BG635" s="59" t="s">
        <v>4949</v>
      </c>
      <c r="BH635" s="50">
        <v>7618.41</v>
      </c>
      <c r="BI635" s="50">
        <v>7618.41</v>
      </c>
      <c r="BJ635" s="50">
        <v>7618.41</v>
      </c>
      <c r="BK635" s="50">
        <v>7618.41</v>
      </c>
      <c r="BL635" s="50">
        <v>7618.41</v>
      </c>
      <c r="BM635" s="50">
        <v>7618.41</v>
      </c>
      <c r="BN635" s="50" t="s">
        <v>4949</v>
      </c>
      <c r="BO635" s="50" t="s">
        <v>4949</v>
      </c>
      <c r="BP635" s="50" t="s">
        <v>4949</v>
      </c>
      <c r="BQ635" s="50" t="s">
        <v>4949</v>
      </c>
      <c r="BR635" s="50" t="s">
        <v>4949</v>
      </c>
      <c r="BS635" s="50" t="s">
        <v>4949</v>
      </c>
      <c r="BT635" s="59" t="s">
        <v>4949</v>
      </c>
      <c r="BU635" s="59" t="s">
        <v>4949</v>
      </c>
      <c r="BV635" s="59" t="s">
        <v>4949</v>
      </c>
      <c r="BW635" s="59" t="s">
        <v>4949</v>
      </c>
      <c r="BX635" s="59" t="s">
        <v>4949</v>
      </c>
      <c r="BY635" s="59" t="s">
        <v>4949</v>
      </c>
      <c r="BZ635" s="50">
        <v>7618.41</v>
      </c>
      <c r="CA635" s="50">
        <v>7618.41</v>
      </c>
      <c r="CB635" s="50">
        <v>7618.41</v>
      </c>
      <c r="CC635" s="50">
        <v>7618.41</v>
      </c>
      <c r="CD635" s="50">
        <v>7618.41</v>
      </c>
      <c r="CE635" s="50">
        <v>7618.41</v>
      </c>
      <c r="CF635" s="50">
        <v>7.36</v>
      </c>
      <c r="CG635" s="50">
        <v>306.17</v>
      </c>
      <c r="CH635" s="50">
        <v>397.92</v>
      </c>
      <c r="CI635" s="50">
        <v>981.53</v>
      </c>
      <c r="CJ635" s="50">
        <v>852.51</v>
      </c>
      <c r="CK635" s="50" t="s">
        <v>4949</v>
      </c>
      <c r="CL635" s="50">
        <v>-4.4330775788576297E-2</v>
      </c>
      <c r="CM635" s="50">
        <v>0.13989441930618401</v>
      </c>
      <c r="CN635" s="50">
        <v>0.24514722276870612</v>
      </c>
      <c r="CO635" s="50">
        <v>0.63351695193127422</v>
      </c>
      <c r="CP635" s="50">
        <v>0.71235818742212598</v>
      </c>
      <c r="CQ635" s="50" t="s">
        <v>4949</v>
      </c>
      <c r="CR635" s="50">
        <v>6.3031018427437857</v>
      </c>
      <c r="CS635" s="50">
        <v>5.9655715128860907</v>
      </c>
      <c r="CT635" s="50">
        <v>6.1748311364679651</v>
      </c>
      <c r="CU635" s="50">
        <v>6.8080038035280994</v>
      </c>
      <c r="CV635" s="50">
        <v>7.5200013115614128</v>
      </c>
      <c r="CW635" s="50" t="s">
        <v>4949</v>
      </c>
      <c r="CX635" s="50" t="s">
        <v>4949</v>
      </c>
      <c r="CY635" s="50" t="s">
        <v>4949</v>
      </c>
      <c r="CZ635" s="50" t="s">
        <v>4949</v>
      </c>
      <c r="DA635" s="50" t="s">
        <v>4949</v>
      </c>
      <c r="DB635" s="50" t="s">
        <v>4949</v>
      </c>
      <c r="DC635" s="50" t="s">
        <v>4949</v>
      </c>
      <c r="DD635" s="50">
        <v>1.2066365007541479E-2</v>
      </c>
      <c r="DE635" s="50">
        <v>0.50195094760312153</v>
      </c>
      <c r="DF635" s="50">
        <v>0.65237064725555771</v>
      </c>
      <c r="DG635" s="50">
        <v>1.6091710931864383</v>
      </c>
      <c r="DH635" s="50">
        <v>1.39764902616565</v>
      </c>
      <c r="DI635" s="50" t="s">
        <v>4949</v>
      </c>
      <c r="DJ635" s="50">
        <v>-281.74593195266272</v>
      </c>
      <c r="DK635" s="50">
        <v>89.281729755068554</v>
      </c>
      <c r="DL635" s="50">
        <v>50.949040326355913</v>
      </c>
      <c r="DM635" s="50">
        <v>19.715361523730653</v>
      </c>
      <c r="DN635" s="50">
        <v>17.533336401924007</v>
      </c>
      <c r="DO635" s="50" t="s">
        <v>4949</v>
      </c>
      <c r="DP635" s="50">
        <v>1.9815665445919515</v>
      </c>
      <c r="DQ635" s="50">
        <v>2.0936830128945023</v>
      </c>
      <c r="DR635" s="50">
        <v>2.0227299277824979</v>
      </c>
      <c r="DS635" s="50">
        <v>1.8346076323083556</v>
      </c>
      <c r="DT635" s="50">
        <v>1.6609060585580677</v>
      </c>
      <c r="DU635" s="50" t="s">
        <v>4949</v>
      </c>
      <c r="DV635" s="58" t="s">
        <v>4949</v>
      </c>
      <c r="DW635" s="58" t="s">
        <v>4949</v>
      </c>
      <c r="DX635" s="58" t="s">
        <v>4949</v>
      </c>
      <c r="DY635" s="58" t="s">
        <v>4949</v>
      </c>
      <c r="DZ635" s="58" t="s">
        <v>4949</v>
      </c>
      <c r="EA635" s="58" t="s">
        <v>4949</v>
      </c>
      <c r="EB635" s="60">
        <v>-7.0331682550251783E-3</v>
      </c>
      <c r="EC635" s="60">
        <v>2.3450296254768105E-2</v>
      </c>
      <c r="ED635" s="60">
        <v>3.970104078164826E-2</v>
      </c>
      <c r="EE635" s="60">
        <v>9.305472943522268E-2</v>
      </c>
      <c r="EF635" s="60">
        <v>9.4728465848394353E-2</v>
      </c>
      <c r="EG635" s="60" t="s">
        <v>4949</v>
      </c>
      <c r="EH635" s="60">
        <v>0.46154525039960004</v>
      </c>
      <c r="EI635" s="60">
        <v>0.50977563672472548</v>
      </c>
      <c r="EJ635" s="60">
        <v>0.3625851579616306</v>
      </c>
      <c r="EK635" s="60">
        <v>0.22319340667225451</v>
      </c>
      <c r="EL635" s="60" t="s">
        <v>4949</v>
      </c>
      <c r="EM635" s="60">
        <v>-4.1556952662721898</v>
      </c>
      <c r="EN635" s="60">
        <v>0.75237313957576468</v>
      </c>
      <c r="EO635" s="60">
        <v>1.584230589179429</v>
      </c>
      <c r="EP635" s="60">
        <v>0.12445008022359083</v>
      </c>
      <c r="EQ635" s="60" t="s">
        <v>4949</v>
      </c>
    </row>
    <row r="636" spans="1:147" ht="15" thickBot="1">
      <c r="A636" s="17" t="s">
        <v>2080</v>
      </c>
      <c r="B636" s="17" t="s">
        <v>2081</v>
      </c>
      <c r="C636" s="17" t="s">
        <v>2082</v>
      </c>
      <c r="D636" s="17" t="s">
        <v>5759</v>
      </c>
      <c r="E636" s="19" t="s">
        <v>5588</v>
      </c>
      <c r="F636" s="18" t="s">
        <v>3009</v>
      </c>
      <c r="G636" s="18" t="s">
        <v>1835</v>
      </c>
      <c r="H636" s="19" t="s">
        <v>3</v>
      </c>
      <c r="I636" s="18" t="s">
        <v>5726</v>
      </c>
      <c r="J636" s="18">
        <v>92.5</v>
      </c>
      <c r="K636" s="24">
        <v>1231</v>
      </c>
      <c r="L636" s="24" t="s">
        <v>864</v>
      </c>
      <c r="M636" s="24" t="s">
        <v>4</v>
      </c>
      <c r="N636" s="24">
        <v>59.4</v>
      </c>
      <c r="O636" s="24">
        <v>59.4</v>
      </c>
      <c r="P636" s="25">
        <v>-4.2099999999999999E-2</v>
      </c>
      <c r="Q636" s="25">
        <v>-0.17399999999999999</v>
      </c>
      <c r="R636" s="26">
        <v>689.45</v>
      </c>
      <c r="S636" s="26">
        <v>0</v>
      </c>
      <c r="T636" s="26">
        <v>40953.35</v>
      </c>
      <c r="U636" s="26">
        <v>40953.35</v>
      </c>
      <c r="V636" s="26">
        <v>0</v>
      </c>
      <c r="W636" s="26">
        <v>0</v>
      </c>
      <c r="X636" s="50">
        <v>44510</v>
      </c>
      <c r="Y636" s="50">
        <v>53294</v>
      </c>
      <c r="Z636" s="50">
        <v>61909.56</v>
      </c>
      <c r="AA636" s="50">
        <v>69817.61</v>
      </c>
      <c r="AB636" s="50">
        <v>78090.149999999994</v>
      </c>
      <c r="AC636" s="50" t="s">
        <v>4949</v>
      </c>
      <c r="AD636" s="50">
        <v>13071</v>
      </c>
      <c r="AE636" s="50">
        <v>18041</v>
      </c>
      <c r="AF636" s="50">
        <v>31470.41</v>
      </c>
      <c r="AG636" s="50">
        <v>19638.57</v>
      </c>
      <c r="AH636" s="50">
        <v>22335.279999999999</v>
      </c>
      <c r="AI636" s="50" t="s">
        <v>4949</v>
      </c>
      <c r="AJ636" s="59">
        <v>1897.0972423802614</v>
      </c>
      <c r="AK636" s="59">
        <v>2618.4325108853413</v>
      </c>
      <c r="AL636" s="59">
        <v>4567.5486211901307</v>
      </c>
      <c r="AM636" s="59">
        <v>2850.3004354136428</v>
      </c>
      <c r="AN636" s="59">
        <v>3241.6952104499273</v>
      </c>
      <c r="AO636" s="59" t="s">
        <v>5557</v>
      </c>
      <c r="AP636" s="50">
        <v>40953.35</v>
      </c>
      <c r="AQ636" s="50">
        <v>40953.35</v>
      </c>
      <c r="AR636" s="50">
        <v>40953.35</v>
      </c>
      <c r="AS636" s="50">
        <v>40953.35</v>
      </c>
      <c r="AT636" s="50">
        <v>40953.35</v>
      </c>
      <c r="AU636" s="50">
        <v>40953.35</v>
      </c>
      <c r="AV636" s="50">
        <v>122184</v>
      </c>
      <c r="AW636" s="50">
        <v>142550</v>
      </c>
      <c r="AX636" s="50">
        <v>174156.96</v>
      </c>
      <c r="AY636" s="50">
        <v>191396.33</v>
      </c>
      <c r="AZ636" s="50">
        <v>211048.13</v>
      </c>
      <c r="BA636" s="50" t="s">
        <v>4949</v>
      </c>
      <c r="BB636" s="59">
        <v>17733.526850507984</v>
      </c>
      <c r="BC636" s="59">
        <v>20689.404934687955</v>
      </c>
      <c r="BD636" s="59">
        <v>25276.772133526851</v>
      </c>
      <c r="BE636" s="59">
        <v>27778.857764876633</v>
      </c>
      <c r="BF636" s="59">
        <v>30631.078374455734</v>
      </c>
      <c r="BG636" s="59" t="s">
        <v>5557</v>
      </c>
      <c r="BH636" s="50">
        <v>40953.35</v>
      </c>
      <c r="BI636" s="50">
        <v>40953.35</v>
      </c>
      <c r="BJ636" s="50">
        <v>40953.35</v>
      </c>
      <c r="BK636" s="50">
        <v>40953.35</v>
      </c>
      <c r="BL636" s="50">
        <v>40953.35</v>
      </c>
      <c r="BM636" s="50">
        <v>40953.35</v>
      </c>
      <c r="BN636" s="50" t="s">
        <v>4949</v>
      </c>
      <c r="BO636" s="50" t="s">
        <v>4949</v>
      </c>
      <c r="BP636" s="50" t="s">
        <v>4949</v>
      </c>
      <c r="BQ636" s="50" t="s">
        <v>4949</v>
      </c>
      <c r="BR636" s="50" t="s">
        <v>4949</v>
      </c>
      <c r="BS636" s="50" t="s">
        <v>4949</v>
      </c>
      <c r="BT636" s="59" t="s">
        <v>5557</v>
      </c>
      <c r="BU636" s="59" t="s">
        <v>5557</v>
      </c>
      <c r="BV636" s="59" t="s">
        <v>5557</v>
      </c>
      <c r="BW636" s="59" t="s">
        <v>5557</v>
      </c>
      <c r="BX636" s="59" t="s">
        <v>5557</v>
      </c>
      <c r="BY636" s="59" t="s">
        <v>5557</v>
      </c>
      <c r="BZ636" s="50">
        <v>40953.35</v>
      </c>
      <c r="CA636" s="50">
        <v>40953.35</v>
      </c>
      <c r="CB636" s="50">
        <v>40953.35</v>
      </c>
      <c r="CC636" s="50">
        <v>40953.35</v>
      </c>
      <c r="CD636" s="50">
        <v>40953.35</v>
      </c>
      <c r="CE636" s="50">
        <v>40953.35</v>
      </c>
      <c r="CF636" s="50">
        <v>22004</v>
      </c>
      <c r="CG636" s="50">
        <v>19625</v>
      </c>
      <c r="CH636" s="50">
        <v>36127.21</v>
      </c>
      <c r="CI636" s="50">
        <v>24219.52</v>
      </c>
      <c r="CJ636" s="50">
        <v>21107.3</v>
      </c>
      <c r="CK636" s="50" t="s">
        <v>4949</v>
      </c>
      <c r="CL636" s="50">
        <v>18.958590180578721</v>
      </c>
      <c r="CM636" s="50">
        <v>26.167234752338818</v>
      </c>
      <c r="CN636" s="50">
        <v>45.64567408804119</v>
      </c>
      <c r="CO636" s="50">
        <v>28.484400609181229</v>
      </c>
      <c r="CP636" s="50">
        <v>32.395793748640216</v>
      </c>
      <c r="CQ636" s="50" t="s">
        <v>4949</v>
      </c>
      <c r="CR636" s="50">
        <v>177.21952280803538</v>
      </c>
      <c r="CS636" s="50">
        <v>206.75901080571469</v>
      </c>
      <c r="CT636" s="50">
        <v>252.60274131554135</v>
      </c>
      <c r="CU636" s="50">
        <v>277.60726666183189</v>
      </c>
      <c r="CV636" s="50">
        <v>306.11085647980275</v>
      </c>
      <c r="CW636" s="50" t="s">
        <v>4949</v>
      </c>
      <c r="CX636" s="50" t="s">
        <v>4949</v>
      </c>
      <c r="CY636" s="50" t="s">
        <v>4949</v>
      </c>
      <c r="CZ636" s="50" t="s">
        <v>4949</v>
      </c>
      <c r="DA636" s="50" t="s">
        <v>4949</v>
      </c>
      <c r="DB636" s="50" t="s">
        <v>4949</v>
      </c>
      <c r="DC636" s="50" t="s">
        <v>4949</v>
      </c>
      <c r="DD636" s="50">
        <v>31.915294800203057</v>
      </c>
      <c r="DE636" s="50">
        <v>28.464718253680466</v>
      </c>
      <c r="DF636" s="50">
        <v>52.400043512945096</v>
      </c>
      <c r="DG636" s="50">
        <v>35.128754804554355</v>
      </c>
      <c r="DH636" s="50">
        <v>30.614692871129158</v>
      </c>
      <c r="DI636" s="50" t="s">
        <v>4949</v>
      </c>
      <c r="DJ636" s="50">
        <v>21.729306862520083</v>
      </c>
      <c r="DK636" s="50">
        <v>15.74323873399479</v>
      </c>
      <c r="DL636" s="50">
        <v>9.0251054879806141</v>
      </c>
      <c r="DM636" s="50">
        <v>14.462548444209533</v>
      </c>
      <c r="DN636" s="50">
        <v>12.716373826520197</v>
      </c>
      <c r="DO636" s="50" t="s">
        <v>4949</v>
      </c>
      <c r="DP636" s="50">
        <v>2.3245577980750345</v>
      </c>
      <c r="DQ636" s="50">
        <v>1.9924501578393548</v>
      </c>
      <c r="DR636" s="50">
        <v>1.6308493786294849</v>
      </c>
      <c r="DS636" s="50">
        <v>1.4839561970702366</v>
      </c>
      <c r="DT636" s="50">
        <v>1.345777240480643</v>
      </c>
      <c r="DU636" s="50" t="s">
        <v>4949</v>
      </c>
      <c r="DV636" s="58" t="s">
        <v>4949</v>
      </c>
      <c r="DW636" s="58" t="s">
        <v>4949</v>
      </c>
      <c r="DX636" s="58" t="s">
        <v>4949</v>
      </c>
      <c r="DY636" s="58" t="s">
        <v>4949</v>
      </c>
      <c r="DZ636" s="58" t="s">
        <v>4949</v>
      </c>
      <c r="EA636" s="58" t="s">
        <v>4949</v>
      </c>
      <c r="EB636" s="60">
        <v>0.10697800039285013</v>
      </c>
      <c r="EC636" s="60">
        <v>0.12655910206944931</v>
      </c>
      <c r="ED636" s="60">
        <v>0.18070142014421933</v>
      </c>
      <c r="EE636" s="60">
        <v>0.10260682636913676</v>
      </c>
      <c r="EF636" s="60">
        <v>0.10583026724757048</v>
      </c>
      <c r="EG636" s="60" t="s">
        <v>4949</v>
      </c>
      <c r="EH636" s="60">
        <v>0.19734891035722302</v>
      </c>
      <c r="EI636" s="60">
        <v>0.16166097496903964</v>
      </c>
      <c r="EJ636" s="60">
        <v>0.12773552259134147</v>
      </c>
      <c r="EK636" s="60">
        <v>0.11848787146967643</v>
      </c>
      <c r="EL636" s="60" t="s">
        <v>4949</v>
      </c>
      <c r="EM636" s="60">
        <v>0.38023104582663914</v>
      </c>
      <c r="EN636" s="60">
        <v>0.74438279474530233</v>
      </c>
      <c r="EO636" s="60">
        <v>-0.37596713865500964</v>
      </c>
      <c r="EP636" s="60">
        <v>0.13731702461024398</v>
      </c>
      <c r="EQ636" s="60" t="s">
        <v>4949</v>
      </c>
    </row>
    <row r="637" spans="1:147" ht="15" thickBot="1">
      <c r="A637" s="17" t="s">
        <v>2004</v>
      </c>
      <c r="B637" s="17" t="s">
        <v>2005</v>
      </c>
      <c r="C637" s="17" t="s">
        <v>2006</v>
      </c>
      <c r="D637" s="17" t="s">
        <v>5746</v>
      </c>
      <c r="E637" s="19" t="s">
        <v>5588</v>
      </c>
      <c r="F637" s="18" t="s">
        <v>3069</v>
      </c>
      <c r="G637" s="18" t="s">
        <v>1908</v>
      </c>
      <c r="H637" s="19" t="s">
        <v>3</v>
      </c>
      <c r="I637" s="18" t="s">
        <v>5726</v>
      </c>
      <c r="J637" s="18">
        <v>16.2</v>
      </c>
      <c r="K637" s="24">
        <v>1231</v>
      </c>
      <c r="L637" s="24" t="s">
        <v>864</v>
      </c>
      <c r="M637" s="24" t="s">
        <v>864</v>
      </c>
      <c r="N637" s="24">
        <v>8.14</v>
      </c>
      <c r="O637" s="24">
        <v>8.14</v>
      </c>
      <c r="P637" s="25">
        <v>-3.2099999999999997E-2</v>
      </c>
      <c r="Q637" s="25">
        <v>-0.14849999999999999</v>
      </c>
      <c r="R637" s="26">
        <v>184.37</v>
      </c>
      <c r="S637" s="26">
        <v>0</v>
      </c>
      <c r="T637" s="26">
        <v>1500.79</v>
      </c>
      <c r="U637" s="26">
        <v>1500.79</v>
      </c>
      <c r="V637" s="26">
        <v>0</v>
      </c>
      <c r="W637" s="26">
        <v>0</v>
      </c>
      <c r="X637" s="50">
        <v>225.55</v>
      </c>
      <c r="Y637" s="50">
        <v>330.74</v>
      </c>
      <c r="Z637" s="50">
        <v>529.11</v>
      </c>
      <c r="AA637" s="50">
        <v>581.26</v>
      </c>
      <c r="AB637" s="50">
        <v>625.39</v>
      </c>
      <c r="AC637" s="50" t="s">
        <v>4949</v>
      </c>
      <c r="AD637" s="50">
        <v>42.71</v>
      </c>
      <c r="AE637" s="50">
        <v>70.459999999999994</v>
      </c>
      <c r="AF637" s="50">
        <v>189.35</v>
      </c>
      <c r="AG637" s="50">
        <v>208.29</v>
      </c>
      <c r="AH637" s="50">
        <v>227.73</v>
      </c>
      <c r="AI637" s="50" t="s">
        <v>4949</v>
      </c>
      <c r="AJ637" s="59">
        <v>42.71</v>
      </c>
      <c r="AK637" s="59">
        <v>70.459999999999994</v>
      </c>
      <c r="AL637" s="59">
        <v>189.35</v>
      </c>
      <c r="AM637" s="59">
        <v>208.29</v>
      </c>
      <c r="AN637" s="59">
        <v>227.73</v>
      </c>
      <c r="AO637" s="59" t="s">
        <v>4949</v>
      </c>
      <c r="AP637" s="50">
        <v>1500.79</v>
      </c>
      <c r="AQ637" s="50">
        <v>1500.79</v>
      </c>
      <c r="AR637" s="50">
        <v>1500.79</v>
      </c>
      <c r="AS637" s="50">
        <v>1500.79</v>
      </c>
      <c r="AT637" s="50">
        <v>1500.79</v>
      </c>
      <c r="AU637" s="50">
        <v>1500.79</v>
      </c>
      <c r="AV637" s="50">
        <v>488.98</v>
      </c>
      <c r="AW637" s="50">
        <v>655.23</v>
      </c>
      <c r="AX637" s="50">
        <v>859.89</v>
      </c>
      <c r="AY637" s="50">
        <v>1068.69</v>
      </c>
      <c r="AZ637" s="50">
        <v>1297</v>
      </c>
      <c r="BA637" s="50" t="s">
        <v>4949</v>
      </c>
      <c r="BB637" s="59">
        <v>488.98</v>
      </c>
      <c r="BC637" s="59">
        <v>655.23</v>
      </c>
      <c r="BD637" s="59">
        <v>859.89</v>
      </c>
      <c r="BE637" s="59">
        <v>1068.69</v>
      </c>
      <c r="BF637" s="59">
        <v>1297</v>
      </c>
      <c r="BG637" s="59" t="s">
        <v>4949</v>
      </c>
      <c r="BH637" s="50">
        <v>1500.79</v>
      </c>
      <c r="BI637" s="50">
        <v>1500.79</v>
      </c>
      <c r="BJ637" s="50">
        <v>1500.79</v>
      </c>
      <c r="BK637" s="50">
        <v>1500.79</v>
      </c>
      <c r="BL637" s="50">
        <v>1500.79</v>
      </c>
      <c r="BM637" s="50">
        <v>1500.79</v>
      </c>
      <c r="BN637" s="50" t="s">
        <v>4949</v>
      </c>
      <c r="BO637" s="50" t="s">
        <v>4949</v>
      </c>
      <c r="BP637" s="50" t="s">
        <v>4949</v>
      </c>
      <c r="BQ637" s="50" t="s">
        <v>4949</v>
      </c>
      <c r="BR637" s="50" t="s">
        <v>4949</v>
      </c>
      <c r="BS637" s="50" t="s">
        <v>4949</v>
      </c>
      <c r="BT637" s="59" t="s">
        <v>4949</v>
      </c>
      <c r="BU637" s="59" t="s">
        <v>4949</v>
      </c>
      <c r="BV637" s="59" t="s">
        <v>4949</v>
      </c>
      <c r="BW637" s="59" t="s">
        <v>4949</v>
      </c>
      <c r="BX637" s="59" t="s">
        <v>4949</v>
      </c>
      <c r="BY637" s="59" t="s">
        <v>4949</v>
      </c>
      <c r="BZ637" s="50">
        <v>1500.79</v>
      </c>
      <c r="CA637" s="50">
        <v>1500.79</v>
      </c>
      <c r="CB637" s="50">
        <v>1500.79</v>
      </c>
      <c r="CC637" s="50">
        <v>1500.79</v>
      </c>
      <c r="CD637" s="50">
        <v>1500.79</v>
      </c>
      <c r="CE637" s="50">
        <v>1500.79</v>
      </c>
      <c r="CF637" s="50">
        <v>-6.57</v>
      </c>
      <c r="CG637" s="50">
        <v>827.98</v>
      </c>
      <c r="CH637" s="50">
        <v>1495.76</v>
      </c>
      <c r="CI637" s="50">
        <v>2727.53</v>
      </c>
      <c r="CJ637" s="50">
        <v>52.23</v>
      </c>
      <c r="CK637" s="50" t="s">
        <v>4949</v>
      </c>
      <c r="CL637" s="50">
        <v>0.23165373976243422</v>
      </c>
      <c r="CM637" s="50">
        <v>0.38216629603514668</v>
      </c>
      <c r="CN637" s="50">
        <v>1.0270109019905624</v>
      </c>
      <c r="CO637" s="50">
        <v>1.1297391115691273</v>
      </c>
      <c r="CP637" s="50">
        <v>1.2351792590985518</v>
      </c>
      <c r="CQ637" s="50" t="s">
        <v>4949</v>
      </c>
      <c r="CR637" s="50">
        <v>2.6521668384227368</v>
      </c>
      <c r="CS637" s="50">
        <v>3.5538862070835822</v>
      </c>
      <c r="CT637" s="50">
        <v>4.663936649129468</v>
      </c>
      <c r="CU637" s="50">
        <v>5.7964419374084724</v>
      </c>
      <c r="CV637" s="50">
        <v>7.034767044530021</v>
      </c>
      <c r="CW637" s="50" t="s">
        <v>4949</v>
      </c>
      <c r="CX637" s="50" t="s">
        <v>4949</v>
      </c>
      <c r="CY637" s="50" t="s">
        <v>4949</v>
      </c>
      <c r="CZ637" s="50" t="s">
        <v>4949</v>
      </c>
      <c r="DA637" s="50" t="s">
        <v>4949</v>
      </c>
      <c r="DB637" s="50" t="s">
        <v>4949</v>
      </c>
      <c r="DC637" s="50" t="s">
        <v>4949</v>
      </c>
      <c r="DD637" s="50">
        <v>-3.5634864674296253E-2</v>
      </c>
      <c r="DE637" s="50">
        <v>4.4908607691056028</v>
      </c>
      <c r="DF637" s="50">
        <v>8.1128166187557618</v>
      </c>
      <c r="DG637" s="50">
        <v>14.793784238216631</v>
      </c>
      <c r="DH637" s="50">
        <v>0.28328903834680258</v>
      </c>
      <c r="DI637" s="50" t="s">
        <v>4949</v>
      </c>
      <c r="DJ637" s="50">
        <v>35.139077499414654</v>
      </c>
      <c r="DK637" s="50">
        <v>21.299886460403066</v>
      </c>
      <c r="DL637" s="50">
        <v>7.9260100343279642</v>
      </c>
      <c r="DM637" s="50">
        <v>7.2052907004656968</v>
      </c>
      <c r="DN637" s="50">
        <v>6.59021648443332</v>
      </c>
      <c r="DO637" s="50" t="s">
        <v>4949</v>
      </c>
      <c r="DP637" s="50">
        <v>3.0692257352038936</v>
      </c>
      <c r="DQ637" s="50">
        <v>2.2904781527097353</v>
      </c>
      <c r="DR637" s="50">
        <v>1.7453278907767273</v>
      </c>
      <c r="DS637" s="50">
        <v>1.4043267926152578</v>
      </c>
      <c r="DT637" s="50">
        <v>1.157124132613724</v>
      </c>
      <c r="DU637" s="50" t="s">
        <v>4949</v>
      </c>
      <c r="DV637" s="58" t="s">
        <v>4949</v>
      </c>
      <c r="DW637" s="58" t="s">
        <v>4949</v>
      </c>
      <c r="DX637" s="58" t="s">
        <v>4949</v>
      </c>
      <c r="DY637" s="58" t="s">
        <v>4949</v>
      </c>
      <c r="DZ637" s="58" t="s">
        <v>4949</v>
      </c>
      <c r="EA637" s="58" t="s">
        <v>4949</v>
      </c>
      <c r="EB637" s="60">
        <v>8.7345085688576213E-2</v>
      </c>
      <c r="EC637" s="60">
        <v>0.10753475878699081</v>
      </c>
      <c r="ED637" s="60">
        <v>0.22020258405144844</v>
      </c>
      <c r="EE637" s="60">
        <v>0.19490216994638293</v>
      </c>
      <c r="EF637" s="60">
        <v>0.17558211256746337</v>
      </c>
      <c r="EG637" s="60" t="s">
        <v>4949</v>
      </c>
      <c r="EH637" s="60">
        <v>0.4663710928840612</v>
      </c>
      <c r="EI637" s="60">
        <v>0.59977625929733325</v>
      </c>
      <c r="EJ637" s="60">
        <v>9.8561735744930212E-2</v>
      </c>
      <c r="EK637" s="60">
        <v>7.5921274472697142E-2</v>
      </c>
      <c r="EL637" s="60" t="s">
        <v>4949</v>
      </c>
      <c r="EM637" s="60">
        <v>0.64973074221493787</v>
      </c>
      <c r="EN637" s="60">
        <v>1.687340334941811</v>
      </c>
      <c r="EO637" s="60">
        <v>0.10002640612622127</v>
      </c>
      <c r="EP637" s="60">
        <v>9.3331412933890245E-2</v>
      </c>
      <c r="EQ637" s="60" t="s">
        <v>4949</v>
      </c>
    </row>
    <row r="638" spans="1:147" ht="15" thickBot="1">
      <c r="A638" s="17" t="s">
        <v>1396</v>
      </c>
      <c r="B638" s="17" t="s">
        <v>1397</v>
      </c>
      <c r="C638" s="17" t="s">
        <v>1398</v>
      </c>
      <c r="D638" s="17" t="s">
        <v>5759</v>
      </c>
      <c r="E638" s="19" t="s">
        <v>5588</v>
      </c>
      <c r="F638" s="18" t="s">
        <v>3012</v>
      </c>
      <c r="G638" s="18" t="s">
        <v>2408</v>
      </c>
      <c r="H638" s="19" t="s">
        <v>3</v>
      </c>
      <c r="I638" s="18" t="s">
        <v>5726</v>
      </c>
      <c r="J638" s="18">
        <v>26</v>
      </c>
      <c r="K638" s="24">
        <v>1231</v>
      </c>
      <c r="L638" s="24" t="s">
        <v>864</v>
      </c>
      <c r="M638" s="24" t="s">
        <v>4</v>
      </c>
      <c r="N638" s="24">
        <v>16.34</v>
      </c>
      <c r="O638" s="24">
        <v>16.34</v>
      </c>
      <c r="P638" s="25">
        <v>-1.2699999999999999E-2</v>
      </c>
      <c r="Q638" s="25">
        <v>-6.7900000000000002E-2</v>
      </c>
      <c r="R638" s="26">
        <v>1548.9</v>
      </c>
      <c r="S638" s="26">
        <v>0</v>
      </c>
      <c r="T638" s="26">
        <v>25309.1</v>
      </c>
      <c r="U638" s="26">
        <v>25309.1</v>
      </c>
      <c r="V638" s="26">
        <v>0</v>
      </c>
      <c r="W638" s="26">
        <v>0</v>
      </c>
      <c r="X638" s="50">
        <v>27752</v>
      </c>
      <c r="Y638" s="50">
        <v>28401</v>
      </c>
      <c r="Z638" s="50">
        <v>32691.47</v>
      </c>
      <c r="AA638" s="50">
        <v>36894.720000000001</v>
      </c>
      <c r="AB638" s="50">
        <v>40803.269999999997</v>
      </c>
      <c r="AC638" s="50" t="s">
        <v>4949</v>
      </c>
      <c r="AD638" s="50">
        <v>5923</v>
      </c>
      <c r="AE638" s="50">
        <v>7671</v>
      </c>
      <c r="AF638" s="50">
        <v>9630.7099999999991</v>
      </c>
      <c r="AG638" s="50">
        <v>10749.31</v>
      </c>
      <c r="AH638" s="50">
        <v>12225.78</v>
      </c>
      <c r="AI638" s="50" t="s">
        <v>4949</v>
      </c>
      <c r="AJ638" s="59">
        <v>859.6516690856314</v>
      </c>
      <c r="AK638" s="59">
        <v>1113.3526850507983</v>
      </c>
      <c r="AL638" s="59">
        <v>1397.7808417997096</v>
      </c>
      <c r="AM638" s="59">
        <v>1560.132075471698</v>
      </c>
      <c r="AN638" s="59">
        <v>1774.4238026124819</v>
      </c>
      <c r="AO638" s="59" t="s">
        <v>5557</v>
      </c>
      <c r="AP638" s="50">
        <v>25309.1</v>
      </c>
      <c r="AQ638" s="50">
        <v>25309.1</v>
      </c>
      <c r="AR638" s="50">
        <v>25309.1</v>
      </c>
      <c r="AS638" s="50">
        <v>25309.1</v>
      </c>
      <c r="AT638" s="50">
        <v>25309.1</v>
      </c>
      <c r="AU638" s="50">
        <v>25309.1</v>
      </c>
      <c r="AV638" s="50">
        <v>55907</v>
      </c>
      <c r="AW638" s="50">
        <v>67863</v>
      </c>
      <c r="AX638" s="50">
        <v>76250.61</v>
      </c>
      <c r="AY638" s="50">
        <v>83817.820000000007</v>
      </c>
      <c r="AZ638" s="50">
        <v>92435</v>
      </c>
      <c r="BA638" s="50" t="s">
        <v>4949</v>
      </c>
      <c r="BB638" s="59">
        <v>8114.22351233672</v>
      </c>
      <c r="BC638" s="59">
        <v>9849.4920174165454</v>
      </c>
      <c r="BD638" s="59">
        <v>11066.851959361395</v>
      </c>
      <c r="BE638" s="59">
        <v>12165.140783744559</v>
      </c>
      <c r="BF638" s="59">
        <v>13415.820029027576</v>
      </c>
      <c r="BG638" s="59" t="s">
        <v>5557</v>
      </c>
      <c r="BH638" s="50">
        <v>25309.1</v>
      </c>
      <c r="BI638" s="50">
        <v>25309.1</v>
      </c>
      <c r="BJ638" s="50">
        <v>25309.1</v>
      </c>
      <c r="BK638" s="50">
        <v>25309.1</v>
      </c>
      <c r="BL638" s="50">
        <v>25309.1</v>
      </c>
      <c r="BM638" s="50">
        <v>25309.1</v>
      </c>
      <c r="BN638" s="50">
        <v>-1539.21</v>
      </c>
      <c r="BO638" s="50">
        <v>-2056.7800000000002</v>
      </c>
      <c r="BP638" s="50">
        <v>-3409.3</v>
      </c>
      <c r="BQ638" s="50">
        <v>-2996.26</v>
      </c>
      <c r="BR638" s="50">
        <v>-3425.02</v>
      </c>
      <c r="BS638" s="50" t="s">
        <v>4949</v>
      </c>
      <c r="BT638" s="59">
        <v>-223.39767779390422</v>
      </c>
      <c r="BU638" s="59">
        <v>-298.51669085631352</v>
      </c>
      <c r="BV638" s="59">
        <v>-494.81857764876639</v>
      </c>
      <c r="BW638" s="59">
        <v>-434.87082728592168</v>
      </c>
      <c r="BX638" s="59">
        <v>-497.10014513788099</v>
      </c>
      <c r="BY638" s="59" t="s">
        <v>5557</v>
      </c>
      <c r="BZ638" s="50">
        <v>25309.1</v>
      </c>
      <c r="CA638" s="50">
        <v>25309.1</v>
      </c>
      <c r="CB638" s="50">
        <v>25309.1</v>
      </c>
      <c r="CC638" s="50">
        <v>25309.1</v>
      </c>
      <c r="CD638" s="50">
        <v>25309.1</v>
      </c>
      <c r="CE638" s="50">
        <v>25309.1</v>
      </c>
      <c r="CF638" s="50">
        <v>7337</v>
      </c>
      <c r="CG638" s="50">
        <v>10275</v>
      </c>
      <c r="CH638" s="50">
        <v>11420.25</v>
      </c>
      <c r="CI638" s="50">
        <v>12509.94</v>
      </c>
      <c r="CJ638" s="50">
        <v>13838.71</v>
      </c>
      <c r="CK638" s="50" t="s">
        <v>4949</v>
      </c>
      <c r="CL638" s="50">
        <v>3.8240041319646196</v>
      </c>
      <c r="CM638" s="50">
        <v>4.9525469688165789</v>
      </c>
      <c r="CN638" s="50">
        <v>6.2177739040609454</v>
      </c>
      <c r="CO638" s="50">
        <v>6.939963845309574</v>
      </c>
      <c r="CP638" s="50">
        <v>7.8932016269610692</v>
      </c>
      <c r="CQ638" s="50" t="s">
        <v>4949</v>
      </c>
      <c r="CR638" s="50">
        <v>36.094647814578089</v>
      </c>
      <c r="CS638" s="50">
        <v>43.813674220414484</v>
      </c>
      <c r="CT638" s="50">
        <v>49.228878558977335</v>
      </c>
      <c r="CU638" s="50">
        <v>54.114416682807153</v>
      </c>
      <c r="CV638" s="50">
        <v>59.677835883530243</v>
      </c>
      <c r="CW638" s="50" t="s">
        <v>4949</v>
      </c>
      <c r="CX638" s="50">
        <v>-0.99374394731745108</v>
      </c>
      <c r="CY638" s="50">
        <v>-1.3278972173800763</v>
      </c>
      <c r="CZ638" s="50">
        <v>-2.2011104654916394</v>
      </c>
      <c r="DA638" s="50">
        <v>-1.9344437988249725</v>
      </c>
      <c r="DB638" s="50">
        <v>-2.2112596035896441</v>
      </c>
      <c r="DC638" s="50" t="s">
        <v>4949</v>
      </c>
      <c r="DD638" s="50">
        <v>4.7369100652075664</v>
      </c>
      <c r="DE638" s="50">
        <v>6.6337400736006193</v>
      </c>
      <c r="DF638" s="50">
        <v>7.373135773774937</v>
      </c>
      <c r="DG638" s="50">
        <v>8.0766608560914204</v>
      </c>
      <c r="DH638" s="50">
        <v>8.9345406417457536</v>
      </c>
      <c r="DI638" s="50" t="s">
        <v>4949</v>
      </c>
      <c r="DJ638" s="50">
        <v>29.634678372446398</v>
      </c>
      <c r="DK638" s="50">
        <v>22.881788554295401</v>
      </c>
      <c r="DL638" s="50">
        <v>18.22567598858236</v>
      </c>
      <c r="DM638" s="50">
        <v>16.329066702886049</v>
      </c>
      <c r="DN638" s="50">
        <v>14.357055337164581</v>
      </c>
      <c r="DO638" s="50" t="s">
        <v>4949</v>
      </c>
      <c r="DP638" s="50">
        <v>3.1396104244548986</v>
      </c>
      <c r="DQ638" s="50">
        <v>2.5864786407910056</v>
      </c>
      <c r="DR638" s="50">
        <v>2.3019645351033913</v>
      </c>
      <c r="DS638" s="50">
        <v>2.0941394085410479</v>
      </c>
      <c r="DT638" s="50">
        <v>1.8989149131822363</v>
      </c>
      <c r="DU638" s="50" t="s">
        <v>4949</v>
      </c>
      <c r="DV638" s="58">
        <v>-8.7691182285037778E-3</v>
      </c>
      <c r="DW638" s="58">
        <v>-1.1717794836326428E-2</v>
      </c>
      <c r="DX638" s="58">
        <v>-1.9423311163803466E-2</v>
      </c>
      <c r="DY638" s="58">
        <v>-1.7070158187210797E-2</v>
      </c>
      <c r="DZ638" s="58">
        <v>-1.9512870443272854E-2</v>
      </c>
      <c r="EA638" s="58" t="s">
        <v>4949</v>
      </c>
      <c r="EB638" s="60">
        <v>0.10594379952420985</v>
      </c>
      <c r="EC638" s="60">
        <v>0.11303655894964856</v>
      </c>
      <c r="ED638" s="60">
        <v>0.12630338301555882</v>
      </c>
      <c r="EE638" s="60">
        <v>0.12824611759170065</v>
      </c>
      <c r="EF638" s="60">
        <v>0.13226353653918971</v>
      </c>
      <c r="EG638" s="60" t="s">
        <v>4949</v>
      </c>
      <c r="EH638" s="60">
        <v>2.3385701931392333E-2</v>
      </c>
      <c r="EI638" s="60">
        <v>0.15106756804337884</v>
      </c>
      <c r="EJ638" s="60">
        <v>0.12857329450159316</v>
      </c>
      <c r="EK638" s="60">
        <v>0.10593792282472925</v>
      </c>
      <c r="EL638" s="60" t="s">
        <v>4949</v>
      </c>
      <c r="EM638" s="60">
        <v>0.29512071585345256</v>
      </c>
      <c r="EN638" s="60">
        <v>0.25546995176639276</v>
      </c>
      <c r="EO638" s="60">
        <v>0.11614927663692498</v>
      </c>
      <c r="EP638" s="60">
        <v>0.13735486277723874</v>
      </c>
      <c r="EQ638" s="60" t="s">
        <v>4949</v>
      </c>
    </row>
    <row r="639" spans="1:147" ht="15" thickBot="1">
      <c r="A639" s="17" t="s">
        <v>3540</v>
      </c>
      <c r="B639" s="17" t="s">
        <v>3541</v>
      </c>
      <c r="C639" s="17" t="s">
        <v>3542</v>
      </c>
      <c r="D639" s="17" t="s">
        <v>5750</v>
      </c>
      <c r="E639" s="19" t="s">
        <v>5588</v>
      </c>
      <c r="F639" s="18" t="s">
        <v>3031</v>
      </c>
      <c r="G639" s="18" t="s">
        <v>2030</v>
      </c>
      <c r="H639" s="19" t="s">
        <v>3</v>
      </c>
      <c r="I639" s="18" t="s">
        <v>5726</v>
      </c>
      <c r="J639" s="18">
        <v>500</v>
      </c>
      <c r="K639" s="24">
        <v>1231</v>
      </c>
      <c r="L639" s="24" t="s">
        <v>864</v>
      </c>
      <c r="M639" s="24" t="s">
        <v>864</v>
      </c>
      <c r="N639" s="24">
        <v>411.11</v>
      </c>
      <c r="O639" s="24">
        <v>411.11</v>
      </c>
      <c r="P639" s="25">
        <v>-2.5399999999999999E-2</v>
      </c>
      <c r="Q639" s="25">
        <v>-8.5900000000000004E-2</v>
      </c>
      <c r="R639" s="26">
        <v>3752.43</v>
      </c>
      <c r="S639" s="26">
        <v>3336.02</v>
      </c>
      <c r="T639" s="26">
        <v>1542662.31</v>
      </c>
      <c r="U639" s="26">
        <v>1542662.31</v>
      </c>
      <c r="V639" s="26">
        <v>1371469.54</v>
      </c>
      <c r="W639" s="26">
        <v>1371469.54</v>
      </c>
      <c r="X639" s="50">
        <v>96773</v>
      </c>
      <c r="Y639" s="50">
        <v>97690</v>
      </c>
      <c r="Z639" s="50">
        <v>94827</v>
      </c>
      <c r="AA639" s="50">
        <v>111392.68</v>
      </c>
      <c r="AB639" s="50">
        <v>169193.13</v>
      </c>
      <c r="AC639" s="50">
        <v>224385.67</v>
      </c>
      <c r="AD639" s="50">
        <v>10882</v>
      </c>
      <c r="AE639" s="50">
        <v>8419</v>
      </c>
      <c r="AF639" s="50">
        <v>5806</v>
      </c>
      <c r="AG639" s="50">
        <v>8320.73</v>
      </c>
      <c r="AH639" s="50">
        <v>10131.959999999999</v>
      </c>
      <c r="AI639" s="50">
        <v>21640.77</v>
      </c>
      <c r="AJ639" s="59">
        <v>10882</v>
      </c>
      <c r="AK639" s="59">
        <v>8419</v>
      </c>
      <c r="AL639" s="59">
        <v>5806</v>
      </c>
      <c r="AM639" s="59">
        <v>8320.73</v>
      </c>
      <c r="AN639" s="59">
        <v>10131.959999999999</v>
      </c>
      <c r="AO639" s="59">
        <v>21640.77</v>
      </c>
      <c r="AP639" s="50">
        <v>1542662.31</v>
      </c>
      <c r="AQ639" s="50">
        <v>1542662.31</v>
      </c>
      <c r="AR639" s="50">
        <v>1542662.31</v>
      </c>
      <c r="AS639" s="50">
        <v>1542662.31</v>
      </c>
      <c r="AT639" s="50">
        <v>1542662.31</v>
      </c>
      <c r="AU639" s="50">
        <v>1542662.31</v>
      </c>
      <c r="AV639" s="50">
        <v>62634</v>
      </c>
      <c r="AW639" s="50">
        <v>72913</v>
      </c>
      <c r="AX639" s="50">
        <v>76707</v>
      </c>
      <c r="AY639" s="50">
        <v>82664.25</v>
      </c>
      <c r="AZ639" s="50">
        <v>89206.34</v>
      </c>
      <c r="BA639" s="50">
        <v>106086.19</v>
      </c>
      <c r="BB639" s="59">
        <v>62634</v>
      </c>
      <c r="BC639" s="59">
        <v>72913</v>
      </c>
      <c r="BD639" s="59">
        <v>76707</v>
      </c>
      <c r="BE639" s="59">
        <v>82664.25</v>
      </c>
      <c r="BF639" s="59">
        <v>89206.34</v>
      </c>
      <c r="BG639" s="59">
        <v>106086.19</v>
      </c>
      <c r="BH639" s="50">
        <v>1542662.31</v>
      </c>
      <c r="BI639" s="50">
        <v>1542662.31</v>
      </c>
      <c r="BJ639" s="50">
        <v>1542662.31</v>
      </c>
      <c r="BK639" s="50">
        <v>1542662.31</v>
      </c>
      <c r="BL639" s="50">
        <v>1542662.31</v>
      </c>
      <c r="BM639" s="50">
        <v>1542662.31</v>
      </c>
      <c r="BN639" s="50" t="s">
        <v>4949</v>
      </c>
      <c r="BO639" s="50" t="s">
        <v>4949</v>
      </c>
      <c r="BP639" s="50" t="s">
        <v>4949</v>
      </c>
      <c r="BQ639" s="50" t="s">
        <v>4949</v>
      </c>
      <c r="BR639" s="50">
        <v>-3271.05</v>
      </c>
      <c r="BS639" s="50">
        <v>-8439.92</v>
      </c>
      <c r="BT639" s="59" t="s">
        <v>4949</v>
      </c>
      <c r="BU639" s="59" t="s">
        <v>4949</v>
      </c>
      <c r="BV639" s="59" t="s">
        <v>4949</v>
      </c>
      <c r="BW639" s="59" t="s">
        <v>4949</v>
      </c>
      <c r="BX639" s="59">
        <v>-3271.05</v>
      </c>
      <c r="BY639" s="59">
        <v>-8439.92</v>
      </c>
      <c r="BZ639" s="50">
        <v>1542662.31</v>
      </c>
      <c r="CA639" s="50">
        <v>1542662.31</v>
      </c>
      <c r="CB639" s="50">
        <v>1542662.31</v>
      </c>
      <c r="CC639" s="50">
        <v>1542662.31</v>
      </c>
      <c r="CD639" s="50">
        <v>1542662.31</v>
      </c>
      <c r="CE639" s="50">
        <v>1542662.31</v>
      </c>
      <c r="CF639" s="50">
        <v>8232</v>
      </c>
      <c r="CG639" s="50">
        <v>16822</v>
      </c>
      <c r="CH639" s="50">
        <v>9720.74</v>
      </c>
      <c r="CI639" s="50">
        <v>19827.3</v>
      </c>
      <c r="CJ639" s="50">
        <v>28963.439999999999</v>
      </c>
      <c r="CK639" s="50">
        <v>44871.24</v>
      </c>
      <c r="CL639" s="50">
        <v>2.8999874747830074</v>
      </c>
      <c r="CM639" s="50">
        <v>2.2436128055686582</v>
      </c>
      <c r="CN639" s="50">
        <v>1.547264039569026</v>
      </c>
      <c r="CO639" s="50">
        <v>2.2174244422947265</v>
      </c>
      <c r="CP639" s="50">
        <v>2.7001063310974489</v>
      </c>
      <c r="CQ639" s="50">
        <v>5.7671348965870122</v>
      </c>
      <c r="CR639" s="50">
        <v>16.691583853662827</v>
      </c>
      <c r="CS639" s="50">
        <v>19.430875459368995</v>
      </c>
      <c r="CT639" s="50">
        <v>20.44195361405809</v>
      </c>
      <c r="CU639" s="50">
        <v>22.029524867885613</v>
      </c>
      <c r="CV639" s="50">
        <v>23.772952460139162</v>
      </c>
      <c r="CW639" s="50">
        <v>28.271330844279575</v>
      </c>
      <c r="CX639" s="50" t="s">
        <v>4949</v>
      </c>
      <c r="CY639" s="50" t="s">
        <v>4949</v>
      </c>
      <c r="CZ639" s="50" t="s">
        <v>4949</v>
      </c>
      <c r="DA639" s="50" t="s">
        <v>4949</v>
      </c>
      <c r="DB639" s="50">
        <v>-0.87171512859666944</v>
      </c>
      <c r="DC639" s="50">
        <v>-2.2491878596003123</v>
      </c>
      <c r="DD639" s="50">
        <v>2.1937784315763387</v>
      </c>
      <c r="DE639" s="50">
        <v>4.4829617074802197</v>
      </c>
      <c r="DF639" s="50">
        <v>2.590518677230488</v>
      </c>
      <c r="DG639" s="50">
        <v>5.2838560612722958</v>
      </c>
      <c r="DH639" s="50">
        <v>7.7185823586316067</v>
      </c>
      <c r="DI639" s="50">
        <v>11.957915270904454</v>
      </c>
      <c r="DJ639" s="50">
        <v>141.76275592721927</v>
      </c>
      <c r="DK639" s="50">
        <v>183.23581304192896</v>
      </c>
      <c r="DL639" s="50">
        <v>265.70139683086461</v>
      </c>
      <c r="DM639" s="50">
        <v>185.39987597242072</v>
      </c>
      <c r="DN639" s="50">
        <v>152.25704700768659</v>
      </c>
      <c r="DO639" s="50">
        <v>71.285000949596522</v>
      </c>
      <c r="DP639" s="50">
        <v>24.629790688763293</v>
      </c>
      <c r="DQ639" s="50">
        <v>21.157575603801792</v>
      </c>
      <c r="DR639" s="50">
        <v>20.111102115843405</v>
      </c>
      <c r="DS639" s="50">
        <v>18.66178317712917</v>
      </c>
      <c r="DT639" s="50">
        <v>17.293191380791995</v>
      </c>
      <c r="DU639" s="50">
        <v>14.541594056681648</v>
      </c>
      <c r="DV639" s="58" t="s">
        <v>4949</v>
      </c>
      <c r="DW639" s="58" t="s">
        <v>4949</v>
      </c>
      <c r="DX639" s="58" t="s">
        <v>4949</v>
      </c>
      <c r="DY639" s="58" t="s">
        <v>4949</v>
      </c>
      <c r="DZ639" s="58">
        <v>-2.1203927643762815E-3</v>
      </c>
      <c r="EA639" s="58">
        <v>-5.4710094006250789E-3</v>
      </c>
      <c r="EB639" s="60">
        <v>0.17373950250662579</v>
      </c>
      <c r="EC639" s="60">
        <v>0.11546637773785196</v>
      </c>
      <c r="ED639" s="60">
        <v>7.5690614937359041E-2</v>
      </c>
      <c r="EE639" s="60">
        <v>0.10065693452731984</v>
      </c>
      <c r="EF639" s="60">
        <v>0.11357892275369665</v>
      </c>
      <c r="EG639" s="60">
        <v>0.20399233868234876</v>
      </c>
      <c r="EH639" s="60">
        <v>9.4757835346634955E-3</v>
      </c>
      <c r="EI639" s="60">
        <v>-2.9306991503736279E-2</v>
      </c>
      <c r="EJ639" s="60">
        <v>0.17469370537926965</v>
      </c>
      <c r="EK639" s="60">
        <v>0.51888912269639276</v>
      </c>
      <c r="EL639" s="60">
        <v>0.32621028998045021</v>
      </c>
      <c r="EM639" s="60">
        <v>-0.22633707039147211</v>
      </c>
      <c r="EN639" s="60">
        <v>-0.31036940254186962</v>
      </c>
      <c r="EO639" s="60">
        <v>0.43312607647261436</v>
      </c>
      <c r="EP639" s="60">
        <v>0.2176768144141199</v>
      </c>
      <c r="EQ639" s="60">
        <v>1.1358917721743871</v>
      </c>
    </row>
    <row r="640" spans="1:147" ht="15" thickBot="1">
      <c r="A640" s="17" t="s">
        <v>4128</v>
      </c>
      <c r="B640" s="17" t="s">
        <v>4129</v>
      </c>
      <c r="C640" s="17" t="s">
        <v>4299</v>
      </c>
      <c r="D640" s="17" t="s">
        <v>5751</v>
      </c>
      <c r="E640" s="19" t="s">
        <v>5588</v>
      </c>
      <c r="F640" s="18" t="s">
        <v>3048</v>
      </c>
      <c r="G640" s="18" t="s">
        <v>2669</v>
      </c>
      <c r="H640" s="19" t="s">
        <v>3</v>
      </c>
      <c r="I640" s="18" t="s">
        <v>5726</v>
      </c>
      <c r="J640" s="18">
        <v>456.35</v>
      </c>
      <c r="K640" s="24">
        <v>1231</v>
      </c>
      <c r="L640" s="24" t="s">
        <v>864</v>
      </c>
      <c r="M640" s="24" t="s">
        <v>864</v>
      </c>
      <c r="N640" s="24">
        <v>454.76</v>
      </c>
      <c r="O640" s="24">
        <v>454.76</v>
      </c>
      <c r="P640" s="25">
        <v>6.9800000000000001E-2</v>
      </c>
      <c r="Q640" s="25">
        <v>0.16839999999999999</v>
      </c>
      <c r="R640" s="26">
        <v>221.33</v>
      </c>
      <c r="S640" s="26">
        <v>220.72</v>
      </c>
      <c r="T640" s="26">
        <v>100652.9</v>
      </c>
      <c r="U640" s="26">
        <v>100652.9</v>
      </c>
      <c r="V640" s="26">
        <v>100376.76</v>
      </c>
      <c r="W640" s="26">
        <v>100376.76</v>
      </c>
      <c r="X640" s="50">
        <v>17677.599999999999</v>
      </c>
      <c r="Y640" s="50">
        <v>19838.2</v>
      </c>
      <c r="Z640" s="50">
        <v>21321.9</v>
      </c>
      <c r="AA640" s="50">
        <v>23233.93</v>
      </c>
      <c r="AB640" s="50">
        <v>24833.89</v>
      </c>
      <c r="AC640" s="50" t="s">
        <v>4949</v>
      </c>
      <c r="AD640" s="50">
        <v>2084.6</v>
      </c>
      <c r="AE640" s="50">
        <v>2562.5</v>
      </c>
      <c r="AF640" s="50">
        <v>2936.1</v>
      </c>
      <c r="AG640" s="50">
        <v>3297.08</v>
      </c>
      <c r="AH640" s="50">
        <v>3607.53</v>
      </c>
      <c r="AI640" s="50" t="s">
        <v>4949</v>
      </c>
      <c r="AJ640" s="59">
        <v>2084.6</v>
      </c>
      <c r="AK640" s="59">
        <v>2562.5</v>
      </c>
      <c r="AL640" s="59">
        <v>2936.1</v>
      </c>
      <c r="AM640" s="59">
        <v>3297.08</v>
      </c>
      <c r="AN640" s="59">
        <v>3607.53</v>
      </c>
      <c r="AO640" s="59" t="s">
        <v>4949</v>
      </c>
      <c r="AP640" s="50">
        <v>100652.9</v>
      </c>
      <c r="AQ640" s="50">
        <v>100652.9</v>
      </c>
      <c r="AR640" s="50">
        <v>100652.9</v>
      </c>
      <c r="AS640" s="50">
        <v>100652.9</v>
      </c>
      <c r="AT640" s="50">
        <v>100652.9</v>
      </c>
      <c r="AU640" s="50">
        <v>100652.9</v>
      </c>
      <c r="AV640" s="50">
        <v>6995.2</v>
      </c>
      <c r="AW640" s="50">
        <v>7457.4</v>
      </c>
      <c r="AX640" s="50">
        <v>8570.4</v>
      </c>
      <c r="AY640" s="50">
        <v>11047.48</v>
      </c>
      <c r="AZ640" s="50">
        <v>13713.94</v>
      </c>
      <c r="BA640" s="50" t="s">
        <v>4949</v>
      </c>
      <c r="BB640" s="59">
        <v>6995.2</v>
      </c>
      <c r="BC640" s="59">
        <v>7457.4</v>
      </c>
      <c r="BD640" s="59">
        <v>8570.4</v>
      </c>
      <c r="BE640" s="59">
        <v>11047.48</v>
      </c>
      <c r="BF640" s="59">
        <v>13713.94</v>
      </c>
      <c r="BG640" s="59" t="s">
        <v>4949</v>
      </c>
      <c r="BH640" s="50">
        <v>100652.9</v>
      </c>
      <c r="BI640" s="50">
        <v>100652.9</v>
      </c>
      <c r="BJ640" s="50">
        <v>100652.9</v>
      </c>
      <c r="BK640" s="50">
        <v>100652.9</v>
      </c>
      <c r="BL640" s="50">
        <v>100652.9</v>
      </c>
      <c r="BM640" s="50">
        <v>100652.9</v>
      </c>
      <c r="BN640" s="50">
        <v>684.5</v>
      </c>
      <c r="BO640" s="50">
        <v>758.7</v>
      </c>
      <c r="BP640" s="50">
        <v>840</v>
      </c>
      <c r="BQ640" s="50">
        <v>961.08</v>
      </c>
      <c r="BR640" s="50">
        <v>1051.03</v>
      </c>
      <c r="BS640" s="50" t="s">
        <v>4949</v>
      </c>
      <c r="BT640" s="59">
        <v>684.5</v>
      </c>
      <c r="BU640" s="59">
        <v>758.7</v>
      </c>
      <c r="BV640" s="59">
        <v>840</v>
      </c>
      <c r="BW640" s="59">
        <v>961.08</v>
      </c>
      <c r="BX640" s="59">
        <v>1051.03</v>
      </c>
      <c r="BY640" s="59" t="s">
        <v>4949</v>
      </c>
      <c r="BZ640" s="50">
        <v>100652.9</v>
      </c>
      <c r="CA640" s="50">
        <v>100652.9</v>
      </c>
      <c r="CB640" s="50">
        <v>100652.9</v>
      </c>
      <c r="CC640" s="50">
        <v>100652.9</v>
      </c>
      <c r="CD640" s="50">
        <v>100652.9</v>
      </c>
      <c r="CE640" s="50">
        <v>100652.9</v>
      </c>
      <c r="CF640" s="50">
        <v>2389.6</v>
      </c>
      <c r="CG640" s="50">
        <v>3145.6</v>
      </c>
      <c r="CH640" s="50">
        <v>3194.5</v>
      </c>
      <c r="CI640" s="50">
        <v>4421.7</v>
      </c>
      <c r="CJ640" s="50">
        <v>3426.48</v>
      </c>
      <c r="CK640" s="50" t="s">
        <v>4949</v>
      </c>
      <c r="CL640" s="50">
        <v>9.4185153390864311</v>
      </c>
      <c r="CM640" s="50">
        <v>11.577734604436813</v>
      </c>
      <c r="CN640" s="50">
        <v>13.265711833009533</v>
      </c>
      <c r="CO640" s="50">
        <v>14.896670130574254</v>
      </c>
      <c r="CP640" s="50">
        <v>16.299326797090316</v>
      </c>
      <c r="CQ640" s="50" t="s">
        <v>4949</v>
      </c>
      <c r="CR640" s="50">
        <v>31.605295260470786</v>
      </c>
      <c r="CS640" s="50">
        <v>33.693579722586179</v>
      </c>
      <c r="CT640" s="50">
        <v>38.722269913703514</v>
      </c>
      <c r="CU640" s="50">
        <v>49.914064970857993</v>
      </c>
      <c r="CV640" s="50">
        <v>61.961505444359098</v>
      </c>
      <c r="CW640" s="50" t="s">
        <v>4949</v>
      </c>
      <c r="CX640" s="50">
        <v>3.0926670582388289</v>
      </c>
      <c r="CY640" s="50">
        <v>3.4279130709799848</v>
      </c>
      <c r="CZ640" s="50">
        <v>3.7952378800885551</v>
      </c>
      <c r="DA640" s="50">
        <v>4.3422943116613197</v>
      </c>
      <c r="DB640" s="50">
        <v>4.7487010346541361</v>
      </c>
      <c r="DC640" s="50" t="s">
        <v>4949</v>
      </c>
      <c r="DD640" s="50">
        <v>10.796548140785251</v>
      </c>
      <c r="DE640" s="50">
        <v>14.212262232864951</v>
      </c>
      <c r="DF640" s="50">
        <v>14.433199295170107</v>
      </c>
      <c r="DG640" s="50">
        <v>19.977861112366149</v>
      </c>
      <c r="DH640" s="50">
        <v>15.48131748972123</v>
      </c>
      <c r="DI640" s="50" t="s">
        <v>4949</v>
      </c>
      <c r="DJ640" s="50">
        <v>48.284035306533625</v>
      </c>
      <c r="DK640" s="50">
        <v>39.279180487804872</v>
      </c>
      <c r="DL640" s="50">
        <v>34.281155274002927</v>
      </c>
      <c r="DM640" s="50">
        <v>30.527891346282164</v>
      </c>
      <c r="DN640" s="50">
        <v>27.90077975789529</v>
      </c>
      <c r="DO640" s="50" t="s">
        <v>4949</v>
      </c>
      <c r="DP640" s="50">
        <v>14.388852355901189</v>
      </c>
      <c r="DQ640" s="50">
        <v>13.497049910156354</v>
      </c>
      <c r="DR640" s="50">
        <v>11.7442476430505</v>
      </c>
      <c r="DS640" s="50">
        <v>9.1109375169721964</v>
      </c>
      <c r="DT640" s="50">
        <v>7.3394589738616318</v>
      </c>
      <c r="DU640" s="50" t="s">
        <v>4949</v>
      </c>
      <c r="DV640" s="58">
        <v>6.8005988898481818E-3</v>
      </c>
      <c r="DW640" s="58">
        <v>7.5377857965344278E-3</v>
      </c>
      <c r="DX640" s="58">
        <v>8.3455121511650434E-3</v>
      </c>
      <c r="DY640" s="58">
        <v>9.5484581169544055E-3</v>
      </c>
      <c r="DZ640" s="58">
        <v>1.0442123376474995E-2</v>
      </c>
      <c r="EA640" s="58" t="s">
        <v>4949</v>
      </c>
      <c r="EB640" s="60">
        <v>0.29800434583714547</v>
      </c>
      <c r="EC640" s="60">
        <v>0.34361841928822379</v>
      </c>
      <c r="ED640" s="60">
        <v>0.34258611033323999</v>
      </c>
      <c r="EE640" s="60">
        <v>0.29844634251431096</v>
      </c>
      <c r="EF640" s="60">
        <v>0.26305569369561194</v>
      </c>
      <c r="EG640" s="60" t="s">
        <v>4949</v>
      </c>
      <c r="EH640" s="60">
        <v>0.12222247363895566</v>
      </c>
      <c r="EI640" s="60">
        <v>7.4790051516770761E-2</v>
      </c>
      <c r="EJ640" s="60">
        <v>8.9674466159207045E-2</v>
      </c>
      <c r="EK640" s="60">
        <v>6.8863080847708424E-2</v>
      </c>
      <c r="EL640" s="60" t="s">
        <v>4949</v>
      </c>
      <c r="EM640" s="60">
        <v>0.22925261441043854</v>
      </c>
      <c r="EN640" s="60">
        <v>0.14579512195121946</v>
      </c>
      <c r="EO640" s="60">
        <v>0.12294540376690177</v>
      </c>
      <c r="EP640" s="60">
        <v>9.4159074089800843E-2</v>
      </c>
      <c r="EQ640" s="60" t="s">
        <v>4949</v>
      </c>
    </row>
    <row r="641" spans="1:147" ht="15" thickBot="1">
      <c r="A641" s="17" t="s">
        <v>5248</v>
      </c>
      <c r="B641" s="17" t="s">
        <v>5249</v>
      </c>
      <c r="C641" s="17" t="s">
        <v>5250</v>
      </c>
      <c r="D641" s="17" t="s">
        <v>5759</v>
      </c>
      <c r="E641" s="19" t="s">
        <v>5588</v>
      </c>
      <c r="F641" s="18" t="s">
        <v>4944</v>
      </c>
      <c r="G641" s="18" t="s">
        <v>4945</v>
      </c>
      <c r="H641" s="19" t="s">
        <v>3</v>
      </c>
      <c r="I641" s="18" t="s">
        <v>5726</v>
      </c>
      <c r="J641" s="18">
        <v>272</v>
      </c>
      <c r="K641" s="24" t="s">
        <v>2186</v>
      </c>
      <c r="L641" s="24" t="s">
        <v>864</v>
      </c>
      <c r="M641" s="24" t="s">
        <v>864</v>
      </c>
      <c r="N641" s="24">
        <v>195.59</v>
      </c>
      <c r="O641" s="24">
        <v>195.59</v>
      </c>
      <c r="P641" s="25">
        <v>-0.1182</v>
      </c>
      <c r="Q641" s="25">
        <v>-0.2361</v>
      </c>
      <c r="R641" s="26">
        <v>185.18</v>
      </c>
      <c r="S641" s="26">
        <v>179.23</v>
      </c>
      <c r="T641" s="26">
        <v>36218.47</v>
      </c>
      <c r="U641" s="26">
        <v>36218.47</v>
      </c>
      <c r="V641" s="26">
        <v>35055.129999999997</v>
      </c>
      <c r="W641" s="26">
        <v>35055.129999999997</v>
      </c>
      <c r="X641" s="50">
        <v>5349.9</v>
      </c>
      <c r="Y641" s="50">
        <v>5349.6</v>
      </c>
      <c r="Z641" s="50">
        <v>5633.6</v>
      </c>
      <c r="AA641" s="50">
        <v>6649.87</v>
      </c>
      <c r="AB641" s="50">
        <v>8961.2900000000009</v>
      </c>
      <c r="AC641" s="50" t="s">
        <v>4949</v>
      </c>
      <c r="AD641" s="50">
        <v>512.75</v>
      </c>
      <c r="AE641" s="50">
        <v>394.83</v>
      </c>
      <c r="AF641" s="50">
        <v>420.74</v>
      </c>
      <c r="AG641" s="50">
        <v>760.23</v>
      </c>
      <c r="AH641" s="50">
        <v>1498.49</v>
      </c>
      <c r="AI641" s="50" t="s">
        <v>4949</v>
      </c>
      <c r="AJ641" s="59">
        <v>512.75</v>
      </c>
      <c r="AK641" s="59">
        <v>394.83</v>
      </c>
      <c r="AL641" s="59">
        <v>420.74</v>
      </c>
      <c r="AM641" s="59">
        <v>760.23</v>
      </c>
      <c r="AN641" s="59">
        <v>1498.49</v>
      </c>
      <c r="AO641" s="59" t="s">
        <v>4949</v>
      </c>
      <c r="AP641" s="50">
        <v>36218.47</v>
      </c>
      <c r="AQ641" s="50">
        <v>36218.47</v>
      </c>
      <c r="AR641" s="50">
        <v>36218.47</v>
      </c>
      <c r="AS641" s="50">
        <v>36218.47</v>
      </c>
      <c r="AT641" s="50">
        <v>36218.47</v>
      </c>
      <c r="AU641" s="50">
        <v>36218.47</v>
      </c>
      <c r="AV641" s="50">
        <v>9042.5</v>
      </c>
      <c r="AW641" s="50">
        <v>5667.9</v>
      </c>
      <c r="AX641" s="50">
        <v>2137.6999999999998</v>
      </c>
      <c r="AY641" s="50">
        <v>2173.96</v>
      </c>
      <c r="AZ641" s="50">
        <v>2969.64</v>
      </c>
      <c r="BA641" s="50" t="s">
        <v>4949</v>
      </c>
      <c r="BB641" s="59">
        <v>9042.5</v>
      </c>
      <c r="BC641" s="59">
        <v>5667.9</v>
      </c>
      <c r="BD641" s="59">
        <v>2137.6999999999998</v>
      </c>
      <c r="BE641" s="59">
        <v>2173.96</v>
      </c>
      <c r="BF641" s="59">
        <v>2969.64</v>
      </c>
      <c r="BG641" s="59" t="s">
        <v>4949</v>
      </c>
      <c r="BH641" s="50">
        <v>36218.47</v>
      </c>
      <c r="BI641" s="50">
        <v>36218.47</v>
      </c>
      <c r="BJ641" s="50">
        <v>36218.47</v>
      </c>
      <c r="BK641" s="50">
        <v>36218.47</v>
      </c>
      <c r="BL641" s="50">
        <v>36218.47</v>
      </c>
      <c r="BM641" s="50">
        <v>36218.47</v>
      </c>
      <c r="BN641" s="50" t="s">
        <v>4949</v>
      </c>
      <c r="BO641" s="50" t="s">
        <v>4949</v>
      </c>
      <c r="BP641" s="50" t="s">
        <v>4949</v>
      </c>
      <c r="BQ641" s="50" t="s">
        <v>4949</v>
      </c>
      <c r="BR641" s="50" t="s">
        <v>4949</v>
      </c>
      <c r="BS641" s="50" t="s">
        <v>4949</v>
      </c>
      <c r="BT641" s="59" t="s">
        <v>4949</v>
      </c>
      <c r="BU641" s="59" t="s">
        <v>4949</v>
      </c>
      <c r="BV641" s="59" t="s">
        <v>4949</v>
      </c>
      <c r="BW641" s="59" t="s">
        <v>4949</v>
      </c>
      <c r="BX641" s="59" t="s">
        <v>4949</v>
      </c>
      <c r="BY641" s="59" t="s">
        <v>4949</v>
      </c>
      <c r="BZ641" s="50">
        <v>36218.47</v>
      </c>
      <c r="CA641" s="50">
        <v>36218.47</v>
      </c>
      <c r="CB641" s="50">
        <v>36218.47</v>
      </c>
      <c r="CC641" s="50">
        <v>36218.47</v>
      </c>
      <c r="CD641" s="50">
        <v>36218.47</v>
      </c>
      <c r="CE641" s="50">
        <v>36218.47</v>
      </c>
      <c r="CF641" s="50">
        <v>1.1000000000000001</v>
      </c>
      <c r="CG641" s="50">
        <v>-16.100000000000001</v>
      </c>
      <c r="CH641" s="50">
        <v>-45.2</v>
      </c>
      <c r="CI641" s="50">
        <v>978.77</v>
      </c>
      <c r="CJ641" s="50">
        <v>1810.65</v>
      </c>
      <c r="CK641" s="50" t="s">
        <v>4949</v>
      </c>
      <c r="CL641" s="50">
        <v>2.7689275299708389</v>
      </c>
      <c r="CM641" s="50">
        <v>2.1321416999675988</v>
      </c>
      <c r="CN641" s="50">
        <v>2.2720596176692949</v>
      </c>
      <c r="CO641" s="50">
        <v>4.1053569499945999</v>
      </c>
      <c r="CP641" s="50">
        <v>8.0920725780321838</v>
      </c>
      <c r="CQ641" s="50" t="s">
        <v>4949</v>
      </c>
      <c r="CR641" s="50">
        <v>48.830867264283398</v>
      </c>
      <c r="CS641" s="50">
        <v>30.60751701047629</v>
      </c>
      <c r="CT641" s="50">
        <v>11.543903229290418</v>
      </c>
      <c r="CU641" s="50">
        <v>11.739712711955935</v>
      </c>
      <c r="CV641" s="50">
        <v>16.03650502214062</v>
      </c>
      <c r="CW641" s="50" t="s">
        <v>4949</v>
      </c>
      <c r="CX641" s="50" t="s">
        <v>4949</v>
      </c>
      <c r="CY641" s="50" t="s">
        <v>4949</v>
      </c>
      <c r="CZ641" s="50" t="s">
        <v>4949</v>
      </c>
      <c r="DA641" s="50" t="s">
        <v>4949</v>
      </c>
      <c r="DB641" s="50" t="s">
        <v>4949</v>
      </c>
      <c r="DC641" s="50" t="s">
        <v>4949</v>
      </c>
      <c r="DD641" s="50">
        <v>5.9401663246570905E-3</v>
      </c>
      <c r="DE641" s="50">
        <v>-8.6942434388162876E-2</v>
      </c>
      <c r="DF641" s="50">
        <v>-0.24408683443136409</v>
      </c>
      <c r="DG641" s="50">
        <v>5.2855059941678366</v>
      </c>
      <c r="DH641" s="50">
        <v>9.7777837779457819</v>
      </c>
      <c r="DI641" s="50" t="s">
        <v>4949</v>
      </c>
      <c r="DJ641" s="50">
        <v>70.635728912725497</v>
      </c>
      <c r="DK641" s="50">
        <v>91.731808626497482</v>
      </c>
      <c r="DL641" s="50">
        <v>86.082782716166761</v>
      </c>
      <c r="DM641" s="50">
        <v>47.641463767544032</v>
      </c>
      <c r="DN641" s="50">
        <v>24.16997777762948</v>
      </c>
      <c r="DO641" s="50" t="s">
        <v>4949</v>
      </c>
      <c r="DP641" s="50">
        <v>4.0053602432955486</v>
      </c>
      <c r="DQ641" s="50">
        <v>6.3901039185589026</v>
      </c>
      <c r="DR641" s="50">
        <v>16.94272816578566</v>
      </c>
      <c r="DS641" s="50">
        <v>16.660136341055033</v>
      </c>
      <c r="DT641" s="50">
        <v>12.196249377028867</v>
      </c>
      <c r="DU641" s="50" t="s">
        <v>4949</v>
      </c>
      <c r="DV641" s="58" t="s">
        <v>4949</v>
      </c>
      <c r="DW641" s="58" t="s">
        <v>4949</v>
      </c>
      <c r="DX641" s="58" t="s">
        <v>4949</v>
      </c>
      <c r="DY641" s="58" t="s">
        <v>4949</v>
      </c>
      <c r="DZ641" s="58" t="s">
        <v>4949</v>
      </c>
      <c r="EA641" s="58" t="s">
        <v>4949</v>
      </c>
      <c r="EB641" s="60">
        <v>5.6704451202654133E-2</v>
      </c>
      <c r="EC641" s="60">
        <v>6.9660720901921352E-2</v>
      </c>
      <c r="ED641" s="60">
        <v>0.19681901108668196</v>
      </c>
      <c r="EE641" s="60">
        <v>0.34969824651787523</v>
      </c>
      <c r="EF641" s="60">
        <v>0.50460325157258124</v>
      </c>
      <c r="EG641" s="60" t="s">
        <v>4949</v>
      </c>
      <c r="EH641" s="60">
        <v>-5.6075814501066468E-5</v>
      </c>
      <c r="EI641" s="60">
        <v>5.3088081351876815E-2</v>
      </c>
      <c r="EJ641" s="60">
        <v>0.18039441919909116</v>
      </c>
      <c r="EK641" s="60">
        <v>0.34758874985526056</v>
      </c>
      <c r="EL641" s="60" t="s">
        <v>4949</v>
      </c>
      <c r="EM641" s="60">
        <v>-0.22997562164797658</v>
      </c>
      <c r="EN641" s="60">
        <v>6.5623179596282055E-2</v>
      </c>
      <c r="EO641" s="60">
        <v>0.80688786423919767</v>
      </c>
      <c r="EP641" s="60">
        <v>0.97110085105823241</v>
      </c>
      <c r="EQ641" s="60" t="s">
        <v>4949</v>
      </c>
    </row>
    <row r="642" spans="1:147" ht="15" thickBot="1">
      <c r="A642" s="17" t="s">
        <v>3166</v>
      </c>
      <c r="B642" s="17" t="s">
        <v>3167</v>
      </c>
      <c r="C642" s="17" t="s">
        <v>3168</v>
      </c>
      <c r="D642" s="17" t="s">
        <v>5760</v>
      </c>
      <c r="E642" s="19" t="s">
        <v>5588</v>
      </c>
      <c r="F642" s="18" t="s">
        <v>3000</v>
      </c>
      <c r="G642" s="18" t="s">
        <v>714</v>
      </c>
      <c r="H642" s="19" t="s">
        <v>3</v>
      </c>
      <c r="I642" s="18" t="s">
        <v>5726</v>
      </c>
      <c r="J642" s="18">
        <v>3.2</v>
      </c>
      <c r="K642" s="24">
        <v>1231</v>
      </c>
      <c r="L642" s="24" t="s">
        <v>864</v>
      </c>
      <c r="M642" s="24" t="s">
        <v>864</v>
      </c>
      <c r="N642" s="24">
        <v>2.16</v>
      </c>
      <c r="O642" s="24">
        <v>2.16</v>
      </c>
      <c r="P642" s="25">
        <v>3.3500000000000002E-2</v>
      </c>
      <c r="Q642" s="25">
        <v>2.3700000000000002E-2</v>
      </c>
      <c r="R642" s="26">
        <v>612.66999999999996</v>
      </c>
      <c r="S642" s="26">
        <v>0</v>
      </c>
      <c r="T642" s="26">
        <v>1323.37</v>
      </c>
      <c r="U642" s="26">
        <v>1323.37</v>
      </c>
      <c r="V642" s="26">
        <v>0</v>
      </c>
      <c r="W642" s="26">
        <v>0</v>
      </c>
      <c r="X642" s="50">
        <v>229.99</v>
      </c>
      <c r="Y642" s="50">
        <v>298.62</v>
      </c>
      <c r="Z642" s="50">
        <v>318.8</v>
      </c>
      <c r="AA642" s="50">
        <v>351.74</v>
      </c>
      <c r="AB642" s="50" t="s">
        <v>4949</v>
      </c>
      <c r="AC642" s="50" t="s">
        <v>4949</v>
      </c>
      <c r="AD642" s="50">
        <v>20.440000000000001</v>
      </c>
      <c r="AE642" s="50">
        <v>75.31</v>
      </c>
      <c r="AF642" s="50">
        <v>74.040000000000006</v>
      </c>
      <c r="AG642" s="50">
        <v>67.61</v>
      </c>
      <c r="AH642" s="50" t="s">
        <v>4949</v>
      </c>
      <c r="AI642" s="50" t="s">
        <v>4949</v>
      </c>
      <c r="AJ642" s="59">
        <v>20.440000000000001</v>
      </c>
      <c r="AK642" s="59">
        <v>75.31</v>
      </c>
      <c r="AL642" s="59">
        <v>74.040000000000006</v>
      </c>
      <c r="AM642" s="59">
        <v>67.61</v>
      </c>
      <c r="AN642" s="59" t="s">
        <v>4949</v>
      </c>
      <c r="AO642" s="59" t="s">
        <v>4949</v>
      </c>
      <c r="AP642" s="50">
        <v>1323.37</v>
      </c>
      <c r="AQ642" s="50">
        <v>1323.37</v>
      </c>
      <c r="AR642" s="50">
        <v>1323.37</v>
      </c>
      <c r="AS642" s="50">
        <v>1323.37</v>
      </c>
      <c r="AT642" s="50">
        <v>1323.37</v>
      </c>
      <c r="AU642" s="50">
        <v>1323.37</v>
      </c>
      <c r="AV642" s="50">
        <v>970.57</v>
      </c>
      <c r="AW642" s="50">
        <v>1007.45</v>
      </c>
      <c r="AX642" s="50">
        <v>1081.46</v>
      </c>
      <c r="AY642" s="50">
        <v>1149.04</v>
      </c>
      <c r="AZ642" s="50" t="s">
        <v>4949</v>
      </c>
      <c r="BA642" s="50" t="s">
        <v>4949</v>
      </c>
      <c r="BB642" s="59">
        <v>970.57</v>
      </c>
      <c r="BC642" s="59">
        <v>1007.45</v>
      </c>
      <c r="BD642" s="59">
        <v>1081.46</v>
      </c>
      <c r="BE642" s="59">
        <v>1149.04</v>
      </c>
      <c r="BF642" s="59" t="s">
        <v>4949</v>
      </c>
      <c r="BG642" s="59" t="s">
        <v>4949</v>
      </c>
      <c r="BH642" s="50">
        <v>1323.37</v>
      </c>
      <c r="BI642" s="50">
        <v>1323.37</v>
      </c>
      <c r="BJ642" s="50">
        <v>1323.37</v>
      </c>
      <c r="BK642" s="50">
        <v>1323.37</v>
      </c>
      <c r="BL642" s="50">
        <v>1323.37</v>
      </c>
      <c r="BM642" s="50">
        <v>1323.37</v>
      </c>
      <c r="BN642" s="50" t="s">
        <v>4949</v>
      </c>
      <c r="BO642" s="50">
        <v>70</v>
      </c>
      <c r="BP642" s="50" t="s">
        <v>4949</v>
      </c>
      <c r="BQ642" s="50" t="s">
        <v>4949</v>
      </c>
      <c r="BR642" s="50" t="s">
        <v>4949</v>
      </c>
      <c r="BS642" s="50" t="s">
        <v>4949</v>
      </c>
      <c r="BT642" s="59" t="s">
        <v>4949</v>
      </c>
      <c r="BU642" s="59">
        <v>70</v>
      </c>
      <c r="BV642" s="59" t="s">
        <v>4949</v>
      </c>
      <c r="BW642" s="59" t="s">
        <v>4949</v>
      </c>
      <c r="BX642" s="59" t="s">
        <v>4949</v>
      </c>
      <c r="BY642" s="59" t="s">
        <v>4949</v>
      </c>
      <c r="BZ642" s="50">
        <v>1323.37</v>
      </c>
      <c r="CA642" s="50">
        <v>1323.37</v>
      </c>
      <c r="CB642" s="50">
        <v>1323.37</v>
      </c>
      <c r="CC642" s="50">
        <v>1323.37</v>
      </c>
      <c r="CD642" s="50">
        <v>1323.37</v>
      </c>
      <c r="CE642" s="50">
        <v>1323.37</v>
      </c>
      <c r="CF642" s="50">
        <v>36.44</v>
      </c>
      <c r="CG642" s="50">
        <v>80.349999999999994</v>
      </c>
      <c r="CH642" s="50">
        <v>97.68</v>
      </c>
      <c r="CI642" s="50">
        <v>84.99</v>
      </c>
      <c r="CJ642" s="50" t="s">
        <v>4949</v>
      </c>
      <c r="CK642" s="50" t="s">
        <v>4949</v>
      </c>
      <c r="CL642" s="50">
        <v>3.3362168867416393E-2</v>
      </c>
      <c r="CM642" s="50">
        <v>0.12292098519594563</v>
      </c>
      <c r="CN642" s="50">
        <v>0.12084809114205039</v>
      </c>
      <c r="CO642" s="50">
        <v>0.11035304486917917</v>
      </c>
      <c r="CP642" s="50" t="s">
        <v>4949</v>
      </c>
      <c r="CQ642" s="50" t="s">
        <v>4949</v>
      </c>
      <c r="CR642" s="50">
        <v>1.5841643951882745</v>
      </c>
      <c r="CS642" s="50">
        <v>1.6443599327533585</v>
      </c>
      <c r="CT642" s="50">
        <v>1.7651590578941356</v>
      </c>
      <c r="CU642" s="50">
        <v>1.8754631367620416</v>
      </c>
      <c r="CV642" s="50" t="s">
        <v>4949</v>
      </c>
      <c r="CW642" s="50" t="s">
        <v>4949</v>
      </c>
      <c r="CX642" s="50" t="s">
        <v>4949</v>
      </c>
      <c r="CY642" s="50">
        <v>0.11425400297060409</v>
      </c>
      <c r="CZ642" s="50" t="s">
        <v>4949</v>
      </c>
      <c r="DA642" s="50" t="s">
        <v>4949</v>
      </c>
      <c r="DB642" s="50" t="s">
        <v>4949</v>
      </c>
      <c r="DC642" s="50" t="s">
        <v>4949</v>
      </c>
      <c r="DD642" s="50">
        <v>5.9477369546411606E-2</v>
      </c>
      <c r="DE642" s="50">
        <v>0.1311472734098291</v>
      </c>
      <c r="DF642" s="50">
        <v>0.15943330014526583</v>
      </c>
      <c r="DG642" s="50">
        <v>0.13872068160673773</v>
      </c>
      <c r="DH642" s="50" t="s">
        <v>4949</v>
      </c>
      <c r="DI642" s="50" t="s">
        <v>4949</v>
      </c>
      <c r="DJ642" s="50">
        <v>64.744129158512706</v>
      </c>
      <c r="DK642" s="50">
        <v>17.572301155225066</v>
      </c>
      <c r="DL642" s="50">
        <v>17.873716909778494</v>
      </c>
      <c r="DM642" s="50">
        <v>19.573583789380269</v>
      </c>
      <c r="DN642" s="50" t="s">
        <v>4949</v>
      </c>
      <c r="DO642" s="50" t="s">
        <v>4949</v>
      </c>
      <c r="DP642" s="50">
        <v>1.3634977384423583</v>
      </c>
      <c r="DQ642" s="50">
        <v>1.3135838006848974</v>
      </c>
      <c r="DR642" s="50">
        <v>1.2236883472342943</v>
      </c>
      <c r="DS642" s="50">
        <v>1.1517179558588038</v>
      </c>
      <c r="DT642" s="50" t="s">
        <v>4949</v>
      </c>
      <c r="DU642" s="50" t="s">
        <v>4949</v>
      </c>
      <c r="DV642" s="58" t="s">
        <v>4949</v>
      </c>
      <c r="DW642" s="58">
        <v>5.2895259829072748E-2</v>
      </c>
      <c r="DX642" s="58" t="s">
        <v>4949</v>
      </c>
      <c r="DY642" s="58" t="s">
        <v>4949</v>
      </c>
      <c r="DZ642" s="58" t="s">
        <v>4949</v>
      </c>
      <c r="EA642" s="58" t="s">
        <v>4949</v>
      </c>
      <c r="EB642" s="60">
        <v>2.1059789608168396E-2</v>
      </c>
      <c r="EC642" s="60">
        <v>7.475308948334905E-2</v>
      </c>
      <c r="ED642" s="60">
        <v>6.846300371719713E-2</v>
      </c>
      <c r="EE642" s="60">
        <v>5.8840423309893475E-2</v>
      </c>
      <c r="EF642" s="60" t="s">
        <v>4949</v>
      </c>
      <c r="EG642" s="60" t="s">
        <v>4949</v>
      </c>
      <c r="EH642" s="60">
        <v>0.29840427844688899</v>
      </c>
      <c r="EI642" s="60">
        <v>6.7577523273725904E-2</v>
      </c>
      <c r="EJ642" s="60">
        <v>0.10332496863237139</v>
      </c>
      <c r="EK642" s="60" t="s">
        <v>4949</v>
      </c>
      <c r="EL642" s="60" t="s">
        <v>4949</v>
      </c>
      <c r="EM642" s="60">
        <v>2.6844422700587085</v>
      </c>
      <c r="EN642" s="60">
        <v>-1.6863630327977663E-2</v>
      </c>
      <c r="EO642" s="60">
        <v>-8.6844948676391254E-2</v>
      </c>
      <c r="EP642" s="60" t="s">
        <v>4949</v>
      </c>
      <c r="EQ642" s="60" t="s">
        <v>4949</v>
      </c>
    </row>
    <row r="643" spans="1:147" ht="15" thickBot="1">
      <c r="A643" s="17" t="s">
        <v>3968</v>
      </c>
      <c r="B643" s="17" t="s">
        <v>3969</v>
      </c>
      <c r="C643" s="17" t="s">
        <v>3970</v>
      </c>
      <c r="D643" s="17" t="s">
        <v>5760</v>
      </c>
      <c r="E643" s="19" t="s">
        <v>5588</v>
      </c>
      <c r="F643" s="18" t="s">
        <v>3044</v>
      </c>
      <c r="G643" s="18" t="s">
        <v>2546</v>
      </c>
      <c r="H643" s="19" t="s">
        <v>3</v>
      </c>
      <c r="I643" s="18" t="s">
        <v>5726</v>
      </c>
      <c r="J643" s="18">
        <v>50</v>
      </c>
      <c r="K643" s="24">
        <v>1231</v>
      </c>
      <c r="L643" s="24" t="s">
        <v>864</v>
      </c>
      <c r="M643" s="24" t="s">
        <v>864</v>
      </c>
      <c r="N643" s="24">
        <v>25.11</v>
      </c>
      <c r="O643" s="24">
        <v>25.11</v>
      </c>
      <c r="P643" s="25">
        <v>-0.12839999999999999</v>
      </c>
      <c r="Q643" s="25">
        <v>-0.43149999999999999</v>
      </c>
      <c r="R643" s="26">
        <v>427.91</v>
      </c>
      <c r="S643" s="26">
        <v>345.06</v>
      </c>
      <c r="T643" s="26">
        <v>10744.89</v>
      </c>
      <c r="U643" s="26">
        <v>10744.89</v>
      </c>
      <c r="V643" s="26">
        <v>8664.4699999999993</v>
      </c>
      <c r="W643" s="26">
        <v>8664.4699999999993</v>
      </c>
      <c r="X643" s="50">
        <v>2187.3200000000002</v>
      </c>
      <c r="Y643" s="50">
        <v>1813.26</v>
      </c>
      <c r="Z643" s="50">
        <v>1835.46</v>
      </c>
      <c r="AA643" s="50">
        <v>2092.1</v>
      </c>
      <c r="AB643" s="50" t="s">
        <v>4949</v>
      </c>
      <c r="AC643" s="50" t="s">
        <v>4949</v>
      </c>
      <c r="AD643" s="50">
        <v>456.66</v>
      </c>
      <c r="AE643" s="50">
        <v>369.64</v>
      </c>
      <c r="AF643" s="50">
        <v>394.94</v>
      </c>
      <c r="AG643" s="50">
        <v>474.09</v>
      </c>
      <c r="AH643" s="50" t="s">
        <v>4949</v>
      </c>
      <c r="AI643" s="50" t="s">
        <v>4949</v>
      </c>
      <c r="AJ643" s="59">
        <v>456.66</v>
      </c>
      <c r="AK643" s="59">
        <v>369.64</v>
      </c>
      <c r="AL643" s="59">
        <v>394.94</v>
      </c>
      <c r="AM643" s="59">
        <v>474.09</v>
      </c>
      <c r="AN643" s="59" t="s">
        <v>4949</v>
      </c>
      <c r="AO643" s="59" t="s">
        <v>4949</v>
      </c>
      <c r="AP643" s="50">
        <v>10744.89</v>
      </c>
      <c r="AQ643" s="50">
        <v>10744.89</v>
      </c>
      <c r="AR643" s="50">
        <v>10744.89</v>
      </c>
      <c r="AS643" s="50">
        <v>10744.89</v>
      </c>
      <c r="AT643" s="50">
        <v>10744.89</v>
      </c>
      <c r="AU643" s="50">
        <v>10744.89</v>
      </c>
      <c r="AV643" s="50">
        <v>3414.38</v>
      </c>
      <c r="AW643" s="50">
        <v>3427.15</v>
      </c>
      <c r="AX643" s="50">
        <v>3774.93</v>
      </c>
      <c r="AY643" s="50">
        <v>4846.01</v>
      </c>
      <c r="AZ643" s="50" t="s">
        <v>4949</v>
      </c>
      <c r="BA643" s="50" t="s">
        <v>4949</v>
      </c>
      <c r="BB643" s="59">
        <v>3414.38</v>
      </c>
      <c r="BC643" s="59">
        <v>3427.15</v>
      </c>
      <c r="BD643" s="59">
        <v>3774.93</v>
      </c>
      <c r="BE643" s="59">
        <v>4846.01</v>
      </c>
      <c r="BF643" s="59" t="s">
        <v>4949</v>
      </c>
      <c r="BG643" s="59" t="s">
        <v>4949</v>
      </c>
      <c r="BH643" s="50">
        <v>10744.89</v>
      </c>
      <c r="BI643" s="50">
        <v>10744.89</v>
      </c>
      <c r="BJ643" s="50">
        <v>10744.89</v>
      </c>
      <c r="BK643" s="50">
        <v>10744.89</v>
      </c>
      <c r="BL643" s="50">
        <v>10744.89</v>
      </c>
      <c r="BM643" s="50">
        <v>10744.89</v>
      </c>
      <c r="BN643" s="50" t="s">
        <v>4949</v>
      </c>
      <c r="BO643" s="50" t="s">
        <v>4949</v>
      </c>
      <c r="BP643" s="50" t="s">
        <v>4949</v>
      </c>
      <c r="BQ643" s="50" t="s">
        <v>4949</v>
      </c>
      <c r="BR643" s="50" t="s">
        <v>4949</v>
      </c>
      <c r="BS643" s="50" t="s">
        <v>4949</v>
      </c>
      <c r="BT643" s="59" t="s">
        <v>4949</v>
      </c>
      <c r="BU643" s="59" t="s">
        <v>4949</v>
      </c>
      <c r="BV643" s="59" t="s">
        <v>4949</v>
      </c>
      <c r="BW643" s="59" t="s">
        <v>4949</v>
      </c>
      <c r="BX643" s="59" t="s">
        <v>4949</v>
      </c>
      <c r="BY643" s="59" t="s">
        <v>4949</v>
      </c>
      <c r="BZ643" s="50">
        <v>10744.89</v>
      </c>
      <c r="CA643" s="50">
        <v>10744.89</v>
      </c>
      <c r="CB643" s="50">
        <v>10744.89</v>
      </c>
      <c r="CC643" s="50">
        <v>10744.89</v>
      </c>
      <c r="CD643" s="50">
        <v>10744.89</v>
      </c>
      <c r="CE643" s="50">
        <v>10744.89</v>
      </c>
      <c r="CF643" s="50">
        <v>234.7</v>
      </c>
      <c r="CG643" s="50">
        <v>315.60000000000002</v>
      </c>
      <c r="CH643" s="50">
        <v>499.42</v>
      </c>
      <c r="CI643" s="50">
        <v>1176.2</v>
      </c>
      <c r="CJ643" s="50" t="s">
        <v>4949</v>
      </c>
      <c r="CK643" s="50" t="s">
        <v>4949</v>
      </c>
      <c r="CL643" s="50">
        <v>1.0671870253090603</v>
      </c>
      <c r="CM643" s="50">
        <v>0.86382650557360185</v>
      </c>
      <c r="CN643" s="50">
        <v>0.92295108784557489</v>
      </c>
      <c r="CO643" s="50">
        <v>1.1079198896964313</v>
      </c>
      <c r="CP643" s="50" t="s">
        <v>4949</v>
      </c>
      <c r="CQ643" s="50" t="s">
        <v>4949</v>
      </c>
      <c r="CR643" s="50">
        <v>7.9792012339043259</v>
      </c>
      <c r="CS643" s="50">
        <v>8.0090439578416017</v>
      </c>
      <c r="CT643" s="50">
        <v>8.8217849547802096</v>
      </c>
      <c r="CU643" s="50">
        <v>11.32483466149424</v>
      </c>
      <c r="CV643" s="50" t="s">
        <v>4949</v>
      </c>
      <c r="CW643" s="50" t="s">
        <v>4949</v>
      </c>
      <c r="CX643" s="50" t="s">
        <v>4949</v>
      </c>
      <c r="CY643" s="50" t="s">
        <v>4949</v>
      </c>
      <c r="CZ643" s="50" t="s">
        <v>4949</v>
      </c>
      <c r="DA643" s="50" t="s">
        <v>4949</v>
      </c>
      <c r="DB643" s="50" t="s">
        <v>4949</v>
      </c>
      <c r="DC643" s="50" t="s">
        <v>4949</v>
      </c>
      <c r="DD643" s="50">
        <v>0.54847982052300714</v>
      </c>
      <c r="DE643" s="50">
        <v>0.73753826739267603</v>
      </c>
      <c r="DF643" s="50">
        <v>1.167114580168727</v>
      </c>
      <c r="DG643" s="50">
        <v>2.7487088406440607</v>
      </c>
      <c r="DH643" s="50" t="s">
        <v>4949</v>
      </c>
      <c r="DI643" s="50" t="s">
        <v>4949</v>
      </c>
      <c r="DJ643" s="50">
        <v>23.529299697805804</v>
      </c>
      <c r="DK643" s="50">
        <v>29.068526133535332</v>
      </c>
      <c r="DL643" s="50">
        <v>27.206385780118499</v>
      </c>
      <c r="DM643" s="50">
        <v>22.66424096690502</v>
      </c>
      <c r="DN643" s="50" t="s">
        <v>4949</v>
      </c>
      <c r="DO643" s="50" t="s">
        <v>4949</v>
      </c>
      <c r="DP643" s="50">
        <v>3.1469520088566587</v>
      </c>
      <c r="DQ643" s="50">
        <v>3.135226062471733</v>
      </c>
      <c r="DR643" s="50">
        <v>2.8463812574007994</v>
      </c>
      <c r="DS643" s="50">
        <v>2.2172653378759017</v>
      </c>
      <c r="DT643" s="50" t="s">
        <v>4949</v>
      </c>
      <c r="DU643" s="50" t="s">
        <v>4949</v>
      </c>
      <c r="DV643" s="58" t="s">
        <v>4949</v>
      </c>
      <c r="DW643" s="58" t="s">
        <v>4949</v>
      </c>
      <c r="DX643" s="58" t="s">
        <v>4949</v>
      </c>
      <c r="DY643" s="58" t="s">
        <v>4949</v>
      </c>
      <c r="DZ643" s="58" t="s">
        <v>4949</v>
      </c>
      <c r="EA643" s="58" t="s">
        <v>4949</v>
      </c>
      <c r="EB643" s="60">
        <v>0.13374609738810561</v>
      </c>
      <c r="EC643" s="60">
        <v>0.10785638212508936</v>
      </c>
      <c r="ED643" s="60">
        <v>0.10462180755669642</v>
      </c>
      <c r="EE643" s="60">
        <v>9.783099911060851E-2</v>
      </c>
      <c r="EF643" s="60" t="s">
        <v>4949</v>
      </c>
      <c r="EG643" s="60" t="s">
        <v>4949</v>
      </c>
      <c r="EH643" s="60">
        <v>-0.17101292906387733</v>
      </c>
      <c r="EI643" s="60">
        <v>1.2243142185897282E-2</v>
      </c>
      <c r="EJ643" s="60">
        <v>0.13982325956435981</v>
      </c>
      <c r="EK643" s="60" t="s">
        <v>4949</v>
      </c>
      <c r="EL643" s="60" t="s">
        <v>4949</v>
      </c>
      <c r="EM643" s="60">
        <v>-0.19055752638724666</v>
      </c>
      <c r="EN643" s="60">
        <v>6.844497348771772E-2</v>
      </c>
      <c r="EO643" s="60">
        <v>0.20041018888945161</v>
      </c>
      <c r="EP643" s="60" t="s">
        <v>4949</v>
      </c>
      <c r="EQ643" s="60" t="s">
        <v>4949</v>
      </c>
    </row>
    <row r="644" spans="1:147" ht="15" thickBot="1">
      <c r="A644" s="17" t="s">
        <v>3975</v>
      </c>
      <c r="B644" s="17" t="s">
        <v>3976</v>
      </c>
      <c r="C644" s="17" t="s">
        <v>3977</v>
      </c>
      <c r="D644" s="17" t="s">
        <v>5759</v>
      </c>
      <c r="E644" s="19" t="s">
        <v>5588</v>
      </c>
      <c r="F644" s="18" t="s">
        <v>3009</v>
      </c>
      <c r="G644" s="18" t="s">
        <v>1835</v>
      </c>
      <c r="H644" s="19" t="s">
        <v>3</v>
      </c>
      <c r="I644" s="18" t="s">
        <v>5726</v>
      </c>
      <c r="J644" s="18">
        <v>99.4</v>
      </c>
      <c r="K644" s="24">
        <v>1231</v>
      </c>
      <c r="L644" s="24" t="s">
        <v>864</v>
      </c>
      <c r="M644" s="24" t="s">
        <v>864</v>
      </c>
      <c r="N644" s="24">
        <v>74.77</v>
      </c>
      <c r="O644" s="24">
        <v>74.77</v>
      </c>
      <c r="P644" s="25">
        <v>-7.51E-2</v>
      </c>
      <c r="Q644" s="25">
        <v>-8.4900000000000003E-2</v>
      </c>
      <c r="R644" s="26">
        <v>2077.83</v>
      </c>
      <c r="S644" s="26">
        <v>2074.81</v>
      </c>
      <c r="T644" s="26">
        <v>155359.38</v>
      </c>
      <c r="U644" s="26">
        <v>155359.38</v>
      </c>
      <c r="V644" s="26">
        <v>155133.69</v>
      </c>
      <c r="W644" s="26">
        <v>155133.69</v>
      </c>
      <c r="X644" s="50">
        <v>37281</v>
      </c>
      <c r="Y644" s="50">
        <v>43978</v>
      </c>
      <c r="Z644" s="50">
        <v>52017</v>
      </c>
      <c r="AA644" s="50">
        <v>60314.559999999998</v>
      </c>
      <c r="AB644" s="50">
        <v>68222.460000000006</v>
      </c>
      <c r="AC644" s="50" t="s">
        <v>4949</v>
      </c>
      <c r="AD644" s="50">
        <v>998.01</v>
      </c>
      <c r="AE644" s="50">
        <v>3970</v>
      </c>
      <c r="AF644" s="50">
        <v>5237</v>
      </c>
      <c r="AG644" s="50">
        <v>7218.86</v>
      </c>
      <c r="AH644" s="50">
        <v>10140.030000000001</v>
      </c>
      <c r="AI644" s="50" t="s">
        <v>4949</v>
      </c>
      <c r="AJ644" s="59">
        <v>998.01</v>
      </c>
      <c r="AK644" s="59">
        <v>3970</v>
      </c>
      <c r="AL644" s="59">
        <v>5237</v>
      </c>
      <c r="AM644" s="59">
        <v>7218.86</v>
      </c>
      <c r="AN644" s="59">
        <v>10140.030000000001</v>
      </c>
      <c r="AO644" s="59" t="s">
        <v>4949</v>
      </c>
      <c r="AP644" s="50">
        <v>155359.38</v>
      </c>
      <c r="AQ644" s="50">
        <v>155359.38</v>
      </c>
      <c r="AR644" s="50">
        <v>155359.38</v>
      </c>
      <c r="AS644" s="50">
        <v>155359.38</v>
      </c>
      <c r="AT644" s="50">
        <v>155359.38</v>
      </c>
      <c r="AU644" s="50">
        <v>155359.38</v>
      </c>
      <c r="AV644" s="50">
        <v>11249</v>
      </c>
      <c r="AW644" s="50">
        <v>21558</v>
      </c>
      <c r="AX644" s="50">
        <v>27041</v>
      </c>
      <c r="AY644" s="50">
        <v>37015.68</v>
      </c>
      <c r="AZ644" s="50">
        <v>50545.89</v>
      </c>
      <c r="BA644" s="50" t="s">
        <v>4949</v>
      </c>
      <c r="BB644" s="59">
        <v>11249</v>
      </c>
      <c r="BC644" s="59">
        <v>21558</v>
      </c>
      <c r="BD644" s="59">
        <v>27041</v>
      </c>
      <c r="BE644" s="59">
        <v>37015.68</v>
      </c>
      <c r="BF644" s="59">
        <v>50545.89</v>
      </c>
      <c r="BG644" s="59" t="s">
        <v>4949</v>
      </c>
      <c r="BH644" s="50">
        <v>155359.38</v>
      </c>
      <c r="BI644" s="50">
        <v>155359.38</v>
      </c>
      <c r="BJ644" s="50">
        <v>155359.38</v>
      </c>
      <c r="BK644" s="50">
        <v>155359.38</v>
      </c>
      <c r="BL644" s="50">
        <v>155359.38</v>
      </c>
      <c r="BM644" s="50">
        <v>155359.38</v>
      </c>
      <c r="BN644" s="50" t="s">
        <v>4949</v>
      </c>
      <c r="BO644" s="50" t="s">
        <v>4949</v>
      </c>
      <c r="BP644" s="50" t="s">
        <v>4949</v>
      </c>
      <c r="BQ644" s="50" t="s">
        <v>4949</v>
      </c>
      <c r="BR644" s="50" t="s">
        <v>4949</v>
      </c>
      <c r="BS644" s="50" t="s">
        <v>4949</v>
      </c>
      <c r="BT644" s="59" t="s">
        <v>4949</v>
      </c>
      <c r="BU644" s="59" t="s">
        <v>4949</v>
      </c>
      <c r="BV644" s="59" t="s">
        <v>4949</v>
      </c>
      <c r="BW644" s="59" t="s">
        <v>4949</v>
      </c>
      <c r="BX644" s="59" t="s">
        <v>4949</v>
      </c>
      <c r="BY644" s="59" t="s">
        <v>4949</v>
      </c>
      <c r="BZ644" s="50">
        <v>155359.38</v>
      </c>
      <c r="CA644" s="50">
        <v>155359.38</v>
      </c>
      <c r="CB644" s="50">
        <v>155359.38</v>
      </c>
      <c r="CC644" s="50">
        <v>155359.38</v>
      </c>
      <c r="CD644" s="50">
        <v>155359.38</v>
      </c>
      <c r="CE644" s="50">
        <v>155359.38</v>
      </c>
      <c r="CF644" s="50">
        <v>3585</v>
      </c>
      <c r="CG644" s="50">
        <v>7137</v>
      </c>
      <c r="CH644" s="50">
        <v>10099</v>
      </c>
      <c r="CI644" s="50">
        <v>13697.19</v>
      </c>
      <c r="CJ644" s="50">
        <v>15066.41</v>
      </c>
      <c r="CK644" s="50" t="s">
        <v>4949</v>
      </c>
      <c r="CL644" s="50">
        <v>0.48031359639624033</v>
      </c>
      <c r="CM644" s="50">
        <v>1.9106471655525237</v>
      </c>
      <c r="CN644" s="50">
        <v>2.5204179360197898</v>
      </c>
      <c r="CO644" s="50">
        <v>3.4742303268313575</v>
      </c>
      <c r="CP644" s="50">
        <v>4.8801056871832635</v>
      </c>
      <c r="CQ644" s="50" t="s">
        <v>4949</v>
      </c>
      <c r="CR644" s="50">
        <v>5.4138211499497073</v>
      </c>
      <c r="CS644" s="50">
        <v>10.375247253143906</v>
      </c>
      <c r="CT644" s="50">
        <v>13.014057935442265</v>
      </c>
      <c r="CU644" s="50">
        <v>17.81458540881593</v>
      </c>
      <c r="CV644" s="50">
        <v>24.326287521115781</v>
      </c>
      <c r="CW644" s="50" t="s">
        <v>4949</v>
      </c>
      <c r="CX644" s="50" t="s">
        <v>4949</v>
      </c>
      <c r="CY644" s="50" t="s">
        <v>4949</v>
      </c>
      <c r="CZ644" s="50" t="s">
        <v>4949</v>
      </c>
      <c r="DA644" s="50" t="s">
        <v>4949</v>
      </c>
      <c r="DB644" s="50" t="s">
        <v>4949</v>
      </c>
      <c r="DC644" s="50" t="s">
        <v>4949</v>
      </c>
      <c r="DD644" s="50">
        <v>1.7253577049132991</v>
      </c>
      <c r="DE644" s="50">
        <v>3.4348334560575218</v>
      </c>
      <c r="DF644" s="50">
        <v>4.8603591246637121</v>
      </c>
      <c r="DG644" s="50">
        <v>6.5920647983713785</v>
      </c>
      <c r="DH644" s="50">
        <v>7.2510311238166745</v>
      </c>
      <c r="DI644" s="50" t="s">
        <v>4949</v>
      </c>
      <c r="DJ644" s="50">
        <v>155.66916163164697</v>
      </c>
      <c r="DK644" s="50">
        <v>39.133345088161214</v>
      </c>
      <c r="DL644" s="50">
        <v>29.665720832537712</v>
      </c>
      <c r="DM644" s="50">
        <v>21.521317770395882</v>
      </c>
      <c r="DN644" s="50">
        <v>15.321392540258756</v>
      </c>
      <c r="DO644" s="50" t="s">
        <v>4949</v>
      </c>
      <c r="DP644" s="50">
        <v>13.810950306693929</v>
      </c>
      <c r="DQ644" s="50">
        <v>7.2065766768716948</v>
      </c>
      <c r="DR644" s="50">
        <v>5.7453267260826157</v>
      </c>
      <c r="DS644" s="50">
        <v>4.197123489288864</v>
      </c>
      <c r="DT644" s="50">
        <v>3.0736303189042671</v>
      </c>
      <c r="DU644" s="50" t="s">
        <v>4949</v>
      </c>
      <c r="DV644" s="58" t="s">
        <v>4949</v>
      </c>
      <c r="DW644" s="58" t="s">
        <v>4949</v>
      </c>
      <c r="DX644" s="58" t="s">
        <v>4949</v>
      </c>
      <c r="DY644" s="58" t="s">
        <v>4949</v>
      </c>
      <c r="DZ644" s="58" t="s">
        <v>4949</v>
      </c>
      <c r="EA644" s="58" t="s">
        <v>4949</v>
      </c>
      <c r="EB644" s="60">
        <v>8.8719886212107746E-2</v>
      </c>
      <c r="EC644" s="60">
        <v>0.1841543742462195</v>
      </c>
      <c r="ED644" s="60">
        <v>0.19366887319255946</v>
      </c>
      <c r="EE644" s="60">
        <v>0.19502167729999825</v>
      </c>
      <c r="EF644" s="60">
        <v>0.20061037603650861</v>
      </c>
      <c r="EG644" s="60" t="s">
        <v>4949</v>
      </c>
      <c r="EH644" s="60">
        <v>0.17963573938467325</v>
      </c>
      <c r="EI644" s="60">
        <v>0.18279594342625849</v>
      </c>
      <c r="EJ644" s="60">
        <v>0.15951631197493121</v>
      </c>
      <c r="EK644" s="60">
        <v>0.13111096226184871</v>
      </c>
      <c r="EL644" s="60" t="s">
        <v>4949</v>
      </c>
      <c r="EM644" s="60">
        <v>2.9779160529453614</v>
      </c>
      <c r="EN644" s="60">
        <v>0.31914357682619654</v>
      </c>
      <c r="EO644" s="60">
        <v>0.37843421806377697</v>
      </c>
      <c r="EP644" s="60">
        <v>0.40465807620593841</v>
      </c>
      <c r="EQ644" s="60" t="s">
        <v>4949</v>
      </c>
    </row>
    <row r="645" spans="1:147" ht="15" thickBot="1">
      <c r="A645" s="17" t="s">
        <v>5251</v>
      </c>
      <c r="B645" s="17" t="s">
        <v>5252</v>
      </c>
      <c r="C645" s="17" t="s">
        <v>5253</v>
      </c>
      <c r="D645" s="17" t="s">
        <v>5666</v>
      </c>
      <c r="E645" s="19" t="s">
        <v>5588</v>
      </c>
      <c r="F645" s="18" t="s">
        <v>3066</v>
      </c>
      <c r="G645" s="18" t="s">
        <v>1890</v>
      </c>
      <c r="H645" s="19" t="s">
        <v>3</v>
      </c>
      <c r="I645" s="18" t="s">
        <v>5726</v>
      </c>
      <c r="J645" s="18">
        <v>1044</v>
      </c>
      <c r="K645" s="24">
        <v>1231</v>
      </c>
      <c r="L645" s="24" t="s">
        <v>864</v>
      </c>
      <c r="M645" s="24" t="s">
        <v>864</v>
      </c>
      <c r="N645" s="24">
        <v>899.55</v>
      </c>
      <c r="O645" s="24">
        <v>899.55</v>
      </c>
      <c r="P645" s="25">
        <v>0.15479999999999999</v>
      </c>
      <c r="Q645" s="25">
        <v>0.1115</v>
      </c>
      <c r="R645" s="26">
        <v>63</v>
      </c>
      <c r="S645" s="26">
        <v>62.64</v>
      </c>
      <c r="T645" s="26">
        <v>56669.98</v>
      </c>
      <c r="U645" s="26">
        <v>56669.98</v>
      </c>
      <c r="V645" s="26">
        <v>56352.13</v>
      </c>
      <c r="W645" s="26">
        <v>56352.13</v>
      </c>
      <c r="X645" s="50">
        <v>14332</v>
      </c>
      <c r="Y645" s="50">
        <v>15345</v>
      </c>
      <c r="Z645" s="50">
        <v>16099</v>
      </c>
      <c r="AA645" s="50">
        <v>17293.509999999998</v>
      </c>
      <c r="AB645" s="50">
        <v>18746.330000000002</v>
      </c>
      <c r="AC645" s="50">
        <v>20524.8</v>
      </c>
      <c r="AD645" s="50">
        <v>2424</v>
      </c>
      <c r="AE645" s="50">
        <v>2575</v>
      </c>
      <c r="AF645" s="50">
        <v>2494</v>
      </c>
      <c r="AG645" s="50">
        <v>2749.39</v>
      </c>
      <c r="AH645" s="50">
        <v>3234.88</v>
      </c>
      <c r="AI645" s="50">
        <v>3940.11</v>
      </c>
      <c r="AJ645" s="59">
        <v>2424</v>
      </c>
      <c r="AK645" s="59">
        <v>2575</v>
      </c>
      <c r="AL645" s="59">
        <v>2494</v>
      </c>
      <c r="AM645" s="59">
        <v>2749.39</v>
      </c>
      <c r="AN645" s="59">
        <v>3234.88</v>
      </c>
      <c r="AO645" s="59">
        <v>3940.11</v>
      </c>
      <c r="AP645" s="50">
        <v>56669.98</v>
      </c>
      <c r="AQ645" s="50">
        <v>56669.98</v>
      </c>
      <c r="AR645" s="50">
        <v>56669.98</v>
      </c>
      <c r="AS645" s="50">
        <v>56669.98</v>
      </c>
      <c r="AT645" s="50">
        <v>56669.98</v>
      </c>
      <c r="AU645" s="50">
        <v>56669.98</v>
      </c>
      <c r="AV645" s="50">
        <v>8130</v>
      </c>
      <c r="AW645" s="50">
        <v>8622</v>
      </c>
      <c r="AX645" s="50">
        <v>8968</v>
      </c>
      <c r="AY645" s="50">
        <v>9718.59</v>
      </c>
      <c r="AZ645" s="50">
        <v>10848.6</v>
      </c>
      <c r="BA645" s="50">
        <v>12512.34</v>
      </c>
      <c r="BB645" s="59">
        <v>8130</v>
      </c>
      <c r="BC645" s="59">
        <v>8622</v>
      </c>
      <c r="BD645" s="59">
        <v>8968</v>
      </c>
      <c r="BE645" s="59">
        <v>9718.59</v>
      </c>
      <c r="BF645" s="59">
        <v>10848.6</v>
      </c>
      <c r="BG645" s="59">
        <v>12512.34</v>
      </c>
      <c r="BH645" s="50">
        <v>56669.98</v>
      </c>
      <c r="BI645" s="50">
        <v>56669.98</v>
      </c>
      <c r="BJ645" s="50">
        <v>56669.98</v>
      </c>
      <c r="BK645" s="50">
        <v>56669.98</v>
      </c>
      <c r="BL645" s="50">
        <v>56669.98</v>
      </c>
      <c r="BM645" s="50">
        <v>56669.98</v>
      </c>
      <c r="BN645" s="50">
        <v>406</v>
      </c>
      <c r="BO645" s="50">
        <v>434</v>
      </c>
      <c r="BP645" s="50">
        <v>463.5</v>
      </c>
      <c r="BQ645" s="50">
        <v>498.8</v>
      </c>
      <c r="BR645" s="50">
        <v>604.87</v>
      </c>
      <c r="BS645" s="50">
        <v>776.37</v>
      </c>
      <c r="BT645" s="59">
        <v>406</v>
      </c>
      <c r="BU645" s="59">
        <v>434</v>
      </c>
      <c r="BV645" s="59">
        <v>463.5</v>
      </c>
      <c r="BW645" s="59">
        <v>498.8</v>
      </c>
      <c r="BX645" s="59">
        <v>604.87</v>
      </c>
      <c r="BY645" s="59">
        <v>776.37</v>
      </c>
      <c r="BZ645" s="50">
        <v>56669.98</v>
      </c>
      <c r="CA645" s="50">
        <v>56669.98</v>
      </c>
      <c r="CB645" s="50">
        <v>56669.98</v>
      </c>
      <c r="CC645" s="50">
        <v>56669.98</v>
      </c>
      <c r="CD645" s="50">
        <v>56669.98</v>
      </c>
      <c r="CE645" s="50">
        <v>56669.98</v>
      </c>
      <c r="CF645" s="50">
        <v>4704</v>
      </c>
      <c r="CG645" s="50">
        <v>4546</v>
      </c>
      <c r="CH645" s="50">
        <v>5190</v>
      </c>
      <c r="CI645" s="50">
        <v>5519.58</v>
      </c>
      <c r="CJ645" s="50">
        <v>5889.6</v>
      </c>
      <c r="CK645" s="50">
        <v>6675.78</v>
      </c>
      <c r="CL645" s="50">
        <v>38.476190476190474</v>
      </c>
      <c r="CM645" s="50">
        <v>40.873015873015873</v>
      </c>
      <c r="CN645" s="50">
        <v>39.587301587301589</v>
      </c>
      <c r="CO645" s="50">
        <v>43.641111111111108</v>
      </c>
      <c r="CP645" s="50">
        <v>51.347301587301587</v>
      </c>
      <c r="CQ645" s="50">
        <v>62.541428571428575</v>
      </c>
      <c r="CR645" s="50">
        <v>129.04761904761904</v>
      </c>
      <c r="CS645" s="50">
        <v>136.85714285714286</v>
      </c>
      <c r="CT645" s="50">
        <v>142.34920634920636</v>
      </c>
      <c r="CU645" s="50">
        <v>154.26333333333335</v>
      </c>
      <c r="CV645" s="50">
        <v>172.20000000000002</v>
      </c>
      <c r="CW645" s="50">
        <v>198.60857142857142</v>
      </c>
      <c r="CX645" s="50">
        <v>6.4444444444444446</v>
      </c>
      <c r="CY645" s="50">
        <v>6.8888888888888893</v>
      </c>
      <c r="CZ645" s="50">
        <v>7.3571428571428568</v>
      </c>
      <c r="DA645" s="50">
        <v>7.9174603174603178</v>
      </c>
      <c r="DB645" s="50">
        <v>9.6011111111111109</v>
      </c>
      <c r="DC645" s="50">
        <v>12.323333333333334</v>
      </c>
      <c r="DD645" s="50">
        <v>74.666666666666671</v>
      </c>
      <c r="DE645" s="50">
        <v>72.158730158730165</v>
      </c>
      <c r="DF645" s="50">
        <v>82.38095238095238</v>
      </c>
      <c r="DG645" s="50">
        <v>87.612380952380946</v>
      </c>
      <c r="DH645" s="50">
        <v>93.485714285714295</v>
      </c>
      <c r="DI645" s="50">
        <v>105.9647619047619</v>
      </c>
      <c r="DJ645" s="50">
        <v>23.378704620462049</v>
      </c>
      <c r="DK645" s="50">
        <v>22.007759223300972</v>
      </c>
      <c r="DL645" s="50">
        <v>22.72252606255012</v>
      </c>
      <c r="DM645" s="50">
        <v>20.611837534871373</v>
      </c>
      <c r="DN645" s="50">
        <v>17.518417993866851</v>
      </c>
      <c r="DO645" s="50">
        <v>14.382842103393052</v>
      </c>
      <c r="DP645" s="50">
        <v>6.9704772447724483</v>
      </c>
      <c r="DQ645" s="50">
        <v>6.5727186267687312</v>
      </c>
      <c r="DR645" s="50">
        <v>6.3191324710080288</v>
      </c>
      <c r="DS645" s="50">
        <v>5.8310907240659402</v>
      </c>
      <c r="DT645" s="50">
        <v>5.2237136589052966</v>
      </c>
      <c r="DU645" s="50">
        <v>4.5291272455831608</v>
      </c>
      <c r="DV645" s="58">
        <v>7.1642869822788006E-3</v>
      </c>
      <c r="DW645" s="58">
        <v>7.6583757396773387E-3</v>
      </c>
      <c r="DX645" s="58">
        <v>8.1789335376507982E-3</v>
      </c>
      <c r="DY645" s="58">
        <v>8.8018382925139551E-3</v>
      </c>
      <c r="DZ645" s="58">
        <v>1.0673552381701916E-2</v>
      </c>
      <c r="EA645" s="58">
        <v>1.3699846020767962E-2</v>
      </c>
      <c r="EB645" s="60">
        <v>0.29815498154981551</v>
      </c>
      <c r="EC645" s="60">
        <v>0.29865460450011599</v>
      </c>
      <c r="ED645" s="60">
        <v>0.27809991079393398</v>
      </c>
      <c r="EE645" s="60">
        <v>0.28290009147417472</v>
      </c>
      <c r="EF645" s="60">
        <v>0.2981840974872334</v>
      </c>
      <c r="EG645" s="60">
        <v>0.31489793276077854</v>
      </c>
      <c r="EH645" s="60">
        <v>7.0680993580798157E-2</v>
      </c>
      <c r="EI645" s="60">
        <v>4.913652655588141E-2</v>
      </c>
      <c r="EJ645" s="60">
        <v>7.4197776259394832E-2</v>
      </c>
      <c r="EK645" s="60">
        <v>8.4009550403590927E-2</v>
      </c>
      <c r="EL645" s="60">
        <v>9.4870302613898172E-2</v>
      </c>
      <c r="EM645" s="60">
        <v>6.2293729372937312E-2</v>
      </c>
      <c r="EN645" s="60">
        <v>-3.1456310679611632E-2</v>
      </c>
      <c r="EO645" s="60">
        <v>0.10240176423416192</v>
      </c>
      <c r="EP645" s="60">
        <v>0.17658098705531056</v>
      </c>
      <c r="EQ645" s="60">
        <v>0.21800808685329898</v>
      </c>
    </row>
    <row r="646" spans="1:147" ht="15" thickBot="1">
      <c r="A646" s="17" t="s">
        <v>3572</v>
      </c>
      <c r="B646" s="17" t="s">
        <v>3573</v>
      </c>
      <c r="C646" s="17" t="s">
        <v>3574</v>
      </c>
      <c r="D646" s="17" t="s">
        <v>5760</v>
      </c>
      <c r="E646" s="19" t="s">
        <v>5588</v>
      </c>
      <c r="F646" s="18" t="s">
        <v>3013</v>
      </c>
      <c r="G646" s="18" t="s">
        <v>20</v>
      </c>
      <c r="H646" s="19" t="s">
        <v>3</v>
      </c>
      <c r="I646" s="18" t="s">
        <v>5726</v>
      </c>
      <c r="J646" s="18">
        <v>400</v>
      </c>
      <c r="K646" s="24" t="s">
        <v>4083</v>
      </c>
      <c r="L646" s="24" t="s">
        <v>864</v>
      </c>
      <c r="M646" s="24" t="s">
        <v>864</v>
      </c>
      <c r="N646" s="24">
        <v>331.58</v>
      </c>
      <c r="O646" s="24">
        <v>331.58</v>
      </c>
      <c r="P646" s="25">
        <v>-6.8000000000000005E-3</v>
      </c>
      <c r="Q646" s="25">
        <v>-5.45E-2</v>
      </c>
      <c r="R646" s="26">
        <v>1820.55</v>
      </c>
      <c r="S646" s="26">
        <v>1671.81</v>
      </c>
      <c r="T646" s="26">
        <v>647237.09</v>
      </c>
      <c r="U646" s="26">
        <v>647237.09</v>
      </c>
      <c r="V646" s="26">
        <v>554337.43000000005</v>
      </c>
      <c r="W646" s="26">
        <v>554337.43000000005</v>
      </c>
      <c r="X646" s="50">
        <v>32653</v>
      </c>
      <c r="Y646" s="50">
        <v>35926</v>
      </c>
      <c r="Z646" s="50">
        <v>40000</v>
      </c>
      <c r="AA646" s="50">
        <v>45141.43</v>
      </c>
      <c r="AB646" s="50">
        <v>50425.39</v>
      </c>
      <c r="AC646" s="50" t="s">
        <v>4949</v>
      </c>
      <c r="AD646" s="50">
        <v>18280</v>
      </c>
      <c r="AE646" s="50">
        <v>20389</v>
      </c>
      <c r="AF646" s="50">
        <v>21577</v>
      </c>
      <c r="AG646" s="50">
        <v>24808.33</v>
      </c>
      <c r="AH646" s="50">
        <v>27258.44</v>
      </c>
      <c r="AI646" s="50" t="s">
        <v>4949</v>
      </c>
      <c r="AJ646" s="59">
        <v>18280</v>
      </c>
      <c r="AK646" s="59">
        <v>20389</v>
      </c>
      <c r="AL646" s="59">
        <v>21577</v>
      </c>
      <c r="AM646" s="59">
        <v>24808.33</v>
      </c>
      <c r="AN646" s="59">
        <v>27258.44</v>
      </c>
      <c r="AO646" s="59" t="s">
        <v>4949</v>
      </c>
      <c r="AP646" s="50">
        <v>647237.09</v>
      </c>
      <c r="AQ646" s="50">
        <v>647237.09</v>
      </c>
      <c r="AR646" s="50">
        <v>647237.09</v>
      </c>
      <c r="AS646" s="50">
        <v>647237.09</v>
      </c>
      <c r="AT646" s="50">
        <v>647237.09</v>
      </c>
      <c r="AU646" s="50">
        <v>647237.09</v>
      </c>
      <c r="AV646" s="50">
        <v>38733</v>
      </c>
      <c r="AW646" s="50">
        <v>39137</v>
      </c>
      <c r="AX646" s="50">
        <v>37909</v>
      </c>
      <c r="AY646" s="50">
        <v>43801.87</v>
      </c>
      <c r="AZ646" s="50">
        <v>50924.43</v>
      </c>
      <c r="BA646" s="50" t="s">
        <v>4949</v>
      </c>
      <c r="BB646" s="59">
        <v>38733</v>
      </c>
      <c r="BC646" s="59">
        <v>39137</v>
      </c>
      <c r="BD646" s="59">
        <v>37909</v>
      </c>
      <c r="BE646" s="59">
        <v>43801.87</v>
      </c>
      <c r="BF646" s="59">
        <v>50924.43</v>
      </c>
      <c r="BG646" s="59" t="s">
        <v>4949</v>
      </c>
      <c r="BH646" s="50">
        <v>647237.09</v>
      </c>
      <c r="BI646" s="50">
        <v>647237.09</v>
      </c>
      <c r="BJ646" s="50">
        <v>647237.09</v>
      </c>
      <c r="BK646" s="50">
        <v>647237.09</v>
      </c>
      <c r="BL646" s="50">
        <v>647237.09</v>
      </c>
      <c r="BM646" s="50">
        <v>647237.09</v>
      </c>
      <c r="BN646" s="50">
        <v>3751.25</v>
      </c>
      <c r="BO646" s="50">
        <v>4216.3599999999997</v>
      </c>
      <c r="BP646" s="50">
        <v>4792.96</v>
      </c>
      <c r="BQ646" s="50">
        <v>5138.57</v>
      </c>
      <c r="BR646" s="50">
        <v>5033.87</v>
      </c>
      <c r="BS646" s="50" t="s">
        <v>4949</v>
      </c>
      <c r="BT646" s="59">
        <v>3751.25</v>
      </c>
      <c r="BU646" s="59">
        <v>4216.3599999999997</v>
      </c>
      <c r="BV646" s="59">
        <v>4792.96</v>
      </c>
      <c r="BW646" s="59">
        <v>5138.57</v>
      </c>
      <c r="BX646" s="59">
        <v>5033.87</v>
      </c>
      <c r="BY646" s="59" t="s">
        <v>4949</v>
      </c>
      <c r="BZ646" s="50">
        <v>647237.09</v>
      </c>
      <c r="CA646" s="50">
        <v>647237.09</v>
      </c>
      <c r="CB646" s="50">
        <v>647237.09</v>
      </c>
      <c r="CC646" s="50">
        <v>647237.09</v>
      </c>
      <c r="CD646" s="50">
        <v>647237.09</v>
      </c>
      <c r="CE646" s="50">
        <v>647237.09</v>
      </c>
      <c r="CF646" s="50">
        <v>20755</v>
      </c>
      <c r="CG646" s="50">
        <v>19950</v>
      </c>
      <c r="CH646" s="50">
        <v>23059</v>
      </c>
      <c r="CI646" s="50">
        <v>31843.4</v>
      </c>
      <c r="CJ646" s="50">
        <v>31343.07</v>
      </c>
      <c r="CK646" s="50" t="s">
        <v>4949</v>
      </c>
      <c r="CL646" s="50">
        <v>10.04092169948642</v>
      </c>
      <c r="CM646" s="50">
        <v>11.199362829914037</v>
      </c>
      <c r="CN646" s="50">
        <v>11.851912883469282</v>
      </c>
      <c r="CO646" s="50">
        <v>13.626832550602842</v>
      </c>
      <c r="CP646" s="50">
        <v>14.972640136222569</v>
      </c>
      <c r="CQ646" s="50" t="s">
        <v>4949</v>
      </c>
      <c r="CR646" s="50">
        <v>21.275438741039796</v>
      </c>
      <c r="CS646" s="50">
        <v>21.497349702013128</v>
      </c>
      <c r="CT646" s="50">
        <v>20.822828266183297</v>
      </c>
      <c r="CU646" s="50">
        <v>24.059690752794488</v>
      </c>
      <c r="CV646" s="50">
        <v>27.972002966136607</v>
      </c>
      <c r="CW646" s="50" t="s">
        <v>4949</v>
      </c>
      <c r="CX646" s="50">
        <v>2.060503693938645</v>
      </c>
      <c r="CY646" s="50">
        <v>2.3159814341819778</v>
      </c>
      <c r="CZ646" s="50">
        <v>2.6326989096701547</v>
      </c>
      <c r="DA646" s="50">
        <v>2.822537145368158</v>
      </c>
      <c r="DB646" s="50">
        <v>2.7650270522644256</v>
      </c>
      <c r="DC646" s="50" t="s">
        <v>4949</v>
      </c>
      <c r="DD646" s="50">
        <v>11.400400977726511</v>
      </c>
      <c r="DE646" s="50">
        <v>10.958226909450442</v>
      </c>
      <c r="DF646" s="50">
        <v>12.665952596742743</v>
      </c>
      <c r="DG646" s="50">
        <v>17.491087858064873</v>
      </c>
      <c r="DH646" s="50">
        <v>17.216264315728765</v>
      </c>
      <c r="DI646" s="50" t="s">
        <v>4949</v>
      </c>
      <c r="DJ646" s="50">
        <v>35.406842997811815</v>
      </c>
      <c r="DK646" s="50">
        <v>31.744425425474518</v>
      </c>
      <c r="DL646" s="50">
        <v>29.996620938962781</v>
      </c>
      <c r="DM646" s="50">
        <v>26.089506629426484</v>
      </c>
      <c r="DN646" s="50">
        <v>23.744465567361889</v>
      </c>
      <c r="DO646" s="50" t="s">
        <v>4949</v>
      </c>
      <c r="DP646" s="50">
        <v>16.710223581958537</v>
      </c>
      <c r="DQ646" s="50">
        <v>16.537728747732324</v>
      </c>
      <c r="DR646" s="50">
        <v>17.073441399140044</v>
      </c>
      <c r="DS646" s="50">
        <v>14.776471643790549</v>
      </c>
      <c r="DT646" s="50">
        <v>12.709756201493075</v>
      </c>
      <c r="DU646" s="50" t="s">
        <v>4949</v>
      </c>
      <c r="DV646" s="58">
        <v>5.795789607792718E-3</v>
      </c>
      <c r="DW646" s="58">
        <v>6.5143979928591542E-3</v>
      </c>
      <c r="DX646" s="58">
        <v>7.4052616484015163E-3</v>
      </c>
      <c r="DY646" s="58">
        <v>7.9392390816169084E-3</v>
      </c>
      <c r="DZ646" s="58">
        <v>7.7774745572754492E-3</v>
      </c>
      <c r="EA646" s="58" t="s">
        <v>4949</v>
      </c>
      <c r="EB646" s="60">
        <v>0.4719489840704309</v>
      </c>
      <c r="EC646" s="60">
        <v>0.52096481590310961</v>
      </c>
      <c r="ED646" s="60">
        <v>0.56917882297079847</v>
      </c>
      <c r="EE646" s="60">
        <v>0.56637604741532721</v>
      </c>
      <c r="EF646" s="60">
        <v>0.53527236338236872</v>
      </c>
      <c r="EG646" s="60" t="s">
        <v>4949</v>
      </c>
      <c r="EH646" s="60">
        <v>0.10023581294214923</v>
      </c>
      <c r="EI646" s="60">
        <v>0.11339976618604908</v>
      </c>
      <c r="EJ646" s="60">
        <v>0.12853574999999995</v>
      </c>
      <c r="EK646" s="60">
        <v>0.11705344735423751</v>
      </c>
      <c r="EL646" s="60" t="s">
        <v>4949</v>
      </c>
      <c r="EM646" s="60">
        <v>0.11537199124726483</v>
      </c>
      <c r="EN646" s="60">
        <v>5.826671244298387E-2</v>
      </c>
      <c r="EO646" s="60">
        <v>0.1497580757287853</v>
      </c>
      <c r="EP646" s="60">
        <v>9.8761585322349354E-2</v>
      </c>
      <c r="EQ646" s="60" t="s">
        <v>4949</v>
      </c>
    </row>
    <row r="647" spans="1:147" ht="15" thickBot="1">
      <c r="A647" s="17" t="s">
        <v>5025</v>
      </c>
      <c r="B647" s="17" t="s">
        <v>5026</v>
      </c>
      <c r="C647" s="17" t="s">
        <v>5027</v>
      </c>
      <c r="D647" s="17" t="s">
        <v>5661</v>
      </c>
      <c r="E647" s="19" t="s">
        <v>5588</v>
      </c>
      <c r="F647" s="18" t="s">
        <v>3141</v>
      </c>
      <c r="G647" s="18" t="s">
        <v>3142</v>
      </c>
      <c r="H647" s="19" t="s">
        <v>3</v>
      </c>
      <c r="I647" s="18" t="s">
        <v>5726</v>
      </c>
      <c r="J647" s="18">
        <v>20.5</v>
      </c>
      <c r="K647" s="24">
        <v>1231</v>
      </c>
      <c r="L647" s="24" t="s">
        <v>864</v>
      </c>
      <c r="M647" s="24" t="s">
        <v>864</v>
      </c>
      <c r="N647" s="24">
        <v>16.3</v>
      </c>
      <c r="O647" s="24">
        <v>16.3</v>
      </c>
      <c r="P647" s="25">
        <v>9.8999999999999991E-3</v>
      </c>
      <c r="Q647" s="25">
        <v>0.251</v>
      </c>
      <c r="R647" s="26">
        <v>4539.01</v>
      </c>
      <c r="S647" s="26">
        <v>0</v>
      </c>
      <c r="T647" s="26">
        <v>73985.820000000007</v>
      </c>
      <c r="U647" s="26">
        <v>73985.820000000007</v>
      </c>
      <c r="V647" s="26">
        <v>0</v>
      </c>
      <c r="W647" s="26">
        <v>0</v>
      </c>
      <c r="X647" s="50">
        <v>41784</v>
      </c>
      <c r="Y647" s="50">
        <v>38056</v>
      </c>
      <c r="Z647" s="50">
        <v>38032.44</v>
      </c>
      <c r="AA647" s="50">
        <v>41663.97</v>
      </c>
      <c r="AB647" s="50">
        <v>40509.61</v>
      </c>
      <c r="AC647" s="50" t="s">
        <v>4949</v>
      </c>
      <c r="AD647" s="50">
        <v>8023</v>
      </c>
      <c r="AE647" s="50">
        <v>7772</v>
      </c>
      <c r="AF647" s="50">
        <v>8527.52</v>
      </c>
      <c r="AG647" s="50">
        <v>8647.6</v>
      </c>
      <c r="AH647" s="50">
        <v>7106.49</v>
      </c>
      <c r="AI647" s="50" t="s">
        <v>4949</v>
      </c>
      <c r="AJ647" s="59">
        <v>8023</v>
      </c>
      <c r="AK647" s="59">
        <v>7772</v>
      </c>
      <c r="AL647" s="59">
        <v>8527.52</v>
      </c>
      <c r="AM647" s="59">
        <v>8647.6</v>
      </c>
      <c r="AN647" s="59">
        <v>7106.49</v>
      </c>
      <c r="AO647" s="59" t="s">
        <v>4949</v>
      </c>
      <c r="AP647" s="50">
        <v>73985.820000000007</v>
      </c>
      <c r="AQ647" s="50">
        <v>73985.820000000007</v>
      </c>
      <c r="AR647" s="50">
        <v>73985.820000000007</v>
      </c>
      <c r="AS647" s="50">
        <v>73985.820000000007</v>
      </c>
      <c r="AT647" s="50">
        <v>73985.820000000007</v>
      </c>
      <c r="AU647" s="50">
        <v>73985.820000000007</v>
      </c>
      <c r="AV647" s="50">
        <v>40981</v>
      </c>
      <c r="AW647" s="50">
        <v>34528</v>
      </c>
      <c r="AX647" s="50">
        <v>44522.25</v>
      </c>
      <c r="AY647" s="50">
        <v>49591.74</v>
      </c>
      <c r="AZ647" s="50">
        <v>53490.64</v>
      </c>
      <c r="BA647" s="50" t="s">
        <v>4949</v>
      </c>
      <c r="BB647" s="59">
        <v>40981</v>
      </c>
      <c r="BC647" s="59">
        <v>34528</v>
      </c>
      <c r="BD647" s="59">
        <v>44522.25</v>
      </c>
      <c r="BE647" s="59">
        <v>49591.74</v>
      </c>
      <c r="BF647" s="59">
        <v>53490.64</v>
      </c>
      <c r="BG647" s="59" t="s">
        <v>4949</v>
      </c>
      <c r="BH647" s="50">
        <v>73985.820000000007</v>
      </c>
      <c r="BI647" s="50">
        <v>73985.820000000007</v>
      </c>
      <c r="BJ647" s="50">
        <v>73985.820000000007</v>
      </c>
      <c r="BK647" s="50">
        <v>73985.820000000007</v>
      </c>
      <c r="BL647" s="50">
        <v>73985.820000000007</v>
      </c>
      <c r="BM647" s="50">
        <v>73985.820000000007</v>
      </c>
      <c r="BN647" s="50">
        <v>5513</v>
      </c>
      <c r="BO647" s="50">
        <v>3914</v>
      </c>
      <c r="BP647" s="50">
        <v>3464</v>
      </c>
      <c r="BQ647" s="50">
        <v>3759.97</v>
      </c>
      <c r="BR647" s="50">
        <v>3458.33</v>
      </c>
      <c r="BS647" s="50" t="s">
        <v>4949</v>
      </c>
      <c r="BT647" s="59">
        <v>5513</v>
      </c>
      <c r="BU647" s="59">
        <v>3914</v>
      </c>
      <c r="BV647" s="59">
        <v>3464</v>
      </c>
      <c r="BW647" s="59">
        <v>3759.97</v>
      </c>
      <c r="BX647" s="59">
        <v>3458.33</v>
      </c>
      <c r="BY647" s="59" t="s">
        <v>4949</v>
      </c>
      <c r="BZ647" s="50">
        <v>73985.820000000007</v>
      </c>
      <c r="CA647" s="50">
        <v>73985.820000000007</v>
      </c>
      <c r="CB647" s="50">
        <v>73985.820000000007</v>
      </c>
      <c r="CC647" s="50">
        <v>73985.820000000007</v>
      </c>
      <c r="CD647" s="50">
        <v>73985.820000000007</v>
      </c>
      <c r="CE647" s="50">
        <v>73985.820000000007</v>
      </c>
      <c r="CF647" s="50">
        <v>13165</v>
      </c>
      <c r="CG647" s="50">
        <v>9253</v>
      </c>
      <c r="CH647" s="50">
        <v>8282.42</v>
      </c>
      <c r="CI647" s="50">
        <v>10051.06</v>
      </c>
      <c r="CJ647" s="50">
        <v>9013.76</v>
      </c>
      <c r="CK647" s="50" t="s">
        <v>4949</v>
      </c>
      <c r="CL647" s="50">
        <v>1.7675660551529959</v>
      </c>
      <c r="CM647" s="50">
        <v>1.7122676530785346</v>
      </c>
      <c r="CN647" s="50">
        <v>1.8787180464462514</v>
      </c>
      <c r="CO647" s="50">
        <v>1.9051731544984478</v>
      </c>
      <c r="CP647" s="50">
        <v>1.565647575132022</v>
      </c>
      <c r="CQ647" s="50" t="s">
        <v>4949</v>
      </c>
      <c r="CR647" s="50">
        <v>9.028620778539814</v>
      </c>
      <c r="CS647" s="50">
        <v>7.6069451268007775</v>
      </c>
      <c r="CT647" s="50">
        <v>9.8088019193612705</v>
      </c>
      <c r="CU647" s="50">
        <v>10.925673219490593</v>
      </c>
      <c r="CV647" s="50">
        <v>11.784649075459185</v>
      </c>
      <c r="CW647" s="50" t="s">
        <v>4949</v>
      </c>
      <c r="CX647" s="50">
        <v>1.2145820344083842</v>
      </c>
      <c r="CY647" s="50">
        <v>0.86230257258741438</v>
      </c>
      <c r="CZ647" s="50">
        <v>0.76316201109933657</v>
      </c>
      <c r="DA647" s="50">
        <v>0.82836785995183959</v>
      </c>
      <c r="DB647" s="50">
        <v>0.76191284002458681</v>
      </c>
      <c r="DC647" s="50" t="s">
        <v>4949</v>
      </c>
      <c r="DD647" s="50">
        <v>2.9004122044234313</v>
      </c>
      <c r="DE647" s="50">
        <v>2.0385502565537417</v>
      </c>
      <c r="DF647" s="50">
        <v>1.8247194872890784</v>
      </c>
      <c r="DG647" s="50">
        <v>2.2143727376674649</v>
      </c>
      <c r="DH647" s="50">
        <v>1.9858427278195026</v>
      </c>
      <c r="DI647" s="50" t="s">
        <v>4949</v>
      </c>
      <c r="DJ647" s="50">
        <v>9.2217150691761187</v>
      </c>
      <c r="DK647" s="50">
        <v>9.5195342254246018</v>
      </c>
      <c r="DL647" s="50">
        <v>8.6761238906505067</v>
      </c>
      <c r="DM647" s="50">
        <v>8.5556478097969375</v>
      </c>
      <c r="DN647" s="50">
        <v>10.411021474736474</v>
      </c>
      <c r="DO647" s="50" t="s">
        <v>4949</v>
      </c>
      <c r="DP647" s="50">
        <v>1.8053688294575536</v>
      </c>
      <c r="DQ647" s="50">
        <v>2.1427774559777575</v>
      </c>
      <c r="DR647" s="50">
        <v>1.6617718107238517</v>
      </c>
      <c r="DS647" s="50">
        <v>1.4918980459245836</v>
      </c>
      <c r="DT647" s="50">
        <v>1.3831545107704826</v>
      </c>
      <c r="DU647" s="50" t="s">
        <v>4949</v>
      </c>
      <c r="DV647" s="58">
        <v>7.4514278546889107E-2</v>
      </c>
      <c r="DW647" s="58">
        <v>5.29020290644883E-2</v>
      </c>
      <c r="DX647" s="58">
        <v>4.6819782493456176E-2</v>
      </c>
      <c r="DY647" s="58">
        <v>5.0820143643741454E-2</v>
      </c>
      <c r="DZ647" s="58">
        <v>4.6743146186661165E-2</v>
      </c>
      <c r="EA647" s="58" t="s">
        <v>4949</v>
      </c>
      <c r="EB647" s="60">
        <v>0.19577365120421658</v>
      </c>
      <c r="EC647" s="60">
        <v>0.22509267840593142</v>
      </c>
      <c r="ED647" s="60">
        <v>0.19153389597336165</v>
      </c>
      <c r="EE647" s="60">
        <v>0.17437581339150432</v>
      </c>
      <c r="EF647" s="60">
        <v>0.13285483217250718</v>
      </c>
      <c r="EG647" s="60" t="s">
        <v>4949</v>
      </c>
      <c r="EH647" s="60">
        <v>-8.9220754355734289E-2</v>
      </c>
      <c r="EI647" s="60">
        <v>-6.1908766029006301E-4</v>
      </c>
      <c r="EJ647" s="60">
        <v>9.5485064855160395E-2</v>
      </c>
      <c r="EK647" s="60">
        <v>-2.7706433160354149E-2</v>
      </c>
      <c r="EL647" s="60" t="s">
        <v>4949</v>
      </c>
      <c r="EM647" s="60">
        <v>-3.1285055465536615E-2</v>
      </c>
      <c r="EN647" s="60">
        <v>9.7210499227998071E-2</v>
      </c>
      <c r="EO647" s="60">
        <v>1.4081468000075148E-2</v>
      </c>
      <c r="EP647" s="60">
        <v>-0.17821245200980629</v>
      </c>
      <c r="EQ647" s="60" t="s">
        <v>4949</v>
      </c>
    </row>
    <row r="648" spans="1:147" ht="15" thickBot="1">
      <c r="A648" s="17" t="s">
        <v>3267</v>
      </c>
      <c r="B648" s="17" t="s">
        <v>3268</v>
      </c>
      <c r="C648" s="17" t="s">
        <v>3269</v>
      </c>
      <c r="D648" s="17" t="s">
        <v>5760</v>
      </c>
      <c r="E648" s="19" t="s">
        <v>5588</v>
      </c>
      <c r="F648" s="18" t="s">
        <v>4516</v>
      </c>
      <c r="G648" s="18" t="s">
        <v>4517</v>
      </c>
      <c r="H648" s="19" t="s">
        <v>3</v>
      </c>
      <c r="I648" s="18" t="s">
        <v>5726</v>
      </c>
      <c r="J648" s="18">
        <v>325</v>
      </c>
      <c r="K648" s="24" t="s">
        <v>2673</v>
      </c>
      <c r="L648" s="24" t="s">
        <v>864</v>
      </c>
      <c r="M648" s="24" t="s">
        <v>864</v>
      </c>
      <c r="N648" s="24">
        <v>183.65</v>
      </c>
      <c r="O648" s="24">
        <v>183.65</v>
      </c>
      <c r="P648" s="25">
        <v>-9.69E-2</v>
      </c>
      <c r="Q648" s="25">
        <v>-0.17730000000000001</v>
      </c>
      <c r="R648" s="26">
        <v>164.38</v>
      </c>
      <c r="S648" s="26">
        <v>149.69999999999999</v>
      </c>
      <c r="T648" s="26">
        <v>30188.73</v>
      </c>
      <c r="U648" s="26">
        <v>30188.73</v>
      </c>
      <c r="V648" s="26">
        <v>27492.59</v>
      </c>
      <c r="W648" s="26">
        <v>27492.59</v>
      </c>
      <c r="X648" s="50">
        <v>2155.06</v>
      </c>
      <c r="Y648" s="50">
        <v>2363.67</v>
      </c>
      <c r="Z648" s="50">
        <v>2746.62</v>
      </c>
      <c r="AA648" s="50">
        <v>3143.03</v>
      </c>
      <c r="AB648" s="50">
        <v>3509.6</v>
      </c>
      <c r="AC648" s="50" t="s">
        <v>4949</v>
      </c>
      <c r="AD648" s="50">
        <v>695.57</v>
      </c>
      <c r="AE648" s="50">
        <v>790.96</v>
      </c>
      <c r="AF648" s="50">
        <v>1090.43</v>
      </c>
      <c r="AG648" s="50">
        <v>1312.94</v>
      </c>
      <c r="AH648" s="50">
        <v>1494.77</v>
      </c>
      <c r="AI648" s="50" t="s">
        <v>4949</v>
      </c>
      <c r="AJ648" s="59">
        <v>695.57</v>
      </c>
      <c r="AK648" s="59">
        <v>790.96</v>
      </c>
      <c r="AL648" s="59">
        <v>1090.43</v>
      </c>
      <c r="AM648" s="59">
        <v>1312.94</v>
      </c>
      <c r="AN648" s="59">
        <v>1494.77</v>
      </c>
      <c r="AO648" s="59" t="s">
        <v>4949</v>
      </c>
      <c r="AP648" s="50">
        <v>30188.73</v>
      </c>
      <c r="AQ648" s="50">
        <v>30188.73</v>
      </c>
      <c r="AR648" s="50">
        <v>30188.73</v>
      </c>
      <c r="AS648" s="50">
        <v>30188.73</v>
      </c>
      <c r="AT648" s="50">
        <v>30188.73</v>
      </c>
      <c r="AU648" s="50">
        <v>30188.73</v>
      </c>
      <c r="AV648" s="50">
        <v>3716.25</v>
      </c>
      <c r="AW648" s="50">
        <v>4644.82</v>
      </c>
      <c r="AX648" s="50">
        <v>5832.37</v>
      </c>
      <c r="AY648" s="50">
        <v>7563.82</v>
      </c>
      <c r="AZ648" s="50">
        <v>9130.0499999999993</v>
      </c>
      <c r="BA648" s="50" t="s">
        <v>4949</v>
      </c>
      <c r="BB648" s="59">
        <v>3716.25</v>
      </c>
      <c r="BC648" s="59">
        <v>4644.82</v>
      </c>
      <c r="BD648" s="59">
        <v>5832.37</v>
      </c>
      <c r="BE648" s="59">
        <v>7563.82</v>
      </c>
      <c r="BF648" s="59">
        <v>9130.0499999999993</v>
      </c>
      <c r="BG648" s="59" t="s">
        <v>4949</v>
      </c>
      <c r="BH648" s="50">
        <v>30188.73</v>
      </c>
      <c r="BI648" s="50">
        <v>30188.73</v>
      </c>
      <c r="BJ648" s="50">
        <v>30188.73</v>
      </c>
      <c r="BK648" s="50">
        <v>30188.73</v>
      </c>
      <c r="BL648" s="50">
        <v>30188.73</v>
      </c>
      <c r="BM648" s="50">
        <v>30188.73</v>
      </c>
      <c r="BN648" s="50" t="s">
        <v>4949</v>
      </c>
      <c r="BO648" s="50" t="s">
        <v>4949</v>
      </c>
      <c r="BP648" s="50" t="s">
        <v>4949</v>
      </c>
      <c r="BQ648" s="50" t="s">
        <v>4949</v>
      </c>
      <c r="BR648" s="50" t="s">
        <v>4949</v>
      </c>
      <c r="BS648" s="50" t="s">
        <v>4949</v>
      </c>
      <c r="BT648" s="59" t="s">
        <v>4949</v>
      </c>
      <c r="BU648" s="59" t="s">
        <v>4949</v>
      </c>
      <c r="BV648" s="59" t="s">
        <v>4949</v>
      </c>
      <c r="BW648" s="59" t="s">
        <v>4949</v>
      </c>
      <c r="BX648" s="59" t="s">
        <v>4949</v>
      </c>
      <c r="BY648" s="59" t="s">
        <v>4949</v>
      </c>
      <c r="BZ648" s="50">
        <v>30188.73</v>
      </c>
      <c r="CA648" s="50">
        <v>30188.73</v>
      </c>
      <c r="CB648" s="50">
        <v>30188.73</v>
      </c>
      <c r="CC648" s="50">
        <v>30188.73</v>
      </c>
      <c r="CD648" s="50">
        <v>30188.73</v>
      </c>
      <c r="CE648" s="50">
        <v>30188.73</v>
      </c>
      <c r="CF648" s="50">
        <v>780.47</v>
      </c>
      <c r="CG648" s="50">
        <v>911.34</v>
      </c>
      <c r="CH648" s="50">
        <v>1090.05</v>
      </c>
      <c r="CI648" s="50">
        <v>1427.09</v>
      </c>
      <c r="CJ648" s="50">
        <v>1695.73</v>
      </c>
      <c r="CK648" s="50" t="s">
        <v>4949</v>
      </c>
      <c r="CL648" s="50">
        <v>4.2314758486433881</v>
      </c>
      <c r="CM648" s="50">
        <v>4.8117775885144178</v>
      </c>
      <c r="CN648" s="50">
        <v>6.6335928945127147</v>
      </c>
      <c r="CO648" s="50">
        <v>7.9872247232023366</v>
      </c>
      <c r="CP648" s="50">
        <v>9.0933811899257826</v>
      </c>
      <c r="CQ648" s="50" t="s">
        <v>4949</v>
      </c>
      <c r="CR648" s="50">
        <v>22.607677333008883</v>
      </c>
      <c r="CS648" s="50">
        <v>28.256600559678791</v>
      </c>
      <c r="CT648" s="50">
        <v>35.481019588757754</v>
      </c>
      <c r="CU648" s="50">
        <v>46.01423530843168</v>
      </c>
      <c r="CV648" s="50">
        <v>55.542340917386539</v>
      </c>
      <c r="CW648" s="50" t="s">
        <v>4949</v>
      </c>
      <c r="CX648" s="50" t="s">
        <v>4949</v>
      </c>
      <c r="CY648" s="50" t="s">
        <v>4949</v>
      </c>
      <c r="CZ648" s="50" t="s">
        <v>4949</v>
      </c>
      <c r="DA648" s="50" t="s">
        <v>4949</v>
      </c>
      <c r="DB648" s="50" t="s">
        <v>4949</v>
      </c>
      <c r="DC648" s="50" t="s">
        <v>4949</v>
      </c>
      <c r="DD648" s="50">
        <v>4.7479620391775157</v>
      </c>
      <c r="DE648" s="50">
        <v>5.5441051222776494</v>
      </c>
      <c r="DF648" s="50">
        <v>6.6312811777588516</v>
      </c>
      <c r="DG648" s="50">
        <v>8.6816522691324973</v>
      </c>
      <c r="DH648" s="50">
        <v>10.315914344810805</v>
      </c>
      <c r="DI648" s="50" t="s">
        <v>4949</v>
      </c>
      <c r="DJ648" s="50">
        <v>43.401426168466145</v>
      </c>
      <c r="DK648" s="50">
        <v>38.167201881258215</v>
      </c>
      <c r="DL648" s="50">
        <v>27.685160899828507</v>
      </c>
      <c r="DM648" s="50">
        <v>22.993228936585066</v>
      </c>
      <c r="DN648" s="50">
        <v>20.19623754825157</v>
      </c>
      <c r="DO648" s="50" t="s">
        <v>4949</v>
      </c>
      <c r="DP648" s="50">
        <v>8.1234389505549949</v>
      </c>
      <c r="DQ648" s="50">
        <v>6.4994402366507211</v>
      </c>
      <c r="DR648" s="50">
        <v>5.1760656474126296</v>
      </c>
      <c r="DS648" s="50">
        <v>3.9912015357319452</v>
      </c>
      <c r="DT648" s="50">
        <v>3.3065240606568422</v>
      </c>
      <c r="DU648" s="50" t="s">
        <v>4949</v>
      </c>
      <c r="DV648" s="58" t="s">
        <v>4949</v>
      </c>
      <c r="DW648" s="58" t="s">
        <v>4949</v>
      </c>
      <c r="DX648" s="58" t="s">
        <v>4949</v>
      </c>
      <c r="DY648" s="58" t="s">
        <v>4949</v>
      </c>
      <c r="DZ648" s="58" t="s">
        <v>4949</v>
      </c>
      <c r="EA648" s="58" t="s">
        <v>4949</v>
      </c>
      <c r="EB648" s="60">
        <v>0.18716986209216283</v>
      </c>
      <c r="EC648" s="60">
        <v>0.17028862259463232</v>
      </c>
      <c r="ED648" s="60">
        <v>0.18696173253754478</v>
      </c>
      <c r="EE648" s="60">
        <v>0.17358160294665925</v>
      </c>
      <c r="EF648" s="60">
        <v>0.1637198043822323</v>
      </c>
      <c r="EG648" s="60" t="s">
        <v>4949</v>
      </c>
      <c r="EH648" s="60">
        <v>9.6800089092647035E-2</v>
      </c>
      <c r="EI648" s="60">
        <v>0.16201500209420083</v>
      </c>
      <c r="EJ648" s="60">
        <v>0.14432648127516745</v>
      </c>
      <c r="EK648" s="60">
        <v>0.11662949446871318</v>
      </c>
      <c r="EL648" s="60" t="s">
        <v>4949</v>
      </c>
      <c r="EM648" s="60">
        <v>0.13713932458271638</v>
      </c>
      <c r="EN648" s="60">
        <v>0.37861585920906249</v>
      </c>
      <c r="EO648" s="60">
        <v>0.20405711508304059</v>
      </c>
      <c r="EP648" s="60">
        <v>0.13849071549347269</v>
      </c>
      <c r="EQ648" s="60" t="s">
        <v>4949</v>
      </c>
    </row>
    <row r="649" spans="1:147" ht="15" thickBot="1">
      <c r="A649" s="17" t="s">
        <v>1399</v>
      </c>
      <c r="B649" s="17" t="s">
        <v>1400</v>
      </c>
      <c r="C649" s="17" t="s">
        <v>1401</v>
      </c>
      <c r="D649" s="17" t="s">
        <v>5759</v>
      </c>
      <c r="E649" s="19" t="s">
        <v>5588</v>
      </c>
      <c r="F649" s="18" t="s">
        <v>3009</v>
      </c>
      <c r="G649" s="18" t="s">
        <v>1835</v>
      </c>
      <c r="H649" s="19" t="s">
        <v>3</v>
      </c>
      <c r="I649" s="18" t="s">
        <v>5726</v>
      </c>
      <c r="J649" s="18">
        <v>20</v>
      </c>
      <c r="K649" s="24">
        <v>1231</v>
      </c>
      <c r="L649" s="24" t="s">
        <v>864</v>
      </c>
      <c r="M649" s="24" t="s">
        <v>4</v>
      </c>
      <c r="N649" s="24">
        <v>17.96</v>
      </c>
      <c r="O649" s="24">
        <v>17.96</v>
      </c>
      <c r="P649" s="25">
        <v>4.1799999999999997E-2</v>
      </c>
      <c r="Q649" s="25">
        <v>1.5300000000000001E-2</v>
      </c>
      <c r="R649" s="26">
        <v>514.88</v>
      </c>
      <c r="S649" s="26">
        <v>0</v>
      </c>
      <c r="T649" s="26">
        <v>9247.2999999999993</v>
      </c>
      <c r="U649" s="26">
        <v>9247.2999999999993</v>
      </c>
      <c r="V649" s="26">
        <v>0</v>
      </c>
      <c r="W649" s="26">
        <v>0</v>
      </c>
      <c r="X649" s="50">
        <v>112856.02</v>
      </c>
      <c r="Y649" s="50">
        <v>108420.83</v>
      </c>
      <c r="Z649" s="50">
        <v>106771.23</v>
      </c>
      <c r="AA649" s="50">
        <v>108595.72</v>
      </c>
      <c r="AB649" s="50">
        <v>111834.21</v>
      </c>
      <c r="AC649" s="50" t="s">
        <v>4949</v>
      </c>
      <c r="AD649" s="50">
        <v>9509.8700000000008</v>
      </c>
      <c r="AE649" s="50">
        <v>9032.5499999999993</v>
      </c>
      <c r="AF649" s="50">
        <v>8711.3799999999992</v>
      </c>
      <c r="AG649" s="50">
        <v>9407.83</v>
      </c>
      <c r="AH649" s="50">
        <v>9901.15</v>
      </c>
      <c r="AI649" s="50" t="s">
        <v>4949</v>
      </c>
      <c r="AJ649" s="59">
        <v>1380.2423802612484</v>
      </c>
      <c r="AK649" s="59">
        <v>1310.9651669085631</v>
      </c>
      <c r="AL649" s="59">
        <v>1264.3512336719884</v>
      </c>
      <c r="AM649" s="59">
        <v>1365.4325108853411</v>
      </c>
      <c r="AN649" s="59">
        <v>1437.0319303338172</v>
      </c>
      <c r="AO649" s="59" t="s">
        <v>5557</v>
      </c>
      <c r="AP649" s="50">
        <v>9247.2999999999993</v>
      </c>
      <c r="AQ649" s="50">
        <v>9247.2999999999993</v>
      </c>
      <c r="AR649" s="50">
        <v>9247.2999999999993</v>
      </c>
      <c r="AS649" s="50">
        <v>9247.2999999999993</v>
      </c>
      <c r="AT649" s="50">
        <v>9247.2999999999993</v>
      </c>
      <c r="AU649" s="50">
        <v>9247.2999999999993</v>
      </c>
      <c r="AV649" s="50">
        <v>38559.760000000002</v>
      </c>
      <c r="AW649" s="50">
        <v>41549.230000000003</v>
      </c>
      <c r="AX649" s="50">
        <v>48704.34</v>
      </c>
      <c r="AY649" s="50">
        <v>56362.68</v>
      </c>
      <c r="AZ649" s="50">
        <v>64313.760000000002</v>
      </c>
      <c r="BA649" s="50" t="s">
        <v>4949</v>
      </c>
      <c r="BB649" s="59">
        <v>5596.4818577648775</v>
      </c>
      <c r="BC649" s="59">
        <v>6030.3671988388978</v>
      </c>
      <c r="BD649" s="59">
        <v>7068.8447024673442</v>
      </c>
      <c r="BE649" s="59">
        <v>8180.3599419448483</v>
      </c>
      <c r="BF649" s="59">
        <v>9334.3628447024676</v>
      </c>
      <c r="BG649" s="59" t="s">
        <v>5557</v>
      </c>
      <c r="BH649" s="50">
        <v>9247.2999999999993</v>
      </c>
      <c r="BI649" s="50">
        <v>9247.2999999999993</v>
      </c>
      <c r="BJ649" s="50">
        <v>9247.2999999999993</v>
      </c>
      <c r="BK649" s="50">
        <v>9247.2999999999993</v>
      </c>
      <c r="BL649" s="50">
        <v>9247.2999999999993</v>
      </c>
      <c r="BM649" s="50">
        <v>9247.2999999999993</v>
      </c>
      <c r="BN649" s="50" t="s">
        <v>4949</v>
      </c>
      <c r="BO649" s="50" t="s">
        <v>4949</v>
      </c>
      <c r="BP649" s="50" t="s">
        <v>4949</v>
      </c>
      <c r="BQ649" s="50" t="s">
        <v>4949</v>
      </c>
      <c r="BR649" s="50">
        <v>1</v>
      </c>
      <c r="BS649" s="50" t="s">
        <v>4949</v>
      </c>
      <c r="BT649" s="59" t="s">
        <v>5557</v>
      </c>
      <c r="BU649" s="59" t="s">
        <v>5557</v>
      </c>
      <c r="BV649" s="59" t="s">
        <v>5557</v>
      </c>
      <c r="BW649" s="59" t="s">
        <v>5557</v>
      </c>
      <c r="BX649" s="59">
        <v>0.14513788098693758</v>
      </c>
      <c r="BY649" s="59" t="s">
        <v>5557</v>
      </c>
      <c r="BZ649" s="50">
        <v>9247.2999999999993</v>
      </c>
      <c r="CA649" s="50">
        <v>9247.2999999999993</v>
      </c>
      <c r="CB649" s="50">
        <v>9247.2999999999993</v>
      </c>
      <c r="CC649" s="50">
        <v>9247.2999999999993</v>
      </c>
      <c r="CD649" s="50">
        <v>9247.2999999999993</v>
      </c>
      <c r="CE649" s="50">
        <v>9247.2999999999993</v>
      </c>
      <c r="CF649" s="50">
        <v>14414.51</v>
      </c>
      <c r="CG649" s="50">
        <v>9128.98</v>
      </c>
      <c r="CH649" s="50">
        <v>8125.87</v>
      </c>
      <c r="CI649" s="50">
        <v>9038.56</v>
      </c>
      <c r="CJ649" s="50">
        <v>9668.14</v>
      </c>
      <c r="CK649" s="50" t="s">
        <v>4949</v>
      </c>
      <c r="CL649" s="50">
        <v>18.470070696084527</v>
      </c>
      <c r="CM649" s="50">
        <v>17.543019732753262</v>
      </c>
      <c r="CN649" s="50">
        <v>16.919243318831573</v>
      </c>
      <c r="CO649" s="50">
        <v>18.271888595400871</v>
      </c>
      <c r="CP649" s="50">
        <v>19.230014760720945</v>
      </c>
      <c r="CQ649" s="50" t="s">
        <v>4949</v>
      </c>
      <c r="CR649" s="50">
        <v>74.890770665009327</v>
      </c>
      <c r="CS649" s="50">
        <v>80.696919670602867</v>
      </c>
      <c r="CT649" s="50">
        <v>94.593575201988813</v>
      </c>
      <c r="CU649" s="50">
        <v>109.46760410192667</v>
      </c>
      <c r="CV649" s="50">
        <v>124.91019266625234</v>
      </c>
      <c r="CW649" s="50" t="s">
        <v>4949</v>
      </c>
      <c r="CX649" s="50" t="s">
        <v>4949</v>
      </c>
      <c r="CY649" s="50" t="s">
        <v>4949</v>
      </c>
      <c r="CZ649" s="50" t="s">
        <v>4949</v>
      </c>
      <c r="DA649" s="50" t="s">
        <v>4949</v>
      </c>
      <c r="DB649" s="50">
        <v>1.942200124300808E-3</v>
      </c>
      <c r="DC649" s="50" t="s">
        <v>4949</v>
      </c>
      <c r="DD649" s="50">
        <v>27.99586311373524</v>
      </c>
      <c r="DE649" s="50">
        <v>17.730306090739589</v>
      </c>
      <c r="DF649" s="50">
        <v>15.782065724052206</v>
      </c>
      <c r="DG649" s="50">
        <v>17.554692355500311</v>
      </c>
      <c r="DH649" s="50">
        <v>18.777462709757611</v>
      </c>
      <c r="DI649" s="50" t="s">
        <v>4949</v>
      </c>
      <c r="DJ649" s="50">
        <v>6.7438145842161878</v>
      </c>
      <c r="DK649" s="50">
        <v>7.1001876546490204</v>
      </c>
      <c r="DL649" s="50">
        <v>7.3619564294061339</v>
      </c>
      <c r="DM649" s="50">
        <v>6.8169599153045928</v>
      </c>
      <c r="DN649" s="50">
        <v>6.4773081914727086</v>
      </c>
      <c r="DO649" s="50" t="s">
        <v>4949</v>
      </c>
      <c r="DP649" s="50">
        <v>1.6632053726475475</v>
      </c>
      <c r="DQ649" s="50">
        <v>1.5435376299392312</v>
      </c>
      <c r="DR649" s="50">
        <v>1.3167779298518367</v>
      </c>
      <c r="DS649" s="50">
        <v>1.1378593069030785</v>
      </c>
      <c r="DT649" s="50">
        <v>0.9971862941927202</v>
      </c>
      <c r="DU649" s="50" t="s">
        <v>4949</v>
      </c>
      <c r="DV649" s="58" t="s">
        <v>4949</v>
      </c>
      <c r="DW649" s="58" t="s">
        <v>4949</v>
      </c>
      <c r="DX649" s="58" t="s">
        <v>4949</v>
      </c>
      <c r="DY649" s="58" t="s">
        <v>4949</v>
      </c>
      <c r="DZ649" s="58">
        <v>1.5592645261083253E-5</v>
      </c>
      <c r="EA649" s="58" t="s">
        <v>4949</v>
      </c>
      <c r="EB649" s="60">
        <v>0.24662679435764123</v>
      </c>
      <c r="EC649" s="60">
        <v>0.21739392041681635</v>
      </c>
      <c r="ED649" s="60">
        <v>0.17886249972795032</v>
      </c>
      <c r="EE649" s="60">
        <v>0.16691594508990701</v>
      </c>
      <c r="EF649" s="60">
        <v>0.15395072531912299</v>
      </c>
      <c r="EG649" s="60" t="s">
        <v>4949</v>
      </c>
      <c r="EH649" s="60">
        <v>-3.9299542904312923E-2</v>
      </c>
      <c r="EI649" s="60">
        <v>-1.521478852357061E-2</v>
      </c>
      <c r="EJ649" s="60">
        <v>1.7087842858043434E-2</v>
      </c>
      <c r="EK649" s="60">
        <v>2.9821525194547283E-2</v>
      </c>
      <c r="EL649" s="60" t="s">
        <v>4949</v>
      </c>
      <c r="EM649" s="60">
        <v>-5.01920636139086E-2</v>
      </c>
      <c r="EN649" s="60">
        <v>-3.5556957891182406E-2</v>
      </c>
      <c r="EO649" s="60">
        <v>7.9947149590535727E-2</v>
      </c>
      <c r="EP649" s="60">
        <v>5.2437172015225686E-2</v>
      </c>
      <c r="EQ649" s="60" t="s">
        <v>4949</v>
      </c>
    </row>
    <row r="650" spans="1:147" ht="15" thickBot="1">
      <c r="A650" s="17" t="s">
        <v>4616</v>
      </c>
      <c r="B650" s="17" t="s">
        <v>4617</v>
      </c>
      <c r="C650" s="17" t="s">
        <v>4618</v>
      </c>
      <c r="D650" s="17" t="s">
        <v>5763</v>
      </c>
      <c r="E650" s="19" t="s">
        <v>5588</v>
      </c>
      <c r="F650" s="18" t="s">
        <v>3735</v>
      </c>
      <c r="G650" s="18" t="s">
        <v>3736</v>
      </c>
      <c r="H650" s="19" t="s">
        <v>3</v>
      </c>
      <c r="I650" s="18" t="s">
        <v>5726</v>
      </c>
      <c r="J650" s="18">
        <v>15</v>
      </c>
      <c r="K650" s="24">
        <v>1231</v>
      </c>
      <c r="L650" s="24" t="s">
        <v>864</v>
      </c>
      <c r="M650" s="24" t="s">
        <v>4</v>
      </c>
      <c r="N650" s="24">
        <v>11.2</v>
      </c>
      <c r="O650" s="24">
        <v>11.2</v>
      </c>
      <c r="P650" s="25">
        <v>2.5600000000000001E-2</v>
      </c>
      <c r="Q650" s="25">
        <v>0.32390000000000002</v>
      </c>
      <c r="R650" s="26">
        <v>269.02999999999997</v>
      </c>
      <c r="S650" s="26">
        <v>0</v>
      </c>
      <c r="T650" s="26">
        <v>3013.09</v>
      </c>
      <c r="U650" s="26">
        <v>3013.09</v>
      </c>
      <c r="V650" s="26">
        <v>0</v>
      </c>
      <c r="W650" s="26">
        <v>0</v>
      </c>
      <c r="X650" s="50">
        <v>7412.93</v>
      </c>
      <c r="Y650" s="50">
        <v>8259.07</v>
      </c>
      <c r="Z650" s="50">
        <v>9788.73</v>
      </c>
      <c r="AA650" s="50">
        <v>11517.23</v>
      </c>
      <c r="AB650" s="50">
        <v>13222.97</v>
      </c>
      <c r="AC650" s="50" t="s">
        <v>4949</v>
      </c>
      <c r="AD650" s="50">
        <v>-2510.46</v>
      </c>
      <c r="AE650" s="50">
        <v>331.76</v>
      </c>
      <c r="AF650" s="50">
        <v>-709.56</v>
      </c>
      <c r="AG650" s="50">
        <v>78.12</v>
      </c>
      <c r="AH650" s="50">
        <v>356.65</v>
      </c>
      <c r="AI650" s="50" t="s">
        <v>4949</v>
      </c>
      <c r="AJ650" s="59">
        <v>-364.36284470246738</v>
      </c>
      <c r="AK650" s="59">
        <v>48.150943396226417</v>
      </c>
      <c r="AL650" s="59">
        <v>-102.98403483309143</v>
      </c>
      <c r="AM650" s="59">
        <v>11.338171262699566</v>
      </c>
      <c r="AN650" s="59">
        <v>51.763425253991294</v>
      </c>
      <c r="AO650" s="59" t="s">
        <v>5557</v>
      </c>
      <c r="AP650" s="50">
        <v>3013.09</v>
      </c>
      <c r="AQ650" s="50">
        <v>3013.09</v>
      </c>
      <c r="AR650" s="50">
        <v>3013.09</v>
      </c>
      <c r="AS650" s="50">
        <v>3013.09</v>
      </c>
      <c r="AT650" s="50">
        <v>3013.09</v>
      </c>
      <c r="AU650" s="50">
        <v>3013.09</v>
      </c>
      <c r="AV650" s="50">
        <v>6014.42</v>
      </c>
      <c r="AW650" s="50">
        <v>6365.9</v>
      </c>
      <c r="AX650" s="50">
        <v>5656.34</v>
      </c>
      <c r="AY650" s="50">
        <v>5734.47</v>
      </c>
      <c r="AZ650" s="50">
        <v>6091.11</v>
      </c>
      <c r="BA650" s="50" t="s">
        <v>4949</v>
      </c>
      <c r="BB650" s="59">
        <v>872.92017416545718</v>
      </c>
      <c r="BC650" s="59">
        <v>923.93323657474605</v>
      </c>
      <c r="BD650" s="59">
        <v>820.94920174165463</v>
      </c>
      <c r="BE650" s="59">
        <v>832.28882438316407</v>
      </c>
      <c r="BF650" s="59">
        <v>884.05079825834537</v>
      </c>
      <c r="BG650" s="59" t="s">
        <v>5557</v>
      </c>
      <c r="BH650" s="50">
        <v>3013.09</v>
      </c>
      <c r="BI650" s="50">
        <v>3013.09</v>
      </c>
      <c r="BJ650" s="50">
        <v>3013.09</v>
      </c>
      <c r="BK650" s="50">
        <v>3013.09</v>
      </c>
      <c r="BL650" s="50">
        <v>3013.09</v>
      </c>
      <c r="BM650" s="50">
        <v>3013.09</v>
      </c>
      <c r="BN650" s="50" t="s">
        <v>4949</v>
      </c>
      <c r="BO650" s="50" t="s">
        <v>4949</v>
      </c>
      <c r="BP650" s="50" t="s">
        <v>4949</v>
      </c>
      <c r="BQ650" s="50" t="s">
        <v>4949</v>
      </c>
      <c r="BR650" s="50" t="s">
        <v>4949</v>
      </c>
      <c r="BS650" s="50" t="s">
        <v>4949</v>
      </c>
      <c r="BT650" s="59" t="s">
        <v>5557</v>
      </c>
      <c r="BU650" s="59" t="s">
        <v>5557</v>
      </c>
      <c r="BV650" s="59" t="s">
        <v>5557</v>
      </c>
      <c r="BW650" s="59" t="s">
        <v>5557</v>
      </c>
      <c r="BX650" s="59" t="s">
        <v>5557</v>
      </c>
      <c r="BY650" s="59" t="s">
        <v>5557</v>
      </c>
      <c r="BZ650" s="50">
        <v>3013.09</v>
      </c>
      <c r="CA650" s="50">
        <v>3013.09</v>
      </c>
      <c r="CB650" s="50">
        <v>3013.09</v>
      </c>
      <c r="CC650" s="50">
        <v>3013.09</v>
      </c>
      <c r="CD650" s="50">
        <v>3013.09</v>
      </c>
      <c r="CE650" s="50">
        <v>3013.09</v>
      </c>
      <c r="CF650" s="50">
        <v>2063.48</v>
      </c>
      <c r="CG650" s="50">
        <v>2005.39</v>
      </c>
      <c r="CH650" s="50">
        <v>1797.77</v>
      </c>
      <c r="CI650" s="50">
        <v>3252.73</v>
      </c>
      <c r="CJ650" s="50">
        <v>3499.44</v>
      </c>
      <c r="CK650" s="50" t="s">
        <v>4949</v>
      </c>
      <c r="CL650" s="50">
        <v>-9.3315243653124202</v>
      </c>
      <c r="CM650" s="50">
        <v>1.2331710218191281</v>
      </c>
      <c r="CN650" s="50">
        <v>-2.6374753744935511</v>
      </c>
      <c r="CO650" s="50">
        <v>0.29037653793257262</v>
      </c>
      <c r="CP650" s="50">
        <v>1.3256885849161804</v>
      </c>
      <c r="CQ650" s="50" t="s">
        <v>4949</v>
      </c>
      <c r="CR650" s="50">
        <v>22.355945433594769</v>
      </c>
      <c r="CS650" s="50">
        <v>23.662416830836712</v>
      </c>
      <c r="CT650" s="50">
        <v>21.024941456343161</v>
      </c>
      <c r="CU650" s="50">
        <v>21.315355164851507</v>
      </c>
      <c r="CV650" s="50">
        <v>22.641006579191913</v>
      </c>
      <c r="CW650" s="50" t="s">
        <v>4949</v>
      </c>
      <c r="CX650" s="50" t="s">
        <v>4949</v>
      </c>
      <c r="CY650" s="50" t="s">
        <v>4949</v>
      </c>
      <c r="CZ650" s="50" t="s">
        <v>4949</v>
      </c>
      <c r="DA650" s="50" t="s">
        <v>4949</v>
      </c>
      <c r="DB650" s="50" t="s">
        <v>4949</v>
      </c>
      <c r="DC650" s="50" t="s">
        <v>4949</v>
      </c>
      <c r="DD650" s="50">
        <v>7.6700739694457871</v>
      </c>
      <c r="DE650" s="50">
        <v>7.4541500947849695</v>
      </c>
      <c r="DF650" s="50">
        <v>6.6824146006021641</v>
      </c>
      <c r="DG650" s="50">
        <v>12.090584693156899</v>
      </c>
      <c r="DH650" s="50">
        <v>13.007619968033307</v>
      </c>
      <c r="DI650" s="50" t="s">
        <v>4949</v>
      </c>
      <c r="DJ650" s="50">
        <v>-8.3238450323845026</v>
      </c>
      <c r="DK650" s="50">
        <v>62.987340245960937</v>
      </c>
      <c r="DL650" s="50">
        <v>-29.450194486724168</v>
      </c>
      <c r="DM650" s="50">
        <v>267.49462365591398</v>
      </c>
      <c r="DN650" s="50">
        <v>58.591560353287541</v>
      </c>
      <c r="DO650" s="50" t="s">
        <v>4949</v>
      </c>
      <c r="DP650" s="50">
        <v>3.4744297870783885</v>
      </c>
      <c r="DQ650" s="50">
        <v>3.2825963335899089</v>
      </c>
      <c r="DR650" s="50">
        <v>3.6943818794485481</v>
      </c>
      <c r="DS650" s="50">
        <v>3.6440473138755629</v>
      </c>
      <c r="DT650" s="50">
        <v>3.4306850475529092</v>
      </c>
      <c r="DU650" s="50" t="s">
        <v>4949</v>
      </c>
      <c r="DV650" s="58" t="s">
        <v>4949</v>
      </c>
      <c r="DW650" s="58" t="s">
        <v>4949</v>
      </c>
      <c r="DX650" s="58" t="s">
        <v>4949</v>
      </c>
      <c r="DY650" s="58" t="s">
        <v>4949</v>
      </c>
      <c r="DZ650" s="58" t="s">
        <v>4949</v>
      </c>
      <c r="EA650" s="58" t="s">
        <v>4949</v>
      </c>
      <c r="EB650" s="60">
        <v>-0.41740683224650094</v>
      </c>
      <c r="EC650" s="60">
        <v>5.211517617304702E-2</v>
      </c>
      <c r="ED650" s="60">
        <v>-0.12544507579105924</v>
      </c>
      <c r="EE650" s="60">
        <v>1.3622880580071044E-2</v>
      </c>
      <c r="EF650" s="60">
        <v>5.8552546251832586E-2</v>
      </c>
      <c r="EG650" s="60" t="s">
        <v>4949</v>
      </c>
      <c r="EH650" s="60">
        <v>0.11414380008984293</v>
      </c>
      <c r="EI650" s="60">
        <v>0.1852097148952605</v>
      </c>
      <c r="EJ650" s="60">
        <v>0.17658061873194986</v>
      </c>
      <c r="EK650" s="60">
        <v>0.14810331998232207</v>
      </c>
      <c r="EL650" s="60" t="s">
        <v>4949</v>
      </c>
      <c r="EM650" s="60">
        <v>-1.1321510798817747</v>
      </c>
      <c r="EN650" s="60">
        <v>-3.1387750180853629</v>
      </c>
      <c r="EO650" s="60">
        <v>-1.1100963977676306</v>
      </c>
      <c r="EP650" s="60">
        <v>3.5654121863799277</v>
      </c>
      <c r="EQ650" s="60" t="s">
        <v>4949</v>
      </c>
    </row>
    <row r="651" spans="1:147" ht="15" thickBot="1">
      <c r="A651" s="17" t="s">
        <v>4748</v>
      </c>
      <c r="B651" s="17" t="s">
        <v>4749</v>
      </c>
      <c r="C651" s="17" t="s">
        <v>4750</v>
      </c>
      <c r="D651" s="17" t="s">
        <v>5737</v>
      </c>
      <c r="E651" s="19" t="s">
        <v>5588</v>
      </c>
      <c r="F651" s="18" t="s">
        <v>4751</v>
      </c>
      <c r="G651" s="18" t="s">
        <v>4752</v>
      </c>
      <c r="H651" s="19" t="s">
        <v>3</v>
      </c>
      <c r="I651" s="18" t="s">
        <v>5726</v>
      </c>
      <c r="J651" s="18">
        <v>176</v>
      </c>
      <c r="K651" s="24">
        <v>1231</v>
      </c>
      <c r="L651" s="24" t="s">
        <v>864</v>
      </c>
      <c r="M651" s="24" t="s">
        <v>864</v>
      </c>
      <c r="N651" s="24">
        <v>149.65</v>
      </c>
      <c r="O651" s="24">
        <v>149.65</v>
      </c>
      <c r="P651" s="25">
        <v>-2.9900000000000003E-2</v>
      </c>
      <c r="Q651" s="25">
        <v>-7.2400000000000006E-2</v>
      </c>
      <c r="R651" s="26">
        <v>338.83</v>
      </c>
      <c r="S651" s="26">
        <v>335.98</v>
      </c>
      <c r="T651" s="26">
        <v>50705.23</v>
      </c>
      <c r="U651" s="26">
        <v>50705.23</v>
      </c>
      <c r="V651" s="26">
        <v>50278.73</v>
      </c>
      <c r="W651" s="26">
        <v>50278.73</v>
      </c>
      <c r="X651" s="50">
        <v>13728</v>
      </c>
      <c r="Y651" s="50">
        <v>14779</v>
      </c>
      <c r="Z651" s="50">
        <v>17224</v>
      </c>
      <c r="AA651" s="50">
        <v>19503.330000000002</v>
      </c>
      <c r="AB651" s="50">
        <v>22278.93</v>
      </c>
      <c r="AC651" s="50">
        <v>22567.89</v>
      </c>
      <c r="AD651" s="50">
        <v>-1210</v>
      </c>
      <c r="AE651" s="50">
        <v>1492</v>
      </c>
      <c r="AF651" s="50">
        <v>2812</v>
      </c>
      <c r="AG651" s="50">
        <v>2574.0300000000002</v>
      </c>
      <c r="AH651" s="50">
        <v>3301.98</v>
      </c>
      <c r="AI651" s="50">
        <v>3138.47</v>
      </c>
      <c r="AJ651" s="59">
        <v>-1210</v>
      </c>
      <c r="AK651" s="59">
        <v>1492</v>
      </c>
      <c r="AL651" s="59">
        <v>2812</v>
      </c>
      <c r="AM651" s="59">
        <v>2574.0300000000002</v>
      </c>
      <c r="AN651" s="59">
        <v>3301.98</v>
      </c>
      <c r="AO651" s="59">
        <v>3138.47</v>
      </c>
      <c r="AP651" s="50">
        <v>50705.23</v>
      </c>
      <c r="AQ651" s="50">
        <v>50705.23</v>
      </c>
      <c r="AR651" s="50">
        <v>50705.23</v>
      </c>
      <c r="AS651" s="50">
        <v>50705.23</v>
      </c>
      <c r="AT651" s="50">
        <v>50705.23</v>
      </c>
      <c r="AU651" s="50">
        <v>50705.23</v>
      </c>
      <c r="AV651" s="50">
        <v>4902</v>
      </c>
      <c r="AW651" s="50">
        <v>5307</v>
      </c>
      <c r="AX651" s="50">
        <v>5570</v>
      </c>
      <c r="AY651" s="50">
        <v>6839.21</v>
      </c>
      <c r="AZ651" s="50">
        <v>8841.2000000000007</v>
      </c>
      <c r="BA651" s="50">
        <v>11679.67</v>
      </c>
      <c r="BB651" s="59">
        <v>4902</v>
      </c>
      <c r="BC651" s="59">
        <v>5307</v>
      </c>
      <c r="BD651" s="59">
        <v>5570</v>
      </c>
      <c r="BE651" s="59">
        <v>6839.21</v>
      </c>
      <c r="BF651" s="59">
        <v>8841.2000000000007</v>
      </c>
      <c r="BG651" s="59">
        <v>11679.67</v>
      </c>
      <c r="BH651" s="50">
        <v>50705.23</v>
      </c>
      <c r="BI651" s="50">
        <v>50705.23</v>
      </c>
      <c r="BJ651" s="50">
        <v>50705.23</v>
      </c>
      <c r="BK651" s="50">
        <v>50705.23</v>
      </c>
      <c r="BL651" s="50">
        <v>50705.23</v>
      </c>
      <c r="BM651" s="50">
        <v>50705.23</v>
      </c>
      <c r="BN651" s="50">
        <v>302</v>
      </c>
      <c r="BO651" s="50">
        <v>313</v>
      </c>
      <c r="BP651" s="50">
        <v>304.81</v>
      </c>
      <c r="BQ651" s="50">
        <v>300</v>
      </c>
      <c r="BR651" s="50">
        <v>300</v>
      </c>
      <c r="BS651" s="50">
        <v>313.85000000000002</v>
      </c>
      <c r="BT651" s="59">
        <v>302</v>
      </c>
      <c r="BU651" s="59">
        <v>313</v>
      </c>
      <c r="BV651" s="59">
        <v>304.81</v>
      </c>
      <c r="BW651" s="59">
        <v>300</v>
      </c>
      <c r="BX651" s="59">
        <v>300</v>
      </c>
      <c r="BY651" s="59">
        <v>313.85000000000002</v>
      </c>
      <c r="BZ651" s="50">
        <v>50705.23</v>
      </c>
      <c r="CA651" s="50">
        <v>50705.23</v>
      </c>
      <c r="CB651" s="50">
        <v>50705.23</v>
      </c>
      <c r="CC651" s="50">
        <v>50705.23</v>
      </c>
      <c r="CD651" s="50">
        <v>50705.23</v>
      </c>
      <c r="CE651" s="50">
        <v>50705.23</v>
      </c>
      <c r="CF651" s="50">
        <v>485</v>
      </c>
      <c r="CG651" s="50">
        <v>5453</v>
      </c>
      <c r="CH651" s="50">
        <v>4563</v>
      </c>
      <c r="CI651" s="50">
        <v>6470.04</v>
      </c>
      <c r="CJ651" s="50">
        <v>5938.52</v>
      </c>
      <c r="CK651" s="50">
        <v>5313.26</v>
      </c>
      <c r="CL651" s="50">
        <v>-3.5711123572292891</v>
      </c>
      <c r="CM651" s="50">
        <v>4.4033881297405779</v>
      </c>
      <c r="CN651" s="50">
        <v>8.2991470648998025</v>
      </c>
      <c r="CO651" s="50">
        <v>7.5968184635362874</v>
      </c>
      <c r="CP651" s="50">
        <v>9.745240976300801</v>
      </c>
      <c r="CQ651" s="50">
        <v>9.2626685948705845</v>
      </c>
      <c r="CR651" s="50">
        <v>14.467432045568575</v>
      </c>
      <c r="CS651" s="50">
        <v>15.662721718856064</v>
      </c>
      <c r="CT651" s="50">
        <v>16.438922173361274</v>
      </c>
      <c r="CU651" s="50">
        <v>20.184782929492666</v>
      </c>
      <c r="CV651" s="50">
        <v>26.093321134492225</v>
      </c>
      <c r="CW651" s="50">
        <v>34.470589971372078</v>
      </c>
      <c r="CX651" s="50">
        <v>0.89130242304400442</v>
      </c>
      <c r="CY651" s="50">
        <v>0.92376708083699799</v>
      </c>
      <c r="CZ651" s="50">
        <v>0.899595667443851</v>
      </c>
      <c r="DA651" s="50">
        <v>0.88539975799073289</v>
      </c>
      <c r="DB651" s="50">
        <v>0.88539975799073289</v>
      </c>
      <c r="DC651" s="50">
        <v>0.92627571348463844</v>
      </c>
      <c r="DD651" s="50">
        <v>1.4313962754183513</v>
      </c>
      <c r="DE651" s="50">
        <v>16.093616267744888</v>
      </c>
      <c r="DF651" s="50">
        <v>13.466930319039047</v>
      </c>
      <c r="DG651" s="50">
        <v>19.095239500634538</v>
      </c>
      <c r="DH651" s="50">
        <v>17.526547236077089</v>
      </c>
      <c r="DI651" s="50">
        <v>15.681197060472805</v>
      </c>
      <c r="DJ651" s="50">
        <v>-41.905148760330583</v>
      </c>
      <c r="DK651" s="50">
        <v>33.984738605898123</v>
      </c>
      <c r="DL651" s="50">
        <v>18.031731863442392</v>
      </c>
      <c r="DM651" s="50">
        <v>19.698771964584719</v>
      </c>
      <c r="DN651" s="50">
        <v>15.356007607556679</v>
      </c>
      <c r="DO651" s="50">
        <v>16.156034628338013</v>
      </c>
      <c r="DP651" s="50">
        <v>10.343784169726643</v>
      </c>
      <c r="DQ651" s="50">
        <v>9.5544055021669507</v>
      </c>
      <c r="DR651" s="50">
        <v>9.1032728904847406</v>
      </c>
      <c r="DS651" s="50">
        <v>7.4139016055947984</v>
      </c>
      <c r="DT651" s="50">
        <v>5.7351072252635387</v>
      </c>
      <c r="DU651" s="50">
        <v>4.3413238558966141</v>
      </c>
      <c r="DV651" s="58">
        <v>5.9559930997256094E-3</v>
      </c>
      <c r="DW651" s="58">
        <v>6.1729332457421057E-3</v>
      </c>
      <c r="DX651" s="58">
        <v>6.0114114461170967E-3</v>
      </c>
      <c r="DY651" s="58">
        <v>5.9165494368135195E-3</v>
      </c>
      <c r="DZ651" s="58">
        <v>5.9165494368135195E-3</v>
      </c>
      <c r="EA651" s="58">
        <v>6.1896968024797439E-3</v>
      </c>
      <c r="EB651" s="60">
        <v>-0.24683802529579763</v>
      </c>
      <c r="EC651" s="60">
        <v>0.28113811946485773</v>
      </c>
      <c r="ED651" s="60">
        <v>0.50484739676840218</v>
      </c>
      <c r="EE651" s="60">
        <v>0.37636364433903918</v>
      </c>
      <c r="EF651" s="60">
        <v>0.3734764511604759</v>
      </c>
      <c r="EG651" s="60">
        <v>0.26871221532800155</v>
      </c>
      <c r="EH651" s="60">
        <v>7.655885780885785E-2</v>
      </c>
      <c r="EI651" s="60">
        <v>0.16543744502334401</v>
      </c>
      <c r="EJ651" s="60">
        <v>0.13233453320947519</v>
      </c>
      <c r="EK651" s="60">
        <v>0.14231415865905972</v>
      </c>
      <c r="EL651" s="60">
        <v>1.2970102244587167E-2</v>
      </c>
      <c r="EM651" s="60">
        <v>-2.2330578512396695</v>
      </c>
      <c r="EN651" s="60">
        <v>0.88471849865951735</v>
      </c>
      <c r="EO651" s="60">
        <v>-8.4626600284494979E-2</v>
      </c>
      <c r="EP651" s="60">
        <v>0.28280556170673998</v>
      </c>
      <c r="EQ651" s="60">
        <v>-4.9518773584334319E-2</v>
      </c>
    </row>
    <row r="652" spans="1:147" ht="15" thickBot="1">
      <c r="A652" s="17" t="s">
        <v>3543</v>
      </c>
      <c r="B652" s="17" t="s">
        <v>3544</v>
      </c>
      <c r="C652" s="17" t="s">
        <v>3535</v>
      </c>
      <c r="D652" s="17" t="s">
        <v>5759</v>
      </c>
      <c r="E652" s="19" t="s">
        <v>5588</v>
      </c>
      <c r="F652" s="18" t="s">
        <v>3012</v>
      </c>
      <c r="G652" s="18" t="s">
        <v>2408</v>
      </c>
      <c r="H652" s="19" t="s">
        <v>3</v>
      </c>
      <c r="I652" s="18" t="s">
        <v>5726</v>
      </c>
      <c r="J652" s="18">
        <v>13</v>
      </c>
      <c r="K652" s="24">
        <v>1231</v>
      </c>
      <c r="L652" s="24" t="s">
        <v>864</v>
      </c>
      <c r="M652" s="24" t="s">
        <v>864</v>
      </c>
      <c r="N652" s="24">
        <v>10.19</v>
      </c>
      <c r="O652" s="24">
        <v>10.19</v>
      </c>
      <c r="P652" s="25">
        <v>-2.6699999999999998E-2</v>
      </c>
      <c r="Q652" s="25">
        <v>-2.8999999999999998E-3</v>
      </c>
      <c r="R652" s="26">
        <v>244.83</v>
      </c>
      <c r="S652" s="26">
        <v>0</v>
      </c>
      <c r="T652" s="26">
        <v>2494.77</v>
      </c>
      <c r="U652" s="26">
        <v>2494.77</v>
      </c>
      <c r="V652" s="26">
        <v>0</v>
      </c>
      <c r="W652" s="26">
        <v>0</v>
      </c>
      <c r="X652" s="50">
        <v>1759.84</v>
      </c>
      <c r="Y652" s="50">
        <v>1754.68</v>
      </c>
      <c r="Z652" s="50">
        <v>1729.39</v>
      </c>
      <c r="AA652" s="50">
        <v>1757</v>
      </c>
      <c r="AB652" s="50">
        <v>1761.54</v>
      </c>
      <c r="AC652" s="50">
        <v>1768.56</v>
      </c>
      <c r="AD652" s="50">
        <v>450.57</v>
      </c>
      <c r="AE652" s="50">
        <v>478.64</v>
      </c>
      <c r="AF652" s="50">
        <v>467.82</v>
      </c>
      <c r="AG652" s="50">
        <v>473.46</v>
      </c>
      <c r="AH652" s="50">
        <v>466.37</v>
      </c>
      <c r="AI652" s="50">
        <v>472.57</v>
      </c>
      <c r="AJ652" s="59">
        <v>450.57</v>
      </c>
      <c r="AK652" s="59">
        <v>478.64</v>
      </c>
      <c r="AL652" s="59">
        <v>467.82</v>
      </c>
      <c r="AM652" s="59">
        <v>473.46</v>
      </c>
      <c r="AN652" s="59">
        <v>466.37</v>
      </c>
      <c r="AO652" s="59">
        <v>472.57</v>
      </c>
      <c r="AP652" s="50">
        <v>2494.77</v>
      </c>
      <c r="AQ652" s="50">
        <v>2494.77</v>
      </c>
      <c r="AR652" s="50">
        <v>2494.77</v>
      </c>
      <c r="AS652" s="50">
        <v>2494.77</v>
      </c>
      <c r="AT652" s="50">
        <v>2494.77</v>
      </c>
      <c r="AU652" s="50">
        <v>2494.77</v>
      </c>
      <c r="AV652" s="50">
        <v>3398.74</v>
      </c>
      <c r="AW652" s="50">
        <v>3482.77</v>
      </c>
      <c r="AX652" s="50">
        <v>3826.48</v>
      </c>
      <c r="AY652" s="50">
        <v>4109.2299999999996</v>
      </c>
      <c r="AZ652" s="50">
        <v>4384.8999999999996</v>
      </c>
      <c r="BA652" s="50">
        <v>4666.7700000000004</v>
      </c>
      <c r="BB652" s="59">
        <v>3398.74</v>
      </c>
      <c r="BC652" s="59">
        <v>3482.77</v>
      </c>
      <c r="BD652" s="59">
        <v>3826.48</v>
      </c>
      <c r="BE652" s="59">
        <v>4109.2299999999996</v>
      </c>
      <c r="BF652" s="59">
        <v>4384.8999999999996</v>
      </c>
      <c r="BG652" s="59">
        <v>4666.7700000000004</v>
      </c>
      <c r="BH652" s="50">
        <v>2494.77</v>
      </c>
      <c r="BI652" s="50">
        <v>2494.77</v>
      </c>
      <c r="BJ652" s="50">
        <v>2494.77</v>
      </c>
      <c r="BK652" s="50">
        <v>2494.77</v>
      </c>
      <c r="BL652" s="50">
        <v>2494.77</v>
      </c>
      <c r="BM652" s="50">
        <v>2494.77</v>
      </c>
      <c r="BN652" s="50">
        <v>200</v>
      </c>
      <c r="BO652" s="50">
        <v>200</v>
      </c>
      <c r="BP652" s="50">
        <v>200</v>
      </c>
      <c r="BQ652" s="50">
        <v>200</v>
      </c>
      <c r="BR652" s="50">
        <v>200</v>
      </c>
      <c r="BS652" s="50">
        <v>200</v>
      </c>
      <c r="BT652" s="59">
        <v>200</v>
      </c>
      <c r="BU652" s="59">
        <v>200</v>
      </c>
      <c r="BV652" s="59">
        <v>200</v>
      </c>
      <c r="BW652" s="59">
        <v>200</v>
      </c>
      <c r="BX652" s="59">
        <v>200</v>
      </c>
      <c r="BY652" s="59">
        <v>200</v>
      </c>
      <c r="BZ652" s="50">
        <v>2494.77</v>
      </c>
      <c r="CA652" s="50">
        <v>2494.77</v>
      </c>
      <c r="CB652" s="50">
        <v>2494.77</v>
      </c>
      <c r="CC652" s="50">
        <v>2494.77</v>
      </c>
      <c r="CD652" s="50">
        <v>2494.77</v>
      </c>
      <c r="CE652" s="50">
        <v>2494.77</v>
      </c>
      <c r="CF652" s="50">
        <v>672.82</v>
      </c>
      <c r="CG652" s="50">
        <v>639.9</v>
      </c>
      <c r="CH652" s="50">
        <v>524.61</v>
      </c>
      <c r="CI652" s="50">
        <v>467.22</v>
      </c>
      <c r="CJ652" s="50">
        <v>472.49</v>
      </c>
      <c r="CK652" s="50">
        <v>493.99</v>
      </c>
      <c r="CL652" s="50">
        <v>1.8403381938487928</v>
      </c>
      <c r="CM652" s="50">
        <v>1.9549891761630518</v>
      </c>
      <c r="CN652" s="50">
        <v>1.9107952456806763</v>
      </c>
      <c r="CO652" s="50">
        <v>1.9338316382796223</v>
      </c>
      <c r="CP652" s="50">
        <v>1.9048727688600253</v>
      </c>
      <c r="CQ652" s="50">
        <v>1.9301964628517745</v>
      </c>
      <c r="CR652" s="50">
        <v>13.882040599599721</v>
      </c>
      <c r="CS652" s="50">
        <v>14.225258342523382</v>
      </c>
      <c r="CT652" s="50">
        <v>15.629130417024056</v>
      </c>
      <c r="CU652" s="50">
        <v>16.784013397051012</v>
      </c>
      <c r="CV652" s="50">
        <v>17.909978352326103</v>
      </c>
      <c r="CW652" s="50">
        <v>19.061267001592942</v>
      </c>
      <c r="CX652" s="50">
        <v>0.81689335457256051</v>
      </c>
      <c r="CY652" s="50">
        <v>0.81689335457256051</v>
      </c>
      <c r="CZ652" s="50">
        <v>0.81689335457256051</v>
      </c>
      <c r="DA652" s="50">
        <v>0.81689335457256051</v>
      </c>
      <c r="DB652" s="50">
        <v>0.81689335457256051</v>
      </c>
      <c r="DC652" s="50">
        <v>0.81689335457256051</v>
      </c>
      <c r="DD652" s="50">
        <v>2.7481109341175509</v>
      </c>
      <c r="DE652" s="50">
        <v>2.6136502879549073</v>
      </c>
      <c r="DF652" s="50">
        <v>2.1427521137115551</v>
      </c>
      <c r="DG652" s="50">
        <v>1.9083445656169586</v>
      </c>
      <c r="DH652" s="50">
        <v>1.9298697055099456</v>
      </c>
      <c r="DI652" s="50">
        <v>2.0176857411264959</v>
      </c>
      <c r="DJ652" s="50">
        <v>5.5369199014581527</v>
      </c>
      <c r="DK652" s="50">
        <v>5.2122054153434734</v>
      </c>
      <c r="DL652" s="50">
        <v>5.3327561882775427</v>
      </c>
      <c r="DM652" s="50">
        <v>5.2692307692307692</v>
      </c>
      <c r="DN652" s="50">
        <v>5.3493363638312923</v>
      </c>
      <c r="DO652" s="50">
        <v>5.2791544109867319</v>
      </c>
      <c r="DP652" s="50">
        <v>0.73402790445871124</v>
      </c>
      <c r="DQ652" s="50">
        <v>0.71631775856573932</v>
      </c>
      <c r="DR652" s="50">
        <v>0.65197518345842653</v>
      </c>
      <c r="DS652" s="50">
        <v>0.60711374150388275</v>
      </c>
      <c r="DT652" s="50">
        <v>0.5689457000159639</v>
      </c>
      <c r="DU652" s="50">
        <v>0.53458173426159838</v>
      </c>
      <c r="DV652" s="58">
        <v>8.0167710851100499E-2</v>
      </c>
      <c r="DW652" s="58">
        <v>8.0167710851100499E-2</v>
      </c>
      <c r="DX652" s="58">
        <v>8.0167710851100499E-2</v>
      </c>
      <c r="DY652" s="58">
        <v>8.0167710851100499E-2</v>
      </c>
      <c r="DZ652" s="58">
        <v>8.0167710851100499E-2</v>
      </c>
      <c r="EA652" s="58">
        <v>8.0167710851100499E-2</v>
      </c>
      <c r="EB652" s="60">
        <v>0.13256971701277534</v>
      </c>
      <c r="EC652" s="60">
        <v>0.13743083809726167</v>
      </c>
      <c r="ED652" s="60">
        <v>0.12225857707344609</v>
      </c>
      <c r="EE652" s="60">
        <v>0.11521866627080987</v>
      </c>
      <c r="EF652" s="60">
        <v>0.10635818376701864</v>
      </c>
      <c r="EG652" s="60">
        <v>0.10126275775322116</v>
      </c>
      <c r="EH652" s="60">
        <v>-2.9320847349758594E-3</v>
      </c>
      <c r="EI652" s="60">
        <v>-1.4412884400574422E-2</v>
      </c>
      <c r="EJ652" s="60">
        <v>1.5965166908562978E-2</v>
      </c>
      <c r="EK652" s="60">
        <v>2.5839499146271816E-3</v>
      </c>
      <c r="EL652" s="60">
        <v>3.9851493579481367E-3</v>
      </c>
      <c r="EM652" s="60">
        <v>6.2298865880995091E-2</v>
      </c>
      <c r="EN652" s="60">
        <v>-2.2605716195888359E-2</v>
      </c>
      <c r="EO652" s="60">
        <v>1.2055918943183253E-2</v>
      </c>
      <c r="EP652" s="60">
        <v>-1.4974865880961419E-2</v>
      </c>
      <c r="EQ652" s="60">
        <v>1.3294165576688055E-2</v>
      </c>
    </row>
    <row r="653" spans="1:147" ht="15" thickBot="1">
      <c r="A653" s="17" t="s">
        <v>2138</v>
      </c>
      <c r="B653" s="17" t="s">
        <v>2139</v>
      </c>
      <c r="C653" s="17" t="s">
        <v>2140</v>
      </c>
      <c r="D653" s="17" t="s">
        <v>5746</v>
      </c>
      <c r="E653" s="19" t="s">
        <v>5588</v>
      </c>
      <c r="F653" s="18" t="s">
        <v>3018</v>
      </c>
      <c r="G653" s="18" t="s">
        <v>1907</v>
      </c>
      <c r="H653" s="19" t="s">
        <v>3</v>
      </c>
      <c r="I653" s="18" t="s">
        <v>5726</v>
      </c>
      <c r="J653" s="18">
        <v>3</v>
      </c>
      <c r="K653" s="24">
        <v>1231</v>
      </c>
      <c r="L653" s="24" t="s">
        <v>864</v>
      </c>
      <c r="M653" s="24" t="s">
        <v>4</v>
      </c>
      <c r="N653" s="24">
        <v>1.85</v>
      </c>
      <c r="O653" s="24">
        <v>1.85</v>
      </c>
      <c r="P653" s="25">
        <v>6.9400000000000003E-2</v>
      </c>
      <c r="Q653" s="25">
        <v>-2.63E-2</v>
      </c>
      <c r="R653" s="26">
        <v>361.66</v>
      </c>
      <c r="S653" s="26">
        <v>0</v>
      </c>
      <c r="T653" s="26">
        <v>669.08</v>
      </c>
      <c r="U653" s="26">
        <v>669.08</v>
      </c>
      <c r="V653" s="26">
        <v>0</v>
      </c>
      <c r="W653" s="26">
        <v>0</v>
      </c>
      <c r="X653" s="50">
        <v>2801.77</v>
      </c>
      <c r="Y653" s="50">
        <v>3158.82</v>
      </c>
      <c r="Z653" s="50">
        <v>3673.19</v>
      </c>
      <c r="AA653" s="50">
        <v>4161.05</v>
      </c>
      <c r="AB653" s="50">
        <v>4652.88</v>
      </c>
      <c r="AC653" s="50">
        <v>5192.49</v>
      </c>
      <c r="AD653" s="50">
        <v>735.23</v>
      </c>
      <c r="AE653" s="50">
        <v>315.79000000000002</v>
      </c>
      <c r="AF653" s="50">
        <v>509.97</v>
      </c>
      <c r="AG653" s="50">
        <v>583.87</v>
      </c>
      <c r="AH653" s="50">
        <v>669.9</v>
      </c>
      <c r="AI653" s="50">
        <v>771.19</v>
      </c>
      <c r="AJ653" s="59">
        <v>106.70972423802613</v>
      </c>
      <c r="AK653" s="59">
        <v>45.833091436865026</v>
      </c>
      <c r="AL653" s="59">
        <v>74.015965166908572</v>
      </c>
      <c r="AM653" s="59">
        <v>84.741654571843256</v>
      </c>
      <c r="AN653" s="59">
        <v>97.22786647314949</v>
      </c>
      <c r="AO653" s="59">
        <v>111.92888243831641</v>
      </c>
      <c r="AP653" s="50">
        <v>669.08</v>
      </c>
      <c r="AQ653" s="50">
        <v>669.08</v>
      </c>
      <c r="AR653" s="50">
        <v>669.08</v>
      </c>
      <c r="AS653" s="50">
        <v>669.08</v>
      </c>
      <c r="AT653" s="50">
        <v>669.08</v>
      </c>
      <c r="AU653" s="50">
        <v>669.08</v>
      </c>
      <c r="AV653" s="50">
        <v>4766.13</v>
      </c>
      <c r="AW653" s="50">
        <v>5402.17</v>
      </c>
      <c r="AX653" s="50">
        <v>5792.65</v>
      </c>
      <c r="AY653" s="50">
        <v>6070.89</v>
      </c>
      <c r="AZ653" s="50">
        <v>6800.27</v>
      </c>
      <c r="BA653" s="50">
        <v>7242.44</v>
      </c>
      <c r="BB653" s="59">
        <v>691.74600870827294</v>
      </c>
      <c r="BC653" s="59">
        <v>784.05950653120465</v>
      </c>
      <c r="BD653" s="59">
        <v>840.73294629898407</v>
      </c>
      <c r="BE653" s="59">
        <v>881.11611030478969</v>
      </c>
      <c r="BF653" s="59">
        <v>986.97677793904222</v>
      </c>
      <c r="BG653" s="59">
        <v>1051.1523947750363</v>
      </c>
      <c r="BH653" s="50">
        <v>669.08</v>
      </c>
      <c r="BI653" s="50">
        <v>669.08</v>
      </c>
      <c r="BJ653" s="50">
        <v>669.08</v>
      </c>
      <c r="BK653" s="50">
        <v>669.08</v>
      </c>
      <c r="BL653" s="50">
        <v>669.08</v>
      </c>
      <c r="BM653" s="50">
        <v>669.08</v>
      </c>
      <c r="BN653" s="50" t="s">
        <v>4949</v>
      </c>
      <c r="BO653" s="50" t="s">
        <v>4949</v>
      </c>
      <c r="BP653" s="50" t="s">
        <v>4949</v>
      </c>
      <c r="BQ653" s="50" t="s">
        <v>4949</v>
      </c>
      <c r="BR653" s="50" t="s">
        <v>4949</v>
      </c>
      <c r="BS653" s="50" t="s">
        <v>4949</v>
      </c>
      <c r="BT653" s="59" t="s">
        <v>5557</v>
      </c>
      <c r="BU653" s="59" t="s">
        <v>5557</v>
      </c>
      <c r="BV653" s="59" t="s">
        <v>5557</v>
      </c>
      <c r="BW653" s="59" t="s">
        <v>5557</v>
      </c>
      <c r="BX653" s="59" t="s">
        <v>5557</v>
      </c>
      <c r="BY653" s="59" t="s">
        <v>5557</v>
      </c>
      <c r="BZ653" s="50">
        <v>669.08</v>
      </c>
      <c r="CA653" s="50">
        <v>669.08</v>
      </c>
      <c r="CB653" s="50">
        <v>669.08</v>
      </c>
      <c r="CC653" s="50">
        <v>669.08</v>
      </c>
      <c r="CD653" s="50">
        <v>669.08</v>
      </c>
      <c r="CE653" s="50">
        <v>669.08</v>
      </c>
      <c r="CF653" s="50">
        <v>765.71</v>
      </c>
      <c r="CG653" s="50">
        <v>336.69</v>
      </c>
      <c r="CH653" s="50">
        <v>371.74</v>
      </c>
      <c r="CI653" s="50">
        <v>292.99</v>
      </c>
      <c r="CJ653" s="50">
        <v>544.77</v>
      </c>
      <c r="CK653" s="50">
        <v>689.03</v>
      </c>
      <c r="CL653" s="50">
        <v>2.0329314826079741</v>
      </c>
      <c r="CM653" s="50">
        <v>0.87316816899850691</v>
      </c>
      <c r="CN653" s="50">
        <v>1.4100812918210475</v>
      </c>
      <c r="CO653" s="50">
        <v>1.6144168556102416</v>
      </c>
      <c r="CP653" s="50">
        <v>1.8522922081513022</v>
      </c>
      <c r="CQ653" s="50">
        <v>2.1323618868550573</v>
      </c>
      <c r="CR653" s="50">
        <v>13.178482552673781</v>
      </c>
      <c r="CS653" s="50">
        <v>14.937150915224242</v>
      </c>
      <c r="CT653" s="50">
        <v>16.016839020074102</v>
      </c>
      <c r="CU653" s="50">
        <v>16.786180390421944</v>
      </c>
      <c r="CV653" s="50">
        <v>18.802936459658241</v>
      </c>
      <c r="CW653" s="50">
        <v>20.025548858043464</v>
      </c>
      <c r="CX653" s="50" t="s">
        <v>4949</v>
      </c>
      <c r="CY653" s="50" t="s">
        <v>4949</v>
      </c>
      <c r="CZ653" s="50" t="s">
        <v>4949</v>
      </c>
      <c r="DA653" s="50" t="s">
        <v>4949</v>
      </c>
      <c r="DB653" s="50" t="s">
        <v>4949</v>
      </c>
      <c r="DC653" s="50" t="s">
        <v>4949</v>
      </c>
      <c r="DD653" s="50">
        <v>2.1172095338162915</v>
      </c>
      <c r="DE653" s="50">
        <v>0.93095725266825191</v>
      </c>
      <c r="DF653" s="50">
        <v>1.0278714815019632</v>
      </c>
      <c r="DG653" s="50">
        <v>0.81012553226787587</v>
      </c>
      <c r="DH653" s="50">
        <v>1.506304263673063</v>
      </c>
      <c r="DI653" s="50">
        <v>1.9051871923906429</v>
      </c>
      <c r="DJ653" s="50">
        <v>6.3113175468900895</v>
      </c>
      <c r="DK653" s="50">
        <v>14.694163843060261</v>
      </c>
      <c r="DL653" s="50">
        <v>9.0991038688550319</v>
      </c>
      <c r="DM653" s="50">
        <v>7.9474369294534748</v>
      </c>
      <c r="DN653" s="50">
        <v>6.9268099716375584</v>
      </c>
      <c r="DO653" s="50">
        <v>6.0170256357058571</v>
      </c>
      <c r="DP653" s="50">
        <v>0.97359283108098194</v>
      </c>
      <c r="DQ653" s="50">
        <v>0.85896408295185089</v>
      </c>
      <c r="DR653" s="50">
        <v>0.80106169024539731</v>
      </c>
      <c r="DS653" s="50">
        <v>0.76434756683122251</v>
      </c>
      <c r="DT653" s="50">
        <v>0.68236555313244918</v>
      </c>
      <c r="DU653" s="50">
        <v>0.64070534239841825</v>
      </c>
      <c r="DV653" s="58" t="s">
        <v>4949</v>
      </c>
      <c r="DW653" s="58" t="s">
        <v>4949</v>
      </c>
      <c r="DX653" s="58" t="s">
        <v>4949</v>
      </c>
      <c r="DY653" s="58" t="s">
        <v>4949</v>
      </c>
      <c r="DZ653" s="58" t="s">
        <v>4949</v>
      </c>
      <c r="EA653" s="58" t="s">
        <v>4949</v>
      </c>
      <c r="EB653" s="60">
        <v>0.15426142383862798</v>
      </c>
      <c r="EC653" s="60">
        <v>5.8456138921951735E-2</v>
      </c>
      <c r="ED653" s="60">
        <v>8.8037426739057262E-2</v>
      </c>
      <c r="EE653" s="60">
        <v>9.6175354849124262E-2</v>
      </c>
      <c r="EF653" s="60">
        <v>9.8510794424339021E-2</v>
      </c>
      <c r="EG653" s="60">
        <v>0.10648206957876076</v>
      </c>
      <c r="EH653" s="60">
        <v>0.12743729856483577</v>
      </c>
      <c r="EI653" s="60">
        <v>0.16283612234948497</v>
      </c>
      <c r="EJ653" s="60">
        <v>0.13281643476106608</v>
      </c>
      <c r="EK653" s="60">
        <v>0.11819853162062466</v>
      </c>
      <c r="EL653" s="60">
        <v>0.11597333264558718</v>
      </c>
      <c r="EM653" s="60">
        <v>-0.57048814656638058</v>
      </c>
      <c r="EN653" s="60">
        <v>0.61490230849615246</v>
      </c>
      <c r="EO653" s="60">
        <v>0.14491048493048608</v>
      </c>
      <c r="EP653" s="60">
        <v>0.14734444311233652</v>
      </c>
      <c r="EQ653" s="60">
        <v>0.15120167189132716</v>
      </c>
    </row>
    <row r="654" spans="1:147" ht="15" thickBot="1">
      <c r="A654" s="17" t="s">
        <v>5548</v>
      </c>
      <c r="B654" s="17" t="s">
        <v>5549</v>
      </c>
      <c r="C654" s="17" t="s">
        <v>5550</v>
      </c>
      <c r="D654" s="17" t="s">
        <v>5669</v>
      </c>
      <c r="E654" s="19" t="s">
        <v>5588</v>
      </c>
      <c r="F654" s="18" t="s">
        <v>4936</v>
      </c>
      <c r="G654" s="18" t="s">
        <v>4937</v>
      </c>
      <c r="H654" s="19" t="s">
        <v>3</v>
      </c>
      <c r="I654" s="18" t="s">
        <v>5727</v>
      </c>
      <c r="J654" s="18">
        <v>96</v>
      </c>
      <c r="K654" s="24">
        <v>1231</v>
      </c>
      <c r="L654" s="24" t="s">
        <v>864</v>
      </c>
      <c r="M654" s="24" t="s">
        <v>864</v>
      </c>
      <c r="N654" s="24">
        <v>93.97</v>
      </c>
      <c r="O654" s="24">
        <v>93.97</v>
      </c>
      <c r="P654" s="25">
        <v>1.84E-2</v>
      </c>
      <c r="Q654" s="25">
        <v>8.3000000000000001E-3</v>
      </c>
      <c r="R654" s="26">
        <v>3139.08</v>
      </c>
      <c r="S654" s="26">
        <v>3130.63</v>
      </c>
      <c r="T654" s="26">
        <v>294979.77</v>
      </c>
      <c r="U654" s="26">
        <v>294979.77</v>
      </c>
      <c r="V654" s="26">
        <v>294184.93</v>
      </c>
      <c r="W654" s="26">
        <v>294184.93</v>
      </c>
      <c r="X654" s="50">
        <v>82597</v>
      </c>
      <c r="Y654" s="50">
        <v>82296</v>
      </c>
      <c r="Z654" s="50">
        <v>83699</v>
      </c>
      <c r="AA654" s="50">
        <v>87149.67</v>
      </c>
      <c r="AB654" s="50">
        <v>89101.35</v>
      </c>
      <c r="AC654" s="50" t="s">
        <v>4949</v>
      </c>
      <c r="AD654" s="50">
        <v>17982</v>
      </c>
      <c r="AE654" s="50">
        <v>18606</v>
      </c>
      <c r="AF654" s="50">
        <v>20285</v>
      </c>
      <c r="AG654" s="50">
        <v>21204.03</v>
      </c>
      <c r="AH654" s="50">
        <v>21915.51</v>
      </c>
      <c r="AI654" s="50" t="s">
        <v>4949</v>
      </c>
      <c r="AJ654" s="59">
        <v>17982</v>
      </c>
      <c r="AK654" s="59">
        <v>18606</v>
      </c>
      <c r="AL654" s="59">
        <v>20285</v>
      </c>
      <c r="AM654" s="59">
        <v>21204.03</v>
      </c>
      <c r="AN654" s="59">
        <v>21915.51</v>
      </c>
      <c r="AO654" s="59" t="s">
        <v>4949</v>
      </c>
      <c r="AP654" s="50">
        <v>294979.77</v>
      </c>
      <c r="AQ654" s="50">
        <v>294979.77</v>
      </c>
      <c r="AR654" s="50">
        <v>294979.77</v>
      </c>
      <c r="AS654" s="50">
        <v>294979.77</v>
      </c>
      <c r="AT654" s="50">
        <v>294979.77</v>
      </c>
      <c r="AU654" s="50">
        <v>294979.77</v>
      </c>
      <c r="AV654" s="50">
        <v>187443</v>
      </c>
      <c r="AW654" s="50">
        <v>181066</v>
      </c>
      <c r="AX654" s="50">
        <v>183038</v>
      </c>
      <c r="AY654" s="50">
        <v>176928.84</v>
      </c>
      <c r="AZ654" s="50">
        <v>171194.98</v>
      </c>
      <c r="BA654" s="50" t="s">
        <v>4949</v>
      </c>
      <c r="BB654" s="59">
        <v>187443</v>
      </c>
      <c r="BC654" s="59">
        <v>181066</v>
      </c>
      <c r="BD654" s="59">
        <v>183038</v>
      </c>
      <c r="BE654" s="59">
        <v>176928.84</v>
      </c>
      <c r="BF654" s="59">
        <v>171194.98</v>
      </c>
      <c r="BG654" s="59" t="s">
        <v>4949</v>
      </c>
      <c r="BH654" s="50">
        <v>294979.77</v>
      </c>
      <c r="BI654" s="50">
        <v>294979.77</v>
      </c>
      <c r="BJ654" s="50">
        <v>294979.77</v>
      </c>
      <c r="BK654" s="50">
        <v>294979.77</v>
      </c>
      <c r="BL654" s="50">
        <v>294979.77</v>
      </c>
      <c r="BM654" s="50">
        <v>294979.77</v>
      </c>
      <c r="BN654" s="50" t="s">
        <v>4949</v>
      </c>
      <c r="BO654" s="50" t="s">
        <v>4949</v>
      </c>
      <c r="BP654" s="50" t="s">
        <v>4949</v>
      </c>
      <c r="BQ654" s="50" t="s">
        <v>4949</v>
      </c>
      <c r="BR654" s="50" t="s">
        <v>4949</v>
      </c>
      <c r="BS654" s="50" t="s">
        <v>4949</v>
      </c>
      <c r="BT654" s="59" t="s">
        <v>4949</v>
      </c>
      <c r="BU654" s="59" t="s">
        <v>4949</v>
      </c>
      <c r="BV654" s="59" t="s">
        <v>4949</v>
      </c>
      <c r="BW654" s="59" t="s">
        <v>4949</v>
      </c>
      <c r="BX654" s="59" t="s">
        <v>4949</v>
      </c>
      <c r="BY654" s="59" t="s">
        <v>4949</v>
      </c>
      <c r="BZ654" s="50">
        <v>294979.77</v>
      </c>
      <c r="CA654" s="50">
        <v>294979.77</v>
      </c>
      <c r="CB654" s="50">
        <v>294979.77</v>
      </c>
      <c r="CC654" s="50">
        <v>294979.77</v>
      </c>
      <c r="CD654" s="50">
        <v>294979.77</v>
      </c>
      <c r="CE654" s="50">
        <v>294979.77</v>
      </c>
      <c r="CF654" s="50" t="s">
        <v>4949</v>
      </c>
      <c r="CG654" s="50" t="s">
        <v>4949</v>
      </c>
      <c r="CH654" s="50" t="s">
        <v>4949</v>
      </c>
      <c r="CI654" s="50" t="s">
        <v>4949</v>
      </c>
      <c r="CJ654" s="50" t="s">
        <v>4949</v>
      </c>
      <c r="CK654" s="50" t="s">
        <v>4949</v>
      </c>
      <c r="CL654" s="50">
        <v>5.7284299858557288</v>
      </c>
      <c r="CM654" s="50">
        <v>5.927214343055927</v>
      </c>
      <c r="CN654" s="50">
        <v>6.4620844323814621</v>
      </c>
      <c r="CO654" s="50">
        <v>6.7548549256470043</v>
      </c>
      <c r="CP654" s="50">
        <v>6.981507320616231</v>
      </c>
      <c r="CQ654" s="50" t="s">
        <v>4949</v>
      </c>
      <c r="CR654" s="50">
        <v>59.712718376084716</v>
      </c>
      <c r="CS654" s="50">
        <v>57.681231443607686</v>
      </c>
      <c r="CT654" s="50">
        <v>58.30944098270831</v>
      </c>
      <c r="CU654" s="50">
        <v>56.363278412783366</v>
      </c>
      <c r="CV654" s="50">
        <v>54.536673165386041</v>
      </c>
      <c r="CW654" s="50" t="s">
        <v>4949</v>
      </c>
      <c r="CX654" s="50" t="s">
        <v>4949</v>
      </c>
      <c r="CY654" s="50" t="s">
        <v>4949</v>
      </c>
      <c r="CZ654" s="50" t="s">
        <v>4949</v>
      </c>
      <c r="DA654" s="50" t="s">
        <v>4949</v>
      </c>
      <c r="DB654" s="50" t="s">
        <v>4949</v>
      </c>
      <c r="DC654" s="50" t="s">
        <v>4949</v>
      </c>
      <c r="DD654" s="50" t="s">
        <v>4949</v>
      </c>
      <c r="DE654" s="50" t="s">
        <v>4949</v>
      </c>
      <c r="DF654" s="50" t="s">
        <v>4949</v>
      </c>
      <c r="DG654" s="50" t="s">
        <v>4949</v>
      </c>
      <c r="DH654" s="50" t="s">
        <v>4949</v>
      </c>
      <c r="DI654" s="50" t="s">
        <v>4949</v>
      </c>
      <c r="DJ654" s="50">
        <v>16.404169169169169</v>
      </c>
      <c r="DK654" s="50">
        <v>15.85401322154144</v>
      </c>
      <c r="DL654" s="50">
        <v>14.541768301700765</v>
      </c>
      <c r="DM654" s="50">
        <v>13.911495597770802</v>
      </c>
      <c r="DN654" s="50">
        <v>13.459863357047134</v>
      </c>
      <c r="DO654" s="50" t="s">
        <v>4949</v>
      </c>
      <c r="DP654" s="50">
        <v>1.5737038459691748</v>
      </c>
      <c r="DQ654" s="50">
        <v>1.6291284393536061</v>
      </c>
      <c r="DR654" s="50">
        <v>1.6115766671401568</v>
      </c>
      <c r="DS654" s="50">
        <v>1.6672226529038456</v>
      </c>
      <c r="DT654" s="50">
        <v>1.7230631996335406</v>
      </c>
      <c r="DU654" s="50" t="s">
        <v>4949</v>
      </c>
      <c r="DV654" s="58" t="s">
        <v>4949</v>
      </c>
      <c r="DW654" s="58" t="s">
        <v>4949</v>
      </c>
      <c r="DX654" s="58" t="s">
        <v>4949</v>
      </c>
      <c r="DY654" s="58" t="s">
        <v>4949</v>
      </c>
      <c r="DZ654" s="58" t="s">
        <v>4949</v>
      </c>
      <c r="EA654" s="58" t="s">
        <v>4949</v>
      </c>
      <c r="EB654" s="60">
        <v>9.5933163681759248E-2</v>
      </c>
      <c r="EC654" s="60">
        <v>0.1027581103023207</v>
      </c>
      <c r="ED654" s="60">
        <v>0.11082398190539669</v>
      </c>
      <c r="EE654" s="60">
        <v>0.11984496139804002</v>
      </c>
      <c r="EF654" s="60">
        <v>0.12801491025028885</v>
      </c>
      <c r="EG654" s="60" t="s">
        <v>4949</v>
      </c>
      <c r="EH654" s="60">
        <v>-3.6442001525479606E-3</v>
      </c>
      <c r="EI654" s="60">
        <v>1.7048216195197918E-2</v>
      </c>
      <c r="EJ654" s="60">
        <v>4.1227135330171194E-2</v>
      </c>
      <c r="EK654" s="60">
        <v>2.2394577053475917E-2</v>
      </c>
      <c r="EL654" s="60" t="s">
        <v>4949</v>
      </c>
      <c r="EM654" s="60">
        <v>3.4701368034701474E-2</v>
      </c>
      <c r="EN654" s="60">
        <v>9.0239707621197374E-2</v>
      </c>
      <c r="EO654" s="60">
        <v>4.5305891052501712E-2</v>
      </c>
      <c r="EP654" s="60">
        <v>3.355399893322164E-2</v>
      </c>
      <c r="EQ654" s="60" t="s">
        <v>4949</v>
      </c>
    </row>
    <row r="655" spans="1:147" ht="15" thickBot="1">
      <c r="A655" s="17" t="s">
        <v>5449</v>
      </c>
      <c r="B655" s="17" t="s">
        <v>5450</v>
      </c>
      <c r="C655" s="17" t="s">
        <v>5451</v>
      </c>
      <c r="D655" s="17" t="s">
        <v>5677</v>
      </c>
      <c r="E655" s="19" t="s">
        <v>5588</v>
      </c>
      <c r="F655" s="18" t="s">
        <v>4237</v>
      </c>
      <c r="G655" s="18" t="s">
        <v>4238</v>
      </c>
      <c r="H655" s="19" t="s">
        <v>3</v>
      </c>
      <c r="I655" s="18" t="s">
        <v>5726</v>
      </c>
      <c r="J655" s="18">
        <v>125</v>
      </c>
      <c r="K655" s="24" t="s">
        <v>2673</v>
      </c>
      <c r="L655" s="24" t="s">
        <v>864</v>
      </c>
      <c r="M655" s="24" t="s">
        <v>864</v>
      </c>
      <c r="N655" s="24">
        <v>131.18</v>
      </c>
      <c r="O655" s="24">
        <v>131.18</v>
      </c>
      <c r="P655" s="25">
        <v>5.74E-2</v>
      </c>
      <c r="Q655" s="25">
        <v>0.17749999999999999</v>
      </c>
      <c r="R655" s="26">
        <v>7970.17</v>
      </c>
      <c r="S655" s="26">
        <v>4326.29</v>
      </c>
      <c r="T655" s="26">
        <v>1045526.5</v>
      </c>
      <c r="U655" s="26">
        <v>1045526.5</v>
      </c>
      <c r="V655" s="26">
        <v>567522.06999999995</v>
      </c>
      <c r="W655" s="26">
        <v>567522.06999999995</v>
      </c>
      <c r="X655" s="50">
        <v>611289</v>
      </c>
      <c r="Y655" s="50">
        <v>648125</v>
      </c>
      <c r="Z655" s="50">
        <v>680985</v>
      </c>
      <c r="AA655" s="50">
        <v>713424.06</v>
      </c>
      <c r="AB655" s="50">
        <v>746932.53</v>
      </c>
      <c r="AC655" s="50" t="s">
        <v>4949</v>
      </c>
      <c r="AD655" s="50">
        <v>11680</v>
      </c>
      <c r="AE655" s="50">
        <v>15511</v>
      </c>
      <c r="AF655" s="50">
        <v>19436</v>
      </c>
      <c r="AG655" s="50">
        <v>21652.39</v>
      </c>
      <c r="AH655" s="50">
        <v>23703.01</v>
      </c>
      <c r="AI655" s="50" t="s">
        <v>4949</v>
      </c>
      <c r="AJ655" s="59">
        <v>11680</v>
      </c>
      <c r="AK655" s="59">
        <v>15511</v>
      </c>
      <c r="AL655" s="59">
        <v>19436</v>
      </c>
      <c r="AM655" s="59">
        <v>21652.39</v>
      </c>
      <c r="AN655" s="59">
        <v>23703.01</v>
      </c>
      <c r="AO655" s="59" t="s">
        <v>4949</v>
      </c>
      <c r="AP655" s="50">
        <v>1045526.5</v>
      </c>
      <c r="AQ655" s="50">
        <v>1045526.5</v>
      </c>
      <c r="AR655" s="50">
        <v>1045526.5</v>
      </c>
      <c r="AS655" s="50">
        <v>1045526.5</v>
      </c>
      <c r="AT655" s="50">
        <v>1045526.5</v>
      </c>
      <c r="AU655" s="50">
        <v>1045526.5</v>
      </c>
      <c r="AV655" s="50">
        <v>83754</v>
      </c>
      <c r="AW655" s="50">
        <v>90349</v>
      </c>
      <c r="AX655" s="50">
        <v>97421</v>
      </c>
      <c r="AY655" s="50">
        <v>112317.24</v>
      </c>
      <c r="AZ655" s="50">
        <v>128525.77</v>
      </c>
      <c r="BA655" s="50" t="s">
        <v>4949</v>
      </c>
      <c r="BB655" s="59">
        <v>83754</v>
      </c>
      <c r="BC655" s="59">
        <v>90349</v>
      </c>
      <c r="BD655" s="59">
        <v>97421</v>
      </c>
      <c r="BE655" s="59">
        <v>112317.24</v>
      </c>
      <c r="BF655" s="59">
        <v>128525.77</v>
      </c>
      <c r="BG655" s="59" t="s">
        <v>4949</v>
      </c>
      <c r="BH655" s="50">
        <v>1045526.5</v>
      </c>
      <c r="BI655" s="50">
        <v>1045526.5</v>
      </c>
      <c r="BJ655" s="50">
        <v>1045526.5</v>
      </c>
      <c r="BK655" s="50">
        <v>1045526.5</v>
      </c>
      <c r="BL655" s="50">
        <v>1045526.5</v>
      </c>
      <c r="BM655" s="50">
        <v>1045526.5</v>
      </c>
      <c r="BN655" s="50">
        <v>6114</v>
      </c>
      <c r="BO655" s="50">
        <v>6140</v>
      </c>
      <c r="BP655" s="50">
        <v>6688</v>
      </c>
      <c r="BQ655" s="50">
        <v>7494.48</v>
      </c>
      <c r="BR655" s="50">
        <v>8296.0499999999993</v>
      </c>
      <c r="BS655" s="50" t="s">
        <v>4949</v>
      </c>
      <c r="BT655" s="59">
        <v>6114</v>
      </c>
      <c r="BU655" s="59">
        <v>6140</v>
      </c>
      <c r="BV655" s="59">
        <v>6688</v>
      </c>
      <c r="BW655" s="59">
        <v>7494.48</v>
      </c>
      <c r="BX655" s="59">
        <v>8296.0499999999993</v>
      </c>
      <c r="BY655" s="59" t="s">
        <v>4949</v>
      </c>
      <c r="BZ655" s="50">
        <v>1045526.5</v>
      </c>
      <c r="CA655" s="50">
        <v>1045526.5</v>
      </c>
      <c r="CB655" s="50">
        <v>1045526.5</v>
      </c>
      <c r="CC655" s="50">
        <v>1045526.5</v>
      </c>
      <c r="CD655" s="50">
        <v>1045526.5</v>
      </c>
      <c r="CE655" s="50">
        <v>1045526.5</v>
      </c>
      <c r="CF655" s="50">
        <v>28841</v>
      </c>
      <c r="CG655" s="50">
        <v>35726</v>
      </c>
      <c r="CH655" s="50">
        <v>36443</v>
      </c>
      <c r="CI655" s="50">
        <v>36999.68</v>
      </c>
      <c r="CJ655" s="50">
        <v>39774.980000000003</v>
      </c>
      <c r="CK655" s="50" t="s">
        <v>4949</v>
      </c>
      <c r="CL655" s="50">
        <v>1.4654643501957925</v>
      </c>
      <c r="CM655" s="50">
        <v>1.9461316383464844</v>
      </c>
      <c r="CN655" s="50">
        <v>2.4385929032881357</v>
      </c>
      <c r="CO655" s="50">
        <v>2.7166785651999894</v>
      </c>
      <c r="CP655" s="50">
        <v>2.9739654235731483</v>
      </c>
      <c r="CQ655" s="50" t="s">
        <v>4949</v>
      </c>
      <c r="CR655" s="50">
        <v>10.508433320744727</v>
      </c>
      <c r="CS655" s="50">
        <v>11.335893713684902</v>
      </c>
      <c r="CT655" s="50">
        <v>12.223202265447286</v>
      </c>
      <c r="CU655" s="50">
        <v>14.092201295580898</v>
      </c>
      <c r="CV655" s="50">
        <v>16.125850515108208</v>
      </c>
      <c r="CW655" s="50" t="s">
        <v>4949</v>
      </c>
      <c r="CX655" s="50">
        <v>0.76711036276516054</v>
      </c>
      <c r="CY655" s="50">
        <v>0.7703725265584046</v>
      </c>
      <c r="CZ655" s="50">
        <v>0.83912890189293332</v>
      </c>
      <c r="DA655" s="50">
        <v>0.94031620404583582</v>
      </c>
      <c r="DB655" s="50">
        <v>1.040887459113168</v>
      </c>
      <c r="DC655" s="50" t="s">
        <v>4949</v>
      </c>
      <c r="DD655" s="50">
        <v>3.6186179215750731</v>
      </c>
      <c r="DE655" s="50">
        <v>4.4824639875937402</v>
      </c>
      <c r="DF655" s="50">
        <v>4.5724244275843553</v>
      </c>
      <c r="DG655" s="50">
        <v>4.6422698637544748</v>
      </c>
      <c r="DH655" s="50">
        <v>4.9904807551156374</v>
      </c>
      <c r="DI655" s="50" t="s">
        <v>4949</v>
      </c>
      <c r="DJ655" s="50">
        <v>89.514255136986307</v>
      </c>
      <c r="DK655" s="50">
        <v>67.405486428985881</v>
      </c>
      <c r="DL655" s="50">
        <v>53.793295945667836</v>
      </c>
      <c r="DM655" s="50">
        <v>48.286886574646033</v>
      </c>
      <c r="DN655" s="50">
        <v>44.109440109083195</v>
      </c>
      <c r="DO655" s="50" t="s">
        <v>4949</v>
      </c>
      <c r="DP655" s="50">
        <v>12.483302290039878</v>
      </c>
      <c r="DQ655" s="50">
        <v>11.57208712880054</v>
      </c>
      <c r="DR655" s="50">
        <v>10.732044425739831</v>
      </c>
      <c r="DS655" s="50">
        <v>9.3086911679809798</v>
      </c>
      <c r="DT655" s="50">
        <v>8.1347616123988207</v>
      </c>
      <c r="DU655" s="50" t="s">
        <v>4949</v>
      </c>
      <c r="DV655" s="58">
        <v>5.8477714338182728E-3</v>
      </c>
      <c r="DW655" s="58">
        <v>5.872639287478605E-3</v>
      </c>
      <c r="DX655" s="58">
        <v>6.3967771261656207E-3</v>
      </c>
      <c r="DY655" s="58">
        <v>7.1681396884727454E-3</v>
      </c>
      <c r="DZ655" s="58">
        <v>7.9348060522617062E-3</v>
      </c>
      <c r="EA655" s="58" t="s">
        <v>4949</v>
      </c>
      <c r="EB655" s="60">
        <v>0.13945602598084866</v>
      </c>
      <c r="EC655" s="60">
        <v>0.17167871254800829</v>
      </c>
      <c r="ED655" s="60">
        <v>0.1995052401432956</v>
      </c>
      <c r="EE655" s="60">
        <v>0.19277886458036184</v>
      </c>
      <c r="EF655" s="60">
        <v>0.18442223687903211</v>
      </c>
      <c r="EG655" s="60" t="s">
        <v>4949</v>
      </c>
      <c r="EH655" s="60">
        <v>6.02595499019285E-2</v>
      </c>
      <c r="EI655" s="60">
        <v>5.0700096432015451E-2</v>
      </c>
      <c r="EJ655" s="60">
        <v>4.7635498579263968E-2</v>
      </c>
      <c r="EK655" s="60">
        <v>4.6968516873400645E-2</v>
      </c>
      <c r="EL655" s="60" t="s">
        <v>4949</v>
      </c>
      <c r="EM655" s="60">
        <v>0.32799657534246585</v>
      </c>
      <c r="EN655" s="60">
        <v>0.25304622525949316</v>
      </c>
      <c r="EO655" s="60">
        <v>0.11403529532825685</v>
      </c>
      <c r="EP655" s="60">
        <v>9.4706404235282982E-2</v>
      </c>
      <c r="EQ655" s="60" t="s">
        <v>4949</v>
      </c>
    </row>
    <row r="656" spans="1:147" ht="15" thickBot="1">
      <c r="A656" s="17" t="s">
        <v>4946</v>
      </c>
      <c r="B656" s="17" t="s">
        <v>4947</v>
      </c>
      <c r="C656" s="17" t="s">
        <v>4948</v>
      </c>
      <c r="D656" s="17" t="s">
        <v>5760</v>
      </c>
      <c r="E656" s="19" t="s">
        <v>5588</v>
      </c>
      <c r="F656" s="18" t="s">
        <v>3000</v>
      </c>
      <c r="G656" s="18" t="s">
        <v>714</v>
      </c>
      <c r="H656" s="19" t="s">
        <v>3</v>
      </c>
      <c r="I656" s="18" t="s">
        <v>5726</v>
      </c>
      <c r="J656" s="18">
        <v>19</v>
      </c>
      <c r="K656" s="24">
        <v>1231</v>
      </c>
      <c r="L656" s="24" t="s">
        <v>864</v>
      </c>
      <c r="M656" s="24" t="s">
        <v>4</v>
      </c>
      <c r="N656" s="24">
        <v>7.81</v>
      </c>
      <c r="O656" s="24">
        <v>7.81</v>
      </c>
      <c r="P656" s="25">
        <v>1.43E-2</v>
      </c>
      <c r="Q656" s="25">
        <v>-0.1002</v>
      </c>
      <c r="R656" s="26">
        <v>342.44</v>
      </c>
      <c r="S656" s="26">
        <v>0</v>
      </c>
      <c r="T656" s="26">
        <v>2672.62</v>
      </c>
      <c r="U656" s="26">
        <v>2672.62</v>
      </c>
      <c r="V656" s="26">
        <v>0</v>
      </c>
      <c r="W656" s="26">
        <v>0</v>
      </c>
      <c r="X656" s="50">
        <v>401.84</v>
      </c>
      <c r="Y656" s="50">
        <v>361.13</v>
      </c>
      <c r="Z656" s="50">
        <v>602.58000000000004</v>
      </c>
      <c r="AA656" s="50">
        <v>1432.44</v>
      </c>
      <c r="AB656" s="50">
        <v>3566.59</v>
      </c>
      <c r="AC656" s="50" t="s">
        <v>4949</v>
      </c>
      <c r="AD656" s="50">
        <v>-501.68</v>
      </c>
      <c r="AE656" s="50">
        <v>-801.85</v>
      </c>
      <c r="AF656" s="50">
        <v>-1011.55</v>
      </c>
      <c r="AG656" s="50">
        <v>-783.23</v>
      </c>
      <c r="AH656" s="50">
        <v>-285.18</v>
      </c>
      <c r="AI656" s="50" t="s">
        <v>4949</v>
      </c>
      <c r="AJ656" s="59">
        <v>-72.812772133526849</v>
      </c>
      <c r="AK656" s="59">
        <v>-116.37880986937591</v>
      </c>
      <c r="AL656" s="59">
        <v>-146.81422351233672</v>
      </c>
      <c r="AM656" s="59">
        <v>-113.67634252539914</v>
      </c>
      <c r="AN656" s="59">
        <v>-41.390420899854867</v>
      </c>
      <c r="AO656" s="59" t="s">
        <v>5557</v>
      </c>
      <c r="AP656" s="50">
        <v>2672.62</v>
      </c>
      <c r="AQ656" s="50">
        <v>2672.62</v>
      </c>
      <c r="AR656" s="50">
        <v>2672.62</v>
      </c>
      <c r="AS656" s="50">
        <v>2672.62</v>
      </c>
      <c r="AT656" s="50">
        <v>2672.62</v>
      </c>
      <c r="AU656" s="50">
        <v>2672.62</v>
      </c>
      <c r="AV656" s="50">
        <v>-3051.92</v>
      </c>
      <c r="AW656" s="50">
        <v>7066.02</v>
      </c>
      <c r="AX656" s="50">
        <v>6077.63</v>
      </c>
      <c r="AY656" s="50">
        <v>5294.4</v>
      </c>
      <c r="AZ656" s="50">
        <v>5009.22</v>
      </c>
      <c r="BA656" s="50" t="s">
        <v>4949</v>
      </c>
      <c r="BB656" s="59">
        <v>-442.94920174165458</v>
      </c>
      <c r="BC656" s="59">
        <v>1025.5471698113208</v>
      </c>
      <c r="BD656" s="59">
        <v>882.09433962264154</v>
      </c>
      <c r="BE656" s="59">
        <v>768.41799709724239</v>
      </c>
      <c r="BF656" s="59">
        <v>727.02757619738759</v>
      </c>
      <c r="BG656" s="59" t="s">
        <v>5557</v>
      </c>
      <c r="BH656" s="50">
        <v>2672.62</v>
      </c>
      <c r="BI656" s="50">
        <v>2672.62</v>
      </c>
      <c r="BJ656" s="50">
        <v>2672.62</v>
      </c>
      <c r="BK656" s="50">
        <v>2672.62</v>
      </c>
      <c r="BL656" s="50">
        <v>2672.62</v>
      </c>
      <c r="BM656" s="50">
        <v>2672.62</v>
      </c>
      <c r="BN656" s="50" t="s">
        <v>4949</v>
      </c>
      <c r="BO656" s="50" t="s">
        <v>4949</v>
      </c>
      <c r="BP656" s="50" t="s">
        <v>4949</v>
      </c>
      <c r="BQ656" s="50" t="s">
        <v>4949</v>
      </c>
      <c r="BR656" s="50" t="s">
        <v>4949</v>
      </c>
      <c r="BS656" s="50" t="s">
        <v>4949</v>
      </c>
      <c r="BT656" s="59" t="s">
        <v>5557</v>
      </c>
      <c r="BU656" s="59" t="s">
        <v>5557</v>
      </c>
      <c r="BV656" s="59" t="s">
        <v>5557</v>
      </c>
      <c r="BW656" s="59" t="s">
        <v>5557</v>
      </c>
      <c r="BX656" s="59" t="s">
        <v>5557</v>
      </c>
      <c r="BY656" s="59" t="s">
        <v>5557</v>
      </c>
      <c r="BZ656" s="50">
        <v>2672.62</v>
      </c>
      <c r="CA656" s="50">
        <v>2672.62</v>
      </c>
      <c r="CB656" s="50">
        <v>2672.62</v>
      </c>
      <c r="CC656" s="50">
        <v>2672.62</v>
      </c>
      <c r="CD656" s="50">
        <v>2672.62</v>
      </c>
      <c r="CE656" s="50">
        <v>2672.62</v>
      </c>
      <c r="CF656" s="50">
        <v>-474.89</v>
      </c>
      <c r="CG656" s="50">
        <v>-593.6</v>
      </c>
      <c r="CH656" s="50">
        <v>-404.95</v>
      </c>
      <c r="CI656" s="50">
        <v>-640.72</v>
      </c>
      <c r="CJ656" s="50">
        <v>-132</v>
      </c>
      <c r="CK656" s="50" t="s">
        <v>4949</v>
      </c>
      <c r="CL656" s="50">
        <v>-1.4650157691858428</v>
      </c>
      <c r="CM656" s="50">
        <v>-2.3415780866721176</v>
      </c>
      <c r="CN656" s="50">
        <v>-2.9539481368998945</v>
      </c>
      <c r="CO656" s="50">
        <v>-2.287203597710548</v>
      </c>
      <c r="CP656" s="50">
        <v>-0.83278822567457078</v>
      </c>
      <c r="CQ656" s="50" t="s">
        <v>4949</v>
      </c>
      <c r="CR656" s="50">
        <v>-8.9122766032005618</v>
      </c>
      <c r="CS656" s="50">
        <v>20.634330101623643</v>
      </c>
      <c r="CT656" s="50">
        <v>17.748014250671652</v>
      </c>
      <c r="CU656" s="50">
        <v>15.460810652961102</v>
      </c>
      <c r="CV656" s="50">
        <v>14.628022427286533</v>
      </c>
      <c r="CW656" s="50" t="s">
        <v>4949</v>
      </c>
      <c r="CX656" s="50" t="s">
        <v>4949</v>
      </c>
      <c r="CY656" s="50" t="s">
        <v>4949</v>
      </c>
      <c r="CZ656" s="50" t="s">
        <v>4949</v>
      </c>
      <c r="DA656" s="50" t="s">
        <v>4949</v>
      </c>
      <c r="DB656" s="50" t="s">
        <v>4949</v>
      </c>
      <c r="DC656" s="50" t="s">
        <v>4949</v>
      </c>
      <c r="DD656" s="50">
        <v>-1.3867830860880739</v>
      </c>
      <c r="DE656" s="50">
        <v>-1.7334423548650859</v>
      </c>
      <c r="DF656" s="50">
        <v>-1.1825429272281276</v>
      </c>
      <c r="DG656" s="50">
        <v>-1.8710431024413037</v>
      </c>
      <c r="DH656" s="50">
        <v>-0.38546898726784257</v>
      </c>
      <c r="DI656" s="50" t="s">
        <v>4949</v>
      </c>
      <c r="DJ656" s="50">
        <v>-36.946699091054057</v>
      </c>
      <c r="DK656" s="50">
        <v>-23.115819667020013</v>
      </c>
      <c r="DL656" s="50">
        <v>-18.32378033710642</v>
      </c>
      <c r="DM656" s="50">
        <v>-23.665360111333833</v>
      </c>
      <c r="DN656" s="50">
        <v>-64.995511606704525</v>
      </c>
      <c r="DO656" s="50" t="s">
        <v>4949</v>
      </c>
      <c r="DP656" s="50">
        <v>-6.0733636530446402</v>
      </c>
      <c r="DQ656" s="50">
        <v>2.6231768378804472</v>
      </c>
      <c r="DR656" s="50">
        <v>3.0497776271342607</v>
      </c>
      <c r="DS656" s="50">
        <v>3.5009481716530675</v>
      </c>
      <c r="DT656" s="50">
        <v>3.7002607192337327</v>
      </c>
      <c r="DU656" s="50" t="s">
        <v>4949</v>
      </c>
      <c r="DV656" s="58" t="s">
        <v>4949</v>
      </c>
      <c r="DW656" s="58" t="s">
        <v>4949</v>
      </c>
      <c r="DX656" s="58" t="s">
        <v>4949</v>
      </c>
      <c r="DY656" s="58" t="s">
        <v>4949</v>
      </c>
      <c r="DZ656" s="58" t="s">
        <v>4949</v>
      </c>
      <c r="EA656" s="58" t="s">
        <v>4949</v>
      </c>
      <c r="EB656" s="60">
        <v>0.16438176623240452</v>
      </c>
      <c r="EC656" s="60">
        <v>-0.11347972408795899</v>
      </c>
      <c r="ED656" s="60">
        <v>-0.16643823332450314</v>
      </c>
      <c r="EE656" s="60">
        <v>-0.1479355545482019</v>
      </c>
      <c r="EF656" s="60">
        <v>-5.6931019200594103E-2</v>
      </c>
      <c r="EG656" s="60" t="s">
        <v>4949</v>
      </c>
      <c r="EH656" s="60">
        <v>-0.10130897869798916</v>
      </c>
      <c r="EI656" s="60">
        <v>0.6685957965275664</v>
      </c>
      <c r="EJ656" s="60">
        <v>1.3771781340236982</v>
      </c>
      <c r="EK656" s="60">
        <v>1.4898704308731956</v>
      </c>
      <c r="EL656" s="60" t="s">
        <v>4949</v>
      </c>
      <c r="EM656" s="60">
        <v>0.59832961250199324</v>
      </c>
      <c r="EN656" s="60">
        <v>0.26152023445781625</v>
      </c>
      <c r="EO656" s="60">
        <v>-0.2257130146804408</v>
      </c>
      <c r="EP656" s="60">
        <v>-0.63589239431584588</v>
      </c>
      <c r="EQ656" s="60" t="s">
        <v>4949</v>
      </c>
    </row>
    <row r="657" spans="1:147" ht="15" thickBot="1">
      <c r="A657" s="17" t="s">
        <v>2217</v>
      </c>
      <c r="B657" s="17" t="s">
        <v>2218</v>
      </c>
      <c r="C657" s="17" t="s">
        <v>2219</v>
      </c>
      <c r="D657" s="17" t="s">
        <v>5750</v>
      </c>
      <c r="E657" s="19" t="s">
        <v>5588</v>
      </c>
      <c r="F657" s="18" t="s">
        <v>3031</v>
      </c>
      <c r="G657" s="18" t="s">
        <v>2030</v>
      </c>
      <c r="H657" s="19" t="s">
        <v>3</v>
      </c>
      <c r="I657" s="18" t="s">
        <v>5726</v>
      </c>
      <c r="J657" s="18">
        <v>28</v>
      </c>
      <c r="K657" s="24">
        <v>1231</v>
      </c>
      <c r="L657" s="24" t="s">
        <v>864</v>
      </c>
      <c r="M657" s="24" t="s">
        <v>4</v>
      </c>
      <c r="N657" s="24">
        <v>17.72</v>
      </c>
      <c r="O657" s="24">
        <v>17.72</v>
      </c>
      <c r="P657" s="25">
        <v>7.46E-2</v>
      </c>
      <c r="Q657" s="25">
        <v>-0.12619999999999998</v>
      </c>
      <c r="R657" s="26">
        <v>955.83</v>
      </c>
      <c r="S657" s="26">
        <v>0</v>
      </c>
      <c r="T657" s="26">
        <v>16937.310000000001</v>
      </c>
      <c r="U657" s="26">
        <v>16937.310000000001</v>
      </c>
      <c r="V657" s="26">
        <v>0</v>
      </c>
      <c r="W657" s="26">
        <v>0</v>
      </c>
      <c r="X657" s="50">
        <v>30676.07</v>
      </c>
      <c r="Y657" s="50">
        <v>40866.31</v>
      </c>
      <c r="Z657" s="50">
        <v>85750.98</v>
      </c>
      <c r="AA657" s="50">
        <v>138725.88</v>
      </c>
      <c r="AB657" s="50">
        <v>179286.04</v>
      </c>
      <c r="AC657" s="50" t="s">
        <v>4949</v>
      </c>
      <c r="AD657" s="50">
        <v>-9444.16</v>
      </c>
      <c r="AE657" s="50">
        <v>-5316.61</v>
      </c>
      <c r="AF657" s="50">
        <v>-390.5</v>
      </c>
      <c r="AG657" s="50">
        <v>3049.9</v>
      </c>
      <c r="AH657" s="50">
        <v>19082.91</v>
      </c>
      <c r="AI657" s="50" t="s">
        <v>4949</v>
      </c>
      <c r="AJ657" s="59">
        <v>-1370.7053701015966</v>
      </c>
      <c r="AK657" s="59">
        <v>-771.64150943396226</v>
      </c>
      <c r="AL657" s="59">
        <v>-56.676342525399129</v>
      </c>
      <c r="AM657" s="59">
        <v>442.65602322206098</v>
      </c>
      <c r="AN657" s="59">
        <v>2769.6531204644411</v>
      </c>
      <c r="AO657" s="59" t="s">
        <v>5557</v>
      </c>
      <c r="AP657" s="50">
        <v>16937.310000000001</v>
      </c>
      <c r="AQ657" s="50">
        <v>16937.310000000001</v>
      </c>
      <c r="AR657" s="50">
        <v>16937.310000000001</v>
      </c>
      <c r="AS657" s="50">
        <v>16937.310000000001</v>
      </c>
      <c r="AT657" s="50">
        <v>16937.310000000001</v>
      </c>
      <c r="AU657" s="50">
        <v>16937.310000000001</v>
      </c>
      <c r="AV657" s="50">
        <v>36328.53</v>
      </c>
      <c r="AW657" s="50">
        <v>31274.79</v>
      </c>
      <c r="AX657" s="50">
        <v>30498.39</v>
      </c>
      <c r="AY657" s="50">
        <v>32916.49</v>
      </c>
      <c r="AZ657" s="50">
        <v>51502.28</v>
      </c>
      <c r="BA657" s="50" t="s">
        <v>4949</v>
      </c>
      <c r="BB657" s="59">
        <v>5272.6458635703921</v>
      </c>
      <c r="BC657" s="59">
        <v>4539.1567489114659</v>
      </c>
      <c r="BD657" s="59">
        <v>4426.4716981132078</v>
      </c>
      <c r="BE657" s="59">
        <v>4777.4296081277216</v>
      </c>
      <c r="BF657" s="59">
        <v>7474.9317851959368</v>
      </c>
      <c r="BG657" s="59" t="s">
        <v>5557</v>
      </c>
      <c r="BH657" s="50">
        <v>16937.310000000001</v>
      </c>
      <c r="BI657" s="50">
        <v>16937.310000000001</v>
      </c>
      <c r="BJ657" s="50">
        <v>16937.310000000001</v>
      </c>
      <c r="BK657" s="50">
        <v>16937.310000000001</v>
      </c>
      <c r="BL657" s="50">
        <v>16937.310000000001</v>
      </c>
      <c r="BM657" s="50">
        <v>16937.310000000001</v>
      </c>
      <c r="BN657" s="50" t="s">
        <v>4949</v>
      </c>
      <c r="BO657" s="50" t="s">
        <v>4949</v>
      </c>
      <c r="BP657" s="50" t="s">
        <v>4949</v>
      </c>
      <c r="BQ657" s="50" t="s">
        <v>4949</v>
      </c>
      <c r="BR657" s="50" t="s">
        <v>4949</v>
      </c>
      <c r="BS657" s="50" t="s">
        <v>4949</v>
      </c>
      <c r="BT657" s="59" t="s">
        <v>5557</v>
      </c>
      <c r="BU657" s="59" t="s">
        <v>5557</v>
      </c>
      <c r="BV657" s="59" t="s">
        <v>5557</v>
      </c>
      <c r="BW657" s="59" t="s">
        <v>5557</v>
      </c>
      <c r="BX657" s="59" t="s">
        <v>5557</v>
      </c>
      <c r="BY657" s="59" t="s">
        <v>5557</v>
      </c>
      <c r="BZ657" s="50">
        <v>16937.310000000001</v>
      </c>
      <c r="CA657" s="50">
        <v>16937.310000000001</v>
      </c>
      <c r="CB657" s="50">
        <v>16937.310000000001</v>
      </c>
      <c r="CC657" s="50">
        <v>16937.310000000001</v>
      </c>
      <c r="CD657" s="50">
        <v>16937.310000000001</v>
      </c>
      <c r="CE657" s="50">
        <v>16937.310000000001</v>
      </c>
      <c r="CF657" s="50">
        <v>956.16</v>
      </c>
      <c r="CG657" s="50">
        <v>-2012.34</v>
      </c>
      <c r="CH657" s="50">
        <v>12404.84</v>
      </c>
      <c r="CI657" s="50">
        <v>17257.400000000001</v>
      </c>
      <c r="CJ657" s="50">
        <v>18506.12</v>
      </c>
      <c r="CK657" s="50" t="s">
        <v>4949</v>
      </c>
      <c r="CL657" s="50">
        <v>-9.8805854597574871</v>
      </c>
      <c r="CM657" s="50">
        <v>-5.5622966427084313</v>
      </c>
      <c r="CN657" s="50">
        <v>-0.40854545264325243</v>
      </c>
      <c r="CO657" s="50">
        <v>3.1908393752027036</v>
      </c>
      <c r="CP657" s="50">
        <v>19.964753146480021</v>
      </c>
      <c r="CQ657" s="50" t="s">
        <v>4949</v>
      </c>
      <c r="CR657" s="50">
        <v>38.007313015912871</v>
      </c>
      <c r="CS657" s="50">
        <v>32.720033897241137</v>
      </c>
      <c r="CT657" s="50">
        <v>31.90775556322777</v>
      </c>
      <c r="CU657" s="50">
        <v>34.43759873617693</v>
      </c>
      <c r="CV657" s="50">
        <v>53.882259397591618</v>
      </c>
      <c r="CW657" s="50" t="s">
        <v>4949</v>
      </c>
      <c r="CX657" s="50" t="s">
        <v>4949</v>
      </c>
      <c r="CY657" s="50" t="s">
        <v>4949</v>
      </c>
      <c r="CZ657" s="50" t="s">
        <v>4949</v>
      </c>
      <c r="DA657" s="50" t="s">
        <v>4949</v>
      </c>
      <c r="DB657" s="50" t="s">
        <v>4949</v>
      </c>
      <c r="DC657" s="50" t="s">
        <v>4949</v>
      </c>
      <c r="DD657" s="50">
        <v>1.0003452496782901</v>
      </c>
      <c r="DE657" s="50">
        <v>-2.105332538212862</v>
      </c>
      <c r="DF657" s="50">
        <v>12.978081876484312</v>
      </c>
      <c r="DG657" s="50">
        <v>18.054884236736658</v>
      </c>
      <c r="DH657" s="50">
        <v>19.36130901938629</v>
      </c>
      <c r="DI657" s="50" t="s">
        <v>4949</v>
      </c>
      <c r="DJ657" s="50">
        <v>-12.437880129095653</v>
      </c>
      <c r="DK657" s="50">
        <v>-22.094027961426551</v>
      </c>
      <c r="DL657" s="50">
        <v>-300.80750320102436</v>
      </c>
      <c r="DM657" s="50">
        <v>38.514485720843304</v>
      </c>
      <c r="DN657" s="50">
        <v>6.1555250221271285</v>
      </c>
      <c r="DO657" s="50" t="s">
        <v>4949</v>
      </c>
      <c r="DP657" s="50">
        <v>3.2334181977635761</v>
      </c>
      <c r="DQ657" s="50">
        <v>3.7559110708657037</v>
      </c>
      <c r="DR657" s="50">
        <v>3.8515256051221067</v>
      </c>
      <c r="DS657" s="50">
        <v>3.5685861402597912</v>
      </c>
      <c r="DT657" s="50">
        <v>2.2807792198714312</v>
      </c>
      <c r="DU657" s="50" t="s">
        <v>4949</v>
      </c>
      <c r="DV657" s="58" t="s">
        <v>4949</v>
      </c>
      <c r="DW657" s="58" t="s">
        <v>4949</v>
      </c>
      <c r="DX657" s="58" t="s">
        <v>4949</v>
      </c>
      <c r="DY657" s="58" t="s">
        <v>4949</v>
      </c>
      <c r="DZ657" s="58" t="s">
        <v>4949</v>
      </c>
      <c r="EA657" s="58" t="s">
        <v>4949</v>
      </c>
      <c r="EB657" s="60">
        <v>-0.25996537707416184</v>
      </c>
      <c r="EC657" s="60">
        <v>-0.16999666504555264</v>
      </c>
      <c r="ED657" s="60">
        <v>-1.2803954569405139E-2</v>
      </c>
      <c r="EE657" s="60">
        <v>9.265568716470074E-2</v>
      </c>
      <c r="EF657" s="60">
        <v>0.37052553789851633</v>
      </c>
      <c r="EG657" s="60" t="s">
        <v>4949</v>
      </c>
      <c r="EH657" s="60">
        <v>0.33218857565522564</v>
      </c>
      <c r="EI657" s="60">
        <v>1.0983294063006914</v>
      </c>
      <c r="EJ657" s="60">
        <v>0.61777603008152226</v>
      </c>
      <c r="EK657" s="60">
        <v>0.29237630354192023</v>
      </c>
      <c r="EL657" s="60" t="s">
        <v>4949</v>
      </c>
      <c r="EM657" s="60">
        <v>-0.43704786873581136</v>
      </c>
      <c r="EN657" s="60">
        <v>-0.92655094129529902</v>
      </c>
      <c r="EO657" s="60">
        <v>-8.8102432778489117</v>
      </c>
      <c r="EP657" s="60">
        <v>5.2568969474408993</v>
      </c>
      <c r="EQ657" s="60" t="s">
        <v>4949</v>
      </c>
    </row>
    <row r="658" spans="1:147" ht="15" thickBot="1">
      <c r="A658" s="17" t="s">
        <v>4980</v>
      </c>
      <c r="B658" s="17" t="s">
        <v>4981</v>
      </c>
      <c r="C658" s="17" t="s">
        <v>3539</v>
      </c>
      <c r="D658" s="17" t="s">
        <v>5760</v>
      </c>
      <c r="E658" s="19" t="s">
        <v>5588</v>
      </c>
      <c r="F658" s="18" t="s">
        <v>3069</v>
      </c>
      <c r="G658" s="18" t="s">
        <v>1908</v>
      </c>
      <c r="H658" s="19" t="s">
        <v>3</v>
      </c>
      <c r="I658" s="18" t="s">
        <v>5726</v>
      </c>
      <c r="J658" s="18">
        <v>95</v>
      </c>
      <c r="K658" s="24">
        <v>1231</v>
      </c>
      <c r="L658" s="24" t="s">
        <v>864</v>
      </c>
      <c r="M658" s="24" t="s">
        <v>864</v>
      </c>
      <c r="N658" s="24">
        <v>55.97</v>
      </c>
      <c r="O658" s="24">
        <v>55.97</v>
      </c>
      <c r="P658" s="25">
        <v>-7.3300000000000004E-2</v>
      </c>
      <c r="Q658" s="25">
        <v>-0.1401</v>
      </c>
      <c r="R658" s="26">
        <v>607.66999999999996</v>
      </c>
      <c r="S658" s="26">
        <v>540.24</v>
      </c>
      <c r="T658" s="26">
        <v>34011.01</v>
      </c>
      <c r="U658" s="26">
        <v>34011.01</v>
      </c>
      <c r="V658" s="26">
        <v>30237.43</v>
      </c>
      <c r="W658" s="26">
        <v>30237.43</v>
      </c>
      <c r="X658" s="50">
        <v>21915.62</v>
      </c>
      <c r="Y658" s="50">
        <v>24121.05</v>
      </c>
      <c r="Z658" s="50">
        <v>26874.14</v>
      </c>
      <c r="AA658" s="50">
        <v>29956.5</v>
      </c>
      <c r="AB658" s="50" t="s">
        <v>4949</v>
      </c>
      <c r="AC658" s="50" t="s">
        <v>4949</v>
      </c>
      <c r="AD658" s="50">
        <v>1130.6400000000001</v>
      </c>
      <c r="AE658" s="50">
        <v>2143.48</v>
      </c>
      <c r="AF658" s="50">
        <v>2995.14</v>
      </c>
      <c r="AG658" s="50">
        <v>3639.12</v>
      </c>
      <c r="AH658" s="50" t="s">
        <v>4949</v>
      </c>
      <c r="AI658" s="50" t="s">
        <v>4949</v>
      </c>
      <c r="AJ658" s="59">
        <v>1130.6400000000001</v>
      </c>
      <c r="AK658" s="59">
        <v>2143.48</v>
      </c>
      <c r="AL658" s="59">
        <v>2995.14</v>
      </c>
      <c r="AM658" s="59">
        <v>3639.12</v>
      </c>
      <c r="AN658" s="59" t="s">
        <v>4949</v>
      </c>
      <c r="AO658" s="59" t="s">
        <v>4949</v>
      </c>
      <c r="AP658" s="50">
        <v>34011.01</v>
      </c>
      <c r="AQ658" s="50">
        <v>34011.01</v>
      </c>
      <c r="AR658" s="50">
        <v>34011.01</v>
      </c>
      <c r="AS658" s="50">
        <v>34011.01</v>
      </c>
      <c r="AT658" s="50">
        <v>34011.01</v>
      </c>
      <c r="AU658" s="50">
        <v>34011.01</v>
      </c>
      <c r="AV658" s="50">
        <v>18692.84</v>
      </c>
      <c r="AW658" s="50">
        <v>21234.959999999999</v>
      </c>
      <c r="AX658" s="50">
        <v>24024.78</v>
      </c>
      <c r="AY658" s="50">
        <v>27457.94</v>
      </c>
      <c r="AZ658" s="50" t="s">
        <v>4949</v>
      </c>
      <c r="BA658" s="50" t="s">
        <v>4949</v>
      </c>
      <c r="BB658" s="59">
        <v>18692.84</v>
      </c>
      <c r="BC658" s="59">
        <v>21234.959999999999</v>
      </c>
      <c r="BD658" s="59">
        <v>24024.78</v>
      </c>
      <c r="BE658" s="59">
        <v>27457.94</v>
      </c>
      <c r="BF658" s="59" t="s">
        <v>4949</v>
      </c>
      <c r="BG658" s="59" t="s">
        <v>4949</v>
      </c>
      <c r="BH658" s="50">
        <v>34011.01</v>
      </c>
      <c r="BI658" s="50">
        <v>34011.01</v>
      </c>
      <c r="BJ658" s="50">
        <v>34011.01</v>
      </c>
      <c r="BK658" s="50">
        <v>34011.01</v>
      </c>
      <c r="BL658" s="50">
        <v>34011.01</v>
      </c>
      <c r="BM658" s="50">
        <v>34011.01</v>
      </c>
      <c r="BN658" s="50" t="s">
        <v>4949</v>
      </c>
      <c r="BO658" s="50" t="s">
        <v>4949</v>
      </c>
      <c r="BP658" s="50" t="s">
        <v>4949</v>
      </c>
      <c r="BQ658" s="50" t="s">
        <v>4949</v>
      </c>
      <c r="BR658" s="50" t="s">
        <v>4949</v>
      </c>
      <c r="BS658" s="50" t="s">
        <v>4949</v>
      </c>
      <c r="BT658" s="59" t="s">
        <v>4949</v>
      </c>
      <c r="BU658" s="59" t="s">
        <v>4949</v>
      </c>
      <c r="BV658" s="59" t="s">
        <v>4949</v>
      </c>
      <c r="BW658" s="59" t="s">
        <v>4949</v>
      </c>
      <c r="BX658" s="59" t="s">
        <v>4949</v>
      </c>
      <c r="BY658" s="59" t="s">
        <v>4949</v>
      </c>
      <c r="BZ658" s="50">
        <v>34011.01</v>
      </c>
      <c r="CA658" s="50">
        <v>34011.01</v>
      </c>
      <c r="CB658" s="50">
        <v>34011.01</v>
      </c>
      <c r="CC658" s="50">
        <v>34011.01</v>
      </c>
      <c r="CD658" s="50">
        <v>34011.01</v>
      </c>
      <c r="CE658" s="50">
        <v>34011.01</v>
      </c>
      <c r="CF658" s="50">
        <v>100.96</v>
      </c>
      <c r="CG658" s="50">
        <v>1707.35</v>
      </c>
      <c r="CH658" s="50">
        <v>3160.8</v>
      </c>
      <c r="CI658" s="50">
        <v>3389.66</v>
      </c>
      <c r="CJ658" s="50" t="s">
        <v>4949</v>
      </c>
      <c r="CK658" s="50" t="s">
        <v>4949</v>
      </c>
      <c r="CL658" s="50">
        <v>1.8606151365050112</v>
      </c>
      <c r="CM658" s="50">
        <v>3.5273750555400136</v>
      </c>
      <c r="CN658" s="50">
        <v>4.9288923264271727</v>
      </c>
      <c r="CO658" s="50">
        <v>5.9886451527967486</v>
      </c>
      <c r="CP658" s="50" t="s">
        <v>4949</v>
      </c>
      <c r="CQ658" s="50" t="s">
        <v>4949</v>
      </c>
      <c r="CR658" s="50">
        <v>30.761498839830832</v>
      </c>
      <c r="CS658" s="50">
        <v>34.944887850313492</v>
      </c>
      <c r="CT658" s="50">
        <v>39.535899419092601</v>
      </c>
      <c r="CU658" s="50">
        <v>45.185610611022433</v>
      </c>
      <c r="CV658" s="50" t="s">
        <v>4949</v>
      </c>
      <c r="CW658" s="50" t="s">
        <v>4949</v>
      </c>
      <c r="CX658" s="50" t="s">
        <v>4949</v>
      </c>
      <c r="CY658" s="50" t="s">
        <v>4949</v>
      </c>
      <c r="CZ658" s="50" t="s">
        <v>4949</v>
      </c>
      <c r="DA658" s="50" t="s">
        <v>4949</v>
      </c>
      <c r="DB658" s="50" t="s">
        <v>4949</v>
      </c>
      <c r="DC658" s="50" t="s">
        <v>4949</v>
      </c>
      <c r="DD658" s="50">
        <v>0.16614280777395626</v>
      </c>
      <c r="DE658" s="50">
        <v>2.8096664307930292</v>
      </c>
      <c r="DF658" s="50">
        <v>5.2015073971069832</v>
      </c>
      <c r="DG658" s="50">
        <v>5.5781262856484606</v>
      </c>
      <c r="DH658" s="50" t="s">
        <v>4949</v>
      </c>
      <c r="DI658" s="50" t="s">
        <v>4949</v>
      </c>
      <c r="DJ658" s="50">
        <v>30.081201797212199</v>
      </c>
      <c r="DK658" s="50">
        <v>15.867192602683488</v>
      </c>
      <c r="DL658" s="50">
        <v>11.35539907984268</v>
      </c>
      <c r="DM658" s="50">
        <v>9.345943524808197</v>
      </c>
      <c r="DN658" s="50" t="s">
        <v>4949</v>
      </c>
      <c r="DO658" s="50" t="s">
        <v>4949</v>
      </c>
      <c r="DP658" s="50">
        <v>1.8194672398629637</v>
      </c>
      <c r="DQ658" s="50">
        <v>1.6016517101986536</v>
      </c>
      <c r="DR658" s="50">
        <v>1.4156637438511406</v>
      </c>
      <c r="DS658" s="50">
        <v>1.2386584718300062</v>
      </c>
      <c r="DT658" s="50" t="s">
        <v>4949</v>
      </c>
      <c r="DU658" s="50" t="s">
        <v>4949</v>
      </c>
      <c r="DV658" s="58" t="s">
        <v>4949</v>
      </c>
      <c r="DW658" s="58" t="s">
        <v>4949</v>
      </c>
      <c r="DX658" s="58" t="s">
        <v>4949</v>
      </c>
      <c r="DY658" s="58" t="s">
        <v>4949</v>
      </c>
      <c r="DZ658" s="58" t="s">
        <v>4949</v>
      </c>
      <c r="EA658" s="58" t="s">
        <v>4949</v>
      </c>
      <c r="EB658" s="60">
        <v>6.0485191121306348E-2</v>
      </c>
      <c r="EC658" s="60">
        <v>0.10094108959941531</v>
      </c>
      <c r="ED658" s="60">
        <v>0.12466877948518156</v>
      </c>
      <c r="EE658" s="60">
        <v>0.13253434161484803</v>
      </c>
      <c r="EF658" s="60" t="s">
        <v>4949</v>
      </c>
      <c r="EG658" s="60" t="s">
        <v>4949</v>
      </c>
      <c r="EH658" s="60">
        <v>0.1006327906762392</v>
      </c>
      <c r="EI658" s="60">
        <v>0.11413640782635914</v>
      </c>
      <c r="EJ658" s="60">
        <v>0.1146961353926117</v>
      </c>
      <c r="EK658" s="60" t="s">
        <v>4949</v>
      </c>
      <c r="EL658" s="60" t="s">
        <v>4949</v>
      </c>
      <c r="EM658" s="60">
        <v>0.89581122196278207</v>
      </c>
      <c r="EN658" s="60">
        <v>0.39732584395469051</v>
      </c>
      <c r="EO658" s="60">
        <v>0.21500831346781779</v>
      </c>
      <c r="EP658" s="60" t="s">
        <v>4949</v>
      </c>
      <c r="EQ658" s="60" t="s">
        <v>4949</v>
      </c>
    </row>
    <row r="659" spans="1:147" ht="15" thickBot="1">
      <c r="A659" s="17" t="s">
        <v>2433</v>
      </c>
      <c r="B659" s="17" t="s">
        <v>2434</v>
      </c>
      <c r="C659" s="17" t="s">
        <v>2435</v>
      </c>
      <c r="D659" s="17" t="s">
        <v>5759</v>
      </c>
      <c r="E659" s="19" t="s">
        <v>5588</v>
      </c>
      <c r="F659" s="18" t="s">
        <v>3012</v>
      </c>
      <c r="G659" s="18" t="s">
        <v>2408</v>
      </c>
      <c r="H659" s="19" t="s">
        <v>3</v>
      </c>
      <c r="I659" s="18" t="s">
        <v>5726</v>
      </c>
      <c r="J659" s="18">
        <v>10.3</v>
      </c>
      <c r="K659" s="24">
        <v>1231</v>
      </c>
      <c r="L659" s="24" t="s">
        <v>864</v>
      </c>
      <c r="M659" s="24" t="s">
        <v>864</v>
      </c>
      <c r="N659" s="24">
        <v>7.1</v>
      </c>
      <c r="O659" s="24">
        <v>7.1</v>
      </c>
      <c r="P659" s="25">
        <v>1.2800000000000001E-2</v>
      </c>
      <c r="Q659" s="25">
        <v>2.3099999999999999E-2</v>
      </c>
      <c r="R659" s="26">
        <v>157.54</v>
      </c>
      <c r="S659" s="26">
        <v>0</v>
      </c>
      <c r="T659" s="26">
        <v>1118.5</v>
      </c>
      <c r="U659" s="26">
        <v>1118.5</v>
      </c>
      <c r="V659" s="26">
        <v>0</v>
      </c>
      <c r="W659" s="26">
        <v>0</v>
      </c>
      <c r="X659" s="50">
        <v>318.88</v>
      </c>
      <c r="Y659" s="50">
        <v>339.68</v>
      </c>
      <c r="Z659" s="50">
        <v>343.06</v>
      </c>
      <c r="AA659" s="50">
        <v>403.84</v>
      </c>
      <c r="AB659" s="50" t="s">
        <v>4949</v>
      </c>
      <c r="AC659" s="50" t="s">
        <v>4949</v>
      </c>
      <c r="AD659" s="50">
        <v>130.99</v>
      </c>
      <c r="AE659" s="50">
        <v>148.84</v>
      </c>
      <c r="AF659" s="50">
        <v>158.37</v>
      </c>
      <c r="AG659" s="50">
        <v>166.25</v>
      </c>
      <c r="AH659" s="50" t="s">
        <v>4949</v>
      </c>
      <c r="AI659" s="50" t="s">
        <v>4949</v>
      </c>
      <c r="AJ659" s="59">
        <v>130.99</v>
      </c>
      <c r="AK659" s="59">
        <v>148.84</v>
      </c>
      <c r="AL659" s="59">
        <v>158.37</v>
      </c>
      <c r="AM659" s="59">
        <v>166.25</v>
      </c>
      <c r="AN659" s="59" t="s">
        <v>4949</v>
      </c>
      <c r="AO659" s="59" t="s">
        <v>4949</v>
      </c>
      <c r="AP659" s="50">
        <v>1118.5</v>
      </c>
      <c r="AQ659" s="50">
        <v>1118.5</v>
      </c>
      <c r="AR659" s="50">
        <v>1118.5</v>
      </c>
      <c r="AS659" s="50">
        <v>1118.5</v>
      </c>
      <c r="AT659" s="50">
        <v>1118.5</v>
      </c>
      <c r="AU659" s="50">
        <v>1118.5</v>
      </c>
      <c r="AV659" s="50">
        <v>567.67999999999995</v>
      </c>
      <c r="AW659" s="50">
        <v>704.35</v>
      </c>
      <c r="AX659" s="50">
        <v>810.72</v>
      </c>
      <c r="AY659" s="50">
        <v>976.97</v>
      </c>
      <c r="AZ659" s="50" t="s">
        <v>4949</v>
      </c>
      <c r="BA659" s="50" t="s">
        <v>4949</v>
      </c>
      <c r="BB659" s="59">
        <v>567.67999999999995</v>
      </c>
      <c r="BC659" s="59">
        <v>704.35</v>
      </c>
      <c r="BD659" s="59">
        <v>810.72</v>
      </c>
      <c r="BE659" s="59">
        <v>976.97</v>
      </c>
      <c r="BF659" s="59" t="s">
        <v>4949</v>
      </c>
      <c r="BG659" s="59" t="s">
        <v>4949</v>
      </c>
      <c r="BH659" s="50">
        <v>1118.5</v>
      </c>
      <c r="BI659" s="50">
        <v>1118.5</v>
      </c>
      <c r="BJ659" s="50">
        <v>1118.5</v>
      </c>
      <c r="BK659" s="50">
        <v>1118.5</v>
      </c>
      <c r="BL659" s="50">
        <v>1118.5</v>
      </c>
      <c r="BM659" s="50">
        <v>1118.5</v>
      </c>
      <c r="BN659" s="50" t="s">
        <v>4949</v>
      </c>
      <c r="BO659" s="50" t="s">
        <v>4949</v>
      </c>
      <c r="BP659" s="50" t="s">
        <v>4949</v>
      </c>
      <c r="BQ659" s="50" t="s">
        <v>4949</v>
      </c>
      <c r="BR659" s="50" t="s">
        <v>4949</v>
      </c>
      <c r="BS659" s="50" t="s">
        <v>4949</v>
      </c>
      <c r="BT659" s="59" t="s">
        <v>4949</v>
      </c>
      <c r="BU659" s="59" t="s">
        <v>4949</v>
      </c>
      <c r="BV659" s="59" t="s">
        <v>4949</v>
      </c>
      <c r="BW659" s="59" t="s">
        <v>4949</v>
      </c>
      <c r="BX659" s="59" t="s">
        <v>4949</v>
      </c>
      <c r="BY659" s="59" t="s">
        <v>4949</v>
      </c>
      <c r="BZ659" s="50">
        <v>1118.5</v>
      </c>
      <c r="CA659" s="50">
        <v>1118.5</v>
      </c>
      <c r="CB659" s="50">
        <v>1118.5</v>
      </c>
      <c r="CC659" s="50">
        <v>1118.5</v>
      </c>
      <c r="CD659" s="50">
        <v>1118.5</v>
      </c>
      <c r="CE659" s="50">
        <v>1118.5</v>
      </c>
      <c r="CF659" s="50">
        <v>139.32</v>
      </c>
      <c r="CG659" s="50">
        <v>172.82</v>
      </c>
      <c r="CH659" s="50">
        <v>152.49</v>
      </c>
      <c r="CI659" s="50">
        <v>177.97</v>
      </c>
      <c r="CJ659" s="50" t="s">
        <v>4949</v>
      </c>
      <c r="CK659" s="50" t="s">
        <v>4949</v>
      </c>
      <c r="CL659" s="50">
        <v>0.83147137234987945</v>
      </c>
      <c r="CM659" s="50">
        <v>0.94477592992255943</v>
      </c>
      <c r="CN659" s="50">
        <v>1.0052685032372732</v>
      </c>
      <c r="CO659" s="50">
        <v>1.0552875460200584</v>
      </c>
      <c r="CP659" s="50" t="s">
        <v>4949</v>
      </c>
      <c r="CQ659" s="50" t="s">
        <v>4949</v>
      </c>
      <c r="CR659" s="50">
        <v>3.6034023105243111</v>
      </c>
      <c r="CS659" s="50">
        <v>4.4709280182810716</v>
      </c>
      <c r="CT659" s="50">
        <v>5.1461216199060562</v>
      </c>
      <c r="CU659" s="50">
        <v>6.2014091659261146</v>
      </c>
      <c r="CV659" s="50" t="s">
        <v>4949</v>
      </c>
      <c r="CW659" s="50" t="s">
        <v>4949</v>
      </c>
      <c r="CX659" s="50" t="s">
        <v>4949</v>
      </c>
      <c r="CY659" s="50" t="s">
        <v>4949</v>
      </c>
      <c r="CZ659" s="50" t="s">
        <v>4949</v>
      </c>
      <c r="DA659" s="50" t="s">
        <v>4949</v>
      </c>
      <c r="DB659" s="50" t="s">
        <v>4949</v>
      </c>
      <c r="DC659" s="50" t="s">
        <v>4949</v>
      </c>
      <c r="DD659" s="50">
        <v>0.88434683255046342</v>
      </c>
      <c r="DE659" s="50">
        <v>1.0969912403199187</v>
      </c>
      <c r="DF659" s="50">
        <v>0.96794464897803745</v>
      </c>
      <c r="DG659" s="50">
        <v>1.129681350768059</v>
      </c>
      <c r="DH659" s="50" t="s">
        <v>4949</v>
      </c>
      <c r="DI659" s="50" t="s">
        <v>4949</v>
      </c>
      <c r="DJ659" s="50">
        <v>8.5388197572333766</v>
      </c>
      <c r="DK659" s="50">
        <v>7.5147809728567587</v>
      </c>
      <c r="DL659" s="50">
        <v>7.0625749826356001</v>
      </c>
      <c r="DM659" s="50">
        <v>6.7278195488721808</v>
      </c>
      <c r="DN659" s="50" t="s">
        <v>4949</v>
      </c>
      <c r="DO659" s="50" t="s">
        <v>4949</v>
      </c>
      <c r="DP659" s="50">
        <v>1.9703001691093576</v>
      </c>
      <c r="DQ659" s="50">
        <v>1.587988925960105</v>
      </c>
      <c r="DR659" s="50">
        <v>1.3796378527728439</v>
      </c>
      <c r="DS659" s="50">
        <v>1.1448662702027697</v>
      </c>
      <c r="DT659" s="50" t="s">
        <v>4949</v>
      </c>
      <c r="DU659" s="50" t="s">
        <v>4949</v>
      </c>
      <c r="DV659" s="58" t="s">
        <v>4949</v>
      </c>
      <c r="DW659" s="58" t="s">
        <v>4949</v>
      </c>
      <c r="DX659" s="58" t="s">
        <v>4949</v>
      </c>
      <c r="DY659" s="58" t="s">
        <v>4949</v>
      </c>
      <c r="DZ659" s="58" t="s">
        <v>4949</v>
      </c>
      <c r="EA659" s="58" t="s">
        <v>4949</v>
      </c>
      <c r="EB659" s="60">
        <v>0.2307461950394589</v>
      </c>
      <c r="EC659" s="60">
        <v>0.21131539717470008</v>
      </c>
      <c r="ED659" s="60">
        <v>0.19534487862640615</v>
      </c>
      <c r="EE659" s="60">
        <v>0.17016899188306703</v>
      </c>
      <c r="EF659" s="60" t="s">
        <v>4949</v>
      </c>
      <c r="EG659" s="60" t="s">
        <v>4949</v>
      </c>
      <c r="EH659" s="60">
        <v>6.5228299046663274E-2</v>
      </c>
      <c r="EI659" s="60">
        <v>9.9505416862930574E-3</v>
      </c>
      <c r="EJ659" s="60">
        <v>0.17717017431353099</v>
      </c>
      <c r="EK659" s="60" t="s">
        <v>4949</v>
      </c>
      <c r="EL659" s="60" t="s">
        <v>4949</v>
      </c>
      <c r="EM659" s="60">
        <v>0.13626994427055505</v>
      </c>
      <c r="EN659" s="60">
        <v>6.402848696586938E-2</v>
      </c>
      <c r="EO659" s="60">
        <v>4.9756898402475214E-2</v>
      </c>
      <c r="EP659" s="60" t="s">
        <v>4949</v>
      </c>
      <c r="EQ659" s="60" t="s">
        <v>4949</v>
      </c>
    </row>
    <row r="660" spans="1:147" ht="15" thickBot="1">
      <c r="A660" s="17" t="s">
        <v>2351</v>
      </c>
      <c r="B660" s="17" t="s">
        <v>2352</v>
      </c>
      <c r="C660" s="17" t="s">
        <v>2344</v>
      </c>
      <c r="D660" s="17" t="s">
        <v>5744</v>
      </c>
      <c r="E660" s="19" t="s">
        <v>5588</v>
      </c>
      <c r="F660" s="18" t="s">
        <v>3080</v>
      </c>
      <c r="G660" s="18" t="s">
        <v>2176</v>
      </c>
      <c r="H660" s="19" t="s">
        <v>3</v>
      </c>
      <c r="I660" s="18" t="s">
        <v>5726</v>
      </c>
      <c r="J660" s="18">
        <v>13.6</v>
      </c>
      <c r="K660" s="24">
        <v>1231</v>
      </c>
      <c r="L660" s="24" t="s">
        <v>864</v>
      </c>
      <c r="M660" s="24" t="s">
        <v>4</v>
      </c>
      <c r="N660" s="24">
        <v>9.92</v>
      </c>
      <c r="O660" s="24">
        <v>9.92</v>
      </c>
      <c r="P660" s="25">
        <v>-2.1700000000000001E-2</v>
      </c>
      <c r="Q660" s="25">
        <v>-7.5499999999999998E-2</v>
      </c>
      <c r="R660" s="26">
        <v>1045.8900000000001</v>
      </c>
      <c r="S660" s="26">
        <v>0</v>
      </c>
      <c r="T660" s="26">
        <v>10375.27</v>
      </c>
      <c r="U660" s="26">
        <v>10375.27</v>
      </c>
      <c r="V660" s="26">
        <v>0</v>
      </c>
      <c r="W660" s="26">
        <v>0</v>
      </c>
      <c r="X660" s="50">
        <v>8436.16</v>
      </c>
      <c r="Y660" s="50">
        <v>11238.64</v>
      </c>
      <c r="Z660" s="50">
        <v>12414.1</v>
      </c>
      <c r="AA660" s="50">
        <v>11475.89</v>
      </c>
      <c r="AB660" s="50">
        <v>13085.91</v>
      </c>
      <c r="AC660" s="50" t="s">
        <v>4949</v>
      </c>
      <c r="AD660" s="50">
        <v>2797.01</v>
      </c>
      <c r="AE660" s="50">
        <v>4020.44</v>
      </c>
      <c r="AF660" s="50">
        <v>4769.78</v>
      </c>
      <c r="AG660" s="50">
        <v>4906.59</v>
      </c>
      <c r="AH660" s="50">
        <v>6216.26</v>
      </c>
      <c r="AI660" s="50" t="s">
        <v>4949</v>
      </c>
      <c r="AJ660" s="59">
        <v>405.95210449927436</v>
      </c>
      <c r="AK660" s="59">
        <v>583.51814223512338</v>
      </c>
      <c r="AL660" s="59">
        <v>692.27576197387521</v>
      </c>
      <c r="AM660" s="59">
        <v>712.13207547169816</v>
      </c>
      <c r="AN660" s="59">
        <v>902.2148040638607</v>
      </c>
      <c r="AO660" s="59" t="s">
        <v>5557</v>
      </c>
      <c r="AP660" s="50">
        <v>10375.27</v>
      </c>
      <c r="AQ660" s="50">
        <v>10375.27</v>
      </c>
      <c r="AR660" s="50">
        <v>10375.27</v>
      </c>
      <c r="AS660" s="50">
        <v>10375.27</v>
      </c>
      <c r="AT660" s="50">
        <v>10375.27</v>
      </c>
      <c r="AU660" s="50">
        <v>10375.27</v>
      </c>
      <c r="AV660" s="50">
        <v>35894.720000000001</v>
      </c>
      <c r="AW660" s="50">
        <v>38135.17</v>
      </c>
      <c r="AX660" s="50">
        <v>40931.03</v>
      </c>
      <c r="AY660" s="50">
        <v>42703.7</v>
      </c>
      <c r="AZ660" s="50">
        <v>45786.04</v>
      </c>
      <c r="BA660" s="50" t="s">
        <v>4949</v>
      </c>
      <c r="BB660" s="59">
        <v>5209.6835994194489</v>
      </c>
      <c r="BC660" s="59">
        <v>5534.8577648766332</v>
      </c>
      <c r="BD660" s="59">
        <v>5940.6429608127719</v>
      </c>
      <c r="BE660" s="59">
        <v>6197.9245283018863</v>
      </c>
      <c r="BF660" s="59">
        <v>6645.2888243831649</v>
      </c>
      <c r="BG660" s="59" t="s">
        <v>5557</v>
      </c>
      <c r="BH660" s="50">
        <v>10375.27</v>
      </c>
      <c r="BI660" s="50">
        <v>10375.27</v>
      </c>
      <c r="BJ660" s="50">
        <v>10375.27</v>
      </c>
      <c r="BK660" s="50">
        <v>10375.27</v>
      </c>
      <c r="BL660" s="50">
        <v>10375.27</v>
      </c>
      <c r="BM660" s="50">
        <v>10375.27</v>
      </c>
      <c r="BN660" s="50" t="s">
        <v>4949</v>
      </c>
      <c r="BO660" s="50">
        <v>1000</v>
      </c>
      <c r="BP660" s="50">
        <v>1440</v>
      </c>
      <c r="BQ660" s="50">
        <v>2800</v>
      </c>
      <c r="BR660" s="50">
        <v>2800</v>
      </c>
      <c r="BS660" s="50" t="s">
        <v>4949</v>
      </c>
      <c r="BT660" s="59" t="s">
        <v>5557</v>
      </c>
      <c r="BU660" s="59">
        <v>145.1378809869376</v>
      </c>
      <c r="BV660" s="59">
        <v>208.99854862119014</v>
      </c>
      <c r="BW660" s="59">
        <v>406.38606676342528</v>
      </c>
      <c r="BX660" s="59">
        <v>406.38606676342528</v>
      </c>
      <c r="BY660" s="59" t="s">
        <v>5557</v>
      </c>
      <c r="BZ660" s="50">
        <v>10375.27</v>
      </c>
      <c r="CA660" s="50">
        <v>10375.27</v>
      </c>
      <c r="CB660" s="50">
        <v>10375.27</v>
      </c>
      <c r="CC660" s="50">
        <v>10375.27</v>
      </c>
      <c r="CD660" s="50">
        <v>10375.27</v>
      </c>
      <c r="CE660" s="50">
        <v>10375.27</v>
      </c>
      <c r="CF660" s="50">
        <v>2269.65</v>
      </c>
      <c r="CG660" s="50">
        <v>2970.13</v>
      </c>
      <c r="CH660" s="50">
        <v>3970</v>
      </c>
      <c r="CI660" s="50">
        <v>7978</v>
      </c>
      <c r="CJ660" s="50">
        <v>6863.95</v>
      </c>
      <c r="CK660" s="50" t="s">
        <v>4949</v>
      </c>
      <c r="CL660" s="50">
        <v>2.674286970905162</v>
      </c>
      <c r="CM660" s="50">
        <v>3.8440371358364644</v>
      </c>
      <c r="CN660" s="50">
        <v>4.5604987140139013</v>
      </c>
      <c r="CO660" s="50">
        <v>4.6913059690789662</v>
      </c>
      <c r="CP660" s="50">
        <v>5.9435122240388569</v>
      </c>
      <c r="CQ660" s="50" t="s">
        <v>4949</v>
      </c>
      <c r="CR660" s="50">
        <v>34.319785063438793</v>
      </c>
      <c r="CS660" s="50">
        <v>36.46193194312977</v>
      </c>
      <c r="CT660" s="50">
        <v>39.135119372018082</v>
      </c>
      <c r="CU660" s="50">
        <v>40.83001080419546</v>
      </c>
      <c r="CV660" s="50">
        <v>43.77710849133274</v>
      </c>
      <c r="CW660" s="50" t="s">
        <v>4949</v>
      </c>
      <c r="CX660" s="50" t="s">
        <v>4949</v>
      </c>
      <c r="CY660" s="50">
        <v>0.95612349291034426</v>
      </c>
      <c r="CZ660" s="50">
        <v>1.3768178297908957</v>
      </c>
      <c r="DA660" s="50">
        <v>2.677145780148964</v>
      </c>
      <c r="DB660" s="50">
        <v>2.677145780148964</v>
      </c>
      <c r="DC660" s="50" t="s">
        <v>4949</v>
      </c>
      <c r="DD660" s="50">
        <v>2.1700656856839626</v>
      </c>
      <c r="DE660" s="50">
        <v>2.8398110699978005</v>
      </c>
      <c r="DF660" s="50">
        <v>3.7958102668540663</v>
      </c>
      <c r="DG660" s="50">
        <v>7.6279532264387262</v>
      </c>
      <c r="DH660" s="50">
        <v>6.5627838491619572</v>
      </c>
      <c r="DI660" s="50" t="s">
        <v>4949</v>
      </c>
      <c r="DJ660" s="50">
        <v>25.725903732914791</v>
      </c>
      <c r="DK660" s="50">
        <v>17.897446548139008</v>
      </c>
      <c r="DL660" s="50">
        <v>15.085729320849181</v>
      </c>
      <c r="DM660" s="50">
        <v>14.665095310592488</v>
      </c>
      <c r="DN660" s="50">
        <v>11.575386164671361</v>
      </c>
      <c r="DO660" s="50" t="s">
        <v>4949</v>
      </c>
      <c r="DP660" s="50">
        <v>2.0046293716736052</v>
      </c>
      <c r="DQ660" s="50">
        <v>1.8868569354745239</v>
      </c>
      <c r="DR660" s="50">
        <v>1.7579721301907136</v>
      </c>
      <c r="DS660" s="50">
        <v>1.6849970845617595</v>
      </c>
      <c r="DT660" s="50">
        <v>1.5715622054233125</v>
      </c>
      <c r="DU660" s="50" t="s">
        <v>4949</v>
      </c>
      <c r="DV660" s="58" t="s">
        <v>4949</v>
      </c>
      <c r="DW660" s="58">
        <v>1.389745705720513E-2</v>
      </c>
      <c r="DX660" s="58">
        <v>2.0012338162375385E-2</v>
      </c>
      <c r="DY660" s="58">
        <v>3.8912879760174365E-2</v>
      </c>
      <c r="DZ660" s="58">
        <v>3.8912879760174365E-2</v>
      </c>
      <c r="EA660" s="58" t="s">
        <v>4949</v>
      </c>
      <c r="EB660" s="60">
        <v>7.7922602544329644E-2</v>
      </c>
      <c r="EC660" s="60">
        <v>0.1054260411058873</v>
      </c>
      <c r="ED660" s="60">
        <v>0.11653212733713272</v>
      </c>
      <c r="EE660" s="60">
        <v>0.11489847483941673</v>
      </c>
      <c r="EF660" s="60">
        <v>0.13576758330705166</v>
      </c>
      <c r="EG660" s="60" t="s">
        <v>4949</v>
      </c>
      <c r="EH660" s="60">
        <v>0.33219853582672676</v>
      </c>
      <c r="EI660" s="60">
        <v>0.10459094694731763</v>
      </c>
      <c r="EJ660" s="60">
        <v>-7.5576159367171325E-2</v>
      </c>
      <c r="EK660" s="60">
        <v>0.14029587247699316</v>
      </c>
      <c r="EL660" s="60" t="s">
        <v>4949</v>
      </c>
      <c r="EM660" s="60">
        <v>0.437406373234275</v>
      </c>
      <c r="EN660" s="60">
        <v>0.18638258499069749</v>
      </c>
      <c r="EO660" s="60">
        <v>2.8682664609269271E-2</v>
      </c>
      <c r="EP660" s="60">
        <v>0.26692061085193597</v>
      </c>
      <c r="EQ660" s="60" t="s">
        <v>4949</v>
      </c>
    </row>
    <row r="661" spans="1:147" ht="15" thickBot="1">
      <c r="A661" s="17" t="s">
        <v>2007</v>
      </c>
      <c r="B661" s="17" t="s">
        <v>2008</v>
      </c>
      <c r="C661" s="17" t="s">
        <v>2009</v>
      </c>
      <c r="D661" s="17" t="s">
        <v>5753</v>
      </c>
      <c r="E661" s="19" t="s">
        <v>5588</v>
      </c>
      <c r="F661" s="18" t="s">
        <v>3002</v>
      </c>
      <c r="G661" s="18" t="s">
        <v>93</v>
      </c>
      <c r="H661" s="19" t="s">
        <v>3</v>
      </c>
      <c r="I661" s="18" t="s">
        <v>5726</v>
      </c>
      <c r="J661" s="18">
        <v>9</v>
      </c>
      <c r="K661" s="24">
        <v>1231</v>
      </c>
      <c r="L661" s="24" t="s">
        <v>864</v>
      </c>
      <c r="M661" s="24" t="s">
        <v>4</v>
      </c>
      <c r="N661" s="24">
        <v>3.94</v>
      </c>
      <c r="O661" s="24">
        <v>3.94</v>
      </c>
      <c r="P661" s="25">
        <v>-4.1399999999999999E-2</v>
      </c>
      <c r="Q661" s="25">
        <v>1.29E-2</v>
      </c>
      <c r="R661" s="26">
        <v>94</v>
      </c>
      <c r="S661" s="26">
        <v>0</v>
      </c>
      <c r="T661" s="26">
        <v>370.38</v>
      </c>
      <c r="U661" s="26">
        <v>370.38</v>
      </c>
      <c r="V661" s="26">
        <v>0</v>
      </c>
      <c r="W661" s="26">
        <v>0</v>
      </c>
      <c r="X661" s="50">
        <v>3414.77</v>
      </c>
      <c r="Y661" s="50">
        <v>3393.41</v>
      </c>
      <c r="Z661" s="50">
        <v>4332.8500000000004</v>
      </c>
      <c r="AA661" s="50">
        <v>5049.67</v>
      </c>
      <c r="AB661" s="50" t="s">
        <v>4949</v>
      </c>
      <c r="AC661" s="50" t="s">
        <v>4949</v>
      </c>
      <c r="AD661" s="50">
        <v>-291.70999999999998</v>
      </c>
      <c r="AE661" s="50">
        <v>-127.62</v>
      </c>
      <c r="AF661" s="50">
        <v>102.38</v>
      </c>
      <c r="AG661" s="50">
        <v>250.88</v>
      </c>
      <c r="AH661" s="50" t="s">
        <v>4949</v>
      </c>
      <c r="AI661" s="50" t="s">
        <v>4949</v>
      </c>
      <c r="AJ661" s="59">
        <v>-42.338171262699561</v>
      </c>
      <c r="AK661" s="59">
        <v>-18.522496371552975</v>
      </c>
      <c r="AL661" s="59">
        <v>14.859216255442671</v>
      </c>
      <c r="AM661" s="59">
        <v>36.412191582002905</v>
      </c>
      <c r="AN661" s="59" t="s">
        <v>5557</v>
      </c>
      <c r="AO661" s="59" t="s">
        <v>5557</v>
      </c>
      <c r="AP661" s="50">
        <v>370.38</v>
      </c>
      <c r="AQ661" s="50">
        <v>370.38</v>
      </c>
      <c r="AR661" s="50">
        <v>370.38</v>
      </c>
      <c r="AS661" s="50">
        <v>370.38</v>
      </c>
      <c r="AT661" s="50">
        <v>370.38</v>
      </c>
      <c r="AU661" s="50">
        <v>370.38</v>
      </c>
      <c r="AV661" s="50">
        <v>4133.3100000000004</v>
      </c>
      <c r="AW661" s="50">
        <v>3052.03</v>
      </c>
      <c r="AX661" s="50">
        <v>3051.21</v>
      </c>
      <c r="AY661" s="50">
        <v>3214.57</v>
      </c>
      <c r="AZ661" s="50" t="s">
        <v>4949</v>
      </c>
      <c r="BA661" s="50" t="s">
        <v>4949</v>
      </c>
      <c r="BB661" s="59">
        <v>599.89985486211913</v>
      </c>
      <c r="BC661" s="59">
        <v>442.96516690856316</v>
      </c>
      <c r="BD661" s="59">
        <v>442.84615384615387</v>
      </c>
      <c r="BE661" s="59">
        <v>466.55587808417999</v>
      </c>
      <c r="BF661" s="59" t="s">
        <v>5557</v>
      </c>
      <c r="BG661" s="59" t="s">
        <v>5557</v>
      </c>
      <c r="BH661" s="50">
        <v>370.38</v>
      </c>
      <c r="BI661" s="50">
        <v>370.38</v>
      </c>
      <c r="BJ661" s="50">
        <v>370.38</v>
      </c>
      <c r="BK661" s="50">
        <v>370.38</v>
      </c>
      <c r="BL661" s="50">
        <v>370.38</v>
      </c>
      <c r="BM661" s="50">
        <v>370.38</v>
      </c>
      <c r="BN661" s="50" t="s">
        <v>4949</v>
      </c>
      <c r="BO661" s="50" t="s">
        <v>4949</v>
      </c>
      <c r="BP661" s="50" t="s">
        <v>4949</v>
      </c>
      <c r="BQ661" s="50" t="s">
        <v>4949</v>
      </c>
      <c r="BR661" s="50" t="s">
        <v>4949</v>
      </c>
      <c r="BS661" s="50" t="s">
        <v>4949</v>
      </c>
      <c r="BT661" s="59" t="s">
        <v>5557</v>
      </c>
      <c r="BU661" s="59" t="s">
        <v>5557</v>
      </c>
      <c r="BV661" s="59" t="s">
        <v>5557</v>
      </c>
      <c r="BW661" s="59" t="s">
        <v>5557</v>
      </c>
      <c r="BX661" s="59" t="s">
        <v>5557</v>
      </c>
      <c r="BY661" s="59" t="s">
        <v>5557</v>
      </c>
      <c r="BZ661" s="50">
        <v>370.38</v>
      </c>
      <c r="CA661" s="50">
        <v>370.38</v>
      </c>
      <c r="CB661" s="50">
        <v>370.38</v>
      </c>
      <c r="CC661" s="50">
        <v>370.38</v>
      </c>
      <c r="CD661" s="50">
        <v>370.38</v>
      </c>
      <c r="CE661" s="50">
        <v>370.38</v>
      </c>
      <c r="CF661" s="50">
        <v>-107.44</v>
      </c>
      <c r="CG661" s="50">
        <v>-243.67</v>
      </c>
      <c r="CH661" s="50">
        <v>64.72</v>
      </c>
      <c r="CI661" s="50">
        <v>215.78</v>
      </c>
      <c r="CJ661" s="50" t="s">
        <v>4949</v>
      </c>
      <c r="CK661" s="50" t="s">
        <v>4949</v>
      </c>
      <c r="CL661" s="50">
        <v>-3.1032978723404252</v>
      </c>
      <c r="CM661" s="50">
        <v>-1.3576595744680851</v>
      </c>
      <c r="CN661" s="50">
        <v>1.0891489361702127</v>
      </c>
      <c r="CO661" s="50">
        <v>2.6689361702127661</v>
      </c>
      <c r="CP661" s="50" t="s">
        <v>4949</v>
      </c>
      <c r="CQ661" s="50" t="s">
        <v>4949</v>
      </c>
      <c r="CR661" s="50">
        <v>43.971382978723412</v>
      </c>
      <c r="CS661" s="50">
        <v>32.46840425531915</v>
      </c>
      <c r="CT661" s="50">
        <v>32.45968085106383</v>
      </c>
      <c r="CU661" s="50">
        <v>34.197553191489362</v>
      </c>
      <c r="CV661" s="50" t="s">
        <v>4949</v>
      </c>
      <c r="CW661" s="50" t="s">
        <v>4949</v>
      </c>
      <c r="CX661" s="50" t="s">
        <v>4949</v>
      </c>
      <c r="CY661" s="50" t="s">
        <v>4949</v>
      </c>
      <c r="CZ661" s="50" t="s">
        <v>4949</v>
      </c>
      <c r="DA661" s="50" t="s">
        <v>4949</v>
      </c>
      <c r="DB661" s="50" t="s">
        <v>4949</v>
      </c>
      <c r="DC661" s="50" t="s">
        <v>4949</v>
      </c>
      <c r="DD661" s="50">
        <v>-1.1429787234042552</v>
      </c>
      <c r="DE661" s="50">
        <v>-2.5922340425531916</v>
      </c>
      <c r="DF661" s="50">
        <v>0.68851063829787229</v>
      </c>
      <c r="DG661" s="50">
        <v>2.2955319148936169</v>
      </c>
      <c r="DH661" s="50" t="s">
        <v>4949</v>
      </c>
      <c r="DI661" s="50" t="s">
        <v>4949</v>
      </c>
      <c r="DJ661" s="50">
        <v>-8.8056631586164347</v>
      </c>
      <c r="DK661" s="50">
        <v>-20.127722927440839</v>
      </c>
      <c r="DL661" s="50">
        <v>25.089861301035359</v>
      </c>
      <c r="DM661" s="50">
        <v>10.238759566326531</v>
      </c>
      <c r="DN661" s="50" t="s">
        <v>4949</v>
      </c>
      <c r="DO661" s="50" t="s">
        <v>4949</v>
      </c>
      <c r="DP661" s="50">
        <v>0.62146318567927394</v>
      </c>
      <c r="DQ661" s="50">
        <v>0.84163655009944194</v>
      </c>
      <c r="DR661" s="50">
        <v>0.84186273642259946</v>
      </c>
      <c r="DS661" s="50">
        <v>0.79908043688580421</v>
      </c>
      <c r="DT661" s="50" t="s">
        <v>4949</v>
      </c>
      <c r="DU661" s="50" t="s">
        <v>4949</v>
      </c>
      <c r="DV661" s="58" t="s">
        <v>4949</v>
      </c>
      <c r="DW661" s="58" t="s">
        <v>4949</v>
      </c>
      <c r="DX661" s="58" t="s">
        <v>4949</v>
      </c>
      <c r="DY661" s="58" t="s">
        <v>4949</v>
      </c>
      <c r="DZ661" s="58" t="s">
        <v>4949</v>
      </c>
      <c r="EA661" s="58" t="s">
        <v>4949</v>
      </c>
      <c r="EB661" s="60">
        <v>-7.0575398409507134E-2</v>
      </c>
      <c r="EC661" s="60">
        <v>-4.1814792121964726E-2</v>
      </c>
      <c r="ED661" s="60">
        <v>3.3553901566919349E-2</v>
      </c>
      <c r="EE661" s="60">
        <v>7.8044652939584444E-2</v>
      </c>
      <c r="EF661" s="60" t="s">
        <v>4949</v>
      </c>
      <c r="EG661" s="60" t="s">
        <v>4949</v>
      </c>
      <c r="EH661" s="60">
        <v>-6.2551797046360713E-3</v>
      </c>
      <c r="EI661" s="60">
        <v>0.2768424681957089</v>
      </c>
      <c r="EJ661" s="60">
        <v>0.16543845275049907</v>
      </c>
      <c r="EK661" s="60" t="s">
        <v>4949</v>
      </c>
      <c r="EL661" s="60" t="s">
        <v>4949</v>
      </c>
      <c r="EM661" s="60">
        <v>-0.56251071269411401</v>
      </c>
      <c r="EN661" s="60">
        <v>-1.80222535652719</v>
      </c>
      <c r="EO661" s="60">
        <v>1.4504786091033406</v>
      </c>
      <c r="EP661" s="60" t="s">
        <v>4949</v>
      </c>
      <c r="EQ661" s="60" t="s">
        <v>4949</v>
      </c>
    </row>
    <row r="662" spans="1:147" ht="15" thickBot="1">
      <c r="A662" s="17" t="s">
        <v>1862</v>
      </c>
      <c r="B662" s="17" t="s">
        <v>1863</v>
      </c>
      <c r="C662" s="17" t="s">
        <v>1864</v>
      </c>
      <c r="D662" s="17" t="s">
        <v>5752</v>
      </c>
      <c r="E662" s="19" t="s">
        <v>5588</v>
      </c>
      <c r="F662" s="18" t="s">
        <v>3006</v>
      </c>
      <c r="G662" s="18" t="s">
        <v>65</v>
      </c>
      <c r="H662" s="19" t="s">
        <v>3</v>
      </c>
      <c r="I662" s="18" t="s">
        <v>5726</v>
      </c>
      <c r="J662" s="18">
        <v>61</v>
      </c>
      <c r="K662" s="24">
        <v>1231</v>
      </c>
      <c r="L662" s="24" t="s">
        <v>864</v>
      </c>
      <c r="M662" s="24" t="s">
        <v>864</v>
      </c>
      <c r="N662" s="24">
        <v>57.95</v>
      </c>
      <c r="O662" s="24">
        <v>57.95</v>
      </c>
      <c r="P662" s="25">
        <v>0.1457</v>
      </c>
      <c r="Q662" s="25">
        <v>0.21390000000000001</v>
      </c>
      <c r="R662" s="26">
        <v>354.28</v>
      </c>
      <c r="S662" s="26">
        <v>338.44</v>
      </c>
      <c r="T662" s="26">
        <v>20530.47</v>
      </c>
      <c r="U662" s="26">
        <v>20530.47</v>
      </c>
      <c r="V662" s="26">
        <v>19612.45</v>
      </c>
      <c r="W662" s="26">
        <v>19612.45</v>
      </c>
      <c r="X662" s="50">
        <v>10978</v>
      </c>
      <c r="Y662" s="50">
        <v>11303</v>
      </c>
      <c r="Z662" s="50">
        <v>11797</v>
      </c>
      <c r="AA662" s="50">
        <v>12781.14</v>
      </c>
      <c r="AB662" s="50">
        <v>13424.04</v>
      </c>
      <c r="AC662" s="50" t="s">
        <v>4949</v>
      </c>
      <c r="AD662" s="50">
        <v>842</v>
      </c>
      <c r="AE662" s="50">
        <v>911</v>
      </c>
      <c r="AF662" s="50">
        <v>929</v>
      </c>
      <c r="AG662" s="50">
        <v>1037.81</v>
      </c>
      <c r="AH662" s="50">
        <v>1122.54</v>
      </c>
      <c r="AI662" s="50" t="s">
        <v>4949</v>
      </c>
      <c r="AJ662" s="59">
        <v>842</v>
      </c>
      <c r="AK662" s="59">
        <v>911</v>
      </c>
      <c r="AL662" s="59">
        <v>929</v>
      </c>
      <c r="AM662" s="59">
        <v>1037.81</v>
      </c>
      <c r="AN662" s="59">
        <v>1122.54</v>
      </c>
      <c r="AO662" s="59" t="s">
        <v>4949</v>
      </c>
      <c r="AP662" s="50">
        <v>20530.47</v>
      </c>
      <c r="AQ662" s="50">
        <v>20530.47</v>
      </c>
      <c r="AR662" s="50">
        <v>20530.47</v>
      </c>
      <c r="AS662" s="50">
        <v>20530.47</v>
      </c>
      <c r="AT662" s="50">
        <v>20530.47</v>
      </c>
      <c r="AU662" s="50">
        <v>20530.47</v>
      </c>
      <c r="AV662" s="50">
        <v>6418</v>
      </c>
      <c r="AW662" s="50">
        <v>5741</v>
      </c>
      <c r="AX662" s="50">
        <v>5379</v>
      </c>
      <c r="AY662" s="50">
        <v>4866.2299999999996</v>
      </c>
      <c r="AZ662" s="50">
        <v>5065.4399999999996</v>
      </c>
      <c r="BA662" s="50" t="s">
        <v>4949</v>
      </c>
      <c r="BB662" s="59">
        <v>6418</v>
      </c>
      <c r="BC662" s="59">
        <v>5741</v>
      </c>
      <c r="BD662" s="59">
        <v>5379</v>
      </c>
      <c r="BE662" s="59">
        <v>4866.2299999999996</v>
      </c>
      <c r="BF662" s="59">
        <v>5065.4399999999996</v>
      </c>
      <c r="BG662" s="59" t="s">
        <v>4949</v>
      </c>
      <c r="BH662" s="50">
        <v>20530.47</v>
      </c>
      <c r="BI662" s="50">
        <v>20530.47</v>
      </c>
      <c r="BJ662" s="50">
        <v>20530.47</v>
      </c>
      <c r="BK662" s="50">
        <v>20530.47</v>
      </c>
      <c r="BL662" s="50">
        <v>20530.47</v>
      </c>
      <c r="BM662" s="50">
        <v>20530.47</v>
      </c>
      <c r="BN662" s="50">
        <v>216</v>
      </c>
      <c r="BO662" s="50">
        <v>248</v>
      </c>
      <c r="BP662" s="50">
        <v>353</v>
      </c>
      <c r="BQ662" s="50">
        <v>415.12</v>
      </c>
      <c r="BR662" s="50">
        <v>449.01</v>
      </c>
      <c r="BS662" s="50" t="s">
        <v>4949</v>
      </c>
      <c r="BT662" s="59">
        <v>216</v>
      </c>
      <c r="BU662" s="59">
        <v>248</v>
      </c>
      <c r="BV662" s="59">
        <v>353</v>
      </c>
      <c r="BW662" s="59">
        <v>415.12</v>
      </c>
      <c r="BX662" s="59">
        <v>449.01</v>
      </c>
      <c r="BY662" s="59" t="s">
        <v>4949</v>
      </c>
      <c r="BZ662" s="50">
        <v>20530.47</v>
      </c>
      <c r="CA662" s="50">
        <v>20530.47</v>
      </c>
      <c r="CB662" s="50">
        <v>20530.47</v>
      </c>
      <c r="CC662" s="50">
        <v>20530.47</v>
      </c>
      <c r="CD662" s="50">
        <v>20530.47</v>
      </c>
      <c r="CE662" s="50">
        <v>20530.47</v>
      </c>
      <c r="CF662" s="50">
        <v>1473</v>
      </c>
      <c r="CG662" s="50">
        <v>1419</v>
      </c>
      <c r="CH662" s="50">
        <v>1466</v>
      </c>
      <c r="CI662" s="50">
        <v>1673.93</v>
      </c>
      <c r="CJ662" s="50">
        <v>1701.24</v>
      </c>
      <c r="CK662" s="50" t="s">
        <v>4949</v>
      </c>
      <c r="CL662" s="50">
        <v>2.3766512363102632</v>
      </c>
      <c r="CM662" s="50">
        <v>2.5714124421361637</v>
      </c>
      <c r="CN662" s="50">
        <v>2.6222197132211811</v>
      </c>
      <c r="CO662" s="50">
        <v>2.9293496669301118</v>
      </c>
      <c r="CP662" s="50">
        <v>3.1685107824319747</v>
      </c>
      <c r="CQ662" s="50" t="s">
        <v>4949</v>
      </c>
      <c r="CR662" s="50">
        <v>18.11561476798013</v>
      </c>
      <c r="CS662" s="50">
        <v>16.204696849949194</v>
      </c>
      <c r="CT662" s="50">
        <v>15.182906175906064</v>
      </c>
      <c r="CU662" s="50">
        <v>13.735548154002483</v>
      </c>
      <c r="CV662" s="50">
        <v>14.297843513605057</v>
      </c>
      <c r="CW662" s="50" t="s">
        <v>4949</v>
      </c>
      <c r="CX662" s="50">
        <v>0.6096872530202101</v>
      </c>
      <c r="CY662" s="50">
        <v>0.70001129050468558</v>
      </c>
      <c r="CZ662" s="50">
        <v>0.99638703850062105</v>
      </c>
      <c r="DA662" s="50">
        <v>1.1717285762673593</v>
      </c>
      <c r="DB662" s="50">
        <v>1.2673873772157616</v>
      </c>
      <c r="DC662" s="50" t="s">
        <v>4949</v>
      </c>
      <c r="DD662" s="50">
        <v>4.1577283504572655</v>
      </c>
      <c r="DE662" s="50">
        <v>4.0053065372022134</v>
      </c>
      <c r="DF662" s="50">
        <v>4.1379699672575363</v>
      </c>
      <c r="DG662" s="50">
        <v>4.7248786270746308</v>
      </c>
      <c r="DH662" s="50">
        <v>4.8019645478152881</v>
      </c>
      <c r="DI662" s="50" t="s">
        <v>4949</v>
      </c>
      <c r="DJ662" s="50">
        <v>24.382980997624703</v>
      </c>
      <c r="DK662" s="50">
        <v>22.536190998902306</v>
      </c>
      <c r="DL662" s="50">
        <v>22.099537136706136</v>
      </c>
      <c r="DM662" s="50">
        <v>19.782493905435487</v>
      </c>
      <c r="DN662" s="50">
        <v>18.289299267732108</v>
      </c>
      <c r="DO662" s="50" t="s">
        <v>4949</v>
      </c>
      <c r="DP662" s="50">
        <v>3.1988890620130883</v>
      </c>
      <c r="DQ662" s="50">
        <v>3.5761139174359871</v>
      </c>
      <c r="DR662" s="50">
        <v>3.8167819297267154</v>
      </c>
      <c r="DS662" s="50">
        <v>4.2189682772906343</v>
      </c>
      <c r="DT662" s="50">
        <v>4.0530477115512182</v>
      </c>
      <c r="DU662" s="50" t="s">
        <v>4949</v>
      </c>
      <c r="DV662" s="58">
        <v>1.052094764513428E-2</v>
      </c>
      <c r="DW662" s="58">
        <v>1.2079606555524544E-2</v>
      </c>
      <c r="DX662" s="58">
        <v>1.7193956105242596E-2</v>
      </c>
      <c r="DY662" s="58">
        <v>2.0219702715037698E-2</v>
      </c>
      <c r="DZ662" s="58">
        <v>2.1870419917322886E-2</v>
      </c>
      <c r="EA662" s="58" t="s">
        <v>4949</v>
      </c>
      <c r="EB662" s="60">
        <v>0.13119351822997818</v>
      </c>
      <c r="EC662" s="60">
        <v>0.1586831562445567</v>
      </c>
      <c r="ED662" s="60">
        <v>0.17270868191113589</v>
      </c>
      <c r="EE662" s="60">
        <v>0.21326776580638401</v>
      </c>
      <c r="EF662" s="60">
        <v>0.22160759973467262</v>
      </c>
      <c r="EG662" s="60" t="s">
        <v>4949</v>
      </c>
      <c r="EH662" s="60">
        <v>2.9604663873201043E-2</v>
      </c>
      <c r="EI662" s="60">
        <v>4.3705211005927724E-2</v>
      </c>
      <c r="EJ662" s="60">
        <v>8.3422904128168218E-2</v>
      </c>
      <c r="EK662" s="60">
        <v>5.0300677404363059E-2</v>
      </c>
      <c r="EL662" s="60" t="s">
        <v>4949</v>
      </c>
      <c r="EM662" s="60">
        <v>8.1947743467933432E-2</v>
      </c>
      <c r="EN662" s="60">
        <v>1.9758507135016368E-2</v>
      </c>
      <c r="EO662" s="60">
        <v>0.11712594187298153</v>
      </c>
      <c r="EP662" s="60">
        <v>8.1643075322072489E-2</v>
      </c>
      <c r="EQ662" s="60" t="s">
        <v>4949</v>
      </c>
    </row>
    <row r="663" spans="1:147" ht="15" thickBot="1">
      <c r="A663" s="17" t="s">
        <v>2144</v>
      </c>
      <c r="B663" s="17" t="s">
        <v>2145</v>
      </c>
      <c r="C663" s="17" t="s">
        <v>2146</v>
      </c>
      <c r="D663" s="17" t="s">
        <v>5759</v>
      </c>
      <c r="E663" s="19" t="s">
        <v>5588</v>
      </c>
      <c r="F663" s="18" t="s">
        <v>3012</v>
      </c>
      <c r="G663" s="18" t="s">
        <v>2408</v>
      </c>
      <c r="H663" s="19" t="s">
        <v>3</v>
      </c>
      <c r="I663" s="18" t="s">
        <v>5726</v>
      </c>
      <c r="J663" s="18">
        <v>5.4</v>
      </c>
      <c r="K663" s="24">
        <v>1231</v>
      </c>
      <c r="L663" s="24" t="s">
        <v>864</v>
      </c>
      <c r="M663" s="24" t="s">
        <v>4</v>
      </c>
      <c r="N663" s="24">
        <v>3.47</v>
      </c>
      <c r="O663" s="24">
        <v>3.47</v>
      </c>
      <c r="P663" s="25">
        <v>-2.53E-2</v>
      </c>
      <c r="Q663" s="25">
        <v>5.79E-2</v>
      </c>
      <c r="R663" s="26">
        <v>89.95</v>
      </c>
      <c r="S663" s="26">
        <v>0</v>
      </c>
      <c r="T663" s="26">
        <v>312.14</v>
      </c>
      <c r="U663" s="26">
        <v>312.14</v>
      </c>
      <c r="V663" s="26">
        <v>0</v>
      </c>
      <c r="W663" s="26">
        <v>0</v>
      </c>
      <c r="X663" s="50">
        <v>4198.8900000000003</v>
      </c>
      <c r="Y663" s="50">
        <v>3598.91</v>
      </c>
      <c r="Z663" s="50">
        <v>2755.64</v>
      </c>
      <c r="AA663" s="50">
        <v>2479.0300000000002</v>
      </c>
      <c r="AB663" s="50">
        <v>2537.67</v>
      </c>
      <c r="AC663" s="50">
        <v>2590.59</v>
      </c>
      <c r="AD663" s="50">
        <v>-659.09</v>
      </c>
      <c r="AE663" s="50">
        <v>-96.27</v>
      </c>
      <c r="AF663" s="50">
        <v>31.79</v>
      </c>
      <c r="AG663" s="50">
        <v>40.86</v>
      </c>
      <c r="AH663" s="50">
        <v>85.29</v>
      </c>
      <c r="AI663" s="50">
        <v>96.64</v>
      </c>
      <c r="AJ663" s="59">
        <v>-95.658925979680703</v>
      </c>
      <c r="AK663" s="59">
        <v>-13.972423802612482</v>
      </c>
      <c r="AL663" s="59">
        <v>4.6139332365747459</v>
      </c>
      <c r="AM663" s="59">
        <v>5.9303338171262698</v>
      </c>
      <c r="AN663" s="59">
        <v>12.378809869375909</v>
      </c>
      <c r="AO663" s="59">
        <v>14.026124818577649</v>
      </c>
      <c r="AP663" s="50">
        <v>312.14</v>
      </c>
      <c r="AQ663" s="50">
        <v>312.14</v>
      </c>
      <c r="AR663" s="50">
        <v>312.14</v>
      </c>
      <c r="AS663" s="50">
        <v>312.14</v>
      </c>
      <c r="AT663" s="50">
        <v>312.14</v>
      </c>
      <c r="AU663" s="50">
        <v>312.14</v>
      </c>
      <c r="AV663" s="50">
        <v>4599.8100000000004</v>
      </c>
      <c r="AW663" s="50">
        <v>4136.12</v>
      </c>
      <c r="AX663" s="50">
        <v>4098.18</v>
      </c>
      <c r="AY663" s="50">
        <v>4060.06</v>
      </c>
      <c r="AZ663" s="50">
        <v>4026.84</v>
      </c>
      <c r="BA663" s="50">
        <v>4002.86</v>
      </c>
      <c r="BB663" s="59">
        <v>667.60667634252547</v>
      </c>
      <c r="BC663" s="59">
        <v>600.30769230769226</v>
      </c>
      <c r="BD663" s="59">
        <v>594.801161103048</v>
      </c>
      <c r="BE663" s="59">
        <v>589.2685050798259</v>
      </c>
      <c r="BF663" s="59">
        <v>584.44702467343984</v>
      </c>
      <c r="BG663" s="59">
        <v>580.96661828737308</v>
      </c>
      <c r="BH663" s="50">
        <v>312.14</v>
      </c>
      <c r="BI663" s="50">
        <v>312.14</v>
      </c>
      <c r="BJ663" s="50">
        <v>312.14</v>
      </c>
      <c r="BK663" s="50">
        <v>312.14</v>
      </c>
      <c r="BL663" s="50">
        <v>312.14</v>
      </c>
      <c r="BM663" s="50">
        <v>312.14</v>
      </c>
      <c r="BN663" s="50" t="s">
        <v>4949</v>
      </c>
      <c r="BO663" s="50" t="s">
        <v>4949</v>
      </c>
      <c r="BP663" s="50" t="s">
        <v>4949</v>
      </c>
      <c r="BQ663" s="50" t="s">
        <v>4949</v>
      </c>
      <c r="BR663" s="50" t="s">
        <v>4949</v>
      </c>
      <c r="BS663" s="50" t="s">
        <v>4949</v>
      </c>
      <c r="BT663" s="59" t="s">
        <v>5557</v>
      </c>
      <c r="BU663" s="59" t="s">
        <v>5557</v>
      </c>
      <c r="BV663" s="59" t="s">
        <v>5557</v>
      </c>
      <c r="BW663" s="59" t="s">
        <v>5557</v>
      </c>
      <c r="BX663" s="59" t="s">
        <v>5557</v>
      </c>
      <c r="BY663" s="59" t="s">
        <v>5557</v>
      </c>
      <c r="BZ663" s="50">
        <v>312.14</v>
      </c>
      <c r="CA663" s="50">
        <v>312.14</v>
      </c>
      <c r="CB663" s="50">
        <v>312.14</v>
      </c>
      <c r="CC663" s="50">
        <v>312.14</v>
      </c>
      <c r="CD663" s="50">
        <v>312.14</v>
      </c>
      <c r="CE663" s="50">
        <v>312.14</v>
      </c>
      <c r="CF663" s="50">
        <v>-415.53</v>
      </c>
      <c r="CG663" s="50">
        <v>-280.19</v>
      </c>
      <c r="CH663" s="50">
        <v>-223.5</v>
      </c>
      <c r="CI663" s="50">
        <v>-114.01</v>
      </c>
      <c r="CJ663" s="50">
        <v>-2.37</v>
      </c>
      <c r="CK663" s="50">
        <v>8.1199999999999992</v>
      </c>
      <c r="CL663" s="50">
        <v>-7.3272929405225122</v>
      </c>
      <c r="CM663" s="50">
        <v>-1.0702612562534741</v>
      </c>
      <c r="CN663" s="50">
        <v>0.3534185658699277</v>
      </c>
      <c r="CO663" s="50">
        <v>0.45425236242356865</v>
      </c>
      <c r="CP663" s="50">
        <v>0.94819344080044476</v>
      </c>
      <c r="CQ663" s="50">
        <v>1.0743746525847693</v>
      </c>
      <c r="CR663" s="50">
        <v>51.137409672040022</v>
      </c>
      <c r="CS663" s="50">
        <v>45.982434685936632</v>
      </c>
      <c r="CT663" s="50">
        <v>45.560644802668151</v>
      </c>
      <c r="CU663" s="50">
        <v>45.136853807670924</v>
      </c>
      <c r="CV663" s="50">
        <v>44.767537520844911</v>
      </c>
      <c r="CW663" s="50">
        <v>44.500944969427458</v>
      </c>
      <c r="CX663" s="50" t="s">
        <v>4949</v>
      </c>
      <c r="CY663" s="50" t="s">
        <v>4949</v>
      </c>
      <c r="CZ663" s="50" t="s">
        <v>4949</v>
      </c>
      <c r="DA663" s="50" t="s">
        <v>4949</v>
      </c>
      <c r="DB663" s="50" t="s">
        <v>4949</v>
      </c>
      <c r="DC663" s="50" t="s">
        <v>4949</v>
      </c>
      <c r="DD663" s="50">
        <v>-4.6195664257921063</v>
      </c>
      <c r="DE663" s="50">
        <v>-3.1149527515286271</v>
      </c>
      <c r="DF663" s="50">
        <v>-2.4847137298499167</v>
      </c>
      <c r="DG663" s="50">
        <v>-1.2674819344080044</v>
      </c>
      <c r="DH663" s="50">
        <v>-2.6347971095052807E-2</v>
      </c>
      <c r="DI663" s="50">
        <v>9.0272373540856016E-2</v>
      </c>
      <c r="DJ663" s="50">
        <v>-3.2844983234459635</v>
      </c>
      <c r="DK663" s="50">
        <v>-22.48654824971435</v>
      </c>
      <c r="DL663" s="50">
        <v>68.096256684491991</v>
      </c>
      <c r="DM663" s="50">
        <v>52.980420949583952</v>
      </c>
      <c r="DN663" s="50">
        <v>25.381404619533356</v>
      </c>
      <c r="DO663" s="50">
        <v>22.400455298013245</v>
      </c>
      <c r="DP663" s="50">
        <v>0.47062378663466536</v>
      </c>
      <c r="DQ663" s="50">
        <v>0.52338423449996618</v>
      </c>
      <c r="DR663" s="50">
        <v>0.52822960436096023</v>
      </c>
      <c r="DS663" s="50">
        <v>0.5331891646921475</v>
      </c>
      <c r="DT663" s="50">
        <v>0.53758778595623369</v>
      </c>
      <c r="DU663" s="50">
        <v>0.5408083220497345</v>
      </c>
      <c r="DV663" s="58" t="s">
        <v>4949</v>
      </c>
      <c r="DW663" s="58" t="s">
        <v>4949</v>
      </c>
      <c r="DX663" s="58" t="s">
        <v>4949</v>
      </c>
      <c r="DY663" s="58" t="s">
        <v>4949</v>
      </c>
      <c r="DZ663" s="58" t="s">
        <v>4949</v>
      </c>
      <c r="EA663" s="58" t="s">
        <v>4949</v>
      </c>
      <c r="EB663" s="60">
        <v>-0.14328635313197718</v>
      </c>
      <c r="EC663" s="60">
        <v>-2.3275436882875738E-2</v>
      </c>
      <c r="ED663" s="60">
        <v>7.7571019330532082E-3</v>
      </c>
      <c r="EE663" s="60">
        <v>1.00638906814185E-2</v>
      </c>
      <c r="EF663" s="60">
        <v>2.1180379652531514E-2</v>
      </c>
      <c r="EG663" s="60">
        <v>2.4142737942371203E-2</v>
      </c>
      <c r="EH663" s="60">
        <v>-0.14289014477635764</v>
      </c>
      <c r="EI663" s="60">
        <v>-0.23431261131842696</v>
      </c>
      <c r="EJ663" s="60">
        <v>-0.1003795851417455</v>
      </c>
      <c r="EK663" s="60">
        <v>2.3654413218073156E-2</v>
      </c>
      <c r="EL663" s="60">
        <v>2.0853775313575129E-2</v>
      </c>
      <c r="EM663" s="60">
        <v>-0.85393497094478754</v>
      </c>
      <c r="EN663" s="60">
        <v>-1.3302170977459229</v>
      </c>
      <c r="EO663" s="60">
        <v>0.28530984586347907</v>
      </c>
      <c r="EP663" s="60">
        <v>1.0873715124816448</v>
      </c>
      <c r="EQ663" s="60">
        <v>0.13307538984640632</v>
      </c>
    </row>
    <row r="664" spans="1:147" ht="15" thickBot="1">
      <c r="A664" s="17" t="s">
        <v>4817</v>
      </c>
      <c r="B664" s="17" t="s">
        <v>4818</v>
      </c>
      <c r="C664" s="17" t="s">
        <v>4819</v>
      </c>
      <c r="D664" s="17" t="s">
        <v>5750</v>
      </c>
      <c r="E664" s="19" t="s">
        <v>5588</v>
      </c>
      <c r="F664" s="18" t="s">
        <v>3031</v>
      </c>
      <c r="G664" s="18" t="s">
        <v>2030</v>
      </c>
      <c r="H664" s="19" t="s">
        <v>3</v>
      </c>
      <c r="I664" s="18" t="s">
        <v>5726</v>
      </c>
      <c r="J664" s="18">
        <v>31.74</v>
      </c>
      <c r="K664" s="24">
        <v>1231</v>
      </c>
      <c r="L664" s="24" t="s">
        <v>864</v>
      </c>
      <c r="M664" s="24" t="s">
        <v>4</v>
      </c>
      <c r="N664" s="24">
        <v>26.73</v>
      </c>
      <c r="O664" s="24">
        <v>26.73</v>
      </c>
      <c r="P664" s="25">
        <v>0</v>
      </c>
      <c r="Q664" s="25">
        <v>0</v>
      </c>
      <c r="R664" s="26">
        <v>247.58</v>
      </c>
      <c r="S664" s="26">
        <v>0</v>
      </c>
      <c r="T664" s="26">
        <v>6617.94</v>
      </c>
      <c r="U664" s="26">
        <v>6617.94</v>
      </c>
      <c r="V664" s="26">
        <v>0</v>
      </c>
      <c r="W664" s="26">
        <v>0</v>
      </c>
      <c r="X664" s="50">
        <v>51672.62</v>
      </c>
      <c r="Y664" s="50">
        <v>75912.649999999994</v>
      </c>
      <c r="Z664" s="50">
        <v>106462.76</v>
      </c>
      <c r="AA664" s="50">
        <v>134293.34</v>
      </c>
      <c r="AB664" s="50">
        <v>152897.79999999999</v>
      </c>
      <c r="AC664" s="50">
        <v>164315.13</v>
      </c>
      <c r="AD664" s="50">
        <v>-8128.54</v>
      </c>
      <c r="AE664" s="50">
        <v>-6423.57</v>
      </c>
      <c r="AF664" s="50">
        <v>-907.47</v>
      </c>
      <c r="AG664" s="50">
        <v>1697.76</v>
      </c>
      <c r="AH664" s="50">
        <v>3469.29</v>
      </c>
      <c r="AI664" s="50">
        <v>3961.43</v>
      </c>
      <c r="AJ664" s="59">
        <v>-1179.7590711175617</v>
      </c>
      <c r="AK664" s="59">
        <v>-932.30333817126268</v>
      </c>
      <c r="AL664" s="59">
        <v>-131.70827285921627</v>
      </c>
      <c r="AM664" s="59">
        <v>246.40928882438317</v>
      </c>
      <c r="AN664" s="59">
        <v>503.52539912917274</v>
      </c>
      <c r="AO664" s="59">
        <v>574.95355587808422</v>
      </c>
      <c r="AP664" s="50">
        <v>6617.94</v>
      </c>
      <c r="AQ664" s="50">
        <v>6617.94</v>
      </c>
      <c r="AR664" s="50">
        <v>6617.94</v>
      </c>
      <c r="AS664" s="50">
        <v>6617.94</v>
      </c>
      <c r="AT664" s="50">
        <v>6617.94</v>
      </c>
      <c r="AU664" s="50">
        <v>6617.94</v>
      </c>
      <c r="AV664" s="50">
        <v>-8678.6</v>
      </c>
      <c r="AW664" s="50">
        <v>-10152.83</v>
      </c>
      <c r="AX664" s="50">
        <v>-10460.299999999999</v>
      </c>
      <c r="AY664" s="50">
        <v>-8162.53</v>
      </c>
      <c r="AZ664" s="50">
        <v>-4093.24</v>
      </c>
      <c r="BA664" s="50">
        <v>468.19</v>
      </c>
      <c r="BB664" s="59">
        <v>-1259.5936139332366</v>
      </c>
      <c r="BC664" s="59">
        <v>-1473.5602322206096</v>
      </c>
      <c r="BD664" s="59">
        <v>-1518.1857764876631</v>
      </c>
      <c r="BE664" s="59">
        <v>-1184.6923076923076</v>
      </c>
      <c r="BF664" s="59">
        <v>-594.0841799709724</v>
      </c>
      <c r="BG664" s="59">
        <v>67.952104499274313</v>
      </c>
      <c r="BH664" s="50">
        <v>6617.94</v>
      </c>
      <c r="BI664" s="50">
        <v>6617.94</v>
      </c>
      <c r="BJ664" s="50">
        <v>6617.94</v>
      </c>
      <c r="BK664" s="50">
        <v>6617.94</v>
      </c>
      <c r="BL664" s="50">
        <v>6617.94</v>
      </c>
      <c r="BM664" s="50">
        <v>6617.94</v>
      </c>
      <c r="BN664" s="50" t="s">
        <v>4949</v>
      </c>
      <c r="BO664" s="50" t="s">
        <v>4949</v>
      </c>
      <c r="BP664" s="50" t="s">
        <v>4949</v>
      </c>
      <c r="BQ664" s="50" t="s">
        <v>4949</v>
      </c>
      <c r="BR664" s="50" t="s">
        <v>4949</v>
      </c>
      <c r="BS664" s="50" t="s">
        <v>4949</v>
      </c>
      <c r="BT664" s="59" t="s">
        <v>5557</v>
      </c>
      <c r="BU664" s="59" t="s">
        <v>5557</v>
      </c>
      <c r="BV664" s="59" t="s">
        <v>5557</v>
      </c>
      <c r="BW664" s="59" t="s">
        <v>5557</v>
      </c>
      <c r="BX664" s="59" t="s">
        <v>5557</v>
      </c>
      <c r="BY664" s="59" t="s">
        <v>5557</v>
      </c>
      <c r="BZ664" s="50">
        <v>6617.94</v>
      </c>
      <c r="CA664" s="50">
        <v>6617.94</v>
      </c>
      <c r="CB664" s="50">
        <v>6617.94</v>
      </c>
      <c r="CC664" s="50">
        <v>6617.94</v>
      </c>
      <c r="CD664" s="50">
        <v>6617.94</v>
      </c>
      <c r="CE664" s="50">
        <v>6617.94</v>
      </c>
      <c r="CF664" s="50">
        <v>2275.33</v>
      </c>
      <c r="CG664" s="50">
        <v>3199.26</v>
      </c>
      <c r="CH664" s="50">
        <v>2328.14</v>
      </c>
      <c r="CI664" s="50">
        <v>9569.4599999999991</v>
      </c>
      <c r="CJ664" s="50">
        <v>8731.24</v>
      </c>
      <c r="CK664" s="50">
        <v>8245.99</v>
      </c>
      <c r="CL664" s="50">
        <v>-32.831973503514014</v>
      </c>
      <c r="CM664" s="50">
        <v>-25.945431779626784</v>
      </c>
      <c r="CN664" s="50">
        <v>-3.6653606914936585</v>
      </c>
      <c r="CO664" s="50">
        <v>6.8574198238953059</v>
      </c>
      <c r="CP664" s="50">
        <v>14.01280394216011</v>
      </c>
      <c r="CQ664" s="50">
        <v>16.000605864770982</v>
      </c>
      <c r="CR664" s="50">
        <v>-35.053720009693834</v>
      </c>
      <c r="CS664" s="50">
        <v>-41.008280151870103</v>
      </c>
      <c r="CT664" s="50">
        <v>-42.250181759431293</v>
      </c>
      <c r="CU664" s="50">
        <v>-32.969262460618786</v>
      </c>
      <c r="CV664" s="50">
        <v>-16.532999434526211</v>
      </c>
      <c r="CW664" s="50">
        <v>1.8910655141772355</v>
      </c>
      <c r="CX664" s="50" t="s">
        <v>4949</v>
      </c>
      <c r="CY664" s="50" t="s">
        <v>4949</v>
      </c>
      <c r="CZ664" s="50" t="s">
        <v>4949</v>
      </c>
      <c r="DA664" s="50" t="s">
        <v>4949</v>
      </c>
      <c r="DB664" s="50" t="s">
        <v>4949</v>
      </c>
      <c r="DC664" s="50" t="s">
        <v>4949</v>
      </c>
      <c r="DD664" s="50">
        <v>9.1902819290734303</v>
      </c>
      <c r="DE664" s="50">
        <v>12.922126181436303</v>
      </c>
      <c r="DF664" s="50">
        <v>9.4035867194442186</v>
      </c>
      <c r="DG664" s="50">
        <v>38.651991275547296</v>
      </c>
      <c r="DH664" s="50">
        <v>35.266338153324178</v>
      </c>
      <c r="DI664" s="50">
        <v>33.306365619193791</v>
      </c>
      <c r="DJ664" s="50">
        <v>-5.6464506541150072</v>
      </c>
      <c r="DK664" s="50">
        <v>-7.1451544857454659</v>
      </c>
      <c r="DL664" s="50">
        <v>-50.577319360419629</v>
      </c>
      <c r="DM664" s="50">
        <v>27.034091980020733</v>
      </c>
      <c r="DN664" s="50">
        <v>13.229623352328575</v>
      </c>
      <c r="DO664" s="50">
        <v>11.586068667122731</v>
      </c>
      <c r="DP664" s="50">
        <v>-5.2885718894752607</v>
      </c>
      <c r="DQ664" s="50">
        <v>-4.5206508924112789</v>
      </c>
      <c r="DR664" s="50">
        <v>-4.3877709052321636</v>
      </c>
      <c r="DS664" s="50">
        <v>-5.6229379861391022</v>
      </c>
      <c r="DT664" s="50">
        <v>-11.212975540158897</v>
      </c>
      <c r="DU664" s="50">
        <v>98.031568380358408</v>
      </c>
      <c r="DV664" s="58" t="s">
        <v>4949</v>
      </c>
      <c r="DW664" s="58" t="s">
        <v>4949</v>
      </c>
      <c r="DX664" s="58" t="s">
        <v>4949</v>
      </c>
      <c r="DY664" s="58" t="s">
        <v>4949</v>
      </c>
      <c r="DZ664" s="58" t="s">
        <v>4949</v>
      </c>
      <c r="EA664" s="58" t="s">
        <v>4949</v>
      </c>
      <c r="EB664" s="60">
        <v>0.93661880948540088</v>
      </c>
      <c r="EC664" s="60">
        <v>0.63268763487618718</v>
      </c>
      <c r="ED664" s="60">
        <v>8.6753725992562369E-2</v>
      </c>
      <c r="EE664" s="60">
        <v>-0.20799433508973322</v>
      </c>
      <c r="EF664" s="60">
        <v>-0.84756574254136097</v>
      </c>
      <c r="EG664" s="60">
        <v>8.4611589312031441</v>
      </c>
      <c r="EH664" s="60">
        <v>0.4691078176411414</v>
      </c>
      <c r="EI664" s="60">
        <v>0.40243767013798104</v>
      </c>
      <c r="EJ664" s="60">
        <v>0.26141140808297658</v>
      </c>
      <c r="EK664" s="60">
        <v>0.13853598398848366</v>
      </c>
      <c r="EL664" s="60">
        <v>7.467295147477615E-2</v>
      </c>
      <c r="EM664" s="60">
        <v>-0.20975107460872433</v>
      </c>
      <c r="EN664" s="60">
        <v>-0.85872809045437348</v>
      </c>
      <c r="EO664" s="60">
        <v>-2.8708717643558463</v>
      </c>
      <c r="EP664" s="60">
        <v>1.0434513712185467</v>
      </c>
      <c r="EQ664" s="60">
        <v>0.141856114651701</v>
      </c>
    </row>
    <row r="665" spans="1:147" ht="15" thickBot="1">
      <c r="A665" s="17" t="s">
        <v>4753</v>
      </c>
      <c r="B665" s="17" t="s">
        <v>4754</v>
      </c>
      <c r="C665" s="17" t="s">
        <v>4755</v>
      </c>
      <c r="D665" s="17" t="s">
        <v>5760</v>
      </c>
      <c r="E665" s="19" t="s">
        <v>5588</v>
      </c>
      <c r="F665" s="18" t="s">
        <v>3033</v>
      </c>
      <c r="G665" s="18" t="s">
        <v>2828</v>
      </c>
      <c r="H665" s="19" t="s">
        <v>3</v>
      </c>
      <c r="I665" s="18" t="s">
        <v>5726</v>
      </c>
      <c r="J665" s="18">
        <v>3.7</v>
      </c>
      <c r="K665" s="24">
        <v>1231</v>
      </c>
      <c r="L665" s="24" t="s">
        <v>864</v>
      </c>
      <c r="M665" s="24" t="s">
        <v>4</v>
      </c>
      <c r="N665" s="24">
        <v>3.55</v>
      </c>
      <c r="O665" s="24">
        <v>3.55</v>
      </c>
      <c r="P665" s="25">
        <v>3.2000000000000001E-2</v>
      </c>
      <c r="Q665" s="25">
        <v>-3.5299999999999998E-2</v>
      </c>
      <c r="R665" s="26">
        <v>159.81</v>
      </c>
      <c r="S665" s="26">
        <v>0</v>
      </c>
      <c r="T665" s="26">
        <v>567.34</v>
      </c>
      <c r="U665" s="26">
        <v>567.34</v>
      </c>
      <c r="V665" s="26">
        <v>0</v>
      </c>
      <c r="W665" s="26">
        <v>0</v>
      </c>
      <c r="X665" s="50">
        <v>8315.24</v>
      </c>
      <c r="Y665" s="50">
        <v>8721.18</v>
      </c>
      <c r="Z665" s="50">
        <v>8761.32</v>
      </c>
      <c r="AA665" s="50">
        <v>8881.32</v>
      </c>
      <c r="AB665" s="50">
        <v>9654.76</v>
      </c>
      <c r="AC665" s="50" t="s">
        <v>4949</v>
      </c>
      <c r="AD665" s="50">
        <v>-630.70000000000005</v>
      </c>
      <c r="AE665" s="50">
        <v>-286.92</v>
      </c>
      <c r="AF665" s="50">
        <v>-159.53</v>
      </c>
      <c r="AG665" s="50">
        <v>-95.25</v>
      </c>
      <c r="AH665" s="50">
        <v>44.28</v>
      </c>
      <c r="AI665" s="50" t="s">
        <v>4949</v>
      </c>
      <c r="AJ665" s="59">
        <v>-91.538461538461547</v>
      </c>
      <c r="AK665" s="59">
        <v>-41.642960812772138</v>
      </c>
      <c r="AL665" s="59">
        <v>-23.153846153846157</v>
      </c>
      <c r="AM665" s="59">
        <v>-13.824383164005805</v>
      </c>
      <c r="AN665" s="59">
        <v>6.4267053701015966</v>
      </c>
      <c r="AO665" s="59" t="s">
        <v>5557</v>
      </c>
      <c r="AP665" s="50">
        <v>567.34</v>
      </c>
      <c r="AQ665" s="50">
        <v>567.34</v>
      </c>
      <c r="AR665" s="50">
        <v>567.34</v>
      </c>
      <c r="AS665" s="50">
        <v>567.34</v>
      </c>
      <c r="AT665" s="50">
        <v>567.34</v>
      </c>
      <c r="AU665" s="50">
        <v>567.34</v>
      </c>
      <c r="AV665" s="50">
        <v>-4070.73</v>
      </c>
      <c r="AW665" s="50">
        <v>3211.42</v>
      </c>
      <c r="AX665" s="50">
        <v>3098.49</v>
      </c>
      <c r="AY665" s="50">
        <v>3003.24</v>
      </c>
      <c r="AZ665" s="50">
        <v>3047.53</v>
      </c>
      <c r="BA665" s="50" t="s">
        <v>4949</v>
      </c>
      <c r="BB665" s="59">
        <v>-590.81712626995647</v>
      </c>
      <c r="BC665" s="59">
        <v>466.09869375907112</v>
      </c>
      <c r="BD665" s="59">
        <v>449.70827285921627</v>
      </c>
      <c r="BE665" s="59">
        <v>435.88388969521043</v>
      </c>
      <c r="BF665" s="59">
        <v>442.31204644412196</v>
      </c>
      <c r="BG665" s="59" t="s">
        <v>5557</v>
      </c>
      <c r="BH665" s="50">
        <v>567.34</v>
      </c>
      <c r="BI665" s="50">
        <v>567.34</v>
      </c>
      <c r="BJ665" s="50">
        <v>567.34</v>
      </c>
      <c r="BK665" s="50">
        <v>567.34</v>
      </c>
      <c r="BL665" s="50">
        <v>567.34</v>
      </c>
      <c r="BM665" s="50">
        <v>567.34</v>
      </c>
      <c r="BN665" s="50" t="s">
        <v>4949</v>
      </c>
      <c r="BO665" s="50" t="s">
        <v>4949</v>
      </c>
      <c r="BP665" s="50" t="s">
        <v>4949</v>
      </c>
      <c r="BQ665" s="50" t="s">
        <v>4949</v>
      </c>
      <c r="BR665" s="50" t="s">
        <v>4949</v>
      </c>
      <c r="BS665" s="50" t="s">
        <v>4949</v>
      </c>
      <c r="BT665" s="59" t="s">
        <v>5557</v>
      </c>
      <c r="BU665" s="59" t="s">
        <v>5557</v>
      </c>
      <c r="BV665" s="59" t="s">
        <v>5557</v>
      </c>
      <c r="BW665" s="59" t="s">
        <v>5557</v>
      </c>
      <c r="BX665" s="59" t="s">
        <v>5557</v>
      </c>
      <c r="BY665" s="59" t="s">
        <v>5557</v>
      </c>
      <c r="BZ665" s="50">
        <v>567.34</v>
      </c>
      <c r="CA665" s="50">
        <v>567.34</v>
      </c>
      <c r="CB665" s="50">
        <v>567.34</v>
      </c>
      <c r="CC665" s="50">
        <v>567.34</v>
      </c>
      <c r="CD665" s="50">
        <v>567.34</v>
      </c>
      <c r="CE665" s="50">
        <v>567.34</v>
      </c>
      <c r="CF665" s="50">
        <v>-504.2</v>
      </c>
      <c r="CG665" s="50">
        <v>-567.95000000000005</v>
      </c>
      <c r="CH665" s="50">
        <v>229.07</v>
      </c>
      <c r="CI665" s="50">
        <v>296.36</v>
      </c>
      <c r="CJ665" s="50">
        <v>84.73</v>
      </c>
      <c r="CK665" s="50" t="s">
        <v>4949</v>
      </c>
      <c r="CL665" s="50">
        <v>-3.9465615418309246</v>
      </c>
      <c r="CM665" s="50">
        <v>-1.7953820161441714</v>
      </c>
      <c r="CN665" s="50">
        <v>-0.99824791940429258</v>
      </c>
      <c r="CO665" s="50">
        <v>-0.59602027407546465</v>
      </c>
      <c r="CP665" s="50">
        <v>0.27707903134972778</v>
      </c>
      <c r="CQ665" s="50" t="s">
        <v>4949</v>
      </c>
      <c r="CR665" s="50">
        <v>-25.472310869157123</v>
      </c>
      <c r="CS665" s="50">
        <v>20.095238095238095</v>
      </c>
      <c r="CT665" s="50">
        <v>19.388586446405103</v>
      </c>
      <c r="CU665" s="50">
        <v>18.792566172329639</v>
      </c>
      <c r="CV665" s="50">
        <v>19.069707777986359</v>
      </c>
      <c r="CW665" s="50" t="s">
        <v>4949</v>
      </c>
      <c r="CX665" s="50" t="s">
        <v>4949</v>
      </c>
      <c r="CY665" s="50" t="s">
        <v>4949</v>
      </c>
      <c r="CZ665" s="50" t="s">
        <v>4949</v>
      </c>
      <c r="DA665" s="50" t="s">
        <v>4949</v>
      </c>
      <c r="DB665" s="50" t="s">
        <v>4949</v>
      </c>
      <c r="DC665" s="50" t="s">
        <v>4949</v>
      </c>
      <c r="DD665" s="50">
        <v>-3.1549965584131154</v>
      </c>
      <c r="DE665" s="50">
        <v>-3.5539077654714974</v>
      </c>
      <c r="DF665" s="50">
        <v>1.4333896502096239</v>
      </c>
      <c r="DG665" s="50">
        <v>1.8544521619423064</v>
      </c>
      <c r="DH665" s="50">
        <v>0.5301921031224579</v>
      </c>
      <c r="DI665" s="50" t="s">
        <v>4949</v>
      </c>
      <c r="DJ665" s="50">
        <v>-6.2385761851910573</v>
      </c>
      <c r="DK665" s="50">
        <v>-13.71347413913286</v>
      </c>
      <c r="DL665" s="50">
        <v>-24.664138406569297</v>
      </c>
      <c r="DM665" s="50">
        <v>-41.308871391076117</v>
      </c>
      <c r="DN665" s="50">
        <v>88.858852755194221</v>
      </c>
      <c r="DO665" s="50" t="s">
        <v>4949</v>
      </c>
      <c r="DP665" s="50">
        <v>-0.96657601953457983</v>
      </c>
      <c r="DQ665" s="50">
        <v>1.2252119000317616</v>
      </c>
      <c r="DR665" s="50">
        <v>1.2698669351845577</v>
      </c>
      <c r="DS665" s="50">
        <v>1.3101417136159617</v>
      </c>
      <c r="DT665" s="50">
        <v>1.2911013181166386</v>
      </c>
      <c r="DU665" s="50" t="s">
        <v>4949</v>
      </c>
      <c r="DV665" s="58" t="s">
        <v>4949</v>
      </c>
      <c r="DW665" s="58" t="s">
        <v>4949</v>
      </c>
      <c r="DX665" s="58" t="s">
        <v>4949</v>
      </c>
      <c r="DY665" s="58" t="s">
        <v>4949</v>
      </c>
      <c r="DZ665" s="58" t="s">
        <v>4949</v>
      </c>
      <c r="EA665" s="58" t="s">
        <v>4949</v>
      </c>
      <c r="EB665" s="60">
        <v>0.15493535557504429</v>
      </c>
      <c r="EC665" s="60">
        <v>-8.9343654831818956E-2</v>
      </c>
      <c r="ED665" s="60">
        <v>-5.148636916691679E-2</v>
      </c>
      <c r="EE665" s="60">
        <v>-3.1715746993247293E-2</v>
      </c>
      <c r="EF665" s="60">
        <v>1.4529799542580385E-2</v>
      </c>
      <c r="EG665" s="60" t="s">
        <v>4949</v>
      </c>
      <c r="EH665" s="60">
        <v>4.8818795368504198E-2</v>
      </c>
      <c r="EI665" s="60">
        <v>4.602588181874312E-3</v>
      </c>
      <c r="EJ665" s="60">
        <v>1.369656627083593E-2</v>
      </c>
      <c r="EK665" s="60">
        <v>8.7086153860011839E-2</v>
      </c>
      <c r="EL665" s="60" t="s">
        <v>4949</v>
      </c>
      <c r="EM665" s="60">
        <v>-0.54507689868400189</v>
      </c>
      <c r="EN665" s="60">
        <v>-0.44399135647567267</v>
      </c>
      <c r="EO665" s="60">
        <v>-0.40293361750141043</v>
      </c>
      <c r="EP665" s="60">
        <v>-1.4648818897637796</v>
      </c>
      <c r="EQ665" s="60" t="s">
        <v>4949</v>
      </c>
    </row>
    <row r="666" spans="1:147" ht="15" thickBot="1">
      <c r="A666" s="17" t="s">
        <v>1865</v>
      </c>
      <c r="B666" s="17" t="s">
        <v>1866</v>
      </c>
      <c r="C666" s="17" t="s">
        <v>1853</v>
      </c>
      <c r="D666" s="17" t="s">
        <v>5757</v>
      </c>
      <c r="E666" s="19" t="s">
        <v>5588</v>
      </c>
      <c r="F666" s="18" t="s">
        <v>3040</v>
      </c>
      <c r="G666" s="18" t="s">
        <v>208</v>
      </c>
      <c r="H666" s="19" t="s">
        <v>3</v>
      </c>
      <c r="I666" s="18" t="s">
        <v>5726</v>
      </c>
      <c r="J666" s="18">
        <v>44.24</v>
      </c>
      <c r="K666" s="24">
        <v>1231</v>
      </c>
      <c r="L666" s="24" t="s">
        <v>864</v>
      </c>
      <c r="M666" s="24" t="s">
        <v>864</v>
      </c>
      <c r="N666" s="24">
        <v>18</v>
      </c>
      <c r="O666" s="24">
        <v>18</v>
      </c>
      <c r="P666" s="25">
        <v>0.1043</v>
      </c>
      <c r="Q666" s="25">
        <v>2.0400000000000001E-2</v>
      </c>
      <c r="R666" s="26">
        <v>112.81</v>
      </c>
      <c r="S666" s="26">
        <v>0</v>
      </c>
      <c r="T666" s="26">
        <v>2030.63</v>
      </c>
      <c r="U666" s="26">
        <v>2030.63</v>
      </c>
      <c r="V666" s="26">
        <v>0</v>
      </c>
      <c r="W666" s="26">
        <v>0</v>
      </c>
      <c r="X666" s="50">
        <v>266.72000000000003</v>
      </c>
      <c r="Y666" s="50">
        <v>398.99</v>
      </c>
      <c r="Z666" s="50">
        <v>575.15</v>
      </c>
      <c r="AA666" s="50">
        <v>867.47</v>
      </c>
      <c r="AB666" s="50">
        <v>1102.55</v>
      </c>
      <c r="AC666" s="50">
        <v>1444.46</v>
      </c>
      <c r="AD666" s="50">
        <v>-334.62</v>
      </c>
      <c r="AE666" s="50">
        <v>-257.10000000000002</v>
      </c>
      <c r="AF666" s="50">
        <v>-180.48</v>
      </c>
      <c r="AG666" s="50">
        <v>29.57</v>
      </c>
      <c r="AH666" s="50">
        <v>86.6</v>
      </c>
      <c r="AI666" s="50">
        <v>188.11</v>
      </c>
      <c r="AJ666" s="59">
        <v>-334.62</v>
      </c>
      <c r="AK666" s="59">
        <v>-257.10000000000002</v>
      </c>
      <c r="AL666" s="59">
        <v>-180.48</v>
      </c>
      <c r="AM666" s="59">
        <v>29.57</v>
      </c>
      <c r="AN666" s="59">
        <v>86.6</v>
      </c>
      <c r="AO666" s="59">
        <v>188.11</v>
      </c>
      <c r="AP666" s="50">
        <v>2030.63</v>
      </c>
      <c r="AQ666" s="50">
        <v>2030.63</v>
      </c>
      <c r="AR666" s="50">
        <v>2030.63</v>
      </c>
      <c r="AS666" s="50">
        <v>2030.63</v>
      </c>
      <c r="AT666" s="50">
        <v>2030.63</v>
      </c>
      <c r="AU666" s="50">
        <v>2030.63</v>
      </c>
      <c r="AV666" s="50">
        <v>796.12</v>
      </c>
      <c r="AW666" s="50">
        <v>840.9</v>
      </c>
      <c r="AX666" s="50">
        <v>660.1</v>
      </c>
      <c r="AY666" s="50">
        <v>689.36</v>
      </c>
      <c r="AZ666" s="50">
        <v>775.66</v>
      </c>
      <c r="BA666" s="50">
        <v>963.46</v>
      </c>
      <c r="BB666" s="59">
        <v>796.12</v>
      </c>
      <c r="BC666" s="59">
        <v>840.9</v>
      </c>
      <c r="BD666" s="59">
        <v>660.1</v>
      </c>
      <c r="BE666" s="59">
        <v>689.36</v>
      </c>
      <c r="BF666" s="59">
        <v>775.66</v>
      </c>
      <c r="BG666" s="59">
        <v>963.46</v>
      </c>
      <c r="BH666" s="50">
        <v>2030.63</v>
      </c>
      <c r="BI666" s="50">
        <v>2030.63</v>
      </c>
      <c r="BJ666" s="50">
        <v>2030.63</v>
      </c>
      <c r="BK666" s="50">
        <v>2030.63</v>
      </c>
      <c r="BL666" s="50">
        <v>2030.63</v>
      </c>
      <c r="BM666" s="50">
        <v>2030.63</v>
      </c>
      <c r="BN666" s="50" t="s">
        <v>4949</v>
      </c>
      <c r="BO666" s="50" t="s">
        <v>4949</v>
      </c>
      <c r="BP666" s="50" t="s">
        <v>4949</v>
      </c>
      <c r="BQ666" s="50" t="s">
        <v>4949</v>
      </c>
      <c r="BR666" s="50" t="s">
        <v>4949</v>
      </c>
      <c r="BS666" s="50">
        <v>-56.43</v>
      </c>
      <c r="BT666" s="59" t="s">
        <v>4949</v>
      </c>
      <c r="BU666" s="59" t="s">
        <v>4949</v>
      </c>
      <c r="BV666" s="59" t="s">
        <v>4949</v>
      </c>
      <c r="BW666" s="59" t="s">
        <v>4949</v>
      </c>
      <c r="BX666" s="59" t="s">
        <v>4949</v>
      </c>
      <c r="BY666" s="59">
        <v>-56.43</v>
      </c>
      <c r="BZ666" s="50">
        <v>2030.63</v>
      </c>
      <c r="CA666" s="50">
        <v>2030.63</v>
      </c>
      <c r="CB666" s="50">
        <v>2030.63</v>
      </c>
      <c r="CC666" s="50">
        <v>2030.63</v>
      </c>
      <c r="CD666" s="50">
        <v>2030.63</v>
      </c>
      <c r="CE666" s="50">
        <v>2030.63</v>
      </c>
      <c r="CF666" s="50">
        <v>-198.18</v>
      </c>
      <c r="CG666" s="50">
        <v>-214.87</v>
      </c>
      <c r="CH666" s="50">
        <v>-192.9</v>
      </c>
      <c r="CI666" s="50">
        <v>23.09</v>
      </c>
      <c r="CJ666" s="50">
        <v>96.94</v>
      </c>
      <c r="CK666" s="50">
        <v>179.57</v>
      </c>
      <c r="CL666" s="50">
        <v>-2.966226398368939</v>
      </c>
      <c r="CM666" s="50">
        <v>-2.2790532754188462</v>
      </c>
      <c r="CN666" s="50">
        <v>-1.5998581686020741</v>
      </c>
      <c r="CO666" s="50">
        <v>0.26212215229146352</v>
      </c>
      <c r="CP666" s="50">
        <v>0.7676624412729367</v>
      </c>
      <c r="CQ666" s="50">
        <v>1.6674940164879002</v>
      </c>
      <c r="CR666" s="50">
        <v>7.0571757822888044</v>
      </c>
      <c r="CS666" s="50">
        <v>7.4541264072334013</v>
      </c>
      <c r="CT666" s="50">
        <v>5.8514316106728126</v>
      </c>
      <c r="CU666" s="50">
        <v>6.110805779629465</v>
      </c>
      <c r="CV666" s="50">
        <v>6.8758088821912944</v>
      </c>
      <c r="CW666" s="50">
        <v>8.5405549153443854</v>
      </c>
      <c r="CX666" s="50" t="s">
        <v>4949</v>
      </c>
      <c r="CY666" s="50" t="s">
        <v>4949</v>
      </c>
      <c r="CZ666" s="50" t="s">
        <v>4949</v>
      </c>
      <c r="DA666" s="50" t="s">
        <v>4949</v>
      </c>
      <c r="DB666" s="50" t="s">
        <v>4949</v>
      </c>
      <c r="DC666" s="50">
        <v>-0.50022161155925893</v>
      </c>
      <c r="DD666" s="50">
        <v>-1.7567591525573973</v>
      </c>
      <c r="DE666" s="50">
        <v>-1.9047070295186597</v>
      </c>
      <c r="DF666" s="50">
        <v>-1.7099547912419113</v>
      </c>
      <c r="DG666" s="50">
        <v>0.20468043613154863</v>
      </c>
      <c r="DH666" s="50">
        <v>0.85932098218243058</v>
      </c>
      <c r="DI666" s="50">
        <v>1.5917915078450491</v>
      </c>
      <c r="DJ666" s="50">
        <v>-6.0684657223118768</v>
      </c>
      <c r="DK666" s="50">
        <v>-7.8982108129132627</v>
      </c>
      <c r="DL666" s="50">
        <v>-11.251274379432626</v>
      </c>
      <c r="DM666" s="50">
        <v>68.671964829218808</v>
      </c>
      <c r="DN666" s="50">
        <v>23.448383371824484</v>
      </c>
      <c r="DO666" s="50">
        <v>10.794907235128383</v>
      </c>
      <c r="DP666" s="50">
        <v>2.5506581922323268</v>
      </c>
      <c r="DQ666" s="50">
        <v>2.4148293495064812</v>
      </c>
      <c r="DR666" s="50">
        <v>3.0762460233297988</v>
      </c>
      <c r="DS666" s="50">
        <v>2.9456742485783916</v>
      </c>
      <c r="DT666" s="50">
        <v>2.6179382719232658</v>
      </c>
      <c r="DU666" s="50">
        <v>2.1076432856579412</v>
      </c>
      <c r="DV666" s="58" t="s">
        <v>4949</v>
      </c>
      <c r="DW666" s="58" t="s">
        <v>4949</v>
      </c>
      <c r="DX666" s="58" t="s">
        <v>4949</v>
      </c>
      <c r="DY666" s="58" t="s">
        <v>4949</v>
      </c>
      <c r="DZ666" s="58" t="s">
        <v>4949</v>
      </c>
      <c r="EA666" s="58">
        <v>-2.7789405258466581E-2</v>
      </c>
      <c r="EB666" s="60">
        <v>-0.42031352057478771</v>
      </c>
      <c r="EC666" s="60">
        <v>-0.30574384587941494</v>
      </c>
      <c r="ED666" s="60">
        <v>-0.2734131192243599</v>
      </c>
      <c r="EE666" s="60">
        <v>4.2894858999651848E-2</v>
      </c>
      <c r="EF666" s="60">
        <v>0.11164685558105356</v>
      </c>
      <c r="EG666" s="60">
        <v>0.19524422394287258</v>
      </c>
      <c r="EH666" s="60">
        <v>0.49591331733653266</v>
      </c>
      <c r="EI666" s="60">
        <v>0.44151482493295569</v>
      </c>
      <c r="EJ666" s="60">
        <v>0.5082500217334609</v>
      </c>
      <c r="EK666" s="60">
        <v>0.27099496236181064</v>
      </c>
      <c r="EL666" s="60">
        <v>0.31010838510725147</v>
      </c>
      <c r="EM666" s="60">
        <v>-0.23166577012730849</v>
      </c>
      <c r="EN666" s="60">
        <v>-0.29801633605600941</v>
      </c>
      <c r="EO666" s="60">
        <v>-1.1638408687943262</v>
      </c>
      <c r="EP666" s="60">
        <v>1.9286438958403784</v>
      </c>
      <c r="EQ666" s="60">
        <v>1.1721709006928411</v>
      </c>
    </row>
    <row r="667" spans="1:147" ht="15" thickBot="1">
      <c r="A667" s="17" t="s">
        <v>2670</v>
      </c>
      <c r="B667" s="17" t="s">
        <v>2671</v>
      </c>
      <c r="C667" s="17" t="s">
        <v>2672</v>
      </c>
      <c r="D667" s="17" t="s">
        <v>5760</v>
      </c>
      <c r="E667" s="19" t="s">
        <v>5588</v>
      </c>
      <c r="F667" s="18" t="s">
        <v>3044</v>
      </c>
      <c r="G667" s="18" t="s">
        <v>2546</v>
      </c>
      <c r="H667" s="19" t="s">
        <v>3</v>
      </c>
      <c r="I667" s="18" t="s">
        <v>5726</v>
      </c>
      <c r="J667" s="18">
        <v>95</v>
      </c>
      <c r="K667" s="24" t="s">
        <v>2673</v>
      </c>
      <c r="L667" s="24" t="s">
        <v>864</v>
      </c>
      <c r="M667" s="24" t="s">
        <v>864</v>
      </c>
      <c r="N667" s="24">
        <v>92.2</v>
      </c>
      <c r="O667" s="24">
        <v>92.2</v>
      </c>
      <c r="P667" s="25">
        <v>-7.1999999999999998E-3</v>
      </c>
      <c r="Q667" s="25">
        <v>6.8499999999999991E-2</v>
      </c>
      <c r="R667" s="26">
        <v>307.83999999999997</v>
      </c>
      <c r="S667" s="26">
        <v>254.34</v>
      </c>
      <c r="T667" s="26">
        <v>28382.6</v>
      </c>
      <c r="U667" s="26">
        <v>28382.6</v>
      </c>
      <c r="V667" s="26">
        <v>23450.39</v>
      </c>
      <c r="W667" s="26">
        <v>23450.39</v>
      </c>
      <c r="X667" s="50">
        <v>4392.96</v>
      </c>
      <c r="Y667" s="50">
        <v>4527.22</v>
      </c>
      <c r="Z667" s="50">
        <v>4665.43</v>
      </c>
      <c r="AA667" s="50">
        <v>4858.41</v>
      </c>
      <c r="AB667" s="50">
        <v>5059.16</v>
      </c>
      <c r="AC667" s="50" t="s">
        <v>4949</v>
      </c>
      <c r="AD667" s="50">
        <v>1326.12</v>
      </c>
      <c r="AE667" s="50">
        <v>1599.64</v>
      </c>
      <c r="AF667" s="50">
        <v>1744.75</v>
      </c>
      <c r="AG667" s="50">
        <v>1851.65</v>
      </c>
      <c r="AH667" s="50">
        <v>1909.36</v>
      </c>
      <c r="AI667" s="50" t="s">
        <v>4949</v>
      </c>
      <c r="AJ667" s="59">
        <v>1326.12</v>
      </c>
      <c r="AK667" s="59">
        <v>1599.64</v>
      </c>
      <c r="AL667" s="59">
        <v>1744.75</v>
      </c>
      <c r="AM667" s="59">
        <v>1851.65</v>
      </c>
      <c r="AN667" s="59">
        <v>1909.36</v>
      </c>
      <c r="AO667" s="59" t="s">
        <v>4949</v>
      </c>
      <c r="AP667" s="50">
        <v>28382.6</v>
      </c>
      <c r="AQ667" s="50">
        <v>28382.6</v>
      </c>
      <c r="AR667" s="50">
        <v>28382.6</v>
      </c>
      <c r="AS667" s="50">
        <v>28382.6</v>
      </c>
      <c r="AT667" s="50">
        <v>28382.6</v>
      </c>
      <c r="AU667" s="50">
        <v>28382.6</v>
      </c>
      <c r="AV667" s="50">
        <v>6206.61</v>
      </c>
      <c r="AW667" s="50">
        <v>8019.41</v>
      </c>
      <c r="AX667" s="50">
        <v>8935.08</v>
      </c>
      <c r="AY667" s="50">
        <v>7383.2</v>
      </c>
      <c r="AZ667" s="50">
        <v>9072.4699999999993</v>
      </c>
      <c r="BA667" s="50" t="s">
        <v>4949</v>
      </c>
      <c r="BB667" s="59">
        <v>6206.61</v>
      </c>
      <c r="BC667" s="59">
        <v>8019.41</v>
      </c>
      <c r="BD667" s="59">
        <v>8935.08</v>
      </c>
      <c r="BE667" s="59">
        <v>7383.2</v>
      </c>
      <c r="BF667" s="59">
        <v>9072.4699999999993</v>
      </c>
      <c r="BG667" s="59" t="s">
        <v>4949</v>
      </c>
      <c r="BH667" s="50">
        <v>28382.6</v>
      </c>
      <c r="BI667" s="50">
        <v>28382.6</v>
      </c>
      <c r="BJ667" s="50">
        <v>28382.6</v>
      </c>
      <c r="BK667" s="50">
        <v>28382.6</v>
      </c>
      <c r="BL667" s="50">
        <v>28382.6</v>
      </c>
      <c r="BM667" s="50">
        <v>28382.6</v>
      </c>
      <c r="BN667" s="50" t="s">
        <v>4949</v>
      </c>
      <c r="BO667" s="50" t="s">
        <v>4949</v>
      </c>
      <c r="BP667" s="50" t="s">
        <v>4949</v>
      </c>
      <c r="BQ667" s="50" t="s">
        <v>4949</v>
      </c>
      <c r="BR667" s="50" t="s">
        <v>4949</v>
      </c>
      <c r="BS667" s="50" t="s">
        <v>4949</v>
      </c>
      <c r="BT667" s="59" t="s">
        <v>4949</v>
      </c>
      <c r="BU667" s="59" t="s">
        <v>4949</v>
      </c>
      <c r="BV667" s="59" t="s">
        <v>4949</v>
      </c>
      <c r="BW667" s="59" t="s">
        <v>4949</v>
      </c>
      <c r="BX667" s="59" t="s">
        <v>4949</v>
      </c>
      <c r="BY667" s="59" t="s">
        <v>4949</v>
      </c>
      <c r="BZ667" s="50">
        <v>28382.6</v>
      </c>
      <c r="CA667" s="50">
        <v>28382.6</v>
      </c>
      <c r="CB667" s="50">
        <v>28382.6</v>
      </c>
      <c r="CC667" s="50">
        <v>28382.6</v>
      </c>
      <c r="CD667" s="50">
        <v>28382.6</v>
      </c>
      <c r="CE667" s="50">
        <v>28382.6</v>
      </c>
      <c r="CF667" s="50">
        <v>1290.26</v>
      </c>
      <c r="CG667" s="50">
        <v>1598.84</v>
      </c>
      <c r="CH667" s="50">
        <v>1945.31</v>
      </c>
      <c r="CI667" s="50">
        <v>1920.39</v>
      </c>
      <c r="CJ667" s="50">
        <v>2399.8000000000002</v>
      </c>
      <c r="CK667" s="50" t="s">
        <v>4949</v>
      </c>
      <c r="CL667" s="50">
        <v>4.307822245322245</v>
      </c>
      <c r="CM667" s="50">
        <v>5.1963357588357599</v>
      </c>
      <c r="CN667" s="50">
        <v>5.667716995841996</v>
      </c>
      <c r="CO667" s="50">
        <v>6.0149753118503124</v>
      </c>
      <c r="CP667" s="50">
        <v>6.2024428274428276</v>
      </c>
      <c r="CQ667" s="50" t="s">
        <v>4949</v>
      </c>
      <c r="CR667" s="50">
        <v>20.161804833679835</v>
      </c>
      <c r="CS667" s="50">
        <v>26.050578222453225</v>
      </c>
      <c r="CT667" s="50">
        <v>29.025077962577964</v>
      </c>
      <c r="CU667" s="50">
        <v>23.983887733887734</v>
      </c>
      <c r="CV667" s="50">
        <v>29.471381237006238</v>
      </c>
      <c r="CW667" s="50" t="s">
        <v>4949</v>
      </c>
      <c r="CX667" s="50" t="s">
        <v>4949</v>
      </c>
      <c r="CY667" s="50" t="s">
        <v>4949</v>
      </c>
      <c r="CZ667" s="50" t="s">
        <v>4949</v>
      </c>
      <c r="DA667" s="50" t="s">
        <v>4949</v>
      </c>
      <c r="DB667" s="50" t="s">
        <v>4949</v>
      </c>
      <c r="DC667" s="50" t="s">
        <v>4949</v>
      </c>
      <c r="DD667" s="50">
        <v>4.1913331600831603</v>
      </c>
      <c r="DE667" s="50">
        <v>5.1937370062370061</v>
      </c>
      <c r="DF667" s="50">
        <v>6.3192242723492731</v>
      </c>
      <c r="DG667" s="50">
        <v>6.2382731288981299</v>
      </c>
      <c r="DH667" s="50">
        <v>7.7956081081081097</v>
      </c>
      <c r="DI667" s="50" t="s">
        <v>4949</v>
      </c>
      <c r="DJ667" s="50">
        <v>21.402738816999971</v>
      </c>
      <c r="DK667" s="50">
        <v>17.743117201370307</v>
      </c>
      <c r="DL667" s="50">
        <v>16.267430864020632</v>
      </c>
      <c r="DM667" s="50">
        <v>15.328274781951231</v>
      </c>
      <c r="DN667" s="50">
        <v>14.864980936020446</v>
      </c>
      <c r="DO667" s="50" t="s">
        <v>4949</v>
      </c>
      <c r="DP667" s="50">
        <v>4.5729633406964512</v>
      </c>
      <c r="DQ667" s="50">
        <v>3.5392379239869265</v>
      </c>
      <c r="DR667" s="50">
        <v>3.1765356325852707</v>
      </c>
      <c r="DS667" s="50">
        <v>3.8442138909957739</v>
      </c>
      <c r="DT667" s="50">
        <v>3.1284313974033533</v>
      </c>
      <c r="DU667" s="50" t="s">
        <v>4949</v>
      </c>
      <c r="DV667" s="58" t="s">
        <v>4949</v>
      </c>
      <c r="DW667" s="58" t="s">
        <v>4949</v>
      </c>
      <c r="DX667" s="58" t="s">
        <v>4949</v>
      </c>
      <c r="DY667" s="58" t="s">
        <v>4949</v>
      </c>
      <c r="DZ667" s="58" t="s">
        <v>4949</v>
      </c>
      <c r="EA667" s="58" t="s">
        <v>4949</v>
      </c>
      <c r="EB667" s="60">
        <v>0.21366253075350311</v>
      </c>
      <c r="EC667" s="60">
        <v>0.19947103340520064</v>
      </c>
      <c r="ED667" s="60">
        <v>0.19526965623139356</v>
      </c>
      <c r="EE667" s="60">
        <v>0.25079233936504497</v>
      </c>
      <c r="EF667" s="60">
        <v>0.21045646885578018</v>
      </c>
      <c r="EG667" s="60" t="s">
        <v>4949</v>
      </c>
      <c r="EH667" s="60">
        <v>3.0562536421911535E-2</v>
      </c>
      <c r="EI667" s="60">
        <v>3.0528668807789261E-2</v>
      </c>
      <c r="EJ667" s="60">
        <v>4.1363818554774001E-2</v>
      </c>
      <c r="EK667" s="60">
        <v>4.1320102667333547E-2</v>
      </c>
      <c r="EL667" s="60" t="s">
        <v>4949</v>
      </c>
      <c r="EM667" s="60">
        <v>0.20625584411667131</v>
      </c>
      <c r="EN667" s="60">
        <v>9.0714160686154344E-2</v>
      </c>
      <c r="EO667" s="60">
        <v>6.1269522854277225E-2</v>
      </c>
      <c r="EP667" s="60">
        <v>3.1166797180892658E-2</v>
      </c>
      <c r="EQ667" s="60" t="s">
        <v>4949</v>
      </c>
    </row>
    <row r="668" spans="1:147" ht="15" thickBot="1">
      <c r="A668" s="17" t="s">
        <v>1882</v>
      </c>
      <c r="B668" s="17" t="s">
        <v>1883</v>
      </c>
      <c r="C668" s="17" t="s">
        <v>1884</v>
      </c>
      <c r="D668" s="17" t="s">
        <v>5744</v>
      </c>
      <c r="E668" s="19" t="s">
        <v>5588</v>
      </c>
      <c r="F668" s="18" t="s">
        <v>3041</v>
      </c>
      <c r="G668" s="18" t="s">
        <v>2331</v>
      </c>
      <c r="H668" s="19" t="s">
        <v>3</v>
      </c>
      <c r="I668" s="18" t="s">
        <v>5726</v>
      </c>
      <c r="J668" s="18">
        <v>25</v>
      </c>
      <c r="K668" s="24">
        <v>1231</v>
      </c>
      <c r="L668" s="24" t="s">
        <v>864</v>
      </c>
      <c r="M668" s="24" t="s">
        <v>4</v>
      </c>
      <c r="N668" s="24">
        <v>24.09</v>
      </c>
      <c r="O668" s="24">
        <v>24.09</v>
      </c>
      <c r="P668" s="25">
        <v>8.8599999999999998E-2</v>
      </c>
      <c r="Q668" s="25">
        <v>0.1532</v>
      </c>
      <c r="R668" s="26">
        <v>803.19</v>
      </c>
      <c r="S668" s="26">
        <v>0</v>
      </c>
      <c r="T668" s="26">
        <v>19348.82</v>
      </c>
      <c r="U668" s="26">
        <v>19348.82</v>
      </c>
      <c r="V668" s="26">
        <v>0</v>
      </c>
      <c r="W668" s="26">
        <v>0</v>
      </c>
      <c r="X668" s="50">
        <v>38418.92</v>
      </c>
      <c r="Y668" s="50">
        <v>44280.72</v>
      </c>
      <c r="Z668" s="50">
        <v>48242.7</v>
      </c>
      <c r="AA668" s="50">
        <v>51713.73</v>
      </c>
      <c r="AB668" s="50">
        <v>56080.93</v>
      </c>
      <c r="AC668" s="50" t="s">
        <v>4949</v>
      </c>
      <c r="AD668" s="50">
        <v>9005.92</v>
      </c>
      <c r="AE668" s="50">
        <v>10150.36</v>
      </c>
      <c r="AF668" s="50">
        <v>9546.76</v>
      </c>
      <c r="AG668" s="50">
        <v>10501.23</v>
      </c>
      <c r="AH668" s="50">
        <v>11560.08</v>
      </c>
      <c r="AI668" s="50" t="s">
        <v>4949</v>
      </c>
      <c r="AJ668" s="59">
        <v>1307.1001451378811</v>
      </c>
      <c r="AK668" s="59">
        <v>1473.2017416545721</v>
      </c>
      <c r="AL668" s="59">
        <v>1385.5965166908563</v>
      </c>
      <c r="AM668" s="59">
        <v>1524.1262699564586</v>
      </c>
      <c r="AN668" s="59">
        <v>1677.8055152394775</v>
      </c>
      <c r="AO668" s="59" t="s">
        <v>5557</v>
      </c>
      <c r="AP668" s="50">
        <v>19348.82</v>
      </c>
      <c r="AQ668" s="50">
        <v>19348.82</v>
      </c>
      <c r="AR668" s="50">
        <v>19348.82</v>
      </c>
      <c r="AS668" s="50">
        <v>19348.82</v>
      </c>
      <c r="AT668" s="50">
        <v>19348.82</v>
      </c>
      <c r="AU668" s="50">
        <v>19348.82</v>
      </c>
      <c r="AV668" s="50">
        <v>59801.75</v>
      </c>
      <c r="AW668" s="50">
        <v>62062.39</v>
      </c>
      <c r="AX668" s="50">
        <v>67711.06</v>
      </c>
      <c r="AY668" s="50">
        <v>74340.39</v>
      </c>
      <c r="AZ668" s="50">
        <v>81641.38</v>
      </c>
      <c r="BA668" s="50" t="s">
        <v>4949</v>
      </c>
      <c r="BB668" s="59">
        <v>8679.4992743105959</v>
      </c>
      <c r="BC668" s="59">
        <v>9007.6037735849059</v>
      </c>
      <c r="BD668" s="59">
        <v>9827.4397677793913</v>
      </c>
      <c r="BE668" s="59">
        <v>10789.606676342526</v>
      </c>
      <c r="BF668" s="59">
        <v>11849.256894049347</v>
      </c>
      <c r="BG668" s="59" t="s">
        <v>5557</v>
      </c>
      <c r="BH668" s="50">
        <v>19348.82</v>
      </c>
      <c r="BI668" s="50">
        <v>19348.82</v>
      </c>
      <c r="BJ668" s="50">
        <v>19348.82</v>
      </c>
      <c r="BK668" s="50">
        <v>19348.82</v>
      </c>
      <c r="BL668" s="50">
        <v>19348.82</v>
      </c>
      <c r="BM668" s="50">
        <v>19348.82</v>
      </c>
      <c r="BN668" s="50">
        <v>3661.99</v>
      </c>
      <c r="BO668" s="50">
        <v>3822.08</v>
      </c>
      <c r="BP668" s="50">
        <v>3788.3</v>
      </c>
      <c r="BQ668" s="50">
        <v>4167.05</v>
      </c>
      <c r="BR668" s="50">
        <v>4587.22</v>
      </c>
      <c r="BS668" s="50" t="s">
        <v>4949</v>
      </c>
      <c r="BT668" s="59">
        <v>531.49346879535562</v>
      </c>
      <c r="BU668" s="59">
        <v>554.72859216255449</v>
      </c>
      <c r="BV668" s="59">
        <v>549.82583454281576</v>
      </c>
      <c r="BW668" s="59">
        <v>604.79680696661831</v>
      </c>
      <c r="BX668" s="59">
        <v>665.77939042089997</v>
      </c>
      <c r="BY668" s="59" t="s">
        <v>5557</v>
      </c>
      <c r="BZ668" s="50">
        <v>19348.82</v>
      </c>
      <c r="CA668" s="50">
        <v>19348.82</v>
      </c>
      <c r="CB668" s="50">
        <v>19348.82</v>
      </c>
      <c r="CC668" s="50">
        <v>19348.82</v>
      </c>
      <c r="CD668" s="50">
        <v>19348.82</v>
      </c>
      <c r="CE668" s="50">
        <v>19348.82</v>
      </c>
      <c r="CF668" s="50">
        <v>13360.97</v>
      </c>
      <c r="CG668" s="50">
        <v>11429.44</v>
      </c>
      <c r="CH668" s="50">
        <v>12386.44</v>
      </c>
      <c r="CI668" s="50">
        <v>13701.54</v>
      </c>
      <c r="CJ668" s="50">
        <v>15080.57</v>
      </c>
      <c r="CK668" s="50" t="s">
        <v>4949</v>
      </c>
      <c r="CL668" s="50">
        <v>11.212689401013458</v>
      </c>
      <c r="CM668" s="50">
        <v>12.637557738517661</v>
      </c>
      <c r="CN668" s="50">
        <v>11.886054358246492</v>
      </c>
      <c r="CO668" s="50">
        <v>13.074403316774362</v>
      </c>
      <c r="CP668" s="50">
        <v>14.392709072573114</v>
      </c>
      <c r="CQ668" s="50" t="s">
        <v>4949</v>
      </c>
      <c r="CR668" s="50">
        <v>74.455297003199732</v>
      </c>
      <c r="CS668" s="50">
        <v>77.26987387791182</v>
      </c>
      <c r="CT668" s="50">
        <v>84.302668110907746</v>
      </c>
      <c r="CU668" s="50">
        <v>92.556418780114285</v>
      </c>
      <c r="CV668" s="50">
        <v>101.6464099403628</v>
      </c>
      <c r="CW668" s="50" t="s">
        <v>4949</v>
      </c>
      <c r="CX668" s="50">
        <v>4.559307262291612</v>
      </c>
      <c r="CY668" s="50">
        <v>4.7586249828807627</v>
      </c>
      <c r="CZ668" s="50">
        <v>4.7165676863506762</v>
      </c>
      <c r="DA668" s="50">
        <v>5.1881248521520433</v>
      </c>
      <c r="DB668" s="50">
        <v>5.7112513851019058</v>
      </c>
      <c r="DC668" s="50" t="s">
        <v>4949</v>
      </c>
      <c r="DD668" s="50">
        <v>16.634880912361954</v>
      </c>
      <c r="DE668" s="50">
        <v>14.230057645140004</v>
      </c>
      <c r="DF668" s="50">
        <v>15.421556543283655</v>
      </c>
      <c r="DG668" s="50">
        <v>17.058902625779702</v>
      </c>
      <c r="DH668" s="50">
        <v>18.775843822756755</v>
      </c>
      <c r="DI668" s="50" t="s">
        <v>4949</v>
      </c>
      <c r="DJ668" s="50">
        <v>14.900184545276884</v>
      </c>
      <c r="DK668" s="50">
        <v>13.220207953215452</v>
      </c>
      <c r="DL668" s="50">
        <v>14.056064046859877</v>
      </c>
      <c r="DM668" s="50">
        <v>12.778490710135861</v>
      </c>
      <c r="DN668" s="50">
        <v>11.608039909758409</v>
      </c>
      <c r="DO668" s="50" t="s">
        <v>4949</v>
      </c>
      <c r="DP668" s="50">
        <v>2.2439120928735363</v>
      </c>
      <c r="DQ668" s="50">
        <v>2.162176964180722</v>
      </c>
      <c r="DR668" s="50">
        <v>1.9818013482583199</v>
      </c>
      <c r="DS668" s="50">
        <v>1.8050735273247827</v>
      </c>
      <c r="DT668" s="50">
        <v>1.6436501930761092</v>
      </c>
      <c r="DU668" s="50" t="s">
        <v>4949</v>
      </c>
      <c r="DV668" s="58">
        <v>2.7289615825695338E-2</v>
      </c>
      <c r="DW668" s="58">
        <v>2.8482626892775139E-2</v>
      </c>
      <c r="DX668" s="58">
        <v>2.8230894030972682E-2</v>
      </c>
      <c r="DY668" s="58">
        <v>3.1053387263882144E-2</v>
      </c>
      <c r="DZ668" s="58">
        <v>3.4184547611529843E-2</v>
      </c>
      <c r="EA668" s="58" t="s">
        <v>4949</v>
      </c>
      <c r="EB668" s="60">
        <v>0.15059626181508065</v>
      </c>
      <c r="EC668" s="60">
        <v>0.16355090417884327</v>
      </c>
      <c r="ED668" s="60">
        <v>0.14099262365705101</v>
      </c>
      <c r="EE668" s="60">
        <v>0.14125874238755001</v>
      </c>
      <c r="EF668" s="60">
        <v>0.14159584269643652</v>
      </c>
      <c r="EG668" s="60" t="s">
        <v>4949</v>
      </c>
      <c r="EH668" s="60">
        <v>0.15257586626589204</v>
      </c>
      <c r="EI668" s="60">
        <v>8.9474154891790336E-2</v>
      </c>
      <c r="EJ668" s="60">
        <v>7.1949331194149702E-2</v>
      </c>
      <c r="EK668" s="60">
        <v>8.4449526267008634E-2</v>
      </c>
      <c r="EL668" s="60" t="s">
        <v>4949</v>
      </c>
      <c r="EM668" s="60">
        <v>0.12707641196013286</v>
      </c>
      <c r="EN668" s="60">
        <v>-5.946587116121993E-2</v>
      </c>
      <c r="EO668" s="60">
        <v>9.9978421998667466E-2</v>
      </c>
      <c r="EP668" s="60">
        <v>0.10083104550609789</v>
      </c>
      <c r="EQ668" s="60" t="s">
        <v>4949</v>
      </c>
    </row>
  </sheetData>
  <mergeCells count="44">
    <mergeCell ref="EH2:EL2"/>
    <mergeCell ref="EM2:EQ2"/>
    <mergeCell ref="L2:L3"/>
    <mergeCell ref="M2:M3"/>
    <mergeCell ref="K2:K3"/>
    <mergeCell ref="CF2:CK2"/>
    <mergeCell ref="EB2:EG2"/>
    <mergeCell ref="CL2:CQ2"/>
    <mergeCell ref="CR2:CW2"/>
    <mergeCell ref="CX2:DC2"/>
    <mergeCell ref="DD2:DI2"/>
    <mergeCell ref="DJ2:DO2"/>
    <mergeCell ref="DP2:DU2"/>
    <mergeCell ref="DV2:EA2"/>
    <mergeCell ref="BB2:BG2"/>
    <mergeCell ref="BH2:BM2"/>
    <mergeCell ref="A2:A3"/>
    <mergeCell ref="B2:B3"/>
    <mergeCell ref="C2:C3"/>
    <mergeCell ref="D2:D3"/>
    <mergeCell ref="S2:S3"/>
    <mergeCell ref="U2:U3"/>
    <mergeCell ref="V2:V3"/>
    <mergeCell ref="F2:F3"/>
    <mergeCell ref="E2:E3"/>
    <mergeCell ref="G2:G3"/>
    <mergeCell ref="H2:H3"/>
    <mergeCell ref="I2:I3"/>
    <mergeCell ref="BT2:BY2"/>
    <mergeCell ref="BZ2:CE2"/>
    <mergeCell ref="BN2:BS2"/>
    <mergeCell ref="J2:J3"/>
    <mergeCell ref="N2:N3"/>
    <mergeCell ref="AD2:AI2"/>
    <mergeCell ref="AV2:BA2"/>
    <mergeCell ref="AP2:AU2"/>
    <mergeCell ref="AJ2:AO2"/>
    <mergeCell ref="O2:O3"/>
    <mergeCell ref="P2:P3"/>
    <mergeCell ref="W2:W3"/>
    <mergeCell ref="T2:T3"/>
    <mergeCell ref="X2:AC2"/>
    <mergeCell ref="Q2:Q3"/>
    <mergeCell ref="R2:R3"/>
  </mergeCells>
  <phoneticPr fontId="4" type="noConversion"/>
  <conditionalFormatting sqref="A4:EQ668">
    <cfRule type="expression" dxfId="0" priority="1">
      <formula>MOD(ROW(),2)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Sector Top picks</vt:lpstr>
      <vt:lpstr>Summary-A share</vt:lpstr>
      <vt:lpstr>A share covered list</vt:lpstr>
      <vt:lpstr>Summary-H share</vt:lpstr>
      <vt:lpstr>H share covered list</vt:lpstr>
      <vt:lpstr>'A share covered list'!提取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Fangzhou Luo (RS)</dc:creator>
  <cp:lastModifiedBy>hong lu</cp:lastModifiedBy>
  <dcterms:created xsi:type="dcterms:W3CDTF">2020-08-26T13:54:12Z</dcterms:created>
  <dcterms:modified xsi:type="dcterms:W3CDTF">2026-02-10T11:53:06Z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c85ed464</vt:lpwstr>
  </property>
</Properties>
</file>